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tamar\Downloads\Telegram Desktop\"/>
    </mc:Choice>
  </mc:AlternateContent>
  <xr:revisionPtr revIDLastSave="0" documentId="13_ncr:1_{BBF0477F-9B1C-40BD-9D45-A1806B359318}" xr6:coauthVersionLast="47" xr6:coauthVersionMax="47" xr10:uidLastSave="{00000000-0000-0000-0000-000000000000}"/>
  <bookViews>
    <workbookView xWindow="-108" yWindow="-108" windowWidth="23256" windowHeight="13176" tabRatio="768" xr2:uid="{00000000-000D-0000-FFFF-FFFF00000000}"/>
  </bookViews>
  <sheets>
    <sheet name="Dashboard" sheetId="12" r:id="rId1"/>
    <sheet name="Sales - products" sheetId="5" r:id="rId2"/>
    <sheet name="products - years" sheetId="11" r:id="rId3"/>
    <sheet name="Sales - Region" sheetId="10" r:id="rId4"/>
    <sheet name="Sales - year" sheetId="2" r:id="rId5"/>
    <sheet name="Year - Month" sheetId="13" state="hidden" r:id="rId6"/>
    <sheet name="Sales Orders" sheetId="1" r:id="rId7"/>
  </sheets>
  <definedNames>
    <definedName name="_xlchart.v5.0" hidden="1">'Sales - Region'!$B$1</definedName>
    <definedName name="_xlchart.v5.1" hidden="1">'Sales - Region'!$B$2:$B$50</definedName>
    <definedName name="_xlchart.v5.2" hidden="1">'Sales - Region'!$C$1</definedName>
    <definedName name="_xlchart.v5.3" hidden="1">'Sales - Region'!$C$2:$C$50</definedName>
    <definedName name="_xlchart.v5.4" hidden="1">'Sales - Region'!$B$1</definedName>
    <definedName name="_xlchart.v5.5" hidden="1">'Sales - Region'!$B$2:$B$50</definedName>
    <definedName name="_xlchart.v5.6" hidden="1">'Sales - Region'!$C$1</definedName>
    <definedName name="_xlchart.v5.7" hidden="1">'Sales - Region'!$C$2:$C$50</definedName>
    <definedName name="NativeTimeline_Order_Date">#N/A</definedName>
    <definedName name="Orders" localSheetId="3">'Sales - Region'!$A$1:$C$50</definedName>
    <definedName name="Orders">'Sales Orders'!$A$1:$W$4984</definedName>
    <definedName name="People">#REF!</definedName>
    <definedName name="Returns">#REF!</definedName>
    <definedName name="Slicer_Category1">#N/A</definedName>
    <definedName name="Slicer_Order_Date___year">#N/A</definedName>
    <definedName name="Slicer_Region">#N/A</definedName>
  </definedNames>
  <calcPr calcId="191029"/>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C4984" i="1" l="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V3" i="1"/>
</calcChain>
</file>

<file path=xl/sharedStrings.xml><?xml version="1.0" encoding="utf-8"?>
<sst xmlns="http://schemas.openxmlformats.org/spreadsheetml/2006/main" count="64943" uniqueCount="7929">
  <si>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</si>
  <si>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</si>
  <si>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</si>
  <si>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</si>
  <si>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</si>
  <si>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</si>
  <si>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</si>
  <si>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</si>
  <si>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</si>
  <si>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</si>
  <si>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</si>
  <si>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</si>
  <si>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</si>
  <si>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</si>
  <si>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</si>
  <si>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</si>
  <si>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</si>
  <si>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</si>
  <si>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</si>
  <si>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</si>
  <si>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</si>
  <si>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</si>
  <si>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</si>
  <si>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</si>
  <si>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</si>
  <si>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</si>
  <si>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</si>
  <si>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</si>
  <si>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</si>
  <si>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</si>
  <si>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</si>
  <si>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</si>
  <si>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</si>
  <si>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</si>
  <si>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</si>
  <si>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</si>
  <si>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</si>
  <si>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</si>
  <si>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</si>
  <si>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</si>
  <si>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</si>
  <si>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</si>
  <si>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</si>
  <si>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</si>
  <si>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</si>
  <si>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</si>
  <si>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</si>
  <si>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</si>
  <si>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</si>
  <si>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</si>
  <si>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</si>
  <si>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</si>
  <si>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</si>
  <si>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</si>
  <si>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</si>
  <si>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</si>
  <si>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</si>
  <si>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</si>
  <si>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</si>
  <si>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</si>
  <si>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</si>
  <si>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</si>
  <si>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</si>
  <si>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</si>
  <si>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</si>
  <si>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</si>
  <si>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</si>
  <si>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</si>
  <si>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</si>
  <si>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</si>
  <si>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</si>
  <si>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</si>
  <si>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</si>
  <si>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</si>
  <si>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</si>
  <si>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</si>
  <si>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</si>
  <si>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</si>
  <si>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</si>
  <si>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</si>
  <si>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</si>
  <si>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</si>
  <si>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</si>
  <si>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</si>
  <si>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</si>
  <si>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</si>
  <si>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</si>
  <si>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</si>
  <si>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</si>
  <si>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</si>
  <si>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</si>
  <si>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</si>
  <si>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</si>
  <si>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</si>
  <si>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</si>
  <si>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</si>
  <si>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</si>
  <si>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</si>
  <si>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</si>
  <si>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</si>
  <si>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</si>
  <si>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</si>
  <si>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</si>
  <si>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</si>
  <si>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</si>
  <si>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</si>
  <si>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</si>
  <si>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</si>
  <si>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</si>
  <si>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</si>
  <si>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</si>
  <si>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</si>
  <si>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</si>
  <si>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</si>
  <si>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</si>
  <si>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</si>
  <si>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</si>
  <si>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</si>
  <si>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</si>
  <si>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</si>
  <si>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</si>
  <si>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</si>
  <si>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</si>
  <si>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</si>
  <si>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</si>
  <si>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</si>
  <si>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</si>
  <si>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</si>
  <si>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</si>
  <si>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</si>
  <si>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</si>
  <si>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</si>
  <si>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</si>
  <si>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</si>
  <si>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</si>
  <si>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</si>
  <si>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</si>
  <si>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</si>
  <si>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</si>
  <si>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</si>
  <si>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</si>
  <si>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</si>
  <si>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</si>
  <si>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</si>
  <si>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</si>
  <si>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</si>
  <si>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</si>
  <si>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</si>
  <si>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</si>
  <si>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</si>
  <si>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</si>
  <si>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</si>
  <si>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</si>
  <si>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</si>
  <si>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</si>
  <si>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</si>
  <si>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</si>
  <si>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</si>
  <si>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</si>
  <si>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</si>
  <si>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</si>
  <si>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</si>
  <si>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</si>
  <si>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</si>
  <si>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</si>
  <si>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</si>
  <si>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</si>
  <si>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</si>
  <si>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</si>
  <si>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</si>
  <si>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</si>
  <si>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</si>
  <si>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</si>
  <si>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</si>
  <si>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</si>
  <si>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</si>
  <si>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</si>
  <si>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</si>
  <si>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</si>
  <si>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</si>
  <si>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</si>
  <si>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</si>
  <si>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</si>
  <si>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</si>
  <si>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</si>
  <si>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</si>
  <si>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</si>
  <si>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</si>
  <si>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</si>
  <si>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</si>
  <si>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</si>
  <si>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</si>
  <si>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</si>
  <si>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</si>
  <si>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</si>
  <si>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</si>
  <si>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</si>
  <si>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</si>
  <si>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</si>
  <si>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</si>
  <si>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</si>
  <si>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</si>
  <si>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</si>
  <si>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</si>
  <si>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</si>
  <si>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</si>
  <si>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</si>
  <si>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</si>
  <si>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</si>
  <si>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</si>
  <si>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</si>
  <si>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</si>
  <si>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</si>
  <si>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</si>
  <si>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</si>
  <si>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</si>
  <si>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</si>
  <si>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</si>
  <si>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</si>
  <si>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</si>
  <si>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</si>
  <si>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</si>
  <si>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</si>
  <si>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</si>
  <si>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</si>
  <si>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</si>
  <si>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</si>
  <si>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</si>
  <si>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</si>
  <si>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</si>
  <si>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</si>
  <si>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</si>
  <si>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</si>
  <si>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</si>
  <si>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</si>
  <si>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</si>
  <si>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</si>
  <si>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</si>
  <si>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</si>
  <si>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</si>
  <si>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</si>
  <si>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</si>
  <si>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</si>
  <si>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</si>
  <si>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</si>
  <si>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</si>
  <si>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</si>
  <si>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</si>
  <si>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</si>
  <si>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</si>
  <si>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</si>
  <si>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</si>
  <si>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</si>
  <si>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</si>
  <si>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</si>
  <si>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</si>
  <si>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</si>
  <si>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</si>
  <si>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</si>
  <si>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</si>
  <si>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</si>
  <si>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</si>
  <si>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</si>
  <si>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</si>
  <si>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</si>
  <si>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</si>
  <si>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</si>
  <si>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</si>
  <si>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</si>
  <si>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</si>
  <si>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</si>
  <si>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</si>
  <si>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</si>
  <si>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</si>
  <si>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</si>
  <si>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</si>
  <si>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</si>
  <si>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</si>
  <si>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</si>
  <si>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</si>
  <si>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</si>
  <si>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</si>
  <si>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</si>
  <si>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</si>
  <si>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</si>
  <si>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</si>
  <si>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</si>
  <si>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</si>
  <si>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</si>
  <si>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</si>
  <si>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</si>
  <si>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</si>
  <si>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</si>
  <si>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</si>
  <si>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</si>
  <si>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</si>
  <si>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</si>
  <si>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</si>
  <si>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</si>
  <si>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</si>
  <si>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</si>
  <si>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</si>
  <si>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</si>
  <si>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</si>
  <si>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</si>
  <si>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</si>
  <si>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</si>
  <si>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</si>
  <si>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</si>
  <si>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</si>
  <si>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</si>
  <si>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</si>
  <si>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</si>
  <si>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</si>
  <si>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</si>
  <si>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</si>
  <si>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</si>
  <si>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</si>
  <si>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</si>
  <si>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</si>
  <si>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</si>
  <si>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</si>
  <si>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</si>
  <si>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</si>
  <si>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</si>
  <si>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</si>
  <si>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</si>
  <si>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</si>
  <si>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</si>
  <si>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</si>
  <si>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</si>
  <si>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</si>
  <si>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</si>
  <si>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</si>
  <si>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</si>
  <si>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</si>
  <si>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</si>
  <si>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</si>
  <si>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</si>
  <si>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</si>
  <si>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</si>
  <si>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</si>
  <si>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</si>
  <si>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</si>
  <si>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</si>
  <si>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</si>
  <si>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</si>
  <si>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</si>
  <si>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</si>
  <si>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</si>
  <si>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</si>
  <si>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</si>
  <si>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</si>
  <si>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</si>
  <si>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</si>
  <si>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</si>
  <si>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</si>
  <si>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</si>
  <si>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</si>
  <si>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</si>
  <si>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</si>
  <si>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</si>
  <si>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</si>
  <si>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</si>
  <si>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</si>
  <si>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</si>
  <si>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</si>
  <si>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</si>
  <si>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</si>
  <si>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</si>
  <si>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</si>
  <si>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</si>
  <si>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</si>
  <si>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</si>
  <si>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</si>
  <si>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</si>
  <si>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</si>
  <si>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</si>
  <si>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</si>
  <si>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</si>
  <si>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</si>
  <si>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</si>
  <si>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</si>
  <si>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</si>
  <si>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</si>
  <si>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</si>
  <si>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</si>
  <si>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</si>
  <si>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</si>
  <si>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</si>
  <si>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</si>
  <si>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</si>
  <si>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</si>
  <si>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</si>
  <si>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</si>
  <si>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</si>
  <si>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</si>
  <si>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</si>
  <si>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</si>
  <si>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</si>
  <si>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</si>
  <si>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</si>
  <si>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</si>
  <si>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</si>
  <si>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</si>
  <si>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</si>
  <si>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</si>
  <si>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</si>
  <si>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</si>
  <si>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</si>
  <si>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</si>
  <si>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</si>
  <si>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</si>
  <si>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</si>
  <si>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</si>
  <si>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</si>
  <si>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</si>
  <si>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</si>
  <si>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</si>
  <si>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</si>
  <si>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</si>
  <si>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</si>
  <si>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</si>
  <si>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</si>
  <si>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</si>
  <si>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</si>
  <si>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</si>
  <si>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</si>
  <si>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</si>
  <si>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</si>
  <si>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</si>
  <si>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</si>
  <si>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</si>
  <si>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</si>
  <si>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</si>
  <si>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</si>
  <si>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</si>
  <si>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</si>
  <si>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</si>
  <si>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</si>
  <si>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</si>
  <si>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</si>
  <si>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</si>
  <si>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</si>
  <si>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</si>
  <si>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</si>
  <si>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</si>
  <si>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</si>
  <si>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</si>
  <si>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</si>
  <si>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</si>
  <si>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</si>
  <si>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</si>
  <si>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</si>
  <si>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</si>
  <si>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</si>
  <si>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</si>
  <si>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</si>
  <si>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</si>
  <si>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</si>
  <si>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</si>
  <si>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</si>
  <si>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</si>
  <si>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</si>
  <si>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</si>
  <si>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</si>
  <si>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</si>
  <si>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</si>
  <si>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</si>
  <si>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</si>
  <si>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</si>
  <si>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</si>
  <si>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</si>
  <si>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</si>
  <si>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</si>
  <si>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</si>
  <si>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</si>
  <si>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</si>
  <si>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</si>
  <si>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</si>
  <si>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</si>
  <si>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</si>
  <si>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</si>
  <si>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</si>
  <si>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</si>
  <si>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</si>
  <si>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</si>
  <si>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</si>
  <si>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</si>
  <si>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</si>
  <si>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</si>
  <si>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</si>
  <si>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</si>
  <si>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</si>
  <si>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</si>
  <si>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</si>
  <si>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</si>
  <si>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</si>
  <si>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</si>
  <si>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</si>
  <si>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</si>
  <si>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</si>
  <si>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</si>
  <si>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</si>
  <si>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</si>
  <si>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</si>
  <si>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</si>
  <si>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</si>
  <si>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</si>
  <si>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</si>
  <si>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</si>
  <si>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</si>
  <si>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</si>
  <si>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</si>
  <si>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</si>
  <si>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</si>
  <si>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</si>
  <si>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</si>
  <si>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</si>
  <si>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</si>
  <si>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</si>
  <si>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</si>
  <si>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</si>
  <si>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</si>
  <si>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</si>
  <si>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</si>
  <si>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</si>
  <si>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</si>
  <si>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</si>
  <si>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</si>
  <si>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</si>
  <si>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</si>
  <si>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</si>
  <si>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</si>
  <si>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</si>
  <si>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</si>
  <si>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</si>
  <si>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</si>
  <si>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</si>
  <si>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</si>
  <si>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</si>
  <si>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</si>
  <si>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</si>
  <si>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</si>
  <si>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</si>
  <si>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</si>
  <si>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</si>
  <si>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</si>
  <si>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</si>
  <si>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</si>
  <si>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</si>
  <si>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</si>
  <si>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</si>
  <si>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</si>
  <si>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</si>
  <si>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</si>
  <si>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</si>
  <si>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</si>
  <si>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</si>
  <si>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</si>
  <si>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</si>
  <si>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</si>
  <si>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</si>
  <si>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</si>
  <si>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</si>
  <si>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</si>
  <si>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</si>
  <si>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</si>
  <si>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</si>
  <si>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</si>
  <si>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</si>
  <si>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</si>
  <si>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</si>
  <si>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</si>
  <si>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</si>
  <si>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</si>
  <si>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</si>
  <si>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</si>
  <si>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</si>
  <si>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</si>
  <si>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</si>
  <si>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</si>
  <si>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</si>
  <si>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</si>
  <si>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</si>
  <si>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</si>
  <si>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</si>
  <si>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</si>
  <si>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</si>
  <si>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</si>
  <si>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</si>
  <si>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</si>
  <si>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</si>
  <si>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</si>
  <si>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</si>
  <si>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</si>
  <si>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</si>
  <si>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</si>
  <si>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</si>
  <si>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</si>
  <si>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</si>
  <si>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</si>
  <si>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</si>
  <si>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</si>
  <si>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</si>
  <si>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</si>
  <si>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</si>
  <si>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</si>
  <si>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</si>
  <si>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</si>
  <si>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</si>
  <si>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</si>
  <si>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</si>
  <si>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</si>
  <si>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</si>
  <si>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</si>
  <si>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</si>
  <si>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</si>
  <si>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</si>
  <si>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</si>
  <si>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</si>
  <si>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</si>
  <si>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</si>
  <si>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</si>
  <si>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</si>
  <si>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</si>
  <si>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</si>
  <si>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</si>
  <si>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</si>
  <si>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</si>
  <si>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</si>
  <si>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</si>
  <si>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</si>
  <si>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</si>
  <si>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</si>
  <si>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</si>
  <si>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</si>
  <si>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</si>
  <si>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</si>
  <si>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</si>
  <si>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</si>
  <si>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</si>
  <si>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</si>
  <si>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</si>
  <si>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</si>
  <si>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</si>
  <si>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</si>
  <si>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</si>
  <si>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</si>
  <si>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</si>
  <si>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</si>
  <si>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</si>
  <si>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</si>
  <si>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</si>
  <si>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</si>
  <si>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</si>
  <si>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</si>
  <si>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</si>
  <si>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</si>
  <si>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</si>
  <si>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</si>
  <si>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</si>
  <si>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</si>
  <si>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</si>
  <si>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</si>
  <si>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</si>
  <si>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</si>
  <si>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</si>
  <si>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</si>
  <si>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</si>
  <si>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</si>
  <si>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</si>
  <si>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</si>
  <si>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</si>
  <si>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</si>
  <si>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</si>
  <si>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</si>
  <si>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</si>
  <si>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</si>
  <si>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</si>
  <si>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</si>
  <si>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</si>
  <si>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</si>
  <si>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</si>
  <si>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</si>
  <si>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</si>
  <si>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</si>
  <si>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</si>
  <si>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</si>
  <si>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</si>
  <si>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</si>
  <si>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</si>
  <si>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</si>
  <si>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</si>
  <si>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</si>
  <si>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</si>
  <si>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</si>
  <si>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</si>
  <si>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</si>
  <si>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</si>
  <si>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</si>
  <si>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</si>
  <si>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</si>
  <si>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</si>
  <si>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</si>
  <si>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</si>
  <si>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</si>
  <si>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</si>
  <si>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</si>
  <si>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</si>
  <si>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</si>
  <si>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</si>
  <si>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</si>
  <si>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</si>
  <si>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</si>
  <si>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</si>
  <si>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</si>
  <si>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</si>
  <si>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</si>
  <si>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</si>
  <si>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</si>
  <si>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</si>
  <si>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</si>
  <si>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</si>
  <si>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</si>
  <si>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</si>
  <si>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</si>
  <si>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</si>
  <si>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</si>
  <si>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</si>
  <si>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</si>
  <si>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</si>
  <si>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</si>
  <si>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</si>
  <si>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</si>
  <si>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</si>
  <si>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</si>
  <si>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</si>
  <si>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</si>
  <si>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</si>
  <si>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</si>
  <si>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</si>
  <si>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</si>
  <si>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</si>
  <si>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</si>
  <si>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</si>
  <si>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</si>
  <si>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</si>
  <si>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</si>
  <si>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</si>
  <si>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</si>
  <si>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</si>
  <si>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</si>
  <si>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</si>
  <si>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</si>
  <si>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</si>
  <si>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</si>
  <si>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</si>
  <si>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</si>
  <si>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</si>
  <si>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</si>
  <si>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</si>
  <si>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</si>
  <si>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</si>
  <si>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</si>
  <si>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</si>
  <si>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</si>
  <si>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</si>
  <si>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</si>
  <si>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</si>
  <si>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</si>
  <si>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</si>
  <si>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</si>
  <si>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</si>
  <si>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</si>
  <si>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</si>
  <si>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</si>
  <si>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</si>
  <si>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</si>
  <si>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</si>
  <si>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</si>
  <si>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</si>
  <si>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</si>
  <si>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</si>
  <si>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</si>
  <si>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</si>
  <si>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</si>
  <si>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</si>
  <si>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</si>
  <si>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</si>
  <si>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</si>
  <si>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</si>
  <si>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</si>
  <si>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</si>
  <si>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</si>
  <si>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</si>
  <si>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</si>
  <si>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</si>
  <si>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</si>
  <si>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</si>
  <si>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</si>
  <si>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</si>
  <si>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</si>
  <si>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</si>
  <si>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</si>
  <si>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</si>
  <si>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</si>
  <si>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</si>
  <si>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</si>
  <si>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</si>
  <si>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</si>
  <si>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</si>
  <si>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</si>
  <si>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</si>
  <si>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</si>
  <si>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</si>
  <si>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</si>
  <si>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</si>
  <si>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</si>
  <si>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</si>
  <si>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</si>
  <si>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</si>
  <si>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</si>
  <si>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</si>
  <si>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</si>
  <si>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</si>
  <si>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</si>
  <si>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</si>
  <si>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</si>
  <si>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</si>
  <si>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</si>
  <si>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</si>
  <si>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</si>
  <si>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</si>
  <si>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</si>
  <si>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</si>
  <si>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</si>
  <si>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</si>
  <si>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</si>
  <si>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</si>
  <si>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</si>
  <si>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</si>
  <si>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</si>
  <si>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</si>
  <si>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</si>
  <si>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</si>
  <si>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</si>
  <si>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</si>
  <si>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</si>
  <si>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</si>
  <si>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</si>
  <si>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</si>
  <si>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</si>
  <si>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</si>
  <si>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</si>
  <si>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</si>
  <si>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</si>
  <si>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</si>
  <si>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</si>
  <si>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</si>
  <si>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</si>
  <si>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</si>
  <si>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</si>
  <si>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</si>
  <si>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</si>
  <si>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</si>
  <si>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</si>
  <si>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</si>
  <si>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</si>
  <si>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</si>
  <si>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</si>
  <si>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</si>
  <si>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</si>
  <si>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</si>
  <si>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</si>
  <si>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</si>
  <si>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</si>
  <si>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</si>
  <si>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</si>
  <si>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</si>
  <si>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</si>
  <si>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</si>
  <si>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</si>
  <si>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</si>
  <si>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</si>
  <si>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</si>
  <si>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</si>
  <si>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</si>
  <si>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</si>
  <si>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</si>
  <si>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</si>
  <si>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</si>
  <si>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</si>
  <si>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</si>
  <si>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</si>
  <si>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</si>
  <si>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</si>
  <si>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</si>
  <si>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</si>
  <si>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</si>
  <si>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</si>
  <si>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</si>
  <si>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</si>
  <si>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</si>
  <si>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</si>
  <si>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</si>
  <si>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</si>
  <si>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</si>
  <si>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</si>
  <si>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</si>
  <si>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</si>
  <si>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</si>
  <si>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</si>
  <si>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</si>
  <si>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</si>
  <si>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</si>
  <si>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</si>
  <si>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</si>
  <si>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</si>
  <si>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</si>
  <si>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</si>
  <si>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</si>
  <si>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</si>
  <si>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</si>
  <si>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</si>
  <si>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</si>
  <si>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</si>
  <si>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</si>
  <si>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</si>
  <si>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</si>
  <si>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</si>
  <si>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</si>
  <si>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</si>
  <si>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</si>
  <si>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</si>
  <si>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</si>
  <si>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</si>
  <si>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</si>
  <si>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</si>
  <si>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</si>
  <si>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</si>
  <si>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</si>
  <si>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</si>
  <si>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</si>
  <si>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</si>
  <si>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</si>
  <si>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</si>
  <si>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</si>
  <si>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</si>
  <si>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</si>
  <si>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</si>
  <si>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</si>
  <si>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</si>
  <si>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</si>
  <si>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</si>
  <si>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</si>
  <si>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</si>
  <si>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</si>
  <si>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</si>
  <si>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</si>
  <si>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</si>
  <si>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</si>
  <si>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</si>
  <si>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</si>
  <si>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</si>
  <si>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</si>
  <si>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</si>
  <si>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</si>
  <si>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</si>
  <si>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</si>
  <si>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</si>
  <si>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</si>
  <si>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</si>
  <si>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</si>
  <si>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</si>
  <si>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</si>
  <si>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</si>
  <si>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</si>
  <si>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</si>
  <si>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</si>
  <si>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</si>
  <si>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</si>
  <si>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</si>
  <si>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</si>
  <si>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</si>
  <si>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</si>
  <si>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</si>
  <si>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</si>
  <si>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</si>
  <si>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</si>
  <si>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</si>
  <si>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</si>
  <si>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</si>
  <si>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</si>
  <si>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</si>
  <si>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</si>
  <si>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</si>
  <si>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</si>
  <si>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</si>
  <si>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</si>
  <si>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</si>
  <si>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</si>
  <si>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</si>
  <si>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</si>
  <si>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</si>
  <si>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</si>
  <si>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</si>
  <si>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</si>
  <si>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</si>
  <si>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</si>
  <si>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</si>
  <si>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</si>
  <si>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</si>
  <si>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</si>
  <si>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</si>
  <si>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</si>
  <si>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</si>
  <si>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</si>
  <si>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</si>
  <si>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</si>
  <si>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</si>
  <si>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</si>
  <si>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</si>
  <si>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</si>
  <si>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</si>
  <si>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</si>
  <si>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</si>
  <si>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</si>
  <si>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</si>
  <si>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</si>
  <si>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</si>
  <si>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</si>
  <si>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</si>
  <si>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</si>
  <si>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</si>
  <si>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</si>
  <si>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</si>
  <si>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</si>
  <si>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</si>
  <si>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</si>
  <si>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</si>
  <si>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</si>
  <si>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</si>
  <si>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</si>
  <si>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</si>
  <si>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</si>
  <si>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</si>
  <si>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</si>
  <si>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</si>
  <si>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</si>
  <si>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</si>
  <si>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</si>
  <si>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</si>
  <si>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</si>
  <si>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</si>
  <si>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</si>
  <si>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</si>
  <si>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</si>
  <si>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</si>
  <si>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</si>
  <si>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</si>
  <si>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</si>
  <si>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</si>
  <si>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</si>
  <si>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</si>
  <si>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</si>
  <si>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</si>
  <si>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</si>
  <si>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</si>
  <si>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</si>
  <si>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</si>
  <si>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</si>
  <si>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</si>
  <si>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</si>
  <si>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</si>
  <si>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</si>
  <si>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</si>
  <si>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</si>
  <si>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</si>
  <si>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</si>
  <si>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</si>
  <si>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</si>
  <si>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</si>
  <si>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</si>
  <si>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</si>
  <si>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</si>
  <si>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</si>
  <si>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</si>
  <si>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</si>
  <si>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</si>
  <si>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</si>
  <si>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</si>
  <si>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</si>
  <si>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</si>
  <si>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</si>
  <si>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</si>
  <si>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</si>
  <si>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</si>
  <si>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</si>
  <si>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</si>
  <si>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</si>
  <si>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</si>
  <si>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</si>
  <si>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</si>
  <si>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</si>
  <si>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</si>
  <si>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</si>
  <si>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</si>
  <si>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</si>
  <si>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</si>
  <si>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</si>
  <si>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</si>
  <si>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</si>
  <si>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</si>
  <si>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</si>
  <si>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</si>
  <si>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</si>
  <si>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</si>
  <si>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</si>
  <si>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</si>
  <si>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</si>
  <si>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</si>
  <si>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</si>
  <si>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</si>
  <si>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</si>
  <si>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</si>
  <si>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</si>
  <si>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</si>
  <si>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</si>
  <si>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</si>
  <si>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</si>
  <si>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</si>
  <si>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</si>
  <si>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</si>
  <si>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</si>
  <si>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</si>
  <si>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</si>
  <si>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</si>
  <si>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</si>
  <si>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</si>
  <si>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</si>
  <si>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</si>
  <si>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</si>
  <si>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</si>
  <si>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</si>
  <si>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</si>
  <si>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</si>
  <si>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</si>
  <si>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</si>
  <si>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</si>
  <si>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</si>
  <si>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</si>
  <si>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</si>
  <si>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</si>
  <si>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</si>
  <si>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</si>
  <si>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</si>
  <si>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</si>
  <si>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</si>
  <si>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</si>
  <si>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</si>
  <si>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</si>
  <si>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</si>
  <si>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</si>
  <si>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</si>
  <si>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</si>
  <si>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</si>
  <si>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</si>
  <si>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</si>
  <si>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</si>
  <si>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</si>
  <si>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</si>
  <si>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</si>
  <si>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</si>
  <si>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</si>
  <si>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</si>
  <si>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</si>
  <si>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</si>
  <si>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</si>
  <si>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</si>
  <si>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</si>
  <si>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</si>
  <si>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</si>
  <si>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</si>
  <si>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</si>
  <si>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</si>
  <si>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</si>
  <si>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</si>
  <si>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</si>
  <si>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</si>
  <si>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</si>
  <si>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</si>
  <si>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</si>
  <si>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</si>
  <si>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</si>
  <si>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</si>
  <si>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</si>
  <si>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</si>
  <si>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</si>
  <si>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</si>
  <si>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</si>
  <si>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</si>
  <si>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</si>
  <si>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</si>
  <si>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</si>
  <si>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</si>
  <si>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</si>
  <si>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</si>
  <si>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</si>
  <si>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</si>
  <si>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</si>
  <si>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</si>
  <si>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</si>
  <si>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</si>
  <si>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</si>
  <si>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</si>
  <si>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</si>
  <si>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</si>
  <si>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</si>
  <si>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</si>
  <si>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</si>
  <si>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</si>
  <si>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</si>
  <si>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</si>
  <si>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</si>
  <si>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</si>
  <si>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</si>
  <si>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</si>
  <si>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</si>
  <si>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</si>
  <si>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</si>
  <si>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</si>
  <si>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</si>
  <si>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</si>
  <si>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</si>
  <si>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</si>
  <si>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</si>
  <si>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</si>
  <si>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</si>
  <si>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</si>
  <si>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</si>
  <si>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</si>
  <si>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</si>
  <si>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</si>
  <si>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</si>
  <si>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</si>
  <si>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</si>
  <si>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</si>
  <si>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</si>
  <si>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</si>
  <si>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</si>
  <si>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</si>
  <si>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</si>
  <si>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</si>
  <si>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</si>
  <si>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</si>
  <si>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</si>
  <si>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</si>
  <si>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</si>
  <si>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</si>
  <si>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</si>
  <si>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</si>
  <si>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</si>
  <si>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</si>
  <si>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</si>
  <si>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</si>
  <si>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</si>
  <si>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</si>
  <si>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</si>
  <si>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</si>
  <si>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</si>
  <si>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</si>
  <si>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</si>
  <si>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</si>
  <si>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</si>
  <si>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</si>
  <si>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</si>
  <si>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</si>
  <si>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</si>
  <si>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</si>
  <si>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</si>
  <si>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</si>
  <si>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</si>
  <si>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</si>
  <si>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</si>
  <si>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</si>
  <si>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</si>
  <si>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</si>
  <si>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</si>
  <si>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</si>
  <si>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</si>
  <si>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</si>
  <si>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</si>
  <si>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</si>
  <si>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</si>
  <si>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</si>
  <si>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</si>
  <si>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</si>
  <si>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</si>
  <si>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</si>
  <si>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</si>
  <si>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</si>
  <si>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</si>
  <si>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</si>
  <si>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</si>
  <si>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</si>
  <si>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</si>
  <si>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</si>
  <si>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</si>
  <si>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</si>
  <si>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</si>
  <si>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</si>
  <si>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</si>
  <si>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</si>
  <si>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</si>
  <si>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</si>
  <si>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</si>
  <si>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</si>
  <si>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</si>
  <si>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</si>
  <si>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</si>
  <si>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</si>
  <si>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</si>
  <si>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</si>
  <si>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</si>
  <si>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</si>
  <si>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</si>
  <si>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</si>
  <si>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</si>
  <si>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</si>
  <si>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</si>
  <si>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</si>
  <si>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</si>
  <si>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</si>
  <si>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</si>
  <si>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</si>
  <si>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</si>
  <si>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</si>
  <si>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</si>
  <si>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</si>
  <si>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</si>
  <si>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</si>
  <si>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</si>
  <si>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</si>
  <si>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</si>
  <si>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</si>
  <si>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</si>
  <si>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</si>
  <si>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</si>
  <si>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</si>
  <si>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</si>
  <si>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</si>
  <si>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</si>
  <si>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</si>
  <si>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</si>
  <si>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</si>
  <si>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</si>
  <si>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</si>
  <si>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</si>
  <si>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</si>
  <si>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</si>
  <si>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</si>
  <si>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</si>
  <si>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</si>
  <si>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</si>
  <si>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</si>
  <si>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</si>
  <si>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</si>
  <si>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</si>
  <si>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</si>
  <si>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</si>
  <si>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</si>
  <si>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</si>
  <si>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</si>
  <si>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</si>
  <si>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</si>
  <si>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</si>
  <si>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</si>
  <si>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</si>
  <si>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</si>
  <si>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</si>
  <si>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</si>
  <si>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</si>
  <si>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</si>
  <si>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</si>
  <si>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</si>
  <si>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</si>
  <si>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</si>
  <si>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</si>
  <si>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</si>
  <si>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</si>
  <si>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</si>
  <si>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</si>
  <si>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</si>
  <si>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</si>
  <si>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</si>
  <si>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</si>
  <si>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</si>
  <si>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</si>
  <si>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</si>
  <si>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</si>
  <si>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</si>
  <si>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</si>
  <si>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</si>
  <si>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</si>
  <si>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</si>
  <si>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</si>
  <si>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</si>
  <si>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</si>
  <si>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</si>
  <si>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</si>
  <si>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</si>
  <si>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</si>
  <si>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</si>
  <si>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</si>
  <si>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</si>
  <si>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</si>
  <si>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</si>
  <si>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</si>
  <si>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</si>
  <si>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</si>
  <si>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</si>
  <si>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</si>
  <si>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</si>
  <si>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</si>
  <si>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</si>
  <si>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</si>
  <si>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</si>
  <si>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</si>
  <si>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</si>
  <si>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</si>
  <si>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</si>
  <si>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</si>
  <si>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</si>
  <si>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</si>
  <si>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</si>
  <si>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</si>
  <si>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</si>
  <si>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</si>
  <si>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</si>
  <si>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</si>
  <si>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</si>
  <si>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</si>
  <si>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</si>
  <si>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</si>
  <si>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</si>
  <si>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</si>
  <si>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</si>
  <si>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</si>
  <si>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</si>
  <si>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</si>
  <si>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</si>
  <si>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</si>
  <si>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</si>
  <si>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</si>
  <si>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</si>
  <si>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</si>
  <si>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</si>
  <si>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</si>
  <si>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</si>
  <si>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</si>
  <si>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</si>
  <si>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</si>
  <si>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</si>
  <si>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</si>
  <si>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</si>
  <si>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</si>
  <si>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</si>
  <si>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</si>
  <si>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</si>
  <si>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</si>
  <si>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</si>
  <si>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</si>
  <si>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</si>
  <si>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</si>
  <si>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</si>
  <si>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</si>
  <si>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</si>
  <si>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</si>
  <si>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</si>
  <si>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</si>
  <si>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</si>
  <si>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</si>
  <si>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</si>
  <si>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</si>
  <si>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</si>
  <si>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</si>
  <si>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</si>
  <si>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</si>
  <si>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</si>
  <si>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</si>
  <si>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</si>
  <si>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</si>
  <si>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</si>
  <si>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</si>
  <si>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</si>
  <si>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</si>
  <si>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</si>
  <si>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</si>
  <si>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</si>
  <si>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</si>
  <si>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</si>
  <si>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</si>
  <si>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</si>
  <si>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</si>
  <si>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</si>
  <si>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</si>
  <si>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</si>
  <si>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</si>
  <si>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</si>
  <si>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</si>
  <si>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</si>
  <si>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</si>
  <si>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</si>
  <si>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</si>
  <si>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</si>
  <si>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</si>
  <si>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</si>
  <si>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</si>
  <si>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</si>
  <si>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</si>
  <si>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</si>
  <si>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</si>
  <si>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</si>
  <si>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</si>
  <si>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</si>
  <si>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</si>
  <si>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</si>
  <si>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</si>
  <si>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</si>
  <si>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</si>
  <si>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</si>
  <si>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</si>
  <si>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</si>
  <si>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</si>
  <si>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</si>
  <si>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</si>
  <si>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</si>
  <si>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</si>
  <si>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</si>
  <si>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</si>
  <si>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</si>
  <si>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</si>
  <si>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</si>
  <si>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</si>
  <si>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</si>
  <si>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</si>
  <si>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</si>
  <si>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</si>
  <si>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</si>
  <si>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</si>
  <si>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</si>
  <si>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</si>
  <si>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</si>
  <si>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</si>
  <si>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</si>
  <si>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</si>
  <si>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</si>
  <si>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</si>
  <si>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</si>
  <si>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</si>
  <si>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</si>
  <si>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</si>
  <si>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</si>
  <si>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</si>
  <si>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</si>
  <si>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</si>
  <si>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</si>
  <si>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</si>
  <si>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</si>
  <si>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</si>
  <si>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</si>
  <si>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</si>
  <si>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</si>
  <si>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</si>
  <si>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</si>
  <si>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</si>
  <si>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</si>
  <si>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</si>
  <si>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</si>
  <si>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</si>
  <si>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</si>
  <si>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</si>
  <si>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</si>
  <si>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</si>
  <si>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</si>
  <si>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</si>
  <si>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</si>
  <si>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</si>
  <si>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</si>
  <si>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</si>
  <si>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</si>
  <si>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</si>
  <si>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</si>
  <si>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</si>
  <si>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</si>
  <si>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</si>
  <si>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</si>
  <si>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</si>
  <si>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</si>
  <si>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</si>
  <si>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</si>
  <si>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</si>
  <si>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</si>
  <si>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</si>
  <si>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</si>
  <si>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</si>
  <si>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</si>
  <si>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</si>
  <si>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</si>
  <si>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</si>
  <si>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</si>
  <si>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</si>
  <si>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</si>
  <si>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</si>
  <si>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</si>
  <si>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</si>
  <si>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</si>
  <si>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</si>
  <si>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</si>
  <si>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</si>
  <si>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</si>
  <si>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</si>
  <si>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</si>
  <si>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</si>
  <si>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</si>
  <si>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</si>
  <si>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</si>
  <si>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</si>
  <si>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</si>
  <si>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</si>
  <si>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</si>
  <si>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</si>
  <si>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</si>
  <si>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</si>
  <si>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</si>
  <si>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</si>
  <si>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</si>
  <si>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</si>
  <si>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</si>
  <si>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</si>
  <si>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</si>
  <si>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</si>
  <si>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</si>
  <si>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</si>
  <si>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</si>
  <si>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</si>
  <si>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</si>
  <si>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</si>
  <si>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</si>
  <si>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</si>
  <si>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</si>
  <si>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</si>
  <si>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</si>
  <si>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</si>
  <si>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</si>
  <si>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</si>
  <si>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</si>
  <si>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</si>
  <si>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</si>
  <si>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</si>
  <si>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</si>
  <si>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</si>
  <si>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</si>
  <si>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</si>
  <si>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</si>
  <si>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</si>
  <si>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</si>
  <si>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</si>
  <si>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</si>
  <si>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</si>
  <si>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</si>
  <si>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</si>
  <si>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</si>
  <si>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</si>
  <si>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</si>
  <si>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</si>
  <si>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</si>
  <si>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</si>
  <si>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</si>
  <si>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</si>
  <si>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</si>
  <si>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</si>
  <si>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</si>
  <si>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</si>
  <si>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</si>
  <si>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</si>
  <si>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</si>
  <si>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</si>
  <si>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</si>
  <si>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</si>
  <si>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</si>
  <si>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</si>
  <si>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</si>
  <si>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</si>
  <si>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</si>
  <si>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</si>
  <si>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</si>
  <si>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</si>
  <si>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</si>
  <si>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</si>
  <si>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</si>
  <si>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</si>
  <si>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</si>
  <si>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</si>
  <si>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</si>
  <si>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</si>
  <si>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</si>
  <si>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</si>
  <si>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</si>
  <si>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</si>
  <si>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</si>
  <si>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</si>
  <si>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</si>
  <si>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</si>
  <si>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</si>
  <si>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</si>
  <si>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</si>
  <si>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</si>
  <si>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</si>
  <si>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</si>
  <si>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</si>
  <si>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</si>
  <si>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</si>
  <si>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</si>
  <si>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</si>
  <si>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</si>
  <si>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</si>
  <si>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</si>
  <si>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</si>
  <si>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</si>
  <si>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</si>
  <si>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</si>
  <si>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</si>
  <si>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</si>
  <si>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</si>
  <si>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</si>
  <si>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</si>
  <si>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</si>
  <si>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</si>
  <si>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</si>
  <si>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</si>
  <si>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</si>
  <si>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</si>
  <si>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</si>
  <si>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</si>
  <si>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</si>
  <si>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</si>
  <si>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</si>
  <si>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</si>
  <si>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</si>
  <si>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</si>
  <si>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</si>
  <si>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</si>
  <si>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</si>
  <si>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</si>
  <si>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</si>
  <si>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</si>
  <si>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</si>
  <si>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</si>
  <si>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</si>
  <si>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</si>
  <si>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</si>
  <si>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</si>
  <si>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</si>
  <si>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</si>
  <si>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</si>
  <si>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</si>
  <si>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</si>
  <si>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</si>
  <si>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</si>
  <si>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</si>
  <si>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</si>
  <si>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</si>
  <si>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</si>
  <si>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</si>
  <si>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</si>
  <si>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</si>
  <si>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</si>
  <si>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</si>
  <si>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</si>
  <si>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</si>
  <si>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</si>
  <si>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</si>
  <si>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</si>
  <si>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</si>
  <si>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</si>
  <si>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</si>
  <si>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</si>
  <si>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</si>
  <si>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</si>
  <si>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</si>
  <si>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</si>
  <si>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</si>
  <si>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</si>
  <si>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</si>
  <si>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</si>
  <si>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</si>
  <si>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</si>
  <si>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</si>
  <si>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</si>
  <si>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</si>
  <si>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</si>
  <si>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</si>
  <si>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</si>
  <si>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</si>
  <si>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</si>
  <si>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</si>
  <si>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</si>
  <si>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</si>
  <si>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</si>
  <si>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</si>
  <si>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</si>
  <si>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</si>
  <si>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</si>
  <si>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</si>
  <si>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</si>
  <si>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</si>
  <si>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</si>
  <si>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</si>
  <si>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</si>
  <si>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</si>
  <si>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</si>
  <si>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</si>
  <si>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</si>
  <si>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</si>
  <si>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</si>
  <si>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</si>
  <si>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</si>
  <si>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</si>
  <si>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</si>
  <si>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</si>
  <si>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</si>
  <si>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</si>
  <si>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</si>
  <si>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</si>
  <si>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</si>
  <si>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</si>
  <si>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</si>
  <si>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</si>
  <si>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</si>
  <si>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</si>
  <si>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</si>
  <si>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</si>
  <si>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</si>
  <si>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</si>
  <si>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</si>
  <si>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</si>
  <si>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</si>
  <si>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</si>
  <si>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</si>
  <si>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</si>
  <si>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</si>
  <si>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</si>
  <si>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</si>
  <si>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</si>
  <si>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</si>
  <si>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</si>
  <si>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</si>
  <si>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</si>
  <si>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</si>
  <si>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</si>
  <si>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</si>
  <si>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</si>
  <si>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</si>
  <si>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</si>
  <si>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</si>
  <si>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</si>
  <si>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</si>
  <si>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</si>
  <si>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</si>
  <si>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</si>
  <si>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</si>
  <si>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</si>
  <si>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</si>
  <si>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</si>
  <si>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</si>
  <si>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</si>
  <si>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</si>
  <si>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</si>
  <si>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</si>
  <si>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</si>
  <si>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</si>
  <si>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</si>
  <si>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</si>
  <si>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</si>
  <si>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</si>
  <si>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</si>
  <si>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</si>
  <si>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</si>
  <si>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</si>
  <si>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</si>
  <si>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</si>
  <si>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</si>
  <si>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</si>
  <si>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</si>
  <si>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</si>
  <si>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</si>
  <si>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</si>
  <si>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</si>
  <si>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</si>
  <si>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</si>
  <si>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</si>
  <si>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</si>
  <si>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</si>
  <si>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</si>
  <si>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</si>
  <si>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</si>
  <si>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</si>
  <si>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</si>
  <si>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</si>
  <si>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</si>
  <si>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</si>
  <si>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</si>
  <si>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</si>
  <si>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</si>
  <si>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</si>
  <si>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</si>
  <si>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</si>
  <si>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</si>
  <si>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</si>
  <si>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</si>
  <si>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</si>
  <si>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</si>
  <si>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</si>
  <si>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</si>
  <si>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</si>
  <si>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</si>
  <si>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</si>
  <si>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</si>
  <si>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</si>
  <si>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</si>
  <si>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</si>
  <si>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</si>
  <si>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</si>
  <si>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</si>
  <si>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</si>
  <si>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</si>
  <si>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</si>
  <si>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</si>
  <si>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</si>
  <si>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</si>
  <si>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</si>
  <si>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</si>
  <si>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</si>
  <si>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</si>
  <si>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</si>
  <si>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</si>
  <si>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</si>
  <si>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</si>
  <si>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</si>
  <si>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</si>
  <si>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</si>
  <si>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</si>
  <si>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</si>
  <si>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</si>
  <si>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</si>
  <si>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</si>
  <si>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</si>
  <si>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</si>
  <si>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</si>
  <si>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</si>
  <si>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</si>
  <si>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</si>
  <si>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</si>
  <si>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</si>
  <si>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</si>
  <si>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</si>
  <si>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</si>
  <si>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</si>
  <si>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</si>
  <si>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</si>
  <si>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</si>
  <si>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</si>
  <si>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</si>
  <si>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</si>
  <si>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</si>
  <si>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</si>
  <si>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</si>
  <si>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</si>
  <si>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</si>
  <si>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</si>
  <si>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</si>
  <si>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</si>
  <si>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</si>
  <si>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</si>
  <si>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</si>
  <si>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</si>
  <si>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</si>
  <si>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</si>
  <si>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</si>
  <si>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</si>
  <si>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</si>
  <si>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</si>
  <si>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</si>
  <si>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</si>
  <si>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</si>
  <si>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</si>
  <si>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</si>
  <si>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</si>
  <si>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</si>
  <si>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</si>
  <si>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</si>
  <si>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</si>
  <si>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</si>
  <si>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</si>
  <si>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</si>
  <si>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</si>
  <si>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</si>
  <si>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</si>
  <si>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</si>
  <si>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</si>
  <si>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</si>
  <si>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</si>
  <si>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</si>
  <si>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</si>
  <si>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</si>
  <si>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</si>
  <si>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</si>
  <si>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</si>
  <si>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</si>
  <si>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</si>
  <si>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</si>
  <si>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</si>
  <si>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</si>
  <si>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</si>
  <si>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</si>
  <si>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</si>
  <si>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</si>
  <si>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</si>
  <si>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</si>
  <si>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</si>
  <si>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</si>
  <si>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</si>
  <si>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</si>
  <si>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</si>
  <si>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</si>
  <si>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</si>
  <si>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</si>
  <si>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</si>
  <si>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</si>
  <si>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</si>
  <si>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</si>
  <si>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</si>
  <si>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</si>
  <si>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</si>
  <si>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</si>
  <si>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</si>
  <si>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</si>
  <si>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</si>
  <si>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</si>
  <si>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</si>
  <si>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</si>
  <si>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</si>
  <si>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</si>
  <si>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</si>
  <si>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</si>
  <si>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</si>
  <si>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</si>
  <si>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</si>
  <si>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</si>
  <si>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</si>
  <si>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</si>
  <si>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</si>
  <si>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</si>
  <si>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</si>
  <si>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</si>
  <si>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</si>
  <si>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</si>
  <si>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</si>
  <si>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</si>
  <si>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</si>
  <si>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</si>
  <si>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</si>
  <si>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</si>
  <si>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</si>
  <si>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</si>
  <si>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</si>
  <si>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</si>
  <si>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</si>
  <si>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</si>
  <si>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</si>
  <si>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</si>
  <si>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</si>
  <si>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</si>
  <si>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</si>
  <si>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</si>
  <si>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</si>
  <si>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</si>
  <si>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</si>
  <si>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</si>
  <si>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</si>
  <si>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</si>
  <si>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</si>
  <si>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</si>
  <si>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</si>
  <si>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</si>
  <si>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</si>
  <si>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</si>
  <si>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</si>
  <si>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</si>
  <si>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</si>
  <si>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</si>
  <si>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</si>
  <si>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</si>
  <si>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</si>
  <si>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</si>
  <si>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</si>
  <si>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</si>
  <si>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</si>
  <si>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</si>
  <si>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</si>
  <si>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</si>
  <si>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</si>
  <si>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</si>
  <si>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</si>
  <si>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</si>
  <si>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</si>
  <si>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</si>
  <si>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</si>
  <si>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</si>
  <si>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</si>
  <si>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</si>
  <si>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</si>
  <si>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</si>
  <si>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</si>
  <si>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</si>
  <si>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</si>
  <si>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</si>
  <si>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</si>
  <si>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</si>
  <si>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</si>
  <si>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</si>
  <si>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</si>
  <si>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</si>
  <si>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</si>
  <si>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</si>
  <si>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</si>
  <si>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</si>
  <si>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</si>
  <si>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</si>
  <si>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</si>
  <si>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</si>
  <si>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</si>
  <si>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</si>
  <si>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</si>
  <si>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</si>
  <si>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</si>
  <si>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</si>
  <si>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</si>
  <si>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</si>
  <si>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</si>
  <si>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</si>
  <si>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</si>
  <si>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</si>
  <si>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</si>
  <si>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</si>
  <si>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</si>
  <si>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</si>
  <si>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</si>
  <si>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</si>
  <si>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</si>
  <si>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</si>
  <si>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</si>
  <si>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</si>
  <si>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</si>
  <si>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</si>
  <si>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</si>
  <si>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</si>
  <si>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</si>
  <si>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</si>
  <si>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</si>
  <si>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</si>
  <si>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</si>
  <si>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</si>
  <si>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</si>
  <si>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</si>
  <si>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</si>
  <si>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</si>
  <si>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</si>
  <si>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</si>
  <si>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</si>
  <si>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</si>
  <si>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</si>
  <si>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</si>
  <si>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</si>
  <si>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</si>
  <si>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</si>
  <si>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</si>
  <si>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</si>
  <si>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</si>
  <si>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</si>
  <si>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</si>
  <si>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</si>
  <si>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</si>
  <si>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</si>
  <si>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</si>
  <si>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</si>
  <si>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</si>
  <si>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</si>
  <si>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</si>
  <si>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</si>
  <si>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</si>
  <si>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</si>
  <si>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</si>
  <si>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</si>
  <si>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</si>
  <si>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</si>
  <si>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</si>
  <si>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</si>
  <si>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</si>
  <si>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</si>
  <si>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</si>
  <si>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</si>
  <si>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</si>
  <si>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</si>
  <si>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</si>
  <si>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</si>
  <si>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</si>
  <si>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</si>
  <si>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</si>
  <si>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</si>
  <si>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</si>
  <si>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</si>
  <si>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</si>
  <si>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</si>
  <si>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</si>
  <si>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</si>
  <si>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</si>
  <si>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</si>
  <si>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</si>
  <si>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</si>
  <si>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</si>
  <si>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</si>
  <si>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</si>
  <si>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</si>
  <si>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</si>
  <si>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</si>
  <si>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</si>
  <si>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</si>
  <si>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</si>
  <si>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</si>
  <si>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</si>
  <si>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</si>
  <si>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</si>
  <si>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</si>
  <si>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</si>
  <si>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</si>
  <si>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</si>
  <si>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</si>
  <si>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</si>
  <si>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</si>
  <si>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</si>
  <si>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</si>
  <si>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</si>
  <si>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</si>
  <si>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</si>
  <si>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</si>
  <si>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</si>
  <si>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</si>
  <si>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</si>
  <si>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</si>
  <si>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</si>
  <si>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</si>
  <si>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</si>
  <si>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</si>
  <si>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</si>
  <si>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</si>
  <si>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</si>
  <si>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</si>
  <si>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</si>
  <si>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</si>
  <si>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</si>
  <si>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</si>
  <si>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</si>
  <si>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</si>
  <si>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</si>
  <si>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</si>
  <si>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</si>
  <si>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</si>
  <si>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</si>
  <si>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</si>
  <si>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</si>
  <si>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</si>
  <si>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</si>
  <si>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</si>
  <si>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</si>
  <si>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</si>
  <si>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</si>
  <si>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</si>
  <si>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</si>
  <si>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</si>
  <si>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</si>
  <si>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</si>
  <si>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</si>
  <si>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</si>
  <si>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</si>
  <si>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</si>
  <si>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</si>
  <si>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</si>
  <si>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</si>
  <si>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</si>
  <si>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</si>
  <si>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</si>
  <si>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</si>
  <si>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</si>
  <si>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</si>
  <si>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</si>
  <si>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</si>
  <si>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</si>
  <si>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</si>
  <si>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</si>
  <si>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</si>
  <si>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</si>
  <si>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</si>
  <si>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</si>
  <si>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</si>
  <si>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</si>
  <si>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</si>
  <si>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</si>
  <si>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</si>
  <si>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</si>
  <si>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</si>
  <si>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</si>
  <si>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</si>
  <si>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</si>
  <si>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</si>
  <si>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</si>
  <si>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</si>
  <si>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</si>
  <si>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</si>
  <si>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</si>
  <si>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</si>
  <si>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</si>
  <si>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</si>
  <si>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</si>
  <si>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</si>
  <si>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</si>
  <si>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</si>
  <si>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</si>
  <si>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</si>
  <si>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</si>
  <si>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</si>
  <si>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</si>
  <si>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</si>
  <si>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</si>
  <si>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</si>
  <si>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</si>
  <si>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</si>
  <si>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</si>
  <si>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</si>
  <si>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</si>
  <si>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</si>
  <si>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</si>
  <si>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</si>
  <si>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</si>
  <si>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</si>
  <si>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</si>
  <si>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</si>
  <si>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</si>
  <si>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</si>
  <si>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</si>
  <si>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</si>
  <si>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</si>
  <si>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</si>
  <si>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</si>
  <si>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</si>
  <si>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</si>
  <si>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</si>
  <si>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</si>
  <si>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</si>
  <si>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</si>
  <si>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</si>
  <si>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</si>
  <si>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</si>
  <si>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</si>
  <si>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</si>
  <si>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</si>
  <si>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</si>
  <si>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</si>
  <si>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</si>
  <si>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</si>
  <si>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</si>
  <si>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</si>
  <si>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</si>
  <si>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</si>
  <si>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</si>
  <si>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</si>
  <si>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</si>
  <si>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</si>
  <si>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</si>
  <si>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</si>
  <si>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</si>
  <si>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</si>
  <si>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</si>
  <si>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</si>
  <si>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</si>
  <si>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</si>
  <si>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</si>
  <si>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</si>
  <si>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</si>
  <si>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</si>
  <si>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</si>
  <si>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</si>
  <si>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</si>
  <si>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</si>
  <si>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</si>
  <si>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</si>
  <si>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</si>
  <si>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</si>
  <si>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</si>
  <si>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</si>
  <si>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</si>
  <si>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</si>
  <si>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</si>
  <si>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</si>
  <si>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</si>
  <si>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</si>
  <si>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</si>
  <si>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</si>
  <si>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</si>
  <si>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</si>
  <si>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</si>
  <si>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</si>
  <si>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</si>
  <si>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</si>
  <si>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</si>
  <si>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</si>
  <si>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</si>
  <si>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</si>
  <si>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</si>
  <si>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</si>
  <si>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</si>
  <si>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</si>
  <si>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</si>
  <si>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</si>
  <si>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</si>
  <si>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</si>
  <si>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</si>
  <si>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</si>
  <si>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</si>
  <si>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</si>
  <si>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</si>
  <si>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</si>
  <si>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</si>
  <si>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</si>
  <si>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</si>
  <si>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</si>
  <si>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</si>
  <si>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</si>
  <si>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</si>
  <si>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</si>
  <si>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</si>
  <si>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</si>
  <si>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</si>
  <si>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</si>
  <si>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</si>
  <si>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</si>
  <si>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</si>
  <si>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</si>
  <si>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</si>
  <si>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</si>
  <si>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</si>
  <si>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</si>
  <si>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</si>
  <si>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</si>
  <si>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</si>
  <si>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</si>
  <si>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</si>
  <si>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</si>
  <si>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</si>
  <si>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</si>
  <si>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</si>
  <si>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</si>
  <si>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</si>
  <si>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</si>
  <si>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</si>
  <si>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</si>
  <si>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</si>
  <si>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</si>
  <si>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</si>
  <si>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</si>
  <si>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</si>
  <si>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</si>
  <si>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</si>
  <si>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</si>
  <si>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</si>
  <si>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</si>
  <si>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</si>
  <si>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</si>
  <si>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</si>
  <si>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</si>
  <si>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</si>
  <si>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</si>
  <si>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</si>
  <si>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</si>
  <si>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</si>
  <si>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</si>
  <si>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</si>
  <si>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</si>
  <si>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</si>
  <si>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</si>
  <si>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</si>
  <si>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</si>
  <si>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</si>
  <si>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</si>
  <si>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</si>
  <si>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</si>
  <si>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</si>
  <si>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</si>
  <si>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</si>
  <si>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</si>
  <si>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</si>
  <si>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</si>
  <si>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</si>
  <si>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</si>
  <si>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</si>
  <si>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</si>
  <si>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</si>
  <si>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</si>
  <si>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</si>
  <si>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</si>
  <si>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</si>
  <si>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</si>
  <si>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</si>
  <si>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</si>
  <si>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</si>
  <si>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</si>
  <si>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</si>
  <si>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</si>
  <si>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</si>
  <si>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</si>
  <si>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</si>
  <si>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</si>
  <si>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</si>
  <si>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</si>
  <si>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</si>
  <si>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</si>
  <si>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</si>
  <si>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</si>
  <si>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</si>
  <si>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</si>
  <si>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</si>
  <si>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</si>
  <si>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</si>
  <si>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</si>
  <si>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</si>
  <si>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</si>
  <si>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</si>
  <si>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</si>
  <si>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</si>
  <si>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</si>
  <si>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</si>
  <si>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</si>
  <si>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</si>
  <si>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</si>
  <si>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</si>
  <si>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</si>
  <si>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</si>
  <si>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</si>
  <si>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</si>
  <si>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</si>
  <si>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</si>
  <si>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</si>
  <si>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</si>
  <si>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</si>
  <si>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</si>
  <si>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</si>
  <si>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</si>
  <si>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</si>
  <si>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</si>
  <si>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</si>
  <si>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</si>
  <si>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</si>
  <si>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</si>
  <si>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</si>
  <si>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</si>
  <si>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</si>
  <si>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</si>
  <si>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</si>
  <si>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</si>
  <si>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</si>
  <si>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</si>
  <si>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</si>
  <si>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</si>
  <si>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</si>
  <si>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</si>
  <si>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</si>
  <si>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</si>
  <si>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</si>
  <si>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</si>
  <si>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</si>
  <si>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</si>
  <si>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</si>
  <si>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</si>
  <si>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</si>
  <si>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</si>
  <si>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</si>
  <si>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</si>
  <si>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</si>
  <si>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</si>
  <si>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</si>
  <si>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</si>
  <si>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</si>
  <si>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</si>
  <si>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</si>
  <si>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</si>
  <si>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</si>
  <si>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</si>
  <si>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</si>
  <si>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</si>
  <si>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</si>
  <si>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</si>
  <si>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</si>
  <si>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</si>
  <si>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</si>
  <si>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</si>
  <si>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</si>
  <si>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</si>
  <si>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</si>
  <si>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</si>
  <si>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</si>
  <si>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</si>
  <si>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</si>
  <si>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</si>
  <si>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</si>
  <si>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</si>
  <si>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</si>
  <si>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</si>
  <si>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</si>
  <si>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</si>
  <si>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</si>
  <si>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</si>
  <si>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</si>
  <si>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</si>
  <si>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</si>
  <si>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</si>
  <si>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</si>
  <si>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</si>
  <si>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</si>
  <si>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</si>
  <si>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</si>
  <si>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</si>
  <si>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</si>
  <si>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</si>
  <si>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</si>
  <si>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</si>
  <si>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</si>
  <si>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</si>
  <si>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</si>
  <si>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</si>
  <si>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</si>
  <si>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</si>
  <si>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</si>
  <si>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</si>
  <si>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</si>
  <si>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</si>
  <si>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</si>
  <si>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</si>
  <si>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</si>
  <si>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</si>
  <si>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</si>
  <si>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</si>
  <si>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</si>
  <si>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</si>
  <si>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</si>
  <si>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</si>
  <si>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</si>
  <si>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</si>
  <si>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</si>
  <si>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</si>
  <si>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</si>
  <si>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</si>
  <si>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</si>
  <si>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</si>
  <si>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</si>
  <si>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</si>
  <si>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</si>
  <si>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</si>
  <si>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</si>
  <si>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</si>
  <si>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</si>
  <si>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</si>
  <si>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</si>
  <si>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</si>
  <si>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</si>
  <si>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</si>
  <si>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</si>
  <si>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</si>
  <si>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</si>
  <si>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</si>
  <si>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</si>
  <si>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</si>
  <si>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</si>
  <si>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</si>
  <si>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</si>
  <si>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</si>
  <si>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</si>
  <si>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</si>
  <si>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</si>
  <si>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</si>
  <si>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</si>
  <si>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</si>
  <si>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</si>
  <si>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</si>
  <si>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</si>
  <si>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</si>
  <si>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</si>
  <si>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</si>
  <si>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</si>
  <si>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</si>
  <si>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</si>
  <si>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</si>
  <si>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</si>
  <si>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</si>
  <si>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</si>
  <si>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</si>
  <si>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</si>
  <si>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</si>
  <si>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</si>
  <si>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</si>
  <si>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</si>
  <si>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</si>
  <si>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</si>
  <si>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</si>
  <si>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</si>
  <si>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</si>
  <si>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</si>
  <si>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</si>
  <si>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</si>
  <si>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</si>
  <si>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</si>
  <si>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</si>
  <si>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</si>
  <si>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</si>
  <si>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</si>
  <si>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</si>
  <si>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</si>
  <si>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</si>
  <si>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</si>
  <si>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</si>
  <si>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</si>
  <si>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</si>
  <si>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</si>
  <si>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</si>
  <si>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</si>
  <si>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</si>
  <si>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</si>
  <si>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</si>
  <si>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</si>
  <si>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</si>
  <si>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</si>
  <si>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</si>
  <si>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</si>
  <si>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</si>
  <si>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</si>
  <si>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</si>
  <si>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</si>
  <si>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</si>
  <si>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</si>
  <si>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</si>
  <si>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</si>
  <si>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</si>
  <si>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</si>
  <si>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</si>
  <si>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</si>
  <si>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</si>
  <si>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</si>
  <si>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</si>
  <si>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</si>
  <si>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</si>
  <si>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</si>
  <si>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</si>
  <si>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</si>
  <si>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</si>
  <si>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</si>
  <si>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</si>
  <si>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</si>
  <si>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</si>
  <si>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</si>
  <si>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</si>
  <si>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</si>
  <si>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</si>
  <si>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</si>
  <si>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</si>
  <si>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</si>
  <si>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</si>
  <si>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</si>
  <si>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</si>
  <si>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</si>
  <si>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</si>
  <si>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</si>
  <si>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</si>
  <si>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</si>
  <si>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</si>
  <si>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</si>
  <si>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</si>
  <si>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</si>
  <si>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</si>
  <si>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</si>
  <si>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</si>
  <si>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</si>
  <si>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</si>
  <si>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</si>
  <si>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</si>
  <si>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</si>
  <si>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</si>
  <si>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</si>
  <si>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</si>
  <si>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</si>
  <si>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</si>
  <si>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</si>
  <si>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</si>
  <si>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</si>
  <si>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</si>
  <si>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</si>
  <si>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</si>
  <si>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</si>
  <si>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</si>
  <si>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</si>
  <si>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</si>
  <si>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</si>
  <si>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</si>
  <si>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</si>
  <si>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</si>
  <si>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</si>
  <si>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</si>
  <si>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</si>
  <si>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</si>
  <si>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</si>
  <si>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</si>
  <si>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</si>
  <si>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</si>
  <si>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</si>
  <si>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</si>
  <si>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</si>
  <si>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</si>
  <si>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</si>
  <si>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</si>
  <si>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</si>
  <si>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</si>
  <si>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</si>
  <si>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</si>
  <si>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</si>
  <si>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</si>
  <si>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</si>
  <si>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</si>
  <si>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</si>
  <si>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</si>
  <si>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</si>
  <si>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</si>
  <si>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</si>
  <si>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</si>
  <si>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</si>
  <si>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</si>
  <si>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</si>
  <si>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</si>
  <si>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</si>
  <si>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</si>
  <si>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</si>
  <si>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</si>
  <si>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</si>
  <si>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</si>
  <si>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</si>
  <si>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</si>
  <si>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</si>
  <si>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</si>
  <si>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</si>
  <si>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</si>
  <si>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</si>
  <si>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</si>
  <si>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</si>
  <si>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</si>
  <si>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</si>
  <si>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</si>
  <si>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</si>
  <si>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</si>
  <si>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</si>
  <si>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</si>
  <si>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</si>
  <si>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</si>
  <si>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</si>
  <si>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</si>
  <si>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</si>
  <si>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</si>
  <si>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</si>
  <si>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</si>
  <si>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</si>
  <si>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</si>
  <si>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</si>
  <si>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</si>
  <si>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</si>
  <si>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</si>
  <si>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</si>
  <si>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</si>
  <si>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</si>
  <si>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</si>
  <si>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</si>
  <si>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</si>
  <si>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</si>
  <si>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</si>
  <si>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</si>
  <si>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</si>
  <si>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</si>
  <si>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</si>
  <si>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</si>
  <si>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</si>
  <si>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</si>
  <si>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</si>
  <si>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</si>
  <si>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</si>
  <si>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</si>
  <si>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</si>
  <si>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</si>
  <si>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</si>
  <si>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</si>
  <si>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</si>
  <si>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</si>
  <si>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</si>
  <si>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</si>
  <si>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</si>
  <si>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</si>
  <si>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</si>
  <si>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</si>
  <si>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</si>
  <si>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</si>
  <si>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</si>
  <si>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</si>
  <si>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</si>
  <si>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</si>
  <si>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</si>
  <si>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</si>
  <si>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</si>
  <si>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</si>
  <si>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</si>
  <si>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</si>
  <si>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</si>
  <si>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</si>
  <si>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</si>
  <si>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</si>
  <si>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</si>
  <si>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</si>
  <si>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</si>
  <si>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</si>
  <si>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</si>
  <si>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</si>
  <si>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</si>
  <si>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</si>
  <si>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</si>
  <si>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</si>
  <si>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</si>
  <si>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</si>
  <si>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</si>
  <si>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</si>
  <si>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</si>
  <si>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</si>
  <si>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</si>
  <si>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</si>
  <si>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</si>
  <si>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</si>
  <si>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</si>
  <si>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</si>
  <si>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</si>
  <si>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</si>
  <si>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</si>
  <si>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</si>
  <si>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</si>
  <si>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</si>
  <si>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</si>
  <si>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</si>
  <si>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</si>
  <si>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</si>
  <si>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</si>
  <si>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</si>
  <si>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</si>
  <si>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</si>
  <si>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</si>
  <si>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</si>
  <si>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</si>
  <si>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</si>
  <si>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</si>
  <si>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</si>
  <si>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</si>
  <si>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</si>
  <si>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</si>
  <si>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</si>
  <si>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</si>
  <si>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</si>
  <si>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</si>
  <si>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</si>
  <si>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</si>
  <si>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</si>
  <si>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</si>
  <si>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</si>
  <si>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</si>
  <si>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</si>
  <si>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</si>
  <si>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</si>
  <si>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</si>
  <si>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</si>
  <si>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</si>
  <si>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</si>
  <si>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</si>
  <si>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</si>
  <si>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</si>
  <si>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</si>
  <si>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</si>
  <si>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</si>
  <si>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</si>
  <si>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</si>
  <si>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</si>
  <si>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</si>
  <si>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</si>
  <si>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</si>
  <si>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</si>
  <si>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</si>
  <si>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</si>
  <si>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</si>
  <si>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</si>
  <si>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</si>
  <si>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</si>
  <si>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</si>
  <si>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</si>
  <si>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</si>
  <si>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</si>
  <si>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</si>
  <si>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</si>
  <si>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</si>
  <si>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</si>
  <si>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</si>
  <si>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</si>
  <si>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</si>
  <si>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</si>
  <si>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</si>
  <si>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</si>
  <si>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</si>
  <si>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</si>
  <si>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</si>
  <si>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</si>
  <si>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</si>
  <si>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</si>
  <si>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</si>
  <si>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</si>
  <si>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</si>
  <si>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</si>
  <si>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</si>
  <si>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</si>
  <si>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</si>
  <si>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</si>
  <si>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</si>
  <si>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</si>
  <si>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</si>
  <si>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</si>
  <si>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</si>
  <si>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</si>
  <si>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</si>
  <si>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</si>
  <si>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</si>
  <si>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</si>
  <si>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</si>
  <si>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</si>
  <si>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</si>
  <si>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</si>
  <si>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</si>
  <si>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</si>
  <si>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</si>
  <si>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</si>
  <si>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</si>
  <si>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</si>
  <si>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</si>
  <si>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</si>
  <si>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</si>
  <si>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</si>
  <si>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</si>
  <si>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</si>
  <si>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</si>
  <si>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</si>
  <si>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</si>
  <si>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</si>
  <si>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</si>
  <si>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</si>
  <si>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</si>
  <si>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</si>
  <si>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</si>
  <si>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</si>
  <si>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</si>
  <si>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</si>
  <si>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</si>
  <si>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</si>
  <si>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</si>
  <si>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</si>
  <si>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</si>
  <si>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</si>
  <si>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</si>
  <si>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</si>
  <si>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</si>
  <si>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</si>
  <si>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</si>
  <si>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</si>
  <si>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</si>
  <si>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</si>
  <si>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</si>
  <si>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</si>
  <si>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</si>
  <si>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</si>
  <si>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</si>
  <si>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</si>
  <si>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</si>
  <si>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</si>
  <si>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</si>
  <si>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</si>
  <si>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</si>
  <si>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</si>
  <si>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</si>
  <si>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</si>
  <si>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</si>
  <si>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</si>
  <si>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</si>
  <si>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</si>
  <si>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</si>
  <si>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</si>
  <si>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</si>
  <si>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</si>
  <si>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</si>
  <si>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</si>
  <si>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</si>
  <si>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</si>
  <si>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</si>
  <si>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</si>
  <si>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</si>
  <si>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</si>
  <si>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</si>
  <si>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</si>
  <si>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</si>
  <si>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</si>
  <si>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</si>
  <si>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</si>
  <si>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</si>
  <si>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</si>
  <si>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</si>
  <si>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</si>
  <si>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</si>
  <si>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</si>
  <si>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</si>
  <si>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</si>
  <si>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</si>
  <si>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</si>
  <si>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</si>
  <si>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</si>
  <si>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</si>
  <si>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</si>
  <si>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</si>
  <si>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</si>
  <si>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</si>
  <si>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</si>
  <si>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</si>
  <si>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</si>
  <si>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</si>
  <si>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</si>
  <si>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</si>
  <si>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</si>
  <si>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</si>
  <si>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</si>
  <si>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</si>
  <si>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</si>
  <si>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</si>
  <si>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</si>
  <si>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</si>
  <si>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</si>
  <si>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</si>
  <si>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</si>
  <si>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</si>
  <si>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</si>
  <si>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</si>
  <si>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</si>
  <si>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</si>
  <si>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</si>
  <si>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</si>
  <si>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</si>
  <si>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</si>
  <si>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</si>
  <si>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</si>
  <si>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</si>
  <si>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</si>
  <si>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</si>
  <si>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</si>
  <si>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</si>
  <si>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</si>
  <si>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</si>
  <si>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</si>
  <si>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</si>
  <si>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</si>
  <si>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</si>
  <si>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</si>
  <si>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</si>
  <si>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</si>
  <si>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</si>
  <si>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</si>
  <si>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</si>
  <si>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</si>
  <si>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</si>
  <si>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</si>
  <si>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</si>
  <si>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</si>
  <si>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</si>
  <si>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</si>
  <si>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</si>
  <si>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</si>
  <si>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</si>
  <si>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</si>
  <si>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</si>
  <si>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</si>
  <si>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</si>
  <si>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</si>
  <si>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</si>
  <si>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</si>
  <si>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</si>
  <si>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</si>
  <si>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</si>
  <si>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</si>
  <si>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</si>
  <si>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</si>
  <si>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</si>
  <si>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</si>
  <si>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</si>
  <si>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</si>
  <si>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</si>
  <si>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</si>
  <si>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</si>
  <si>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</si>
  <si>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</si>
  <si>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</si>
  <si>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</si>
  <si>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</si>
  <si>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</si>
  <si>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</si>
  <si>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</si>
  <si>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</si>
  <si>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</si>
  <si>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</si>
  <si>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</si>
  <si>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</si>
  <si>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</si>
  <si>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</si>
  <si>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</si>
  <si>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</si>
  <si>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</si>
  <si>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</si>
  <si>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</si>
  <si>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</si>
  <si>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</si>
  <si>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</si>
  <si>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</si>
  <si>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</si>
  <si>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</si>
  <si>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</si>
  <si>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</si>
  <si>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</si>
  <si>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</si>
  <si>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</si>
  <si>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</si>
  <si>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</si>
  <si>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</si>
  <si>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</si>
  <si>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</si>
  <si>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</si>
  <si>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</si>
  <si>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</si>
  <si>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</si>
  <si>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</si>
  <si>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</si>
  <si>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</si>
  <si>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</si>
  <si>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</si>
  <si>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</si>
  <si>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</si>
  <si>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</si>
  <si>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</si>
  <si>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</si>
  <si>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</si>
  <si>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</si>
  <si>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</si>
  <si>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</si>
  <si>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</si>
  <si>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</si>
  <si>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</si>
  <si>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</si>
  <si>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</si>
  <si>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</si>
  <si>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</si>
  <si>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</si>
  <si>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</si>
  <si>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</si>
  <si>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</si>
  <si>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</si>
  <si>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</si>
  <si>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</si>
  <si>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</si>
  <si>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</si>
  <si>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</si>
  <si>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</si>
  <si>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</si>
  <si>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</si>
  <si>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</si>
  <si>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</si>
  <si>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</si>
  <si>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</si>
  <si>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</si>
  <si>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</si>
  <si>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</si>
  <si>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</si>
  <si>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</si>
  <si>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</si>
  <si>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</si>
  <si>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</si>
  <si>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</si>
  <si>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</si>
  <si>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</si>
  <si>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</si>
  <si>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</si>
  <si>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</si>
  <si>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</si>
  <si>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</si>
  <si>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</si>
  <si>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</si>
  <si>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</si>
  <si>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</si>
  <si>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</si>
  <si>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</si>
  <si>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</si>
  <si>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</si>
  <si>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</si>
  <si>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</si>
  <si>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</si>
  <si>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</si>
  <si>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</si>
  <si>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</si>
  <si>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</si>
  <si>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</si>
  <si>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</si>
  <si>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</si>
  <si>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</si>
  <si>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</si>
  <si>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</si>
  <si>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</si>
  <si>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</si>
  <si>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</si>
  <si>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</si>
  <si>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</si>
  <si>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</si>
  <si>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</si>
  <si>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</si>
  <si>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</si>
  <si>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</si>
  <si>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</si>
  <si>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</si>
  <si>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</si>
  <si>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</si>
  <si>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</si>
  <si>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</si>
  <si>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</si>
  <si>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</si>
  <si>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</si>
  <si>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</si>
  <si>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</si>
  <si>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</si>
  <si>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</si>
  <si>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</si>
  <si>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</si>
  <si>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</si>
  <si>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</si>
  <si>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</si>
  <si>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</si>
  <si>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</si>
  <si>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</si>
  <si>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</si>
  <si>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</si>
  <si>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</si>
  <si>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</si>
  <si>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</si>
  <si>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</si>
  <si>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</si>
  <si>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</si>
  <si>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</si>
  <si>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</si>
  <si>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</si>
  <si>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</si>
  <si>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</si>
  <si>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</si>
  <si>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</si>
  <si>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</si>
  <si>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</si>
  <si>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</si>
  <si>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</si>
  <si>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</si>
  <si>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</si>
  <si>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</si>
  <si>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</si>
  <si>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</si>
  <si>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</si>
  <si>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</si>
  <si>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</si>
  <si>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</si>
  <si>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</si>
  <si>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</si>
  <si>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</si>
  <si>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</si>
  <si>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</si>
  <si>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</si>
  <si>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</si>
  <si>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</si>
  <si>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</si>
  <si>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</si>
  <si>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</si>
  <si>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</si>
  <si>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</si>
  <si>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</si>
  <si>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</si>
  <si>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</si>
  <si>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</si>
  <si>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</si>
  <si>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</si>
  <si>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</si>
  <si>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</si>
  <si>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</si>
  <si>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</si>
  <si>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</si>
  <si>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</si>
  <si>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</si>
  <si>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</si>
  <si>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</si>
  <si>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</si>
  <si>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</si>
  <si>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</si>
  <si>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</si>
  <si>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</si>
  <si>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</si>
  <si>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</si>
  <si>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</si>
  <si>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</si>
  <si>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</si>
  <si>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</si>
  <si>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</si>
  <si>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</si>
  <si>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</si>
  <si>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</si>
  <si>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</si>
  <si>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</si>
  <si>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</si>
  <si>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</si>
  <si>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</si>
  <si>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</si>
  <si>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</si>
  <si>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</si>
  <si>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</si>
  <si>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</si>
  <si>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</si>
  <si>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</si>
  <si>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</si>
  <si>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</si>
  <si>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</si>
  <si>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</si>
  <si>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</si>
  <si>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</si>
  <si>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</si>
  <si>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</si>
  <si>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</si>
  <si>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</si>
  <si>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</si>
  <si>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</si>
  <si>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</si>
  <si>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</si>
  <si>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</si>
  <si>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</si>
  <si>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</si>
  <si>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</si>
  <si>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</si>
  <si>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</si>
  <si>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</si>
  <si>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</si>
  <si>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</si>
  <si>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</si>
  <si>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</si>
  <si>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</si>
  <si>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</si>
  <si>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</si>
  <si>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</si>
  <si>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</si>
  <si>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</si>
  <si>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</si>
  <si>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</si>
  <si>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</si>
  <si>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</si>
  <si>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</si>
  <si>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</si>
  <si>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</si>
  <si>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</si>
  <si>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</si>
  <si>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</si>
  <si>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</si>
  <si>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</si>
  <si>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</si>
  <si>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</si>
  <si>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</si>
  <si>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</si>
  <si>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</si>
  <si>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</si>
  <si>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</si>
  <si>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</si>
  <si>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</si>
  <si>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</si>
  <si>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</si>
  <si>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</si>
  <si>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</si>
  <si>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</si>
  <si>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</si>
  <si>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</si>
  <si>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</si>
  <si>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</si>
  <si>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</si>
  <si>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</si>
  <si>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</si>
  <si>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</si>
  <si>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</si>
  <si>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</si>
  <si>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</si>
  <si>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</si>
  <si>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</si>
  <si>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</si>
  <si>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</si>
  <si>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</si>
  <si>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</si>
  <si>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</si>
  <si>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</si>
  <si>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</si>
  <si>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</si>
  <si>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</si>
  <si>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</si>
  <si>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</si>
  <si>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</si>
  <si>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</si>
  <si>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</si>
  <si>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</si>
  <si>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</si>
  <si>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</si>
  <si>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</si>
  <si>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</si>
  <si>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</si>
  <si>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</si>
  <si>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</si>
  <si>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</si>
  <si>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</si>
  <si>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</si>
  <si>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</si>
  <si>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</si>
  <si>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</si>
  <si>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</si>
  <si>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</si>
  <si>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</si>
  <si>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</si>
  <si>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</si>
  <si>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</si>
  <si>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</si>
  <si>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</si>
  <si>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</si>
  <si>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</si>
  <si>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</si>
  <si>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</si>
  <si>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</si>
  <si>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</si>
  <si>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</si>
  <si>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</si>
  <si>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</si>
  <si>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</si>
  <si>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</si>
  <si>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</si>
  <si>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</si>
  <si>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</si>
  <si>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</si>
  <si>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</si>
  <si>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</si>
  <si>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</si>
  <si>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</si>
  <si>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</si>
  <si>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</si>
  <si>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</si>
  <si>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</si>
  <si>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</si>
  <si>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</si>
  <si>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</si>
  <si>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</si>
  <si>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</si>
  <si>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</si>
  <si>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</si>
  <si>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</si>
  <si>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</si>
  <si>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</si>
  <si>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</si>
  <si>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</si>
  <si>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</si>
  <si>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</si>
  <si>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</si>
  <si>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</si>
  <si>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</si>
  <si>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</si>
  <si>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</si>
  <si>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</si>
  <si>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</si>
  <si>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</si>
  <si>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</si>
  <si>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</si>
  <si>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</si>
  <si>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</si>
  <si>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</si>
  <si>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</si>
  <si>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</si>
  <si>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</si>
  <si>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</si>
  <si>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</si>
  <si>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</si>
  <si>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</si>
  <si>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</si>
  <si>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</si>
  <si>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</si>
  <si>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</si>
  <si>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</si>
  <si>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</si>
  <si>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</si>
  <si>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</si>
  <si>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</si>
  <si>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</si>
  <si>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</si>
  <si>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</si>
  <si>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</si>
  <si>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</si>
  <si>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</si>
  <si>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</si>
  <si>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</si>
  <si>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</si>
  <si>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</si>
  <si>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</si>
  <si>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</si>
  <si>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</si>
  <si>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</si>
  <si>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</si>
  <si>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</si>
  <si>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</si>
  <si>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</si>
  <si>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</si>
  <si>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</si>
  <si>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</si>
  <si>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</si>
  <si>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</si>
  <si>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</si>
  <si>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</si>
  <si>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</si>
  <si>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</si>
  <si>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</si>
  <si>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</si>
  <si>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</si>
  <si>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</si>
  <si>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</si>
  <si>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</si>
  <si>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</si>
  <si>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</si>
  <si>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</si>
  <si>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</si>
  <si>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</si>
  <si>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</si>
  <si>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</si>
  <si>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</si>
  <si>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</si>
  <si>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</si>
  <si>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</si>
  <si>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</si>
  <si>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</si>
  <si>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</si>
  <si>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</si>
  <si>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</si>
  <si>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</si>
  <si>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</si>
  <si>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</si>
  <si>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</si>
  <si>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</si>
  <si>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</si>
  <si>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</si>
  <si>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</si>
  <si>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</si>
  <si>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</si>
  <si>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</si>
  <si>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</si>
  <si>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</si>
  <si>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</si>
  <si>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</si>
  <si>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</si>
  <si>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</si>
  <si>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</si>
  <si>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</si>
  <si>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</si>
  <si>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</si>
  <si>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</si>
  <si>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</si>
  <si>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</si>
  <si>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</si>
  <si>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</si>
  <si>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</si>
  <si>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</si>
  <si>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</si>
  <si>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</si>
  <si>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</si>
  <si>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</si>
  <si>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</si>
  <si>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</si>
  <si>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</si>
  <si>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</si>
  <si>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</si>
  <si>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</si>
  <si>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</si>
  <si>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</si>
  <si>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</si>
  <si>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</si>
  <si>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</si>
  <si>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</si>
  <si>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</si>
  <si>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</si>
  <si>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</si>
  <si>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</si>
  <si>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</si>
  <si>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</si>
  <si>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</si>
  <si>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</si>
  <si>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</si>
  <si>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</si>
  <si>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</si>
  <si>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</si>
  <si>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</si>
  <si>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</si>
  <si>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</si>
  <si>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</si>
  <si>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</si>
  <si>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</si>
  <si>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</si>
  <si>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</si>
  <si>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</si>
  <si>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</si>
  <si>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</si>
  <si>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</si>
  <si>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</si>
  <si>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</si>
  <si>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</si>
  <si>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</si>
  <si>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</si>
  <si>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</si>
  <si>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</si>
  <si>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</si>
  <si>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</si>
  <si>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</si>
  <si>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</si>
  <si>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</si>
  <si>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</si>
  <si>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</si>
  <si>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</si>
  <si>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</si>
  <si>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</si>
  <si>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</si>
  <si>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</si>
  <si>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</si>
  <si>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</si>
  <si>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</si>
  <si>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</si>
  <si>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</si>
  <si>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</si>
  <si>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</si>
  <si>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</si>
  <si>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</si>
  <si>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</si>
  <si>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</si>
  <si>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</si>
  <si>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</si>
  <si>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</si>
  <si>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</si>
  <si>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</si>
  <si>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</si>
  <si>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</si>
  <si>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</si>
  <si>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</si>
  <si>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</si>
  <si>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</si>
  <si>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</si>
  <si>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</si>
  <si>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</si>
  <si>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</si>
  <si>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</si>
  <si>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</si>
  <si>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</si>
  <si>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</si>
  <si>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</si>
  <si>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</si>
  <si>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</si>
  <si>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</si>
  <si>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</si>
  <si>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</si>
  <si>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</si>
  <si>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</si>
  <si>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</si>
  <si>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</si>
  <si>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</si>
  <si>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</si>
  <si>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</si>
  <si>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</si>
  <si>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</si>
  <si>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</si>
  <si>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</si>
  <si>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</si>
  <si>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</si>
  <si>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</si>
  <si>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</si>
  <si>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</si>
  <si>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</si>
  <si>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</si>
  <si>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</si>
  <si>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</si>
  <si>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</si>
  <si>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</si>
  <si>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</si>
  <si>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</si>
  <si>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</si>
  <si>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</si>
  <si>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</si>
  <si>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</si>
  <si>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</si>
  <si>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</si>
  <si>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</si>
  <si>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</si>
  <si>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</si>
  <si>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</si>
  <si>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</si>
  <si>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</si>
  <si>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</si>
  <si>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</si>
  <si>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</si>
  <si>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</si>
  <si>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</si>
  <si>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</si>
  <si>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</si>
  <si>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</si>
  <si>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</si>
  <si>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</si>
  <si>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</si>
  <si>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</si>
  <si>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</si>
  <si>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</si>
  <si>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</si>
  <si>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</si>
  <si>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</si>
  <si>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</si>
  <si>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</si>
  <si>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</si>
  <si>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</si>
  <si>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</si>
  <si>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</si>
  <si>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</si>
  <si>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</si>
  <si>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</si>
  <si>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</si>
  <si>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</si>
  <si>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</si>
  <si>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</si>
  <si>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</si>
  <si>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</si>
  <si>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</si>
  <si>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</si>
  <si>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</si>
  <si>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</si>
  <si>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</si>
  <si>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</si>
  <si>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</si>
  <si>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</si>
  <si>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</si>
  <si>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</si>
  <si>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</si>
  <si>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</si>
  <si>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</si>
  <si>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</si>
  <si>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</si>
  <si>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</si>
  <si>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</si>
  <si>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</si>
  <si>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</si>
  <si>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</si>
  <si>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</si>
  <si>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</si>
  <si>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</si>
  <si>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</si>
  <si>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</si>
  <si>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</si>
  <si>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</si>
  <si>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</si>
  <si>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</si>
  <si>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</si>
  <si>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</si>
  <si>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</si>
  <si>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</si>
  <si>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</si>
  <si>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</si>
  <si>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</si>
  <si>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</si>
  <si>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</si>
  <si>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</si>
  <si>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</si>
  <si>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</si>
  <si>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</si>
  <si>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</si>
  <si>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</si>
  <si>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</si>
  <si>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</si>
  <si>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</si>
  <si>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</si>
  <si>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</si>
  <si>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</si>
  <si>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</si>
  <si>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</si>
  <si>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</si>
  <si>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</si>
  <si>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</si>
  <si>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</si>
  <si>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</si>
  <si>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</si>
  <si>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</si>
  <si>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</si>
  <si>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</si>
  <si>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</si>
  <si>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</si>
  <si>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</si>
  <si>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</si>
  <si>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</si>
  <si>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</si>
  <si>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</si>
  <si>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</si>
  <si>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</si>
  <si>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</si>
  <si>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</si>
  <si>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</si>
  <si>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</si>
  <si>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</si>
  <si>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</si>
  <si>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</si>
  <si>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</si>
  <si>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</si>
  <si>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</si>
  <si>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</si>
  <si>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</si>
  <si>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</si>
  <si>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</si>
  <si>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</si>
  <si>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</si>
  <si>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</si>
  <si>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</si>
  <si>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</si>
  <si>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</si>
  <si>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</si>
  <si>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</si>
  <si>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</si>
  <si>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</si>
  <si>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</si>
  <si>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</si>
  <si>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</si>
  <si>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</si>
  <si>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</si>
  <si>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</si>
  <si>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</si>
  <si>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</si>
  <si>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</si>
  <si>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</si>
  <si>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</si>
  <si>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</si>
  <si>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</si>
  <si>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</si>
  <si>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</si>
  <si>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</si>
  <si>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</si>
  <si>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</si>
  <si>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</si>
  <si>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</si>
  <si>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</si>
  <si>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</si>
  <si>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</si>
  <si>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</si>
  <si>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</si>
  <si>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</si>
  <si>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</si>
  <si>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</si>
  <si>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</si>
  <si>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</si>
  <si>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</si>
  <si>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</si>
  <si>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</si>
  <si>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</si>
  <si>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</si>
  <si>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</si>
  <si>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</si>
  <si>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</si>
  <si>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</si>
  <si>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</si>
  <si>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</si>
  <si>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</si>
  <si>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</si>
  <si>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</si>
  <si>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</si>
  <si>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</si>
  <si>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</si>
  <si>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</si>
  <si>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</si>
  <si>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</si>
  <si>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</si>
  <si>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</si>
  <si>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</si>
  <si>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</si>
  <si>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</si>
  <si>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</si>
  <si>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</si>
  <si>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</si>
  <si>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</si>
  <si>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</si>
  <si>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</si>
  <si>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</si>
  <si>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</si>
  <si>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</si>
  <si>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</si>
  <si>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</si>
  <si>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</si>
  <si>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</si>
  <si>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</si>
  <si>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</si>
  <si>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</si>
  <si>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</si>
  <si>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</si>
  <si>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</si>
  <si>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</si>
  <si>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</si>
  <si>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</si>
  <si>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</si>
  <si>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</si>
  <si>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</si>
  <si>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</si>
  <si>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</si>
  <si>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</si>
  <si>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</si>
  <si>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</si>
  <si>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</si>
  <si>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</si>
  <si>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</si>
  <si>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</si>
  <si>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</si>
  <si>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</si>
  <si>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</si>
  <si>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</si>
  <si>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</si>
  <si>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</si>
  <si>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</si>
  <si>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</si>
  <si>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</si>
  <si>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</si>
  <si>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</si>
  <si>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</si>
  <si>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</si>
  <si>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</si>
  <si>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</si>
  <si>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</si>
  <si>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</si>
  <si>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</si>
  <si>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</si>
  <si>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</si>
  <si>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</si>
  <si>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</si>
  <si>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</si>
  <si>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</si>
  <si>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</si>
  <si>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</si>
  <si>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</si>
  <si>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</si>
  <si>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</si>
  <si>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</si>
  <si>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</si>
  <si>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</si>
  <si>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</si>
  <si>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</si>
  <si>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</si>
  <si>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</si>
  <si>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</si>
  <si>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</si>
  <si>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</si>
  <si>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</si>
  <si>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</si>
  <si>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</si>
  <si>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</si>
  <si>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</si>
  <si>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</si>
  <si>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</si>
  <si>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</si>
  <si>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</si>
  <si>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</si>
  <si>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</si>
  <si>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</si>
  <si>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</si>
  <si>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</si>
  <si>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</si>
  <si>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</si>
  <si>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</si>
  <si>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</si>
  <si>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</si>
  <si>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</si>
  <si>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</si>
  <si>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</si>
  <si>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</si>
  <si>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</si>
  <si>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</si>
  <si>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</si>
  <si>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</si>
  <si>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</si>
  <si>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</si>
  <si>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</si>
  <si>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</si>
  <si>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</si>
  <si>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</si>
  <si>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</si>
  <si>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</si>
  <si>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</si>
  <si>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</si>
  <si>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</si>
  <si>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</si>
  <si>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</si>
  <si>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</si>
  <si>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</si>
  <si>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</si>
  <si>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</si>
  <si>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</si>
  <si>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</si>
  <si>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</si>
  <si>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</si>
  <si>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</si>
  <si>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</si>
  <si>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</si>
  <si>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</si>
  <si>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</si>
  <si>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</si>
  <si>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</si>
  <si>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</si>
  <si>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</si>
  <si>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</si>
  <si>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</si>
  <si>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</si>
  <si>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</si>
  <si>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</si>
  <si>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</si>
  <si>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</si>
  <si>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</si>
  <si>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</si>
  <si>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</si>
  <si>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</si>
  <si>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</si>
  <si>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</si>
  <si>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</si>
  <si>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</si>
  <si>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</si>
  <si>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</si>
  <si>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</si>
  <si>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</si>
  <si>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</si>
  <si>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</si>
  <si>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</si>
  <si>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</si>
  <si>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</si>
  <si>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</si>
  <si>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</si>
  <si>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</si>
  <si>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</si>
  <si>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</si>
  <si>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</si>
  <si>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</si>
  <si>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</si>
  <si>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</si>
  <si>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</si>
  <si>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</si>
  <si>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</si>
  <si>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</si>
  <si>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</si>
  <si>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</si>
  <si>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</si>
  <si>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</si>
  <si>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</si>
  <si>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</si>
  <si>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</si>
  <si>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</si>
  <si>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</si>
  <si>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</si>
  <si>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</si>
  <si>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</si>
  <si>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</si>
  <si>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</si>
  <si>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</si>
  <si>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</si>
  <si>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</si>
  <si>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</si>
  <si>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</si>
  <si>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</si>
  <si>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</si>
  <si>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</si>
  <si>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</si>
  <si>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</si>
  <si>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</si>
  <si>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</si>
  <si>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</si>
  <si>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</si>
  <si>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</si>
  <si>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</si>
  <si>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</si>
  <si>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</si>
  <si>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</si>
  <si>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</si>
  <si>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</si>
  <si>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</si>
  <si>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</si>
  <si>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</si>
  <si>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</si>
  <si>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</si>
  <si>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</si>
  <si>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</si>
  <si>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</si>
  <si>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</si>
  <si>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</si>
  <si>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</si>
  <si>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</si>
  <si>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</si>
  <si>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</si>
  <si>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</si>
  <si>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</si>
  <si>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</si>
  <si>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</si>
  <si>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</si>
  <si>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</si>
  <si>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</si>
  <si>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</si>
  <si>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</si>
  <si>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</si>
  <si>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</si>
  <si>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</si>
  <si>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</si>
  <si>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</si>
  <si>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</si>
  <si>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</si>
  <si>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</si>
  <si>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</si>
  <si>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</si>
  <si>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</si>
  <si>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</si>
  <si>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</si>
  <si>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</si>
  <si>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</si>
  <si>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</si>
  <si>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</si>
  <si>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</si>
  <si>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</si>
  <si>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</si>
  <si>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</si>
  <si>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</si>
  <si>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</si>
  <si>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</si>
  <si>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</si>
  <si>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</si>
  <si>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</si>
  <si>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</si>
  <si>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</si>
  <si>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</si>
  <si>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</si>
  <si>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</si>
  <si>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</si>
  <si>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</si>
  <si>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</si>
  <si>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</si>
  <si>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</si>
  <si>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</si>
  <si>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</si>
  <si>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</si>
  <si>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</si>
  <si>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</si>
  <si>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</si>
  <si>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</si>
  <si>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</si>
  <si>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</si>
  <si>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</si>
  <si>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</si>
  <si>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</si>
  <si>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</si>
  <si>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</si>
  <si>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</si>
  <si>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</si>
  <si>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</si>
  <si>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</si>
  <si>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</si>
  <si>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</si>
  <si>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</si>
  <si>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</si>
  <si>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</si>
  <si>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</si>
  <si>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</si>
  <si>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</si>
  <si>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</si>
  <si>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</si>
  <si>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</si>
  <si>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</si>
  <si>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</si>
  <si>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</si>
  <si>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</si>
  <si>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</si>
  <si>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</si>
  <si>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</si>
  <si>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</si>
  <si>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</si>
  <si>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</si>
  <si>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</si>
  <si>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</si>
  <si>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</si>
  <si>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</si>
  <si>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</si>
  <si>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</si>
  <si>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</si>
  <si>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</si>
  <si>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</si>
  <si>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</si>
  <si>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</si>
  <si>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</si>
  <si>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</si>
  <si>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</si>
  <si>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</si>
  <si>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</si>
  <si>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</si>
  <si>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</si>
  <si>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</si>
  <si>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</si>
  <si>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</si>
  <si>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</si>
  <si>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</si>
  <si>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</si>
  <si>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</si>
  <si>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</si>
  <si>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</si>
  <si>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</si>
  <si>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</si>
  <si>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</si>
  <si>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</si>
  <si>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</si>
  <si>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</si>
  <si>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</si>
  <si>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</si>
  <si>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</si>
  <si>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</si>
  <si>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</si>
  <si>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</si>
  <si>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</si>
  <si>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</si>
  <si>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</si>
  <si>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</si>
  <si>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</si>
  <si>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</si>
  <si>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</si>
  <si>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</si>
  <si>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</si>
  <si>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</si>
  <si>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</si>
  <si>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</si>
  <si>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</si>
  <si>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</si>
  <si>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</si>
  <si>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</si>
  <si>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</si>
  <si>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</si>
  <si>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</si>
  <si>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</si>
  <si>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</si>
  <si>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</si>
  <si>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</si>
  <si>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</si>
  <si>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</si>
  <si>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</si>
  <si>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</si>
  <si>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</si>
  <si>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</si>
  <si>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</si>
  <si>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</si>
  <si>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</si>
  <si>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</si>
  <si>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</si>
  <si>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</si>
  <si>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</si>
  <si>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</si>
  <si>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</si>
  <si>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</si>
  <si>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</si>
  <si>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</si>
  <si>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</si>
  <si>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</si>
  <si>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</si>
  <si>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</si>
  <si>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</si>
  <si>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</si>
  <si>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</si>
  <si>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</si>
  <si>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</si>
  <si>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</si>
  <si>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</si>
  <si>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</si>
  <si>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</si>
  <si>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</si>
  <si>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</si>
  <si>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</si>
  <si>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</si>
  <si>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</si>
  <si>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</si>
  <si>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</si>
  <si>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</si>
  <si>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</si>
  <si>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</si>
  <si>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</si>
  <si>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</si>
  <si>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</si>
  <si>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</si>
  <si>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</si>
  <si>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</si>
  <si>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</si>
  <si>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</si>
  <si>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</si>
  <si>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</si>
  <si>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</si>
  <si>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</si>
  <si>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</si>
  <si>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</si>
  <si>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</si>
  <si>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</si>
  <si>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</si>
  <si>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</si>
  <si>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</si>
  <si>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</si>
  <si>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</si>
  <si>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</si>
  <si>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</si>
  <si>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</si>
  <si>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</si>
  <si>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</si>
  <si>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</si>
  <si>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</si>
  <si>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</si>
  <si>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</si>
  <si>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</si>
  <si>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</si>
  <si>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</si>
  <si>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</si>
  <si>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</si>
  <si>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</si>
  <si>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</si>
  <si>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</si>
  <si>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</si>
  <si>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</si>
  <si>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</si>
  <si>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</si>
  <si>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</si>
  <si>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</si>
  <si>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</si>
  <si>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</si>
  <si>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</si>
  <si>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</si>
  <si>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</si>
  <si>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</si>
  <si>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</si>
  <si>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</si>
  <si>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</si>
  <si>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</si>
  <si>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</si>
  <si>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</si>
  <si>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</si>
  <si>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</si>
  <si>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</si>
  <si>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</si>
  <si>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</si>
  <si>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</si>
  <si>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</si>
  <si>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</si>
  <si>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</si>
  <si>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</si>
  <si>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</si>
  <si>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</si>
  <si>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</si>
  <si>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</si>
  <si>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</si>
  <si>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</si>
  <si>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</si>
  <si>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</si>
  <si>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</si>
  <si>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</si>
  <si>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</si>
  <si>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</si>
  <si>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</si>
  <si>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</si>
  <si>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</si>
  <si>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</si>
  <si>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</si>
  <si>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</si>
  <si>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</si>
  <si>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</si>
  <si>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</si>
  <si>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</si>
  <si>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</si>
  <si>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</si>
  <si>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</si>
  <si>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</si>
  <si>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</si>
  <si>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</si>
  <si>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</si>
  <si>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</si>
  <si>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</si>
  <si>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</si>
  <si>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</si>
  <si>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</si>
  <si>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</si>
  <si>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</si>
  <si>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</si>
  <si>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</si>
  <si>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</si>
  <si>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</si>
  <si>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</si>
  <si>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</si>
  <si>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</si>
  <si>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</si>
  <si>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</si>
  <si>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</si>
  <si>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</si>
  <si>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</si>
  <si>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</si>
  <si>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</si>
  <si>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</si>
  <si>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</si>
  <si>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</si>
  <si>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</si>
  <si>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</si>
  <si>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</si>
  <si>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</si>
  <si>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</si>
  <si>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</si>
  <si>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</si>
  <si>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</si>
  <si>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</si>
  <si>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</si>
  <si>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</si>
  <si>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</si>
  <si>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</si>
  <si>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</si>
  <si>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</si>
  <si>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</si>
  <si>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</si>
  <si>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</si>
  <si>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</si>
  <si>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</si>
  <si>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</si>
  <si>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</si>
  <si>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</si>
  <si>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</si>
  <si>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</si>
  <si>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</si>
  <si>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</si>
  <si>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</si>
  <si>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</si>
  <si>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</si>
  <si>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</si>
  <si>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</si>
  <si>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</si>
  <si>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</si>
  <si>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</si>
  <si>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</si>
  <si>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</si>
  <si>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</si>
  <si>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</si>
  <si>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</si>
  <si>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</si>
  <si>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</si>
  <si>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</si>
  <si>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</si>
  <si>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</si>
  <si>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</si>
  <si>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</si>
  <si>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</si>
  <si>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</si>
  <si>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</si>
  <si>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</si>
  <si>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</si>
  <si>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</si>
  <si>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</si>
  <si>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</si>
  <si>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</si>
  <si>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</si>
  <si>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</si>
  <si>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</si>
  <si>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</si>
  <si>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</si>
  <si>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</si>
  <si>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</si>
  <si>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</si>
  <si>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</si>
  <si>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</si>
  <si>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</si>
  <si>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</si>
  <si>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</si>
  <si>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</si>
  <si>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</si>
  <si>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</si>
  <si>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</si>
  <si>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</si>
  <si>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</si>
  <si>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</si>
  <si>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</si>
  <si>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</si>
  <si>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</si>
  <si>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</si>
  <si>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</si>
  <si>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</si>
  <si>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</si>
  <si>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</si>
  <si>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</si>
  <si>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</si>
  <si>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</si>
  <si>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</si>
  <si>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</si>
  <si>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</si>
  <si>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</si>
  <si>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</si>
  <si>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</si>
  <si>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</si>
  <si>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</si>
  <si>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</si>
  <si>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</si>
  <si>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</si>
  <si>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</si>
  <si>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</si>
  <si>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</si>
  <si>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</si>
  <si>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</si>
  <si>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</si>
  <si>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</si>
  <si>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</si>
  <si>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</si>
  <si>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</si>
  <si>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</si>
  <si>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</si>
  <si>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</si>
  <si>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</si>
  <si>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</si>
  <si>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</si>
  <si>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</si>
  <si>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</si>
  <si>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</si>
  <si>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</si>
  <si>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</si>
  <si>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</si>
  <si>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</si>
  <si>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</si>
  <si>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</si>
  <si>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</si>
  <si>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</si>
  <si>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</si>
  <si>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</si>
  <si>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</si>
  <si>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</si>
  <si>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</si>
  <si>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</si>
  <si>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</si>
  <si>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</si>
  <si>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</si>
  <si>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</si>
  <si>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</si>
  <si>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</si>
  <si>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</si>
  <si>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</si>
  <si>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</si>
  <si>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</si>
  <si>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</si>
  <si>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</si>
  <si>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</si>
  <si>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</si>
  <si>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</si>
  <si>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</si>
  <si>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</si>
  <si>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</si>
  <si>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</si>
  <si>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</si>
  <si>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</si>
  <si>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</si>
  <si>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</si>
  <si>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</si>
  <si>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</si>
  <si>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</si>
  <si>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</si>
  <si>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</si>
  <si>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</si>
  <si>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</si>
  <si>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</si>
  <si>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</si>
  <si>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</si>
  <si>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</si>
  <si>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</si>
  <si>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</si>
  <si>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</si>
  <si>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</si>
  <si>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</si>
  <si>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</si>
  <si>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</si>
  <si>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</si>
  <si>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</si>
  <si>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</si>
  <si>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</si>
  <si>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</si>
  <si>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</si>
  <si>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</si>
  <si>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</si>
  <si>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</si>
  <si>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</si>
  <si>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</si>
  <si>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</si>
  <si>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</si>
  <si>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</si>
  <si>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</si>
  <si>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</si>
  <si>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</si>
  <si>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</si>
  <si>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</si>
  <si>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</si>
  <si>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</si>
  <si>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</si>
  <si>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</si>
  <si>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</si>
  <si>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</si>
  <si>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</si>
  <si>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</si>
  <si>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</si>
  <si>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</si>
  <si>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</si>
  <si>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</si>
  <si>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</si>
  <si>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</si>
  <si>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</si>
  <si>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</si>
  <si>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</si>
  <si>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</si>
  <si>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</si>
  <si>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</si>
  <si>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</si>
  <si>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</si>
  <si>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</si>
  <si>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</si>
  <si>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</si>
  <si>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</si>
  <si>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</si>
  <si>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</si>
  <si>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</si>
  <si>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</si>
  <si>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</si>
  <si>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</si>
  <si>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</si>
  <si>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</si>
  <si>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</si>
  <si>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</si>
  <si>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</si>
  <si>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</si>
  <si>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</si>
  <si>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</si>
  <si>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</si>
  <si>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</si>
  <si>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</si>
  <si>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</si>
  <si>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</si>
  <si>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</si>
  <si>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</si>
  <si>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</si>
  <si>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</si>
  <si>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</si>
  <si>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</si>
  <si>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</si>
  <si>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</si>
  <si>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</si>
  <si>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</si>
  <si>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</si>
  <si>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</si>
  <si>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</si>
  <si>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</si>
  <si>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</si>
  <si>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</si>
  <si>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</si>
  <si>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</si>
  <si>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</si>
  <si>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</si>
  <si>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</si>
  <si>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</si>
  <si>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</si>
  <si>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</si>
  <si>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</si>
  <si>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</si>
  <si>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</si>
  <si>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</si>
  <si>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</si>
  <si>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</si>
  <si>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</si>
  <si>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</si>
  <si>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</si>
  <si>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</si>
  <si>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</si>
  <si>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</si>
  <si>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</si>
  <si>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</si>
  <si>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</si>
  <si>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</si>
  <si>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</si>
  <si>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</si>
  <si>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</si>
  <si>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</si>
  <si>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</si>
  <si>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</si>
  <si>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</si>
  <si>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</si>
  <si>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</si>
  <si>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</si>
  <si>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</si>
  <si>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</si>
  <si>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</si>
  <si>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</si>
  <si>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</si>
  <si>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</si>
  <si>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</si>
  <si>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</si>
  <si>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</si>
  <si>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</si>
  <si>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</si>
  <si>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</si>
  <si>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</si>
  <si>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</si>
  <si>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</si>
  <si>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</si>
  <si>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</si>
  <si>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</si>
  <si>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</si>
  <si>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</si>
  <si>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</si>
  <si>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</si>
  <si>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</si>
  <si>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</si>
  <si>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</si>
  <si>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</si>
  <si>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</si>
  <si>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</si>
  <si>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</si>
  <si>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</si>
  <si>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</si>
  <si>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</si>
  <si>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</si>
  <si>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</si>
  <si>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</si>
  <si>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</si>
  <si>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</si>
  <si>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</si>
  <si>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</si>
  <si>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</si>
  <si>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</si>
  <si>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</si>
  <si>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</si>
  <si>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</si>
  <si>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</si>
  <si>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</si>
  <si>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</si>
  <si>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</si>
  <si>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</si>
  <si>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</si>
  <si>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</si>
  <si>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</si>
  <si>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</si>
  <si>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</si>
  <si>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</si>
  <si>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</si>
  <si>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</si>
  <si>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</si>
  <si>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</si>
  <si>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</si>
  <si>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</si>
  <si>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</si>
  <si>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</si>
  <si>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</si>
  <si>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</si>
  <si>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</si>
  <si>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</si>
  <si>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</si>
  <si>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</si>
  <si>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</si>
  <si>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</si>
  <si>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</si>
  <si>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</si>
  <si>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</si>
  <si>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</si>
  <si>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</si>
  <si>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</si>
  <si>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</si>
  <si>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</si>
  <si>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</si>
  <si>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</si>
  <si>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</si>
  <si>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</si>
  <si>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</si>
  <si>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</si>
  <si>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</si>
  <si>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</si>
  <si>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</si>
  <si>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</si>
  <si>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</si>
  <si>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</si>
  <si>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</si>
  <si>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</si>
  <si>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</si>
  <si>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</si>
  <si>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</si>
  <si>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</si>
  <si>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</si>
  <si>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</si>
  <si>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</si>
  <si>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</si>
  <si>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</si>
  <si>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</si>
  <si>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</si>
  <si>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</si>
  <si>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</si>
  <si>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</si>
  <si>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</si>
  <si>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</si>
  <si>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</si>
  <si>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</si>
  <si>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</si>
  <si>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</si>
  <si>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</si>
  <si>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</si>
  <si>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</si>
  <si>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</si>
  <si>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</si>
  <si>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</si>
  <si>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</si>
  <si>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</si>
  <si>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</si>
  <si>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</si>
  <si>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</si>
  <si>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</si>
  <si>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</si>
  <si>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</si>
  <si>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</si>
  <si>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</si>
  <si>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</si>
  <si>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</si>
  <si>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</si>
  <si>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</si>
  <si>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</si>
  <si>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</si>
  <si>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</si>
  <si>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</si>
  <si>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</si>
  <si>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</si>
  <si>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</si>
  <si>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</si>
  <si>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</si>
  <si>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</si>
  <si>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</si>
  <si>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</si>
  <si>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</si>
  <si>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</si>
  <si>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</si>
  <si>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</si>
  <si>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</si>
  <si>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</si>
  <si>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</si>
  <si>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</si>
  <si>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</si>
  <si>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</si>
  <si>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</si>
  <si>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</si>
  <si>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</si>
  <si>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</si>
  <si>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</si>
  <si>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</si>
  <si>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</si>
  <si>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</si>
  <si>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</si>
  <si>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</si>
  <si>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</si>
  <si>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</si>
  <si>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</si>
  <si>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</si>
  <si>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</si>
  <si>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</si>
  <si>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</si>
  <si>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</si>
  <si>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</si>
  <si>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</si>
  <si>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</si>
  <si>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</si>
  <si>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</si>
  <si>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</si>
  <si>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</si>
  <si>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</si>
  <si>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</si>
  <si>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</si>
  <si>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</si>
  <si>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</si>
  <si>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</si>
  <si>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</si>
  <si>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</si>
  <si>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</si>
  <si>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</si>
  <si>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</si>
  <si>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</si>
  <si>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</si>
  <si>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</si>
  <si>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</si>
  <si>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</si>
  <si>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</si>
  <si>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</si>
  <si>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</si>
  <si>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</si>
  <si>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</si>
  <si>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</si>
  <si>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</si>
  <si>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</si>
  <si>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</si>
  <si>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</si>
  <si>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</si>
  <si>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</si>
  <si>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</si>
  <si>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</si>
  <si>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</si>
  <si>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</si>
  <si>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</si>
  <si>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</si>
  <si>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</si>
  <si>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</si>
  <si>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</si>
  <si>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</si>
  <si>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</si>
  <si>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</si>
  <si>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</si>
  <si>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</si>
  <si>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</si>
  <si>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</si>
  <si>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</si>
  <si>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</si>
  <si>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</si>
  <si>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</si>
  <si>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</si>
  <si>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</si>
  <si>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</si>
  <si>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</si>
  <si>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</si>
  <si>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</si>
  <si>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</si>
  <si>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</si>
  <si>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</si>
  <si>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</si>
  <si>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</si>
  <si>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</si>
  <si>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</si>
  <si>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</si>
  <si>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</si>
  <si>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</si>
  <si>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</si>
  <si>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</si>
  <si>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</si>
  <si>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</si>
  <si>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</si>
  <si>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</si>
  <si>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</si>
  <si>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</si>
  <si>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</si>
  <si>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</si>
  <si>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</si>
  <si>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</si>
  <si>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</si>
  <si>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</si>
  <si>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</si>
  <si>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</si>
  <si>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</si>
  <si>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</si>
  <si>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</si>
  <si>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</si>
  <si>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</si>
  <si>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</si>
  <si>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</si>
  <si>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</si>
  <si>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</si>
  <si>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</si>
  <si>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</si>
  <si>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</si>
  <si>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</si>
  <si>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</si>
  <si>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</si>
  <si>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</si>
  <si>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</si>
  <si>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</si>
  <si>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</si>
  <si>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</si>
  <si>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</si>
  <si>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</si>
  <si>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</si>
  <si>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</si>
  <si>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</si>
  <si>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</si>
  <si>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</si>
  <si>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</si>
  <si>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</si>
  <si>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</si>
  <si>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</si>
  <si>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</si>
  <si>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</si>
  <si>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</si>
  <si>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</si>
  <si>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</si>
  <si>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</si>
  <si>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</si>
  <si>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</si>
  <si>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</si>
  <si>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</si>
  <si>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</si>
  <si>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</si>
  <si>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</si>
  <si>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</si>
  <si>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</si>
  <si>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</si>
  <si>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</si>
  <si>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</si>
  <si>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</si>
  <si>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</si>
  <si>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</si>
  <si>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</si>
  <si>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</si>
  <si>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</si>
  <si>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</si>
  <si>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</si>
  <si>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</si>
  <si>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</si>
  <si>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</si>
  <si>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</si>
  <si>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</si>
  <si>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</si>
  <si>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</si>
  <si>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</si>
  <si>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</si>
  <si>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</si>
  <si>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</si>
  <si>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</si>
  <si>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</si>
  <si>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</si>
  <si>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</si>
  <si>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</si>
  <si>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</si>
  <si>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</si>
  <si>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</si>
  <si>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</si>
  <si>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</si>
  <si>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</si>
  <si>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</si>
  <si>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</si>
  <si>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</si>
  <si>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</si>
  <si>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</si>
  <si>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</si>
  <si>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</si>
  <si>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</si>
  <si>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</si>
  <si>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</si>
  <si>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</si>
  <si>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</si>
  <si>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</si>
  <si>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</si>
  <si>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</si>
  <si>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</si>
  <si>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</si>
  <si>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</si>
  <si>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</si>
  <si>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</si>
  <si>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</si>
  <si>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</si>
  <si>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</si>
  <si>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</si>
  <si>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</si>
  <si>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</si>
  <si>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</si>
  <si>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</si>
  <si>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</si>
  <si>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</si>
  <si>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</si>
  <si>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</si>
  <si>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</si>
  <si>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</si>
  <si>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</si>
  <si>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</si>
  <si>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</si>
  <si>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</si>
  <si>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</si>
  <si>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</si>
  <si>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</si>
  <si>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</si>
  <si>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</si>
  <si>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</si>
  <si>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</si>
  <si>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</si>
  <si>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</si>
  <si>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</si>
  <si>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</si>
  <si>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</si>
  <si>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</si>
  <si>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</si>
  <si>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</si>
  <si>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</si>
  <si>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</si>
  <si>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</si>
  <si>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</si>
  <si>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</si>
  <si>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</si>
  <si>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</si>
  <si>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</si>
  <si>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</si>
  <si>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</si>
  <si>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</si>
  <si>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</si>
  <si>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</si>
  <si>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</si>
  <si>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</si>
  <si>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</si>
  <si>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</si>
  <si>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</si>
  <si>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</si>
  <si>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</si>
  <si>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</si>
  <si>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</si>
  <si>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</si>
  <si>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</si>
  <si>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</si>
  <si>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</si>
  <si>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</si>
  <si>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</si>
  <si>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</si>
  <si>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</si>
  <si>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</si>
  <si>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</si>
  <si>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</si>
  <si>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</si>
  <si>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</si>
  <si>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</si>
  <si>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</si>
  <si>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</si>
  <si>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</si>
  <si>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</si>
  <si>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</si>
  <si>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</si>
  <si>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</si>
  <si>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</si>
  <si>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</si>
  <si>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</si>
  <si>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</si>
  <si>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</si>
  <si>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</si>
  <si>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</si>
  <si>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</si>
  <si>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</si>
  <si>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</si>
  <si>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</si>
  <si>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</si>
  <si>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</si>
  <si>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</si>
  <si>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</si>
  <si>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</si>
  <si>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</si>
  <si>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</si>
  <si>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</si>
  <si>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</si>
  <si>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</si>
  <si>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</si>
  <si>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</si>
  <si>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</si>
  <si>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</si>
  <si>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</si>
  <si>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</si>
  <si>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</si>
  <si>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</si>
  <si>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</si>
  <si>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</si>
  <si>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</si>
  <si>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</si>
  <si>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</si>
  <si>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</si>
  <si>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</si>
  <si>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</si>
  <si>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</si>
  <si>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</si>
  <si>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</si>
  <si>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</si>
  <si>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</si>
  <si>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</si>
  <si>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</si>
  <si>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</si>
  <si>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</si>
  <si>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</si>
  <si>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</si>
  <si>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</si>
  <si>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</si>
  <si>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</si>
  <si>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</si>
  <si>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</si>
  <si>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</si>
  <si>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</si>
  <si>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</si>
  <si>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</si>
  <si>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</si>
  <si>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</si>
  <si>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</si>
  <si>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</si>
  <si>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</si>
  <si>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</si>
  <si>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</si>
  <si>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</si>
  <si>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</si>
  <si>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</si>
  <si>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</si>
  <si>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</si>
  <si>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</si>
  <si>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</si>
  <si>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</si>
  <si>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</si>
  <si>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</si>
  <si>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</si>
  <si>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</si>
  <si>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</si>
  <si>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</si>
  <si>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</si>
  <si>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</si>
  <si>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</si>
  <si>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</si>
  <si>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</si>
  <si>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</si>
  <si>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</si>
  <si>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</si>
  <si>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</si>
  <si>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</si>
  <si>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</si>
  <si>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</si>
  <si>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</si>
  <si>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</si>
  <si>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</si>
  <si>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</si>
  <si>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</si>
  <si>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</si>
  <si>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</si>
  <si>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</si>
  <si>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</si>
  <si>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</si>
  <si>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</si>
  <si>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</si>
  <si>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</si>
  <si>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</si>
  <si>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</si>
  <si>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</si>
  <si>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</si>
  <si>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</si>
  <si>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</si>
  <si>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</si>
  <si>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</si>
  <si>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</si>
  <si>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</si>
  <si>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</si>
  <si>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</si>
  <si>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</si>
  <si>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</si>
  <si>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</si>
  <si>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</si>
  <si>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</si>
  <si>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</si>
  <si>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</si>
  <si>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</si>
  <si>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</si>
  <si>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</si>
  <si>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</si>
  <si>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</si>
  <si>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</si>
  <si>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</si>
  <si>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</si>
  <si>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</si>
  <si>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</si>
  <si>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</si>
  <si>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</si>
  <si>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</si>
  <si>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</si>
  <si>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</si>
  <si>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</si>
  <si>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</si>
  <si>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</si>
  <si>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</si>
  <si>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</si>
  <si>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</si>
  <si>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</si>
  <si>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</si>
  <si>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</si>
  <si>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</si>
  <si>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</si>
  <si>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</si>
  <si>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</si>
  <si>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</si>
  <si>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</si>
  <si>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</si>
  <si>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</si>
  <si>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</si>
  <si>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</si>
  <si>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</si>
  <si>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</si>
  <si>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</si>
  <si>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</si>
  <si>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</si>
  <si>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</si>
  <si>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</si>
  <si>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</si>
  <si>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</si>
  <si>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</si>
  <si>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</si>
  <si>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</si>
  <si>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</si>
  <si>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</si>
  <si>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</si>
  <si>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</si>
  <si>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</si>
  <si>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</si>
  <si>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</si>
  <si>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</si>
  <si>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</si>
  <si>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</si>
  <si>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</si>
  <si>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</si>
  <si>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</si>
  <si>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</si>
  <si>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</si>
  <si>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</si>
  <si>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</si>
  <si>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</si>
  <si>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</si>
  <si>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</si>
  <si>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Wyoming</t>
  </si>
  <si>
    <t>West Virginia</t>
  </si>
  <si>
    <t>CA-2016-103373</t>
  </si>
  <si>
    <t>CA-2016-103940</t>
  </si>
  <si>
    <t>CA-2016-110786</t>
  </si>
  <si>
    <t>CA-2016-123253</t>
  </si>
  <si>
    <t>CA-2016-123498</t>
  </si>
  <si>
    <t>CA-2016-124688</t>
  </si>
  <si>
    <t>CA-2016-126361</t>
  </si>
  <si>
    <t>CA-2016-126403</t>
  </si>
  <si>
    <t>CA-2016-126522</t>
  </si>
  <si>
    <t>CA-2016-127012</t>
  </si>
  <si>
    <t>CA-2016-127131</t>
  </si>
  <si>
    <t>CA-2016-133690</t>
  </si>
  <si>
    <t>CA-2016-135657</t>
  </si>
  <si>
    <t>CA-2016-135699</t>
  </si>
  <si>
    <t>CA-2016-140816</t>
  </si>
  <si>
    <t>CA-2016-143336</t>
  </si>
  <si>
    <t>CA-2016-143840</t>
  </si>
  <si>
    <t>CA-2016-148950</t>
  </si>
  <si>
    <t>CA-2016-152345</t>
  </si>
  <si>
    <t>CA-2016-153150</t>
  </si>
  <si>
    <t>CA-2016-156349</t>
  </si>
  <si>
    <t>CA-2016-157924</t>
  </si>
  <si>
    <t>CA-2016-159338</t>
  </si>
  <si>
    <t>CA-2016-160773</t>
  </si>
  <si>
    <t>CA-2016-164721</t>
  </si>
  <si>
    <t>CA-2016-164861</t>
  </si>
  <si>
    <t>CA-2017-101910</t>
  </si>
  <si>
    <t>CA-2017-104129</t>
  </si>
  <si>
    <t>CA-2017-109736</t>
  </si>
  <si>
    <t>CA-2017-113628</t>
  </si>
  <si>
    <t>CA-2017-116092</t>
  </si>
  <si>
    <t>CA-2017-119214</t>
  </si>
  <si>
    <t>CA-2017-119907</t>
  </si>
  <si>
    <t>CA-2017-123568</t>
  </si>
  <si>
    <t>CA-2017-124058</t>
  </si>
  <si>
    <t>CA-2017-130456</t>
  </si>
  <si>
    <t>CA-2017-130785</t>
  </si>
  <si>
    <t>CA-2017-132374</t>
  </si>
  <si>
    <t>CA-2017-139731</t>
  </si>
  <si>
    <t>CA-2017-140984</t>
  </si>
  <si>
    <t>CA-2017-142601</t>
  </si>
  <si>
    <t>CA-2017-143238</t>
  </si>
  <si>
    <t>CA-2017-143490</t>
  </si>
  <si>
    <t>CA-2017-143602</t>
  </si>
  <si>
    <t>CA-2017-144267</t>
  </si>
  <si>
    <t>CA-2017-146262</t>
  </si>
  <si>
    <t>CA-2017-149342</t>
  </si>
  <si>
    <t>CA-2017-150875</t>
  </si>
  <si>
    <t>CA-2017-153220</t>
  </si>
  <si>
    <t>CA-2017-154970</t>
  </si>
  <si>
    <t>CA-2017-155761</t>
  </si>
  <si>
    <t>CA-2017-156440</t>
  </si>
  <si>
    <t>CA-2017-157770</t>
  </si>
  <si>
    <t>CA-2017-157812</t>
  </si>
  <si>
    <t>CA-2017-164882</t>
  </si>
  <si>
    <t>CA-2017-168480</t>
  </si>
  <si>
    <t>CA-2017-168564</t>
  </si>
  <si>
    <t>CA-2017-169397</t>
  </si>
  <si>
    <t>CA-2018-105585</t>
  </si>
  <si>
    <t>CA-2018-109806</t>
  </si>
  <si>
    <t>CA-2018-109869</t>
  </si>
  <si>
    <t>CA-2018-111682</t>
  </si>
  <si>
    <t>CA-2018-112123</t>
  </si>
  <si>
    <t>CA-2018-112340</t>
  </si>
  <si>
    <t>CA-2018-114727</t>
  </si>
  <si>
    <t>CA-2018-115917</t>
  </si>
  <si>
    <t>CA-2018-116547</t>
  </si>
  <si>
    <t>CA-2018-116736</t>
  </si>
  <si>
    <t>CA-2018-120873</t>
  </si>
  <si>
    <t>CA-2018-123526</t>
  </si>
  <si>
    <t>CA-2018-126529</t>
  </si>
  <si>
    <t>CA-2018-130477</t>
  </si>
  <si>
    <t>CA-2018-130680</t>
  </si>
  <si>
    <t>CA-2018-134775</t>
  </si>
  <si>
    <t>CA-2018-134803</t>
  </si>
  <si>
    <t>CA-2018-136483</t>
  </si>
  <si>
    <t>CA-2018-136924</t>
  </si>
  <si>
    <t>CA-2018-139269</t>
  </si>
  <si>
    <t>CA-2018-145583</t>
  </si>
  <si>
    <t>CA-2018-145919</t>
  </si>
  <si>
    <t>CA-2018-145982</t>
  </si>
  <si>
    <t>CA-2018-147375</t>
  </si>
  <si>
    <t>CA-2018-148796</t>
  </si>
  <si>
    <t>CA-2018-151372</t>
  </si>
  <si>
    <t>CA-2018-152814</t>
  </si>
  <si>
    <t>CA-2018-159212</t>
  </si>
  <si>
    <t>CA-2018-159345</t>
  </si>
  <si>
    <t>CA-2018-162138</t>
  </si>
  <si>
    <t>CA-2018-167759</t>
  </si>
  <si>
    <t>CA-2019-102519</t>
  </si>
  <si>
    <t>CA-2019-103380</t>
  </si>
  <si>
    <t>CA-2019-108294</t>
  </si>
  <si>
    <t>CA-2019-111556</t>
  </si>
  <si>
    <t>CA-2019-112725</t>
  </si>
  <si>
    <t>CA-2019-112753</t>
  </si>
  <si>
    <t>CA-2019-112865</t>
  </si>
  <si>
    <t>CA-2019-113670</t>
  </si>
  <si>
    <t>CA-2019-115427</t>
  </si>
  <si>
    <t>CA-2019-115994</t>
  </si>
  <si>
    <t>CA-2019-117212</t>
  </si>
  <si>
    <t>CA-2019-117926</t>
  </si>
  <si>
    <t>CA-2019-118542</t>
  </si>
  <si>
    <t>CA-2019-122504</t>
  </si>
  <si>
    <t>CA-2019-123491</t>
  </si>
  <si>
    <t>CA-2019-124401</t>
  </si>
  <si>
    <t>CA-2019-127306</t>
  </si>
  <si>
    <t>CA-2019-131492</t>
  </si>
  <si>
    <t>CA-2019-131618</t>
  </si>
  <si>
    <t>CA-2019-131828</t>
  </si>
  <si>
    <t>CA-2019-132346</t>
  </si>
  <si>
    <t>CA-2019-135692</t>
  </si>
  <si>
    <t>CA-2019-136308</t>
  </si>
  <si>
    <t>CA-2019-136539</t>
  </si>
  <si>
    <t>CA-2019-137085</t>
  </si>
  <si>
    <t>CA-2019-137099</t>
  </si>
  <si>
    <t>CA-2019-137428</t>
  </si>
  <si>
    <t>CA-2019-138163</t>
  </si>
  <si>
    <t>CA-2019-140053</t>
  </si>
  <si>
    <t>CA-2019-140585</t>
  </si>
  <si>
    <t>CA-2019-140963</t>
  </si>
  <si>
    <t>CA-2019-141929</t>
  </si>
  <si>
    <t>CA-2019-142867</t>
  </si>
  <si>
    <t>CA-2019-142888</t>
  </si>
  <si>
    <t>CA-2019-144064</t>
  </si>
  <si>
    <t>CA-2019-145128</t>
  </si>
  <si>
    <t>CA-2019-154214</t>
  </si>
  <si>
    <t>CA-2019-158729</t>
  </si>
  <si>
    <t>CA-2019-161956</t>
  </si>
  <si>
    <t>CA-2019-165491</t>
  </si>
  <si>
    <t>CA-2019-166142</t>
  </si>
  <si>
    <t>CA-2019-167003</t>
  </si>
  <si>
    <t>CA-2019-168193</t>
  </si>
  <si>
    <t>CA-2019-169859</t>
  </si>
  <si>
    <t>CA-2019-169894</t>
  </si>
  <si>
    <t>US-2016-138758</t>
  </si>
  <si>
    <t>US-2016-150574</t>
  </si>
  <si>
    <t>US-2017-110569</t>
  </si>
  <si>
    <t>US-2017-126214</t>
  </si>
  <si>
    <t>US-2017-128090</t>
  </si>
  <si>
    <t>US-2017-137008</t>
  </si>
  <si>
    <t>US-2018-105578</t>
  </si>
  <si>
    <t>US-2018-108455</t>
  </si>
  <si>
    <t>US-2018-114293</t>
  </si>
  <si>
    <t>US-2018-131149</t>
  </si>
  <si>
    <t>US-2018-135720</t>
  </si>
  <si>
    <t>US-2018-152051</t>
  </si>
  <si>
    <t>US-2018-156986</t>
  </si>
  <si>
    <t>US-2019-103247</t>
  </si>
  <si>
    <t>US-2019-103828</t>
  </si>
  <si>
    <t>US-2019-105046</t>
  </si>
  <si>
    <t>US-2019-109253</t>
  </si>
  <si>
    <t>US-2019-118087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</si>
  <si>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</si>
  <si>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</si>
  <si>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</si>
  <si>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</si>
  <si>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</si>
  <si>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</si>
  <si>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</si>
  <si>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</si>
  <si>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</si>
  <si>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</si>
  <si>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</si>
  <si>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</si>
  <si>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</si>
  <si>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</si>
  <si>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</si>
  <si>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</si>
  <si>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</si>
  <si>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</si>
  <si>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</si>
  <si>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</si>
  <si>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</si>
  <si>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</si>
  <si>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</si>
  <si>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</si>
  <si>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</si>
  <si>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</si>
  <si>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</si>
  <si>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</si>
  <si>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</si>
  <si>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</si>
  <si>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</si>
  <si>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</si>
  <si>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</si>
  <si>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</si>
  <si>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</si>
  <si>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</si>
  <si>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</si>
  <si>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</si>
  <si>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</si>
  <si>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</si>
  <si>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</si>
  <si>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</si>
  <si>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</si>
  <si>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</si>
  <si>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</si>
  <si>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</si>
  <si>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</si>
  <si>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</si>
  <si>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</si>
  <si>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</si>
  <si>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</si>
  <si>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</si>
  <si>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</si>
  <si>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</si>
  <si>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</si>
  <si>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</si>
  <si>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</si>
  <si>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</si>
  <si>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</si>
  <si>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</si>
  <si>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</si>
  <si>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</si>
  <si>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</si>
  <si>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</si>
  <si>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</si>
  <si>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</si>
  <si>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</si>
  <si>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</si>
  <si>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</si>
  <si>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</si>
  <si>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</si>
  <si>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</si>
  <si>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</si>
  <si>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</si>
  <si>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</si>
  <si>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</si>
  <si>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</si>
  <si>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</si>
  <si>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</si>
  <si>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</si>
  <si>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</si>
  <si>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</si>
  <si>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</si>
  <si>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</si>
  <si>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</si>
  <si>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</si>
  <si>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</si>
  <si>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</si>
  <si>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</si>
  <si>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</si>
  <si>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</si>
  <si>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</si>
  <si>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</si>
  <si>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</si>
  <si>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</si>
  <si>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</si>
  <si>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</si>
  <si>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</si>
  <si>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</si>
  <si>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</si>
  <si>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</si>
  <si>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</si>
  <si>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</si>
  <si>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</si>
  <si>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</si>
  <si>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</si>
  <si>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</si>
  <si>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</si>
  <si>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</si>
  <si>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</si>
  <si>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</si>
  <si>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</si>
  <si>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</si>
  <si>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</si>
  <si>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</si>
  <si>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</si>
  <si>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</si>
  <si>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</si>
  <si>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</si>
  <si>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</si>
  <si>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</si>
  <si>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</si>
  <si>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</si>
  <si>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</si>
  <si>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</si>
  <si>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</si>
  <si>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</si>
  <si>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</si>
  <si>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</si>
  <si>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</si>
  <si>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</si>
  <si>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</si>
  <si>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</si>
  <si>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</si>
  <si>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</si>
  <si>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</si>
  <si>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</si>
  <si>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</si>
  <si>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</si>
  <si>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</si>
  <si>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</si>
  <si>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</si>
  <si>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</si>
  <si>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</si>
  <si>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</si>
  <si>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</si>
  <si>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</si>
  <si>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</si>
  <si>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</si>
  <si>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</si>
  <si>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</si>
  <si>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</si>
  <si>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</si>
  <si>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</si>
  <si>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</si>
  <si>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</si>
  <si>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</si>
  <si>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</si>
  <si>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</si>
  <si>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</si>
  <si>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</si>
  <si>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</si>
  <si>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</si>
  <si>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</si>
  <si>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</si>
  <si>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</si>
  <si>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</si>
  <si>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</si>
  <si>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</si>
  <si>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</si>
  <si>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</si>
  <si>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</si>
  <si>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</si>
  <si>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</si>
  <si>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</si>
  <si>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</si>
  <si>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</si>
  <si>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</si>
  <si>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</si>
  <si>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</si>
  <si>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</si>
  <si>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</si>
  <si>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</si>
  <si>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</si>
  <si>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</si>
  <si>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</si>
  <si>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</si>
  <si>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</si>
  <si>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</si>
  <si>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</si>
  <si>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</si>
  <si>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</si>
  <si>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</si>
  <si>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</si>
  <si>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</si>
  <si>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</si>
  <si>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</si>
  <si>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</si>
  <si>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</si>
  <si>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</si>
  <si>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</si>
  <si>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</si>
  <si>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</si>
  <si>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</si>
  <si>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</si>
  <si>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</si>
  <si>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</si>
  <si>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</si>
  <si>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</si>
  <si>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</si>
  <si>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</si>
  <si>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</si>
  <si>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</si>
  <si>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</si>
  <si>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</si>
  <si>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</si>
  <si>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</si>
  <si>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</si>
  <si>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</si>
  <si>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</si>
  <si>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</si>
  <si>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</si>
  <si>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</si>
  <si>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</si>
  <si>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</si>
  <si>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</si>
  <si>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</si>
  <si>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</si>
  <si>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</si>
  <si>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</si>
  <si>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</si>
  <si>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</si>
  <si>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</si>
  <si>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</si>
  <si>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</si>
  <si>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</si>
  <si>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</si>
  <si>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</si>
  <si>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</si>
  <si>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</si>
  <si>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</si>
  <si>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</si>
  <si>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</si>
  <si>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</si>
  <si>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</si>
  <si>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</si>
  <si>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</si>
  <si>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</si>
  <si>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</si>
  <si>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</si>
  <si>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</si>
  <si>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</si>
  <si>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</si>
  <si>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</si>
  <si>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</si>
  <si>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</si>
  <si>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</si>
  <si>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</si>
  <si>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</si>
  <si>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</si>
  <si>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</si>
  <si>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</si>
  <si>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</si>
  <si>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</si>
  <si>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</si>
  <si>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</si>
  <si>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</si>
  <si>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</si>
  <si>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</si>
  <si>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</si>
  <si>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</si>
  <si>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</si>
  <si>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</si>
  <si>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</si>
  <si>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</si>
  <si>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</si>
  <si>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</si>
  <si>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</si>
  <si>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</si>
  <si>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</si>
  <si>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</si>
  <si>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</si>
  <si>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</si>
  <si>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</si>
  <si>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</si>
  <si>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</si>
  <si>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</si>
  <si>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</si>
  <si>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</si>
  <si>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</si>
  <si>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</si>
  <si>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</si>
  <si>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</si>
  <si>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</si>
  <si>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</si>
  <si>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</si>
  <si>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</si>
  <si>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</si>
  <si>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</si>
  <si>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</si>
  <si>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</si>
  <si>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</si>
  <si>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</si>
  <si>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</si>
  <si>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</si>
  <si>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</si>
  <si>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</si>
  <si>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</si>
  <si>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</si>
  <si>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</si>
  <si>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</si>
  <si>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</si>
  <si>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</si>
  <si>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</si>
  <si>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</si>
  <si>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</si>
  <si>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</si>
  <si>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</si>
  <si>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</si>
  <si>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</si>
  <si>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</si>
  <si>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</si>
  <si>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</si>
  <si>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</si>
  <si>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</si>
  <si>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</si>
  <si>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</si>
  <si>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</si>
  <si>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</si>
  <si>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</si>
  <si>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</si>
  <si>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</si>
  <si>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</si>
  <si>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</si>
  <si>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</si>
  <si>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</si>
  <si>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</si>
  <si>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</si>
  <si>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</si>
  <si>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</si>
  <si>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</si>
  <si>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</si>
  <si>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</si>
  <si>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</si>
  <si>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</si>
  <si>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</si>
  <si>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</si>
  <si>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</si>
  <si>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</si>
  <si>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</si>
  <si>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</si>
  <si>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</si>
  <si>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</si>
  <si>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</si>
  <si>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</si>
  <si>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</si>
  <si>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</si>
  <si>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</si>
  <si>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</si>
  <si>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</si>
  <si>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</si>
  <si>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</si>
  <si>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</si>
  <si>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</si>
  <si>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</si>
  <si>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</si>
  <si>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</si>
  <si>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</si>
  <si>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</si>
  <si>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</si>
  <si>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</si>
  <si>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</si>
  <si>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</si>
  <si>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</si>
  <si>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</si>
  <si>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</si>
  <si>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</si>
  <si>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</si>
  <si>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</si>
  <si>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</si>
  <si>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</si>
  <si>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</si>
  <si>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</si>
  <si>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</si>
  <si>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</si>
  <si>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</si>
  <si>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</si>
  <si>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</si>
  <si>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</si>
  <si>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</si>
  <si>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</si>
  <si>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</si>
  <si>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</si>
  <si>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</si>
  <si>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</si>
  <si>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</si>
  <si>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</si>
  <si>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</si>
  <si>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</si>
  <si>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</si>
  <si>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</si>
  <si>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</si>
  <si>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</si>
  <si>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</si>
  <si>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</si>
  <si>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</si>
  <si>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</si>
  <si>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</si>
  <si>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</si>
  <si>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</si>
  <si>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</si>
  <si>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</si>
  <si>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</si>
  <si>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</si>
  <si>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</si>
  <si>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</si>
  <si>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</si>
  <si>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</si>
  <si>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</si>
  <si>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</si>
  <si>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</si>
  <si>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</si>
  <si>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</si>
  <si>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</si>
  <si>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</si>
  <si>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</si>
  <si>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</si>
  <si>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</si>
  <si>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</si>
  <si>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</si>
  <si>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</si>
  <si>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</si>
  <si>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</si>
  <si>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</si>
  <si>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</si>
  <si>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</si>
  <si>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</si>
  <si>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</si>
  <si>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</si>
  <si>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</si>
  <si>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</si>
  <si>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</si>
  <si>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</si>
  <si>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</si>
  <si>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</si>
  <si>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</si>
  <si>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</si>
  <si>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</si>
  <si>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</si>
  <si>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</si>
  <si>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</si>
  <si>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</si>
  <si>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</si>
  <si>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</si>
  <si>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</si>
  <si>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</si>
  <si>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</si>
  <si>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</si>
  <si>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</si>
  <si>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</si>
  <si>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</si>
  <si>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</si>
  <si>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</si>
  <si>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</si>
  <si>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</si>
  <si>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</si>
  <si>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</si>
  <si>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</si>
  <si>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</si>
  <si>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</si>
  <si>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</si>
  <si>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</si>
  <si>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</si>
  <si>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</si>
  <si>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</si>
  <si>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</si>
  <si>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</si>
  <si>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</si>
  <si>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</si>
  <si>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</si>
  <si>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</si>
  <si>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</si>
  <si>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</si>
  <si>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</si>
  <si>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</si>
  <si>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</si>
  <si>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</si>
  <si>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</si>
  <si>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</si>
  <si>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</si>
  <si>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</si>
  <si>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</si>
  <si>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</si>
  <si>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</si>
  <si>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</si>
  <si>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</si>
  <si>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</si>
  <si>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</si>
  <si>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</si>
  <si>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</si>
  <si>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</si>
  <si>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</si>
  <si>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</si>
  <si>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</si>
  <si>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</si>
  <si>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</si>
  <si>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</si>
  <si>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</si>
  <si>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</si>
  <si>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</si>
  <si>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</si>
  <si>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</si>
  <si>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</si>
  <si>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</si>
  <si>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</si>
  <si>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</si>
  <si>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</si>
  <si>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</si>
  <si>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</si>
  <si>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</si>
  <si>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</si>
  <si>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</si>
  <si>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</si>
  <si>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</si>
  <si>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</si>
  <si>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</si>
  <si>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</si>
  <si>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</si>
  <si>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</si>
  <si>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</si>
  <si>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</si>
  <si>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</si>
  <si>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</si>
  <si>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</si>
  <si>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</si>
  <si>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</si>
  <si>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</si>
  <si>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</si>
  <si>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</si>
  <si>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</si>
  <si>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</si>
  <si>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</si>
  <si>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</si>
  <si>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</si>
  <si>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</si>
  <si>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</si>
  <si>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</si>
  <si>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</si>
  <si>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</si>
  <si>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</si>
  <si>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</si>
  <si>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</si>
  <si>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</si>
  <si>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</si>
  <si>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</si>
  <si>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</si>
  <si>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</si>
  <si>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</si>
  <si>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</si>
  <si>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</si>
  <si>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</si>
  <si>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</si>
  <si>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</si>
  <si>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</si>
  <si>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</si>
  <si>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</si>
  <si>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</si>
  <si>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</si>
  <si>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</si>
  <si>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</si>
  <si>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</si>
  <si>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</si>
  <si>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</si>
  <si>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</si>
  <si>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</si>
  <si>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</si>
  <si>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</si>
  <si>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</si>
  <si>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</si>
  <si>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</si>
  <si>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</si>
  <si>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</si>
  <si>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</si>
  <si>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</si>
  <si>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</si>
  <si>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</si>
  <si>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</si>
  <si>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</si>
  <si>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</si>
  <si>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</si>
  <si>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</si>
  <si>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</si>
  <si>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</si>
  <si>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</si>
  <si>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</si>
  <si>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</si>
  <si>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</si>
  <si>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</si>
  <si>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</si>
  <si>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</si>
  <si>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</si>
  <si>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</si>
  <si>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</si>
  <si>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</si>
  <si>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</si>
  <si>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</si>
  <si>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</si>
  <si>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</si>
  <si>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</si>
  <si>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</si>
  <si>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</si>
  <si>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</si>
  <si>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</si>
  <si>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</si>
  <si>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</si>
  <si>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</si>
  <si>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</si>
  <si>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</si>
  <si>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</si>
  <si>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</si>
  <si>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</si>
  <si>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</si>
  <si>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</si>
  <si>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</si>
  <si>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</si>
  <si>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</si>
  <si>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</si>
  <si>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</si>
  <si>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</si>
  <si>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</si>
  <si>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</si>
  <si>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</si>
  <si>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</si>
  <si>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</si>
  <si>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</si>
  <si>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</si>
  <si>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</si>
  <si>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</si>
  <si>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</si>
  <si>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</si>
  <si>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</si>
  <si>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</si>
  <si>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</si>
  <si>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</si>
  <si>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</si>
  <si>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</si>
  <si>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</si>
  <si>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</si>
  <si>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</si>
  <si>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</si>
  <si>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</si>
  <si>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</si>
  <si>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</si>
  <si>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</si>
  <si>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</si>
  <si>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</si>
  <si>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</si>
  <si>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</si>
  <si>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</si>
  <si>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</si>
  <si>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</si>
  <si>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</si>
  <si>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</si>
  <si>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</si>
  <si>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</si>
  <si>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</si>
  <si>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</si>
  <si>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</si>
  <si>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</si>
  <si>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</si>
  <si>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</si>
  <si>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</si>
  <si>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</si>
  <si>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</si>
  <si>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</si>
  <si>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</si>
  <si>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</si>
  <si>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</si>
  <si>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</si>
  <si>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</si>
  <si>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</si>
  <si>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</si>
  <si>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</si>
  <si>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</si>
  <si>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</si>
  <si>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</si>
  <si>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</si>
  <si>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</si>
  <si>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</si>
  <si>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</si>
  <si>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</si>
  <si>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</si>
  <si>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</si>
  <si>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</si>
  <si>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</si>
  <si>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</si>
  <si>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</si>
  <si>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</si>
  <si>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</si>
  <si>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</si>
  <si>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</si>
  <si>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</si>
  <si>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</si>
  <si>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</si>
  <si>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</si>
  <si>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</si>
  <si>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</si>
  <si>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</si>
  <si>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</si>
  <si>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</si>
  <si>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</si>
  <si>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</si>
  <si>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</si>
  <si>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</si>
  <si>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</si>
  <si>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</si>
  <si>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</si>
  <si>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</si>
  <si>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</si>
  <si>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</si>
  <si>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</si>
  <si>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</si>
  <si>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</si>
  <si>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</si>
  <si>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</si>
  <si>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</si>
  <si>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</si>
  <si>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</si>
  <si>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</si>
  <si>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</si>
  <si>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</si>
  <si>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</si>
  <si>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</si>
  <si>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</si>
  <si>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</si>
  <si>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</si>
  <si>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</si>
  <si>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</si>
  <si>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</si>
  <si>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</si>
  <si>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</si>
  <si>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</si>
  <si>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</si>
  <si>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</si>
  <si>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</si>
  <si>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</si>
  <si>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</si>
  <si>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</si>
  <si>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</si>
  <si>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</si>
  <si>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</si>
  <si>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</si>
  <si>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</si>
  <si>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</si>
  <si>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</si>
  <si>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</si>
  <si>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</si>
  <si>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</si>
  <si>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</si>
  <si>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</si>
  <si>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</si>
  <si>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</si>
  <si>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</si>
  <si>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</si>
  <si>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</si>
  <si>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</si>
  <si>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</si>
  <si>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</si>
  <si>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</si>
  <si>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</si>
  <si>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</si>
  <si>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</si>
  <si>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</si>
  <si>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</si>
  <si>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</si>
  <si>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</si>
  <si>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</si>
  <si>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</si>
  <si>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</si>
  <si>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</si>
  <si>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</si>
  <si>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</si>
  <si>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</si>
  <si>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</si>
  <si>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</si>
  <si>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</si>
  <si>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</si>
  <si>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</si>
  <si>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</si>
  <si>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</si>
  <si>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</si>
  <si>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</si>
  <si>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</si>
  <si>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</si>
  <si>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</si>
  <si>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</si>
  <si>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</si>
  <si>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</si>
  <si>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</si>
  <si>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</si>
  <si>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</si>
  <si>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</si>
  <si>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</si>
  <si>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</si>
  <si>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</si>
  <si>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</si>
  <si>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</si>
  <si>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</si>
  <si>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</si>
  <si>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</si>
  <si>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</si>
  <si>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</si>
  <si>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</si>
  <si>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</si>
  <si>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</si>
  <si>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</si>
  <si>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</si>
  <si>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</si>
  <si>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</si>
  <si>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</si>
  <si>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</si>
  <si>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</si>
  <si>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</si>
  <si>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</si>
  <si>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</si>
  <si>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</si>
  <si>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</si>
  <si>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</si>
  <si>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</si>
  <si>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</si>
  <si>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</si>
  <si>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</si>
  <si>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</si>
  <si>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</si>
  <si>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</si>
  <si>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</si>
  <si>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</si>
  <si>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</si>
  <si>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</si>
  <si>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</si>
  <si>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</si>
  <si>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</si>
  <si>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</si>
  <si>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</si>
  <si>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</si>
  <si>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</si>
  <si>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</si>
  <si>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</si>
  <si>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</si>
  <si>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</si>
  <si>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</si>
  <si>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</si>
  <si>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</si>
  <si>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</si>
  <si>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</si>
  <si>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</si>
  <si>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</si>
  <si>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</si>
  <si>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</si>
  <si>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</si>
  <si>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</si>
  <si>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</si>
  <si>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</si>
  <si>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</si>
  <si>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</si>
  <si>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</si>
  <si>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</si>
  <si>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</si>
  <si>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</si>
  <si>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</si>
  <si>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</si>
  <si>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</si>
  <si>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</si>
  <si>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</si>
  <si>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</si>
  <si>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</si>
  <si>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</si>
  <si>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</si>
  <si>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</si>
  <si>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</si>
  <si>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</si>
  <si>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</si>
  <si>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</si>
  <si>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</si>
  <si>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</si>
  <si>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</si>
  <si>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</si>
  <si>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</si>
  <si>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</si>
  <si>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</si>
  <si>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</si>
  <si>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</si>
  <si>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</si>
  <si>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</si>
  <si>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</si>
  <si>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</si>
  <si>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</si>
  <si>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</si>
  <si>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</si>
  <si>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</si>
  <si>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</si>
  <si>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</si>
  <si>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</si>
  <si>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</si>
  <si>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</si>
  <si>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</si>
  <si>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</si>
  <si>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</si>
  <si>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</si>
  <si>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</si>
  <si>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</si>
  <si>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</si>
  <si>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</si>
  <si>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</si>
  <si>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</si>
  <si>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</si>
  <si>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</si>
  <si>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</si>
  <si>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</si>
  <si>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</si>
  <si>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</si>
  <si>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</si>
  <si>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</si>
  <si>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</si>
  <si>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</si>
  <si>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</si>
  <si>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</si>
  <si>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</si>
  <si>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</si>
  <si>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</si>
  <si>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</si>
  <si>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</si>
  <si>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</si>
  <si>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</si>
  <si>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</si>
  <si>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</si>
  <si>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</si>
  <si>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</si>
  <si>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</si>
  <si>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</si>
  <si>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</si>
  <si>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</si>
  <si>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</si>
  <si>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</si>
  <si>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</si>
  <si>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</si>
  <si>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</si>
  <si>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</si>
  <si>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</si>
  <si>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</si>
  <si>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</si>
  <si>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</si>
  <si>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</si>
  <si>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</si>
  <si>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</si>
  <si>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</si>
  <si>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</si>
  <si>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</si>
  <si>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</si>
  <si>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</si>
  <si>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</si>
  <si>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</si>
  <si>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</si>
  <si>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</si>
  <si>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</si>
  <si>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</si>
  <si>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</si>
  <si>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</si>
  <si>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</si>
  <si>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</si>
  <si>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</si>
  <si>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</si>
  <si>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</si>
  <si>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</si>
  <si>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</si>
  <si>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</si>
  <si>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</si>
  <si>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</si>
  <si>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</si>
  <si>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</si>
  <si>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</si>
  <si>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</si>
  <si>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</si>
  <si>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</si>
  <si>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</si>
  <si>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</si>
  <si>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</si>
  <si>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</si>
  <si>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</si>
  <si>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</si>
  <si>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</si>
  <si>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</si>
  <si>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</si>
  <si>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</si>
  <si>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</si>
  <si>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</si>
  <si>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</si>
  <si>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</si>
  <si>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</si>
  <si>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</si>
  <si>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</si>
  <si>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</si>
  <si>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</si>
  <si>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</si>
  <si>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</si>
  <si>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</si>
  <si>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</si>
  <si>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</si>
  <si>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</si>
  <si>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</si>
  <si>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</si>
  <si>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</si>
  <si>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</si>
  <si>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</si>
  <si>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</si>
  <si>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</si>
  <si>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</si>
  <si>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</si>
  <si>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</si>
  <si>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</si>
  <si>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</si>
  <si>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</si>
  <si>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</si>
  <si>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</si>
  <si>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</si>
  <si>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</si>
  <si>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</si>
  <si>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</si>
  <si>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</si>
  <si>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</si>
  <si>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</si>
  <si>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</si>
  <si>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</si>
  <si>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</si>
  <si>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</si>
  <si>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</si>
  <si>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</si>
  <si>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</si>
  <si>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</si>
  <si>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</si>
  <si>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</si>
  <si>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</si>
  <si>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</si>
  <si>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</si>
  <si>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</si>
  <si>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</si>
  <si>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</si>
  <si>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</si>
  <si>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</si>
  <si>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</si>
  <si>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</si>
  <si>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</si>
  <si>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</si>
  <si>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</si>
  <si>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</si>
  <si>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</si>
  <si>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</si>
  <si>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</si>
  <si>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</si>
  <si>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</si>
  <si>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</si>
  <si>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</si>
  <si>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</si>
  <si>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</si>
  <si>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</si>
  <si>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</si>
  <si>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</si>
  <si>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</si>
  <si>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</si>
  <si>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</si>
  <si>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</si>
  <si>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</si>
  <si>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</si>
  <si>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</si>
  <si>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</si>
  <si>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</si>
  <si>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</si>
  <si>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</si>
  <si>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</si>
  <si>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</si>
  <si>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</si>
  <si>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</si>
  <si>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</si>
  <si>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</si>
  <si>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</si>
  <si>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</si>
  <si>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</si>
  <si>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</si>
  <si>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</si>
  <si>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</si>
  <si>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</si>
  <si>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</si>
  <si>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</si>
  <si>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</si>
  <si>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</si>
  <si>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</si>
  <si>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</si>
  <si>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</si>
  <si>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</si>
  <si>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</si>
  <si>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</si>
  <si>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</si>
  <si>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</si>
  <si>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</si>
  <si>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</si>
  <si>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</si>
  <si>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</si>
  <si>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</si>
  <si>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</si>
  <si>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</si>
  <si>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</si>
  <si>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</si>
  <si>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</si>
  <si>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</si>
  <si>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</si>
  <si>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</si>
  <si>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</si>
  <si>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</si>
  <si>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</si>
  <si>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</si>
  <si>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</si>
  <si>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</si>
  <si>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</si>
  <si>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</si>
  <si>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</si>
  <si>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</si>
  <si>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</si>
  <si>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</si>
  <si>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</si>
  <si>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</si>
  <si>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</si>
  <si>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</si>
  <si>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</si>
  <si>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</si>
  <si>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</si>
  <si>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</si>
  <si>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</si>
  <si>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</si>
  <si>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</si>
  <si>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</si>
  <si>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</si>
  <si>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</si>
  <si>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</si>
  <si>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</si>
  <si>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</si>
  <si>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</si>
  <si>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</si>
  <si>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</si>
  <si>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</si>
  <si>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</si>
  <si>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</si>
  <si>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</si>
  <si>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</si>
  <si>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</si>
  <si>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</si>
  <si>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</si>
  <si>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</si>
  <si>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</si>
  <si>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</si>
  <si>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</si>
  <si>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</si>
  <si>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</si>
  <si>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</si>
  <si>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</si>
  <si>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</si>
  <si>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</si>
  <si>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</si>
  <si>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</si>
  <si>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</si>
  <si>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</si>
  <si>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</si>
  <si>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</si>
  <si>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</si>
  <si>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</si>
  <si>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</si>
  <si>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</si>
  <si>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</si>
  <si>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</si>
  <si>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</si>
  <si>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</si>
  <si>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</si>
  <si>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</si>
  <si>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</si>
  <si>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</si>
  <si>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</si>
  <si>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</si>
  <si>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</si>
  <si>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</si>
  <si>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</si>
  <si>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</si>
  <si>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</si>
  <si>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</si>
  <si>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</si>
  <si>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</si>
  <si>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</si>
  <si>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</si>
  <si>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</si>
  <si>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</si>
  <si>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</si>
  <si>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</si>
  <si>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</si>
  <si>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</si>
  <si>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</si>
  <si>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</si>
  <si>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</si>
  <si>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</si>
  <si>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</si>
  <si>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</si>
  <si>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</si>
  <si>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</si>
  <si>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</si>
  <si>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</si>
  <si>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</si>
  <si>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</si>
  <si>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</si>
  <si>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</si>
  <si>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</si>
  <si>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</si>
  <si>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</si>
  <si>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</si>
  <si>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</si>
  <si>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</si>
  <si>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</si>
  <si>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</si>
  <si>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</si>
  <si>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</si>
  <si>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</si>
  <si>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</si>
  <si>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</si>
  <si>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</si>
  <si>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</si>
  <si>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</si>
  <si>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</si>
  <si>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</si>
  <si>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</si>
  <si>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</si>
  <si>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</si>
  <si>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</si>
  <si>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</si>
  <si>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</si>
  <si>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</si>
  <si>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</si>
  <si>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</si>
  <si>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</si>
  <si>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</si>
  <si>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</si>
  <si>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</si>
  <si>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</si>
  <si>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</si>
  <si>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</si>
  <si>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</si>
  <si>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</si>
  <si>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</si>
  <si>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</si>
  <si>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</si>
  <si>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</si>
  <si>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</si>
  <si>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</si>
  <si>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</si>
  <si>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</si>
  <si>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</si>
  <si>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</si>
  <si>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</si>
  <si>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</si>
  <si>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</si>
  <si>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</si>
  <si>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</si>
  <si>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</si>
  <si>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</si>
  <si>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</si>
  <si>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</si>
  <si>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</si>
  <si>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</si>
  <si>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</si>
  <si>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</si>
  <si>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</si>
  <si>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</si>
  <si>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</si>
  <si>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</si>
  <si>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</si>
  <si>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</si>
  <si>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</si>
  <si>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</si>
  <si>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</si>
  <si>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</si>
  <si>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</si>
  <si>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</si>
  <si>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</si>
  <si>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</si>
  <si>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</si>
  <si>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</si>
  <si>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</si>
  <si>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</si>
  <si>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</si>
  <si>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</si>
  <si>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</si>
  <si>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</si>
  <si>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</si>
  <si>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</si>
  <si>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</si>
  <si>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</si>
  <si>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</si>
  <si>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</si>
  <si>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</si>
  <si>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</si>
  <si>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</si>
  <si>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</si>
  <si>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</si>
  <si>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</si>
  <si>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</si>
  <si>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</si>
  <si>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</si>
  <si>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</si>
  <si>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</si>
  <si>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</si>
  <si>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</si>
  <si>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</si>
  <si>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</si>
  <si>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</si>
  <si>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</si>
  <si>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</si>
  <si>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</si>
  <si>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</si>
  <si>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</si>
  <si>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</si>
  <si>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</si>
  <si>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</si>
  <si>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</si>
  <si>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</si>
  <si>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</si>
  <si>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</si>
  <si>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</si>
  <si>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</si>
  <si>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</si>
  <si>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</si>
  <si>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</si>
  <si>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</si>
  <si>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</si>
  <si>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</si>
  <si>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</si>
  <si>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</si>
  <si>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</si>
  <si>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</si>
  <si>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</si>
  <si>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</si>
  <si>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</si>
  <si>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</si>
  <si>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</si>
  <si>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</si>
  <si>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</si>
  <si>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</si>
  <si>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</si>
  <si>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</si>
  <si>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</si>
  <si>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</si>
  <si>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</si>
  <si>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</si>
  <si>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</si>
  <si>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</si>
  <si>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</si>
  <si>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</si>
  <si>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</si>
  <si>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</si>
  <si>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</si>
  <si>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</si>
  <si>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</si>
  <si>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</si>
  <si>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</si>
  <si>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</si>
  <si>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</si>
  <si>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</si>
  <si>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</si>
  <si>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</si>
  <si>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</si>
  <si>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</si>
  <si>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</si>
  <si>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</si>
  <si>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</si>
  <si>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</si>
  <si>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</si>
  <si>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</si>
  <si>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</si>
  <si>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</si>
  <si>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</si>
  <si>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</si>
  <si>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</si>
  <si>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</si>
  <si>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</si>
  <si>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</si>
  <si>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</si>
  <si>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</si>
  <si>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</si>
  <si>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</si>
  <si>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</si>
  <si>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</si>
  <si>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</si>
  <si>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</si>
  <si>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</si>
  <si>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</si>
  <si>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</si>
  <si>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</si>
  <si>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</si>
  <si>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</si>
  <si>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</si>
  <si>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</si>
  <si>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</si>
  <si>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</si>
  <si>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</si>
  <si>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</si>
  <si>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</si>
  <si>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</si>
  <si>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</si>
  <si>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</si>
  <si>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</si>
  <si>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</si>
  <si>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</si>
  <si>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</si>
  <si>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</si>
  <si>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</si>
  <si>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</si>
  <si>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</si>
  <si>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</si>
  <si>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</si>
  <si>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</si>
  <si>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</si>
  <si>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</si>
  <si>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</si>
  <si>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</si>
  <si>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</si>
  <si>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</si>
  <si>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</si>
  <si>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</si>
  <si>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</si>
  <si>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</si>
  <si>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</si>
  <si>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</si>
  <si>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</si>
  <si>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</si>
  <si>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</si>
  <si>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</si>
  <si>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</si>
  <si>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</si>
  <si>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</si>
  <si>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</si>
  <si>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</si>
  <si>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</si>
  <si>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</si>
  <si>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</si>
  <si>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</si>
  <si>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</si>
  <si>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</si>
  <si>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</si>
  <si>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</si>
  <si>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</si>
  <si>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</si>
  <si>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</si>
  <si>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</si>
  <si>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</si>
  <si>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</si>
  <si>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</si>
  <si>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</si>
  <si>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</si>
  <si>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</si>
  <si>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</si>
  <si>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</si>
  <si>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</si>
  <si>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</si>
  <si>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</si>
  <si>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</si>
  <si>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</si>
  <si>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</si>
  <si>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</si>
  <si>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</si>
  <si>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</si>
  <si>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</si>
  <si>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</si>
  <si>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</si>
  <si>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</si>
  <si>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</si>
  <si>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</si>
  <si>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</si>
  <si>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</si>
  <si>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</si>
  <si>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</si>
  <si>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</si>
  <si>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</si>
  <si>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</si>
  <si>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</si>
  <si>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</si>
  <si>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</si>
  <si>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</si>
  <si>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</si>
  <si>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</si>
  <si>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</si>
  <si>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</si>
  <si>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</si>
  <si>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</si>
  <si>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</si>
  <si>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</si>
  <si>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</si>
  <si>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</si>
  <si>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</si>
  <si>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</si>
  <si>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</si>
  <si>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</si>
  <si>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</si>
  <si>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</si>
  <si>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</si>
  <si>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</si>
  <si>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</si>
  <si>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</si>
  <si>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</si>
  <si>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</si>
  <si>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</si>
  <si>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</si>
  <si>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</si>
  <si>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</si>
  <si>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</si>
  <si>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</si>
  <si>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</si>
  <si>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</si>
  <si>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</si>
  <si>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</si>
  <si>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</si>
  <si>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</si>
  <si>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</si>
  <si>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</si>
  <si>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</si>
  <si>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</si>
  <si>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</si>
  <si>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</si>
  <si>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</si>
  <si>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</si>
  <si>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</si>
  <si>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</si>
  <si>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</si>
  <si>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</si>
  <si>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</si>
  <si>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</si>
  <si>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</si>
  <si>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</si>
  <si>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</si>
  <si>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</si>
  <si>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</si>
  <si>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</si>
  <si>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</si>
  <si>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</si>
  <si>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</si>
  <si>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</si>
  <si>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</si>
  <si>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</si>
  <si>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</si>
  <si>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</si>
  <si>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</si>
  <si>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</si>
  <si>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</si>
  <si>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</si>
  <si>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</si>
  <si>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</si>
  <si>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</si>
  <si>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</si>
  <si>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</si>
  <si>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</si>
  <si>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</si>
  <si>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</si>
  <si>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</si>
  <si>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</si>
  <si>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</si>
  <si>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</si>
  <si>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</si>
  <si>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</si>
  <si>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</si>
  <si>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</si>
  <si>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</si>
  <si>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</si>
  <si>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</si>
  <si>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</si>
  <si>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</si>
  <si>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</si>
  <si>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</si>
  <si>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</si>
  <si>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</si>
  <si>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</si>
  <si>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</si>
  <si>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</si>
  <si>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</si>
  <si>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</si>
  <si>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</si>
  <si>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</si>
  <si>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</si>
  <si>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</si>
  <si>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</si>
  <si>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</si>
  <si>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</si>
  <si>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</si>
  <si>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</si>
  <si>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</si>
  <si>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</si>
  <si>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</si>
  <si>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</si>
  <si>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</si>
  <si>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</si>
  <si>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</si>
  <si>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</si>
  <si>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</si>
  <si>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</si>
  <si>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</si>
  <si>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</si>
  <si>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</si>
  <si>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</si>
  <si>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</si>
  <si>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</si>
  <si>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</si>
  <si>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</si>
  <si>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</si>
  <si>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</si>
  <si>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</si>
  <si>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</si>
  <si>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</si>
  <si>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</si>
  <si>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</si>
  <si>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</si>
  <si>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</si>
  <si>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</si>
  <si>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</si>
  <si>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</si>
  <si>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</si>
  <si>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</si>
  <si>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</si>
  <si>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</si>
  <si>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</si>
  <si>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</si>
  <si>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</si>
  <si>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</si>
  <si>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</si>
  <si>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</si>
  <si>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</si>
  <si>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</si>
  <si>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</si>
  <si>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</si>
  <si>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</si>
  <si>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</si>
  <si>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</si>
  <si>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</si>
  <si>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</si>
  <si>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</si>
  <si>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</si>
  <si>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</si>
  <si>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</si>
  <si>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</si>
  <si>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</si>
  <si>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</si>
  <si>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</si>
  <si>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</si>
  <si>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</si>
  <si>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</si>
  <si>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</si>
  <si>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</si>
  <si>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</si>
  <si>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</si>
  <si>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</si>
  <si>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</si>
  <si>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</si>
  <si>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</si>
  <si>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</si>
  <si>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</si>
  <si>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</si>
  <si>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</si>
  <si>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</si>
  <si>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</si>
  <si>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</si>
  <si>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</si>
  <si>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</si>
  <si>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</si>
  <si>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</si>
  <si>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</si>
  <si>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</si>
  <si>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</si>
  <si>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</si>
  <si>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</si>
  <si>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</si>
  <si>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</si>
  <si>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</si>
  <si>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</si>
  <si>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</si>
  <si>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</si>
  <si>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</si>
  <si>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</si>
  <si>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</si>
  <si>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</si>
  <si>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</si>
  <si>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</si>
  <si>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</si>
  <si>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</si>
  <si>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</si>
  <si>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</si>
  <si>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</si>
  <si>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</si>
  <si>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</si>
  <si>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</si>
  <si>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</si>
  <si>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</si>
  <si>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</si>
  <si>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</si>
  <si>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</si>
  <si>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</si>
  <si>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</si>
  <si>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</si>
  <si>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</si>
  <si>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</si>
  <si>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</si>
  <si>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</si>
  <si>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</si>
  <si>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</si>
  <si>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</si>
  <si>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</si>
  <si>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</si>
  <si>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</si>
  <si>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</si>
  <si>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</si>
  <si>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</si>
  <si>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</si>
  <si>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</si>
  <si>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</si>
  <si>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</si>
  <si>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</si>
  <si>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</si>
  <si>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</si>
  <si>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</si>
  <si>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</si>
  <si>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</si>
  <si>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</si>
  <si>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</si>
  <si>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</si>
  <si>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</si>
  <si>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</si>
  <si>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</si>
  <si>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</si>
  <si>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</si>
  <si>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</si>
  <si>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</si>
  <si>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</si>
  <si>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</si>
  <si>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</si>
  <si>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</si>
  <si>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</si>
  <si>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</si>
  <si>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</si>
  <si>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</si>
  <si>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</si>
  <si>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</si>
  <si>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</si>
  <si>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</si>
  <si>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</si>
  <si>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</si>
  <si>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</si>
  <si>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</si>
  <si>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</si>
  <si>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</si>
  <si>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</si>
  <si>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</si>
  <si>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</si>
  <si>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</si>
  <si>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</si>
  <si>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</si>
  <si>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</si>
  <si>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</si>
  <si>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</si>
  <si>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</si>
  <si>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</si>
  <si>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</si>
  <si>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</si>
  <si>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</si>
  <si>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</si>
  <si>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</si>
  <si>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</si>
  <si>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</si>
  <si>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</si>
  <si>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</si>
  <si>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</si>
  <si>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</si>
  <si>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</si>
  <si>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</si>
  <si>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</si>
  <si>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</si>
  <si>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</si>
  <si>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</si>
  <si>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</si>
  <si>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</si>
  <si>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</si>
  <si>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</si>
  <si>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</si>
  <si>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</si>
  <si>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</si>
  <si>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</si>
  <si>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</si>
  <si>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</si>
  <si>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</si>
  <si>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</si>
  <si>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</si>
  <si>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</si>
  <si>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</si>
  <si>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</si>
  <si>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</si>
  <si>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</si>
  <si>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</si>
  <si>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</si>
  <si>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</si>
  <si>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</si>
  <si>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</si>
  <si>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</si>
  <si>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</si>
  <si>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</si>
  <si>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</si>
  <si>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</si>
  <si>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</si>
  <si>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</si>
  <si>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</si>
  <si>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</si>
  <si>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</si>
  <si>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</si>
  <si>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</si>
  <si>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</si>
  <si>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</si>
  <si>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</si>
  <si>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</si>
  <si>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</si>
  <si>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</si>
  <si>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</si>
  <si>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</si>
  <si>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</si>
  <si>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</si>
  <si>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</si>
  <si>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</si>
  <si>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</si>
  <si>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</si>
  <si>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</si>
  <si>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</si>
  <si>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</si>
  <si>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</si>
  <si>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</si>
  <si>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</si>
  <si>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</si>
  <si>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</si>
  <si>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</si>
  <si>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</si>
  <si>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</si>
  <si>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</si>
  <si>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</si>
  <si>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</si>
  <si>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</si>
  <si>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</si>
  <si>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</si>
  <si>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</si>
  <si>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</si>
  <si>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</si>
  <si>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</si>
  <si>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</si>
  <si>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</si>
  <si>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</si>
  <si>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</si>
  <si>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</si>
  <si>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</si>
  <si>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</si>
  <si>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</si>
  <si>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</si>
  <si>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</si>
  <si>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</si>
  <si>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</si>
  <si>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</si>
  <si>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</si>
  <si>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</si>
  <si>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</si>
  <si>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</si>
  <si>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</si>
  <si>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</si>
  <si>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</si>
  <si>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</si>
  <si>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</si>
  <si>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</si>
  <si>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</si>
  <si>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</si>
  <si>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</si>
  <si>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</si>
  <si>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</si>
  <si>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</si>
  <si>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</si>
  <si>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</si>
  <si>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</si>
  <si>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</si>
  <si>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</si>
  <si>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</si>
  <si>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</si>
  <si>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</si>
  <si>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</si>
  <si>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</si>
  <si>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</si>
  <si>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</si>
  <si>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</si>
  <si>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</si>
  <si>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</si>
  <si>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</si>
  <si>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</si>
  <si>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</si>
  <si>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</si>
  <si>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</si>
  <si>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</si>
  <si>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</si>
  <si>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</si>
  <si>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</si>
  <si>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</si>
  <si>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</si>
  <si>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</si>
  <si>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</si>
  <si>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</si>
  <si>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</si>
  <si>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</si>
  <si>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</si>
  <si>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</si>
  <si>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</si>
  <si>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</si>
  <si>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</si>
  <si>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</si>
  <si>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</si>
  <si>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</si>
  <si>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</si>
  <si>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</si>
  <si>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</si>
  <si>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</si>
  <si>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</si>
  <si>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</si>
  <si>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</si>
  <si>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</si>
  <si>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</si>
  <si>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</si>
  <si>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</si>
  <si>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</si>
  <si>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</si>
  <si>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</si>
  <si>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</si>
  <si>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</si>
  <si>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</si>
  <si>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</si>
  <si>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</si>
  <si>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</si>
  <si>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</si>
  <si>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</si>
  <si>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</si>
  <si>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</si>
  <si>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</si>
  <si>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</si>
  <si>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</si>
  <si>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</si>
  <si>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</si>
  <si>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</si>
  <si>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</si>
  <si>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</si>
  <si>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</si>
  <si>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</si>
  <si>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</si>
  <si>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</si>
  <si>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</si>
  <si>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</si>
  <si>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</si>
  <si>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</si>
  <si>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</si>
  <si>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</si>
  <si>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</si>
  <si>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</si>
  <si>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</si>
  <si>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</si>
  <si>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</si>
  <si>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</si>
  <si>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</si>
  <si>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</si>
  <si>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</si>
  <si>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</si>
  <si>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</si>
  <si>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</si>
  <si>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</si>
  <si>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</si>
  <si>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</si>
  <si>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</si>
  <si>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</si>
  <si>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</si>
  <si>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</si>
  <si>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</si>
  <si>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</si>
  <si>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</si>
  <si>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</si>
  <si>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</si>
  <si>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</si>
  <si>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</si>
  <si>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</si>
  <si>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</si>
  <si>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</si>
  <si>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</si>
  <si>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</si>
  <si>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</si>
  <si>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</si>
  <si>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</si>
  <si>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</si>
  <si>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</si>
  <si>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</si>
  <si>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</si>
  <si>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</si>
  <si>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</si>
  <si>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</si>
  <si>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</si>
  <si>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</si>
  <si>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</si>
  <si>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</si>
  <si>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</si>
  <si>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</si>
  <si>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</si>
  <si>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</si>
  <si>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</si>
  <si>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</si>
  <si>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</si>
  <si>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</si>
  <si>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</si>
  <si>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</si>
  <si>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</si>
  <si>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</si>
  <si>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</si>
  <si>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</si>
  <si>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</si>
  <si>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</si>
  <si>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</si>
  <si>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</si>
  <si>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</si>
  <si>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</si>
  <si>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</si>
  <si>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</si>
  <si>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</si>
  <si>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</si>
  <si>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</si>
  <si>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</si>
  <si>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</si>
  <si>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</si>
  <si>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</si>
  <si>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</si>
  <si>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</si>
  <si>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</si>
  <si>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</si>
  <si>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</si>
  <si>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</si>
  <si>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</si>
  <si>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</si>
  <si>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</si>
  <si>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</si>
  <si>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</si>
  <si>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</si>
  <si>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</si>
  <si>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</si>
  <si>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</si>
  <si>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</si>
  <si>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</si>
  <si>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</si>
  <si>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</si>
  <si>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</si>
  <si>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</si>
  <si>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</si>
  <si>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</si>
  <si>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</si>
  <si>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</si>
  <si>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</si>
  <si>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</si>
  <si>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</si>
  <si>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</si>
  <si>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</si>
  <si>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</si>
  <si>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</si>
  <si>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</si>
  <si>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</si>
  <si>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</si>
  <si>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</si>
  <si>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</si>
  <si>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</si>
  <si>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</si>
  <si>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</si>
  <si>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</si>
  <si>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</si>
  <si>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</si>
  <si>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</si>
  <si>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</si>
  <si>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</si>
  <si>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</si>
  <si>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</si>
  <si>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</si>
  <si>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</si>
  <si>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</si>
  <si>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</si>
  <si>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</si>
  <si>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</si>
  <si>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</si>
  <si>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</si>
  <si>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</si>
  <si>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</si>
  <si>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</si>
  <si>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</si>
  <si>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</si>
  <si>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</si>
  <si>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</si>
  <si>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</si>
  <si>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</si>
  <si>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</si>
  <si>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</si>
  <si>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</si>
  <si>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</si>
  <si>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</si>
  <si>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</si>
  <si>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</si>
  <si>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</si>
  <si>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</si>
  <si>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</si>
  <si>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</si>
  <si>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</si>
  <si>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</si>
  <si>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</si>
  <si>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</si>
  <si>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</si>
  <si>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</si>
  <si>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</si>
  <si>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</si>
  <si>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</si>
  <si>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</si>
  <si>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</si>
  <si>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</si>
  <si>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</si>
  <si>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</si>
  <si>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</si>
  <si>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</si>
  <si>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</si>
  <si>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</si>
  <si>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</si>
  <si>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</si>
  <si>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</si>
  <si>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</si>
  <si>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</si>
  <si>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</si>
  <si>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</si>
  <si>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</si>
  <si>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</si>
  <si>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</si>
  <si>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</si>
  <si>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</si>
  <si>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</si>
  <si>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</si>
  <si>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</si>
  <si>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</si>
  <si>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</si>
  <si>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</si>
  <si>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</si>
  <si>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</si>
  <si>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</si>
  <si>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</si>
  <si>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</si>
  <si>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</si>
  <si>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</si>
  <si>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</si>
  <si>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</si>
  <si>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</si>
  <si>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</si>
  <si>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</si>
  <si>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</si>
  <si>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</si>
  <si>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</si>
  <si>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</si>
  <si>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</si>
  <si>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</si>
  <si>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</si>
  <si>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</si>
  <si>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</si>
  <si>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</si>
  <si>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</si>
  <si>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</si>
  <si>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</si>
  <si>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</si>
  <si>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</si>
  <si>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</si>
  <si>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</si>
  <si>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</si>
  <si>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</si>
  <si>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</si>
  <si>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</si>
  <si>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</si>
  <si>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</si>
  <si>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</si>
  <si>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</si>
  <si>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</si>
  <si>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</si>
  <si>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</si>
  <si>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</si>
  <si>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</si>
  <si>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</si>
  <si>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</si>
  <si>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</si>
  <si>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</si>
  <si>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</si>
  <si>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</si>
  <si>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</si>
  <si>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</si>
  <si>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</si>
  <si>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</si>
  <si>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</si>
  <si>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</si>
  <si>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</si>
  <si>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</si>
  <si>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</si>
  <si>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</si>
  <si>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</si>
  <si>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</si>
  <si>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</si>
  <si>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</si>
  <si>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</si>
  <si>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</si>
  <si>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</si>
  <si>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</si>
  <si>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</si>
  <si>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</si>
  <si>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</si>
  <si>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</si>
  <si>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</si>
  <si>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</si>
  <si>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</si>
  <si>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</si>
  <si>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</si>
  <si>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</si>
  <si>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</si>
  <si>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</si>
  <si>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</si>
  <si>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</si>
  <si>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</si>
  <si>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</si>
  <si>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</si>
  <si>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</si>
  <si>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</si>
  <si>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</si>
  <si>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</si>
  <si>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</si>
  <si>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</si>
  <si>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</si>
  <si>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</si>
  <si>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</si>
  <si>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</si>
  <si>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</si>
  <si>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</si>
  <si>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</si>
  <si>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</si>
  <si>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</si>
  <si>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</si>
  <si>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</si>
  <si>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</si>
  <si>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</si>
  <si>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</si>
  <si>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</si>
  <si>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</si>
  <si>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</si>
  <si>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</si>
  <si>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</si>
  <si>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</si>
  <si>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</si>
  <si>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</si>
  <si>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</si>
  <si>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</si>
  <si>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</si>
  <si>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</si>
  <si>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</si>
  <si>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</si>
  <si>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</si>
  <si>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</si>
  <si>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</si>
  <si>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</si>
  <si>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</si>
  <si>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</si>
  <si>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</si>
  <si>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</si>
  <si>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</si>
  <si>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</si>
  <si>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</si>
  <si>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</si>
  <si>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</si>
  <si>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</si>
  <si>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</si>
  <si>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</si>
  <si>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</si>
  <si>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</si>
  <si>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</si>
  <si>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</si>
  <si>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</si>
  <si>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</si>
  <si>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</si>
  <si>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</si>
  <si>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</si>
  <si>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</si>
  <si>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</si>
  <si>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</si>
  <si>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</si>
  <si>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</si>
  <si>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</si>
  <si>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</si>
  <si>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</si>
  <si>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</si>
  <si>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</si>
  <si>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</si>
  <si>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</si>
  <si>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</si>
  <si>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</si>
  <si>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</si>
  <si>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</si>
  <si>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</si>
  <si>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</si>
  <si>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t>
  </si>
  <si>
    <t>Row Labels</t>
  </si>
  <si>
    <t>Grand Total</t>
  </si>
  <si>
    <t>Sum of Sales</t>
  </si>
  <si>
    <t>Order Date - year</t>
  </si>
  <si>
    <t>CA-2--18-152156</t>
  </si>
  <si>
    <t>Sum of Sale</t>
  </si>
  <si>
    <t xml:space="preserve">Sales &amp; Profits Dashboard </t>
  </si>
  <si>
    <t>Column Labels</t>
  </si>
  <si>
    <t>Order Date - Month</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</si>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</sst>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F800]dddd\,\ mmmm\ dd\,\ yyyy"/>
    <numFmt numFmtId="165" formatCode="[$-409]d/mmm/yyyy;@"/>
    <numFmt numFmtId="166" formatCode="_(&quot;$&quot;* #,##0.000_);_(&quot;$&quot;* \(#,##0.000\);_(&quot;$&quot;* &quot;-&quot;??_);_(@_)"/>
    <numFmt numFmtId="167" formatCode="_(&quot;$&quot;* #,##0.0000_);_(&quot;$&quot;* \(#,##0.0000\);_(&quot;$&quot;* &quot;-&quot;??_);_(@_)"/>
    <numFmt numFmtId="168" formatCode="_(&quot;$&quot;* #,##0_);_(&quot;$&quot;* \(#,##0\);_(&quot;$&quot;* &quot;-&quot;??_);_(@_)"/>
  </numFmts>
  <fonts count="7">
    <font>
      <sz val="10"/>
      <name val="MS Sans Serif"/>
    </font>
    <font>
      <sz val="11"/>
      <name val="Calibri"/>
      <family val="2"/>
      <scheme val="minor"/>
    </font>
    <font>
      <b/>
      <sz val="11"/>
      <name val="Calibri"/>
      <family val="2"/>
      <scheme val="minor"/>
    </font>
    <font>
      <sz val="10"/>
      <name val="MS Sans Serif"/>
    </font>
    <font>
      <sz val="10"/>
      <color theme="4" tint="-0.249977111117893"/>
      <name val="MS Sans Serif"/>
    </font>
    <font>
      <b/>
      <sz val="10"/>
      <color theme="1"/>
      <name val="MS Sans Serif"/>
    </font>
    <font>
      <b/>
      <sz val="36"/>
      <color rgb="FF002060"/>
      <name val="Calibri"/>
      <family val="2"/>
      <scheme val="minor"/>
    </font>
  </fonts>
  <fills count="3">
    <fill>
      <patternFill patternType="none"/>
    </fill>
    <fill>
      <patternFill patternType="gray125"/>
    </fill>
    <fill>
      <patternFill patternType="solid">
        <fgColor theme="0" tint="-4.9989318521683403E-2"/>
        <bgColor indexed="64"/>
      </patternFill>
    </fill>
  </fills>
  <borders count="2">
    <border>
      <left/>
      <right/>
      <top/>
      <bottom/>
      <diagonal/>
    </border>
    <border>
      <left/>
      <right/>
      <top style="thin">
        <color theme="4" tint="0.79998168889431442"/>
      </top>
      <bottom style="thin">
        <color theme="4" tint="0.79998168889431442"/>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1">
    <xf numFmtId="0" fontId="0" fillId="0" borderId="0" xfId="0"/>
    <xf numFmtId="0" fontId="2" fillId="0" borderId="0" xfId="0" quotePrefix="1" applyNumberFormat="1" applyFont="1" applyAlignment="1">
      <alignment horizontal="center"/>
    </xf>
    <xf numFmtId="0" fontId="0" fillId="0" borderId="0" xfId="0" applyAlignment="1">
      <alignment horizontal="center"/>
    </xf>
    <xf numFmtId="0" fontId="2" fillId="0" borderId="0" xfId="0" quotePrefix="1" applyNumberFormat="1" applyFont="1" applyAlignment="1">
      <alignment horizontal="left"/>
    </xf>
    <xf numFmtId="0" fontId="1" fillId="0" borderId="0" xfId="0" quotePrefix="1" applyNumberFormat="1" applyFont="1" applyAlignment="1">
      <alignment horizontal="left"/>
    </xf>
    <xf numFmtId="0" fontId="0" fillId="0" borderId="0" xfId="0" applyAlignment="1">
      <alignment horizontal="left"/>
    </xf>
    <xf numFmtId="0" fontId="1" fillId="0" borderId="0" xfId="0" quotePrefix="1" applyNumberFormat="1" applyFont="1" applyAlignment="1">
      <alignment horizontal="center"/>
    </xf>
    <xf numFmtId="0" fontId="1" fillId="0" borderId="0" xfId="0" applyFont="1" applyAlignment="1">
      <alignment horizontal="center"/>
    </xf>
    <xf numFmtId="164" fontId="0" fillId="0" borderId="0" xfId="0" applyNumberFormat="1" applyAlignment="1">
      <alignment horizontal="center"/>
    </xf>
    <xf numFmtId="0" fontId="0" fillId="0" borderId="0" xfId="0" pivotButton="1"/>
    <xf numFmtId="165" fontId="2" fillId="0" borderId="0" xfId="0" quotePrefix="1" applyNumberFormat="1" applyFont="1" applyAlignment="1">
      <alignment horizontal="center"/>
    </xf>
    <xf numFmtId="165" fontId="1" fillId="0" borderId="0" xfId="0" applyNumberFormat="1" applyFont="1" applyAlignment="1">
      <alignment horizontal="center"/>
    </xf>
    <xf numFmtId="165" fontId="0" fillId="0" borderId="0" xfId="0" applyNumberFormat="1"/>
    <xf numFmtId="0" fontId="0" fillId="0" borderId="0" xfId="0" applyAlignment="1">
      <alignment horizontal="left" indent="1"/>
    </xf>
    <xf numFmtId="0" fontId="4" fillId="0" borderId="1" xfId="0" applyNumberFormat="1" applyFont="1" applyBorder="1"/>
    <xf numFmtId="166" fontId="2" fillId="0" borderId="0" xfId="1" quotePrefix="1" applyNumberFormat="1" applyFont="1" applyAlignment="1">
      <alignment horizontal="center"/>
    </xf>
    <xf numFmtId="166" fontId="1" fillId="0" borderId="0" xfId="1" quotePrefix="1" applyNumberFormat="1" applyFont="1" applyAlignment="1">
      <alignment horizontal="center"/>
    </xf>
    <xf numFmtId="167" fontId="2" fillId="0" borderId="0" xfId="1" quotePrefix="1" applyNumberFormat="1" applyFont="1" applyAlignment="1"/>
    <xf numFmtId="167" fontId="1" fillId="0" borderId="0" xfId="1" quotePrefix="1" applyNumberFormat="1" applyFont="1" applyAlignment="1"/>
    <xf numFmtId="167" fontId="0" fillId="0" borderId="0" xfId="1" applyNumberFormat="1" applyFont="1" applyAlignment="1"/>
    <xf numFmtId="166" fontId="0" fillId="0" borderId="0" xfId="1" applyNumberFormat="1" applyFont="1" applyAlignment="1">
      <alignment horizontal="center"/>
    </xf>
    <xf numFmtId="168" fontId="0" fillId="0" borderId="0" xfId="0" applyNumberFormat="1"/>
    <xf numFmtId="9" fontId="2" fillId="0" borderId="0" xfId="2" quotePrefix="1" applyFont="1" applyAlignment="1">
      <alignment horizontal="center"/>
    </xf>
    <xf numFmtId="9" fontId="1" fillId="0" borderId="0" xfId="2" quotePrefix="1" applyFont="1" applyAlignment="1">
      <alignment horizontal="center"/>
    </xf>
    <xf numFmtId="9" fontId="0" fillId="0" borderId="0" xfId="2" applyFont="1" applyAlignment="1">
      <alignment horizontal="center"/>
    </xf>
    <xf numFmtId="0" fontId="5" fillId="0" borderId="0" xfId="0" applyFont="1" applyAlignment="1">
      <alignment horizontal="left" indent="1"/>
    </xf>
    <xf numFmtId="168" fontId="2" fillId="0" borderId="0" xfId="1" quotePrefix="1" applyNumberFormat="1" applyFont="1" applyAlignment="1">
      <alignment horizontal="center"/>
    </xf>
    <xf numFmtId="168" fontId="5" fillId="0" borderId="0" xfId="0" applyNumberFormat="1" applyFont="1"/>
    <xf numFmtId="168" fontId="0" fillId="0" borderId="0" xfId="1" applyNumberFormat="1" applyFont="1" applyAlignment="1">
      <alignment horizontal="center"/>
    </xf>
    <xf numFmtId="0" fontId="0" fillId="0" borderId="0" xfId="0" applyNumberFormat="1"/>
    <xf numFmtId="0" fontId="6" fillId="2" borderId="0" xfId="0" applyFont="1" applyFill="1" applyAlignment="1">
      <alignment horizontal="center"/>
    </xf>
  </cellXfs>
  <cellStyles count="3">
    <cellStyle name="Currency" xfId="1" builtinId="4"/>
    <cellStyle name="Normal" xfId="0" builtinId="0"/>
    <cellStyle name="Percent" xfId="2" builtinId="5"/>
  </cellStyles>
  <dxfs count="44">
    <dxf>
      <font>
        <color theme="0"/>
      </font>
      <border>
        <bottom style="thin">
          <color theme="9"/>
        </bottom>
        <vertical/>
        <horizontal/>
      </border>
    </dxf>
    <dxf>
      <font>
        <color theme="0"/>
      </font>
      <fill>
        <patternFill>
          <bgColor theme="1" tint="0.24994659260841701"/>
        </patternFill>
      </fill>
      <border>
        <left style="thin">
          <color theme="9"/>
        </left>
        <right style="thin">
          <color theme="9"/>
        </right>
        <top style="thin">
          <color theme="9"/>
        </top>
        <bottom style="thin">
          <color theme="9"/>
        </bottom>
        <vertical/>
        <horizontal/>
      </border>
    </dxf>
    <dxf>
      <font>
        <sz val="11"/>
        <color theme="0"/>
      </font>
      <border>
        <vertical/>
        <horizontal/>
      </border>
    </dxf>
    <dxf>
      <font>
        <color theme="0" tint="-4.9989318521683403E-2"/>
      </font>
      <fill>
        <patternFill>
          <bgColor theme="1" tint="0.24994659260841701"/>
        </patternFill>
      </fill>
      <border>
        <left style="thin">
          <color theme="9"/>
        </left>
        <right style="thin">
          <color theme="9"/>
        </right>
        <top style="thin">
          <color theme="9"/>
        </top>
        <bottom style="thin">
          <color theme="9"/>
        </bottom>
        <vertical/>
        <horizontal/>
      </border>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color theme="0"/>
      </font>
      <fill>
        <patternFill>
          <bgColor rgb="FFFF5050"/>
        </patternFill>
      </fill>
    </dxf>
    <dxf>
      <font>
        <b val="0"/>
        <i val="0"/>
        <strike val="0"/>
        <condense val="0"/>
        <extend val="0"/>
        <outline val="0"/>
        <shadow val="0"/>
        <u val="none"/>
        <vertAlign val="baseline"/>
        <sz val="11"/>
        <color auto="1"/>
        <name val="Calibri"/>
        <family val="2"/>
        <scheme val="minor"/>
      </font>
      <numFmt numFmtId="167" formatCode="_(&quot;$&quot;* #,##0.0000_);_(&quot;$&quot;* \(#,##0.0000\);_(&quot;$&quot;* &quot;-&quot;??_);_(@_)"/>
      <alignment horizontal="general"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_(&quot;$&quot;* #,##0.000_);_(&quot;$&quot;* \(#,##0.000\);_(&quot;$&quot;* &quot;-&quot;??_);_(@_)"/>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5" formatCode="[$-409]d/mmm/yy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5" formatCode="[$-409]d/mmm/yy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numFmt numFmtId="168" formatCode="_(&quot;$&quot;* #,##0_);_(&quot;$&quot;* \(#,##0\);_(&quot;$&quot;* &quot;-&quot;??_);_(@_)"/>
    </dxf>
    <dxf>
      <font>
        <b val="0"/>
        <i val="0"/>
        <strike val="0"/>
        <condense val="0"/>
        <extend val="0"/>
        <outline val="0"/>
        <shadow val="0"/>
        <u val="none"/>
        <vertAlign val="baseline"/>
        <sz val="11"/>
        <color auto="1"/>
        <name val="Calibri"/>
        <family val="2"/>
        <scheme val="minor"/>
      </font>
      <numFmt numFmtId="168" formatCode="_(&quot;$&quot;* #,##0_);_(&quot;$&quot;* \(#,##0\);_(&quot;$&quot;* &quot;-&quot;??_);_(@_)"/>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s>
  <tableStyles count="2" defaultTableStyle="TableStyleMedium2" defaultPivotStyle="PivotStyleLight16">
    <tableStyle name="SlicerStyleDark6 2" pivot="0" table="0" count="10" xr9:uid="{EE217343-33A9-488C-A9B5-95EF0DE1D111}">
      <tableStyleElement type="wholeTable" dxfId="1"/>
      <tableStyleElement type="headerRow" dxfId="0"/>
    </tableStyle>
    <tableStyle name="TimeSlicerStyleDark6 2" pivot="0" table="0" count="9" xr9:uid="{63664968-4904-4CDB-99B0-01FA9EDA9DB2}">
      <tableStyleElement type="wholeTable" dxfId="3"/>
      <tableStyleElement type="headerRow" dxfId="2"/>
    </tableStyle>
  </tableStyles>
  <colors>
    <mruColors>
      <color rgb="FFFF5050"/>
      <color rgb="FFFF7575"/>
    </mruColors>
  </colors>
  <extLst>
    <ext xmlns:x14="http://schemas.microsoft.com/office/spreadsheetml/2009/9/main" uri="{46F421CA-312F-682f-3DD2-61675219B42D}">
      <x14:dxfs count="8">
        <dxf>
          <font>
            <color rgb="FF000000"/>
          </font>
          <fill>
            <gradientFill degree="270">
              <stop position="0">
                <color theme="0"/>
              </stop>
              <stop position="1">
                <color theme="4"/>
              </stop>
            </gradientFill>
          </fill>
          <border>
            <left style="thin">
              <color rgb="FF999999"/>
            </left>
            <right style="thin">
              <color rgb="FF999999"/>
            </right>
            <top style="thin">
              <color rgb="FF999999"/>
            </top>
            <bottom style="thin">
              <color rgb="FF999999"/>
            </bottom>
            <vertical/>
            <horizontal/>
          </border>
        </dxf>
        <dxf>
          <font>
            <color rgb="FF000000"/>
          </font>
          <fill>
            <gradientFill degree="270">
              <stop position="0">
                <color theme="0"/>
              </stop>
              <stop position="1">
                <color theme="4"/>
              </stop>
            </gradientFill>
          </fill>
          <border>
            <left style="thin">
              <color rgb="FF999999"/>
            </left>
            <right style="thin">
              <color rgb="FF999999"/>
            </right>
            <top style="thin">
              <color rgb="FF999999"/>
            </top>
            <bottom style="thin">
              <color rgb="FF999999"/>
            </bottom>
            <vertical/>
            <horizontal/>
          </border>
        </dxf>
        <dxf>
          <font>
            <color rgb="FF000000"/>
          </font>
          <fill>
            <gradientFill degree="270">
              <stop position="0">
                <color theme="0"/>
              </stop>
              <stop position="1">
                <color theme="4"/>
              </stop>
            </gradientFill>
          </fill>
          <border>
            <left style="thin">
              <color rgb="FF999999"/>
            </left>
            <right style="thin">
              <color rgb="FF999999"/>
            </right>
            <top style="thin">
              <color rgb="FF999999"/>
            </top>
            <bottom style="thin">
              <color rgb="FF999999"/>
            </bottom>
            <vertical/>
            <horizontal/>
          </border>
        </dxf>
        <dxf>
          <font>
            <color rgb="FF000000"/>
          </font>
          <fill>
            <gradientFill degree="270">
              <stop position="0">
                <color theme="0"/>
              </stop>
              <stop position="1">
                <color theme="4"/>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9" tint="0.39997558519241921"/>
              <bgColor theme="9"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9"/>
              </stop>
              <stop position="1">
                <color theme="9" tint="-0.499984740745262"/>
              </stop>
            </gradientFill>
          </fill>
          <border>
            <vertical/>
            <horizontal/>
          </border>
        </dxf>
        <dxf>
          <font>
            <sz val="9"/>
            <color theme="9" tint="0.59996337778862885"/>
          </font>
          <border>
            <left/>
            <right/>
            <top/>
            <bottom/>
            <vertical/>
            <horizontal/>
          </border>
        </dxf>
        <dxf>
          <font>
            <sz val="9"/>
            <color theme="9" tint="0.79998168889431442"/>
          </font>
          <border>
            <left/>
            <right/>
            <top/>
            <bottom/>
            <vertical/>
            <horizontal/>
          </border>
        </dxf>
        <dxf>
          <font>
            <sz val="9"/>
            <color theme="0" tint="-4.9989318521683403E-2"/>
          </font>
          <border>
            <left/>
            <right/>
            <top/>
            <bottom/>
            <vertical/>
            <horizontal/>
          </border>
        </dxf>
        <dxf>
          <font>
            <sz val="10"/>
            <color theme="0" tint="-4.9989318521683403E-2"/>
          </font>
          <border>
            <left/>
            <right/>
            <top/>
            <bottom/>
            <vertical/>
            <horizontal/>
          </border>
        </dxf>
      </x15:dxfs>
    </ext>
    <ext xmlns:x15="http://schemas.microsoft.com/office/spreadsheetml/2010/11/main" uri="{9260A510-F301-46a8-8635-F512D64BE5F5}">
      <x15:timelineStyles defaultTimelineStyle="TimeSlicerStyleLight1">
        <x15:timelineStyle name="TimeSlicerStyleDark6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[1%20(Repaired) (Recovered).xlsx]Sales - products!PivotTable2</c:name>
    <c:fmtId val="10"/>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baseline="0"/>
              <a:t> Sum of sales of all products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 products'!$B$3</c:f>
              <c:strCache>
                <c:ptCount val="1"/>
                <c:pt idx="0">
                  <c:v>Total</c:v>
                </c:pt>
              </c:strCache>
            </c:strRef>
          </c:tx>
          <c:spPr>
            <a:solidFill>
              <a:schemeClr val="accent6">
                <a:lumMod val="40000"/>
                <a:lumOff val="60000"/>
              </a:schemeClr>
            </a:solidFill>
            <a:ln>
              <a:noFill/>
            </a:ln>
            <a:effectLst/>
          </c:spPr>
          <c:invertIfNegative val="0"/>
          <c:cat>
            <c:multiLvlStrRef>
              <c:f>'Sales - products'!$A$4:$A$24</c:f>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Envelopes</c:v>
                  </c:pt>
                  <c:pt idx="11">
                    <c:v>Labels</c:v>
                  </c:pt>
                  <c:pt idx="12">
                    <c:v>Fasteners</c:v>
                  </c:pt>
                  <c:pt idx="13">
                    <c:v>Phones</c:v>
                  </c:pt>
                  <c:pt idx="14">
                    <c:v>Machines</c:v>
                  </c:pt>
                  <c:pt idx="15">
                    <c:v>Accessories</c:v>
                  </c:pt>
                  <c:pt idx="16">
                    <c:v>Copiers</c:v>
                  </c:pt>
                </c:lvl>
                <c:lvl>
                  <c:pt idx="0">
                    <c:v>Furniture</c:v>
                  </c:pt>
                  <c:pt idx="4">
                    <c:v>Office Supplies</c:v>
                  </c:pt>
                  <c:pt idx="13">
                    <c:v>Technology</c:v>
                  </c:pt>
                </c:lvl>
              </c:multiLvlStrCache>
            </c:multiLvlStrRef>
          </c:cat>
          <c:val>
            <c:numRef>
              <c:f>'Sales - products'!$B$4:$B$24</c:f>
              <c:numCache>
                <c:formatCode>_("$"* #,##0_);_("$"* \(#,##0\);_("$"* "-"??_);_(@_)</c:formatCode>
                <c:ptCount val="17"/>
                <c:pt idx="0">
                  <c:v>155332.69200000001</c:v>
                </c:pt>
                <c:pt idx="1">
                  <c:v>100596.63900000002</c:v>
                </c:pt>
                <c:pt idx="2">
                  <c:v>50411.892700000004</c:v>
                </c:pt>
                <c:pt idx="3">
                  <c:v>45823.691999999937</c:v>
                </c:pt>
                <c:pt idx="4">
                  <c:v>119177.07400000004</c:v>
                </c:pt>
                <c:pt idx="5">
                  <c:v>89173.048000000097</c:v>
                </c:pt>
                <c:pt idx="6">
                  <c:v>49475.740999999965</c:v>
                </c:pt>
                <c:pt idx="7">
                  <c:v>39540.356</c:v>
                </c:pt>
                <c:pt idx="8">
                  <c:v>27208.22</c:v>
                </c:pt>
                <c:pt idx="9">
                  <c:v>14135.325999999985</c:v>
                </c:pt>
                <c:pt idx="10">
                  <c:v>8710.9459999999999</c:v>
                </c:pt>
                <c:pt idx="11">
                  <c:v>6163.0160000000024</c:v>
                </c:pt>
                <c:pt idx="12">
                  <c:v>1708.5659999999991</c:v>
                </c:pt>
                <c:pt idx="13">
                  <c:v>168097.63400000005</c:v>
                </c:pt>
                <c:pt idx="14">
                  <c:v>118133.81599999999</c:v>
                </c:pt>
                <c:pt idx="15">
                  <c:v>80489.040000000008</c:v>
                </c:pt>
                <c:pt idx="16">
                  <c:v>61809.133999999984</c:v>
                </c:pt>
              </c:numCache>
            </c:numRef>
          </c:val>
          <c:extLst>
            <c:ext xmlns:c16="http://schemas.microsoft.com/office/drawing/2014/chart" uri="{C3380CC4-5D6E-409C-BE32-E72D297353CC}">
              <c16:uniqueId val="{00000000-6C44-4776-996E-BE9353C17463}"/>
            </c:ext>
          </c:extLst>
        </c:ser>
        <c:dLbls>
          <c:showLegendKey val="0"/>
          <c:showVal val="0"/>
          <c:showCatName val="0"/>
          <c:showSerName val="0"/>
          <c:showPercent val="0"/>
          <c:showBubbleSize val="0"/>
        </c:dLbls>
        <c:gapWidth val="150"/>
        <c:overlap val="100"/>
        <c:axId val="1675428016"/>
        <c:axId val="1675429264"/>
      </c:barChart>
      <c:catAx>
        <c:axId val="167542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675429264"/>
        <c:crosses val="autoZero"/>
        <c:auto val="1"/>
        <c:lblAlgn val="ctr"/>
        <c:lblOffset val="100"/>
        <c:noMultiLvlLbl val="0"/>
      </c:catAx>
      <c:valAx>
        <c:axId val="167542926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67542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[1%20(Repaired) (Recovered).xlsx]Sales - year!PivotTable1</c:name>
    <c:fmtId val="6"/>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a:t>Sum</a:t>
            </a:r>
            <a:r>
              <a:rPr lang="en-US" baseline="0"/>
              <a:t> of sales of </a:t>
            </a:r>
            <a:r>
              <a:rPr lang="en-US" sz="1400" b="0" i="0" u="none" strike="noStrike" baseline="0">
                <a:effectLst/>
              </a:rPr>
              <a:t>manufacturing </a:t>
            </a:r>
            <a:r>
              <a:rPr lang="en-US" baseline="0"/>
              <a:t> classes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92D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92D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9525">
                    <a:solidFill>
                      <a:schemeClr val="bg1">
                        <a:lumMod val="95000"/>
                      </a:schemeClr>
                    </a:solid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a:no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w="9525">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2D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9525">
                    <a:noFill/>
                  </a:ln>
                  <a:solidFill>
                    <a:schemeClr val="bg1">
                      <a:lumMod val="9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rgbClr val="92D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9525">
                    <a:noFill/>
                  </a:ln>
                  <a:solidFill>
                    <a:schemeClr val="bg1">
                      <a:lumMod val="9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rgbClr val="92D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9525">
                    <a:noFill/>
                  </a:ln>
                  <a:solidFill>
                    <a:schemeClr val="bg1">
                      <a:lumMod val="9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barChart>
        <c:barDir val="bar"/>
        <c:grouping val="clustered"/>
        <c:varyColors val="0"/>
        <c:ser>
          <c:idx val="0"/>
          <c:order val="0"/>
          <c:tx>
            <c:strRef>
              <c:f>'Sales - year'!$B$3:$B$4</c:f>
              <c:strCache>
                <c:ptCount val="1"/>
                <c:pt idx="0">
                  <c:v>Furniture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 year'!$A$5:$A$9</c:f>
              <c:strCache>
                <c:ptCount val="4"/>
                <c:pt idx="0">
                  <c:v>2016</c:v>
                </c:pt>
                <c:pt idx="1">
                  <c:v>2017</c:v>
                </c:pt>
                <c:pt idx="2">
                  <c:v>2018</c:v>
                </c:pt>
                <c:pt idx="3">
                  <c:v>2019</c:v>
                </c:pt>
              </c:strCache>
            </c:strRef>
          </c:cat>
          <c:val>
            <c:numRef>
              <c:f>'Sales - year'!$B$5:$B$9</c:f>
              <c:numCache>
                <c:formatCode>_("$"* #,##0_);_("$"* \(#,##0\);_("$"* "-"??_);_(@_)</c:formatCode>
                <c:ptCount val="4"/>
                <c:pt idx="0">
                  <c:v>82832.516399999949</c:v>
                </c:pt>
                <c:pt idx="1">
                  <c:v>84781.387999999992</c:v>
                </c:pt>
                <c:pt idx="2">
                  <c:v>84281.657499999928</c:v>
                </c:pt>
                <c:pt idx="3">
                  <c:v>100269.35379999998</c:v>
                </c:pt>
              </c:numCache>
            </c:numRef>
          </c:val>
          <c:extLst>
            <c:ext xmlns:c16="http://schemas.microsoft.com/office/drawing/2014/chart" uri="{C3380CC4-5D6E-409C-BE32-E72D297353CC}">
              <c16:uniqueId val="{00000000-54CB-482F-BAC9-936DA0BE0AB8}"/>
            </c:ext>
          </c:extLst>
        </c:ser>
        <c:ser>
          <c:idx val="1"/>
          <c:order val="1"/>
          <c:tx>
            <c:strRef>
              <c:f>'Sales - year'!$C$3:$C$4</c:f>
              <c:strCache>
                <c:ptCount val="1"/>
                <c:pt idx="0">
                  <c:v>Office Supplies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 year'!$A$5:$A$9</c:f>
              <c:strCache>
                <c:ptCount val="4"/>
                <c:pt idx="0">
                  <c:v>2016</c:v>
                </c:pt>
                <c:pt idx="1">
                  <c:v>2017</c:v>
                </c:pt>
                <c:pt idx="2">
                  <c:v>2018</c:v>
                </c:pt>
                <c:pt idx="3">
                  <c:v>2019</c:v>
                </c:pt>
              </c:strCache>
            </c:strRef>
          </c:cat>
          <c:val>
            <c:numRef>
              <c:f>'Sales - year'!$C$5:$C$9</c:f>
              <c:numCache>
                <c:formatCode>_("$"* #,##0_);_("$"* \(#,##0\);_("$"* "-"??_);_(@_)</c:formatCode>
                <c:ptCount val="4"/>
                <c:pt idx="0">
                  <c:v>86594.957999999955</c:v>
                </c:pt>
                <c:pt idx="1">
                  <c:v>62938.259000000005</c:v>
                </c:pt>
                <c:pt idx="2">
                  <c:v>82018.147999999943</c:v>
                </c:pt>
                <c:pt idx="3">
                  <c:v>123740.92800000001</c:v>
                </c:pt>
              </c:numCache>
            </c:numRef>
          </c:val>
          <c:extLst>
            <c:ext xmlns:c16="http://schemas.microsoft.com/office/drawing/2014/chart" uri="{C3380CC4-5D6E-409C-BE32-E72D297353CC}">
              <c16:uniqueId val="{00000004-6E9D-4AD6-9798-0DD1698BE258}"/>
            </c:ext>
          </c:extLst>
        </c:ser>
        <c:ser>
          <c:idx val="2"/>
          <c:order val="2"/>
          <c:tx>
            <c:strRef>
              <c:f>'Sales - year'!$D$3:$D$4</c:f>
              <c:strCache>
                <c:ptCount val="1"/>
                <c:pt idx="0">
                  <c:v>Technology</c:v>
                </c:pt>
              </c:strCache>
            </c:strRef>
          </c:tx>
          <c:spPr>
            <a:solidFill>
              <a:srgbClr val="92D050"/>
            </a:solidFill>
            <a:ln>
              <a:noFill/>
            </a:ln>
            <a:effectLst/>
          </c:spPr>
          <c:invertIfNegative val="0"/>
          <c:dPt>
            <c:idx val="0"/>
            <c:invertIfNegative val="0"/>
            <c:bubble3D val="0"/>
            <c:spPr>
              <a:solidFill>
                <a:srgbClr val="92D050"/>
              </a:solidFill>
              <a:ln>
                <a:noFill/>
              </a:ln>
              <a:effectLst/>
            </c:spPr>
          </c:dPt>
          <c:dPt>
            <c:idx val="1"/>
            <c:invertIfNegative val="0"/>
            <c:bubble3D val="0"/>
            <c:spPr>
              <a:solidFill>
                <a:srgbClr val="92D050"/>
              </a:solidFill>
              <a:ln>
                <a:noFill/>
              </a:ln>
              <a:effectLst/>
            </c:spPr>
          </c:dPt>
          <c:dPt>
            <c:idx val="2"/>
            <c:invertIfNegative val="0"/>
            <c:bubble3D val="0"/>
            <c:spPr>
              <a:solidFill>
                <a:srgbClr val="92D050"/>
              </a:solidFill>
              <a:ln>
                <a:noFill/>
              </a:ln>
              <a:effectLst/>
            </c:spPr>
          </c:dPt>
          <c:dPt>
            <c:idx val="3"/>
            <c:invertIfNegative val="0"/>
            <c:bubble3D val="0"/>
            <c:spPr>
              <a:solidFill>
                <a:srgbClr val="92D050"/>
              </a:solidFill>
              <a:ln>
                <a:noFill/>
              </a:ln>
              <a:effectLst/>
            </c:spPr>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9525">
                        <a:noFill/>
                      </a:ln>
                      <a:solidFill>
                        <a:schemeClr val="bg1">
                          <a:lumMod val="9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dLbl>
              <c:idx val="1"/>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w="9525">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9525">
                        <a:noFill/>
                      </a:ln>
                      <a:solidFill>
                        <a:schemeClr val="bg1">
                          <a:lumMod val="9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dLbl>
              <c:idx val="3"/>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9525">
                        <a:noFill/>
                      </a:ln>
                      <a:solidFill>
                        <a:schemeClr val="bg1">
                          <a:lumMod val="9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9525">
                      <a:solidFill>
                        <a:schemeClr val="bg1">
                          <a:lumMod val="95000"/>
                        </a:schemeClr>
                      </a:solid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 year'!$A$5:$A$9</c:f>
              <c:strCache>
                <c:ptCount val="4"/>
                <c:pt idx="0">
                  <c:v>2016</c:v>
                </c:pt>
                <c:pt idx="1">
                  <c:v>2017</c:v>
                </c:pt>
                <c:pt idx="2">
                  <c:v>2018</c:v>
                </c:pt>
                <c:pt idx="3">
                  <c:v>2019</c:v>
                </c:pt>
              </c:strCache>
            </c:strRef>
          </c:cat>
          <c:val>
            <c:numRef>
              <c:f>'Sales - year'!$D$5:$D$9</c:f>
              <c:numCache>
                <c:formatCode>_("$"* #,##0_);_("$"* \(#,##0\);_("$"* "-"??_);_(@_)</c:formatCode>
                <c:ptCount val="4"/>
                <c:pt idx="0">
                  <c:v>109617.46399999998</c:v>
                </c:pt>
                <c:pt idx="1">
                  <c:v>82248.249999999971</c:v>
                </c:pt>
                <c:pt idx="2">
                  <c:v>96463.28300000001</c:v>
                </c:pt>
                <c:pt idx="3">
                  <c:v>140200.62699999998</c:v>
                </c:pt>
              </c:numCache>
            </c:numRef>
          </c:val>
          <c:extLst>
            <c:ext xmlns:c16="http://schemas.microsoft.com/office/drawing/2014/chart" uri="{C3380CC4-5D6E-409C-BE32-E72D297353CC}">
              <c16:uniqueId val="{00000005-6E9D-4AD6-9798-0DD1698BE258}"/>
            </c:ext>
          </c:extLst>
        </c:ser>
        <c:dLbls>
          <c:dLblPos val="outEnd"/>
          <c:showLegendKey val="0"/>
          <c:showVal val="1"/>
          <c:showCatName val="0"/>
          <c:showSerName val="0"/>
          <c:showPercent val="0"/>
          <c:showBubbleSize val="0"/>
        </c:dLbls>
        <c:gapWidth val="182"/>
        <c:axId val="2015742336"/>
        <c:axId val="2015743168"/>
      </c:barChart>
      <c:catAx>
        <c:axId val="2015742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015743168"/>
        <c:crosses val="autoZero"/>
        <c:auto val="1"/>
        <c:lblAlgn val="ctr"/>
        <c:lblOffset val="100"/>
        <c:noMultiLvlLbl val="0"/>
      </c:catAx>
      <c:valAx>
        <c:axId val="201574316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015742336"/>
        <c:crosses val="autoZero"/>
        <c:crossBetween val="between"/>
      </c:valAx>
      <c:spPr>
        <a:solidFill>
          <a:schemeClr val="tx1">
            <a:lumMod val="65000"/>
            <a:lumOff val="3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Sum of sales across the US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Sum of sales across the US</a:t>
          </a:r>
        </a:p>
      </cx:txPr>
    </cx:title>
    <cx:plotArea>
      <cx:plotAreaRegion>
        <cx:series layoutId="regionMap" uniqueId="{A901AD2F-9942-4D29-8620-47EC7B44F6EC}">
          <cx:tx>
            <cx:txData>
              <cx:f>_xlchart.v5.6</cx:f>
              <cx:v> Sum of Sale </cx:v>
            </cx:txData>
          </cx:tx>
          <cx:dataId val="0"/>
          <cx:layoutPr>
            <cx:geography cultureLanguage="en-US" cultureRegion="IQ" attribution="Powered by Bing">
              <cx:geoCache provider="{E9337A44-BEBE-4D9F-B70C-5C5E7DAFC167}">
                <cx:binary>1H1pc+O20u5fmZrPlw5BAARx6uStCrVbi7fxeMZfWIrtkOAG7tuvv01ItmRGJ+O3jm/dkpLCEI1u
CuJDoDcA/vdT86+n8GWbfWmiMM7/9dT8/tUriuRfv/2WP3kv0Ta/iMRTJnP5V3HxJKPf5F9/iaeX
356zbS1i9zdDR+S3J2+bFS/N1//5N9zNfZEr+bQthIxvypesvX3Jy7DI/6HtZNOX7XMk4rHIi0w8
Fej3r+utiF++fnmJC1G039rk5fev71i+fvlteKO/femXEPpVlM8gS+gFJqZJKKZcfdjXL6GM3X2z
ZvILA5mI6Izs2snrd2+2Ecj/sjuqM9vn5+wlz+HHqH/fxN71HKiTr1+eZBkX/eNy4cn9/vU+FsXL
85e7Ylu85F+/iFyOdgwj2Xf//k793t/eP/D/+feAAE9gQDnCZPi4ftX0N0iuX+I4b8NqG4vt69P5
BGT0C4ubJrf0/Qe9R4axCwtbFmdM3yFjvX73DpmP9uo0QO+lBzhd/3GWOI22ofhLZp+KEmYXBoUB
xBHfwTRACSF+YSJmMETQDqb3KH2sT6cxOpYdIDQ6T4Q2L/WXnzILXp/RJ4wi44JjbhCMjR0+eDCK
6IUJLRSmuB085ut370bRR3p0Gp2D5ACbzc+zHD0P29wDVVfI+PUJfQI67IIghCmz2O7pD7QPMvQL
Sk1i6QQp+GB07TTfDp2P9ek0PseyA4QeznP0fHtptqAjP8s0wOiCmNgiFto9e30wtXF+gWFYgQIy
TiqgX3bnNC57sQEk336c5aC5k2XhfRlvA1lsPw8ZQi4IhhmLsv8wbHT9wsA64cgcmGsf7c9paN5L
DxC6G58lQv00vX5pxJP8PHww4GMgDDrfPKl0kG5eIN3CXLcGE9rHenManWPZATab9VliMw1lJp4/
ceAY1gXllCID8/dmgGVcEIthYlj4DbFjRfOBnpwG5U1wgMh0dZaIrEUcv+SfO5mZ4IFyRPCrpzNU
M+QCcYAFG8brCN27nh/py2lUjn7GAJf15ixxWYShiKX4RO1P9AtkENAx9OBeHgcGLH6BiGViau0D
BzCijkfMR3p0GpyD5ACbxXmOmStPfKJuAVwIohSGDHubqd7hYlxAQABgMfb+5gCXX/XmNCY7qQEe
V/OzHCtr8eQJd/uZbgy5sBhhnFn7Zw6hmHeY0AuGdQ7G2r594GR+pEencTlIDrBZL84Smz+yYBvn
n+rFADYcVAtG+3lqgA0HzY85jCi6D7TR9/PYR3p0GpuD5ACbP27PEpvvInPFZwfPwBYDK5iTk3MZ
sy5McC8tQvbBmwE2H+nRaWwOkgNsvv9xFtg8/WOU/DgC8I7zf5kcwPyC6hCdgfDY+wkNXH8dWRiC
MoeswbHyH0Tt/3N/TqMzEH/3E84jJbCRGfj9o20mwS77RAcG0wuKOWYU1In6DAJmDKwyixLE0H42
G9jMH+/XaWSG8oPRsxmdxeh51+s+pybyXJaZeJ35//vAJrYusMlApezjljrgcGwR9FqHMdybzzsc
/2YR/LpHpxE6/JZ3vxJ+5NVZYrOIn8X2U4cQv+jNMMb3I4iDgXwMjWVeGBYMH5PTnVIahNA+0KHT
yLwJDoBZnKfLeRWEW09Gnzy5gVIh5v7B/y3gzEAd9QGa17Dn0LX5QI9OQ3P4LQNsrpZnOWhmLxJs
tc+ExriALIxhWa+x/oHesfAFIQQzou/1DqTZjg2CD3ToNDJvggNgZudhp73rNWiah5e8+HIwPo8N
o3es/1tDDQxlYkAaDazpU2aBpUMSGjMIOO9TOQN4Ptyt0yANxN/9EvjN389yDC0BnPIpaF9f5E8w
CmD+Mhg2iDnwQS0KKgfWccDUt4NvoHI+0pXTyBwkB6Asf54lKHcqn/b/wK7GF1zHHLI2hwHyzijo
F+PA5IZgPYf6DOy1j/frNE5D+QFad+dpV69kKfJPtt70C24BRhaFKewYIY4AIWQZhrW36wZj6EN9
OQ3OkegAl9V5aqE+U3j5kuUvnzi59fkC0C+c4v0IGng8jFyYzKKwUHI3gPgAn4/16TRAx7IDhDaX
ZznPvS74/CL/+jKSYRn9+anWnAWzHfifjJ42F2BpoY7M3trbh3cGcbf/be9Oo3b6LgP8xuc58y2e
wTf6PMsBFnxgi+sMEnK70TMwIBCC0UUhLqSTQcDnlx05jc1ebADGYnyeg+kl3Nbb7OXz8IDAKKgg
Zhqvq6bBEz1WRozC0inLJBjtwzvDAfSBHp0GZvwmOcBmPDlLbB5E/iTjXHxuNs7EHBSR+RrheQ8O
ZK7BCIdlIPz0Wo8Pdek0OkeiA3geFmcJzx+Z6OSnRt/IhcFhKYf1ut52EEgAA/ui347ATbpbO4Ve
R+1u0ccHOnQamjfBATB/PJ4lMJuXP7NtHnxiiIeg3juFKAHbL1obGHCQ8wHDu4//nE6UfqRHp6E5
SA6w2ZznnPZHuP1z+6mBUVjTAYPCgAntZJ4UQtYW0fsl7nt7DtTRcfTtAx06jcyb4ACYP85zJQ5Y
0jLbPn+iYQZ5HhgPsEbqNUMN09WxIQAJ0gtKmAWZnveQfKQrpzE5SA5AGZ1ngucb7J6CvWEvn2me
URgPMBR065AFPUYFxgsmGPbtvI6ngdH8oS6dRudIdADPtzNN82Qv7qdu+YBIG7bAOMb7WOfAdN5t
+YBAGx5o/qtfduQ0Iq9yAziubs9S76+3eb598sr8pSjy1ynlvw9NE+MCNqlB/gbWqanPYB5jYJXp
sBYEW2CvHauWD/fnNDgD8QFG6z/OFKOsDbfx8+uT+u/h6dVMnzqgg8HCTFjsCTkfiFzv4gIDLbPe
/ron/wmYV8khJucZAxhJ0DJPhXgqi8+DpTeZGUUU433GejhqwG7DkDVFxsD//2BvTkPzTniAzujb
WY6YWw92c39Z5J87agAeCGKCp78PwvBB1AwmNYrAROjdTfUZjJ6P9uo0TO+lBzjdnmc4YPNSbT9z
Pw7E0TBs74TtH6fVDkImxDVhxRvs2XlVS8fa59f9OY3Nq9wAlc15Zqrvi633eZNajwlYAmA5H9Z2
HhvPKkLDINFmmIMk6K/6cRqLndQAifvznMf6xXf9/0kiPhEQ0CIGRJvfNtoMjACIZ0KwzAAXdL9K
egDLBzt1Gp13wgOQ1ndnqWweWglHqrifBxAYz6A+TMP8D1sMIGoGu9gRIWAl7BTN63fvd7H/ukOn
wXn7JQNgHn6eJTDfX7JIxp9pn5ELHXKc8B9o9uM5jMFyNsCLm7AHV30G9tkHenIakTfBASLfz3M+
6xPr822UwMkPn5k+I/jCtODIDdimdjKe2RtmEIaGnSH7eOcgPvPhbp0GaSA+gGozP8vBs4aR86nr
pAksAgDHBnFY1Kk+gzGEdNA7BPbvmJi8n88+0JXTwLwJDiBZn+foWch6+/pk/vsYAGgZOITLpIyc
xoNjWB2t6ybS9+0DM+BXvTkNyU5qgMfiPOMyy8/eWmjBoQEEMmKwdFN9Bu4/h00gFuyTgi1UOy0z
iJ39uj+nMXmVG6CyPE9zbLel6NOPSIGTheD0GlixudfwA6MZ3ElYotFnol/Xo72O1J1N9tFenUbo
vfQAp834/4+C+c8n4L0dEDjeFtuJOlnw6BC8f25VDwAOOxyI7oPEu2nv6Xi34utzXjz//tUgoDre
zivsb/EuuDzYB7jz/N/kXrZ58ftXzTQvYCs8hg09hBsIlqx9/VLDKvvfv0JA+4Jw2JYNG7EMbnAT
XoG435f3+1cwMDCk5SArtw/O5f26YhCBOCvkheCVQJAK53Bs29thjtcybCER8vYw9vUvcRldSxEX
+e9fMYJfk+z4+l7CEiAI/ekclt4bDN41iARC+9P2FrwPYEf/J0R+FqM6oC8plmsa6/i+SUNjnHgd
n6HKNO5rkhrjqMv4TLXqloZ2rUYW411rGAb71lOy6laK+ZQs4lvhSm/sVkm6VIUVhmliH+q8adMl
64sBzXe75JVRy1dmXDRzl3TZ6lCECT+uChJpSxnMecrxg5uE0QpSQO5I66tpG+uTuvbYzDBT8mCw
4jmIi/rKbTobed5EssyfBl3dPtIkHcUF4g+V20wp94vCsXXWkXHodM6ybVNnqa7MhDvL2HHNzD7U
Awfhy6ry7aDV3QlhTmsXGfbdsVV3aNmEiKVTONUCLVXdM8srTTr6n0kg/Hnrk3jld55chX3hOQ0b
hXpCRoMGVVWFKTK5CpJAy211mcy5Wwcr1RY2jTZxvcafuG5bTRvcWRs/z6qpmzjWxuuvuqZp7IxT
OU7QTOY4/871VLsuQhnMAs2TdpNUclP1haMFULC0tWkS13ZR1G6Z2CQyo3GSunyGi2KD3KLbuIlG
7hAcFDIxKsedZk1G7zw3qddukt+nUeSMdU+n1W0Q+Pll442YSfPbUg+LW/gd1TwWQuxoqqEfKzYX
vrtQVbMz3Nt/ElI3Cmk1x5mUi7rBMrWpKNtlbQXHhaIlBmuOGhStIsn9HnMLb1q/mhNUh1cZFt6d
42h0lhMTjTJiendN3iK7qvNm7Bt1MUuDAi8RMsrLhNXV3EKp2NDGNyex1clbo7HwiGqB9xCELLbr
hlfLJE71sTSacOTXuf9dXYVvV3mtiR3tcAWryoy5H3rmBIWZGCEW0xn3nNIbqXodV3TmRtydV6gt
x1XnpbaW194da4J43mVVOncb3bpN8iqzKy3yn72mnhSpFz0WTovGHtHEmhaGs3JxQMZO0TpTWRJq
R4njIhsiqNSGl15Ok9CQG6/15EZnmdy0fZGymtoNz5Kpasis1kMwbqBF8wpqW2nyxMpmnTrho+FH
tTdKeKpd9tU4ripvJFmnXeJSPsLwhB/0Vs1ikt3k3QLhLlp2tMCpTQKCln4cBu64gHPPJrjush1x
1+7n6E8zibw5i6iYSE8zR2Wl+daMak9aETXrgDl4EzV8ZPks7L5XYR3aeipcK7YttwhtRJPWdmnQ
XvOONrsiJmOQEMcUt7FsmWbdzCHA2oTNqCFGOwuZK26kIw3baLPoSdTuvPHL5oHm2YbF6Szo5xFV
wKznLGk/j6hqpCaTQx0AvHK6WNgsQ/6qqFC09jLCxqBuuh+uo6/M3DCfPdHdkY6Kh8ji9USnjr+S
XRatBWxB3bFWcbfySSQfjlThCe0CGfGBdgH32CAc4uf9MbGgaHrtc6RdGIpE6Zme9RKYIlwIHvih
bXCRXGqJKS+LwIC6uhzWh6xH9b9dDmXztgtGWtGQCcGdfl+m7m1K2+YqEsK/l/XIifJo5MjWmYQ9
zKpAZkdgDouCVRwWO3pkSA/bqtXqJRotcyaK7yD2JnGgU6Nzsa0kfv0daZyt07iO71orC+y8kvWN
MLJs5ZieP6ZmkWzdoLp0G+x+j7gmFsRyoqmbWcm2WhbCDbZ5JPMpnPBszc0wyL9rWrSI/MCuu+Ku
cbv4WjMLeht55dptWfmjpdSbd7COa4JYUf6IqzSyoyz3riKau/PMZWiEMhTZPGu9x8rJ21Gk682q
iq32LgrSa9bTc6vxJnrUOYtU0PihK/WRopfcZ9O28I2ZEwXeIyqu6rZhP5w21uZVmZGJIrsVWRR+
Iu5dbhXLgnTB2Kld8YgNH4zSN0Ps1NtnQQzmnW0DXg/sKISTVSGGBk4n79uP3r7Ox1Zu6qZ49lGA
AzEC1eXrQfdI9M4c1a0BNkPi4Nuys0CVy/ZRD7k50twiX3V5i289V3toYcBOUS39cRs6wSrDerCK
kmx/pWiaFV0HcefOB3TF25Rmk9uK79Dsm+l1hjN44idup2h67s8Sr7xhlMhJU5b1Si8iugoyy59E
snN/FKZ/xfrBTR16nZpEf1Cshkf2rFVnHLFKFrJnqeFrP4nQg+m0coIS5I0zr3CJZ2tE65L42irr
BQzJae0T37X7Kz0kgWu7pbe/et865NMaMW0CCRLv+aSVo0sjK8nIirm+0truuOAJWvjYzBYD+oE3
cBJ9paomlauiiZy5CNq2tA8sB1lFozK+MuqwmStR1ajoQ7GI67daYNTjRgZTpwvbb6A8/RGyUPbD
bAthi8Kq/3STYt0FrufaflDYQmilsCOR2AXl2S0SUTbSaHyP/Ma/MjzduH+rddzF90Kk90YV+Veo
r/VtqmaApjpwfkiu67/h7S6H73PhG1Ttre3wfX3bofbWMxqHbBEkorR9JLy1lbhk1FBDjiNG3LWi
qatDEagGNyQjEzV7vlPMXuM4EL/8p5HMIApxPJDBd8IYTnLj/YmicDICGwzkxhOa4WVYexa+fld0
mXVjMd9f54FTjdSIBpPgqYyxdQOmj1inb3QL6PkbvepEPZKp0fYmxFPDBD/iV3TssqfQ2YqM3/Ii
7EobBjdaOW9v7e6qp+ldnk58YRKbe7kOjP1LrZpVod42daUYQTsSG6KUcEdF3N3cQk48SjtPH2sS
jOI0DBI7rni8THujOJJYn3k6FmNV1WMrvCmQv6vJngM7bmKLJpJLQR+7IhxZTkuXYVrkV7VRJ6NC
BNFTSr2R75jNYwRm8uTAYdJnh17mlWUuGMaBXSATjKxDPcG/sAb6E3mGKPbOrmFQWARs4SGKSdlK
BnOQ9ay5IaKaTVFqTJRjKNEsLA3tm6oEwbymifYtEaa8E+22itjSyX13bZoZWIVv1cTRocN+7exa
uWDZDXfbsQ76hnapscIkdOd5ohsr2l/hnqauFO3QKhNHmx341FUt6lsUd2JVMw4+CDGaaZFm+VXQ
uftCNciSN+AUvtIUSwdKdqQaEho21M56OTjda38bxa0YedBy+59Hivn3kcLAOYRzEDiB8/XAp3+v
8lxaCU1vPPxM48Id5UKgVflWmLmAN1XVi4KAdZi4E1yI/PJASmMAJhQVnnSCko0mArIJ8tD2sZev
SVuSjdEXii58Ek54i8ho0KBaGx6CZ2uISVFyrVjITrBwo8vKHwsj+pE2Ai2opPlV3pT5Fe6verok
Zjvf8QY+Ca5IGSwrUhn3nSH5NWNimdUJvsdBa133baluHbXlfY2Q+puUYTuRhpYu8jrxl+rKr9v9
Vfh2dWg9XLk185eBkWezf8YG4b8PAEiRmxAghw3A/VZu/T04HvOc0G/17Dko4i4nE5bwaea12jq0
0utEa6qFqu1IDDmdncVlO3Zh490o3NV7btXuB6K9rFm2aGNLW+PIo9Ws5fLoNqpB8QrTIONC1oXt
JJk/8mWn/aRGfCuTDLk2BEjagsG/Lr5ujDh9rJ3EHYVFrN/pXtdMYqk56zTR/YUh4nRhmR5eB6A0
J6j2szscxf6ozT33sb+jFzC9vyNx3ODWwl42I1qC7aJOoyfICczSpm5/iCpyJp3G6ksUms614ggz
s96Evu/bhXpd+9ezIaW+YuqdrdM2sSl2w2n51nJglEYZjrFbxaO4xvkNb6Qdpo13R1Lu3Rl1aYwF
t/Kpor1xFE0ajFHj3Ka9/0g7L54ajiPGeV9VNBGyaJpysP2Y8jjdt3oMntqNYlQ0jfv+uEN+fqMa
DveKlOMaG8RGuVZcktSbpIUVb0q3AX+4v2JGJDcJjekSpe5kQFccqrGXVKwHIdpLZr3k220Vh6Ir
NkM0u9sq0kD8/W1zLn+hs62/vezUgPNY4MzCfuUHpLcHOrswhe63QezA+RXxGCFmSrvsUvDQdXDT
TWRFS1VNqYNsmvndWHbgE9qqecDoWx5jox27Ymr6eyjOA7u6paqqW1oJvQoNHE2FX7QbQXBi2IUT
lptkqShdjdtNoMgs8Z2pW+uNHYJSN+xDO0RtS5uxMJh1SLSbXfP+LgiiSHaWRXQi3UmSWWUBEZMy
WyFfptFYXaoi10JnGbkTVdFrkq2OmA9sbd/iwTmESy2cwOoduJ0i7S6dUoACYtiZOnko13kct9ME
bHabQextrWiqoBBZaGx1adVslehttjC9wtvTDoweL/Z3UDSeUA7b1P/JaIPjkYf6nsIWbnC/wP+H
GQryTO+nO5d3PuVJof0Z5MGkgNgFtrXMSsdIls1Y6YiDLrEq3mysR0UQcQKsSqe0EU7HQdft+RVN
SXaiazbVE8wk/V17LbW71/v7775U+OwvBi9B0ET5TdQXFbv1dJJe72yG3nAAF/xAca0ouE78FSmN
UQO43ARFSO+4VrnjnEgycx1O7+LO9JdmaqS2am1QQ+96AeLAPKBIEHEFgbqzwzyPZ8q20XhQjmHM
yLmqulFajo0QybneB9M957VVRd4PrSryrlr1nnkgiwI9vpdRHS26pPnLaY3o2tO9eFdobvXcJQFa
KJJqLK2wWvhG9leE8vg61I1u3HADwy+BtS/l1MfuuOotR7/Kg1FrtPQqbfVyyXKaTGjuuI8500aZ
4+EfXeeMXTeVM6cpvTEoF++uSrF3h4Jmwt1Cu1KkRjQSDNnEG9fUBx1X1saEF2U89TRRjSiS/Col
3Lpi/VVCXdeGaEq4ODQ0ASfrVOtGiu1AVzcpi7g6aoBYYWdjXQNjQzikW1ZZCtGNAKw5P5HXumY+
FS1rfrSVjKcM0XZmJkn7wynllVla9W3geb+YCBnkcN6ZvRAVg2NzdFiHAAuxwYUZxMDK2rEyPe2a
P5sMIv26HTdabJukoWuw024kjZxkxAryF648vux8vbqDsG0+D1hUj1RVFVXyzYy79FZVDAHvDZye
4ExV1UMxXbs+vVG10omru0o4fwVhWi6NSks2EFsluzhX22oTWdfaUsWwdrGq0OLe1KvCYHTgwyqK
xUtnknI61sJLZYRFHCzlIAn1sbK75Psqb3k0LlgyhbQXXeNQ3qngviqSILp2qyzZqJoDEExCzMzJ
LhvgZ+aBX6IWjyowUC+J3+CxuorMxvqWttmq7uM0ik7agFzywrG+FVYypONaB3PIF9moRrrr/MqS
o31WDExGyK6prBmDVb+w0AHDCXwWwQTim++nNis18qLNTfln3tbWOHacbFFE5cZv2qC1m9hr1q7M
mrW6kkGcL8ws34A/l9NLxdxXo9rxW5vj21AP2ZpLEc0Tzr3LQqujNfM7c8LiqLkDzcLtTIhoy6Jm
GZRJDgZWaNmsCoxn1ra+Het0Y0BMcA1B/BgiXFYLeSWwSNIOdp/ZZtjG1zELbM66WRk5hu1VRiBe
DPizZuO49aJR16ueQ2F6Il9ZfXGgVXFi66hxbVhqgCYczLviVlbmInayeWQ0+AH7nhy3CaELGmr4
oTCtlWPw5LYM2/rWL5wlTIHB94RdMdYFK+hKsFJXqrC6rM1tvyqWMg/RXNEyXkGGyHD12c5thsTT
tzDJndnB0Va++aGqHGvld7/xKpLiMLVk4tCqWOSJ2y4PRVcl7TIKo3kUFcYcYzdJ7UPrrs48SFiZ
Tregfk2uOrMel3GUrnFfU6QCtM5SL5q1qsEcs6dXUhfT1tfr0YGmWCCH84jKNp/VEOPN/vSxHk/q
ojEXODbB/Upa92eEYzyC2GW7lG0UP6DM39Gl48hF6/n+BCJz3k8sc4hFwTq2KxLF5g0ixb3Z0ykE
SKYBb5xZrLEYkkit19W2kzaoXVZNbd7FWIr7Qk5V4InkSFVU/Ih4lte3qErYs7nVEZsrpqnPvck/
WwtYhyT4YEjB3MgMOIHH6E/z7Q8gOw7WNriOEx53+M/Ig/HSH+O3UoVmdf40bcPCPtCIV7SVbUAg
fMcTh6G+gpFH36QU76Cq+KnexnYYwU9iaXHnaV176VccAqN90VJ9BFsBms2BZIpct9vUiOepIcmO
zcNmMDX13BopGq4DNKYpT6c6t5pR0uTRAjUp/5aamj4xcQIZ3b6adCSbB4XlgdsBVb+NIR8ok8JW
1dKi6KrSyVrVAq+T31y6E1SUyKzmju+za5eLJ1+P4mVkQtC5JI1jqxRY2zsgA5re04L3fAeaRiFz
vcu1DeRKbLVLWhuB3WnuzzKIgu95VWkTZHigUlrXWZudXo1DGug/9c5d6Kg0n9+zBgy0D+lZaVpV
Y9E09czKPAaZl8rbWH2R6hDO1XVv5InQ25g0jXRbtap6bTUbcPbIQsuMULcVjVfU22RaUIyw18aT
I7lUM9gstGAdQOp54RXuiscODlj97ptgppEIgmOqmiU1mbHAiyeqmhuhmGCrdmY75tDxRkZYZUtV
dbX0B6NeeWW6GfruBfnIwvSldEpIJsJfq7xraSrWiYl+KC2mSJCbW4J/K66Y5GzlBuSWtBLynMoh
Q1Gn2wmCWNLBUzu4ZarVSCGgNPDXNEeXiwYJ65J3Dsw+Rdn6l6kgC6/RI9s3LEi5t/kS94ULK2Uh
YQhXnQwkzHZ8fCCpK8WmOFRVFXrB8qXjoHwGWXdh+25pzQyH4YmUQvwwpWxt0bXdOqhd5ztvrzxW
iR+6Q51l58TxSFUNHpExHNwQLVRVFvGyipFz62f+Tyc3twFq2dg1neaSw5mt94UXLrOwah8VXfR0
g+gn6Qxi6pdCw52t0qGNyYOJqqqcqMqGqoZD2vRAK7tinnT6Qst1vHZ0T05B+emQ9IbqoeBvVUen
kU1TImaq1YXYR7vjzlLDX3di4SQpXvvcTyduQ+IJ7rC1bsANt926Tn9C4KAbCc90lhVEJu+T0oHB
LtKfJNDIzDfCYpp3evIzNchagGa/s4jHd+JdzzYQj0ptrOhgKpEJFf5KpJZ2tPwBy8S3/YjhS7X8
ASwBdJV3CHCARRNtzIoR7cBKtEo3uGLlvWgcZtnglYNzAMnGcSO0bFL5kMBSNFgPDRkMds9L+Y4t
pj+CGjwf20s0fkPa2w6Ce3KEeKyNAwOLKcWld6fz1Okb037tg1OZcBbAP/qTtI8YHBtdsHsB/two
N3X4c3xwlJSKLx+l81ikxWkVV8lj4pBqFIH9tdQrEWc2FgjK3bXpULqsWKKPDM8kI6qadgyqaVdk
NJn5tQhtSH6msyqKw10gGpaZpzML3s2JcrkcaSYzqeXhRDlkZiX3rX4VyRsOQ1WtX1DrGdRVmZf3
GSvF4kA/LIWoXxsVv1oTcWDjen3vd/mtNGK7iwNxH/jNhFVR98NAIYwpEWkQ4sraH7zuGptDjHcT
8HrHpnWsWkeNZoyUwQPWhT51KBK7/JiiHSyhQUbjwDwwpwbVw51BT4ldFuNwU6OpVgX2rSveFBuV
l4xEfYO0oH4gGU0nxA+LFdcCvtLc1ptomh/9yHG2gbMZ222pAsTwdx3dWwd0qY2SIr0iFGzf2tAv
QWu3P3BOo3neZpAv6KuKzYClTKsEVbEtnTaFsHYTXR/eZbeN7quk0S93LzM2k2aOI/BxFYsqiv7F
90x5X9ZSvzzQD7zqnrtBo1G5u58vWzHKOy8bgZMa3EIkGo2bnPJJwql/qwojEo9dRNqlqjk1sq6d
4IeqKBmPOcYCFzyHxTIgc+o+TRzovzCxYE/J3wYQHCoFe+ZgkRGcb/A3ryVogjxyPJk8Fp4RXUJc
zluHhLvrJm+jUQDOx5jmNM7HiniqWTUUCf2Z5yRZKkez4Fel6Va3qhJkWT42HMubqarWlGitO83t
zskNAv0llcxdVZlF5y2iYuQ0Da3HPi/dMU4TOa6z1pynfvkgwPWZSOHBAp6u41eU1IhB/BA/WDHx
LxXN7MMFfqtBLs5JZ6rWtaTs19rB2qa6SmAGlDInduxwcmN53UR1KjIg8qAHpjdR3rIjS+8GEtkj
U7r1neLISAgJnDiUC1VNmWld1n2gR1URDomdBqKehaSLVwlpxgVYSxszadtNlxYQZ0SeXk/cUitG
nlXG5lg15Zr+yBOLzFvudiPXdb25bONq7DYNuvVYXo07CO7cukFbjZv+yu9p0rGMtabMdhYgDjpS
QCo99K6pZ0DapC/yPr+k6OD0XataJ/QJ5LH58v9S9mXNkfJI17+ICHbBLdS+uMrlvW+Idi+AhECA
hIBf/x7knnZPP/PNxHdDKLWU7TJImSfPSaKQketsDW9m6+ibfN4MwuJbp9P5UUka7os6u5fV2J8N
ZU26NdsXcZchWYkt3Vwsnt0zRvqzsT5nGMqbWfX7M8yMMh+nxMMTn3zui2azc52+OMvs+1/dxiSD
W5wBVRnjc8s0+6MZy9T3z83StFr/PPRRF94th5WIKDt5yNUdEDeCDEMDfbadBmSZqBqB9xUlvtSA
PqvCHxIu2+Zry+U1rvzsZyjfh3oKwYJwxLoBg/B7L50vdRjXbzkL87RGwuMgXATUruWR8+RScqZE
knMZ9M2+dth9xGpvXhVLnxmoo4ewgA842NYSgI85TevBzbef0NxYV5smHs64C+6jvPC//W5UOf3o
of9qLEPSIRerGNgxtKvobBW9mhPdAVpUgdUhFEFn7IDBuWplJja1JuV9SYPgIOyxTAol7Srt/SBf
WTaLN8Y5wO7T3dPpUlnRtgWJ7fS5/xF8Gxv4ezz92PqG/iaLyFoTBzRLXbLqEfNfncxX76oMeTI4
SPYEftwfiC28ddshh0R4n5gZjXLKlew6duZKkbsw80XKWuLurajBoRvFwVEgcj12y8WYn5eutbfa
q4r9Z5cKmd56E2rCPTtdr7YAvNcA34o7F9nI64hM9jWyaIiQaibbgfhWljQRHTZFG9qpGfaXieVY
UEQeORKZLd1GZRUn3uDFW1p188HhdX2qmHQ2yulw86CsfNoHGXlpSfBtnIP6h2BeQmLQ+JI5n3ZW
243vzAKXwlV9tpoAiifR0HQPjVUkMUTK91UftQ8NVeXaVoxtzKBXSnLJrHhjBk1X7tRWIgFI7o1p
2ZU+BnmAAF8zKYDTVE8V9arz3Ip6JQLwcTdtb/N1yZEOKSokV2y8Bxxu2tI0nebCluGPlu0GTSJq
JF8+5xgT2224jfzROrCscEky+l15KEr6OjZjfMlaHl+GpdW6pZXaTExrM6BZM+6yLrcSRC8kZVmJ
bSUap1fXReZsJC9icLNjPoo+rQHxtNyn8/Nc2zZuXJfezCW3nlTWZlcLoPNNBvV4dKbuy+e41/nR
WovRXZk+1+6/Rs1I4SgQEMy21VQiU5KLrzLg4Qoa2OZUapvcOc6kU9wp/Nt/mCFy29lo4b96CM9u
OfBPD0HGk7FokP9hLWPwNJByXmY2jrX+tJaxKQzZDw4Q91g1il4VOHMfz1tbAfQfgYR+uOuGeFz3
wzHzQdjLBL+bpGM9B1Gfdt08PGZWP9xsp8arBxvr2a+D8dR6lZPoZRYVmmxpW4i1Ga1o0a+KXoBd
LEAhMB/tNlV1daT6IzgY9NBsu4z++g1o7vGtzBlNehZ5p3F2b4qTucJ/pqzWQ4hUr6Oj/mYuyJfe
jaIJ1jLrL4EhrnQ9MmRFKQHeL3yYj85qCprt4CKVmuUUR1hoITZzWX0V3lCDCmvpCy32puez+3Nq
4QT8agYq7ozLVJtY8XYQ0EbsysZ218DI+wTs0upHD3KZ02Q/CI9KZAikfAqqGJR9R82nUTjOkVjJ
qFI4idbqg8xTlYc4nIcnOyfdYcijP/r90aPnZm7eec69Gw6f1K68+NEgLU2UpXGpxc1YNCOvzpBl
H7iMCxA0HVTbHMzgkMt4hURctTVm6YVyS0virsynhVM3HYhrkSSIsn4zOA0FpBkjV5x1wcn2kVnp
iBMmOpPFO569+8Fh+ZPv4QATLvc2dtm052nJcCGa3vadVX4nlccTbMHqIZtza6uKadqBhTTcqjlS
iZlCGdAWsEC+VNrCf2QoQF5z+fA/MHD/PziTBK85Wd6xhQPDc/5imnjgdeZOLKovZcmScGjV1fGs
/sakyw6iZ20C1pK8mT5BegebfqW2xjQDs0f+XjVazm5qYmk9BOGQ1HMajTFnia8+G+BW8HvPzt01
0ChQAogn+6O5ZDxoN01gf50tqz/WORlF4hK3P6Je5K8pxvRriXWm+bn4jzXmc8apg379v0avhtzR
/JEycBdVJNQ/4EEvqq6/v6++s/tCc0+/uUPNNzx3aOIt/oSzXExLFBWO9dKWt64kdG/6ysWp0G2A
AeQB+i2xPJqYTsXK6MxRJuPEBoIQqMkRjIbO5a/W4FbuR9/4u/X/P0+73UYG+bw1ecoAhOCk8AGs
mbDYmLlP2dEkJo3J/JH+YZrRz8mfa2UzRMlfkz/NvO/wgyorS+3RIaeoaZpLNLEdX9gd5gK83kt5
7HlbALDFQzXH9SUkXopiiO17xyYrAUdZ3kOn4e4EQxBZRD5DXOB5CR2H8DvLkh7/7e8hU1bCq5Ee
hIMtORS9SKKxql/zCVu+VYzO1pj1SB6thtT3tYtkHNh5d3gXGn8tq6bfFZaC1MCYdJ6TUGfTWdNh
evbqH5TP9auu6vro+dFyZ+OjoTQoV01k9wczOvlWGhd1B8KoPSKcwG9gPszmZb4xv8GH6cePTTTU
9yqu21s/BHc8L4J1ENByr0CsW3UjCZDSENm1pAtHlrXlOx6OtzJqvAfPpt4+LJ1i0we0+xKRd0uS
4v2vhZlyXv77/Y9CoH8Fn4CoQpeAC4IC+66PcpP/ju/PHnZNKw75czjCF3n2ncjf9AUNp01erdSg
sqMVetmxGNr7Is/9rbFMPzJrpEs+bahpgLyDBrbT2uf7KaSI8Qq/4SlxlZOQbO733hCMt7YNxbUJ
VZp31XQzXXUzDpvBquXKmGbAd+OHsFMgDC6LCMQ5p76Yn4xlLmPmCIi7gKoMoPyuqQvdEpl7sm1U
Nq9HCqoknMwi7WxZnQKQEV7GEqyEiE9PYNLl+5YSmhbDEMiFDjWnLspxrsxD/PHIm0e5lM3W97tj
rmw3CXAsbWk89xcfSa+Pi2C+m/hVUP0xUCxTzAqyrDCTaxG+O14WQj8joI8bcoXkVMzao/zd6syI
sZHojaIUdfa/jSIG4XuZaI32nbTD6184gDE/+8opmcFiO5meBsfR+RMykG7eIsuW+UkR1cUBChDr
OafZFx97/8VYSl4qv4meuJvxe5sUF6SdrGdXFePRtv0y7QJlPUOkVG5DQK29Bjv1BgFOfcNeTe97
/EMKZgcPFsWlLXSTxIK2R9PHRbxtJJ+2GRXD0cosdbSaaTjGlRuJ5NM2rc850TLbmAj77gqAzO7g
jLuPIK4AeHEoMvFkaBSGOGFafqHaZGxiMM0ngWAvB5T8OS9ooADrLTrDPXD8i1MGQRp28KC8xTQX
W+bBpfbF/cLoPUxdUJJEDiw7d0OW/DWNtnJKPtRx9pz5R9Z3xcVc6rFjd9F0NQbQQMDOQJafG+XO
+3rW3E/MCCmX5JPvALZdlsa4mY6RpGfsOPQ29iSpGl1djSVCxpG/KJfdiN7MhVdIcc3QV8G9+Fef
Lwr48iJKORuKc91N3/ts8J5YKCJjiZJ6T9Sa/7CQc/uweu66T4xlf4wNEEWtAL3yVS7C+RAU1D6Y
ltTj/NEyfdBheomtKxD0VdUe8JpDcfAaJ0O6jai6Sj7ajg+dIqdVnRDkvPdRO037kavq5EYZ9HjW
lN0pzee1hVTnreGiXPl1IZ/qoCVJppG3GIfyB0U8+S2oHdzOo4QCoKSJP5QIOvquSwjLeQ55hzrx
1orew6L/mYUyeq3jJk584fCnBiqxVRZBjPTfN9R/KHcjVLq0lwpXrqnd6/zNJmVhVtS67clTITM7
MUevFqpNK02rg4GvRwtKVWHb1cEcvWaUl/2vUdupfo1+rjWjbjDulduI+/+03nycWVC4YBgHXedO
x7odwWuRRZ38pQgIFSj3CIYHN/kAsSIa65Pvln2KeFk/iS7r0jwO9ZOPoF2B7GpZ7sX3S/EyR+V8
GEmzZGRhAim011HuTdgkYYY5AZW+le15lk7zEgRN2k5ttVWBjNe5LMIdtD/tNhjc8EnNwc0EgpOc
iyQC4fmB6iDY9bndbnNJyZM1eLcSUqldHhT+zhvbg9039VtggZoPpbRz9r3aPRaxG6zjJhyeeR8+
G5T791Te17+mkiFzPqZG8fjSaGGtoJgkZz+CLHnlVNBO0UYdZVzAp1NTHp1dpGDPntTRu8vnW4iH
8t322h+kGMM3T3CVxDybX6BagyQyDIenkUCEwWNXPVS0nlatAkhhW3JYR23hX+raGjYgBhd3WSfs
7ah8eQq1T3auNcaHOCL84FnNuCda28eobZvdFEIMGJdNuVWjIHeCBtY6jKb56oIWjBSgVreaNtWK
lpF87DsXsbxb62dsXF6i+Oi8lsSqwJrQ1hcyz6/4S7pvcADOZG7Jj0Dzja+a4pAjabNrNf6cwa+r
y9RM7X0t2veRes6bk/v2qs+d9sB6CCGdSiemn4+SbDtw2zZjTuy3Ig92RRUVj1pdRjzc+zme6E5A
Kg2lVF+mSGqxb36rkqJl6sfURnmiQiWeyqzKN25geUfZ1vk5ygO+ruw2f2E6fNbxrH5YjG6UCvxN
2FB3NyGmSRuPqRtvMm/jKXs4ErBZsSHmYqO6Qjz0nGK7LDz+HrTzxhGdPLKmrFLCRHRE4p98XIwZ
IhsHHyQoVmYAr8bVXWKaNqdomkkfzXhZ7sm5PrLyj48xk6NS6pTYTbV3rbhfjdru7jK7dA8qrN1N
DtbiIwiPNQ4cv/7hFW96LuZvNQ7mdOxq+95t53pnUT/a+VbuXq0iwqPXkva9z7vUrKmj6Kdy7eZJ
cJ9tFG69Y+BBmW05NQGFtxgBR3c2jkXKD9gNH0rjfSwXb/FSTH+n5gcwP391ffYjK/lgLJ25EEVU
Zf/xGf/PPvMh5ieMQ/XKPdAEwjIKVhAL5Y9qaPs7yaOra9Hi0XSFgTz0SCZf7KUrijsOAWVpb80g
DSIOOhmSAcaM3Ql4XLj1iU37tB+HNeR1d141y0soLfkgi/KYVwwwljNUuxblVdfDgmpBOk2TwY37
S+t56sFV+R/T1ASmJY9fPEamnQBMx2MNFq/bRt1pDMBdMxdjcjbh/xcE9QrwkXfNnCa/0vIAaS7w
StNl6eALXrAsf/XNIR500ADatRmFlyHwWtD/FqACZ/h3Bz2CYCQCyxOpVTyceMncXwSc1qv53NDa
fUL+E8mYDfZacdBztA2Bu923y0E+x/EWss1f1jL2aS1jZqZcjvXx32b+c52Z2S+f+fsn/F5XMqvb
6q6ek2zIkE7JlEZ6JT7Z/QDOZBROd6bHXCaQpbYWrVCK4N8H+rBCFGCA4iji9iru6kPBAigZlpQb
HvDmLuiynbHMxe/LYIuNokudoNAMDMRIpUMcTduidtIZvCVoAFV8IVOZHUqP3pc1jS+my7SsEuka
lc8WTox/DQDd6jY1z6c7Gvdrn8/uNV+81om3YhUyqwXtpA4eCofaR/gPLJm4+94B530snejHLN3i
qXMGvZnqzDk4GQvu8IbTAozhvN+LRsdroFFQb8ngRgQXD0zUW8bD5iWsNT0FCtigMUfwFbFrBXLT
jbV4mWa3TC3nEDZC3VlVzVfApFzw75sQj7kOmru8W89OD8pob1l7uBJyPXCIYLfTPH8N3EYnExvk
Gsh09KSEe/OQbP3GB6RQxgaSEFCDwl3lIZP+H2YA3WxWMnPcLYQ8zmYWEkkNl/MzYmCx5sLmzzjL
vkMokv1w3TclVX+toCz2dxnpcoROIgB6UwVXXTXOgQIpWUN0EbzawtoUY8C/OVb1awZ+e/uwiM7W
JET6qhd+nxacwQVfKL+A1FVadYiVXQGSCzinpRXp4wdFLitUfiqn8TTaeZsDIigTafXQg/Y0QOUO
7f7MHf8OMDN776ALTgZQYV8i0dYpnFL2OA2ls8rwx1yrMpabGtTxc1DwaTdKUFmmciiO2Rg0uyZq
ojPgxmpD8bLce/zHUJTBQ0J5ynnYb+CDz2evnaCNcBtvn9vW9MpGnAFijIGZZ915hP4gMf1+1s8r
rxgxbdm4xnb8Y5rN2iCRyw5mTTU+TQa/pjEGiTeLf+JoZy8+vkIUUejecpQ7WFdhVJwkbbu7ymFZ
mkOg9+6g8khuh99K227SWbIYzKjYPfSyK/HLuu0La/gdD1n4jVfVj9rS3SNpW/G/XN+lNuKfTBBs
VSjH67sO4DQbr5L3/9qq5MgcUqlmegJbJ751/nPkKWy8KJdxCIYYioGKtW+8pCIJLakug269+9F1
UFoD/Wxm62HSqwI6jNQTI9ubQMSYZR/8aZrRsJHHthT38RxVp8wp9aboRnGrOtalI9CON4/P96Xh
5cbRXgSk/dmH4qs3VdGLBYlnyrXD90j+/ES9fPto2T2SN0pMXwpS33pUDHrolv4CZPxV7nvTl+HU
0qy5aBvQu4noGzbbGz03eWrifYMLIME1nktXBPuwIr7cBo1dJ23g0S2pBniWEI4jVxnV3S8wnWhn
Bbb0cCK0zuEg2aM+GTvLG33Kx0AhKzHSvwfMlFCEWGImyrgb1zwan6QfXg2T0HAPoXKvTkuXBdHA
fSFIhRITkV5BfGmfIyLbNYrEIxiybYESIOX4XZZQrrp58JNE7Y1mkfWKggJBymjnXGeI1bH/O8Di
fi8vM3DGzHJ8cx/LwyD3f3blcJu9Kb8oP9M7Uo71pYesIGnysH7tulJu8I40vrW6vn4tSPimMl9f
y3YuH2LIZk33FNfRDsUTUOJnWVRPiP58t8tOfmHLl7LZ+V7GX+NGhEdkibvUmKM1PUB/c6FLQaC6
y+4IDdrHXMvqqB1vWJn+vM4vINW1j56cVnU8O4ldiY0vJVxwePInkMf/vHz22UTqtd90XmKmfA4Y
E0xRvYZmiaxq3U+r0eXVfdzW8Rruho2Dshy2JeXtKW+nZs/gFh44mAtHDw/ozqNKoUYIdzZ2PkSg
L898PXE63qoqzlIR1f0Tk02WjI6jXu2iZwmnk/fVzZYcsGh+dKLfTCzLimQOtlEALmriTVmiWF7m
id0gCZMR+U3l5YM3zDX9OYBMsTcZs7FHXiBT7N5esmlNVB4y7G/3ZgwZnY8xbxHF/x4zObl/rotZ
V6wGXbsf6oHYL0OQSuNiZxiY0MZ6h0YUEGctGmmZE2vj60qA6oo7Uj3Edr6HG5//hFJxX2RN+QYs
xMFGMbK7Kq68g43SNhtOXfIQdchilyjN8oOGKZ5+8r1zWjuZ3dq6Rc7cbCWcgcOYo1xS3sLfbN1q
emva/FjGlTz3NvO2BEheAuAz/wnKKa9976cl5FuD5PILUUys2kjNF4+IaTd7rth7mfI3zKqKIyql
lJuq6J2j1znl2ZZttQbpi714unpGHQD1AyyXjWJ+8XViqNshwqm4QhiBnaati13eDd49KViBsNgN
3on+ApcZcoOq9vS5NDKFcBT6uOQn9aJXMANgBP1q+c40or5BMyf2FITXQcu3TsTj6xBN04bUPrDG
hYglHX9lKyt+nCrdnqBrKlNb+uWraijoarg9dsaM5+6s+lzfukzKe92wB3eZFTdeteNyQlGaxQR4
B+TTKr7VgVZ3yCfgqxAQI32SpOZyIsg0l8Dyf5OtJjWsLJScupguUpNy11XFFrkC71ixEYKLnMRb
X/TYGezKWvWOUo8sHMPE7gb9RebinuLuyBNhrRljTZHUVBwnb8jf5exA2J+X/pM93304Bhb7ho36
OZO+9yKkM+8Ur4u1MeN4UKll4Un7GMWfpes8xDt3/pufvryV6d/PvhBv0YKKHgx+J7b/ofB29AyJ
dNhajzquHXCbPC+d2nm42JqzQ6+7bAO5ZPOYNXBLfJeT7wK8wFziIf6cO0HXuJ/YHdwCTC9F/Sja
okpE44Wf07mNilTmoysIXA8fc5ePDhY1SZ9JN/0QatezAqW+qo4SiO+PTjqHUTXsi+wHPy0lra8+
69xdg7hjlzcOveZQjaah1eRfOBTZOZxys2jQhAEFBU9jBm/CXXYCEfDykeQ0cZfsfIGCV49MI/m7
7CBm7Lc1sfnvsWUdWC7kf5SVAWXun/8B30MNAzvE68xQWuUv8Q/gm8wHnZA8ekjtrpiamHipgiwB
xYxtQRTrj5Gtoc00zU4hHSmXy8dI7U9xajp11SMTOU9RmvMATNJwPhuei6HDmNZfnJi/TK2DCdUj
ZOjvIJZCbSA1DHDAh+iBOC6czmhQR8dqyUmycFj3KK3xhFIlebJEQT+4OKEYQ/DdLOJWiUWEqo3t
IeY3i3qW47EsIu+JVAKufnVxXVF8V1qvI7fHU9LmTRpOIMNA3feVyHB+jR3Zp9CyBDd7YpDFsjI8
S+pbO+gP7T2zWXEOQBfY+LO2DnHhPxcZALUKJJsTILr4CH4o3Vh81o81NHE4K/X0IwO9Wfq4QcDH
A99joE+axcG6jLtfiwCElx+LELa2vxdNhinQoVRXV7nlxyK6/KQlbPr4SZlr6Uc7C5EiAQFoO/gx
X9cgdpbPs8y/OkHknLTH6GEWNIazC5Sxz+DL9uOY7/wFg2w9u0mCdoo/MEiUl0qWePNJVMFK2+Bv
WpYTvorhZ7/w3KWS46YDnrKLAkqW7tajzTX32SsnPEN5NGh1+959QRnD7M50mYsxY15tALzT01/9
fu+6qeK6W9fTjSlvOhZLAURkQCAmXlqfF9PH8kHsWH3CDhUNiNvsh5othOMqC07OIkElIfi0blSH
J3cI3SczOik7OHXxQ96N/d7lzHthc7xBki58sEdS3HeFfqgWEVjj9/HO4SxcWbPrrS2FekCN6Oqd
Bv6+Mk+tE031Lp4i9WGaUR6KfeZM20DIn8ESmo0g6m8A44TogmlR59yC/3nLmu/eRKxTH0/kbBzc
wtmUxG7PHz6vG4VyBjrvDiuA03BnGKq7aZuielpfgF0NVw1RZr5CuYLiJGjBH4KZ/tk/I+ob64A/
LPMDxeM33z1VExj+XEJjy1Sx9s1vVHKxh+sfrbQ32LtwDvAP4MWccCmjs2RF82TJfG3izKlWYs+B
D6eauephGguxFZFHNyZRmDHuJZz58YnhK3up6VXYzvQM9tnjBwkGXC9vNXuWvYFvTA48U9Y5GiTC
Syrb10Cya75gnQMVh5DXwZtmIwVRPC4vbVZm+9jq+22Zx/6tqis3icBV+S7djc/6nzW0Dm91cwMY
3EBE+K+GZf3d8+dQDfYCTf6cU7eSvNkQ95mUA7gvS46IAG5dbqe6R8rILZ18Y0YHyCTbZnqPSFJP
iNUz/DtTSAnkXVUSdlJBU6L2Wk/eFO/WfSWdb7xRdhI7bL6v4CSBCBhGm6rU8ROXw6OZ0fESAWtZ
PUlRtVsV1eXeqVR7Uwv4ZmagNPJWBMN0FtjTVnKpN9ItF21DTGMX3FlFTjEhrg8pOknopZUi9ImP
5Z3nVu3VHD4NLCwQV3MbL2OflvTyP6zf67IMN+J/P/1jm/zz/F/oNsj84I3azj9rIXmB1Vu5PU6P
c3zoLEerfcnBSYpjf1gNDQ2PRhhhWrnKEAD50DitaJ9Z4JIN2UbVKPsDcQp0+MAmjq0/Rsie24+M
sHgdYqvaTr6kmzCrgQov1GJDMqZLjRvZoD5RC8FaiaJGxxA76zPx4+c6Yu7FWHY+Jl5NH1kJ1MYJ
6+yAfbtb5TUJ3qC4/k5AlLsXcW/dsXkYEw6F2d0UWy0wiPG+kEMP8Z/6HqBS7VsHZA3chWF6oZ4q
07KrrmzK9V1DoUIvo6i562KS7aij+32H6JQjhlxPqh0eRteeT1WpvjizOzxMbe2mVA75JoyRVRA4
677HYZ94+O52zKHWrs3k+9ShDhz3ucD3kXsr7cTdVwdPe+0K8uJPfraFHLjehq1Q90UozhWovG8V
91Ymr2RL1CWadFNcCW3vtVXQ/TiW4TGroUUxFxyfYCg2LcqtLTqhRVc1/NQuzltkaMo2fi2aDIU2
Pbs7RmSSF6TEcJSqclp7wdhuOpb5lw67U6qzNtpEGoyCBKptVG1SjNyizL54oMF9dUCYSRrR1ElG
hEDAM20aO3opgnp4j6KySVrd9Ws6K7oNO9tJsQPolzgMy6Tzi+FbDjl8l7e6SJT3ONR+/DMYrHsE
xTuJ7PxqIlAsTMxNpXRkonkRbZkv42Mz9uMujKxDhhc1r50JKvaqHxIb7OqXuVbjZgAvbtNkChF4
LS+uAH+vB+nwXTF9jZBs/YGUEzAbEqd5VkQblAuShwq0GKP2w4R/yQLraR4gW6hOY17Qe3NpW9s5
WgwUvqWLWVaXljwK1iJonLMmE/QHWryOkbi2YS0ewcp9dLq4uqCIkv3UWM5zkzvkzqWiP09Bd4UQ
AJR+TilCuB/UVvXJLvNbDF33Pie89CHEbvyTBQA6Xs9FyN90CNRYKLvbGNOawkskEB6G7qDvVCjH
JLfq+s23aLnqbFUc3VidQdOMwH9GFTGjoClitFrUbGKiyLd80r/6zSADiAm4ZplibFQb+2KRpl4N
2fSEzEh9aSv6BO+kv5tGiidp1s5B6354tiPs1KCG8y1Aku84d/U9jwbvPI5kF1R+UaYoqAVAzwcF
fRm0p0zfDyMhBzGzd+QYMUOjQsI+LlGX7MMuURE3maCaTLKxHtYCyPIz3Bi1BvUex9piLm/VTO3Y
Ufsa9Zk3ZSymVMveQvmX0KuPH03iK4RJ8LiiVC+9LMcBFblWWug7oYv4UPfTtZ1ocIm43CL6XPux
973RDjw8Kt+1HwzXWXKRuk3Ubbrybe5A9KWIdCZF+5/af9AR0U89K+JTm83QDrcVZBVMQURCsaWj
hF+2s3XJE4HH+cotJa710iK+c+XY9I+mywwOTc+3Wnt5akyQm/id5XTvDCnhpifBY8fsYa/7sEuN
Scp8BvLGvlKrDh9RW1jfuGrSarFEA8VmmQ9qPdqjdZqXC9hkv1oV84btUIRfP7s+p33OjaEoRmoD
P/33ShL2R7B4f7aZiA5j29N9pLIYktCR70rfyc+6LPtt0XnsDqnEaeMJr73MUUfWMUdpD63za4yT
edfwhh9Rj1geCjz+O1U20clDpdSNO9nzZWxls/4/2q5suXEb2H4Rq7gvryK1S5Zke+yZeWHNknDf
AJIg+PX3sOmYjpLJTerWfUER6AYoyxIFdJ9zOgT447EbM0hPm0J9rvMbYxZQB+5Y3KBrne56k7F9
GnntRSZdgrhXzr7oYXlWG3zTsxzYAq3kX1PWGT6QesXVQNp1ByCVuuvrLvObSgfdDlHUvWZjNWEp
00+GaHzXMbRvNg4Wusrs39y6eNKwh/A5ooJXYShriIvUv5sglcV4Fn6JerxCEWfV1SqTbsdk++Di
q7TNdFdsBwtYGdVxEVuwY/1Vtfh33S7S30v7DJQmBBbwZb7ayD1/cWKj9pte44+Qe+k2Td5WJ3dg
Ry9FTjCMFH4Fw6jzS45MQFMNflyx/Dc1xjHLK7EnsV2z3IBeWB3H0bDOOnAkQewJ7bMp5BkxEBeJ
Sk/DI3vDVbv5lsTWuBau2hwQpnQeSy5+A7cCD0pk7XEi5vat4F16NJIISn5FLx8Kbzq+WNb3VKsj
0DJaudPittvaEbZIkCy6dUDp/vAAk1tpZSEfZWEKIMyZumFl370iPIEECTySaePsNlVx0wWvgAPg
O9WJ8r0zevZeG9PqhP9ltpVqa188s/GCRExyVUPq7aSeyFNZA44/JF74bJkmvzpsOGRgpgpDrIwG
6d5oaPNzAgG+LTLI7ZrAXRHey8AWSbMn6FcHYXMgRdwWolaAfvHOXXXQNH1W1b58VMMKIdPWOlqs
z33D7MW+67RoPbpa+QVEjN+QdRmujQdqR2XEP5PpmWtl3qruldpPdMRhpafa+z7p5Xbos/Ix0oWH
eGXHf9geg5hnp/2mIGXRqInzqVHNca1p2RdXsjqoSsO7FlMDgr1Y6Sk+qKGt6MoKgSAtGJlTr+OQ
eVdyRBEuc+umprdaxqDsBn6LhQfLtAq55dZgX9157Xmx3Na2EVANvRhfpRLFa7eqy7MSIQAIfiD2
z72Rn7zU++pkhndODJyvY/40Gkbi66MOwVoPLHcWHhzP1c41CCr+CH1tQE8giu/lXN+XfS4v9dQk
u1IW5QaH42RX46QQmHanv0Lu9JvBhuF35OdGIJWxUcFpmyl5seKtV60FYt94XObReFByPKhNxboN
eI7sVKmkQd7Y2ic7jZxdmCklRBpLfF+1/DMwM3kwuhwbLrWWpzEEeqQwLGeT2sYAPaCs2riqdE5V
03U9lJS6J6tyih2NLY3G3T9cuKsjruYA/oXdCBQJOX91ueCr0jGTlx6i7kFfWMY182IcUYGFAJ57
mxojKAIgJADfAyFIoTdiNSbtWTADR0BEqJ4K5JlWIGUPexrTCsNe9WMLUrHiXlMjcX5DLgpVEPw2
jNzHyMAuOdHVb6qiyAOQp+PBVMA0WYXQTk7kFJpoFIGNYPZZ4Un+RagxAOuAA03AZRcB8PgAVHoP
ATTD9rPBZWsbGHorTpCQjIrkpNZDuU/GEt+HWlWCxhl1pPa88FE64jGyozO40VEMcSAFAZas24Ya
q26Ip4GSrDQleGwtaOM2dk2g1LJPdiXT84C4BkIhLfuU1ZX74GXmMz4/9vMoweYBHfwPhrgzqcUs
VLAGp7ig6ZEAJoI4GdKGhw9t/YM6dhyr68oRWeA4bLxmkMZaGVo7gJlgjNd5DGofWz13gb2YXMiA
0wI0UhRowGCkFmnmq1aJDfAkoDZ4TnPquvztKjfqbA3ZSAsyX4K3yMPCZ77Ekwifq1ztN5DMhy6i
BclJRQW1u9C88EwNPgbevgPTyoC2yNliNn4AivTWNkqGrz8ei9jBOjdtHCCOgndmbzHLudFY61YH
PePjrkpdHQJTYHZ1uY0s/AA1OLWEpkojH5B1Mq6qlJZvhHF0i/Gqt9KR+U7B0bLRoxFsNDmFEC5A
sAa9pZr4mQZy06t1cHFS80sPUt857n9Ko0KitZP1xnMRuK2TzDnwkGMvNl1pGeRz5kHqU9M6D8jy
yk3fJe0aYVOkKGowIYWSfwmzOPuKYgKTIorSvuB5r/ltGkZPwKIkazNl4cVW8aFIsm84XCEB3zGA
9zsLPy1Tlxrh6UDVWh6iA+C1waQPjn0oRaCIXL8a/DExOYiNqg3plRBvMCQRoJyseizfh7YuwN/Q
lMSvR8QDzMzKg2RUjBs1TQxKIHZb3UaL1Lcx1nYdEjZ6sx9yZs5+QtMekNCzT1lleZs6nXDijmYe
2gSRFg8a1s9abPNHwcVKhQjus+n0ay9Tldu0UQ87rr0aQKyeECAI565VF4WfSpFuCr1OGbR2UQGj
hvz/FhJMOXKx1Q83TCtUDhDigO9aghOzOdwsKGn40svHreWF7jFjykucVtmjAEPS7Bh/jqRkzxXQ
SLXRag91pLBnzxCW30OjGk9YdFGFJdxqPUIzYRs+WBVAVaBuhQ9lav/UxjF9jYqU7RM1RkbIi7JX
G2yZtSl4siMrGBHQ7ozNGugVWFFmAiq3mfKkuqb6iN8PwFgwPDg9eItxZa9sHDSPjjICMNhbxs4y
eB5ARcQGYyrjEGwCegw8cPtTgVAC6le4aoC4PqxS1bZ1hZ93JXMshFhi6HcCJrqmubrXR9taq7v1
PLcD6Ay/9ojzTc7Y4fFNNQIZT9asR+zPlGMzdwHTwg+WHNQNOZciR35zMCFnON1XjbJyzToExua5
wxAGDhLaW3I2+lYPWOyGszW3eQd9i6LZzXMTgcRbj5QQ/QnZGCs+MqzZFsV4dpbj9Zce0vebIhnr
k5sdgT5JnhXu95oqnhXN6Z8LNryAReWdK7Mcdk0P8qZiDOLStZCgS3oP9CIlseexVvvWjNBTm4d6
iBU8mEg2h2oNndsUJ2YAzeODK1xxoTVKluTQPCmTrVsOfuGUAlu8xAkAn86PUQTiN1hvP0oEp77V
dayvgPKwLkVopbtkcA9tOxbXzso+dWoWvYKPrB9Q1wKK194QvbKsbTeItcsNWQEe4D5yhN6BrJXJ
ngpe9dcocY2X7htviminx5Ua1MJiUAyxWcDBW93yFElO1LSADJJXozrIOrWcPy7z6dLUikb3Pzh8
uDQLrd5kEuGDyHoMQcJ8sfHnPXkmYLyDF70Y+LTdwrw6UE+xhHlJI/lIvXQsIYFaih/UY/ijQd9O
GqRbm/hlZNAOcgfk6GjVtB2NTQhkSpDainGRofrWmMreUUR0WYax4a8PeRh9IqdlPDc7bR1LZIrv
DFWUqqsmBFtgcSYXxCNw1oGOmXi/XdjjwGgxTfsEPvwmEa384o52GIwtQM1SK9WzqiPcBex04ELr
Bfx3FvvJVAWFGtRVervKDcvF17vEb7iD+idk1d6v8qrw1kMPQsmdgZzJKjol+mAF2QflV2zBEZVA
7HVelXN3lfMRwL0OpGIEWORYHiAX9tak2Coc8qmhq8Ww+C2GO79/4bIsPwIQn61o/WUedRef5U7/
wuVuqWXuL1/lL++2vILF5W55Hk3AvDvz3Z2WZZYXc7fM4vLf3o9fLvPPd6Jp9Cq1XjabLk4elz+B
xpfuL2/xS5fFcPdG/Pellj/jbqnlDftPd7t7Bf9p7j+/L79c6p9fKeQdGHaHRuVDIARbu2T6GlLz
D/0PJqSiMKvM3bdZc78zs2peZe7PEz5M+9s70CAt9XHWr1/RctfFR0XeeVwvlo8r/V/vj8MMjt7C
TLE7X+44rzrfZ7nvx9H/633nO378S+juLTgQViP6zXLX5VXdjS3d+xf6yylk+PDSlyXIkk//8rsx
MvyLsX/h8t+XAqa+CyQq/KzMVPKHboidNQMi3qdu3E+SAWbJgdyBFRgty1cbNwwUl1f6Nuco6seZ
hx3lZCbHQUbAxAG8cgJJnR30CjWbAjJH/do0c+8MzC8YdDTUj15+bDzsAmu91re6NJzARFLJB+/P
R5oB0MupXNtczI3qulFJN3D2IOlJl9YwZoq/FHrTnbeJy9BSCi4MjRQqxzz/FiZc2ZuQfPbLosi2
yEkhHqUW1SNQmTuzKdsHiC2VjwqiLyfLa69kI68G39yNZ7MhAC28fCQ3PUMpsRjBlgO56KGKLVKJ
rSlWJYe8roDhMlNttSz0L++uu/3VsfQQQdS/ubMnobykh9+j0kAErnTFeQQSS65saH+cqY9ik7E/
5N6beTGY7y62qcClGuBSibdpNJca8vPeV7GaLN5UJsi7Wg1Gi8FSZAHokhpECSFSuvQ/OGWuewb6
Um4/zAHy9A/3D6MQV8xdfzBUAZk+aPij9Jv90GuJ80BXOWpX9H3Zne/GsSFKAuxP8Rm6mzC08anP
Iqg1/LEGeVBT43gLFSi73y5jdBXnTr8DDfK3u3FapObukdWjfSAjDTm52BSqFPsGeHtgJpEnRCEn
C2+R45c28+ZxMtI4XS0N4HX2kbojCeDRpYtkSsjSt7k0jZtJGCQGa1HzrBg2gAD0fpKOureCvh6/
rhoNQRIUNVLwqQWEGmE7e9ikXtVeRaS2V6bVzsHp3WcaWsYhv/VsFa2LswZcqSkAR97YZtT7cppJ
Y/M9aKVlkO7jOpGc70MGtR4/FxXjW6Lp0hV0oG5vfN076i5E+Lx6Ndvma+LsEnsXsrBAO7SBB13O
GDncg9oaRg5d86bgB6VRbFyHisr+dN1qBlN9cg9b1g/HFgXFVxHvi4Cnxht3OlM6z0V0A+zopTFq
DrFORPNp6IPLPfOa7FHqgo79wdVQQkHTiYgN+YJVAp1/FE5DzNo0QJTmuWsf4wkUgQqR6teigjrQ
VElj8YhtTYNosCh8fX8H+skKgM83NOhM1ULBf7UQAAmqd2wQNI2OpR0hczRFAPFNeUyQRYVwJWTx
qIEge4G6cm0/i+bVpCc9+bXIhs1+gFqINVRPOKTjan6bFAo2ScvSIIbUe+wDKVgCDlKkgQg9dquF
ZDca06axDqRulBxCjHZDfTLfrTOo6YV3YbTvbS5OvWr1J08gQ7yifgoV+qOrP1RdNZTBbEDwCXiA
wem+xyhug8S93kN/OaqDZYWuTN/WuhuLp/VC/eFu2FYTZavow617rxL64XflrYooC0cfMQTtwy/M
/LODFOBx9qH+h5nzj4wIE9WPAHrywfCDPq6CjGmRJ68CvLBtORWboyZ/v5JUVG7pk7kX2Tzjbpy6
OEH3WyD/P3PRueMKgU+wpjyQmAszUc5LU4b8rWtG7aoDTORERhqf5/Zg4/jRyMb1Mg1R9TDo60bz
Z7VbE4RD0KAExABNI0kAAtaateLwL4bsiujQlo44lWmJg2nCm3065s0+M3JXfRQWYgfq4JY++bDJ
MSOqgvSAjO6QdUMc8oGG3FivfGxGBeRBuKYWvqfb0CsenHGHnzntAjKrfqGrAnVA9THpzsu4jtJt
p0K3oF0EV08FqHalDbW1dfCyQfHD4NIgrIe/BKjvIFEgYj2bE9ODVOX73cibT7ccKgUpGdxteQEx
K/mp5+Z8tw/jZd4AHYO6eGLU92OeNFvEqdUnrysgVKmE9k8d5TzirhDf3bYUPgOp/xq++yaGM975
Cuczw23yBnrKkYYUQMchjpZ7HOGkMtoZ0GsSs7mxE0QkgXR4G6tArKqGBhV2phnzZFpHxFNQr4nd
FZ8sDDpmWkAr2kO8I5f7KdPaoNYmUH3HDLJWVhPkuuMM9gWY9XLtcggN419n/7Rj8ES0rPkW2yl0
PSyeXxqWofYvihluLPBcnsmX5Fr+7Kv2o4U0DaAPis6UlaPhJ4k4AxxVD0CGydCdYMSqAV01shLb
gKyOC6ADWWlu1SEPqXqG6TE/xDq+iTz5ik31pBCvRwS+AX5q6ZK1mSpRkbWoUFWGmQA0cQ0qv163
MsOcXyBUAgbPdLUYlrF4sgLBoW3tFGwF8qNGQI15NoC78XNEhm8UAknUZQLd4m4luoWE2gkUobEw
OS/3zqcXBfQVPzeANRmOWa9tCTheYg/pF/CgUA5G/RLhDUCyMIHUsOi0L42lAWRVyydZCfDzlCxH
JjzSvjil6iD5qYbnKB9VFEDEB3aaTquWbcn2A+K9/27VcNChjaEoqO+DzePeEq611cIezGzgs1bQ
D+tPiZ5Er3E97qMG0f7WTcfnqqn8YRJGA3+uetA7lI2KJi+QFrF3tlFjhqxepjf4U7AkWWlJsPLE
iayJqX5YspQlEsVYw22rn0gp5MgweBUQ9E73qEJwfN+5sb1BsSv7RRmTB/odXjxyAD/3deJYm5hb
EF02oU4lVmy0mi3tk8c0MY6mU/p3e2WQKrEDH1XVOFrpm/VtjCwJZx8scsDPz2reqiPhszMq/pRN
5RuNPIeKjskPrSoU8fDeRVI0OlMzls4e5Oj6bCuoZ4eFqh3X3OSRGg8AjzoDFo960LbQz43ZHo3e
RAGYQhbDtuhEj4csJoz4/j86Rd76U/2tbQUpOhSJadVD3XbOmVykHooH2x23ywTdHrMdnqBg1dME
UJktv4V8+uwz33fMLnVVxfMiBuQdL7FE4pNehQMYPsq2h9aKfKkBajoPgG0SG3NaflTc2h9QFeFJ
yQM1RR2VquPiSUZM9xOBwrc0NgBxewIq6qc36b3SUFOZkAoq1LMzDQmg0zcZs7GLnLo1Dn2PhvWZ
bORupuCRegUoO60amgdZhF+gHSKOXhSJowwHoNDpkho83hUFdS3eHe69mncL+VA3rNqoWVEfUmfJ
WrfGfl5z8SmqVIb+MpvWtZh8ex3zEtSvC+dZFSza3rnYXMUvauR9ii2GSiqdZx7cXkmAHRxVXFKz
9MlOnmR2IJX15kl9e/GcTeSKhIT0tQg6I+REa9DVckvUJlAM/2/vRp44o8ZQHQQyUdX5cHEgMBik
g5atqdt7McZ6Y7j07uisBDQoNneGUOQ/Y+Rb9vfj1XCI60I7spLlNsqpYJHBfdJlLR4iPWoBTiqc
jYeT5Q2i9mwVslHsqUtN1rmPqtmnJ+o1aardOmsIShQQulRTzzOj6AZi5jKlgQrHueusXSj5mPhe
10JlwCu+aaB/J75hGyO+IjrE/mj6dOPBjMWGJwVwSg3zAe8RN+ao8ROIAMBVhk/UGKndAkFkhYd8
GnM5gKrjqKC4y9RFtr67lJF+aEzvbYLeA8JgoZAgDYGKVqydsYds7OQP7G156ivn98Uf1EDAu2xU
t5scmr6RftTHckfdsa07gNHsxKeu4ubGY1m/FFn+djeoIjUIX9rO3sjbDKibykDQxp3qlkFLNMVf
lkYBJNarM40llQUQ8dI39waIctDqh0M4TSIv6lJjJHYKHE0VBXeGpYvaLeYmtmxgBF8MzUWdHGlE
KJXiItk0QMfeAvAxaAUfN8jCQ7reTeKbmrirVNbFX6w010RJHvLNDTd6ovkg99/PJ48Y4rSzx3KH
9/uTcVkDoGBo+QKE7kHqf2PF0PDKGErorWyQd86u0q7BzIggJGCJH6xNo0M6YaxX5N3ZiePL2Biu
1LRQTT3XIYesfSuvpQ2SR5GGxZZeEySmUZLBYqe55yKNxhVrWGX0drxb6dUVf2PNERL7MLeb5orp
rSvVzNohVx2B4ZSDepPV7AC4ILSlAIB9HGI/T6aE/zRSqal3sIfydzLNTizs1nnjJutlTiSqfCX7
6G0dMkDM+P9xneXew//+erp+VH3DgkJZk1vGqeL6tk91a9+GBvZbed8bJ9lgGWy9cuOU20Z6GEAB
RllI40RDgqyzD7k3IOWstdYDl2SaQp60NnWVAdUjgiaC4FObNXJNg2Se70juA0hIa5Cv2Cpxk+zt
KV1L4HxWtWnIHWpirFH9LjF9BDXMQ9IUFqDbeOa3EX7yUGICfY+e72RHLEe667pp293bviYckj2i
fMoDviDRxe1ydzNUrQGt4z/G1MmA+ndg5jB9Hi+hvINiyZMLKph/7nWr3tN8GqIJGj4+AT4pkEWZ
5pNB9IV7snWpbNJiAJ9D1CdgJZrTqFn16e+6ZCAXCVVrm42g1v7vvrRSnkTfHBuKaMx+qhVD8enK
BGhlviqnsTpXUPzv3frPfqgHqwAVjGCmm6/vtLGoqwPGq5QJALPTPo6GqGFxH30ow50DWpCHBmTb
iuisORHIZ8gvm2YBjPNgGgAwp0/GNBwWXXaQOEv71LUaUO+hkaQAwDxWr7qGIDyiQBAcnZyxo5/X
GLGnuaZO/BSBrPSKJsPX1sQ+BhUu7AL13rZV7Tzy0EY1yaULcsi+jyBoslW4N1sjiJXdUtu0TpAI
H64jZFIsaXRHiKDJa2ii4YkCFewm0QOnr/HwGlI7O43u2wSaRY1r5PNU6tH8wcrStQMoTVC7TY5Y
Zye3lZYYtxpEq3VXI05mWhZK6k1joWK2fl3ZfHYhg8QCKyizlYdal791kaUdEBo2bhA1PahprJ61
rnUTv3qV4Ird2skku1Y5a/awaw3HS1BIu5CHTNF/nz1NkLWATjcrn+65vJg8gtZ3ClhMDQz7kcbz
1mv9BiU+tvNSy4shM73A1MnnF7IsV71qXubsy1SPIJiAg50xnSfdROl3gPqDt6XgSL9aBjU5AndL
50VyB+YbnhCtn32WJRbDMrYsg2o/6WrE9xS17ocXhNBeQahUnttKWtuqM+tdW7D8GUp+33UAH3/8
2WFIUPCCRQjLkBSQVMGTMSDkRWKAamwbgd0UH7vm1CVnspLz0iXr3dzKBjy9BcbaF51lnIsMeKAh
dD8D36qFh0iDXDpIPFD5YrUiEaZJzTNiu8aZvPnQBhkzxLFqf88ryzzEkHg6gkmKf1WjoE4lmKEV
g4gYRlHHfDgiJERWObnQFTWMgyQ1W+77dtIaB7v/gZJmNnjRkx8tR30EkTpQoZtDKiPItUdZX4AG
jcYYtVjZDQ0C9iN+R/zeakr39zw3iyPQwDVCn0lRHDkQUX7mhJpPk7ibe+uk6xLsrUpHMc+o1QzW
upBgAE4V0qcuVKPkxYvDDkXIvTerpfbsNqI0wBkEvFecOqvPXZGOK61KwteuAxxJ6yv5GjaJtfJa
Xr6GDsoOVlXkoYoCV1aKBc5uZ4DRhLSBd9BQnXbmaZtpGs5djaQeoFbzobtYiVf3b+fmeZT4jsCR
vJ3Yn0YHeIzBEg17Bc8525PaCdJnQLFL5AyPImrWNDYAcjkGs3maUvSVtmbTCiYIXWtP09naZUq9
g3yKu85A2/2iZ+kLB8XgpvaNfhFFk69ovCx6MyhUwMi9CdQL+jO2ZtrncGzaA94AjkolRfYF7Da+
4pEXPgALOD7WSnuj8Ugvmk0emhYCY7hJwttNZwJO1EJn8zX5asTp8FOMEcoV4LF26+t23KH6SbNT
zSJ6xHEQGHq7tH8mX/UW+ifkCXkzebNTyMK87ayhNwnmE2o6BpCwyMGBei8/T4OgGuRrKZ38DDSe
cykbRfGVyMKv2ftVVCJUSmPJ+9Vina/SoTp3JcSxksi+xdi97vFZNB6oAYndfLDSEFUbUTlwdWeg
rkzDW10X7p58Fw/ovCMSZgFz2ufRI8T9yieN5ek6VAH7rziIY6lS177VO/mPdkj90ZTD1wjVxdYj
yz568ClF8o8epBOVp4lfJDGqiUYKCB8lpDa3ULcp8C1S1PgSUp3l2HMCS4Um2FxEOabDibPUXI7A
b1AS6+hBM7QLvMlAVi938aXJ2VkqNQMpZDrTfJg2rY0c8HDk7NxOpXb1HgFfo/HqRwlg4l64ir4Z
xlp5QQRr9jBA+lkVEsJDdgpKVIn8sDbpraMK+DeknrUjlHXbR+goygdon++MEi/bVytZbSypi4B8
qTHU/Bsk7LQj9ZouGcGp7HfQc+dXHC79fmRIS4Yo5kaFcluOOFxlIDoy8lZ+cvQyIAo05FFxHEY5
lYBYzq7uaCvXttUzCIp+Hmu98pSEUq6hul/ZYMpAFpea2FbVg2JNDbDmBZ4iuAS21tRBKei+F3g2
IlMwWch94rT/6rKMUASSgQ4L3msjh1syPa8h9mUhh5NbONaDuFD+NoZtuVlKeo7A3aK6X4NagdLZ
0fh91U9yKVNjOOYyNlcjVDgCciTDshRdRRnfpu9L3bll7kXxtIInW0iu6GnQFlbQtnZ5teocB00z
S7dMb/OA6wlOmmoO4nynos6oyb6LuvA2eq+OKEWA+tRUu5rGWq8f/UEZ+I0MvxxTp7lg+IGauvjQ
lJxx4Xdy0AJKPC4C0XPa8kMeM0b1ok0oxCfKWs7mWTv6r9dzetM0UJJu1pzuqs7e9FX3yU0CiF+u
LH3Iz0L2fbzOFFA9nfIv3WxiGZcCEbq8b7fUe3dtJy4ym5r3cVqRejROHu/+NG5OBZLe/emW5Op9
tRsIMNWTajU1VR3aa96zcbWM0dWkn3nWKw8ytuRjudAlBF//bV7rCpCCyFNkDUppicxZV0320WdZ
sYXw2hbZqJ+ol2AfmsZ6mN8P6kL1CrRovAHLX4Qs2+xGQ27pIAvwPnXukuVuDBHfb2HEmpWmC3XN
WzzZSF2g5sZPAOr7SwRoMTCs2oo0CHjUFCfThE4oedEkJ+qhvjBJmf91Usuz81uqREs0VPo2S9Dd
6kyihhTKM6+y2h7O1I9QHmfTS6QSaUyZfD46gnW9xtPKmWeTGTFhDZlFxN+AvTYgPJT+ZiLztldK
aVypGdveCRzBo/UyxkCvQwpRjVZFqZo4FqNUu5gKh1GDaDX0Vhli3uUQQsFxKhwW25mBYtRfyeHD
cNdrG8jZFj6NLWsgJgfcE3eceQ0y2KXmnfUIW83pVt37/YACyjfjaIp7A/YcP5B67ffL4o2Hr0Ft
dvjwefoOCkqQhJmKtkLUkN0MvQLP2jEvvEQVehSHZLfJgYbIgZrU+ThErtNEgJWteeKf11qW//Na
smo/e0mqHVw9Xjm2xR+pSbUKFe+1sHura9NWEEXSR8/cd2rePvZ94V37Ip5iVKglIyLUVw1VeM99
BK6Qiy+1N28HdJxrhaPMvfdyP5qhTuvTmDQH7zpgfep1tfaaFPHrkCXObRDY7jWZEe+pS9Qdb3SO
YKHxM3F4itSLbql2pA45xVCmB5fRfE4m3g+NwzvcZj1QU8wCGczvUDov0Di+OTSDfMBAfrvVstR0
KwdBXJTdxovR2iq+hQw8v2kNFcyrk8BtCm/KbKlhuYnUGCAL4PSvcdE/sDGXRxqipoaq0xZFsXWI
OcINkUdoyafwUy2ABzLFaQ7NYKYOKgmj7PaOjhIZ/cTRJTXQcAyDVtO0FR1TaIyOJXS1jC0z7sZo
ARNZv5XqVt06BgEUkCHohX0QDQNZ1NkzNT/OcmKgu74JhlWSrS1Lh0Rmj+KCGwX8yQ2bEqRjVhcb
0AyyTTNlUxerjPQfgwYEDVJ6iQ+ekrO+g8lTl6w1Uo6zdYHJE5weWdp4nntnmJearNmITzJqGyK6
BRYRahq9jDWUukINiv5ur1kvYad/RUGm8kLGrtVXEMnTn5uCeY9Sj7c0HBcoxGcI8HAHPbFfhkrl
+1Kts4CsVsSVdeSlyKNNNwhR+3i+wbzk4NzdAMnEDzdIXO5uIGUK1CtoLu3JijMfXYRdqFtYAPRJ
TffzrD9AwNM9daFMAm4lyfcGRI5Rh/4pCsGZG6FXNkQtquzToLAbOQBA6UDsIjIuy0yUB4y/NxoO
wV5ofs7HwtqguAs+VhZU6/OhgD7MhFnpJ7DL0tBYicIrkLctt8u4lzCxaQCURJwLxcHuplJXITDl
NBc8XdSLel9YPqYJPkxWF7F61U31Kaixqw6BKrpkKSBY7dQsZhqTYxQHo0AgiAz3S8zr1AyJYkSh
A0Nn9mlpRNfzQ18DuvQ+HgGNdDIGCO0Ff1yCctiP/INP1SbDNmu97300VA/QStbPTNlQB9LQKPNs
Yzs+jzfFlsZphK7aaY7IuH7G3mYZjlBQEpp2SLL+adEP6y3jf1o0QkGsvuSJ6/g6mFPTmYIOIFbo
2tthyL7S0NLcnT9AFP6Mol/A004zgS/TN0k6IFo8dRdfZ1qtiZOv8wmIrPN5pm9EAECTe0yNokFI
p2RPPAeBT1VGkFGKxoGOcOM8SxvMdAjW/I4Sdu4nDc9PxPC08DSmjB11A0BI1C8ynvCei1WstOpP
pb1Qna9pjtXob3NCTQlPPEpQmjur5FoT0pdFhVMxItpfWzyfVz1EXC6M95DzUCOcvuJi/ModaD9A
L1L6OYeWoyNkFSCjkl4APR72tiuVre7w6uZqXoOTD3hYhge55Uk8TCbiOvRc/3w3SWuZArVVs7q1
DLoHrtSdvSk8WaDqBDaQ4AcxZ5NZpfGSseEhl27+IzMyMCmxe3uEviYDxxQesaIaL0z0DxQ/+zuP
9zV+6QESm+uXYAEHbpd9gi5FcSWgQ7dWkd16sSRnIIDFzwSoqGLVPgzQ2JphDkVtAOqJahgbY4B6
VQe93W1tlL1fVSaqbU9IiLRM5kVpfhvQohJoSVqUMBQgdjrzop0mu3WKoiWAFmObojriGqlNeUJt
A5xAUJxs7lKRetKN1TCE2AkUVqbtDo1PQyxVyxMt8b4ODaGgp++kioa3GfL9NkCPIF5B5CM6jbae
XfhUSK+L4/JHFwMx1XreVzmqYZDjoDV7WK3ar2KAdDwg7TY2T0Ggeo+nQg6AX6o612BAGTlJ8dNl
0IIONspcKji60GwkbZqVDs2H6Qc5soNqGBFek0VxKWpoiVJd865JBwCq/mpgtoKzxGSIEFGbZ2S9
h0/xZIjS2jzpBnSIzwNCVUXFVf70Ft8RhlNsBiSoqd5dEPZS/dZmr6gUWvxApE/1E0+ODxrwTScQ
2CER9uZQ9sma5QrwfErqbmXbbSy1dY62DC0nQLgk25QQUgTKCDXmyZwounNM8PdAfgj1KnNQ7/a5
DhI7/WWAWa8NoP9fuwFKH8s4tHHWZp7Fr3/jb0/j/8PalzW3rSvd/iJWkeD8qnn2IDtO/MJKshOC
8wCSIPjr70LTsZzsnHPqVn0vLKK7ASmOJALdq9diSVgB2SjARVaB3iPPWnxLdU6SxmYQtwuUjV0I
2iF3EdbWuHC8ooNkbGO/CFRe2g5JSCQHLrzt6wWxbIJnBZRWBvgOaeh4zn+f1FgOwHmlOiNJVYH+
Vl8M8FQCXgj9jG76ZdOOFDJlUISRgD2Z3lqB3bi2guaUCqUeuL6Uo7sWdQV2dz2iCwD/TiKw6dSW
sOjNux61YhqB0hF8HED2QRI5Pt5M6dgWRzmYX8hEF68Pq31gsm6eKZKW78vW/QGJnv4I7k/IGPVj
NkActOqXIEJ3UWOSNfLt2kgeiqS7OZzGTlz8KHPTBF4mG084MlnrZhrkgrCWlkT3Dfbl8NCYYuiO
LmBJA29BdrqZQd8LAGfd928TWgGJ7WYy7zLmQ8rI6EIfv8kGw1+ub6O1auJglWa2ehIDRx7VDR+Y
CSwXH2uwh3qWcSTnJE0TDZUQWidvAPqnHUSroyV5Azxqzp7yv6KzWD254IK+Qg6gatu2X1atcddI
cItRZOWiO7tRpbmndViLr45wpVqTl4leHiz0u4INE+8IOI70PmX1gZalCCAhQdhnNI80SkoQUeLI
2ZxoNeSsepDYNwo0Wh70Rh3o4bnWgGPYxNlzhGZWFDwS0ERBiXQn8UHe26DRPaMrGz/NbVw/NSDH
WJgSymwV/mgREj4x5ILEyozTcdfHJQAXOqeK47S1TBLegBUPw4JV3F4AzZCd8VACX0vtoNnGcPxV
2qXWMo+K3wK5DxGAqCk2ZtlABViX4Axdgot0aS5HDigcxu5CJnJ6AgQ2ZujIDUWQw+tB5ETzyXZb
xHJ7YHSL/kJ2UxgSkjTQzEK/vnVq+6bc1Tx6iCbDAfUXUVrFBQORlQWO1ClKvxd4loNcRXu4CHEL
LZhs40E7eEFGcDcjnG7nUFBXluu+R1kK8tSrMHzhVafubikAZThoC4gSY0eJA3IkwhkhhC3aFX5g
7Xty5Eyg5l1ZLyDIyA9+VZX44QvZ1in68FJ30DUo3ASCCtE0Lc3WT186GVQLfyqir03QXKREQn4x
Tq81Dnz4q1YdOkiG5kfmFJ9cmZWvvYH/WvQvq2ecB4oVL3Px0A8VEgKOa50DPk47Ffv9oTFDCVVe
9q9Xrkbn4yu7+pUNXl9qVSHPUuWvKNp/fOWhzz6ldWEu09IZ7qak3IDEDGzck2NsnUoZX22Jz3nY
Zwxk2G2wBsV/eELP/3BAHd3a2jI17zMQmi190dSfXdG/aNA25v8EtREqnVP21bAM8yUe/GzF8KW/
j/PI2KJ/Oz0kWSrOY5dOazecqiefRyCM5o71DUIab2/Dwtswojj+1ttIAv7xNtQU/uttJE5Q/fY2
Wmxszjb2yct+xPe5kZCvQBGieAIVbPVgd/hZ0SMnNHEBlq/0VXkhE3ZbYhUKu9/SkKbzCVglGnb2
OE9HX7cvlnoqGgPQYw5SZH9yktVgc/caVVbxgKMWgAmde4WegHsdYp2EgQjSkWxtHGvUr+a6Asnx
FQij4sGL3qZDEgz1xMRFNsHpzVPfOW8Xoe8ywN89YwC6VI+8ZJiQW8ltJE61B+Q8UO2xzL0JlsoV
6To4FrILKIFMJ7DBQlPP/E5mqItCKkZHkU4NRZWTUqe6MR+wb4mWSV2DD1NJpz0NmkGFLqwbBuyP
QQadgP5xf3NAGgHR5nu0Gtt11UU7yHX2Sxv5sz0V7/IM3FdgmAhAhgqcNXnBeR3uqfBXsAlyvAHo
Zb0oWs/AgUlyvogiGWyrxGrtFem9W9oITYVgS8LuJBZPd+RlYHFbdNrbdMDO9LKD6jpIwu4mbj8x
YqnVI+WZT0RhSz49uvl0pPke+fs8CAzPkbXd2mgkAywskq5aZx04lGgLOO8GyTgmNXRC9GaRSuV0
maOdzkaXL0rzt0uoDLVWNXa/knu71DFsgBQS9Qpg16rOw+xFJW2NVj/YiZs2S0IwWTT5bA+UZhgL
IvWq7bd4izk/sH2T+A1D7mXUjO106TKGbhHZJ0i3wXbzxjqu8LsJYAc6LZZ5wS+xhQdX10l0Wih/
/ByGUbwa7YIdqLrjV/fTpMTLH1HST3Vt8ZDjBP9g4D+ttz0ULoLEd1ZByVHg1MKs0hbjQ6PwX0pl
jYHhzEbltdE2/IfcMe0rWHbWBp430Exx+5OR47xGSjUst7CdYxxNRFrHBrIvJaDpXBzJ2+XuQYG2
4jGOuUNrkHmAtOiJF1iDlrSRBwMeKSsWBa8yKFj1/FqrpgH9DoBKjZ3wawXifpC1BMtpBPvssrEH
aBpGkb9pHO/Nm+FYTVPJ9Lf5OoKcPhrs1i40adA70Ppdrf8pYiYw9yunOeGfImbOctPl7Ym8k66M
kxfVcQRz8JvfvPRtoiH32ce5fwum7xp+1bKTPJaJPy5LLzSejFj9606N7M0m3+/+iDNSaLmPoh23
oszsIx8DkO7oDy1wEI+qHtXVHTr7WPcqh6ohPpwt6L5tnF4+2OnDHP2Klym4QKehkp65rj0fCSKQ
mBwnwdlRsc5bQRLeXpDt5vjbELkE1ixo3s1tl5O36jgUsv9wWHr9HE/cVRfYkPgyLH5Hl6LKn9C/
6gPx+MtEd+B1C5fglM/XFellkrFOBWhTvAAUaL9HJxxg99z7djPbKk5ur1D41dsr+C6wW5o1Llyy
mOdrmnEL9oziGstibxhg2UT3UrpoijHddFD5hJZcwPbdZDYXU1d6DV6ER7MHxEBXevGkFY8COSfI
LDTQbdUR5CiEs7fQQzZPQntxvxIQN1PWFF0gR9otjDysv3Q1ypEuK/ixiIb6BXpks71VUCmCIJGz
brK2+VJjr2pZVfVolxHYigoFpLG2D3o6OqDi2/QGkqvX2Os/QeSiWkF7L7tKE+kWuiOb1DalbXT3
fxNnVEgvlCa4pseRW8vQnkC3r3/R3O00qO6zw7g6KhOYZbJmeWEtR4lflJrb0K9Y9xNIsEOI8Bgg
yNu0IrW2JHQx+fbFtSrzMSvG7D4R7B8yU1SQBOa2dBz1WUeZob+1C+BhKsO5Yq9ZHi0XPwKox7tX
slWcr0Y0OT7Yru1eUwg1r3ygrrcUQRMchXSnFoC9kk1PGDywt855gIDFCUB82Rqs3fwFcOl2Hw0t
W3Od+vJhdzv3o73CsehVx//NLqcc6rNNtOAj7y9ZKYNNxoZqXZW8eAaNob2DLmW45FFXPEveomnZ
j/2FEWKYThGSEjXoMSnYssHnMxTyQs6sTqfHDCRkMbZOEjpbqyKu2BPrZfIg/U7uhswLTKThvO5Q
42GZL6QVR3vH3lquEMM/5DAq0F0dCzZ2hzkcsn3Qm4EIFdBTDVhYpnq8OEnVv3Qrb3Tki2mIDoJT
Y76gYVz3mmHSgAys9kKVtIa4AlpZaFiMUDCLXXlFZTp8CHrvTGb8dcFQFAPkXmctlgygglZACGZH
Xt9Sr5Gjuk2W43x3e9wiO5KrRYIMCbQAPjyG6Wl7e/hG41o39X4IIB8nBRY4J8i8zM9qmsiQg05A
hnRywO6OM6QlN4OushX92D0mU7Tpeh7fkak3A+gd8/Yf8pHpNulm+31SN07N0erlPxT//zsp6YEW
A9sD3lovAuRJ/fEuTGNAPWoh7eabauOjkWK3eS2jrnoqs+inpXddjd8miwCbyTPoBO156P0+JO8t
GBkrcb4NZYaOMyuPm1Vo7CNHdxaPdjDdYxRTn/Hw15Htl+VC5l7zCEgIW7oFZw8Bs9QGstLtCURw
w0EKiOWEfiDukF+2VwYAE89TAyENVTXtt6Dhe2EBb7uoAOcGPwGEQgv7G5R3+GeP+WyZodw2LzkY
mvbRL9+WlBMAS71035ZES/kpxmc36YT8bFRsADUj7hR68BbQOZCfS4HXpDupbX+Nq+wJNLEhCEuX
Y1fwDWmDRUirnD0fFBcNiJPXNGz7FkLhUOQkpTDSDKsL5p/f7SQt5iGBgYdxlmIveA5KyAYvcONE
eP4sINUx33x0/ZcYE4CfwzAl9ibu7X7FJz/aJ2GoPvuQs+5lVX8SVpWeczBEL0boenymsCTJjD04
gqGz6fiLmg3hLs1YtOVoVlyhMdlZJ7LG/3WdT/3KrnLoftBYdU4PWhHHWY8QFYIuqDetbdPfAsv0
T+SqeE+89QBddXd0926/mcg+udYcTxT3ZHI1YGSEHU/VeE92MpHzf9r/WB+f8Q/v5/f16X2GhOh4
X1sydxOiq21jGZ6DD+SvywAiW8X6u77MwPveyAClizL91tp+lK2BbUf+p+1BMqInzDH2lELoJfWh
CpPiV/rfS90s78vN01NQ+npjAYVwrYbgVK7+FIl6GVpBviEbaSf0YD69yNxc2AMDLzYepbYTW3uU
Rs0ZNyaD3Fm4IujPPljmn5PGfnsAp/Vb2Awj02FhV/VnsIZ4z9mvsKkb/7Xa72E0vYpi/Bd7+PTb
Ew7GUGC662oXmvR24z8kInEegPaU6B/GB70yT3kHZguKFI7d7TzPDsCVyHAo0fHtlIDqkLfguqUY
ZbjeohVA0zHUWOYY/QpgX3Y/vIK5msNzGU0n0EbcUzQtO4b43bLn4pApxsPoA7XiREaxy6GD+cms
UZKI/Cg+0xBUf9u26JKrAUW6a6HsldI9rlluM3Q9iWpBw2my7B3ImM3Zm48cQJixLHfkpSU5BDfO
NNRLqhycfLRkCXqdvI+7sxtHoEUxQiQr+JJR3kRfRFsAJg45uBPlUvq4nqCJl8QbGloZl0dmQrNo
aHj5FKNudHXyOZVCAW0DyufbdCEacxn6/drqbKgUxmn4MDZoVWNaLbSWA2gn/A5A434A+8O/I2TQ
HdsRj/o/IoCcQlpclzz+soaP8/tqTGzow2PPUrA1kDhIqXi2g+ukafeH1NgQkf5sm/0g1QfJftOC
BdYtDWvrNg6qEgyspqiDNSefhiiZzENC2BCmhkt3Nt0wNe+TCK1DUe8mGlHo+0SGdoQTj9FKnbLq
rs+zI+QH/Sugwf7VZ+wT2rjaM0hifUiWN8Ea+e1xTc7ON8KzQsqq004ylWV+qfycgZUWs7PETddo
qW83ND0whYWTaPttnq0nQUpjC3h/ck8mMxiwqQLx85bewTgE/ZFDD3hBXlqDoQZXmmx4IJOsDXQQ
ST/b0VuAunZzcJlnAgDy6x2B9AeqX8YjWTqzgOrT9C1Kk2FPCTgBgtzt1PT1nMCTid1d8KB9ICd9
yFCNheh7yh/oA8azDm0fv08XRV2vuMdA31xmwT7BcwDY3WDfhU3x5LK0fCqwT7LHbLyLGxufcZc5
S5dxsSMnENLTzgZRwpImvE/H71UBElflrwOvSi+2fSXQBMNDaAVI7wT2HfDdZw2Kyq0ck2+gwf3q
9dD3AdFIuC841Bj9PLdeMZH8NFHVRrByU4BmypVhpmzvagi+ZTRqh7K4paEX4gF1YXcR1W2+CcBa
ICGD9LnPEhtspzkqGLlWktJSLtoOZC37YP89HjXDMwtb3u/RujwCwpoBqaAzf3/kAGs/qZd2goLG
zfEhWdhSJtCXYNUsE/yGD0MFLg0ZPUDFK3rwLFRZsD0OtwNkbB/AEYCcv4fWLxmEJ4pgUWrdj/3X
SbluusxD7mn68B+RL7106Wp24FYvSbG0Bi3pNi00+/QrNAND8raHenc0oOlNn+zwu+RBxi/u9jRs
mbniYIV9TnDywLbl32H0qBhcKGiHRffXsEavRkDm9zB9jplXIzu9qNE74vaitFo/gFF5yCSAExAm
23ZTlh2hC5YfC8twtgoohDsuK8DYKyu49hFS1w1zqy8s4V8SLusfTQq9u8wf+cIeAYFuefWjD5sv
yuDll6IpU0jjZP5VMXyZa4PndxCoeHuVxho/vornJOkadbAW9MevjW2+scZAaVoegdkijpgPZmhD
zrQyf7PRJE3BEcQWJDbCYJ0j93aFSEx1cFGygTCP61zJFovPnXSGR2nhcRC6kB1uJ3Bh3eIhfQVI
ozCxS22t9mG+vAzdBNHSyrl31egdbL1Z9YDd2FiZSlHGnsQdiu0j0K6/G2fxeDLaOjJdO4dRBME/
VWaeTLCc3G58z5ot4a+b32KqNFSfkq55pT0y7ZZpo6wGiM2LyNyTXYbBHbcDYB/y6UsfQ3bglt6l
NLC2Owxi544Xb6jzQMlPdQylCkhFWKsEdUZIzqXTxY6EuaQAN/yUdY2z5CWa1VsR50sxmfFmSlzn
YgBxO1+skPFTKJz1UERIb5GDQiTklpYlvmQbsg3o/1uZbhJDmK4Xd4MEXUjnZuOmKgX+fk1lIAEp
1AGbRvUZ7Lk+JCpd49DrIWObJhz9lxrkNUc3gHof19rRVjH5y16Awn/yjRJMWPWPWtnGq74Jsvrt
xgI/biYgCOJaqC6WVm59aoKuW/FeOHfSgrZA1ibFAQUDMDpEU7iuGVQRUisql3kN8p1Yy9OV+q4P
gPYGkAdj00LRLx1Na/2fYyiQLmkKthOuo2+L0R0vvpZlF+K4ZZ/oyDlUfLpnxnQiGbIsZepe++iE
Sb6W4dOiD6fvvv82D3woYLkfndcWsgwLEB/xK7ejYKMCYGwkaAzPLA2Tdd8I61Nl9F+LaoSaeQIe
POzqvoPu2V6MepLBfk0C+HY8o6EnBbOmYX6axnGeBFnVeVJbIaEFuIkRDdkxaVxjmU8yXSLnlB3j
aARJO3m6KFVvt+SaMhMJFLeYDvaIAlqp2yorA43giQXhdWiBJacwAoOGUYj20XDSelnVgr+qQt75
Lnq9FoP8Ooig+4GWqZ88cINPfm6DhzkYnbvMNzPoPgl+wF+2PmfKZmvhBP6VpeIlieLtpOtHdJGV
CoGt4egbp3Fuo1ycuePBogrUh5h3Nw+4OtCoM6E436lw2hIkqBqhUz60yOjNCCENHwIly99twgMD
BYlSUzDFje9zCXVE61Hcf1zPbbFHD7LuBP4NtKeYvrG6ZVgGx3wCSzowNzpJUzoABVauB6oyjY7W
F5oUQdtpfbNNaXixjNcGx+5DEoQ1TsmmMeJvGK/m4SgL707JIkXnbhIiXQDipERfyAEmu2hhuyXf
fojGbnnVqnw434JdXxN7Z/X1QxiE3JP16BYtuMBfQBATnkVVu/aiQz5gH9rRS81YdFEC55YV4Pcb
zwYD2RyCnqtpkSaRgV8XVayAJ4Kowe33aWR5DTLrNf0wdWR3VO9cyrwrVlIHkyfKUYFbmAIAwVTM
wX/8+NHqBbMtkC2iLV2zHXqaHjFmJfoy6dYk4sObi4zSSh2g+oDN0FNIA+9DHB+siq8o0E0stAfZ
tW/vmSNn27yCrepdC5k2hy+KuoDchGU590k2NTs36fJ9abvqboIQJDTi0ubLCLlH34iNH4Fsdl7F
/NfOL8YlTSq8tNnJ3ALzSNirOxtLzpMK0zvTL4JTdjvkiLx5UgRc232YqjWDQt+i0J0Knu5UoEs9
NkskrcKz7UgLuBp9tAfXBgf9FVoPQMj4FodTE5hLRN0Ab46Uz+J9slklcgt9NMgbo5xzB8zweFdk
sjkzDwr1ghUexHdAgWImrTpUoflAI0+b6A68Jfmu93R7gp5Ki5CjNOJsY9aA3/lRW76tEuZ5t2I9
MqmJFUTJunRw0BwzBkLC20uhtoR3AwTNjlYbVbqL0lRcBEgV1kEgkzV9oyr9tTKT8golN3aiURuF
3blsevD+wUeXsDHl2gPiYp1W4ZsNnasPUWUE83cRXbXluZ7sO4qnryLI48U65rJZ3xaSkbi3IVt8
pnWQHAb9hvJTJJlAqVJr/isrS34Kmfr37gDxbhGBtZ7swnP9pdVa7NjG5fjMUr7tVGB9yaUFJeuy
VVsKy1BCzy0c7NtpYIf/tOzEjHrhSdBw0bJFJMuDTbDA1ujtHboGo3XhTt2GWMhomCK3/mHI9ZAo
y8y2idY3bySRlDDLnzEeC88DNIUOIsO/koYOR7a88gI0Imhv6mqOSF4Dl6iHZgrsodA0/TREySA5
Z3WXzcNYSfMc18aPeSVUPC5pXH6lUSxc9zJ05id/mqbnrhTdnQEdMfJxy+b3bR5eyDcCuXjfKhuc
AXhFMGo0D9hg7SIQrDwnxmQAU6Q25CsGZj16IAykeb3bt1fVJUvy1VOcPHnFzxqfvK1MgXXvo3K4
yqLMQMuVD0dPkzsBNmzvUubU0NIBX9Qcgm6axnbdBxqlZc6AAUysDQ0HCxjuMgsvNKJJJTboCyQI
hiMNaUk/6B/8LH1SmvYkH9rs0dBZ27LmzhYbjAFyN7zej+jdv1AIijL8Ag2K/W1CVwhzi0YAICj0
InTpi0TMi8RFM+xtQJcXYJgIUcquvUXahEAz145jLJjhcohsiXDl9FN0X+dVdI9uyXyXQN5oYVJM
w9BmV9b9hbx0oWB1KMPYu5+DshY/Li0+A/O6WQimJNPN4t1t0u21Sv0yVgoK2zAr3RUaroAhCWOT
HV38cd73AoVMgNam8Yen/5iofN37SILXnblN+3zYeegWusbc/YenU/G9NENUDvzquQBd2t8CstZ/
DlVVzwF48A67WuHQpVfIcVh69MEjs0g8aNqXVlyf/dywX5jYTFGRvNTN2FzGJAZOW5v7UvJtBuD4
BsUo++U26W2I3XqKTNY0Vcf5yTiyEN+RhFdo74M80odLHwHwxgcFlV84Wv1spTvIvPsXHHgSewxX
ZAkZwz4nq6ptlJdQw3OdELKuuVi7gqXPosBWMOni7p8KuSqDOc5PgTJW7av0i9shqZEDn42Tdo/j
IbbfB6tu0Wynp0cQu5mnT4HZPqPkMazTHLv9VmMhPI2PEK2Dx6XfX2jkm2BTmLpMLC1lAd+hvX0g
37xxjHb5xq2AmNJT3+eHwVhuzBAMpgkorJELQCP8oHtUchu0KviCXFG3D8AVhbPA4DPztZdP5I/A
7bZidjgdaWKuJ3bU3DKNT02eqIOv2yqaLigvrr6jYexF+J5Gw8maoLUNFg7wMzaVPFEYRUxGXG27
HmSxe4CP+mXgFg0qnsqYewOiPK0WiWXKe2sI6guwLwbQrCiderKu8PmstTjprxl2nIUPIAQEh3nu
fPdFII70cOrbJLxABm3bcTzply2Lhw2Y9NrVbaunJ3gy745kkqDp25iBDZA00qMi9cbXKK/3IN4x
fliudYJw6fRFgFlg6aPf/w68WcbO7c1hh/ZSoDb1JN9F32JqNvtp5NXdFDnlIlMlP+e6KzVLAI+W
kASaR+92V7ilWBWyOJQ2uBRvJDOAhULXx+h9sKua5YEcOT5e6yp3UONnEZRce1OdGzCkvfQ/a2n1
LzEbY3DkghUtbEL7RYD/a5NactxQEFhb3+Ywr3FerO9OnO9kUyYPfWPzKytsAONzE/RVbZpcc1G1
J/zifCHnxHl9BkX1uRy9/GSrLF9BGRcCi3oY9ngCLuiWLpGR4idMe9SYweNDuFML9XhrMg7uN0Di
8gdH+c0lB3500Q2h+Zm3o7GqGlbuaZihYgF1TPmcWfoIBpztgoMZ5nOUNiOwFWaw93mQHtF16i2x
HVr0mRCfpiLmZ9NQIQh0AQOAkGy3MqogPlR6qMOEDjPjhp+Rr4QmWtyiGAYU1gpUNvxAw/cwS68G
sBi40QhUMLXf0NkBhq26+hp6yKnrjHlqthJIqz64jGFZndAR563eI1CSQAtAKuXS0xFRB0p5ioAm
UfU1bt7WoAgDinPgIgJHMn6QzMcOxbT11KAHZKwa6xGt9NZjLsJNiyzlHUUUSWoDcRCOC2SnwLPr
p960wK+N2lOwY6MnW6gWmCtMpRmtXhPpyHbtVHIqlrVnbMbB/cKgqbXPQMe06DQzjDtF9ZGGEKmx
n91evA3jUSWbBK3Kq7ER3q4uIRhGZ3UP/+qdqGSyooM8eWlIp/VbsNPJ6IikTrqgqlbndKAKTsth
k7SBAZBy0R+EYwdHE6ituTqWRaDkGlFhpQlkp9JZq8Zkq4ABmle6TfhzTWSKoEq4yji2PSwH0I0X
Q3YfZniijZP/0EQlTMAQHEcWvN5MQ+pBEsEp5DLu8j5d+rwQq9Toss08ruNJc5Yn9n4eWxEevk1V
XmiJqvCyezX2OB/qycDbzevnaLEFSd14yJNjEcvshN3O22UKUoB9/hzzqh6ORXskO83ootAGjapJ
VDP2xddg82mIIBjso5fSjgy2IJurHfjvr5YlQFHrGw0I3SGNjjIqkHY8Ka6Tq9ynUQAmo5K7Xhju
E1lsY9qDPqK/F9o02GazSOveP1JEiYrEqhVQQmuN1sOOCq2SogGHFE3lkJI9oBkrXNAQLbHW5X+8
km83/X0CiEuLKnzY5y46paemOHb6kow2xr3iBTBDU3GkO3JXTj+CnNgewdv4PiemcPJTZD3V4PP5
85b8Rjs0a0hpJVsnj7MV6YbvC90dVuNzsmKtKc89APhnN8+zVW4y+zh61Q8RZf3Jkv3bJU6d/kQ2
LwC/nuvkR3JOOqIHWwPyaO8h5BnRQQdKZ/CqFcbDrUw1DT4/mqr5It47yx2UGchEZSq6GB0oKnUU
jSiUJk68myfOFa1fa92W/30tsr+/4m0t9usVaWVWlvYRvdj4+cSPUZOh85YQvMH7EMcd9px2+Fm5
ebGd+DgkLwriPGft2XENeR6ZiPZ4tB06lgKxQ7b5NgBAZZ9a1oFsdCm9Gv3M+oI2A5CUvvAOJwjw
dglfPRuA3wep8VJ3TfWttIOXAB+Eb6CCnm+AJ51vfnOZ0eh/glTGQbtLPfN/LPF/HgMJMHR5gb97
7faue2pGz1kQ0UPBc75poVM7s0PYPpRd6tp0Lx3+yZ9Y8JRMzH7526QoYO3MDvHvSWNa2y+x7SQn
WaL5si+M8Z4uXeLn0Mpc3iwTEnH3XqI35BnXoq+mZrMsa2trJTijetJSH6bm/dKImiqalxwscHWY
o05K6FfQOb37JuLWNotABEs2BxXKRdv5JahBy3o9oKd+H/ki/6SMaVs2DKBWbTftLLzZZVy92X0w
tu0b4Os+uRXOkO/2W/zv9qpB/xpVr+bCl65egfISmsxqLpY1oK099WH7dKuf5QNrtoMbjMtb/Uyi
hIksbBJsbkWx3om/5LEzHsk02/myitBRRjW3yYiyE7frp9tL9/jB2TYNV8vbMm00fFyaHMrK56Vp
IRNUzve9x5aThQ5B4U1IDOaApFzy2vOWRisK9AGM0WX24BdK7dHX8lxoG8W1LIKCIhAkW1phnksL
vK8iwe6Dhia96PsF29N5pZvptmaTZFs8b/wjOYEDe0zdvD8NaONfjYWPHbfeyMw7Dzz4auWgNKtN
AXimd1WuQNWlh7RdccsYtTYZZUeyeQEIDgAKvyPnHKbX9VAK39xsJft5W9ZQwcdlaVJoIJmVSpHh
HIVtEC07gNGanHTp3peNBI4KqsauauwMd1932NnRfiaIgYOgIe1naOgFg0QjEkoTtyF50cuG70t2
CmKcegZ0EG+jcfoadjgSxb45nEAojj0ejX1tpDu6JFEJidis3dLUCCzreGzoKTS+rRBVIPi3h/bx
D/u88ocXUXmYLPyglBukOIb96MdX5gzmqw8h1jByk+9Fnw7LdkyDCwR/uxNoPNBOqKrwq9WcKcCF
KvGy8sEp34x1fS6hI7Iih7e1oTH1DcrOzcprZHIOeVxc+ATsAUpbyXePPQ21NX210ZS+go5tqbfN
0RYlYuQeBIQ78cxVr4XpiEWS2fF9WXrOhRw4AqC3QjsMtNjNjtoA/3LE0EcxNgff4qBWdDUEahTy
kWyyc4GyU4N6bJAZ3NixIe+inLM7qzUfhN7Upigl0Uh2Bt8YYMyHIjBEHmPfZwdkVfbU1HJrdKEh
1J3dA8jPZyfFk50uCqWlg5t4uz/telmwQxuHyup2H+K1nV4gmwx+REPO7PxjOrp3UT825fz2bv02
FAZIZHmc6nx7W5YBU39OA7lsDDGePQ8FnRGY/LshwuMajWbJo8hCwH4rKDaMbVguLceqX3zRoo1P
tvlrEAAFIGX5PcxAnlR6/c/eKVdZVvjQD31EMSjFKSUXyzq0o58onQHGnWffxuQf9Og1z07fqzXH
T+OpMcvqaKG6upkCB5tKkA8s4iLovtssXhpTXvwEB/en3lXOS2iMSO4j837xDNPcVw5a932cyR7S
MhiWsjOtV+UMe+lZ+U/Tnw69CptXgDYh0AX2Q78XCy6H6WqyMt1GTpMdGl9kd07A45UVDvIVSPqt
qrP8h6n45z5P1adBjgqnT6s8hVbvnPDNrtb+4Fcvfo90oA61u2mf+AE/Nm3iLus47UGB7YpjEljT
tRPWFTwd7is0mqHmFDndCfph9SNo2r6RHf8YZGWGRp5L0NY9tIIDSJ0EKyNEcx0IMOOLUZTJubE4
Dvu2PXxr3bWXJuV3gGsgk6UDmPDUFj2UfJ2yrLxH80t5X0Vo8ELCoUa+3i3uLWivBYu6wDue8jsy
oYfLQGVahjZfjEa1i40u3UgN+sB/tfHAgjxZIG0sD7Z+7s2OCN0CU1Td04h7UXUuGD/fJuUVnvqK
JyDxfF+oRMF4hS9TujEIIoIN9dvCFONzSyyKoP1OZG+T5uOss14du2JRuprybSZ+m68UQ5cP43qM
p6MA1rW3ggMkbBauBxaPKrf/H2VftiQ3riz5K9fO89AGJLGQ1+bOQ+57VdYiqfRCK6la3HeC29eP
M1jdWVLr9LFpa6MRgQCSlUqSQES4+2WuWRghjYHgQLShGgc/s+ozABqfqJNMMjDPlt2++9eocEea
zBdHo3LEkugoeF59yUNuPlgImp1+Y2/L7KM9spovIqnf/UsUAC2JvQK/my+uF1kPvQ801RzJyry2
fud3RRLkpCS4QakmgaBqKfgXmqoB94TH7/HF5M8tJJl2DSDcm2awzS8jHry+VsE3vMJAn1LHxmnQ
YryDSrUDogwAkqeRyOnmz/00ss4RGPJlMY8kB+EBBEYjbVRU3OkIouPqz5H0mUyhRJFGisBhX2oU
H5EDVnrAXvjr1K/4AyrEow3+MdxTF4fgG4Z49c6u7QJ5gcCGWrhm0KO2Qa9qW/F3SBdthkKNPjCJ
wRocXeb3iANZiIrZ6JMYWbdyrc66yzvf2LZj2xxk2Qwn5NkhPq7y8qHEYx7wvDZ7wTLiyYtR3LsI
HkZdgTGsUMWkKsJfaoNly99d26jtv12bX7AP1xYaBkR2J+wXQbeCvk6XtR00hxmcNTVRNd8cCPZV
W8YDcCT1vujiuFsgsgoKOQrXOZUq13YIxoDZKJG2XTt9YCyQxs6wa23UpoeY2TLoPXzrZKzzEO9o
X5zGScWrnw6ZZmpT+xA7V0W/tXuVHQyUhJw7qfszndFBRzkYyjwpV7eOsvS+hTXzFmml+o0d+fbe
UUXw4AwTpG0A1S8qT06AeBafyWPgtoX8pv0M9E+3hB67f+jxKLFvaf0PMf75lJxGOFEKQEWh2HR9
gG0/2OgGBHeFcoBB8ZJ1OZUV13bdLMwGlYEtyoKepECJNI/HL+TmMdCciqJABK7FXiMMm+bSTG6t
DyzfNPx3bj3u/G2GUkTIWCn9XKXpFlBu5PVw520sEYzbdGp2SbGMoBvyOc5KdogtCdlxY2QvTPR/
DJHr3CPR3N+BTRuI9cnfNl25rLVC5mqaNtXZlvyHSL1PmyNuvBtTINtBrQ2G3Y2DmrElsovhnra2
1CxYFO3nje/UC8RG+KGJWGa4j0qGTHQJdKlDhat+KNqFabZi7WYuOwmqdsVLopUbwDPu3z8R6jRH
v0GcJhmt5gSQCeglUhBVnyDQ6VkbvwCoPFd9t6F+OhgqfI1kYW37zNLAsOAQZn57zusyB5Q/EWCQ
cWS/IGOY1+8+ttR6WdQ1sr+TN3Vo5ffgv4TSQlwgeQutdX3WnYdiQuhLLZscEo1djGp+pO5xipVX
swHjW7NwEJrsF2Ssph46c1Aps89LdXezF6YF6o+5V9srs0ChYY+VgcBr/FjTjYZbKDg3Mcc9R6eB
81jYSQSFM8TN6YAcVdIhpPtnuwG/UAZef7J8GEntMQ5NaJYvaa7bGAgJIRQ/HaxU2WveJzK5gB6s
2TBwgV8K07PPTD+bU7kXHchMZ2PQ2UsZDdk6xEpFYQ/iOafRT5fkEpNtcLMK+j0BX99mqEL2jN1J
AJo+R2cLA6pkB3c60JkfiyYDk4KEEfs5d03WZqw4yncnL6E4lM7rYUc+ZOIi/3M0TXlrkw818zwV
fHnrkabKV6aEoGTVIWHUZeH7IUI0sgJeHu2kd0oQDvl/zLaEeshdVCrftKnxgyKQH4KUcRhC5ScA
eXqDavYT9o4fo5m/BDdpsCP8ZyM0PqEK2j5bBvgBOzsYoBQ/ROdySDJwL2njChCatSybwEKMJ/EX
YIzM3no/XqNIMUPtRwjhGuEFf+io/Jb7svlSDcjbGzJgD1jwOOCerBn+HfN4j5dWCxacCmh+Fa8l
Xq64H0SG7yLqhtN8atjaOJgV1lRZXAJJNPXQQXaozBpAi9djN9iEFkB7oMN4QeHlFWKd1aMzFu4J
YMFqSXZDg3wxr4LyLvbs8d4VPdYv04AAXAHIGOXiyIEvfnJyyOl2LHv287Fa9GDkO9Fh6Iz0xKbD
zUZN3el6KRJrk48oCO+y+lxLP392UQX7UDvekllVgLqWVSWz5Fn0Tf6MyCvKGwv9QI5+nlxQJeXc
UauKqrc+K4d5EujVgVY1CXAfTnPm04YWD6JuT81kFOMKtUB8S83GKZAeRIB7Q80h9GrsxipnZU8f
Cq7QcI/shr2kXmTijUOZg96Ceh3ZhuemwQqVellvVXcIGVypE0vXcFGIge1Sw7BHsC3HFQAZ1aHB
4gChpDT2zvhteWc6M7riC/iyu51l5mJcWKXXIgA/gAneTLExTKHMPJ3RwYcqwMELcbg1f+d3G0Yj
yIWG3Zr//1PdPvKXqX65gttn/OJHHaru9L41H70AIssGVELyBZ3eDiD+EKvcLvoFhBKS461DhaCk
L/P0zyHUvnU704y3Jp39+gFJg4ykqcBy+M/TBOVfF0afQlcyG2+fSkZZlTxfSG5eRx1i7zZdxG0I
NWcXOqUhRRF9hvJmuTfsML9vIA0pkAo6ZRNjJx2KQaAKxPCK5WDZ77aOzqJ4Y0DU6DxMdwBqo3W9
qXQMrMRfY2lEHqFarlfW+WYfGbDbY4InEX3qrWMAvU4nu/iSOQFW5jpo5TouQnc5f+JfEyNKBeA2
OLw7+uxEZ9gll2a0mqeiwYF+SVQX3M1TJdos1kFolLOLa7gXGyREWzBM6IPUTB/mM5W072e/sZFL
73CV4MbGODpkf53dbHKa5jYrddxsJVhClxHHHQ96N/ehaBW4qQIwqVPTE7H7oC1IaHexdRdMHiXk
1XZBI9oldZbccR9yxFvSsmPneVCnoRQIEA8iXygRzXSd3Tm2fQFNSvlWjOJiSFa8ca0ugcJJBovj
RfVJhQm4mVzm7VXVP1NBOpWh+1MtOiIBs/1mIg+yp+V4B5T5gg3YECQiugeBHr9GYaQueCCtqUUH
YwSbc2I3b+3gx8j0NajIK9yyXjrSA4uBSv1jlfBpP1/Kl+avszgy32101iZcvgTBkCxYnqqXudff
MtN9jLWOr0KI+Area3mqm/FIJohDxNcGhfh3Hp5lUM3r/SW5te01ABnTPXnRoanqXWzn3ZlafRjF
1yrLP+cqA5PGNDOZ+hqcFdKw/P3N1uZ2tXQiFm/JhToSnQJ0kQPEQzaaMyghJ+o3PF7dPtVX2t7G
PRiob/P5dmLtldmjXst0cMFRPjpHLpsrDaM/CXURJZRKiw+zmyVoeKP5Em5/QowdZQf2r8vNlHnV
fe+q4HS7Mq28cGGCJhGYVHxh5FvLylsYhlQf/qrS8lBGaoGuilzo4I7gAKnN2pz/KppUtS5E99JU
L28fy5rM2Rkl6tZvf2lbtcaBOd2X2xeHACl4/3Wyv11dnwn3LvdfaK7539DtiynqOtzNzbHgBzBs
dBOYptsrCyIJRp72r1HdPFlJGj9FkGw8KMZQoTvZoWdnG3lzGbEOR/GnU28aUBntnbTgzxpEd+TE
pGUuG8mqc2gLY2WIPF1oCPA9tr35qWuG7NxNLVm44wa1ImBOLl3zsZJ9de+A9KpxYvORTK0Jai8/
9cMj2frWL3ZpmLPlPEBY/mNvbjytTTBxokQP6+o22tPk4MSND4iKmAtq0gAXPxZDmv2VTO2IUGLS
t9WWJgfaJD1FdvYHddLlGqF5RArXv5s/vbE7VJuFck2TOSruLowXF/KngxtFr3mszBO1eiwPt56y
WtCJ4A8ajd6/olJlRZ1kyiGRueCV1x+oGY+FvVMhgnXkQpfQARnHxkcyGAoaL245sh1dAGg92MHX
PbaS2FN14WcW2u115ErfF2P35nWu+wXS7sMaioDDzu/RDLSxAukWajQj1z0VVQoFPiCov4CnkIMS
N22ORRuidM26zuYWCny6LMEXghjN8n3HDQq13Vynd6vNj5H6OLZZsfhQqGdHNcTETfvBwGUXvveZ
8tc+y77pWudPBZJsO11D4gdRWvdpcqDUNtaA33j91UCQ81skUAAZd/xHbCd3TTJYLzpqBuiBWtlV
2mG7dUqrP3iljBGniBlYA3n/FA9Qxs0g0Pl9Gg6NUv4jxHCVIhiMn6i38ewEP42EAZIw4chDxwCz
hRkDfJYE/SdoVIDLGfabWzehzxNXIY2IgNrsJoG9JzegI95nGya322xh9N0jogNIHg+g+Qa8w1ik
w1uqAlSXutZnyA6XKEo0013dN/GnsuUnVZjBN+B5kmWB8uiLVhY75+aA1Jo9hN/+GtklEKOgkbn0
UbZt22xlRBESRH6WfKKzzJfxfNb9xvY7P5+ZDM/NIvmQZzOkPRzBDLb7kNWbc2xieDTEKPeUXpt7
FbJka2GUgJn8laMjZ5olKesd2fsoWWQjEruXoi2KrQT9wGcrLWY+K5k45jq2nWqPKiSI8yb5zGeF
tTTsUQMCbcs1Pk3+DuJkQKmhTEEMOXiUraKz1lPt/DKQLniwyyD+N+1uGemFF2rv6MaQHUGpTJxf
0lEg4WJ2K+pAnjC/hNAQtFfR2K9QQ+Udb27eIILN4Cdq2XOgOTsUahx12rZPQWdla7CU9Zu5OYKI
jcsKl2Sp9kl35ggC1+REnXToFAjDAOq6Uotm62PzfTZudu+z+bbhb1qdNYh4OVa8IM4syA+dOses
LtSqWVLvIjetltSkA4K8IOb06wsvXRRsTh41CMSWfJISIdtv5pg9pgE/z/G7T7FLaL8WLbgng4EX
j0ZsHombwYM66S4G1mrdTzcFNPrCKRbd3ZUQ7X7k3XhkEH9d4+GojkHtB8vGGfmpjnP7EwNd+kxb
p7P8ABbKYuWjau4LuXlJyU8m87eOlbcA1ctvdMfUNYQrSsQsrg1jzbHxW2fF/Dj8ptNzXtru1zYG
7erYjOGBpUn2OA2k/irOoaFjoVzIDmO5jxPMI2tLvvkI+ARB031DtrRbttwN7mPHNCHmOoJl1M5H
iCjH774CiiwacozZykTytAVDL7g/OFv1dGZjq9pl2kG4AGdz73RmB6+i6aHi7gAmNB1Aiqn9bY2C
3q1oOJKyGk+iBssI8PurceviOXMtFVLrE1/a/I8RNMOqlgi60r9lErTRFcpykwbXvXCZ+JqAaxdi
it1Xa+zZUsdRBy09v9s1sjV2DJnOuw6Q8CXycuNL2fcn4tB2M7B3hnn3lZUJ5CCBvzC6KH3KAL0H
dBtnflVANhSP5Ccj0u+2Wy+dZYzV6y6rwAzE8aAERCM90CV7MklOsqxe5yue/hRZgOyLPNJA76BY
ED27aXHKc8N9ikD4dMATZboLu+HrZE8Y3hZWEPCDVKBK+dk+IpGxyM263OHx15+x4O/Po5Ad9KF5
vo2tIlyUrI+GBfWoIBwXTSmCbd4N0DUzoIPguFNQa2rebCpOhh1q26prOx1qEOsjewEbNanjZstr
VW9Kz2qXVOVG9W7YA18Vl96e6ttudkNF45ahdniREE3rTdnKtasrcmv1OtN4eviGad1lsTDW4XTm
y+H9jGy/60VhKehzUCu5jfDrOThIHWzqURXPVZW92YgyvoVlvUEgrvtqpl68Qv3UcNGOg8iemdeb
LFFyaWWjsfCc1Dw5xIhAgWJqC0TksM7xD2Sig5qiyHSGNAW0XIsRQrQoXt1ESgOtPAHuqIiLbCAA
gP6NLc8I5OQXd3r8Ztp6scaG7SIu8EgujD7ec2bgLVHG0EBva59DTMeM3jzcFY4lxWvhBtHKFCK9
uDFzjsGY1+teZxpYb+DFoeb5xuv0x5C3zZMThM3W8/J076cCSmnTZOQx2lBcD2vxitB+tPLUmK0U
c4YdKASpRp0ObpaVa08Ja03NDuC9B/nuwG2xlWmKcvGheRwzD9D+OEz3yGkAYAiFhyuUQd5tpTob
XrTPArn+nWaFZ+NVO3WOUypeZQFboWSxMx4RXcO30IV+sSLsf4zU1Q65XguvMKg8gUixugYIxsw2
alIHqtubnb00FAgQWt5az4CBtwduFRM3tYPwYQVpiFtTgkAR36t9jmwfFdKOdJfxxDAOqdZPsq78
RyWa5NQOsbckRm/5p13ndnLK7UmeCRH4Nbh8E4gSFgvctuY38G1o1Pxbyb3ScgDXC/4hEhG2j8yp
QDg0PWqH4N23DcBobFs6eAhMkFdrD4ks7A3Hr5xBmafXw2fIxbzbqRADHJmznfzHLPLWvjECY9A0
8Y53YbBBkgN5PWfEcxG5crDbABQSJ8nOjNPmC3kETci3EcT5FlhspcuZer4xWL/9bZuI55EvA0pG
OO7OkqCGC2QN9TP6SnX1sUm9iPh3e/r+y7D7W+8vY2/O7TRV6Rh6O/rjoRuQdIUUennsEQHYZJVp
P2YoCYPMcTa+5d5d0XfeH/ZY/rCF4zzrxMTO0u+9E6rAq3mMTgtjnQ1AKtH9xgZebSMjyBF7mtZA
elrwdNMhcUd7ydjrDTN9w1UXIJPYpyXEfTiQ151MawgUD/odiX3zgyYD1uZt+sxZzfA77Spw06T2
JhEoLg7jsjgDBJ+tUfZUfqqU+Z2gjYb8jsdW/HYbw8IxWBmeeNES/5iEWkOFcbm5Nd26LzeQRw42
ifL9kxgAvRL9Z6p+z/MW0nSBN1wc7nQnS2MjE5ae+VrHs4PdP7LeXCBbUKJCBLdEjhUmwsK8OJEM
TTo1xdSkXrsFtpN6sVe0nqn3d2NjGSBzkWYgUDWyC5YJWFdCgNYqe+dYaoal5mTvKgnCgKF5KbWT
2z90rJwH6NGuwHDrp9fAnwAMOjyBqVvw7xkwxCvQavA7o4Dq32Co+NlP8moNJanxDMhXcpBFLLdj
kdv3dlSIZStk8NJa2UOa5PwHgP2ob3T1W1D+OVwFGuUbbWyByB/vCvAjuAjFuOlJNK2H6oH+E93+
ZLd4JreqqGb1IXew0ntgu49ZBmGkmyBRWgTNVugAZLgjBIluHWbBIfhh3IPBBkxUBar2EVxZlCLs
jtRshvy9SdBDvB0+9g4/N6k3YoCH/dux+YganTJLV6C2PYlaZXt3WmChGhGKbE6ZBmdq02Fy8fIx
20exCk8mFp/EZxDp7g9P5MG97Hr+wMb4QmQIdtbZW5SNRhvyGtLxD6D0/HusbWcvMluDDa8+gde0
cv1rLvBXzF5ZXciNdmp7jQglCoT7in0ObXDD4b72rllQg48bD/8zMDLIQXltgKBLZ59HlIpDHLG2
H5q8bpa5mfVfItd+bV0V/2GVDYZPeSiRlNgqsfhNuhBa7X3BIMjm4572a3CjdAPSJK0Znj3TeE0M
j88LyjY201MeBa+0TKMNggOU68Kx2/hAizWX4zcIMHyxJjYv4vXSvZecjQqvion5i+xNrwHtmOy8
c5Y3V7JDpjPBi8EtFyDsHbcAzaSfFeTFM9MJvqUeYNAKXGyXKAm6iwMANUoNmuBbBGkAwcC9YanQ
2/48MjbD8T5L7c8ZVjZnUDBlZ6x6szN2INFO9MYnxw7Dox2FG99Ky8ckidp7GSsUtHRQBu0Rc1lW
HmM76jVa0Zx83/k697JBvtUAfxyxOMKuRXIDkpeIkJEvHUBctxFdZtxRKyxdufrXf/3v//t/vvf/
7f+R36OM1M+z/8p0ep+HWVP/z78k+9d/FbN5//Y//+KuYztCcHBYCBfsI1I66P/++oAkOLzN/xU0
4BuDGpH1yOu8fmysFQQI0rco83xg0/wSoVuX72x3YlUAkv6hiQfAcLVWb0idI32efW+N1byP9bsg
PgKxso1phdUJ0e5QaiaSixyDdOsQrxzkUvkiGMpwO6sMxmHzUxs44kuAQpjbMiOKRbRCNiaFQAiY
iejgx95HGzmXabJi+I0fIE+M6tnpILK0P9vToY+aapPjoQdGpj97k0p/AZl+uhMtw4pdpLJCPZLT
zi40lpxpAqgpsMU/f/Xc+vtXLyWX+GUJgRy05D9/9aDHy42uVvKx6cJhhySwj6opc1yn3ChfqhhJ
k2k50Y3AQZcOr+7JQwLzBKg2Q5nY772qzDMOaeB8mKdjE82G3WuIFRsHIergJQkraxXZcXdWkMQ8
lgV4Mgbkpj6NIH3G1yvfJlfwT6PGe3JlHpRG/GQ40W1mVsOdDiL7wLmFZy4gDeo//C5d+9cvhzNE
ffHtcJSGSCHFz19O58Slg9L57HFepMtCAJef80/IUORXKMq2V0D1n+lxGNaZsaFHHjUnL5RrZdeh
gFaxFbiviAHrtRRpBtY0PJiCrIZYgxDNF0tXZzWtEfFSfMgiln8WRgHJoKKD65DzY63uAyOv7lFo
v0HCXjzmE5t+CW5b0B3E3pFsoAyLt00B/kfqpQFV2G/ExMuPqBlUa6uQA7dnp0sEp6L9qDKw9nsZ
II+9B84Mu4urZe0BRRg0j9CuF4+/+HLzvpbW3oFyxy9Le1KYs7RwD1Mnyc+NrQ90UoegB5a/7GTy
8I+qc9OnZjogUlhUIgIBGBppKNtFC+jhIXWL7MnSZrUxzDFfUy+N7rpkHp2DvPdujjfywmJrizfx
B3L5tlHTU9lsNtRRWiz4D78I7v70ixCMOSb+F1DMVoAhK3u6nT48qfBksQZQyfiPAq8oyMex/tKZ
oFcmnGFYfjLd2nqlRRg32v7kC6+/GIGLJZpRQQoyis+kKjurxJJ47CwPS6eVWxTFopnU3kIUAUJ7
p4wgLhOXRxpEHdT8t7Z5Mp/F3rauHVTZDLaT7FQ3mkfGHfNIZ7yP7XKRhQOqrZAoYjvuRPtb9998
ZgOv9PY/PHt+fuxPXyYIoCRn0nEtENG58ucvMw4qZiYp8x5UXw9IxabuwgR+4d4KDRdF36m5bhM3
e8mZWNNalzyqKgBKr+MdGG5BPIs0YuEAe9wWuxp5huk5W01P1w8HgIzOrYZ4GxzIDI0PBJ3MAOE0
f8yWVWyC3tVi6dV043BBwRbqYKnx3oHsTIgoAWjdDa6zZVQU4LLx3OQqUefyz9+Kq/72E7O5YkKZ
Fih3Gbd/+VawouJ+1iTygUEu92xPghmgNolRwjap3BInqi+jaNUX11COyeoD9XIOQQOiSyYb+PMA
jHVAJU/Uyp4aUAfXy2ZVV5EBLu60XlIpYC5AzwEpZP8oporByN8qXajPN69aojpNMUg3dlNoqPAi
kGKEhr+jpp5snQOEUjDYf7ORXzGFmmbnyY9sQ+1gqc2Nl2qi914of+SPeAxDV8TyIzB1yXJPPWEJ
jS2vggwX9X7wdnldQyCXu6dAW9NPYPiKn1Oxiax63GUChSqTneW9xDMCQUWwpmDHD8J+B8X4wlm0
tds/WhOApAAQGalb7JSm1tTXDVBQShqE5SARFvgZ6J0709tD3Lu46CYEzfzYeEcnVV+STDcPZMrx
6lolyGFsqEkdZgIIFTNf//k3Yom/3Tou9DZcE+ICruDYhU/9H55Dg8vwuhvs8iEIzCnqnH2O6ir8
lnUoOvR6ye6R+QlRnocCYPDrBd8KMGIgv++9FEgrbaCbCpYMJcOnn0e6VcuwgRlObmqEwLiCi0V2
UYWYFOhqqemE4zoo9PjYBgqsIn62CSdFvCI38jNoYlFqOjWxw2h2jppYbqZmWoF8tHREv6MmgEbv
U1ITUsjrEKVma8fGr5wQQaFn1etwlM0H6DXQ4lgZVdUMHEKgatwnHFC3GXotUhBJQAnMnKHXUJvL
7zxbfIBeF35fr3WX6vkj6HMGAHNQ923F6sWylL5Ky/Xv4hb41x4gnhdbW1AKZyw9oUJBPZl+ufeC
wnwBq0izwTPV25JbFIH/vECuq2sc1Du12EGQXfLm9Tat7Y+IAE/DadpC5z5C8cWp1nxE3SikG4ey
DZ7Auc5Rn4NoXaXq/VAjIwBYgVqC/SJ8w/IpW6Rj6T3H7WitPKNP7jLUhu503lp7mkk0yADeZupY
6j+4RQ9wMnSyWq9fWhCNQ3Aa2GRnOpBdVM2wroWtl6Yc323UQX49RtmM2fMcTriFiFV95/iIoGRc
p19BAH8gZcgmao6iH90XFDHKZaSGAPgJyKeqpjJ3fYiAvWnZNq7ASb86YX2ovewZYIb4juFxeB2w
MYLmBQSuRd4+Ic/lQ87Oz5/ydKwhE1C0W2rKMtH7ukXhODUhwmzf1zXbRNrOr4iwm6ucJerBKvPk
jpVqaw69eiBTH3rNyrO8cWNPNouXNZQ7ZnevS7KLVWR7CtZCNAjshoncU8AooAzZZGt6hdrolgEQ
jsWSA+q2FyMzr2ElENTL673tVeWP1opf7Wh0gHmtvSW26fy+NO16y5PaQD3QCLoGoDg3Rajzh9/N
k8T7Pi3KLQIW7bpsIYmXhcVDMaFRUAYJleQJiJIZOUQb6yTDLQUbHQSEA8hXjnhKOWGJnHw/fHHy
fDUO+fAcxQBoOKU0kWvBjh2rWw6ARo4X6URuKJJiBWBRf+iqpkIGrmu7+FxHebmsTeZewU8abG2n
CKE4kw+n2EJ0HiWJ6lFaSBTIPHC+AVO1TlKf//C1e2wbZGRoOMoB3Cv3g3CLgqZx889PQvvXtyVW
DZzZDC8GaZomnik/PwgRhiobqzdaCMabCLF2HtJLBBkA3dS9G2hzB6owRETI1kI7Kmjap7GRJQRv
wJIvVWFeozbDeqAr0+85fpUoLuOfbx6o4feRqPbCnZooVohnRYNkFfuf1l0TqYqeBGzpDBKOEMZd
+nWdzusIG9XHS82H+KKDxrqnDoYMyP0/fw3mr+vS6WsQDOuG6T8paYf94X2g+h513g7Tl/eaduVO
SFLc8gzKxyDxQhjAtkbwZd5u+sS3V7y3y18fBjSiSFDkT3d/UIDPDpmyaPnPl8zNX9Y5ynRMx8G/
nIOHB//bzhNIUxNCg2F0mRf0o6cqMKH74VfEhJMpKA+2nXhbuh7b/mmmd3xlopTq72YfvI2zmdk6
/AqpjZt3HTVqJcIyA0fTmsKcqXLDZ0uAyyVP1kNQgzgYKY9VFpvBg+GX72cQQuCrTgPmkfkmXw3T
2c0vg0Tef9iO0/7hFgkReKdjG8yxsbClyxnaP/+cu2Hsw2oU8W7wAPUSSxuiLO0IqW2FhSYCSOqh
GzsI6k6Ak07H9yh6qz7dPDyDj8gPWf2i8z2oNlqAMoR9DymnAATTCd45QIHmwaNgaXnopl5q0sFH
IniQvX8KOINW1V/js07EwAmb5jfWHf/5N2BN0YWf/1zcvI4CSwi3lAIm6+c/F1CLdEAmy9/NGC67
WM4RGcT23bPlZ0hcgkOlmg7x6NfgAYe9HTJg2kBQvYglWBx93YKYjymErX3L3g7gcg6wXwB090P7
1k+YMKf6D79m/CPZUzTgwx8jmIW/xHVtCxEe7ji/RrEYVH1zFQb1NtExP2jIhS9RKYQKtk74X8LU
BQUeCs8dVQEpyftwQXZUAKkNuBiRgA6z4IvL8gRiR0JeTOQcnlPkRckty0V29AOEXaiZC9BS11HH
QOoYYrXcN8UBGbNvKLaKfqTFBYtGvJEy30ZGynNeJqrhJSKD+oF7SbNJWVmemqRVBySRu21T8fEe
2Gx/hUe59Xmap2288Mc4vs9jGWB6lEgmFsXF9AO8QMAg2V5QaH92/Dg/WLi7zSk8pMFA5evzaDxX
4N24kBeZqTnoctwB/fxKdjJRJx2GtvRWJpb9y/kTyFhPU9Zm3y50lvlbsn34MEc1Wz1E9fGDLW2z
9NSwciW6EnqTNIQ+SgD8tbWSKv1oIx9DVPmkgdYiYPH3q4YUNfaEDnO3WGmVe5+BBTEBcgwqjibw
mU6SrYD2s8QpKiyE62PTA02eNtojtXMn95eNb4ZY3Q7rxKslVNXGeFiCQBlvFNmkj0oH6jxy707y
AK3JpBPPXNQNE9AKESnyNz4/Gjz9cfPoBPsBEmyFRzuPsV7ESCTi1L5RkFmmOdxpIhCng7RAizN5
8KSMd4iNIwA9dZLNjvkaoavgfv6k1B026TCMq3mOECveaIzuVLUN6xhMcdM4q3aytemaaj3PkHvl
1Ya+5W1SZY7hCkDPYkuz8rHwLmHiHxzBRL4EHBCKFIU37BI2f07je/wE6ZbP5E7z9EjrLxoQaR6o
6QUOn1A7qOucLoEOpQ8+jURaJxrlO76xqwr8m9BVkc22AEdArvtC/iEPQc7hmcGKvpuh977aeR2e
HHDD4RnTbqyA8wcQPfIHewQVFvQk3HUjRZAteyNeQLElvZILagxsQNigRhpaVr62It5s3RZswnXy
mnRJsulHHu65YRWfktHDAkQlr6iArFeyya0jVEf7B6Ntv5mlF7+iLgpLiawxL47vxndYncoFdWSy
/9GWyriGXh6fxrpJVvQBiIwfnamcMW+HC6j6QGPf45+CPiTxnvLCtcG+2ifbpOjcbc2N4gukt5cD
q7yNldSAlrpI4xjNsYtK5B40goFLPF2ivRkrBow1vjJEHtmi6ENWLj08xDzTz67Ua8qwXUns/LfU
DAwX9UwQXp2nqvAbLhGjuTiuZo8QxAg3noVAHjXLrGJ3gDTuZt+mBz4bUgH5xqvt7zSbKpSxhciu
WGIXbj5aRs8fUvtIfbMlAxIiRcXbfKmO0WQH7FkgtTJduZ1gfwUSEcCGarw0EY99v+YpJhohWbel
69A54yebZ+/X3EnnDuXE2XzN089hA26DfE2fmghUsI9KIZM+fcB0oOtGvLmbr+ufrpkG9bXxt2v2
4wqE/ci73TVZv+mMWGx15e4L5OaAQdP/j7LzWHIbidb0EyEC3mxJ0BbJ8k4bhNQtIeG9ffr7IVnd
1Gg6bsxsEEgLFllkZp7zmxJgh9KztZC3U9rVwFbJiZSRY+092eIqBWzFPMXW7dqzhdQRW26Ia9uC
C1nmGEBUb4PIfU8MgZG0rFORFxUneXutLXtdXQG1C3Il8UXEAmAkz3FTweeoUXljC5I+w7tMn6sM
R8rBe5QdAA0YGxUq1UYWSzXRnxgsO8ohOIC5/iCGfCvrGpdkcRetsUKdDkWfrr+GMW8jWnA5XYXu
tt6nz2potfeTZu9uPbJq6vgzu2Iv5+rm1jvzjuT9uirLO9lPDq3DETs2dWwOsi4f1eE0mfHnXM3d
wTWq1CeyG+/MdrSOapJn53Cs2amPfpCXBzcpsLdS82yVinL6KeZtmjvNrymd/+IErb+5BcmFuA5y
MOEI382NycFSb8PHMUBHJu/17JuuueSKGQRglpNOq3+PLQMh/nbOnuSTx6mwjnE82gekAXelayMv
pM/OXRuLn8agV6RJFcQtbdc6R6waW7MMNdh0WGZPSeWt1QDMg9JsKhNhjhSUxXc3VC9IaC/pT6I2
7sibHAMUEJFe/K104V8Vzq4f9qgma3OYgucGfUofGwYV2sf89WxY/OXxj+dGXeg+woeANifE8AZK
GIKzBqLg/3geFt3w+Yqm3HpTiYI56ufbGg0QP0ix0Ml7jQ331GvfIeatgl5vPr0Gqr1ANW6vEst4
80z7WGXLrLWnrd0ZoyNj7LX7PErI5ciRxCIDUU3PgaeVRwcz6Y0ckOW7WY/db1BLUgxyhuYATN99
mT37QbbPdkxMV6uGiygJz8NuxO98eVLmhQh9mc4LX7v2MKoi2VZ6HXwL6u11oOH2G72bi6OmEuHC
5O/j+kJAza6UnDcu4UBw1snfrItlQoBLxyLq8rfZFdNehwq+zdqu+0zKaSU7KAb8PLz7sjvEl6on
z8V8Sj6qsSBvN+waHkIwECcbBUxfNihWs/X41XzvXMPcuUiV7kQyKu+FySe/PBOJu8qfhZuSwgXx
g0dydX27CozVV+BdwidbwaEmWEyE5Yg6BvFDIOmzne1wN85lvceFZHqbC3xWljc6ydBVQAAzO9uz
4gHBi/XVzJL0SrLqtZpw8IjAE+yLMME27Jr4JvttoZ1APMsmdbkIwcgGLXSelRFzzmU1rZXYeiqX
i5uyt6uMWNnI5TPyehrcv4Q9NtcFtcyieVeg+7OWg2SvHvTuxHbyLEv22Hm4bgwsw0Wh79jmakcY
VCsHVMxrairKYxKWd1rQh++jU/DmQPa8xiLrWgPmpGbjRrbaWZj6Cqm7gww+giT9lZauepGlZUYd
FMVrvsyIPB3C6sQvrYrn/kMWTwV+k5BCTmBP3VNn9exO+2rU94PT3etLA1w3SGS/NStjuedH3z7M
ZYyHHbgs9xRY+j+3k7Bx2ZnHv0Pt22CGiH13fUYQzDOStXBEu3ZZI3eVoZrJGjvGnd67xqWBb/I0
16o4G5l6/9U5V0j4jV3mX8s68UIYmlWL080yWZPjQ6rGj2nkpU+kxgn4C+9nZ6e06Z2bbfS24d9M
Pqgxi7+6stU2INHVDXhnAyUuO35PQ8XeZIpXYGxDsRqQZA9EUp5kcTT0PRg0dlFFYD3nc7kppjx5
D0VNJmMx9WIjnbzjluDuajX4ao3TMfFRbJoOsrVXne9mIep7OVQJN7OhwlhIq/KB4MurfE6Wm9VR
vqhsmR/K+H+/KNmaEX2UL0pB4ZPNQlLtgmlWTxLlecV7LsWcBPgq4CRzFQuQXa4yAr8hQ0MlIMC+
dHKkmMBtomsnOWe0dLKybParNtxwpF8DS4qfwYHMrwZo96SFHSxL6lCwRUONXZZczTgYs5pcS2k5
nYywGB5kW9B69+h1ufeypIfqc4W05LUEqvK9Gx3tItvyMPuhCSu6qoarOMyTGzGH8/URap2u+G4E
J6kNjsBqvcq9CUDI8uKCrkCzQEvdO9mas86vtMwkTyNb8X/nO5WCtO1C9dV2vHSdqefWrpMDqbHi
ZbadeJcoqubLYpiq7dmtgw9HtSP+i/EpDSfUxmSj2vKowmi8Y94oxcuY9MU2jwnRy9YhMLJTM/GL
dh3bopPipi+ya5YjVU6gno378lDRDf0Gx4eU7DsTeSgwHEH/p/XQXFIDa4E0yTSf/HpzsSp8fgHl
cBsLMBYTjg3ba2UlPJqqRnuIs948EHqYsIRb5lABgmRG9lEP4jDOYNQRR8yfNW/ILlUkLqqiKQVg
0ZkDm2ZgJ7S0WlHT3gUTiLMgq4pnWYfR1Tcr0wFiLVWRN2AavxyEJjnBpMFa0IuGX1/GjxrQqUBg
7iiLcoRebkXSq0+yRhPs9SYrTbayTUzJ8EAY5Npd9hhGDK+7kkiSLLqEPRHu759mZ/yGVE57ktWt
AqyRf9D+KIthU5kwjaALyKK8DLX+YrRpepZP8mboFRGrF5QlXqi8qJaP94bPP0r6MJijujHUrt/w
S1Nt87ZwfDmwLzTlafh5/Wubypv9CbI5sDxmmWNDv0/SeKeLKX+W3a2cxKyuzvrXy3dDkzOQ9e4l
+E2t4YvCxw/XODuh7O0YxkPiLMhsxT3equRdMjpbkHzjWZauVRhukDYcxx2E2q/h6PwbQMenfo3S
wUGUo7NJTXgOEyjYhz52s+slaNzFcCE4el2BzEzWIHc3jvlXP8Prhm3nYOzniTLyhyTUzuSz2zNI
wMxPxlT8FRxkmPnWrpr9/9oux7M0Zxz+0mJLlsvxK1JEd10LN1+6o9+KUkTnVoQ6hPzM0hmaIp3Z
fr/eWuXYBlimX3vqeHDJYN03hvZLpoRtVyDRVtf2TqaE2bWdJ4wInlp2obJXEDuv04BecZgN3vbq
oaRrr30XtY+e6VWPqZG+SSRMGYfu1ilLb9uxdJKSXU02tEpIxsXuprOVKnV2EhxbkiQSJSigf7pI
ja1kFJWPFM64mYYimVaOlz+gexgfJEDqWidhUvbYNv7V3A3PbwAi5YgCuq26vGkIKYvZBLKbQ5xB
9894la1YjGFwjK9DmgzhdgyJ05XKgJqmphfqWSTeRiM79mAslwn1i4cwK39Mep0cZUnWu53+NVTW
yYtqK6M/cWi7twy0jiPEqe8mp+lfrKRrNm0lmu2wFE1Fcw52HEZr2VqYsXdf1eZRNsqqsu99z1C1
R1nCLwd53ikr7vBg/302VdtGYW0/4pTdPinJudPz4VFb7M+HjBS6F7TqSrbJOjtUsLGKBgJCS39Z
5yXntu70Ux9nl9tAexrVlSz+MdDILdLiDIIPNhCmmL+eJAfEWR7sC91100vOPgHRBY0QVujsFSXX
7/JgsP+vO3b4W80JQH+1RI+IpBGlWFgIwAOGqrdOstSNinWHMcZ3WZIXIP/TOsbpfGdkA0LdvRs+
9cRTl8FymiBqleXbHfl9k6C6vczYCss6DYMinmwBSCrN8YCc33T5J8XIWvumsF0kUHn75CWu67vU
MJSzLE0DPNpx0N5kqXaG/lQX7rxLyZydolDgKLlckn/vrMjrdm1SfcoeqVZ99ZDFKU3XllnG2BKa
LRK0kIBmLGtXHmrZl6FKvXt1aciWhsIEzIogLDT9YvDuIRt/jYDt+msudeg6VnroF4iCoc3mo4n6
5aw3T9kCU3D4ad83JWEU2UHWDYsYkAIW9jqoKRTz0fG2uXO2rXFtJ3oEWDo3L/IyeCM2bHjobnsM
lTjQ0yDcBeg8LS0m/MXRIKQm+8lWwIUvPa5se6mslXs2lii2eyeFtTwNjf2VbJDlpVUJwr/AfMK/
F3gJ5d6gP9/uQmUSfrnUKSGtZuL93nrrNxbWCbObH2IYqk+Cs6RD+Pgv5F31p4pspKyv8aAnbNaU
e3WMqk/BMSkbS/ut79jwIMHJkXupvw3Pcam5q4FmP7Q6ijUzPk7vHCQQQF/u6qVO3sk62Sr7DX0t
/mx1veFrbFEH9dobhL5TZgOSXCsQSUKJ/wgAZSOrbvXyrrDb8Ny5ZrPzrGR+MdPgrGDS8fdyA2Ry
kDeYwl9rnBon36sVecAn0cWdOCq19pAGnCEi+cnJ28abMetxp4EACZ+pvVxkgzHr4uj9M8LlL71c
qUAOxi1gPIzZ14ux3Q1upb3wUSq7IQ1zXxbTBqSxRdhmJYvNmHBMY6cQ1pHerQ1F3w5DHIMdYqgH
wnFV8c27U1pDe5ET13FFYHUpCpuJvZxYe0CEF53gyX1AYGxTCn28eAs5KBmxCFWt0O9hPZHKDlrT
eEcxDEnDJCvXmpea74qdE61V8gqeW2W812XzOVlG+hAS/3z5j0GKNql+Xuj2OcdWW1HihL2SH4ag
LvnG+JG8GWafFcve24ZtbTNFz3cTGG/i4yy+smg0JierZfGVxRY/1fWciepxmlLzqKeeskYGavpQ
EU1a952VnQi59O9g0nITzwTZS5SmAt3MGz88F9FeBJ+yk9Erspcc/F+9DAUuSK7ZgmhI0r+bylnO
ULbd12Nl8Y/H0qtJh2JbKYPmkz/MLrdLbKAHV6rnW02msY6vwGSt69oqT7IBd5H8Avm9O6kI+37k
Gd9l1plXXMLsfTZV1jYh8/nR142fLpil2MHEICxb9xSjBHs/9lieX8FMjAzqOHlNq/ZrpBZk15Gy
Q/rvyErPjOtIiXbCYvJxKtp9hFfF9ybfjQhW/apxolxVZW+/Wqh0bIp+iM51pSR3tTLqW8+yi2ci
LeS2nN78q5u7lRyVFNNnJ+bovSUY74MqExdhklrVLOJ3kGCTp7gJxDrM0upHNLioPJA5SwJWVKVs
PubIq9BsacQ9cpH9wa2LTzb9mV+NJrEojJfQe5rcb2w4wdR20a/F6CSB9faZZ5qzDgoretDaQN+7
bmLvC0MjSQT+HpveYfw07QIbG9ZWTQk+OxaETrO8S1BpxUsPhWBd4hGy17yieFFJVUH39OZ1aYry
ZZgG9b7FLZHvXfEie1ijuw/nKX2QVXbtNevYdcVB9p/D3tpVmZb6spUgfntBHu1RPkpWuWL0sdrp
HmWpFYYH3wgfEzl3FNXK1sZTGWlYXowdGgUg2PKb7DsWWX3JIgvGd6QYmOlE2Quhq0uf5sU3IwIj
bSLpc6xdF2ztDKmj0YpvUzCh5tmZ/FPg5fFRqj9kd0UDmzS6bOxlEV0Gp2iHz8Loqj3Oes1WVuNj
6rdmnMGlyPRDoYtqIyftFetY8GV8sfMWSp5hHsCQJU9JYeLbYwLubpwef6qiD1gKK9ZqoslPZQvK
SEw9JK98SNZ2WHd7VLwUEqRL+f9x8HWq5Wn/OYEW4gIatwXqK4tiQwuzHz2L11hDjKzTSmsl63Nt
nP0yHIxrtzoff+vWuunv3Ww2SweVffJ5iqQlOEnEv6Ok9VaNo+GX0M7mu4rzbo4e9JuqeuLetiux
mpcfUfYH/c6Dm7GRRbuyyMMTKDjJYmC89qHdvgmjNi9jFiakMZmsty3IxB0Sh3G/ssn5/wWb3Vf1
nOAEwKa7WPO8b6aBmxzWieoTYi39dkxa5S7wqu4Ocre7NaJSeYwnBN8EHO9vVt9ddDl+TpCBGqL6
7zLHomJ02gGFVryHy8DLL045dQdkrKd9HDTtfTYpqApjRfJGguhnFvfiV6juLd3gdVSa/uqm7ogb
Dd89ZSGZxXGl7WAGdMdWzLi19rm1idD+fFGXHwpO7+MPxW7QsiYmhl9kv08MNdhPSh36baMbr3nU
uvuyIgghixOQsn2iJPG1iMmpsde9JrkWh5BvaYb1ma8WsfmaqiPZciPPWV8ptlY8UrSLa2eHdPW+
wkjx2mrXYbt3iAhdx4rCYZ+XCqwGl7GlTfakmTTsH5dXBb0nwzZO6a+tmQWRtHNVVCiXVs8ro32o
KdO1NfUCZRf2mnptndM42JFih4yxzFw7JEKwBDeurZaG07OlIzgupxKRauzUFh1VWWRt03Zz1yBb
sIzNx2He6VaAacryXK3Xxx32bVC1pubQuGW7D6b8Fe+hcVzBsmzO8sLH+3UXG/dOM4+nP3vIbgLK
64pEXrqTxabEZDgXFqZJi31kZuru2ZtbcEZlcM/iaziIo9jRtgoRP5WVsp+8hEX8w4lAlsqSbLQV
9Ce7bNjGy/hb1zglFpXG5MJudfKu1dUXPcfS9DZ3gzPrnSusYxMFrHiyWxDDua3QyvHlxFrGj88q
gj2ewbK+uz0sKLAfqZTiIeFA/tvzoXA0iBzl8Ub2vT3M0ZOD5Tbl6VbfhUp2RLv6TT75NneU6+6a
wJh2ncN5DhwNquhityIvSoTTivBwyZ4WVtk/1WkqrHYlyzpWGf/eWqTS0G9BcsBQMl8FYHG63squ
bZkqK9Hixydb/pfp2jTa6UFIamF55LTMY4cdpyJZNifFRWLE0zda7LI3QwfXGzTvUIX8l8uibSUO
5yZRnFXLC99qPNxkvTa6xqGqVbaxgK8+tAYqmN0AdwblbL5mRANkfZJ542EWI+RAOTm2PORIwBUS
A2FDq5EKkJeyjb1TvVxksW2taqsGEMVl3VBVJKnJ8ZcrVVdNIlOxc46d1jknaeN3njHfsQibxMaW
Bjtw+g2BL9aVJGefLTvKFi3CtnHpLZaxt3p55wXa1zBZvI6tQ+toFmiu/qjSZjdNunIC0pC6ZnaW
l8mMEKxaLvJO1kUkjHxw0PX6jwakxiEgLmNl51jpd5NaFsc/6mUPOZQ0ebCt2S5fn/hfD5Njtdr7
QQBxicwR+k2HYNqqiz3itFzAdX1dSmmgmEIrOdihuqll8dZnMEJ1rXrKsNMbJ15ZmhVhKF2HB6fM
0t0gwvQtCpJHSSmZmyDm36L9vYcHGP1/7xEoVetPc4s8rIeCqNe1BK/aMD/pqrMxDbx2b1VOGiOO
cCvfRtR60u2NojpDj8lOsv7a2ZlUx+8zHO2srmsf0JqH2WLi2DESO/FI99XOHluqYlVNVvtwrSzz
ZgegbxFypa5YLk2dRhvO2Kovp7k2aA7+MQlq2rO62Dgt3k6jMqnrNA269a0udoXjXMuF9G66NWka
cqorOVJW/tYuy02DFsYf0/1nx3F5BbJFXuSMtuZ+1d2KfOtY2GUfN69whNkmENB8j4zLuCrDqTyP
uDGS2Skq9a6Cm6IagqJs6YJG7/ywreFW8ilvZaVd24spyGTEflKjfWoMzVMVqfyW6JFzcL2EcMlQ
J4+6+yHbZA2I03jvEHlc3+psCx+PKIdNpyVW/STACjwVT7K7vKSGx7ZddZ3rM2SdKdQY0RDR7PXC
HfZapoKBybL0TDAuPTfEPvYCFYgqKLSB/12Xq2yRfcBytuCxe3Scl96yAe6kti16A8mwLNWPhZX0
zUuQYfhrVVjheW74nFnR+KllYNZrK2vJQ1eY0qUhAIm8mY5TBamejWP4gJAmBo0KDMyEo/NqyMzp
b4j2a0goQ7hKuwGskeGBWTIRFEij7kUJSOL1Ro10h4P0tpom8UFZ9l1wl4qNMU7jS9kAJo9slPU1
NzlcZ8LolOBKgOBjx9cvzfJLMGeIqLblnWHp5HGdKS3JDv1Tlnfy0kRNsTcbA7GnMDzb/14IrcF9
H/lZyyJX36lu8ykbb/V/9J3HSizYtv+c4zZUJG5/xJNvI+e+1cu7W91cutEpQjZ7eQV/POlWJ19M
MiO97OJC+G9XNzejXWXnCG2FVnNGGBajeic0tqObNZs6nsHvZ4+eA5FTKVr3pcz1hxL7pXuVROpL
02nzanba9K4fMu9lDrrGJ+7i8B7QajaDvTXY/m/0pegtXrqzAgRHzhT3tYZvjPguGy2kgp4Cvi7s
uU91YpXYsIV81fFe5xoscrZkoMAyyLK8RSZ9OIJoXXgfo/eaBfh8p+NwkSWonM9Zrg7315IwCWy5
48O1ZDv7bC7UR1nyEiIkNroBueG8gz+HNjy087286ABhN3lgqEAUqMsr86uhBlGJ5YrrblrV6mwY
/ksLoiqrkF+o/W2GCp2A+zgUuzyNMKP/d2bI8d4mN0BfephwQnfKzA3aY/ZDC+jmwSyceD+ZDsyy
vgRaslwMoiLnDOt5PeA0wq6Uus4Id0Y9j2xPKcm+cWTqq9qOoKtj7/PQYZoUK+NJjabBz4hs/UCF
p9LsHzVKe76aZPrJUErnMvWk1WRDBdsc3071sx8sOJxz+xNClrubmrY4Zpg1IAJ4u42BZx9J6zbz
Og714thqNt5doxIcsHQg5gyh0rbq8kX0wMBZ4esDwb3yJWODs6uxwvZlawa58FwP2RvB6LRdd8O8
cruoeSqXpCoqM/PKcnBx7EMPUwAYUtiKdLl6bLRgvl6SfPi9+EOZ7QyhXyW8IyoEL2W5C+ZC/FaU
DX/UpUu/0s2xoJVDtLnd8Nti7WvgQKMQZDymTGwcodawYqP4UbNqmDBVU/1oevvFG1XjJelGc584
ZrBNyz54V6ARjEBpflQzkqN5P7WXWM2M80i2c13VY34/RkJtdmEIEy0H5YUexhActCbBK7LRgwd9
uXBqqi7DQmSLCfdvwMCySW8GXGNolN1Yon8Svo6Pcg55EXYECDzcQksFlybMGW9zpAxNY/pmlCVK
myTScYXq4l3UgwgPektcYnQcLkUl0HxtAptIBMVbg1iKmdkCfTIwYbo1KLZVnRWAm06Vo5ybN86H
EQZoLYvaubMhFr8P3Q97qQ7wgDp0S3CQLEG1AsEc7jW4rihgDQruqLZygjxsboYwI/GzNMg62Wpp
HHMRa6cPcNhqjQbhSslm595rQYi7jhn9UKf0qakq5aUE2rVvZlPfplWufOSWspYdJhy2/a5KzJMc
GeRAdaT1CjYjT5mmkt/9soJorZTVLjHuY9vS74lIDtswU3AQ+bdO3tWxqNZLOGM7eVMPh5CTUT+N
Lv+YjJUXq071i1e8yIJR8AOxygD9HcbC+duppy7ZsO9ONyYMPv82qlrGh0bZr5opcHayQb6UAOwD
Fj4hIvOLK7YDFV/pGvE24fl+35dauCKhT8C5nqedUzXORnZzA1IEtumx7i6t/9+jrD6qXjvMlxRD
7x8QJ+ofYCMg9WHgk0wm6XSr76KcRPE8uxwH6SYbklRVT4RYD3KQrOfvRfShHZYQl2Pck+0mwj64
9rtqqR9SVCf2dugOOD+VsEG+X3PLN6dRbL/3wNcZoWgPDY5Re5BZxr1VNl+jeUc/QA//MsLuJ9OF
56vOn1QAdBZpGmHh4hQFGHrepAFlQ9uP93maqL6eaoCBG/c8aaiqSUWquNd3oRq5Z1mS9UuV7OXN
IthdE796XgD4M23xXE568KhkT4CEobwslxlLJj+uxmgri8BFFxvlatpV8YywpdudGq2d7q05Q8iS
rPsaStV8kI2RM05bXJjzjWzF73a8y3J8eGRrnaHoNYHjko2yCqYFUFtzupclKyDGEDSngONNrvuL
33S62Gn0AEr9FED6WhZvftVXoxtZHpc+TaW0a+lprTruCDdam55dF9lOXcHIlC3v/KzA6uEwMb5O
S0lWqbr+hkxsepb9G/5ld9jEs+osPVxgRI+9MAngM5kHmQKRDZBiOjY6enTBHost4MivT5k+TqrN
7tGMzuSlVJ8XNDwia6ezsV3xu/k41n0JuFJP1lM24ben9LgEdB9ha3kPydHmx+bRgdudThPZ1jRz
dibR9a3rePbWLNKPMi4VQPq2shakJ/ekYw8IAUePXsCPuwZH8ZtLoNtsUWjWdNNA48IcL/JOsYAb
VSUCjrrNxxorQ4Z9e7mIHntr4k+s0oRiiZyxJA9qgNtxE5i+W+hEcZMFSb53xsfJW3ZEHtK+Ic9H
AmMqjoZez+tXPYLljXzGke//uALG9leBxN5TqRrhIXSzT68Pv4s49HZBpHn7JFCIbXEcZpWM+C+a
X61oSnf2gmZwm/EQ1yV/K/o5boRNsWmtJuSkHkqYiFuB7EESgD6vtJfO0L55mu6uVBBhvtkFRDsV
Z1UbJIjUCeDPEHbrfuDbQ5Qgx3OqxbYLzRD1wfNU5M/JE670WUAAIhGxAfTsQDwtx8Yn07EZho51
WU3juxHY4koU7bkjHB8Ssf87sXIkZiuj3YSFVm3LVslWgwnAVE/7NbqSAJ2iT83u5u9t1e3wLzw0
s3VvlLV65zVgW1mc+o0X1flKi6ZfQfe9zlFf5uz7Eyls3ovmE5XBXezl730GmEQvO6i4xZMOWm01
1JjL68p7mCdrq65YVqoW+zFhfk/zD3S/tgbvTO5hmjc6zU+VbYJvmW+wAaojkGNOJ5i9rMy4J2Sg
KMNan/MUgJX1TY/0GcA3e0ovKsSaDp+QSTdlzgI7ZZhNVWVyiWyQ1XNI3s5K8CgYi24HWvS7MuT5
Sxf8qpDQ3UFCe1WIjrJPmC/lSAApixbBqTFl8ZgdX9X0C3hM/pK5QpWJ8AIQyeFnGof1RZsMzNDS
l67vtVfDOfYgKNdKIF40eCF+gbKBP/IbQMTTPGAvfjHn8VgIFSeuJLsMLZ5PGhSZzZzwYZDo7XcR
eNJjFB68qt04OuaJQVFjkWMOj50W1Ww+22oX2YgO9n33APTDN+tpAIVsHrXCVVZqFGUg7bpnZy5I
WE7F7HdBXh9FPBzqDmwuUkukZoGvK526HwY4ZoWZA3wF14VsPdn+yMFCpSRN1Ha4xfW4MkSBfXEd
YM645oiusndtF6GdGalrGwSkQHphP8/wGEwsgFZakGtHjuXueugUtu5BfSCGvTKrdgLFoR5jT8AP
r6pI31RT1Ry7BOH0e3lbwXtLV7+1zbpKRV7Y/a5Ru0NREugCHckoOYsmm68ThHgExYG+ysZ52EH2
yGE7m/UKq/cRHY25OQov0rdWp96relkdAZLPfMMiF7sUzsd+MwEy6fTpJ2uVDU1m9h4bsajJszNY
sfqFR1tHXCEP10Hp4EGVun8/4ef0Gbsc4Canila5/kO3nWcRdCudnN4hhKu6ceL+r7Lh4xHe/FCa
NgK+JdrNZOCLfBHJ7r37Ok0i9IMxXrXFSx7N1SbtACLX3c/MQbMEoK6DbGpZbmYlcu/7Ojhks6s8
Bwj8BlN0pxnda261xRblks82T5WNEzR8eAg7ov7Tn1Vb9KTwSVRrTfHcRP23sDZblAwje5fYJFTK
odsGfZ2veb3JXZaNOy/iDclKNFv0zOrPVcGbpaXiJRvI6+sVR5dA7JI4284ElPe2aE5ZViDtkxSv
Q6muxeINg08lNlF4ppHRTLZtEZzqElWJhC+jqvUPZaB9RLpDqKap71TOG+tu7vsNzEXrqOiKIGaf
mIdUIHJRt9UvoRXFCk9qQ61/odITr0Yzxpq8STFMDR/b3ND2KPTWYWf5KCAXTvOspuKtMtVo5Rkj
R183u0SOHW5rY0BfOASbWnvZQdfYJCRu8tHW3rzqEndaO82pbNOVa0/2Sng5hu9Z6W4L0j2XDshi
HTbtJbc6ornIkSCmBg+rFSqalE33Skw/Xone+jCKEEYWIad7oXr7IUXzxG2OhTL99Bz0ryzv0xoy
7D+N4ZCTeVpFgnQxi/O4nizgfIXuuWvC0OOek1dKdg01mzSr7uKh5TfYHc0t5hn6qlucPo1Ue4PQ
PYJdrU/m5Hp+XPZ4ZySQU8UQ38lLL6z4juzoXZrVNtRhOwPG2z+7CQQLIkurzFZWXVv/ig3rzRqm
v2q9JQcWmSfA2HclLERnIo5o2m7lo4Pw3mA2unHy9AVZcesystyv2jqt92XYZA/ZBA5PibpH0c0r
s8vSTcamztchZiGKFePwpQ1gaTN73Wk4K1e6MBAEcpN9nbnhCVuaALUfI7qbvcw6BOzUjiJKtGM8
GDA0o3y+K+Jk2OeIIJ+Ahhs7TYjp3EdZyGYWWivwmGrbDxgjkmvSNmWcOA9ZG0absD5XHbQeU9gk
UzGARDuDLXFe4XMYIf67XlCQ6zZRyZubQOItIawX2/CwC5xF9do0+16x8RvIY/e1JWm/rh2rQ20/
QmO4AwZkTFgyIZGvvs8VJyet6osPpSIn6iXteCgt0/KhvDarlp/Lj9GC6RPBa/mAVtwCTgb7AE4V
179OGB8sYDgrQtX6GO2uw8NXqHhrWvhnEBf5CBFEWfGzPnwQT+fAllT9h+YF/SoDJfXhWUghWbNb
f4QFPxHoGFYfUMhGRLWReAsV44jhoH5Bf9IjIOEEvizGYtYvuQKLaIw+5jYp1/CSTDDdYbutzJFF
1jSPkc2ZOAjN/tIi4npp+FvvRrfeAjjjrMwC5JdeBtUydawze20iSt6DMtfKS5vwlg3murd5lUgM
JUh5jwMayYjCdKGxREFR8wEaBew3xEHPHk1tbQMZ36qq0mCc0nx3+5QUM9ogcPyLZ3I607ZHT8T/
H7bOrLlVHWvDv4gq5uEWPNuxYzvJPvvcUHs6iBnEzK//Hkh3p6vru1FZAhPHBmlprXcAKWQHuGEZ
fq8Z2a22BsefRGpsU1LAvmH1e71MPTzJk2E3V9c+radD1yThdeZ/URL7AmbxPYtD8UoitfPRpGLJ
kop6QwodRb9ifrXNiQW7lFNAIgF0HcrdFKbYyap90gWQGdqdsZigdkUSwIhPb/bQlUdvxmkVaUc8
WKr577Ir8Rkp532NK992qrwPwMGbTg4JxBee/3AG8TvVruBfscGGYDjczqC1HXsbpnHkhxmJ1kai
gyN4uUsSKEMiRONLG7JXW0mv+jJ1RxmJKzvv5KZDO1RBh42FW0B8ICGAFmtoBZ2XO76alxQiWR7a
JLQfQ+WRVLfyXdMZlT+UJDVKL3I3KQZwfkNledvElb2ZXNmfEOqwXxKhJdx0M7iFhnSZZjKhFoTQ
N6dMLoVRA9I1LhPSdNvempIz3I56T+Bv8clu6KbVBw3FDKE04bnlUUUcqvplOnOHEZuwDj1SNHGc
kEKeHG3btmG5LyORBWby3tha/RpNo+6TUfub2ZsK8yCmU2H5/dRXftxEys2umu462qPiF5TrXxox
iADNZv5x1TvFWG8UJWmetJWvZLsBN3QAf0qJAmVhYaDtaBrK9Ghe+ojSuqqWXqE37rglxmvbUG3E
RtE7RaGLY2ruviDkvu8jJfN7V72ZJHS2hj1NvtYqp9Yr34WwnUvRKn/kyA81WprxYlZ1sW2m9Hdj
gN+RiIrjnPNadjK5ZP0w+koyOf6Iy0DLuo8qBMuKaucnjLzD7RTiHiR6mNJdGGK6hnSHcJQ/5mgO
ZzMEvjVWcRB3oxU0gvukq/T8pIgeCqhBYnQay6M79TiDuGV9QXPsqkq2VAZQEQNLRB3LDcCyRGQi
t89y9HB0GQmeNNk3e0i223hUoKzVYj7kVtYAraze2qa8KyqANwS2m73TNN81kemBITWTJyzj4fPM
29yNsOTm6OhGuBYtOdGuj9MtctBE8JE2bVR2H5UXixMcJZXq1fx30xhg5QgLNjwUcCjwWQ/mccR9
qPO+Z2Fh+q3Tk+tApmnM0IZu7Bul0vE6AjJEs6jZZW704SBWsx09HTdTkW3nMbLZDPd8QX0vdnYU
qlvhZB8YAo2bmpTZFslVdZvFoAlLJUJoRa8uxYgeVhOyROW2afgOknA7JemdoM2TNhBhvCcHl51S
pHdtVbfPxPgXzC5bZMyTV0PTlH3Fg+SH02sGgGPIE3Fv2M9GFoVmw6VuIuCVtHXDjlWVOpE+O7vK
iMZ9XtnaJgFg4wsXOdnkFonRIrxp+iAHIbmxnPQee+JsW67ctkjkUrfO1V0PHe8wO6oH4xeRE+Zw
qDR9mu86hN/nzi6R80rwYkBPfRdO6rZxXOlDV852oWcxk4Qi2qLy9F1Dd2dbd83w1HLSQjnsm1rX
sfryPDxLDYS/6jAZN5g/PvmpXHIs7g/Sn9lOKDhdTMbGycDIRCTlQOs7EkcTiaCdHubAfEbxEZOf
gecaKGADAbW3MugJKXa1hYJ5jRIE6PCyfdQZFC6DQqBHzV+OIOiz0Zx8lUja7LAGY/75iczCcBZJ
dlfCeg56VQtfRGN8t03q8HNfnZIuFcdiYro2FeBcJdWMyjk77DKhnp7x3t1ouNAFda2hiFSGUOdC
cEppc2r1ApDXmKHpGNV+iMDqXlXYs/S1JT8bawYFYZY51ki2dQ+9dN7B0cQMI4WQ2s0KO/UxTwAC
ePURy8vuNA6iP62vvprINrtTngCdglPDSu2Qbgffvp+KzN3z41YnI1Ork02+a9fO5XVC7PeEJNJ8
SnI2bR68pGC9mttSDOiycV9TYESG5kz2wvVJ9V+F5slTWhcf0s1JoBTmIA9znLNF9mA1u9mELHE3
nQajQ8vcafDCtbU89y0LdRa9MI+9shjiVftxmosTq0jBJmgMt1ZXftgxqIC2j0quT6qlwWc3N8tA
icuYvZQbntaG8JU4NE6vFmn3Xaio8jR3Er2swdpLpsOTVFOwizFhqV/L8i1J219NW3Sf39X6av2a
4tlC+3wKZxfll07sw8WNct1nrK/cpbtY8/F7b2RVjHxoGnsMh5MdvUNqqpjothpS/+wuqMp6TvJh
FFGhBY1ap8e2nSm4zxttSO+a4iW42fOPUXyzkKFECYIIvmnCMGCSWj5AfevL5poqTBdI6AZxOoW5
H6thuJ+z+jA0NcIKBa6ISXwcWniJCsEaMNjROK2fADEP6sLO/E7ZrsKvwnDnYH3ZaHHF9jc0/LgF
RIlUCPTvt7Lw2FoNJvkaDKlOAB30k4BjHlQOPLb6pztnP8m7uHyzIRpyvW657I7p44GFDWosjutv
VeljeZJLs3bXxkTMg9t8+Sn/v8MhRvT/dfbgeM1uGgTJxWKvVUOA2fJ3Nidd0Jiowm1txURgpEgP
fZ17FHU4Iarw/y7dBLH0yZeeBJ8pnBrIHU0P4m83/RZ4SlABHDWlvYRZFx8zJUfO/dZhE7jr4v5e
hNUlZR44oZKNQ1qV/0BOLiJR3kDT6vCYnfVbgzY86XDF3TqpVHyA0ZQTomR+hHVeMHfP+U4bortD
VSzMn/iuv0vVNfb9kiZQLSs/jREykVLq50nD2mYPEcF5dpJn2Otd8JJ5+eatNEjsB4oIImU/HJXS
Tnl03OkqJgTZLEdpiJrIM3qIN9R9dgpVgS53qxBWQcY689Uc0YJRLH+m6uwrIyAt19D91IvMJ4pH
RVWlJ6+cf/Nj408DaPVoDgXemnrSbmJKZPrQetdBzMaepHIFayxI2EJsLNmUNzWH1NizjQpEViV+
l0XlzUqoOCNkhWh/sYdoP2+ownicheCzMaJsi8eN7s7pX6D+5TksEjPAErnYNMpcX1KEMwytVD4q
ptmdM0r3mOFLdMc7k5q0Nbe/xlTsnbnFe741n44jyj2PQHEIyaN/lEWIYkKi/OhCswqQp+1BjIrs
qqjsexqv31ZZLH5EVfxOJinAgdv83kfijiCq8ycX5NNYF/RCsW9ZSPhSREntSxXbNrOxf5KZd8kF
MEc5atsdSJY8KA3CcelqiFZkSzZl1KRHHcX5jZOb8wEV03k/UzrYgNI0NrPSNlvCx01ZDclerZd8
h0dGqiDT2orOvgL0x65Q9I8CPomRlPH3UKlsmOAUE/RnWqnlQl6Jt6phz49mUL+3jfZXMbQ16uQQ
Jqn2U4fBqyVxEw8doKHYoLmc3kWS5pBb04lJattOeXau82o4W0v2bgLqOxiyPni9VN6xvt4KzyCl
CmNvE3bZdoyS6B2k4E+B0dSLKXXlzVAtBfsMddi6XQ6y0SrjXSZH97skfy09F2x9E05nEp/RJjOR
U+qpIB9Q5N+4KLn/aLzBCJzU0W7sAIyjrOJm38A9e8ZmC+udSvgfiXyw5SW/JYbExNOacffKrFq8
R8yDZ/TibtQhqQ1FFL+y6g+yAjE10rjyZ2l7T9DG4S6KHQjD9YzH1pzON1IMvye9Pc6TaJ9D07r3
DmGLuADPjNG03KMEznS01r8zPuxprXmn1NIy/6v/eXg9cx1c+2uznv717q+x//cS62F7Dtd5HrEy
5RiR+YT9sZgaf74sB+yO1/76al1v+ljlpLX/Xy+/jn+dvo6tzf+MrddZxyatLTaGWo0+e7sM7bei
qFhUl5eqQwhDOvXfo0ZvEhAsxzMFyO4WP7Z/9T/f+tmKiTKgYim7KBX1aW2qZZkdzBLxsbVvNtO/
+6hXE0X2yaWc9OhhaSqPg5sbASCi6LGOVbnN7J6Yw34dWxsVbroaD+Hlcyi309eIaezrTS3OjUcT
Nf/PsfVA0cyS+s6idbxc/HMsURpf03r1+DXGjjNAzN64lWambWO3ivZWhdR4qdTWVa1M9RrmXszS
N7Y/pKt95ACRn7qqjKc5FPnWxoDoXk4z26do8pF4K7/HIC72CQaQBwojsJZhJ2Kyt9F0r9/0MiOX
EhYvdtk3FzPJ9i5r7BknT0KkOc2OMMf2KVv+c4Fk6x5xl/dCZs4V+qG6Vdh2Ma1E9svQjgkRvvqS
ju0JMZT8jHuvwFIHIDcoqnlreJqN6UmOflw5/xAOspN80d6ThP5L0Ur1O3prxUYMdrFVZ+2VcnPH
FrNDprFMx6BB3XBvypJKj4ogk6ZDlCP03qR9r77XzgBgtE0XNgWZpAx/KCyoIuOvpPptNF3DThlA
YxdZH/NgVpsc7twjixEpqMbyJ7n86bwOyUjvrl6WH9fe2kAUjnYN1O/Nev461nb6u2f18rL2+ric
qTCNL207eeDUWrEp83R4FCIsoMHGw1aJhuGxjsUlwS7gqOva83DlPMd1/gcZmn+dMI9IVZOVBIOy
XGNtcv2feLDEfb2MV83xUcW60P86oe+wezAVmR3XsZrn9tIq4dVrqOFP5Qa9xOhVm3MVE8902jlu
tKQnmLbXsciK73lBBXUdssoe1G1W/lrn9XUoHuYpUCtN36/dZGrKx0RW/PMKBRbYOkClFfO6glyB
g74mVeIckob5FcmWf4NuP09pZuJzLfz2Nf6/55HiL4BDGvpuvd7Xib0WP0eqcexs8iFAwal8QTLQ
PBrjop9Tx6O/jq1NX6rlS7s0UaIA59SnedF8gprznwNfJ2vp7BwqXX39GlpfTVlYvnyNuUn+R/Uk
0Y+MPd+VTfJS6pSMBWa9n6++xmylBUQgvdN6hkKF6fO0Iqqzg6IDhml1VMeTysQMRc3b94hE0DYk
ZtitXU2UOW4IHbxrx2reRRguIJ8lV7icHA8iPyRCAKpeuoPoKhyDwZkg1cTeS9jvhpeBbytNMsxL
16SoftAbkPvt0NnvYyGHg1CI2Naj2dikh1ZW0yYy4cr3re2cQklQYqdk51RFE4ikZfab0xdswTzx
sfasXEufS51g7cVuaL8ZpoVKUpvf16Gyi4gm8mq+rF0QU2aAh+P3Gp2HjT7W3psV9wqSYLGytTzP
fdMIjQ5qQVC3dkukXtBfI8hZTzaYLl5hMJzXgyGIjrdvOrd1HwyTwXNVVa/qctG0JdxtPa+4rCdi
S0xMN3U4I2Fc6K9jAyvPVjSoUHns77246iHRsOSN68K2rk2u7oSkO5cyTttDFwkMW58PTtbshNNn
YD+jeF+gFvIWDfeqkvnOUzCGzoZF93KwnyQJLIq/WrctQWW9K2lPdipTv3VRyuo+Ffm7pY0TcT6z
HKYxGbG44ZznGLozOqLZe6+MFFu88AM5aCw4RsSfvc7cr726GuSbYxyZHeOtjZelAyro5Oi6B30r
RYq6CMV7M5LJympKUtBo9INWRE4gqAksWT4n6EG6bOPM7HaksZbcmEs4nz+nzigCU8+jg6dvEB91
X+3FD2Zt9OxgmMrNKOS3Tlew4nHr6caHRoajHMlXZ+xdFANaZELxOIjsCqqhjoYgqlnlj7boX8Ow
Vt9wMlwRN740vfCZk9dKa2J1Van5fiYNdNHSrK/EEmPYpfkSFVH2OaSNYXxSjP6RNNmvynaNQ4ON
xVVY6MNNhLjnvM7/IvZufrmmuPZjrv3BZmOXeo3FZunWTLNPQF5Qw25b4BJW6nuIK3+LFvy1KKQf
4Y3xbibNMQbI+0vLEYZTXjNsTB66XZ5R5i12pUaetlCSYusOSUXRO/5G0Ffvexcig2g9gT592r6a
fSlJBNjxLyl+qNFs771GW9D5hbuZVHKERSJKjLNdkrYqyFh71u9zMhRvQ5cs7MJMnNZuVqM3Cmji
AvPefg27iTpUN9RwNYzxNZbmwi9Lmh2o4OTQ1GiEWEpxwO4JE4fMlgeSfnJrLrRydubGg9CfPz9T
g6RAsQEEtU0UCv0UtTI/0duY5I3tm/od18FHNDMDGUy1uyjUS9y+C1Bfila9606LZm1e3C12a+/9
7Gr3ttF36zGkT71zh4e2P9q/Oybnd1M43jOvkOfHIuO9t4wJF21MmJdjI0Jw5JpxNV16KnqLj7on
c7/0eorFjwIn3rWHHnD1aLx0J8LKem/LGrPdIt+vxzrPUu9OKA+fvcqs7+0wH001VZG10A9pnc3X
fGladTjPSauTrqFXdU2/613FRstIt6+jrjnseafcJ6ODZsA6aCxHEos1Zpryc65L+6oOGkfDqZ23
Zhz3CNYu/fXQ2lDAxOapv66dz0vldWNRVC1Jo+aDOAx9TlqyERimuZYUEIZQDlu75fIHKALYvHuB
PVO1AE5Ed2x1zp5ddT52Ynr77K5HNFn1p9hKr3nW/2WWSXnMyXhd+77+V4MCprPFV64O/ufAoHrj
i85H+Tq3NRzN8JtRq30A5EiLLFeJW5JBo54gGGCG0c1I3XEnesiUWqZGN54kSAJ2P0+XxcNoHVvP
c7EGuq1dtzZfYdyRZVje/zU+1w3yRdJW0GWMJKFcqG3EFAoYpzRF0hYAjKFYDllFEXkZi01mT4SA
IuAcdvuWW8V7FdbiuvY8bwoXaCWO5MvBoU2UvTLYCRvpontT7UJ/sfH9ADHSAnrhjBpYKpvj59oR
khoTevXzZe1qLVAOyHjZfu1WU5Ecw8EDOby8ExnP/DYP8ecfXodsawpimUWPtWflAynWAU2UtRvj
/b61zSURvbxd2FZ1goth+2s30x3rVULBXXvr52sj/ZDZuXxdP3u+4LxGK1Hw01w+9wIsmnSt2q7d
CnN5bs0Ct5v1s9k5MkgJQlBLb71aHPavWUWKl8IypTVLK9RAqRt5sikWkEieauZqs2wOqk1lKML8
890Zy8lPosj5AYD4LHmFJx3PU2PN/5C3+JjIhH6vOugiFOXFE59vlnpCQx+PzuoKgiM7VKUdnlpj
FucwVOIDdcjiUCLiedPz5CNDnu13OzkPc8Kv3XGr30Ve2lgup+NJqzA1dhPQN+R+4t9HCvENGXw2
BlrkJtdsLBKQOFF0pkS6T8b5zZ4Lw0eOE/hGldkv7dyVs5/XGrc3T2qf5be1UWw7u5ENRSI7/OGg
8Bj0KQx0d6ipp0V1D+AK6DkcOhWNzQ4Wi9eOZ8Dy81E29U9sM5WjpeXTm9XV3Hbjq4Yf/Ae+a7+K
2Q0o0KPcXYU7YYs/dZentziJ0a3NHGUHTV/9qKxEI2htd5qr2+/C3lMSy74Z8zzsDCVOtq6SnSPF
+0W4rp5MGf8x4/JnNwqT8k7tHDQQo1TZXIyzEBobZZKhwAT5wRNG+vdAkSibLBcoUk2x0uHBTuvR
2+iC8lINEOBRlnsy8gklP0zP2yLB/AV1YqoE2rd6jryD5VH5BPiebWuBPKbpAFYawMI3TR9erL9d
WN/XodAehtqcIKLXPlWoaKeWZMQs5C5JvIzke1Vic+kYt3H8W8fxxLiXre0eprxD/nAEoCwD8ozK
QVOoq8Fpqndw53XkQULj9Auoh3rNyIBt0FeyN4VdLD6y85HlEYlNO/pe5658zjqLNkP6zaFwD7jb
EWRMaRRzFJfRS35NBaaL44B2LlaL/8zQYKpW93ADjJrA6kV7p3ir7a3aEqfIKsjKx5W7iQrV+AD5
+XOwkuofExVMakF/4q6rIX8LkvVlhTjE0Ha+ikjdEee+4aGWWvxag1JZe2tTW622gzhPcmw5Y23C
SgfpMnrnELLKAxkVDdhfcgAbsU3wYrj1mqk+J0qrW0+n1r12LYQUr3mCFvxysAdd+BwMyNij3V/W
IQP2wd6J7XrTuKn29HqjBeUJgGjprUOaYSH41mbpaX3DsvocDVZmYpf4UGrhovZZdc8pBNJqxtV9
7eFJFW0zN8RCZzk4srOhXt2e1p6na90zVjIQAg6S9OuYjkfIsfcKGxYNb1gbgpIdjwb2ossbIleZ
tmmdqqAROIOoOnntdKoPy0FlacaBxJ8CaeC4nkGqeziFJSpQX5eM3OyE+Gr6+ZnzeCiD2JueU0K6
Y7I0/dmEWKMVUpyyXLDSlW3yj93a6EoTOz0cYT+y4XeFJ+4bOc1gMqwRa5LCeKvG6pdIEZpYj5Gi
VQPEKb0DiFHzzdbwM1R6b9iu5xaGHp1qbGqC9eigUunBft3ah+Yr630FGEZO+ckTRBBQ0eLH2iCO
Um7rNCy36X/G9CnO/aj2EO+29fgxRSMor9BD+9vcZyI2nm7ZGc90Vpj0wbQc126ieN1Rm4GHrKdo
g208WcAmJ48/zy8aysgjKq0He3l7HckdcPcQQXS4bbXSOY+1SZOG2a4ZxqMTJc6jRRv9OiYKNHMd
AFppRrCjcaTZryeTERR3tOTY04RtEYD6bbZ8QeMWYPO/rie7f8pcCbcw+wFGYZvygEunY3HXdJ/d
daw15UZqrGdrDxPTcj/XAOw+u3rIu+Z8HwLcuK1DozFTzusSFVuPOnquY9McnrSCB2PtyVbpD60l
S87gj65Nb0+3CnDIy+cQLEgcrQbPN5wifnVcHvMW7Sx70k2f2i6VYmOIHmvjqWKvlsZ8XXtj6DbX
WLr7Us/iNJibJQssa8dfj5Yxq3xm6aTOmjTZfY0ZXvrHU1UWvb5q7loMq+yPg7fo2KiPteE+QsGj
p1r9NRaaw7uM1fGCoo/66KMwuUjN/uvrhJR9CsobTbP/GnOxK2vHz4s2/YBgBTJCgTXa00WPk9d2
9PIra2B+pYR+6iFBnNYeRpm26q8vvUw8tNZsj/81tr7Nasqfsg2jjVbVOSCfwrmvjSvJEjoQAmCo
M1apCiBdajFy2KRwVJ8yCatnmFak17wk3q9jeVyQq0yAmIuirIKpDlWfez88riebBh6tJSrFhgn8
p1Kxw8qYZrdRF8unnKtHS6LwBb1X+SxTRG5NoYSBCh0Ur4fh7HRmzxfAQQF8akMhFaSUZsunOsnk
1iTucT24DuEzppG8b7yjNg3VdTLHsy1Fz+85GO+NOVQnb5QdqKApyl9kVG2LaquoQ7VpGkduNCua
AR6Fzc5UDOelT6FoJH2YLvZjW3zcvjVGWMKH7y9h1b9YfYRiu6AmBS/hZ9glO0sgeJBa7HRKIgCv
0urDGNu/Z7cAwSaPah/BnFAEmG611zctMUjQEH0UHv5Ceu7PoISDMVYgkoas5mu1D3wM7HoTDLqq
DCcQE++adOJ9xIJAglsFkg5Iue/1szqjNddqikFxAXaSq+yzUf9g38VkA3phUxnqNe+yI2bUyqXu
Kuix/eAe8x4CnGG8J82QsP1z2SeD9sx74T7n3NJOExVt8h0tyUSj9PNiauFM+eqIky7qxJRvJ9wA
vKpP/XZmjWQz/KL2d0003usiwjdBYrCn2oT3GBkXs0nUnYIxil/GH/M8v1ER2sStVu1Ku3XPfY4b
DIkAXn4104ACvG3UZ0TLvoGwGHGha/td5Qh8XHU9vPbFby4jTsitGD66z0PgmAaV21LRLjmxam6N
6t3IuPJQ5/PZQnA2EoBEcgXLxVSHkzelh0Yb5El2odxiHzlsGseJLpkr543a6t+iEf8AEFPdNpqh
aKhzdbeAf9xr3XxXkrg+5Kg1XpBJBFfCmrLNGqe9VGVJlkQf4G/NYRDVU38BSHDoJIKMrUyDQlZ7
Lx+9Y2FM9SYjbmBrZQrfwE0rkH13sOoFERh12tYc7HQHQPgnUk0/FjPRg0mVPODb6gPgcF2AOhsZ
PO4bu1GA66Vte9Zo0UkAroWWBDv2zmC1N2zYNurPOtUneHWmPA8ADY7KkvAwmvsaUWtLWE2Iwm3U
UQfJBMIsRYpkRDy06rue/+ht5Zpl8HwRRwmy5A56+Z/ZNeoT9TeVlTCVaK6pp6mstYcJw8Pktqfc
a8shBX/j1IFRiPjSFXV0ikYijFzj+Z0EvjxZVyG3Nyx3b5WTsnJ6NCmc+B2jXgLMlByqXUu5F/b0
0zVV9zK6aRuQCmwFqdBPsAPeatSWbOcY9QJHiAgyjVZgWlbKJVPyDSJAEQxJ/LvJK1yyY/PAWt6n
IFaQt5I7vtB/ZIZFzEganuoDphxtbb2SGNH9BHTZJkyap+c2cMzcBvc31SiPQjIPJooZzEPfBFVH
TkAWr2iaqpc+jrVLuzSOiWGlAwkzK3yhR+HW7EDqCU1nh6I4HXOv1WyjNHUDQFm7uIx+K1QeUGKI
URQilfGrt4bqo0XWnEX70BXY2DkunCY9ogaijtBTPcLjl6gByDPf2ZG0AXXPujKv2JrnPm4A71mi
Cv68Yy0Q6s0Eufg2eiTYpd5NVIWjB8IqLJ9tDUIpVDtw+GZyGUFe+thmEVWwKexSFQ6P2ZK8nrNo
Z3uL+mzd/47cMEegzADe6OoZIAazAHgY7sWMVaMOYd7vNKhM7Z8B0mAM7HfbeMD5pO2QdXZ8s2jV
AKHpcquWHQjlTsGARVMV5CPRi4mikMJC5T6nenqMwm4upBrzYO4mRNHy9gZ7+UGmufEt9OSP3qSD
AtVD6+jY7kkJe++kpKF7shacTp10PxrXu1Qx06zZKExjWV0fZhSWsFD9ewCIuq+77m+8Dww4wXa0
Vap0ehnwKro4JI/LhUAcZfozc9wz+IeJKHsM+QaHv0d27WQ3IuBLSbLVjS70mxISRZ7UJCrayKTq
VlmH2q1L30rtdg90vQQU51mAblgMdpCZT05BUUov0dxCOvZZWZ1LlqfUNmmS7KupNfe9rL2/Mu8N
LlOntuGv2ZYbOO+spd4CkVF+xUYfFFYenfQxwh+xVpsNO3Xv0AM821vgQMGdUJJSQjZvHYR7xypJ
eqjmhpjxxRut4TUb0Chy6CEmk25bM3orcsU+fzX1UDqfXZvI/2hLKGLYfF2tkNjRGyxwjG4O0LP2
vF0YhV4gPNTXNKa+gC2zr6sRj2JoGudZJpRNiT5+Z4W+LaJ0Oqkz8k0IRd21JPpjLQ5RUHUu6Bav
NyO7MxbipVnEc8xi1C6qKdv70LfTtU2WmZueV0XtXcaEurXM9lXkqCLIHH5GMGFHpWX/0fUZkYcV
f6SZjs6hWb5axmjvxiJm/700ofsyex08tFZLtk13z5wmPQm2B6csdOKNUUIAgI0dny3bvOuRAXvD
G7mjsHscQFyR30u2gyLvMwaVJPbYnHWLwJmWH1YMmL1UpKEKA0s0rcXrCgTmfxqlo17Uo21aethl
GAJJrbACqTHmXkuaBb8GB9nzpRCgzPpWD7F1xXALjgRmoB4c66gHjTVFw8SOM+S9pEYuCEofuVHL
c2NOr6qYR6gdob0ZUaUJpqWLTMEU9CY/lpm5AM0ckcEr6ZCenDXQRZ5ZnkFkHIYJRgpwpWtndnel
xf+pMJN0o2OiOQcrZk4sBH4L/NnWGaYCTsHsXsdM0wgFu/zmUZo7JU39MQM3esdrA7Rh+UMMcfau
FrjEeO1vtwy5udcsgbOkCuSss9PJuKEcz9Ve1mZiCQNg5SmbcD0bDXDs1aq1VQB7hiAFJlmYp/Uy
uFa+xTIqjnlSMWWPnbPBsBt4CCUFQHDlHJQopsVOafNc2IHJlPcyaFB6JUAB/NeGXdrw95AcCV8S
EqyHdBYfAik4xEd3E9ZyG8cZIbgveCMA2ptU49dF/zdTgqyX/7Cvac/tkO/lKFkmQQWmDpbWagpJ
qIXHKeXREd/LojK+ISGPIuf40NPIOmSD8phJAiz0VnVfm4vxQPK32hmHxBsF1fqNl8zeUcTWNaGU
FmQ6skqtWiD8Z4AYt8+uqU8XLUveRpVdqqgjZBQFlOHFpKkO0bVJG/4eUKCPTwWIKJfdzqbgDZar
sj+FI7Lpn25wtCewXRdpbGViI2AyT2sLrr7I+mZTZrb3CgvAuanT2wyC79UAjGAXUbOrk/RbRWCA
fGUMtLKimLp250zPifmqHICmouzTzhXET0YG/MXaFFFnBHVV9gfYEeVbZ8rmMMIWCdaunjoNeGNp
4ReqNC+Ey/w/bWdv9Cr6PdnKtC+TbD4j/PHaz4C9TddObxFSLreo0SSVYaQwnd7Jtpa0630FDdyI
YGcoKRJzOR9vYWq4A1LBjqDIWEa+M4/5ll30zSDPwSy+yfNbJwCL/SjsN0zL2mO+YGaqBVcnQFgc
TecWL7hRaUzqEWCEWJCkazPp8YeiGOE2+c/QOr6eni+PnTxVEd+r10Kn8/Myo12Bno0OclqTdbQJ
dxOOkAdLvCUNSIHwOTZRtoug89qtAbdoGJ8IlaNuiOfdp67GihFacUO5yYbBTf6PsfNakhNZ1/YV
EYE3p+Wrq63UsieEpBnhvefq98OH1qJ3/zN/7JOMdEAVJEma1zgoeS+CG1LQ+SkkyfHn5DbBHbgs
az4yWOWXSFTeaKuCS3aRaDKzggQLi7831AVoX7fVURAqlfO0QAoZy2Z3RQ/cOmjwevB3iaIt6wjk
BmCxjuyqfHOU/JCoAQ65f5n9AIp5uXHNckaJbfhEW0vU+ShQRckc52zKLlIzclruDLKIwZ/j2+Uk
UksL1WlnO1l6kF+ZoDXNBizCZ4ur3zlo1LMojDjeHpL7cAXD+atbnt9oRs4lR41a9oAlSOT+SzRm
isyWFsZ3ksyy6hyWio7/zPKbcnCfAd4ZF7mk/Aycl8OoGhAn6aujV5Z/yXHpGMAxXx7j+oQlU/BS
uc+ui7WQRre8sdS7M1IreDIB+lixv9IaoN2yQz1O6XhU9fqH4IElGIBRdzX8OtZTkRzJqsHGjKhy
Uvp4tznKpveK8wrV4HsPc/HoNSFP1EZC9NQmzUd59nbiPg2s+5zm2qBbt4YIvT2G7mxvFXepw/Sv
DdFs2x4a2GEdCHUTHORxydOQWInHZ7KTqLQCK9R99pW7nVf0+R2+jh7oM4kuAUQE2oZyrvB6p28Z
khkgAjBnrIYxAn0TlaMdHClAIrtGfrdG57QHDWVHF7ne2DSsUTeHuE2+zKN+J3duvUtQS3eFlU4H
uddyV5K2YP7faoivLBgAeSZyhMQkb20OkpbASHEMaboQiCaij0P3QR782jTl1mytQUpqVj53FRj2
g9wK+ZF6X3N/2qDQ96ygM8q1qp/tYhuC3OV6f83c6WeAV8YpYzRAq/uoVXkL0zY85TNE51afPuhL
1yGf7Sy2nfMczCCBsePbqdA5UcJt0BOykrz4fy785jdIFNsryO56qK8116eHmgwOpb2hH6QLkO97
h9z4xQaQNX5I4fKuN3eFU7x5a96AKt7fQYNtvCKCNTk3JyPMtfkYu+F3pcvU43aH6QTvdMeF0r11
Lmr/nGFieZLf0vvVU2rP6gmNxn7eN1l43w66Asxj6YeW11qOlNi/5nldOSMcECYHaQl9nJ4YwjB1
WRqCPiLtZMKx3prPUsGuZiqY+n5Agu0iLXjsrOEy5RbTkuqYOwPGR+4CrvzX69pFevVDsMJebgBX
WAApW9ub4wdXXwCMRmHXi7wN3dvSLUtLkuSWV7D6s/RIlj47R9+pBjAr6bMTKPSRUl+C7W1900TX
qJTPlTdcvMbcS0tYD8FW4Kx8bhs2CKQvZMLenFHovm5v+NaWJU+SwdIK1b4/NYD0zqETnaTMlMYu
Nbbj3zdBSctTk9h6jKTX6LtySb7LW5ttWdn2n64HWzk2+FPzGsCV26XAY4oUkFtvg3BePhy6B9E0
0JmoTvoJHwr26RkXyBMfbB1jUOcpn9sXh7EB88N7nRWLWS3w2E5eckApQ93drAWrOo/lSz643ck0
Z4YSja4e1KBg7aZHYGbHBu9JeAdTvthFmvNQH4KofHIwL94evFxVkuvrtKUlc2sm7w4phrS99NgP
SmOUoF66a4npCfQlM4bzJHdfTlKAZ5zArNDseh9a/V7eEljt5Er0Te7gGl9zCxElmbdMuAYfIdV9
s4VLEXLDulhJr6yDQw2JF3zDmOifoh64OzImR7nHEshjj5fhCUK5zJGn9Gc+6XdebGQndR5viVki
UOZ1F+lkNHrtFs5uiXruISyC9QtgtH9Bys+uckJ58hKjp28XNowdDX/Ng/eMWZy7Ypb9xP7o43l2
yqVFbJ2BqqnOleO236e3o3boJ4j3210sM4eeNFk+M5mbWQffgi4kpBJ4AV/BJRuMxD3kR6UKe2tQ
Tgx0UUbNOq46ZjLYAq9bnSfXuU4Ac9jPPUOPRKM4svcZjmHr6GqdRUVaULDnpmtrJwyX+rE2EuMk
55ff5dvReG31p9nI25NqGi/yVLdHK7G8637FxhTtxqJA6R8K+Z8J2tZxKPLtl/Q6sGN6WuJIw/QB
jP9Ry+wcdn6bDw8IspsXoGnVnbB2hqir7mgLv8swy9bnK09i62O2B8MH+u8UeqY5efXBgiCNLIZj
4HBS8BK49OAHFAKPJbdMnow060Bl7dECHuwX+Ib8tzOXCluPvj3JtUEv/f12E7ZSiUmV//+pGKuN
sJcetq5efowk17H4lpbYmjlH2H4woEWYQQa6SmdfVDwWpYpcdh1ySRSHTV61Ncq+9h9Y/fqhlN/5
ZpSxHlvm7h5YwD0bgthj8KGX8SubIyxdy2syF8jB7IPJ/I7WCuvJYZ9ciiYM1aNUX6P+8gWNAIN0
QbqO46SlyohuC7a8ac7YctBQitSAiS2DMPk7W7CiJCX9Ziy7/vpyHmHiPIwFum498QZ4+slml2re
o9dbsAn105UfYtZ3uqurVxmWyaBOYhKsp16GhZJkIwjN6wACyFZZqmxJiW3B9hi3vO0a746N8k8d
Qh30YfSZ0nF2AAHyi6TlzeOOJ0zjl/L1x8+lVuwiZVDfDCPlEa4tb/4RQLS/SnONUNIFNL08g7Dr
kNyQlvLPUTl67aoA5TQXt0wP76kgAUyRbQr3jhMiBA8p3Qq2OaAUSLDVk+Tg/xq0Or+uv35pySvZ
Y3tn1vHM2pgl19Pzjv2T/753EltrSfR9Wg5az/qm1vsLvD9K0djYaO1XbUZqVvqVbfQgx/5T3lZF
StdxtkS3QJ7HlpSYHPevZ30znZHaUvHdpf4p791Z310pWDp8jObqLoTRt7zieDizV1HN61xVXngJ
WEqBnAmNiMn7ssy2BVvenOEJCv2OOlVrEF0rSXcrJ9+qvimRqG8GIITYgl9btLws8p5sL8v2Uv1r
3naYvHdS75/y/q+n8ud8IfcXMWi/8eDi0MawdhkLy4drC9aZ7JZ+s1bxT9Xf5a3zieW06xXkPO/q
rFcYEu9eU4bfaueFe+kaZA4qse0bLX3IlpTYNiDbKr/Le5eUen6PYED/S6uRREgKGyIfLyd77wxv
pQmvUcmV9MxSNtPqrMpOuld83Lp3wFTQxre0Mi80cklLz89YKGBFycosd1068gOrnffSPbD6jyRr
gzLwH7ra2mnYKmsI0rsU5QwJE/G3wz91t1tTcGTSv9XZmsGW9665SFJKx6BJWbJwYXoN6mweOkdP
573MfxMABiwXJeNr0A7RaX3j5aZswdqtbmm5Xf+alILt1ZVkwELKn+5b0u/OIHlzloCd0BJeo62z
XwfWa7k8n+3IBq8SJm/Z1WJhxFhWSN7MHLdqcqwEMjDYkhJ7V0860S3vzR+XkneHDF6lHGfjAVTg
cw2VAtcAqcFKuaGB5Fg+XCWOeO1H6br8LMmyi9yZMunz7DKrzq7JHOsiL/v2RNd3/81i5puhwlZV
YvJ4o6JnRW+ttC5y5Q6iJ0YcIZOio5U9zF7JdgxqLtr0KK/ouk4pLWCc9bj5Ki/yn1WtWg2OWGez
ddKwOZjn2TVBIhiWOKQ1CeqG3crdlvatQEH/LLR25aI77MwWBmR0yNvKh6VrwdnU/Ztwti02ACIV
7Rq5q/Jc6gwqk14Vr2UMz0T45PrygOcW0Z12Xc98d/vlpr55ROvUdb3rMmeR6PqaR2xOzp45HeUu
y2W3QH7AlpQb+y5vndVJyXsy51ZTire/pIehvrex1tthY4hVXJD7n7siHs8GQoBHHcYsSahnCJAW
V3wmKbV09s4MB5mepdTzgHnqSYJ3Ux18jLTsrC3nUJM6eyiDut1JrbnLxosyl+ZB7TNAesNQ7JqI
V10CL3PNve0B8NTAFN2niXtSo9DKj0gGYbjMzP7IqiSo4cm5NnrQPMHJYq8Z0ViI55mDe1Gs3qf+
+Log2j8EyMB+gH9TH1CNG1HlICl5GYJHWcL2RD2iAhHbVfoh9hyUBc3uYYrRQnCALZx09vbPnuXP
z2nV/ILveOlNrfw85iauWqn/PS8Zktf4wN/5gQpSPGtee2+2fnis1rOz6wdsOGgt6jjDsAuauv5S
z2B6mZKXn3Q1tfco6gCvipDtUovFFsBkKXnOrQr9JlU9VEgEowxVguPGiLF6HJcSlpIwExhwFAgT
7dwUdvk4T0n1KDEJsqJw0D3Lc4SFWYS3ijg4lBXyQ/40fDPZPDu36iLll6mVgR0JShyHZQF45/rM
3OIiRvVahfBp+BiJqigYHtqsABPktQPz4aZw70BqsL3msdjeovo19VP0PCwBRJfo2VeT78hqKlfJ
KjNMutFdRJWrQPjMsNitcYLnBjXsZ5Wd0OdU0bT9NI4BMwgKYtsDWpXa3MscS1E8ZHfTMHSPWtJ5
T/MS1BmwPZu2BbuaGltBqGfpXisdXNEGdmfMCbO5cdTRhfH/npJoflxToDlQ/nVoc9vxVWR5T6jM
RPsqbHfonhpHR7PMwzQ1ORpvgOkLQzPvbAeoM7BW7aDbetLusIJHBgMH8NILy/sKqt19swRbkvZ5
TgrWUAekjWy4aaV+l89mauw109DuJCim4D+ZRV8p+8mD5e6FKYvNiBq89j6AUdce+2/JkH812EoH
Fw7dn3fLhM8MMhG0QlGhEtPPf7Pd+SXME/3b1CSgFRDEeQ3GDNg1OlhPs8ZesjUl1q1y8/5O7+P2
kqZx8cgj0KD8t+qHZlRoXFlqPqhG/1qjGvTgRsnTYFcN1Fel/hD3bBw5iD0eJSkFbIV+Qn49P9bj
rse4Yzct1WMtxZQvBsu1HMcONlmOAu2WPuPw5mAr/+6ks3mTU9WNqT06XniBHIZTZ4Ys2okPTnXY
fkEbJL/DcE7W89bG3D41XXvMVWRt9j4Wy32QfcSocGbRvmiYK9vmDaJF8wHuef/I0vFVUhjtth8w
rYMMlY2INS01JM8xyvcHJe6r6qLHhWsgQG1oP6xYLFEFBt09+mn9fT2wrFymqJ1IgYOSxRUZzAQ0
G7dCN5X2jNimtpek3J4sVZdPlQMmbLk/9jgCdKmWgV58tsff699Jk9w/20UN52y5f6hOg8jLJg9/
etrMOJgop0hUgiqYYbhvaWltY4uE5JtMKZaSDnLHYXgCOAMCLxh24LqwVCgrOiW9/lrXQXjp7SFA
4z2svpflScrjIaxPqY5qUzUrDgvWiotbOOuB1yaIgvtuCYYE3RPX8M9vCvo+xU7mc+Db8REKQ3wr
xwwPwyWQmOSZzLKxbLBRVIu1qMFv8F8qyiFr7e3obsQc8P9ySOoO4CtU7fz+NG1XIHL7Mj6WKquB
+3e/TmrLRaai1Jv7tF14FGw7mlYLAxZFyodoCXIEJh4kOfk+ioWRP0BeV2MW15fiUkW5fLdVkhgO
ejc+fB37yBwcu6yqhGXl4YkxKcqd89kCio+ylJS+O1SScuEW1dGLgxD4eqhc7c0RmW4euxKAxvuC
5VdNZQzZ8WUu7K8p9qQgl2Y3vbVTld7cMQJwoqG82WXsM6rsVhyTItQ+qmU43Lt6/TMPNfXjYBfq
Rz2sHzs62Ef2pmG6IDrI16830P9y6la/2UBLPrsZp2Izp3xIUTP4HFXKF/jIwZMUmmXw4Bex/Sxl
IIWPKYS6D/lSc6w/J4Nmvmp+VHzSkqtU4ZuTfVSbBvrlY1in030faOnDuASI++nDzkxqonYz7+iz
QeMtSakD0ZSNHN/9W00G3Etd1i5hLqWfM69GR1sz2r0kjb4ZLgauqYfStFDE39lW13/AxgrpImvU
jxGEys9Njy2CCl/vvPArPwMFKw925puXEcvM59IeX4HQdN+s8sfsNu4XS3Hbu6yMkE6y9e5bMwOk
UB0rf0ZEBy3dsP8dOHb7DciWfphjXMTtxn/VAJ+hYdsO4D2JxWF7nLGGhS/8nyxokX8K3+XplgMq
Npvvy8Grj/i1lSjMOcVrplj2XZN2E5rbffGqw5j+gPX7TgoVYGyvIDC+wORVHyTL9hv2F9yhPEty
RE3iqnlTspdkHbvm88wunaTkjN2gPqhovekwom/BNINLKKzQuNVoxUCLrn1U2Oz8gUX3uDuAxUPW
E2nZY+UPzp2U9K3vHU1tsGh3uJ3MPj0PgjHR516t+j0cn+hOkk6k2sAUov4mSRsjInwgdf9ekrMy
/XD55j9KauqzZ/rr/NmIwff4Y3AJo0F5SbNWfYh8aMShj13VkFfPAH2OyE70L6XXfkriVr0BVhhe
dL3lVYlRla8S914qSD66iKdSqbNHyZLAROUosiEw1J2O4WqBe2xmBy9SPYaO9pybL01TnNzOrTAs
rI/ImJc3e3KKW9RBllvEgsubohI0XeUiM6tOh9jrER23o+Yp1ByswCfrFYWw9JtqVd4R3czyIkk4
OkDq9eJzaY5IUho9WIKlmtZP/g5NP1A1+Yi7stoCFK/Sb6CoszN0fOeks/fxzbaMW+4q1kczzJyH
MrEAWCzV2kn9ewIteeXTpj0wrNNwIyLmLsGspf6eFbwG/O5/8rYqErOU9u+q17XzPx2vtwBgOjt+
qse5eRyVCrh04SJ9B6rL5Ev0d676n8xxsD83zog+UK4X91lo2CgbVymIuGH+0lfui1QdjfS+jgzv
a93k6sGtY+shLT0MWOoatRR0YT9BR/qlIH51jIu9C2zoXi15qdwx/tFpAMQsw22ePLML7hTbSc5R
GqofUVWpd3J6Z/6qll7zq2PfCBiRGaPDOBkX1mxLVHdL68Wz0RzndXcQttTyXZLVBcq4aFTdl/Sp
93YZHnpfj+9qxMn/FKx1pLjccuGRAH5Gxv+gzoEaH6Q8BPd4L2eLHZdMu4JOWDnmdU1Kse5pyXji
1Y7WmoGmv1hmYp1Ve4C7vZ3CcsybDbz8zgkt5ZhqhY4t1eBcLPC+V7xumnvNMJ2TnWTT84SPy6Fv
1eYTb6MK9Md1vjN2fkGbR/ndeK/ukDAkHQvr9PLRbgvzF5xExCJN+nlaHy9tljiQVIL5WFdV/Rjr
bX0xjWq4i9zWwt3XL7El6Bz0sQCr0vHBzNRLZLH83v8WB+OnJDKVvxWQluuFslxDKq6w/prS4Ueo
KM5XzW4y1I61+WNoow3OECV4gkLtnrNFVFxV/PTWp7F1ZjkgfXKhAoFxbizWz+jIbH8Ov9EBf4d8
qPylB/ggg05ihM0gPAlc8+8MZWS9618DrDma9kPfgVlGp7h59VrmhF1faU/gNjrgOTgswbtyDiyu
+f5F1w08qEZnkTRQU9zitC67ScxxarYAkUB46BJkXfCv+aA5g/eap95XbYqVB7P3PO4B8r11mNZ3
kuwMlOdyJ+6uetwjTKUxLrt2JVC3onG9TwGE9F01hOpDX5X+p6iev+lWoD9Kal4Q4I5uPUlVT3Nu
kWb5z5IK++DcpmX6wSx0/5M/s5dYWM3H0nCcT/559DPnW8yn8tyOant22iH4Xujneqjt7yWILCxz
qvoyBEPxFZu7fW9F7gfmkfeYPBSPta8gnh9A3uj6UNuteUtBVLDjjLPuwmQZz4gdTbxECK8ZkfG3
2B1aiKmFTtB92io0Rm0cKruzTgOWgo/dEtAwpkODN/JBklLAhm3x2My4bWFZfQPsxJWDrgLdgOHo
jrW74tFYAhsp3purGA+5U80fWAX42pXR9H2KFqBHC58DHSgk91L9azwP0/exjqz9uORHS/7/ru8i
ubTV912f8wBP2zeBi+Dbf86/5f/b+f93fbmuXg0wtz3zaOZWvB+YsL+Uw1S/6I6pn+0lD7mM+kUK
cia/a55UQSiyeSmXvHfH8uVEzkrxzrHON1ECa2FbelWjnmgZ2Z88FftoLzdPWzUpHGPP29U1fIOg
fFKy1oIwCedr1OohODq864ceHZtDNmrFkwSjyfMq+s/6Tmuqox4m6n1QQcSjk5IECu3qfbsEkrQN
BdL9ms6qQ890Da3H/5RK/paUIyQPbbtbHgFo27LWM23plE5vHt2nktv1o8f+A0Uy71sCn4lGVeZX
z4dLqo/Oh8nuvR8GAnSsFnrDk+W6GI4m6K0UqRqx+wqbGOLxtSmVk6F78xcUGYZzx1lF8PQztKyr
XCPMgPP1VWs94ITtPfqdxkbXcm7MK5507toncCMWrgOGcdKbdrzT6xDN7sVwRxx1VnMdKywg5zL5
kgIJerS6jy4gK5jovXM1U7NEXKf1XzInUV4QiO4O+sXDRiyZZzRdDLRjECF3zB1DEHgx8ViflSrr
z0z+kMU3fldm+x2JkeFLFOMEn3Rt/xQ1vXZR4za7+mNqPoaBjieGUs6f0zD9Degw+83BIXbwd4pp
oo6F9e8LfjJnY+yCx6pompdiCQyV4WFYIJe4VDD0hYrUANmw2vJRS+HFI5msHgev6B6lvlTD4OmI
aeSEARriNMniyQ5kHi/ZPnkJEOvAV61JnxEdwiDCwhjN6NTxhA9a/WgFXXKuoNY8JBmkCmM053vH
BVkMO96+OdkQXQukjG+eGVlXlj2KO2+ah7usGserokblLTMKjH38PrpPGh+Jp8Fx75Nywuu1ZpEk
6hL/FLetigODWp9crxghuiK6jABU/8z+RHlMY6d78VF7QjcY7CA9Dmigqu8/zh1WP5g7j6+RhTxy
Z+76LmRRKijUTw170PtwVI3Po+ui5Y3u6Re8Z/pdFU3jg48PFRLUeXqopjBCCQv9OL5NED78dP6Z
NO7Rx4/sK7vXDbo20cK1n6OPYEl/R7Y6/1QS4ycLv9DLrYCF8sDVT1nLx9kfzHO/nMGN8e8AB1Zi
8TAyobInRDqBmPwswCXqnfnDA2vAFDAbbmijjs81RuqLGv+M6Fr94FlThxQybwAzo/KSNRpCMoj3
jY8xai0MysdLbirRq694zqOjwaYVI/jQ7KHcWf5w6dNh+mrazJ00LXh1C94UbcoLZAPU8WsEAPAY
lEN/kaP0OLnWxqDd5Y42HFhLLO5gBMVMVRdksOVhyOG3uzXLnBBElCoSe5NpLyWS+b5kqz5mok/I
BbbzSF5VufDQ2MDbZzgGPlpli5Vjq3SfOwws70ZfzZCv4JZk6G2zbjnA9FiSKNp5x6kt8Llckro5
QVoyreIqST+ttR3sxHiHyQMkOdthUrAEeh7i91SaU3kbvaTCwYKYBFsdiUkeTuPUbnQgSkMOGuv/
cNyMYFQJQf1/nVuSby7t4CNwZSS0e5O3HSLXH6NyvsvSr80Uhq/0uf6uiB3rqvtwK/rc+Kh6jn82
hlDZzzmP2fGK+Nmuiouk5CDT8D62XeY9WJZyQbpofvS6Bkphm7df+tGpdsbgBD/aQHmFUOT9ZWra
KXfpDtAB3wdarkdUQJS3y+LfLGY8oQ4S/6yiOuaz07RfF7v7fWJ15QPr3DcVEfcHiALVQ65V4Qk5
03mXmGr1sBVIKQOsP/VMLHmK1tmr3WcgMjg3L2eQQ6Tiluzt0dk5Q82e5X8v8u7UypjAF9L9zykY
VQQzl4tsJ5BkOqgXNr/iu4M7KM59NwYYEGEdiuOL0odQSHTn2UTJ8Tm1l95XK0AYmKG75sH0xVIp
dS8OSwUPjopxSawi9b8mlzycuoeHaAkkDwimdsQXjV2QpXQrkHqSV9VqdjIHXAEk2dpGfoyQhTl0
8cTyflX/jCAueIVaf9OCCfpbX06fnZJJez01/sd8zvsDULH+Re9i1DCdMXtyDURVYkTcHiarHy4F
qFoUHCMw+9hWXa3UQxNk6cUHR40e81StThlz3WcVrV1WDFi9Tq1aYWG9yD7x68I9a97ul8RGAcWa
TfM7nqJf/Sa1f5WWf6eykBmghAOvKakThtKfirK1ke9jkYENje73OHn3fp4Xv4wm/qGYrFLTWwKg
BzVkWT1uWCZSCxaSntmcDZ/8emjQNGcCIaWjE5a3MIMKKKU5Fp73fj83OymN0zDD8xJNOSmdWjt9
rBXze7KciR2P/Cmtq49SFpsua04ILTEmj57KVlUeY5yEiAfWHD1JTAI1C77NulpdtyyJ4YYaHmJ8
fNajtlLVyZxzzEbUTvKcJkRu0m3gnSIOut/qbddRh+yhMQv7zp916s4xrlQwkT6OiVeyReSzeaKl
2s1zO+2mwqOCsx5p53RGKkYKJBhdVIP2ylKnVpSpOm3HaL7yq5xLlO3+e5o3VSwnhkMmJ9/O1mPT
se+dqTys55ViP425xJuas60oe+ywzINhexDBltMrQw1FEAbrmwOlYL2k/MAwU/2TZ5qf1zxDfsF2
8clLaIK+06nXJmwP//ifttp/zqv9lQXoNqy/YbkLEnvzY5cft/4mKVkv2pXZU4ywK1Txs9W66q1Y
qkkF36xZ5pGolEgwye2XqOl2SDcMPz12hB6Ubjgx2sBObWwemiSq9jUGFkEE1Sxo8h9W0Uxo6IFp
7NWrHfrz2fG6v4HlTocUYUU1+tXrCdaRpo0fhYc+mDd01zBt/6oz3zsxZrq5SJhGlR4dNHtapGy9
X7aCRXbc7ZSajhyhWRM5fNdjjbHB3cqtk8/MMy+Q8D6ZTe/tel47dD2m19qvABd3n7Rg5GTQ/FDE
Th57tbl3YviXFagnFnSOKatbhan/CIvhXmHXcyqwRJyQYCiXDb9CYdMhge97gUfMNNVLbpGivdRt
ojyrMVPeEj+j58q/mYxFsJdbsoaxhyaVJg9rnoaJy24uhuy6HRWwknfIaiSX8E1VnqUADtqPdoZx
VbU9VM75Y1N9bFJzeB4YCLVOjRZ6zpR8mIGMIF4W80OCT0qJyQoOOdgeVJ2DskM77kaopqYH3tBK
H3ttxAFsCabUf6kHePxZcXOCwQL1T1CwWryHYzae9AKtMcnLUWA4z7issWD6n7xuZiCBpKl+rnDR
K1zLf8qWADkKr3Sq59ZGrilt0cUZGcM8z0sQpUZ5cSdn2kmSHsR4jlGjgDDUrFlbfmObXyKrNe4k
y1UqHV2yccYutCmOkieBofs620RoNkqVNwUo5hlTs15Ysi29YH93KvKrXFjy/HDY2V5rHNqpZsd6
+ZFSGCVqfrNsBAiXLItl9UfHUQ5DEMYvRXksIAQ/t5oWvbBn/nuMKv86aMYDQuTp/YhZ1bME7ozW
P7JW1mnLS6c+x8QNZf5EVWIFSqNv4Hnd3SVWYj2z2G+tx3aRfZwLH/ejsG1w0XKZtPkpHkOzVbrn
NY1DUnWqi9Tcg/OlPCwt/bYMnuPGfZo9Rgf9XLFXVHXms+clypMV3YIlYUTxn2C06m8dq5Z3k5ku
00L4Prj/AczY6o0JKkfpTNcrJ3LUwsa7InrG8K57LIvpsLaouYwCsMbtDlXk5qmos+DFZJHsRY+L
j6UfjDepJgFDMn2HLVB5kaTU1VBZP1gVyHE5SvJgVKRQEpIH5nDj3lMD7znNDe8ZXe75zjC674Ff
oxKy5OtO1uMkFe/82IX5L9VQwLyycx8+SA1Gfs9qpBm3aKb9FVPUXpTAs58hizrPOIhVRy108TIY
Z+dZCrQWcU+1ZHNGklKAYIr5WKUMGHHeUFCODVu2kg1j30f0v0lv3W91Q9ZOMTNrnHOqV/HJnUBM
IGcZvpSwIQ7YsyRHw0EZbe+0lX8yPAPlcPRbXpB6jl7MtoEbaiSsH4ysh7pGiqnQ4mUiAWOXGbcs
3Dz1eWS0UQbY4SmYhfiLUp+P8PCf2JJEX+9L3uLlh7eGB/5usVbxMYe+kxh2zRn713ftwhLqFgij
xCQYBCi5BExqAU5KJtK13dnT2fEeYwRfiuk1XIFXC85bZdhdf1X1mWWWllnsQnzYAsbIUB0knQnr
oTezL+ZCPOoWJk29/AS8iWAe2cI/siqE3VCDZFEA3d07CfSqHWcMjupFf+O/UT31fkWJjgZGkyP7
KMV9P8MQlWiM7AyS/0nMNgfC+WzaobK33jF3woIkQWckdm22EOUursWIvdyWVZkz2ifYHcAwg75g
HpXJUKDYdX9PnfmXj1pEWlTnEfuvg6V9DPB1vCu6/qvDbb1F2IGdWs38Hk6mdxwXVG3CaQrvRo+T
HeX/bndbYvIE2MMKj2bAvVJwSbupnX6ok8C8tBi13dlGUV5tJglJFdc7Re3Og2l/SvnXljXC0IfU
ofKEaQJazZjcRZB+VqxDXENiXkhp+YK4dpaHJbEM0YZjhSwI391eu2tQtggqm40uo0SJL0nH+zc3
Booy9832GiQUHW2vKJnPej8LblVo/TKzUDka1n0x1ONdE9rDGhhmNN75+nLnsul7punVHZTf6s7L
K0THJZq7Xq8dJSrWqxKTIHH8CrSThxrGgp0vFjuW0qgg6DDo+MeGVXpOfo0yhAAWjujyNyWQP7wl
u8xAWUbDN9NfOEzzglGU21EI51Si7cyCV54502F7MtJOt6TEPG3A3goCL513gU4ggbHA/rbA6szw
3JnWLVmw99IOJIiW5MAWx2mOmnvJKn0Lc4fAZTQitga9OBrYSs/z7YviQ6o1Ne6jRg4HbGGNrVGn
04drgsgXJHnu6aIPUZnYGEggyThChViLlN81Q8rhhjFku5sbp8cVRYnHm+MWBwObrrYYp12QYa0b
4k99UN2KWYyu+mfWfv7y0vFVKxdhXcYj+MYWGM5BpZ/YOj/qWQ9vNHnIiircoVHGRulchvc2WJiH
wO/27Lc3u2HKHjONT0TuVdbBQ2X1plbtni6jZAudlcWy6q7IDSxT21l9gX2vX+YBByHbxZPW+dLW
bX4y2YQBxd71eLE0wSlqMaI0853SZ+yPABM88MGl04ifTF2z95M2KUdfabGF6fUT2v/I082fDDO9
5mXJ+h2WRFFjfquGCs/CKT0hvxQdLYh+Rdvdh0Gt7vg4wkwOi+LQQMgIu3uEX8GTxGzpKipbr0HM
ogpcqj2ibNFpqBaP6NYAhcsSBZvT+7nUB/yN3eZQIlHRuKw19uPvxuHGuL2HVQrHz713H0xJvI8w
2PLzWEXXFIvSSGO5ulcRvjVi1PExzaz637EPI1sFSbUfZ8s9+2jdKGV7afWQm4AOXWTa3GkzhCve
DCa4mOGz5y5LlxhBMh5r/nL4dC99i6ahHePY1zw5G8oEEVgB798NypkRxbxn//E7g+fw6E7w90vF
TtAmAqbjzow9Tbg5LvJowDf540HuTZfEfRmRQLqw46neA6bFPcPFgUHNedAlLF04812AYLAbuCpe
W52J5hSsp1D53fp4y9Tjw9KC9NhuH9Jw/tuicJ83fCgrJtmK4z8WeverylBH0nlF99rQY9Y0Dew3
hg6OOWpsHlgQvS+SBgdcG54YDO5DynKCYUIKnxM13dvtIimC1vJu1NsvPt+LAyqvO3yZ8QfN2MJx
uZZdeRGaEHO/B5UzoehlPXSVcsqCxn+ZUFyfK/dnmeKq9z9cnddyq0C3rZ+IKkLTwK1AyZYt53RD
OS1yDt3w9PuT/73PX3VuVi3LsmQjaGaPOeY3EjP5XGZjN/psBJU1R5cCcJZOeo1XbucG6Y8Bh3XT
aLKJLb2+BR2CBQKkZfx6RCTCNXKyo2Oh5AW5eQ9xwQ+dpYzidH5aLH9HEC72kRQrliFMuq3skIzi
u+isabd2eoqWtGx3hv+SGnW9cfMq3vZljT4z1ztXGs1pTXlBNaIMZpZ1TnQ+gqZcjpP5yc4/DYPF
m7dT/zgURLX25HWh529l0L5b4wyeBUCS7xB6PM4vOHIdYEd5GpLiWW2oBq1whb+6CQhM3YyLrja5
lx5cYZibGWSXzMULILFOYJIE81VSH3VmVOekr/gQQ01rOlhO4vK95TUJ5s846XqgTs1Pvr6tdgF8
rUy/MedW0WA/E6H4POOXpOsCLVVdByBTL72NUU9+hNaml8lDMsMELGP7H/INCBP5niv3ttE07cvg
JGyeVlnqxjGp/lnT8+1M6vDYDqd4nQiQrZc98bySdNk6PSxfJGejVz8V9fRhTQTKm+NyJ3Iq/2m9
4HobhECi0Wn0CVboGsjkhGcYsGHCORH2zQQQLP+cOUibviUU2HCMY6spslJhdeG459ibUekh+BMp
cO20u75y43uyDcctrZ081J33LHUVOfXEQmCAoS3LNzLuy8gKaHgP/ZhthqF6xS/KkOPIHloXGXlJ
uDdlT5DwJScWZ7TeDkb5Asz/HnSavxleZwmBrssK5u7V0c/sn8YofqrM/h46h7DAHjK/yR4KhXtf
q2nZ+RXNgszCy+6X+IjSJXmzUEF1BexPLc2jmXe33UWoqpdLI/bXGTyiFxS/cIpVdpjFBu5dv9WG
vIw7t+c5zTdZI1FLLkbdLtHHxuKmUOERksD7YL2wasokzK1jX2VnDyPGpi2b26po/lWOd+w6+Tlk
bLy0uEv9soqEWR4wqqAHxSN5LSpmrt5XVyNpZgmo6qjDgb6dnBwij5qLSBqk0dvGuGwMt9ZR7Bjf
PmSjNJ4xomfOVhAqZY+e3C+6fyLmjTZ0JfaoAHt3RclM6+damztBqvfOTyX+YTwrmctpZjRvgdnk
V3OYpP6FIfYwOym08fJlWccygj/zlPbrd6Plq90s97MM7Up2O5nomxU0ZyEhzw3kT1pS3jRgrP1m
gDPY2HTUxHAs4hibttyrzIj8jKz79yVrP4KkfJLtdNIST6OpXtKxPAx4cArNOZGPww4kG2ia+ZQC
DsTQBhitL92oaNmBG33k9FyfUOXd8tANjULEXWDGwYcGGkB2ReJ+LKP+IJu62nil8Tz4gGzGzH4f
quJbgdNzOv3OfNkvtl18sc5+nbPjJKqnhTHysDSbh3YCXp7BYZoLHNUcj0dBiNi+oQ2A589BOxrW
PQ1IYGrDMZmmezKNyBD00cfV6P0OYgBNwR2WjG2i3msB8heA8sYQishLswbbVJ7ssb4vQPNsrFW5
WxEEey2D43s1AOiDNnRstDvC2y8wyy/YI1JyNEljvyYUo7llbhgLnwc23eaKbGOUHVTh0f02q/FU
mOpt4pdi6/eaYcKA9Fm+BL1xzcr3iLms3UyTx6FPbi2S6RvX3o+5Ougm3g2HQdW7gcPCIsHOn96h
3tDby6j/FShgr73NUKkOI3lq5kCwmA5ORQPrc3IK+in1TmVcvcqPf8uSCOUCf1qt+1c5jSc7GO8m
vwzJc7hvx+TDrdg3MkJGdIMq3z1m6uGTNnNIa4aUB0H058q5QUcAbHxN2dBbiopGb33HxGA87QX7
jGPAbrmpboke7akDMhOtistlepUjovJa+noDh+dc5nrYdB5EQFNgOHKq5KmR5W876n5TjaWKumAi
MZKhwz41j7MZPHgOReSSQs6uk/naGaiy2yn+mEauu3WydxKYtzfMNw7qHeSUIgJxJ42SbmgXgxLF
OwVy9xUGIUanBAnNQTvsZ4eD7HEYiTxZWdCtKppsL2Dg3/c3c66qqHocKhhRc2GYO9uB2TD02QMB
8GMM254bHJXkffBj6mk6WYDI2I25Bz8enwyxgN0Mpg8xQhpfjAzfy/TRD8EumUGKDhkZxUERRCUS
QU+Do8QYH9WmwcVDEdaJPOwSFIHJNCsU6+JQrbN/JGTy1cuA93AHn+b2xxqpjRfF5dnA18mzkzAa
EuYUDMWc06XLHiyWn4jpJFxN5PesWXdKsuYfIaPpRlgTbSXnOR58gkrqLwtynb/2TElYJILFmU8+
Z30zJd21pFhMxvp2Dmgaki8C6uqGAaIXau0Xn6ZF6CaXrAhbfy8uO4DCn/WtH3CrkUtU+NMlYZC7
uSRAKh/gqHavhd1xdahQ9qt5dudKU4yXxUb41GCyxLeRZP9m9Ozx2m0uhCxXw3vT6tlt1NayXU1h
RWhG5sF2kNOdoXR7zIzizkkoyMmkrW233jsoU123KgradN4zpO0MsooQhJ5lmnzBt4KdWuDZS62O
K4CTxviH6PeZNcUxlo4mGXikW3lbtWDMQNyLTYnb9rC6SR8NEDEDlYf56t70U4A3dfp1jSuilk8Z
waw1IjTAR7x3RbtllPEun4XYmXX3DmThaqpXiM/NBdH80QmCq3VgMazfpM+t8KiE8ED5iASbzkyo
O5sMzCQW9NrfY1pyiYb0VJhLhnvkwlSI+5lPICBntZDZLu2dcJYn25SnLucKTDnChSBUgq7kr+vF
c1SOEIerbWrJfSb1x6qvcM48lzhSN+SCdNvK4jgRJX7LJAa2kZX9umRWaVwuErz7akDmu3jbQugh
b/ZwbVg7SeDRJnCNR9GI3Qzg9rJINRs4qIxCLRio9xe6HOkfBQub4VyDDnyfU+fLlsayi+0ZWDIj
pBAN2Z6WJXg7KkI34OxvDGYHKEyITUyZX6HGH7MURlLh/HPkWG+kRu53oSaxbiIhuuAFbfM+800b
qpwXFaScboyAs8Rz7U8El18ylNvruaBrbdO4X4gqKmzrAWBfFWGVYYDSsSKzaNzLD2wzNOLItmns
+8VeuHBpLa0PnjX71AF5G4KaG6CnjG+51YGjHq+NjLOt6cVmKNvnvKwZR5JXgDGjtaF+VmNAqi8i
xUaW6V6ROA61c72VWNhb8bNYwXdbrXmEka3lNJ3uvVq9e4P6hiR6WJcllLb10ejMhZasQPQyfBHr
3oVPouqQPojZise58O6nwWcsI69uZn+igdKZNLKD99wdSbSvnKd4fJiECaobhigJYiTumF4c6bS+
KV1xEpbk0k1G8pzoY/Smd27ZdcxNraI0M+8IHHm2Z1Ixg6neJenykMbujBfQu6ehQoBLHsNsXt/8
4MGXBiYR+8Liq0YdjmNOgU2BCb4uiXK7iRYotsScb+Z+ot+Q7o22vqnLZ7B5Ac3O+MA5GfZt6mx1
brETmy2eamf11rClE/pXQwKwE9EP7wLZ4MGE56T2tqoz34yypNUy2ftYw9zTMWF4JRi0zpvCZB6/
0w7rvescqS+GuqTAUN7Gpapk96XOZnGkknahDpekVGVBaDWz5G3IQygDI4zx5tadY4W+n/8sXvqW
0qdclqkKjRk2YB7Yy9FbXhuRldvY3peChnTNHCozqMlWkgPTiOmtqJOLQs3OP8751ALZh9wQ6JX0
FkoreXXGPmeIdJHFs9bcvV1SvXetouSY5UibcKA9nBISHXgBDOWfNiYjo0jb2zFJdw5BIrtg0ddt
YX+VBgO7aQ75/cIb6sZvHEnPNMSbnYFHZdNxxW8Dw2NvGHApKTXc1ssugAK8LMjt+Lm6KC4S6GwN
Y4EdkwglXa18YPavjNFCsuynicuT6RlAzfOWZKHYpfWUDYcUwMYG05K36Rv7Rzlgp8pnS3r1Pmms
D88yDt6q0U8C3DxO+9M0oE7hdf/Am/mkola7zk5vV5DDkH2LIiQNFgrBeu5TIlzvNHdTLkUGDutP
LDFYv+d/5FvexgERyxlrlEXQeTV7L4Glr5ceGAmcObLknf489+Kz5sMCiXKfFYG9Ny6Ry2m7nErX
hPqe1dMuy9inmdT+bateuEaxgWCqvyyHctsny56fows+JYBv0yOxQs+FZRsRCVj7FwZJ443qYtxD
P4F+7XznFW37yasmqk2Mqe6K44zoakYnrssiYJvKEhU7FLxcm5hs0Xq7HnvNuyntj87CS1XhmUCw
fWg4eJtaOfdGWSAZCudtpm9pJWqOSP+58FSC5JS64ilZ5cEqKdBFQigfqxMVAKQ99rC+Dbu1mxyM
xpCEEazugjS5b39ZeGM6P4rJSp3O96VgpyZ75mlyRSyKMN/SnqCGxW7Ig1JPAEjLHR6uu9ybT7QV
GPQzyltRJmPEJvCkLuTWxXm0PpPa//Sm4WUwOTEL94Xsi0db1pFIyCkkAhgKOEGyy9XQc7Uw1oVD
/DA45ts0ul+GN6Mr43QbHLLrchMxJuf+762Zw8TEfOym26KDA84CgA3uAm+23uPL5tU3ktMKqRCk
9qmw5YpwN3y3nd51nvFSEkm88VJHhaqh8DZd3AwxZwtVzFQ3AaPiwty4orxq4vGrFoxQpNMKlBL7
Uz89eqW4dio5hLYxUVPV2O9NANU6N4xIXPJ5p8DaMgpOFH3efKdVegBccdVn6c4s3J/U79GperqA
JKkSpZjt7aW9LSSBon1XHtuZyNTJbLe4wj8La8AuapPQ7WbbvKDxnI/43+IacLC75Ve4ntKzl9WY
hNWpNiz4TtJKNww9xsp5iEdGKOL431obTzZRQlo26ZNRfMBMrN3VDo3ExI2l7NsF9ljkjNa3N41H
O8geG0VnnQnAnzG+HOy0/Fis+bWomasmbQH6VcPfnKnbpVA3TY49L04+KSE+CVZNN14z79x2+Zja
y1yeyY3cqAIcgWsDe9zGbUdtflEq9Z4uXho5C9KsmdkEwNuoCelH4JJIUQz1qSqJU2rch8pXgg66
8b4m6mR2IKSD+sZmCReevx+bxg8rBeSuHreZyt6yshfhv85tv12n/IrbFq+l3dxX0BpHr2JxkT1p
S+4IHu96rdU2Jj8elxOz2lZ7zZzRo23MmNOZ/GXK4rAosIQp2aB5biLqTfXM2YjnfBVOZNJThcGV
MAtSq9AMx1XnJCVmxW5NvGsmKD+l6D7KdT3PcL5oq8kbrpBXWUBrM6YoqBs8mH6yt/s89NSE4dgg
LSpfbxleuoJau+4719m64A24/1jkUZahb3N1zas5H8h0gKKPDVz7E5B1/qjWCR60h3jjoadsHCo6
zuL6xilfJlFEBKje9en4ls60wC+n4LoQMYWxxNwlkhOF+YnbtYz3KOJvsTfeotyeY0D57BKYQys7
a0sK0XUpqscxtd8rLQUbvZSylnkqP4DyJEZujHX2+GcVSExEGcTj9sBu7JFQ7bd2zL/Z/T4xBToe
weaTqbzGEXMvb2576tv4nfIAP0ZKiRIj1J8MGjm9RdjKtLjF1q/sAy4jZL18cSgZuoR8SOPUeK1x
y17zVVdou+vk7cjLrqPGlYo9vQ521QqKZhVlcaj7m7oxaBDwAlu/ML7Z924WZiFEFvsHvRrMTVYg
KwnJSrSfXM2ZYtMIOYHevhG2uUts8eLul6GyroySDlbHJAKdCI+Nmp+ajGdY+2UJuiPjcdmmX8hg
0pZTPRjLADTeK4b935f/eQwMfc51OZRx5DHCAYi/tblXjYSNe1VDlsEl/Um/+SIDxk2AhfT0EnbB
cmw8RtIZcvqQ6MiWwH/qOZNx4O/ZrRaF6iRilD4g9mxtXtayH/YzFXqvuIfNPQJkNj6SL/w5jeVl
sou7z2qoo7DmYO/F/zwyO8OltD7xkXGvGbC75aZIyDku340JoGrjUNpLZf3Gtc9FQ4VdxfGXk4sp
RCLyI7ABInCAOJs1f5NkWfK7q0xdSrbUuE49PHyx950G9vc8YN9eWITjKT5CYgaQjmI1BvZrUAD9
dnftYtx0l7fLLh0YR2KfUpDvA/8Ffh7Yw5pkibUO5yU/raZ8qNpzm4t5k5fqsU7oPpe+f+xbgaTp
nQubaXLP/+m1C8Q/6e4Wt7zPL62DwKiQDXV/LcxEhUPvcEUEpMAzVXZFPkYddUmn6eGPEcW14rJ2
jvUsCNRx2b0dnCQVwCZwdpgSIoHltTBRC8eD0Jj029xtz30+v+nqErSo83kfO9U/la3DzQhpI0He
Nl12yk4ScINdHPoDjrMNUvMtW7ybIPlnDw492Z48NJ8NZ5v5Nctj/lipl9jJoAv57NHSxEk2jFhv
9AjLQTc69IOcvbPnqg091X2emdZrEbBaw45ld4vEoivyoazsWkyoL3IWt+yxn6RZvQ6VX26NXmQY
LZI3GCOMsPv2nmkmM8TowTJ4MR16xA6hHCJSTeFF9tzONsPqNp+xfem2rgbBkG5R7Aky5afsa4de
2M705efKJH+lkCrjmeYKCBVG3Om4q1GzhzPIXfLr0g8LKS0mmuYnqwQIaDogX+amxVaFYOW2P0Xe
wX6p1aFc0Jmt0g2OtjiO1ThtloTG1LAiPnle8Tkh8nG3aYxNjelhKJv0mOTzpYC2311GXDaolQm4
E93fmVVFY8V2v5pL6yn+6FBYQqswqF3H04BmiU22v0oYDZwoRu5jyVlZN4idk8ncyXw7M18X4lFp
t0HtQklfaHvIS2LN1KH4Zeuk6JdxwkBGKPZ9CqWC8m6j+2K678hMjwbijS5A/mt0+ZvE7cJyQrfR
EDUshaxJLdUe87mD+MEdIe1EHHZTZt6MytxV1JSbxWNyOltJLBfmOWiFsxfm1O0gRB7XLvc2sqi3
qU1gy5pwc0gSMVwr9PbCx+CeF/pF1phMzfGZrhmff71i/UGRjbMhvyobZHX2rXBqc0n0yryDxQBF
oquz0+jRP+16RPvW0QZDsfAgy6DarqPDzVgNbyB6trV7qT8bRuPW+egWrKRl1rzUcnUOnt3gZhbN
ciWGS0+ox05D/AYePq/oqWtL8sSZ3diKlNPCUIIB7AEhkAuNbZZ0X6qyr0LPquMQ5EqNl5Op1zYP
iWyrAUBdLslzqXmLYuESdsreDYUQlzyF7uSK/HWUHNvYGuUhzwoMTFz2jPm89JK/uHN5S+aJUGIS
ybJGS0b686sbuBiLi+oE6lNfJ829iYTCGVVvYj6VbVoM4L6Hnu0e7221y46gkZmuM1WWR69nK/22
CfNkPgg27sQLV0SsTqLe0yx2YMTsgvmmSQlvYVb205RifKjseDvny6ujmLqcvfl5iJn1xAbU72uC
aFiix7POVp5k/BOkBCHrJF+tI6fI86erhB4qwmFgA0ZJFmRz2f7Ab+YQLfndbE4G4dM+EzCzT+xG
zWBC1+KntVHobMJGJhI2a85kNwa3xoXE1H97I5aR5UbX9hFQSbNSVricc6K1fnTifpr2v1mvP6Bn
CLcAFO52d+sgTcg4MTp0/Al8i58WttyZJRMUtAyh1wwMmaB7GGq+VfSYJSk+eTpvh9R4D3rhbyer
J3AtK5obOn/etlx90vEEPR3aXqFpUemwz2G4l4qVfe0esI8IYWIUEbftY+7Ey5WMTXobbH1EjSXH
Sxq9M2DB40N+HI3S3PX+HYwLCkNzeZm1dVgHE1VY98/jTEdEqjG0k3oItQosCsVy5bdPbtJhfC8l
LTLnnz1ndz67fTbB3BXnWWM1YjswaRrQaWBQsx965sbPCXkkRkOYNeFOkRqMn76Z352EXK8yvikm
vJVi+lE+gn6bI8HjrnwaEQXIewvg/tYS8cN5nmO2hzn0hi0DOp/GZXot9ZZr7RFdUOX5vSFa6Pnu
wim3ts2mwYoSWTN7Pu/CxB/a+td01Nc4m1QsUh0s1p79BbqtmvIL7wbpldBP6feyM7a9/oG/KOes
SnPkF7fcpyBwMRtGhZEfKpNA5z527rohyK+agXPb6aKEg7xZ2gB7IE1wqwvcbToqddv6Wwf3bORr
QdrG9LkszZk7bE4V7GxEy/hc39T4QNrdkl8Gdkf2HYS2YZBf25+cISu2CvmjbQZxmHZIr2njZvwP
4aRMmulcSyZzjW+0dvVhJAe6ryZoJ3E7D7TZVl1/e96FzSLYGvUDxrqZT8Uy130SrMM5u/zjor5V
OGmv/h6SZUeUEcpDW0j+2uESQRPrQ4X9EU+uzVpKsLpvBFD8+3mJ2o51OG6tp3zKcs4D83UALxFZ
tu2FiXPwpXQjsQavSZYKptzQtJuhUts+ZiNTKeYg8k2vm+7Y6eFp9tp1b+dOtp378lZjGaN3THfO
6ctuz8VDsLE/FXCENb1aOnGUcKyxTOmDqUAd3jr9MN3Orf9Q1hzQei03VWv1t2MwtmR473xu+n4L
k2WkvQF17NzHCyI/MuOY6i81WVDEPdry+WS9OBJnYTt8tB0kFya6KIWqbdB754qOWNSuYggpWrcx
o4MzLVaYOZegDfWb90sUy3kkvvCq6Ce9A/yNczG+DdbkJpHsVdiW7Qq7TUNlFOgxlrqyyB+gyNG/
LLnAozz/znL6+24qkGFk8lIu9D8F96UEgnRvLP80+cF57Fi3mevM0VhXyc4oSUboLP+f5+LRrMYX
Pc7xRoBBDr3FDL1hYX121h+h/UPvEJOd//MkJ+hald+dZrbW9EZqP4MQo3pJrpXTPvcFZoqRk8se
npjjuA56HD5JnG7jrIfiMdkbLxDfl4kTCnHoJENgO2Fseycb53VJ/2U7J/IYYPm5YlDx2brEjCet
Qbe94QB44mcoGbZkjqhBfN3p2Adqk5dPgaRPbXtkFMECuZLNcp4dugeuiN/TOxworCphrNbtZGPd
n/ubZSrKPbaM4zLHZ+JCGH1BiygsjVXH4zWTZXmtave3X/WNENOZKhVscXpdxDyDs9PAEDTsCjFx
dl+qM/ooZ5mngnJ2qFBOnEPnjkdLk4Ne6UdjWa2bCS+QjQ9412SHqqfEHQPn1y6caVPL4dVoxhWd
q+BmwHGzmczsMD31fno90ktDc/u0xTieLMJi89RfdsY4BtGwNmEgUs6W7L6EzBAmrPVNvwerdMQz
ya28MG3m+9uPUhInFmuHxGnjN3Gnz0IUX2Ofrpz99l51fC4iI7yQvPWdXIePxEGEzPPLOH1OB80h
48lu/CQUIMpQGOjYuhzmuZ93GJ9YYa/yMX/m83/wvvq2D6IEvQCZFtF/CMyNodhWucmvHvTDYHu/
bTm++svwSBciDu3cgJPvEZwVQJTqYrYDwrq4d+ijGqQGS4Elm8gDfzNVa8eW36Tr7MXONaC0LytW
ftjV+MQu3ax6ZDyfnVoZEbtznLUE/nC1OMve4wqqk2ZfsXDH0nhzpuwfcLMa5bnT+8bE1sb4e9r/
1t7wSs4UanTdnDuxs2LunKzp0JWDQyVm6Mf1l134eNP1dvIzLHWmaMllYO60vcTPGAsGu9j68exf
Gpr+Nl2DG40lLaot0AhYr7POxNMbpFfaXa1NnqU3bWOQWulUJ8m0WlF31X5cXHOLbc6lulDhVMu9
pXQCbaztiGDpHmxeGMIal38hrno2pQkTnaQ7pgxeB93ICr9f2vw3bboLdGo8OrXB300qp5CoOJS3
bMIuGWiLerHWNLhG2Qj1QPa472bWVnv1U9r2d85EEASYan6NLFIVXlcftZx5b/dGFmyFOtrlYbaY
BFc5xQmm3j32b6B/uqVjpWliaMKdcE7tu9Fot6o9j6tpXdfVvFO1kURdQVHWDoemtqhb0YSzOuPT
0/XWT9ebrGIBitOu3prteJX4BLcnJrELOI6swBi2QWkwrjy/lbrf9vNACTAmd4ZF0a/q5iehodfl
hFEGiZFFxmJ/yrE7C3M8VEG5bEeLerccC4ke5DAsVEJkidXdmDhfrbhOHFZNcgI92mH/AjwOjXAZ
c5+DXzJSPhG/ROe/0EHZa2LgmGm5dtiUpgllhE7sMwMr51SZ50xNuD2sY5uU1c5CHpCVvNN2cLHy
UI62HUGKC17XtrdfB5094bCkHIVD5Y4zgxq1vK1X5zF28gfBmrLzvWlf9Os+aK2rmDs5w6Lh1NAg
I5pym+eokSR25lm/sTvtRNgo+cpPKHZafDFDhWrOLHfWpPtltnbeOFKVIDYGZBZsWqM8Cd3/xPn8
Uwz0KvJ1Y3UPZTdNXDSM/MXNm53Kn0y7v9PcwOu3I8cs2z3we/plC2CFjl27TL+QZGnYt3WPeGac
nWZ9Sl3vJff0wbSdY5dSqhqjfQK/w7iHwKMzcUN0B3/anP5Zwth2ZssNAzTEHIid23GHNdVXX4MN
LL6EI8hhK46IuvfSQ4krx+Z1jYOoX1axT0frOSCHteuC93S6OOKz9GQojBQY7UiBqPTJrcg9bWwE
7sp/NqG4TXFzBng047yaH7sZLWZMGIZtPHnD4BiBdnH7UDHIsAnW5VRPQZStLilKPIWOycmBk0Kb
1d+5fv/guNVnP5BVZpgerH0Maeb8FAjkZSdgrMD1H9VoUbC5EUsuHWgYCdhwxXNBQCfjJuDFXKf/
rM0pMnCpdqSG6sw+S8sjMxRuYI7mPrXx4XLLoy/wutaFuxFpzWw6oz5x5953znDr9toP6TWy7Sa0
bmN0zl05yWFb4+lRPs5HPV7bE93ghHZKb3xDciDqEW11o3oIkvhSbY+PVtEvL0uLfal3RIJnbcys
lvvaup+s6aUykcCgIl0m0vcGg91DIClKKBQV0yqXNiA8qQzshJksiANUv/Hw0fnWburFafI8eCgt
yZAFazZAC69B0JzGG9WK8cZqsukGAWKlraeMA/YRtRmMVh+rQbQPuTCKB7bVl///PdAMzD/CKeK2
KWNYkHGaWGHvmsP+f7/NEw09b4k17M5/D2EHoA/hivf/vkiukpx13Ndbdx3aB3SY7gG72GNrAu/4
e8gh3vW2C8zDf55weVZJgOmO3zaN/vtCCOlM6SvbOP49D7O1vtcd8fWXV/37h9mSQ8pAJW1rfrO/
xwY5jCEOOxeMy/89VmZ+aAH1Of89A3bXgtslR9B2C3UWev7ff9jb3fuiVlf/3+OC2gCUjqKh9X/P
tzoJxUKc6JPat/99uCRa7TbBYfT3on+Pl81C9FTq3rEX2bV2F9/lZHo+dTHGqaZV49XflzJoiksG
3LrNdD49BX1SXtsdWmKdqIk7x+jfk4EQlozfjGHt6Rtlsvj+/ejSB0OYYNY7/n2Zl0G+Z7BBRP95
4SRWJ7IKEc0ub9uXUOcK6z9P/XsrP2hf6bqIm793UhmRjWvsJwgSPF1NXXVgO22Ef19mTJ7eqMB+
rjqD38M0z05nDY9/r2Pxk0gZfXf6eyG3xtTX1UG8+/vumLvhgqeXqZqyuf/7xy27flf0XFqgstI0
nGQD60JVQ/j3bRzNzT1vmB16MphZxS/PqbI1xXVFU+u/r1MMi2Y/UO8RKezdODrZGYk93TVKl3e0
4C/Ogba9B1HnRU2SzQ8FSM1ogKrwuPSdDGOmb56ovfowUbJ8GVHfuO5c9Zqu8Oy80vXeau3Wm9KY
mg/Rt7+EyjIu2dev/pxX37qtGRvMnZ96xche+s2/UVNRVPRU6HA04Wy2LByreRdrKppNf0KtwpJb
QaERMsd+QDQx5c7Ms9dmn9IL+aURce2Ma/dT9t69h8P/K1P5u1+n/afJnoDqbQjebXq3myIvl13W
JkSjBFZ3T5g8XM3SYwm6BC7/PZYULSOVq0HxM3fd/d83rMTyWCTidvv35d83+gxxKE9Kg3KHl/rP
89pEbyUWs+jvy/HyAo1n+9tZ+xD1/t97kPXcYJ+mj+aqrknDtffMneFYUIgvz/l7/YCe4F537vyf
X/XvG/UQT/t6oKf195S/19eGic9/Tun3Nx1+NibSD+tcEBdJC/RMWlB1mDo3JxK0TW+4zIztaOj8
EYhBFvaWO35UpXFru61K6BHfr36c/usq9xODd/CqpO0TgTwyNqu8ElUl6K6NunGuPVv5OzavM9d/
ZdMXd+Y3Fc9vbgPKJXW3TA/wAa3Fel97rXzX0m7CJFHrQ2BlzS6QFbidapivcPf7e1Kb4zOxpkPk
dIX5gqMwB5iU3nVm8VCvtn3rtBWgBUcqWhP/w96ZLMetZFv2V9LuuJDP0QPPXuYg+obRsJc0gVEU
hb519F9fC6CuqKvMSqtRjcpMBgsHHCAZigDc/ey9NrXAJg7KMx8cCkV+Hp9jpk5bHdbCKY6NZNuU
UFKSjAJXGnfDKTb1eqtnqAoyg+J/Y6jpSW0GbQvZxj+prmZt+aLYN3GMESDnhsu37JAhOtkWWPt3
uhkFt4xGGNKptvXqJwe4Eta3mnn4Qtb+cDd3Dc1RYVXmz659K3/rqmNzvhNkfG/b2uTu28T3qKei
G7LPtp0H2xTaMssZ8z4WPLdtWXTBuiMudFVUgqqf192mmiRZOfLGtRaO3e28IV7WXurgJDZzU536
qS1OXF8vzG3BrY3g7oi1bKg+/l4Ly/79vCBiUdnRvOpAEfzbSJofoCpW+tH6X+vCBXuDT4nZoLPL
SVFBY9lhBsaXcKtDFV4h2unX874ud7xbRvdo9CFuUhOi37zP7vRVN4Bnmltd4KVnEGW7uTVfCH+a
u4tIz0POzDXmjWmYHsHNfIc+9qHnrCjlWtq++dmP+sdKA213mXcVrpOBdKt2eUWEep8k9UpoHeoK
FlDqjRIZ/N8RBxmscSPix1TGmLUsTV5sHgsIAaadrE3Gy/e2LCsAfKzjvvecm4DzWWqaNh+XmA/k
pl9fLErqMKcdMDCdvKjeIHbzwn2mJPwSfDD/Dzt90xI7RWWJfz5x7jhv5gP4UCkHTyePY4F8PHat
vT9NQMug0s8t6z8XPy2RtUAN/MKqoaTIY+ZXrQBUYY74cfKGgqNuZ2+Zlru3oY/xxi1ZT5/3p7Z7
D+5D3LvTcLcsscUoQUP/LD/mBVQocyBt2huycj3vbwJmRF1TPFPFsYET9cSrRpQuU5PIWTXolKO0
+TQt5pf1QHJp1regzE3lOO+qopijc/v95bz343jrYlxLUuX7b/vn5m/7TM1R92kZrzuHNVRyr4Zj
oA0/NkLI27Dhbx0N9OJpYJuf1AjzgSji4gtFu2+mUVgvip091apa7w1LN7aOGgVrN9WhfsCAfzJy
lfIZDo9Mc7if+ipcpioJn0m8JNSYGyaqDGUt9eHoQNnyhkhfoQrn/pf156Es07ehAOrZSO2Tb0qB
gjR3mLF3yqF73mlqC1ZUULpfiE73d16aMbWusXY5WvpSuOpn8smVO4DZ+THTwAyG9oggoW82ZVok
z62giDYoibpRsHB9sbwlF0jXzXNb+cVBLatkIzCI7fPGT5+cYdizGJm9qJ2e43ryvGMatNGdZ/jf
5x83ag7/g2WfX+w8bc+eT5Whn06Yfg8UlNS0IrSBmeUbW3CSXyOQpKd5o2d9cyqNBnmt6YA4UJil
lwgkT7oWGv1i7oOXc3qJTBsPnHH80fx5ibl7WhTPaZrku49LJzqyYENp63VTYg3o+3EPt8U9z60s
xoBmt2Dv52ZUoWJBnrrvHHm2KQjWe8kKCOowES7zUqmeh5a6apQZ5Wd7pG4d9ol8yZP0GZlH90pE
86lhPPomWwtLVuaTYJ+Pi9zBJrBQmMhPy9Guj78l7VHIOL4x2e1TfOI1PuUJLpfbJYQ5TS0WIdHS
27n5cSBOlJQcZHSWLcvdl/BJaYkR1wFS3zhWULobWSDx7XpL7gO9OcyteTN3Mad+c7Oc3EVG57Ne
Vtu3YS+Ufebg60pxqTNLb4EoaJivVuF0eO5TKZ5YJglropVp0ofH6itTeuXwfoqmJstK883Le2f+
n84qyRJmZdq3GIa4yM+f8X5+56UVnyx+hkRScOyLutssa3TYd36cZnfeNOUIRYVW5+c+Rzb1KmYJ
DOkOSDicK9q1Eo5zU2pRdYOX5Zk5sfkgsFXBG7OuhbRBykboyW0+iDfzQROq/QodSLETBTrButWL
bWajd01q3X8MvdxeFy1wBC3q8VFh7yQ8p8Xq1qfWw5igsnFzX3nbUF/z3rKWIale1eZDyrXWCGTj
m97Ug1URJRiIUArcs5q57rnWVTd1836sPBZObY0ZJiY75uZA3XWjjhbzUVun0jnUtndDeR7AaBgm
50Ja1dlGsUYJvQq/lnZ6qLLIfKr0wsZT4YMDGdPwuVBYQJg62H89k1qqZFHdCb6iF3k/0+KOtSwG
qV2pLbHibpfJQ5fgUALgGd5Gngc3Sq1zSiSJve0GSztGPCOQw6QNFe0ov+H+Vm+HVNhng/dnbcex
fpsnxN+FQrEf+glZBI93UZaGs5WNNw6LdMpgaOxBPVHqTFi4hLo17cpQ8J+KafPer66MnGwL5ccZ
85F6GEhI7gyPCELM7dS41ygSmztLb4L7woJZEQJ6W8/NeUMHw7aaO0b2kwsI8NBHh3kfHVSD5UBW
QLq95zYGybStf7SypDp1QZeu4zSpn7Qwep3/q1X9e2h2wbeIzyqL6QNBF9M5DqiiozGdk9isKVSR
IZ9GfSofdN6bkb2fk7mJutCc9Mc5pYUuJU6yI5Yq96jWg3uk5El9q9MoSJRR5m9ing0VadgcyuZD
v79kEKyvlCbcJH2ZNoQUGPj4SNVdSP56KM/kqA8+EIaFKRy22bTjY1MnIQHAqF4fRoy066YncV2G
vX6TZ1q8Ds1IecYkf+n4FH4zw/ZqyE5/xreQURaX/9LVS5vLPHQ1gv5auOGPrr9d1RgFGet5GbOM
+KJVmf4ovKp48NtfGmH7oraW9n5EdX858vs5hVt0W1l5iFDGsiVZXIqeZyyOfwqiwljPL2MVIEA4
bQo3gjDpXATcrmMVT/O1+WUGg1YhU/Wve+c2ZPjqMOosWbuDcshM/4hlxNgmlIoPVOWVw7wf4zuL
p/NONe0duMhTb4p+braYezWW2pi7uYOc984v503pmNTK7CZaFJAzfvSfjwyq/6Vxq+A4cJ+/+nw1
dknPwpyaltnVy9TsOr9iFPpUU0w9fOzvPV/dOTqF+/nUv/ZFbfqjbw27dwHjoAE77PineWMC+uRz
lBpru0xhl9QN3u/55UcfOVDu+L3PfNgSJrCWlmCZEJmh/6AAfz9mWS1Yn55eagqKr/nVvJE+zy7k
ScHiY1+rOUN5+mjH1hhvohSO2XwyFkdITb9dh+VKijRSWtyuHGpkv1yDgZO9zIZeoK8p8GqB62vd
8ArIILv6IsiuZTLYeMQ9feUOWvrrgV3dAvD72Fvour2i0qqv5hPnDWjl7Cp31dRz3iE79GEWQ44t
Po2UpJnnkXLjiTCEcjE3sTLlW6lDWpqbmoFlVMGreTM3Qytc8YDUHgpX065xajzMu7sQdmttkCEX
DdnwLFVKvUwh7P18VDHFhSTN8ZagbONeZuP7pd3EaI5d1BTwlDiJisewhivEfHT6tdQEmmBuKvq5
I1fpWfNIJvnX39aYfluGYcGGSlL//PHbzpeM+W1TCaC5xKW/nUnoKY+LTZ376KInWPo7HX3iqX80
SxngRHOR0MxH5wNjn3Bnn9uJyD4napLt5taQlkdulVh8EnXtRox1sQWG4RW2W7+SrGeve2kPSJmC
dOkBKjjnDIWITvJMyg8V+Ky59/uJth6gnS6dKdcjvJqKDK/ozXymFt1tTP7FDQD5Y6P0zrPQ+PGD
2+M6ct1r2caPctqdufhsqphyet3EznNf69GShfjwZj5aWxGZGEP85Kuop2uDiJ2+U5znCtPYJqui
fjOfpWkdy5FNFJ1dJXGfxuhm/pGO0oobSK9UAKcf5UURhdwqU7Zzc4iHzyO5szCsZPEgfW89/0i3
pjamjiRfN22iPRm4xuLQOdWJTsVDCMzFBFmdSMq2T11pUnuJVMtDF2rcD0NigBv6ebhX0DB8nDKO
48BNFMS+yaNVN3GdBO29HzTtPUFLLB0miEM9nybIGwJkuuHlo4faeI9dpCenuT+pJ3Krtxgt52Y1
XXCq4k7Xms/pqtRcwhRxt65ubutmqC59ht+eAQBS+0rh2yqAZDa65X8Lbpugzb+R4ZSiE/SnrAED
t+1YOxj9u+jRtORXV1eyb7GnIX+xyk+6ZpbrGjLhDauR1qkY1ZIMJNf+Einlau5aOtT5tE44d2NC
NtwgQp4kZtXdjYXbLuafZ2FSTFqrfPEKpIpK2TMYU2LzKDFVrvPQcp4RDpzmrnWkfW4dgQdRs1R+
KVZ05r8h97pyaTOP+vNviJlDvf8NecqYav4bKlxDj2FWfkW+2268MjY2iYjHHeKAdKUB9nicm20V
ZystENqjUcsfR0fX139pilgrdxSN0g1uZ+okuhI9CXLSV2IQ1RkxfLcv1VjuwCbDEVXCZGXDzfs0
DO0zEmjjuyOPMlHGt7rkNgGEPMJQztmj61VnyXpm3gBc6PTspUvLYAsvKwV/l3TFDStzREZNr35r
NkCeiRk26iXzAHqXZTfgjiAG2qtT65yo+trrlfCGspGzTFh3Xc/7S0dDC4TRObvRzXyd1x2REX7D
GbobEvzi9s77Bbq9bhukaqlTvJ5tixvDQAs6tcrIR8WTV8P7wbYK1HVVtRAJpgNzl/mo22r5kQIC
FP2IAhUksE1S+ebJYH3zZE2buRkknXUcCZecW/P+uYeaUj+i6GNDps4irO/TuV1OxlFgppuA1Jvl
DGDH6fpYAPq/D30Ek1JFZzGD0O1RPlquE99TTg/e9xeJvWxUTX6BtoHbvP0GbZxnGPKXW78wvJ0P
OmjrBEl2H3cUOWpFtN/0TiwBQDcvAmrTCoyjegadSgJak4SbvlTkUyXUR7+KO5A6BGUNmftsRmSo
RKod3zRF2ZEBog9Q+wf/yhwDM3bm32Ir7250rbZuzWljaOgWzfx2iEJrIoo1JySYR/x/aC0rI672
2siw4qN/I2W4ETVTtnnffFoboMIfwibdzs35gAirN7D15uGjm42SypZ5esG8ad0mpScvTqssPzpA
lmFoFg2vH5eRul1u6xFT33zSfKBpwn4VJ4GH5YILzfvUOusJuw7T/dxsc8/aZGGBGkKQjeP65rPD
lO7YuYgA5qYchmANqUbs5qYd54815a4rZirvHof6RtaN+VwMPgY2907tI+NE6QIEvy++I8MS26gq
mNLM++ZNGGbyBs8VtmX6ijHXN95YFfu6zT6jBcZ67nraShVOdNcNmXk1tK8NawsYZ4ir2IMxw/I6
HcyrPL4TRihWgurQet73fsArPuuDph7nFihF8+pmX+fu857QVMWeQeuv14mSXKCKqJV1ZbctRtJa
fvbxUL1fg8kFcu1y/Iz5xVlWLpXpiNK/Ot2AQniv9x8tz3tvzfeqHsrFx7H2L62f5803uZ895/Oo
OXX3WketeroB/uz5/vOmYxNw59+c5/Y+6ke/2/vdEJ9wNsYnM/bumnRod+BY4tPH/vnV+76yp2DW
oWyg+8furOJOv5jbcmxfEx9hPvkMJy8189P8at7IcoCpoiUNAWJ/HvBUEfa/tA073OXCTw9RRw7l
+2U+rtBKZVir0cTum64/b+ZrMShoF3/87b/++T+v/X/7b/k1TwY/z/6GW/Gaw9OS//jDUv/4W/G+
e//tH3/YqBtdyzUcTRcCE6mpWhx/fbkLM5/e6v/KRB14UV+4ryLSTOtL7/X4FaapV7uqylo8mui6
HwcMaLyeJ2usi7n9RbNinOJILz5705A5mIbR6TSgxmb24LL0d4jnsXamtS0PGOS1c5d546Sls8wq
9L7lQgk7l4EKIQHJxo9i41yNpv6+SUf1bHBrPVAb5r2GlmScUeUXW0X1m8VHv/kANTcCNPMQZHIR
sihqZrsyc7qTmaX9aX6l/3w19YCckjGMQ3caMDU5eZq6r8Mmvy1CpLSeMfzScjOxNwN32Pznd950
f3/nbUO3LMNxTd2xNd1x/vrOh+aAjs8P7W8VMa4nS0vzc9eI5Ey6xfQa97akvjHtKdfmQDIZso0e
dMi0+bE7qlywgaX0TgrFzVVqCBPgTS9v3dCuQCiwr/csEzmpaANcfX+2i6Z6LZOqIX0meCqR619C
quFPQntK4rp51DFN3cVouee9TlNHJ9XDYjg3E5WiSq8rwPOnc0y8B2s/kRXm/cZ8QmuRLEc7S47z
0SyPf7l+X/xyfUUX+66pMFp6KqmnnlcD65DtidXn//xGu/q/vNGWKvic24ajYvkyjL++0Y2TOQxY
/eyNFZEOXgzv3/wO+6nLm2qCssDYBy1vfo8/Dnc5WFSZZYf3foFscArDET0ExljdsKyDHzbmA5da
Q0No5rSzdSb98PzS84zppa396FWY1ltbMu4q/cLdw6zS161Tjy91vRgk6+EjATEbkWrNvkkN58H0
1Ot8PGWWw4q5VuDk9KxzBd54KVtnfPFk/NCzxvzAPeC3CybID+6EqyM0XPYJ3NLR7K+tbQc3TVec
5haQwOH6Y397JecZAl9bZN6i1SE/InPRV57x0YVTayN7P1VTjGo1Mj7Z5REqjwB0CAj7sL8TXvkw
9KpKwFvLWpJTT3+Lr3yy7fXQmOKzgP6/QyxkvTetITxneFjvdYeQoDA3UwJTOfvfXXU6vdJhIcwf
jf/6y+1PzrfD17wYqtAP6t+a/3zIU/79z3TOzz5/PeOfp/C1yiUigf/Ya/uWn1/SN/l7p79cmZ/+
47dbvdQvf2msszqsh9vmrRru3mST1H/exqee/7cH//Y2X+VhKN7+8ccL/CyWWQlnDV/rP34cmm77
OmV+85dv0fQTfhye/oR//PHw1r/If3PG24us//GH4up/Z7nQcYSlmppuYBr742/d23xIFdbfLR35
unBUDemSxm0tA38W8FOtv/OwMVyHb6OrCtXkWSNx6nBIM//u6KZpOIbAo+i4wvrjz7/+x0Ps/b/t
3z/UqNn+9bFmqpBdDM1xbc3gF9INbbr5/vJYE7WC4jXPxf7/C9/+nwvfetC8FuY+dUmURQsE9pAD
sz+ECThbapQo7zTfX6Ku0U4p6tejHSEAmVpGXxLQNr1SK4ukWSFOOA5UgqARGGZ56G7zmMCqhWbI
G2ECbpCKbq2GfpySi13lQv3Av3r66F8pzG0zvOo346BHcAkBP7lmKVjrIefXSUlgn5tN7uH5NBax
CN2NrjGuD83QeLBbqR1yuzVQOLXBiSnBsw8K7yJcv9iQBdsubcXxLvOmcgblUmj5fat/TUGc7LzR
rnFKJBbzTQwoLLZr28JI2Ufxaq14yBujEMXAUk8LDHWxhHtq5rpPAJUaAO/B023z8UZwRQhjl9n2
TUWJP1D64miSD3LjdnlFJIxXrEI89dceePk5BHuWDg3W3TpommUltH6bdNnVtYSChnlo7uUQIon1
SZ9tbLO+zyrTuFUFlKZ9YKjVo1ByNgI5/MgcZmpoZkU9MG+vNuhAtYusx5b0cIb14SeR2MlRF+2I
J1NGn0ZiZYkpNYkHkvqnHhXKg6fXT62Xt1+hYqEWJqbitrU89UDWZb8OUO0t+0Y0xwExJ9nJyltp
KSg3+4IgN5XAIHQ3WMR9wLkZ5TvN0s/YHuqzJTrk5ZV23yv58M0pU0b1RYNxjMcWCoXgc96hbU3c
bRUbKdKT3roLujj6onqqsujU3LkfsN6ufWEHG9kxYSAuetwnUe3vSIkKbkcPD38YO+YXNMP7oo29
r62GnULpL25fd4/SzsddEPQKQmNdfgJ5hD/L0i7mNGYWXaVvewVxiTt0/lMcO8amSHOMEr3rP6Wx
jkDL9AXYFY66nbZV8d4vI0AFu7hohmdbqs9DrORXaWDc7XnO7x3P9FENS6b8L4paeHeI0XWyLssj
aY3uWeLXBTNrudukD6E5qhpqaRyODwF4NShfxjqRsAHKCM+s41USG4P26GoGse2J/5IqYbmofGO8
5qoYTgGK9qWW9oRl8GU7liTjHXoIX5Nzs7/PwWbdZ5q2a0yGdx3LfRskjf09IO9xXYeDup572LJy
WQeXWMpZim3tdLiNK7u/NY26O5FadvjYxf8lobIiPJIiKhayz4pnURD+PYJsXc/NYdD6RRHgm0ip
rFVdmzybKuQB+Kq35tjEj0OOxyru4KU6I0ubQfYAqefMXNq/zK3e73xWyBJ/F/Od6IfeeeAOhDcs
HfybIYzFcyrwFlO2YdTSNdfKdJ9Moa5sYSV3AJiS2zrPYFGysmowZQYwkKQngxCFkxK3kGIaiOo+
86BF0evh0dMeDE3vDnlI0GgO5Oa+mPIkSDgo3wIXxVjEEmlpA3xVCnc5EoF9orJWXfj/gxfZtsEW
H162E27+5BuKvFcyNT2CYBIrIkgocBdFuCss/eKLNvzmOCoJj0J57TeNau0RFw7PCvl3h8ZNKMpP
zVXeBsaqakptX0nD/pTwqUJnGj8DKnSP9ojmb0hT51OHJmwp+Hgtwg7jhG35+admzSMfiDpKq2MS
Aj9Ti/p7q/B9Yj2TXLm0fYLbpEDtUgmQaD1z47rIGeCFe7eZaua4F/QcGrFtr5y2NK5E46AmJGXt
zEwsXzRumq3apvJ2lhEUTwhDwmVq1+Gxh1fi4em+dCMuw8C3/QO/cvRomwmJscnwSSMFcKNCh7lP
Rd7cOqBAgc8E92VncK/2rIKCwURmjIAokl91Baqm8DWPmucKxHUU5tnBolb62EvmHYadyX1RhiHz
WpQ+oeAvmo/CVSZfDil8Ou59XyA9tVgYvZoWmEh/bI7v+6Zm1kb5ukjFk1eM9cmZNvOrjiXpRdea
xNNgh2cRWmuP8yuc93D0xkJdpYGHvs1Hdt5n3J5EJbFAhvhsQk0rSOfEmpG6aUkxqtvBiPiuCpK9
3ZZKTmLo+QIWOY9BKzmEmedvVCcFOc+bwOfHgT6Quks++KxPlJ8BJADmDgkDTkSzJ3doM8BE2uKx
Rd5foS0o8PyoyIPO2qGIqysCl/RW4S67aPwYDZD1po4UHA0eCttUULyPNVnCRiugGYfivvPCCBm3
hzlWB+tjO9Q58rjY63r5ecrJU/1WW5Ng3u3MrvrKTXgEXKq4F38wsBvmzTNcx+jUGiCdSndpNEWz
tE2eD008WeeH+7BNUJ602Pf0uubH4pyyDaM+6PYr4oOHMSq5oyK+U5jJyaq/VU3cvrIqv3vUF5qm
wjBoCZala/Wq1BNTXmN1tB/28GbxjNtquKkVs8T5EpU7J7KxoBry0+imkCgbvDAiAdmNrR8wJhyh
IEAq6RavvoSFzrf1SalR5fOtYYoPD8vHAhm6T3qpvaqpcqptcVaEB9fW+OwUwZY0mNsmJysOFMWb
3SC9Q8gFozO0Hn0YSLFtbqXlWVucjYI//Q3NqbUwqUo3df9sesVrm1uYtkf/yFDD1jsQdAO0YSCY
XRDcEtDdLMC8daJdg90D8Q+YMftGiAcf5rpZulUht37jtUtRqdtaMzZDN2DiTkyJAdN/1WJMWSI1
b0EqwF55DaPq02iYqzFpsZSzVNCFhD2pyaHsQLSMpvqc1+Les+O7vHFRyWKitsX3jtluNzx5kFQK
LV4VvrnzNOUAUe3ijcqhos7Kp2k9Mv4b22svHahT6cCHVblrdeUl7uSt8AkeiptVpFg78qJ3MXfi
iUv1wBqWv8wVVIgxy5+LoIHqhlM193usicldZnckfY/panRU2EHIyfn2s7bmWK9WB2HJ0fhKVtG+
1Ey50MHH9B3ZARYZyyWeR98oH3MbCbvLs14/hEV5KX2k/lUgbxg/xVQ2oR3BBe3V/qxlHTBOo5Or
qgW8b2oLl7nvNnDti3Sh8lX6MrMzSt0lrya/SSi4waSgMwgXOCdu+9mmpAml5JW1p2LLct+D4Pu4
qitAkYat71LiK7qiBCFQ8kV0cZ4xEaOG7Q5XdegEvz4O6xorF4TiFnJEcz/E6TGFnrrIHFEtB70A
PVCpGz7qwaJBCbYiYflJ5Po5FigVexcTMYLtz2OJC1GytFNLbIhuGK1HV+sZyLVPuBo+y+k6VHNY
+U3OeuN1hBDFUCaDt9LgO6IreKGJe1/IRpK8+Win7hfbQcTnfOMJcPWqil+1gGhQwgiQzncnHb4a
lgY5FzuIyNKKZM3mGkuQJENirULizFvdeRpU4621urcBAqlRvElpiGWapzdGFuxNwHJ8aIPXwAxv
6w74W076vJpb+Y0dDDy+8LcLnkUtkGLgiy61GDhmZr9Dg3FiwPwJbPuz35h30rLOTuHeJtpwzXMW
34e0/yyc5oSXkFwP5cjQSAOgEnwLVB3DIB/AlIhE1Hty0zYRmpzCulSxdWzGAXTEwkLMj3t1lTsS
YQZxUl2V8SEZMWVBZVh0SjeJ/a4kaH4xBUVnnr+WkpHA3I85jMHmxpfGroRUvJZhuCT4OqrSa9uS
Gt2M9nL0QU5QYLv4FlKfmlJ8Re4hjgrshR36MueLMSWrlOP41jgg6StyDqV1VtJoTSamh7AlpCCO
ZHcHMeIiJ+qwpbZXZ4AfnFRfUDDtMWdGG6OFEZ5Iucn6EOp82xOwAEXXCv2VapRiN5QmVef8Jc+s
Zm/YPUw/oZhn5vsbwy8qxhu5xmgJY5jq8B64Y48fAHbA4MrgalfeQ5hX3+NB6iBp4XLoycajePvq
30X3TqPfW5DwH+Jcf/Y8Hu2+LJSV4nWH1pTphlGW3JsuH6nMbfrdqGUX4lee1cBAyVdB9fPCId7E
3RovcslUbucq3UmWkbhTkodQd0bqA4VBkMFktG8vzPwM3M/cTXzSuUAIhyRgBu5GtUA1lC052qy2
Y4AxLODWYb42nexC5FK0ad1GroRnH2P+1xCybFRZB3tsClgcRXJRlE5blaZz6RCM7nzw/1bkRgxa
MAsXoh5XGByR0yv9F6sCa8U8kcVlClKjQ8hBZcafwyjXDlWKfQ0TBtReED5FojirzsVIX+jgTrUU
65Nal5+gDW/qylkPON7u45QQAZYIXzQdep2fc+/7YiqasXRYj9zVDvNmi//8RakL9KcIMIPB2zCt
xVZcOXcWmbELv9JZA7Z4XFaJBpqGFIvauUgzux08bvB2IhDmKe2ayqZzdJVjx+PVSd0ac6jBBB0y
ExySAa8x7JrKDT9BjsfabXanLhPfCZFPeJSFGXx6OJdqaTCx9hGoNoSIVFZbHAgQxM350Z536q4F
ApiAnnl/lxJXasnhX/vNhyMRHpiNldv51IoaTM4y9P63S84HhceI0OjFzXzJeVc3kfBKGzoxQTxQ
PP3sKOwB0Xuac1tGZaab+67KzxF2H9QEb0HKYLYexCcWPE5wCBWBhgB9cA58BZLzHr6sXIQ1frHG
+oR67mtcjG92NLyVEBsWzeCtpIufoevextjjTgCDj4cYAmqAXhMMdcqVNTV4g6OhvUF2ZU4ZrKpC
PREdhYfp2zjm9iZJeAq0pnpTFtbKCLMM8b0O0gDn9VI6lDHTvK4P8bQhCP7HK3BuIKu70l5qjd3s
mk6s5oPzJqjrdAPS/LGMexhLWviSBol1ECDe284gqqggVqEHLUeGhbuIchfKlQH1Qc1SeSi1pudx
7ZBXNLcL5viHotnFdXKbU2bcSuJycWrmUDGwUQ5uEBxiK8nWusnobNSQTRtjsBltYpvKEdp3FkRf
Rge7dav7hLW0OimM00b7+cpi/Y+hlM+XuE/jI9DKeA97jtSY6D5JAQxL/azY5jfNwnwq7msNZkSH
4icGlo0oyTWr10B6j3bY74KQN7w/w6PqgPl0ulhrSnYw1AYf23jS1S7H56Xd+FiRDapfWiNWYQ4T
vyfAuwE+zKSHzwaTlKXLL+vlINJloa1TY7J+hLdtobeHqU5l2evaVaB3+jwZ7Owc9u63YnD2ofQW
0xABrgrpDSDg3OS2Uc2jnVWHurwlHfVUZOVZCf2Ni4dcFcqX2utWmF4Z4lMlgl5VNsEXdRQnvQSd
KUdiufDOsZpS1Sw2iKtD8M0quMsgn+2ohpzdXsPMCzlkTDZoiI7thph3WA9KcUOiyRbYDfTwUuW5
r11IIL7Efo+FPgJ9WGXdFpUfEIgQxD0QlACgVvKQU6+eRDugGlkEexggUi8MzXtGNb0laYb5BSBp
7WKQWAEup/7qORgQq8gjJaTAGhjtdUFohaEX3+MC0HKiHIh/kSQjNAfTYkXAITK57d38XHDjX8Dj
W5pOvtcygO9J0RZ7aabr3inWCuk5ZeqRfwo0RBjxhXpqvsyLy2DAx66Mz1Sc7hU0JkseTUCsrmhT
MoZBSPsDEwgWq9jQNmtICiPjSxltujx99uARwOlD50lexrIKcLMb2wbW1qItmQUw4OCjL5tFUd2P
DPdJhKw1cHdUL6UxPIJe5T6C/Af10OeAZQdnRPXpgLOp5Csmq0NtxHjcERpHeeqscCyzMjl0K607
GXFCaRbYmC75cGZA5Iyu2NXWZL9EBLLIveAbLvvmHBqMHqF29TGPscRxnzHdVrD0mocobJnKNCNr
RN2nMgmXUZ28dRA5VGPYYnJ9rd3SRXgW5xtTs7kzeN0+He8TrdJW7sSEMiANmkJ5dGxQ9EaQH4Kh
AUDamEcRbpMkvEttcfGVHjrFcNsiV9qr9SfDkDulfm7s8KAHwBGaci8S4y7KhnwpbPXcqQ3hH2VI
7ERrEg31vwk7j+XGoW3JfhEi4M0UjkYi5e0EIQsPHHjz9b3A6r71uuJ29EQhURRJkcDBPntnrtRO
khIFpHHc1A0aiTI6FVFHPJG2aPRQzl0x/jRr+hZnt5rSYLHQhV+JEhBbZWrhZLKiYUYIcWJdO6BH
3wZRfylmftA66XoGbxLFzzYnojZShdha4wlsYYozw/GgFDGxzTad/KIb2RUqvIdYxYtQTFyj8ysS
Nb2utR7KrD3off2RNyi05RT6Tq05ndvnw1uiO8kO9M1nlBHPYdkkLyEAeEySnNBb8ZuwUKhr8yuk
xpOj/q6QWXMshdCtyKKF+bmm82fEoqAo5a/tKKd+EMfFst6XTLwPq8MeE5i8DlJWQPd2R6Uuw0lh
WcnXnPAaV31rcfLtnXV97GzlgTgAPdIDzq6nWp7ugB6+i2gbHaakFk1gaHmB68me572zPA0l2rl4
qY9wBjlYRPXbE5YhQ3XAHaY9tVwCSE660R0g7/JQu8pSwfiyQmTrRO9A7uHSF9JtuyuUmXSTL5VL
GPZTjyP4TVPOA9UbzKdzvU6HntTPbFzvTZ2ibKVTjCPQNvCtTvmtXk9ERQJHn/vy2Bkorh2y6BXg
QqlmPTSZia5oORjaBPUE2LU+KW+T7NwnoN6JK8N5QG0oxyoRHg0JS1bBv0uOFO92ntEPWaigIa2B
HPbWer7b3uKhFI9O4QjPZEXIUQ6rffIlsS/zF1FT5mypYW+o7ukpdxX5nLD3u8x5UmflNJn8UClr
0K4tq2e5GiQ5l7c2WbKdsZz0NHFcBBKvWOjfNJzubK0c317z5zYmxn16At4B8YWcmcuJ1Bcc+uKX
4uOpTK06iCE4ZSimg8a+bcxGc6fFodsOB9ezZIX9B4JhoudfLEwK4Buo2SWAs3SkuEzm60lV2BeZ
+TXjMR5rdAttcztPmK1UTA67ZJA/IxAqSp7cwuD8LCybRd5pbmOFUD+1m4KlFpyVKm8gPobA3rbb
NZARuY6Va1NsfMXcOfPpH8aqSj07ph0izTLANZ22Ef5nPg9jT45N6ZkQafzIeDIatCUGBDNLgT9D
g2Ocfqlxn4fiwYC1EaaL7UeTWfscW4UbaegC4S1shFFb8oc5iakjl2PUkivCpu/XmEwZ4IEd5vNy
HwuevxjGIRSDzgVVVT9L22zcbjpmixGdjGF4mhiDl53cnFEwkn/SpSDP5CsVBC9ofjbazgQNC6As
LVfq0o7mk2xvOPkOo6NHFEYdJnAEOE9h66aq8rYqH2hNn9HAErMILAkoDStk071BYvgwNQIkbdyg
ZjmSk0HWGNTRErxxy8uDKoT8UQYcGnFtJUyDvruqA+taAcn2neU1FuR4Sw/NAZh9axBCMxaDQsAh
1YSS2UQQ9AnuwSS+taQEu8uCX0iP8Yb2iR1OuE+gCiRPLYptVqw2bPFYr/KCi7//Ghpbd2d9XTjn
4hurcO46lS5prz30zfwiNGdTl/BiG+mVjq0hQ2ybk7ralxItSjD8XGe5oG3w8zRZIEtCoWGb97tu
tOF2ZM/KnI8hPnLR3uJCAJYkoL/uHKIUhGaHvR01KnATr9LI8tm6KVw2vqHhBXpp8cEleR6sAr6d
Yt27ZtePYaLWz4k+BHXPCxgT2XLHlq7y6gyBUtbxtQRbdnA4xJWaNos6xo3flNoOSIMR9kQlUN48
xSu73G6VUIxuxNQCQljSf5WtHvYEZMDgSAHtK1hxoojgDa0+K/3wDHRsJgPmZi4DPl7CieknkS50
I9WJ5g9QEdmnOG7R5k/WukWk+hRLg35GbTxfjbJKlzauCXcqkU5mUMGeMZcBZJliB08zETNO96Gv
ZkPUwHAkbONUzcBVdRuVLqw12mtdyPK84Nxnn84M6mh3W3by/Cjn4mTFrHkO+bVSnhAk4IgPXWWc
lMTQTmeaWOOPLWQyO9g3KZnqTkr5NE85SIJm8/QnGaB/QeSevAY1wtil7n4qqTFCqdNCnT6/Ip5h
7AEHTS2aeWn6Ka7mrhyP9iiTvrBLDABgZU7w82L/ECJB/5+5XkW7WpK2FaDUYa9MAS8N2XFTtu44
lia0J2IMBTbHSnVezJl3vMXvUw0LeIo+cJQ28Xpt2ESrctB11h0b2sckmj4gUFlY4EAEouHZ9bL2
1hKHuYt64mjGuX0Hwsp0Mh0yP5l1Uu6GjouTcmMwKDQiGVqRzcqnSUSEizQcZ6i8oAODnGlKoEZc
0inZxb6z4OiIFhJfWth7sXbU6Mbsl6PUAZH6nnSZHYwlu8qgdT7ISNPPTEXxxy77bhiZAWLKHi0C
PlyVTgDEZpIOTJqAPLPKRMAfGXP5s9S9G1FCfplGYSxHKsEMRGwq7focS6DfoE7J3mSTLmRW9uIP
8vyFL1AGw6He2gOURXs+xkxefBpj3DrfI8pfAytJgJ7WV5ix9tDIVjcybdIsldZfSqj7Al0T2RTr
/dI5kb8oMBEB9vWBapNuQyLARtOhmDReIku70+cYtkxKlxAVlU+czxtgDs8ZnodsAGBRk7BYjJFy
BdNJqawm1NWB2vbREjBF4I4vx3It8N+rYcpY3zxHBWcykydtn1kSILOYDMFIG7VwmLnICBMQoJIr
PymbPy+ZudA6BkHSNUs2FLWyOOTLcp1M3bQvi7UICt08TGSwshq2B2rpu3pg2JNNyUnSmDakxXwg
coEZXSEf4kJZ9/j8vvDp6J6lQj92ugh3MUxS4Ilh1VEi6O0c2iO0ty7tWy8z2ZCvnfRat9aRKO08
FMLvmvpKjsXsyTENFa21FTLaMvU4bhqvKF9Zi2qnC5d++VRRfZ8K9MJMzwpfLu/TmIjgRrJO0ZDP
DGk5MWI5qOssv66i9CEaJgoPm1dGiKLb6FtAHnkXKYDNjOmk27fD/ZYWCm/YQQnKpHasrOI4VliK
0iNBXbdGxWABMxMJ9HZxP42x8xL1R3o4tTCkb7pz0HbNXTGS7bZwmdGd7oYE3NGXsjHd8XwfyShY
NcdhQ98zjtdFHWpj9SnDvau7jJzoxGKNhShDuCBvV5ydocccuYTeC8s8jFZV+kYPFXDWayDVUDFJ
cNJNj7+i2WZ9of/BPjOUOat6ZgckWTPt6dSgJmSeGYs44kyH9qd8QkjrrgZBIk7eAgK3nuxFZuYe
FfmNlGETKELBv7SP6zg5sC25kvRCZ35AOwRpxCFvVA/JEXHxcnm7DOu1ZmFjYLjjyn13S04qow4M
5IpqjVwdSBa2xh7cHgkcfNJkfuQJ6rNK85q4GnZFKuQ7O4oZJUraU+PU92PSE+naANQdR2THUROu
OkYRnaHjYVTgmrbOFKz0/EO5K3s/qtZbQCe61Fc7jrsTsVJnRAUoP+b2rAJMOSzs4TzcQhswSfoA
FPZkv9LQvyqk5wnRqVaz3ZtgM3iqw6WHUMNpnCkKiue8glBNL4iJA6p+Nl8mRCgXeQMgl1oQ8s0n
uWozlatdmoFO/qbLNPoFFxzjtwocIk5HxC3rHgvc3bjEJB/FuNRyUndcrTZxORT2OXF0LHQy1Z5a
JaeyLayzlFtXcWZA/9JyWmvDWwo2C+gecbhyGdGowMKbvNEdZCfSk3NJmGAOtc9lR1F5OlJCJh/6
uQAJPkEFhxW+x0MPHZ7hsuRh6ur8XqWTzeWWnDMUQ6IbP81al1xDbyof4gtrO3bHSvlWQMZ7mQWd
p9RkOyid4VTubIKqpjbZR9KW/pJT/+bDuMPTQCA0ZeyQsqWiKd9oleozs6x89nSO5+RAmZWcFZvQ
OAoXGt+G6XB9jqLlrFWFxTW7vJqFMob5QNw0UpO9bnW/MW59Vq1fHSanL/hE7NHUArNJjwOSGK4D
oZXon0s63ZBydVSVLIgWi3ul41NfZw+kopAjM4HJWaenhf9GHfv3Jf3ojR7SLzqUADuPn5CAE+pV
VQT1gn+V5KHtY8rue4JFdiX6H0UZbiPHgZlgE72ilQ+5PveuWJNiN9ZwC/s6/1aTjUdh1o8RbFpk
E28D43e3y1mInKb7WMmvoJKWrdXaF/HIvLsm5DJRn9cxZCnn+enauni7ni1lPnWLHYUwKBJG2qXs
VXXpDWnxAZpHZeVUrxxV/o7MioqW2p/61n4czV0yamZYZ9PtsjRnx+lNFwXSHmHNEMCTEMSrqB1h
od13rkw5m08q4EK2mruh0a9Sy3CCsge+ZUnRsVBUbPP7kakKg0I546IdvTCYakOaFXw2YI8Jw8r8
vANeW3Lx1OloeOlcvps2oKl6uyzZCckmnXPMNmT9UMBxLUcii7hiGjP7SWHi26vL7odRHMnKGsKr
uGKIRJ+uWpziGCva0SQ0op4YdtHRhKE0csDx0KwMWafv2ivTauh06M6DhHUF8UX3jbSLTVRB4gyU
MRzymrYxAM2E8xgKUEqxqSjPqwztOZ51yAz1oZWd/N6+th8VgrauOhLqsAeY9DvjB1P7MYusu62z
9S4emt6rU9KGk/k8ry6nCDuuLm/R2xm5u5jr4snNKVpLsOE9ymxswCRNgGJxG+LQPCI3Xwxbll/N
zrhvNfD2Rv4al0q00wHQh6xqo3Vv0GDdaU6eXSGNIrYNoiC7nx4TVMkCmetEq2gMfGRrhLpk2IdZ
vOTdOh8iYdZH2Wg+625sjqXQvCEa4P2AJkM5oGEao+EjWgmaZS/8ODZAGsIGXDoRB02juxBtztEC
vkAZl+VGsbJrYoPAAqetfDBJAKRxQDc7W8mI9rOGxVhOhmbf6wqIznSSg54OvdfleAPjCccgX65r
6NXfScmIbW5EkJnOTjKjAutiJ6D4SMGAR58Mq3Q3G9FZkgCCTWjBObmz87KYD0odafd6UR+cifym
OVYeUmZR+1km6HLpo2NtmORMEvM+Mtg/KjbpgHBq8OAoTwodQkMnVTqPZMkj/0Q5YgT4yARtx6Xd
QpJKg+EhfM5aGdm19Gug6BvTohSEtW3dbEdOQZd2iR/Z/UdX6M4uYaWpTLyAS0uHLEr6Xa7N4JYL
Hc1aXoyAUJ3ugA5EZil5x/8rvBIOacjsvQWjzBiI7xauYTIpuGXOrps05aH4GI1GuSF8PJjKz4iM
huciIv+q0D6Nwgx6QRKCU4w1XekgBysyJNN9waGAJ6Fvfemy+5X8yAJb1fYvUjM4QWpWYWSRPlmQ
3LVruC7Lov0245LC1LE69oGQm3qVK+V4nGoBab+JD6xT7KYIDJ0y3I+5hrSvdKLdvO04v1O7r856
mr4JstF3oA6vUglGSdHlx5KDeq/Z+lFGmXTQGmrrqSakug0sjfJpidd3jc3wbDF2FVkeyDVTjLR/
jdSWeLO8f+vUFtINLTwou/3P1IpiR9JQ4jl93/kOEZDcToE84AkKLCssJY7XdRq60EBIUsh4z4mW
czxcxVhdqowxhHUlWGysWl/pDssvMtW9j5XqUcZG5TZbm1ivU+EPdf9Ypk4fwjVZ6DkZmg8GHcgd
i9MI0uhITibO9S55IqoS9jpBWJ5Qwfe3q1SFcsLKh5akCWJt+Wj78hdHv0AoZd3WrazvTDT+YcHc
Ae+aeMYYzPVyrZ6HifdN1wZC2iwsJXJDj1ddyQgR06M8juu+8UtAYAUZesgQOhI7GFEdEiee+Uf1
5Mop55Kz3CiPl+/opyDW/P/fprJ7h237nzsu2yP8fRhBKeSZTdLDvs2qxrvc8XIfHP8I7S4/08e3
F+/vM0a54FeXn9MFYrR3+YP/8e3fx//zG5zLnWof/p+v4s+L/POMXO86WGiXl/3nlhjyiG/BJSqu
zFbj+Nj+mcuz/3khl2eDIluX+79PjFGYEuJy1waYQfvn/fvz4Jdb/z7K5TvZmlvOBw7SgzO+x6Y+
HAEG1QcsTOqhV+aaZSYVx8t3EdqHP9/9vc1et8i6vz9niKzoqv3nnpfv4m2l/ntbFxXeHGU6RmNu
//MIl9/++eO/z/X37/55GEPaZD1wDD3FpI8ewMhSqBvim78vpFElJhCXx/of3+K9aOXg76NVoHBD
gHVPeTmxNR9zeQntAdSw1FTHy5dsWSvmD3z557a/P16+q3rr2sorJ/zn9svfX267PMjfH1eqUPY+
JNNefvv3F3+f7O9tl7sUNLLowG8v7Z/Hutz2z8NcfnT6BnxwZwDGGZi9/Off+PPvXn6+PFQ1CFJr
/3mYP3f6bw97+Zt8dY5ON4idWZv9EftS70McHtl98aMVpYzRti///CjDMSigIv1fvyZGJlvtMHO2
jovc/u8/uvzl5cs/t8k1TH1t1g2SQf7PM/zzNH//9p+n+m/3U5yI1/T3sdAXNkdILJebL3+gi4kZ
4D8P+j9+/8+TXH7899eSU4r9kg3Bf30L/tvr+q8Pc7nj39d6uc/ltgQFGX4q7WdIB91D54uMUGGE
5lZTz+hDKTEX35LYgTX6spxO2rNkEP+1nhJVPF1Wg5oW3jHJ6vqgaznZhLQrc5J5VWiStBTZspma
tF3EciJRiOjCdbBj+tteLciQroztO7p1rc4W2xTBqEDh5X8+qzmtM9kuH6HvyHsnyXagoh4JEKLl
KNHStKqKMWKH+o8I2FBE402n1Cdj5cIRDdTMcA9uFzF+61Hk5wl6Ai3r2Xswh6UH2Gxy3YXUjgZF
mipHu1KRsZrPj4pwSOxoEEWUMwiNvoVwpURpoGIjJDPtVAIUdtuUGKRqFcm1iQrqFG9zmJq44Gkp
z6WCFoAhtuGTKI0ggFKYKboI9LyP7kQzHGaZ9CGy6uQ73TbV/Trxyky2q7P1QmnC1qbPFSTsFDqq
3cVh2m+VGDNwMPS7gffUh+1Kxya70VWF9FFlkYJIItth68dgakHovz6BHT9UQpxQ6Qov7aDyT82R
KIcipIBKA4NrOxXKdRIzkcoS2m7s2Gu/qw5LMlzTlWCPASrfJVO+8+NMcWWNKUDU6yTEN7x3eJz3
kZ0kjzEzxFWoWyai3fmCjXlnLzf5OP92Fm+MPTpvzNQZj47OdbzkIP4KHqfKgN4KMe+YnV2rI4Hc
QFHYt7TJCyEGWUQBKctUBPNqQHVdXUsisaFXGX9Lrb1LddKUJtB/rugmPaA2fqaWnMMOj71X9N23
ld7i6ss3XSB/a9JK3mnSstyreOLdAXhey9SNmNf8vRudJGB8X+6FRINADEkLjl2ZdjpuXxuNRgB0
qvdidI373L6bU6fd2x0vet4i2GKsAEe54oMmFTOxHI8ZpAYhz5YZG3Au9So7+0T6he+6+u182o4g
NTP7U5GsP4ywKZM7xgON/t4To3Cu1eGrKYmwUDn9PGSABIYuSOUAswpPl8nOiHDXMKaY4Bg6rg5/
1C+Qb2k60NY1l9E79wTX0JBlhqP2L9iOEfObRMVVCK8WUvdim+cyUZL5Vb+O3jCPy7EdDHR0EhTZ
LrpblN5dG/tTFJXuxnL8sYxb/gNQiEmhLlO0E/2E5CqpYJg7ybe0KV8hI9HXntdXpyFwxNT3ivRj
QUl11VRLD5oil56TyXdrH5HQu2DKT8bHRbEBszvXg031DVhODvOxdSE9f+WNMoRrQ2FM41GQ5vOc
bBW0kZUg7YgJ8fWxohci1dcrp7Q3AZX3U0Uh+JDuRMn0dZA/jIbwJ2exRtg0D13ePCGmJ9x+S+py
xJvSj2dmaKUH3Bf88Phcy5Hm6R1Z3biQyRvIibdblVl2nbgmBgEnLFTRZA/nW6ZOVu7NTH+WMpqi
8NqLgj1SVzYygfXiqNkKMY/KsFc0BJdFsbzEzvgRxQ1k2LT+ztbXVc0nZGrJl5wmzO7VJ7tJnkbc
B1dVCk1mIlw6lM3R+ejnwfZpV80LYrwM+6JrRupvVaCnls23bALZP68vpDlf6yp3K5XpBBqgdHsw
0cGIpKUX3XWEPoTWFOGJSULC/ApmkFTgcUei12MO21MZKuZC/XKrZxJGbmD5Jp1ETBKs3TqDsAbT
sVINNFjbyY85Jry2HlDHZR8jb5LbCoQw2CwOYsaChU2LzGn2iIlMzW7h9+nqKw3SQGlEd6hRoL6R
EudtI2RzLn2tGlgIJDoORUHU4UAikAOOt9sCcLuufBGGonlGv/gFMEY/zqfVN1uZhszMRAyVfdBJ
xbOZqXfjvDWnX0aTqW+T5mQIIIhI1e9aynGfql9do9HlaFG5y2QCD1aJY2agXCuj3CNt1GDgxlQr
WeJXBZXCXKLrnJb6Qc6ac9MtXlkt12Kg0dnRsFInXnCihuRs6zRwCQqdJULXVllALWbuWpu6r1kx
+9Z4PtQkffGJVLkpQvQitEd7M/Yy5dAyVSdVGvMQaJMyp7GlAV9szI8uFUE967eJXZS+Lhf7RCH9
Mo763h+mCP2HPR17JuuxWemgRicl2GIMUf6NkLYkZjeI+xb0DbARI036shsGfNE477SUwJFlQqNk
mTum3o+6su6svtR3IA52xjqd8qR6qmY5BAiPED1BHrI0xVtqcJhJpBfJdXYEv5uAdRHNPRrgx9Io
gO3AGdLb7jFp1696Nl/UGl0NreHSbEIznk+r7Vs5DVelQ8qqmOYJ4iUMTCh/NNcs4GDdIY9QqJBV
NqUS7hKUam9M7d+duHg0xXA9m4abyRMC12Lf6cUbmVGekfVdqA7UBtp4nayIiMhDDOSWplYu1NtU
akk65vwkhcgo9uy6UR+ShBimk4nEvl5IrTTel35+jztmglaBJNSuaROkTHzL/Guy0ietIcy6WX8y
hrRjrBGunh4GnRi6mnWkkOt7QZzCkJKdMeZE8fF+wG1EkFKv6RjkigbogKQH3Yk/Ors7xAO2HLqb
QUWwozv11k+nd6vfc4V1hx4JQ0WyCVdaziV9cptKrvxo8wj11R1ZVeySEEYEmKJ2s+kc3sCybg0y
eFIzY3pMarEnLXrtJinXZkm9aoqB/XKEoF231P2mo25EVLnk14LJ+pJLjEfy9Drwog6yeElF3rjy
Ujw7rXTFyveQtpFwh8HirY/PiqBMMNRdn037uSaLct/RQu54W1gkkEqkWK7ciTHhe7IwGBwscU7t
Tb3Qd4HcLZCCneu8rh+Kgfx3hkKYVDh7Jzv6KYr5CMLJALzZvqAKuVad/nYgOs4apjvRx+9GiZhg
cGhDZVPxZjkO+gPMnl4H58fVdHrDK8dGrsumyyL20rTKREUzB+AVrjkld/qwrAdCR6K6POMNQG2D
GQjPDKfL8GL2tOXWwp4Br9U3Bax1F5cP76aOnlMr48faLH7EZlwp+2JCej08pTTi923CVAVBj4Vr
AY8BuvMqHq+QbkElI30TG4zPkquGZtmEFqQIrXUI4gUq1hA5KxUpni9G65qErmDoXsocdaodWxJk
cRA6o8abbPE2WtC+WdBJvxtUEqc6POz0WZislg/oqQXHHGImNNSuAT/1npjJPjL7Ry5wVJJ3zjdh
R8O1svQeiXLG3o76R0lf2M2RN4/m110WKcUuO7y3nUOehc1UI134LZK5giZNy1SkqOvGRzbPyUMR
1qAJbGLGZ8z6EKSW+b5cR/tgr8WLRVEvuIIPo0AHTm28wMzLamjJpIDq+LHGeLqZnYzDpUnvFZYf
vxs416IoZ0zYXMdp/Wt1Ke1xhXF5Dteks88ITj4VkBd4OztKb0xCUWqHjHtPQ9xcmRSLMU220YnP
lCBuRgaSmubP1NrPtkn8jxEr6KPV+YuuFMMWe5zPNmC0iGzI3B4+YpFyNTdBj2S0x80G6Ta0XTF5
IA/lG2MsmTaZRe6SLGt5ZqGHWZz+jqGj91dGrRCNaMxQhGbIafUU4PGfKazIuyJ1bPXM4RYbKsNe
Kb/V6I0zc/2kJVbtGLPdNM3KFHNNxh26XA1CsK/Y1RMKok92yo1n5A2yV4WJPyC+k/SrRupHWueH
yGQ6mCb9ldDPpSAg0kkQExclhehqxAjucttzMOVkq3FqB+exlIYfRjuao19DQQ2QvMPeRmCJ1Sjo
x/g2G3Xyf6vmbW7h8FXr/arRnBnFOyQx1KoOojG5Tp6EjmR0FtGTPSGgbeSYupM0GrSyGMBttBwy
2TmIUxivrPvRXNy0Mj6ygbAnKHueHptqqGvLowrauck4AxPe4VxP401y9kP06OgXvUVYawDUHiXI
/L7OR+Y+T4XFWVqWUxOUCu+TPunneC5PC1bmbZOkUo51py43XiQSQHRsZMhVx1e1u5KU0JRnxgCG
9KDXejjqbMdYpGqMgTY+0OUZ+ONqT1Eg8pyFTdKutKR7I2vgUzWlJYzUEY5iFCw9oe9LXBRe2lIR
Gg5Hfy0toB1bDA9FklNQaVwskPTVufZLblrlQib/Yah9WTfdtCFbelHluxR1vZs0lp87zO4lh6PE
MtQPw7Z/UuZLWAXrg6ZO+3FRHSYPyn1jOEinFAdRsYZ1Dvb49gdBmhq9jwBrP9s5g3GC3BREkZYy
2tQBmfAUBwkP4o7XTGkObdRfSQgUmxrRX1eIp6yoTqTgHse28Vfg5IQWO8zgFchGZrFZ/jLfrcmP
pBXwKvTvBUmSKKGCMrDCJ9YNd1Y1vVnd9JVClVwZapuq8o6+0/AF/B+vWhvC7FpsfevEQICDR+gP
Y27dDQxD3SUrTyOOJYkZpVtnzltmoD9B//QY9feDLjMIZevuVi00a9mKfIZKp4J8HAgsnLrxlsEy
Y9SQrRvBrmMEKeZDb7t19OlJHaUn2YHMGifLPQ630QdtcFdGDoPwLDqw1Xq1CT6j147IpLTACm+G
hT6jwKbANC18SXA6/WUyjsjG3LEddr2VoB/C9Vw8NThAj3IW7TkmPYK7tGDOiIlGbsdd1bQKJNWk
83wkewyRe4fPL07XwBnwnlZWMDXyq1QUR7sd1F00LzuCNMJ6BPQWw91DUtV/JU3nL4Z2oL7AE06B
MRFWQ1XJ7mu6kfMDlbRxkDblyZg6KGRGk6chsLpwJHwfzmvVaGjw7Ox7sZJX8kWDZcGQLI0DeXmO
iuhqean1lDhfdVeAIXGrsSpdOI+BmTHa04fXvGLCHjHt9COCWgFvtWhhnAm3o4KF09pzt2wTX5n5
0zxz9TZqBK1iouQYzd5z7E64DAEqRELOUa+/BXl0bp6Icx8noZYbKabX+Urk6icgiH2UZAObNvTI
Tf8FtOwpR8UWSjURsA1nfOCQ9OhpDqfSNHXnagmdArfqkpLm0vUNk6+YUWgdxSSiBXoxCjfDZOcX
Eb2QNP2uo+JattA0sQUjrjwyhLumJGDPBCfa1NluW6vfk4apo3hSmF3vEL69W6hZrHWmf+KUh1wT
3zUzoNCqi++swOo7jVPYkKG6xghVG7543Ta/l9ebNnH21u3M1ZRT8YxT+SOFyq4a469aiHPk4PNK
WaMUqw3K0Xp2FJhMrYSSo2EXD8f6Zmx1dGVM/yymV7mj7qStFZ6I5bow5D4o0orYUASMJsNmV4jp
mXMUNYgiELlMuhm0BLjwd265ktSXZ8lBKeQnPKiSnzL9e9ZVtCNTE931ybczvzS29oJ+5tEqB6pN
4sYMdBZeR0KSi6gDRRJaSovdAgUv5yaa3RpQbmuG2ptsqvg/tOe5HCTe0Pa+5s2jKajdSUW++L2u
vY5wP5R4Gv0VrRafjBMTdqU/kmq8VzbdG8DBjlLYpQIwObL4OFQ0Zw0kQfpwuB5H9dZJ4jvxw8Ib
xYj5Gu0aVvpdobNTM1sV3c7UICGQX5O2U0nmqc9GMQHI3waTSXqbWeO15qAjs5nJ6oxhfTaB13Cv
/HnRHpQPpNQfFs7lTubAzI1nKzEfVLPy8eefEmfd5T0WlGI5di1nS4x12p73nSa/Dr3xKVlIQvi/
DpiqQty4NGMyrv/WmmqurI6HZjjnjXnqWAAcPS29tlfeom3zakvx9dqi1VDq61wlIQcW/pdo5k0r
8FwMBDDQIQUqRpKcLBuIRSKOFqqYoaqd/SrjpjKYINdR/0l00Z1IAOLamcGeZniwCuj7pdl5DCmo
qZDaE1xDsycjMVUvsx8KAIWhDEFXelZ/JWWyz4z82OIthqf9ndgtfaq2Fb5eKHE4pzt1EefczGfg
ecVBjDN+ElkETW1AIO6Orcok1jHSAAI8EaS99plE1V2bGgDFUEQlNxY0hG6drisJ+g1YvYSI4pto
0u6jXsKdEf2ulfSobp41HDuPUv4+onEwVhXOmyyouVS0nSV5ib3yZQ39QXXSB4g48aGu8u+eUDDe
qOJ9UcaXvMKqUmk4jbua/5momSWfTjW5F1goPighPsCOJmhExtAQy/sgCFS0ZS7kUukAoVxr3VtV
C3nzcOlUzruZJdPXFlqzcqoeUa3TTUjeHSxB20z1uoS3jAr6vrQn3bVk6Y2Exmu5cY6JU51UlnCg
KLu+rpEYTATGI1gkdO41BVjr/TaG+DK04jMSIqKAr+9KiUQIi8SmLfpUI401NJurtZqCCNurSUev
yBVxpRXlA2JItyIlAjArjRqiiGjERy8ALGnqDZBf1sm6SlfAZ7JATC/V8c5sqsmTvX6dM9ey0jxc
Y+sK5NqHqTfvSMdvxjKyQYmaJ86QF9wOViAN5FbXRLPY8U5tM8+ahjiwpMrTyDKXoupYFeO6awwt
MAZIP1zypMAoPFvl7EJFOe7JtEIqh556trHYbf+U0Jz72aJ5Qz4hu3IqOo7i6qQVzxBkSBarb9uk
f01GtK/bIUjGqeqSWIYjw+RAoZd/xu63oyP+v9g7jy3HsSuL/op+ALXgzZQgDD0ZPmKCFRbee3x9
b6SqWqWSVqt73gOVMiODHnzvvnvP2eclMLozndtL0BJdEATyyOokOVpSHTI1v+8i+TWfSJEuu4iy
lnAr01qcSO3YGIv4HvUC+7BIU4bmceVzGrvv5vyl6pJPTr8Po9l1OwM/iFIswRaCwAsMYELTXikP
+l0UUaIENOqPgqk6DToqG7F9CopJ9htBpa2XzAolQx0e81k4lkYlnDlrPk85vd2lN9ymgnSG0mLk
TI8QB0MNnXE1S/2iORVEy9kRd0B4o/DJuXcz98ODGgemDwf1XHEqJ64ipYlphvshHjk0Co2rzK1A
njqi+2rWvLnNpb2QoWWulzpkEmFwUDMjstADyYMVXe80wUSOP1umjQMsvxPmFk0NZA7v11///rMg
9xO+l4xvtkYWp2iBK5m9qtM4xuell0Vgi4vpxVTjE4Of3tUNPFW1Ne9KI09xHBhvOn1kCQP1xlB6
AUq34C4ShWqvBnT6pNzmaPO0ZE3rDVTozcgeNjQ0IOPuvprK955MYNo97D6LMO5UabA8I/gxjBnY
S8ZoqKZvvLQ1+dY4NpG+Zq9ErXRYmCjt9VH6xg3Ml4YKOw+CDyVRwebotNChKqkWFvlIRILV6CxL
Zr3HObI2zwVEm6ZvBMZnZMmYX0gsn1mEgz4gqSs+iiodq86Sn6303CNFwCN8qteHi9cJjKJLNQLR
t9Eyn0wVIoZZ+Cr+G3uYk+Mi6nd5dakSMAwoa+6LEIc7RqZdU6m0NI0LHsZNY5hfzaQRpRxC8tKy
W7KODiwhp204NQdVDEdcEArfCAv0fS92+35A91iHNZHlM5I1hG58rZVdMajflqhxeoOfgk68TiM6
oToEY8moWq4sxdjIM8Y7EFKXhkDeKW8ph6YEW6OS/4zx0p66tPNC2tuixkmZWBU2WLLXybHHGxiJ
L/FsnKzwBxVUchCb1YvAgbOKzYLlMbnPx6dAwZYymJzRohB5bIn1e+pKVMIlygwLUCwgvnEDQ8ZL
YlF6Ti1W67QjnTWlxQINSvOk+KD2dF/0QT1zxn7Qxfy5zc3MERoMBoMEgiIUYIWZMvFTqFMSFJl8
iARRGqKv0jmkSYVOk7Ynxt8lY1aCpbkS6v0i6OeJ1FAPZRC3kg8KszBXNPX3BUNiPtKqDAaGKwM0
fbtdGW/dxBlOUCAsFZlpp7ouOcEyPEhZSaGq1DiLIf1sFBpWWvWVJvW1IffLz+bVXZThGZHVXZd3
PdIdBlPtQvPJMNL3niYfu00pYDalY5aV0S5MhrWAll81Hf8r3crQ47ebq0hYkz3KyNvW0VPwVtNh
wbgkULt2gMlnTIMYKsOMGFmKkVsA5gXIHM3OXhQsbzgPwoqgyfvKsQqtoeZn7KEPo7nrazp+8dKP
zMu4YCyFUOwmashlYGw5NYC565whUKu1fDRjeaAvfwo1uAo9fRt4nPSHaGtSS1W7ZMBCw2nKi2oV
7EAfi6eOsTuOUhYxQzbw2MSECooXq1IVTxX72h3mcrfUCQaNlMgDmWi3JWRzCEO1PYz021MTS0OS
Tk96gQ9U7B6ZmvH5FwuwOTqyQdwm+6ykrc65lZhZ9IWNMrhQfht7rIGRd+BgN+RhxsAGJuHQcBXD
ACMlt0PuyQHixbIKp9DW+rPstMMy7LSUlTSLy6dCXxQfz1nCEkauvdquM6FGFDa9lOPbMtKGupZM
I5iQg6NGXBbCqMoH5o056PANxyxde8ozbGOGVAS2qdqFDCVCGyGKq3xF28pcv5KXbOIh0pmvsJKR
NkeYoYKKrj7ir33udN7bQOp0KHskt/Jln7f59NTovOJa4yHlFIPZFBI90TKS0c3hWbM0CSl4fjRp
Sh7C8ibSQuGKYtDNp+JEaUu8MUgEJ+CxJXJqlZolVFqrLINZDxR0lOBJOPgqB/eNKOSCI/dq4TEs
ViKtcC1kmFE08Hj1u0hkx11OOBTBqM/gGI7VYAxQE5ISPSXWimJmRLQAEJjihV8SftScnGDSpT4q
Re+3htnvQ2aoNA4t2WoAWNA216svuSNXDXfCdVidumZgPmXRYPr4lAYnrCsCptGgbuW69vvi0BRc
yVqAa4ovEmSW6qTOHcvNBPHXkHF2UlZoXHNqJX1NofYuyj/EzX71RX2zqsTRtPq6tLq4b2OM5W3w
jnaPW6uyjqH7IYAstZ0qlkyijM66MA7nkRmzjn8qiQanjYRXq1FNpAqNaLPeISlQBcPJFvMzSlVm
Ooy9bJSx1BoLtchMxcq51pNL1sp8mtMt2/YuUYJ5r2PF2cQcfdSip5gNy8klksfLqvieIFrRbcyr
rAoUhuL8NEwAqlqRrvDUPHYDExF9xHcXFi0YIAu8zpQtPPvwFLXda6YzIlN+5CG+mpz2OQSzKw7D
9KzKHAd6/GqbaIWuJ35TahF5jbgSSoWxAbXK2KLnLYdX4BFouokL7dOBpI+v0aShX5GwxQopPHQ0
BUo5I7ZOLnSaH8ojYUV0W7Mud9CCvAsc3ZuI0MHJiOGXJ8lNUEkqMjXoNuQwlpvSon8tDZz5oMbR
/K+Kb1EZP7pBpGLRR3JC29JLi3I7ltkHjvKA22IuEUxOxrLR3PGKEq4qfEVNpWVepJBfvdTbVEj8
XIQt1ATKtW6thBhqrm2lho+EF3CurAPXUWFLNV6bqBsJpcSapULRNifQWVH/Ps/lhR02oQpWNphK
YsLAC3QglTsnZXvEWUbX30qqq7hUX0mLFqSLkntZtAI7qmm9RiWZ71FN4wQDXX8pdDvOhU967eOb
EPpMX5GxC+p5aBmzLVPxCd9cIpqMo1HTnuvVmZNI4uKFUO0uv+JONbpvuWAZ+18/wqfyOWh0HqpU
59W25gPggsnPEYhvUiQQNIhS1xQsyIINmQNVzTocVNJDQpAT14H43FbRuJXA35J+6ps6njF1sZ7D
OAIq09DTLokgAbfNQSYfF2qhTTOVNdFv7cNgVIsnY0ByCEw8T6kaMjtmOgcLpPb48uAiNrEodSbe
X4lJHCUca6yOyp6TF3EzStP256Ey77KCN7RY8KtWUnPurK7apDFISm6PAF4gNdaux+RCeidNftqM
OAo/xl6CSWowlk966UnRawN1x1tVF4EXTRisS9BljXHJmYhtsbAjJ0Y5H1SCOzBilTKh3ZZAyxJM
W4E+YA0v92nTT26e18DDgjNQslOoc1bhWIYOtiIoXUjpx0jooa2qosiZvllygbEZ5lVSmltNfIUb
65A4ZuafKvtSmBGrI+DNDIZrEuAajzVl2HZFHrpCBv6tlswfQxvwHnZPE3FKOLgoN4wZhW07sz4r
y5c6mX6jQGdNfgydC3TJ1/g1SBqi0VH7kVRYkdR8GJXqsUkRU3RcXHL7MKXtwWpQ+ODTdNCZP0op
XAPDUj/VocEnr0ig5SxZsQPZOMphtcmYvzhDqO8sJD/7KpkepQULX1gJTNtL3gBD/YIb4PWRYOMU
ydwpMJPtmGQPECKYmxo4+ZGRo8GbL4PC9EBTg9foigKFVcUORkJ/5G4rDM0J8FjmIcvYzUNwqVoG
xAa9iFSakOoY3Cc2qOe80L6bZTqp4A2oUrdREB0wJBcbrk4BQVDrpio+rXStzpijXPQkwtKdthg2
B8WvtW4nQUzq8+lemBfp1KMFkiuNbSD24VJoFO/Kt5wq/aaAFSGQ10ufK2Uz4H2TazuvET01ZnTo
mKXRc3uX1a47ov9ktSehXeg6a9supW2phF3l8S0jB8oOWevLxmtVaacPGVt5KspOJlVvmR5jrZuw
K8nCd6j172TmfnRNtHD1y95Y87mo8Wjjg0pdfWnB1dKETJLcEYRkTQfCzyeXIEFUXGx0GJjYarzN
A5plhE+ssPukSx75/O+Mjwa/5DakX0CblqZ/a4n4DjlWaeH31E53rWx8V1n3bM7tPVMIKKSJEPKm
d8ydcZfVAccBVVrVO8xRBTzXugreSFzDc/t8qTnyi0ydjUA5VLX0IQUjmKUCndg6zSq6EOFLZgIL
K6rdMOmHodnPyuwZfIMK1Hs5C3egCy9KH/80Mk5sWNaTVxI3OAa455vvwmifLUIR7KQoL7XqSgE7
J2t6Br/Oz9WBLNjiA+/syPAEEHuMpE5UiY+hUCW7NHO01ebC4vNlyN8MNE2HuJkTOTwolyT1M8vD
G2bhaA9DaD9pyy9D+akCEEbhnh91QIFpUedeN2sEmOf0yjoaP32he9I4hce2q8hab+s7fGCOqJV8
/VN133AoDbtawCgPeiC36o4VHiNZ8h1BXMO00O2UQuB1g1NUdbo4lLccwvTQEeYRC0RkHehs2FNb
rPsgcY1kmT1EVXNVyIWdgDrwNOLtiI92a9Ittxt6fjrA3E3NuNyOZxh6hpIeE72+hbBuN/JUMbGa
GGJMeUKzKvPqTgBQUl26RZSgNg8urgnwailFWdX6ZQHqo6cnHBeQd7qJrOJoOcXwq+0gqgtHrLp9
aCa7IBQRqqM4kgAwOvBrnmMOi9mE32VoKQG6EA4cRT8AiK+QgV6dAFawCErfCrP8rnf1RRU7P7ey
2ekk6t2swx1CXS3YRVa6IP+uXah8VOohVFg1p3g0GIf9WGgcSlWDWDlY38bcvdP8UmvziQmKNxUh
s5L0oHAojULKiCmUL0YyXaIRSfXYo/aQdlWY5a5Ee0DP9eskY4ajPdV4VS3u4cqANmvk53aCd1PT
MNVyMCvdQC5soZ+LRbkPlOROZU1xTaP30mbxrEraB+zkqpnYfcmATAeZlCR0I7HAJVgk5HpStsgo
+ZsZUuxU6GJaeMZil+/iElT1ILlG11GV0Gy0CuIBKyE7qlPzFSTDV9oyq0iWjVTfZXXf86WZscKU
L+juv+JJ++6H0gkkeauIWeWJwsS8bAZkWHNq16MPWrIM7DGQ0TwTLkq5PESa8ZQYky/Kyg5TZr0V
OvkYj8KKl0Wj07Mhai1e2+MPWmpnjbO2mraxB0t1tZodVhw/kKxfs/RDVVbAAeGraXbDEibz+ZXP
S2BtG9AHWJ2kR6tsUCNZr4TGYVuIo6MAJmGD0K5HODsdtdy8x2tFgzs3H8VmOPZBefmF8v//1IP/
kHpgSYr46536ezzEv4Qe/JGU8Lfy52+QYfr8I37/cwbC32//ewSCof+GpJEsLlTECmng8j8iEAzj
N0kixMAQFUW3JEQy/4hAMH+zLMREJjNmk46W/o8IBMX8zSSTQ+Yfdc2QZf7p/xCBsD78n3J9NNVi
uiGqCvkMqqboyvrK/xyAMEsFZk8yL33BQslbbfLwR1sOfRiuVuWNRF0rqgA7TLAr0rfGiLUd7nsA
DuLyBfMMOAoZWRNthTzxx/EKbEqML139IiFP7uLrn97mfxNCJJv/7tkqtIAUhbdHtqS/ZOHQ2NUr
E4OiD0ZmL0UUs23OGQET9SZQX2aLJLkhdcIl32hEw+finQFhpVrOszn4tdB9yIzBBhW1dw6Fc0wZ
lgUkioBDUfTdrAJ+HfkqwzVDzLSxLqjx2wqSMdLTiLpqAUsNVJYlk0Pbdb27WSdJcv0Zv5ECKlPr
8nP9nSGFsF8l2/XhSmJOQRLYGJm5a9PtQrhfyhGowK8frb+y3mVd0T/mGZjV6K53Rbdrz1LCfvGp
cu9/PKlaLbbrc1qf4K8nXI9uSZqPbuT2+jsxdxeufj8C4gE0bdtSWDlzqIBle/1zzZ9bWsKIyDdy
nrptCNHaFC/r70Q4whsceBE35Z9VZtXUqmyM/GrIzxIUFZitTaiF6bSTOSLWA/9rcOpyazW2fKze
b3pbZ856H1C0t3VU7QMKoprbgi/YMDSteVZjbp3Wu5OTQz+0vkpjaf2NNB5vNb9ddqCa14cdO/FH
BnwWpr2tqBetPRD0TJKnj1XnFPAYv54XD15LhvvHS10fj8RLKnNM/VhZi8Ff/0lVol//j89Z/GiT
3pbr3vn1ArgfFYkdyYbe+vasr3198PU1qELi1Mis1z+vbyHeYnf9NzLmCPQGv/0g8tRmpXhSOR3J
eDg2cqbSAQ45X9Oa7Tm9hfK0ITx7M5TXRH4IkBzBA7PpMMeAKnQSfde/rr/cQsUqW5NUyYbuELyH
LKdCHdw+wUhNP2b9OYFvSCuCbbK8xTzGer9tOrgxPtaUu1vvQubPFrKeAgPt+qx0GSzf7zc15Y4k
Q3y5Y4KiRcVeQOuEf6vXu3UqlVfGvSERwtckdffM81wi5e31Gaw3GxG/Wq+SIjgp2aBDPbv0zTi9
DuV7nkiQmFBw0wzNAcR1FWeg0BZJNX8fJgazfXo3CcEDJUwHaKp642RBLa9vrBkCcJ49jZXO0VlT
IBNrXtgah5Y2OIJCmLa93SVwAyL51E9xvy3Mntzhmr4Zc2OZ7nVaoD3ifCBAXrDTxEQVKI6fhRpC
T8eerYd8YQQpgpGuOO2AxC3uHTBHoNWoOfXW6eHQxinM/DwJ7f/fQ/83yUHkxFnGn1b3f9lEz9/j
3/z3nMMoMY1/3j1/v+Uf26f4G4wcU9LZHf+8dcq/aRobqkUyqqIb7JH/vXWq2m/KmjdkWZy4VTY1
In9+Tw9S5d84z7PjKoohaaYsKv+XrVP757wwTTUNg3vS2dkJIyLj6C+bkSroU1ibxuJbYctoTT8p
OTaW2BEe62PmGzrzB9QGexg+CDn7h+5d/QwfuidUwnRmZjJxZxf6iyE8d9WhDzy+C1LhEfqgNdS3
Pr2xXNgCj4geUbvVxY5gj8wj2tUt3kHeMSuSElQL2+hR+qoP1tbYWXBr/kPsn7Ru//+I/fv9NVJp
WJqmGPyf/M/lQRPIsyTn5uKLi/GEbewOIYSHmuWajOpn3/Q/AiDjTZXGr5y17v50Qfyb7Z7Ep3/z
6CqflEEb2WAa9pdHL3MYvQlZM775aI0HYjHvGkB4tvjWufkPDjlc3/2Pca/elcFWPUQI+O4JXTlZ
93TYlgsmfvUmNSeYt3v5PT8vu/QGML49xyjfb/jdWyc+z++gzmZ6K/dGsuZwl/70CUvsqFxFrzJp
Luj6yn94Sr9BRutX9bWlV7rhWMyKqZ06GFzGBmrRpn+rH/PHobWxlWtkMhiOYW0ZSkhIA4GAQxiA
q3EEFuuKXxNadZ8V2kTfa2yxSOExua/PUBqlA7CLvbLN38pHifbxZ/LAy3Gn5+Jn8YS7JXbjE3EY
q8JtM7yHpj8e+0vioK1MvmcfqfIWyjjnzrTa/CBCb+nKMLMTdiLbxMfCUNzYCNv8AzXWpG6FXfM2
mNtcdppHE/s927zs0NtEeE00BypgL0tu8xWs+Nq1sxvzobyl3yFkOHpCp/JB85Y7E/LuM8ImcURZ
iCx5Q2TKC8IHF1UiJ3nth36LcdIhAUn7NIQIbYehP1BwocJL6G4xqkQ+vtHnFwwfinJaJGa3klPg
yhNdeGzGrXkbD/pHeQ0uXXmW70esXQp7qY8sjSga6y72hHO+H8+M7Ik3vtIkgRKxRbNHBk71Tg4B
nRZsMTfik34SB79w70Ibw2FEGxzEF+y4FC7RFiEtm4hTEZv90EUn86ASJTtCULATp3OKA0YCN3I4
4MEFi3FCvUpfwamClX1aXtpwY23zCx6It+gkn5hlCjuYEag56InkGpv2JvHQ8q/aOG8+mM8c5LCO
zOU2+25uDPqICog36kV8lQdHuwt3QO4iY4NhBko62AXrYeCdoJvSoUo/1jQl/OS930Exuch3JLKY
j+GHDj7z0FFiPqMWvjGV49IGkYdlRdsoO/2cX8YdurZcORq3VnWEzKn84mN0Qawkfu1nL9aW9cTy
o95OTtaVsPGaPoaHWg62u53z7dhk3wPD4k1/kJMH5lD1pdzpMOJdZPNiv+FQbqT78UVePzSV/ChI
Spsx2GZO96778TbjLM14216YYtula920PZVwhHTLxueijTuwWUhCP0klWF8g4bqOsRsSxju8kYxC
veQ0+0HlU10hkjzDckUucsLLKKmsgUpHtBTDFydAMaLDUnOgmEhf2WPkZL7yCmM+85Cu+dMVBiTu
GwZbu+QRrM7Wn/3okeQAhMN4HaAddijbN9pD8N7+CO2ekZF8Gobd/FztJ/wfG+tG0MsEv9Sbm52I
VcmbkEjQNb8o/aN1G07dK/1DVMav8x00h22+RSUg3kmXZvwPi/NfD0Ok98is0JYhYaHkBMcZ8c9H
N6CUpjbqcu23iIIKhHRIaJ5Norv+52X4Xxbh9WE0C5ODuGq79b+cEBu67b0IOxQ+EMkZPASa0t0c
Tt9LG69xCIzhlpot/n+Km5Xlf91dTUmVRVNTdWRcHFPX5L7P97s/AmeVsFZB6bQtRsb8WZmZIcLa
TfxqChtazAoAXA3BtUUyQPWUhBbOJvO9VIAgBSjzBkPQd2o1P5QkBAB5Q2OcZVR5vQa7OcackvbT
ZQqFxq7NpnUlZdbIcY5peE+y6TayhD5qYeaZ1i1ZsiwZwOW2VqkeRCVLLrSySJwYQZEqiQGWnPT1
tn2Sq16DY7pC2MTesjPkRg5xAnddnqNAqNjow9mXFaQHJknQmtHfh1ornxDZHuqkGrZ5igelIR5h
R4T0kbZlTBAbGxl8wldrKHehdsnCHJK79tmjVqkJ6XYb+mWbCbgblN+y7vZiDslMEZedganA1VOY
WGrRrBwbwFoNXBdLAHgyZnw3iuEaF7wEPvaO5QBlH5A66m1hX4qMa8zIemaMKQDoX0DANvFP33Tp
WR6xg8SleM8BAOjusJJ4Fij4JWlEHHWFfWrOPmkkN33VNYkYvqYYp7aqMeYTSvNHfkBMx5paRCTt
yYzPmeeUW9wiCq45Ol8q7SwXZI4rrLgvBJ/GCdbpKVGB7RriyMZnqJe5oQmuC+rHaE3q2eo4xssM
83sD8vwgE5LUaVjaWnq/Y3JVSuHTknlmaB4fUP6Hq8KhNHPGr6SiaxUDtWmRL8nQnSJBWyWxuubK
sf7Ug0Fz1pHTGDBgy3SKhIGkHakB1LLo+j0JQvcik7Qklc6iGfkCcdnS9FVP2t2CscFTw/l50qun
asreows9k9xpp/YOdf19EoRk0LRfiUmHceECXtQ+pXVIB7B6UnG0jLHpLKT/uVpO5swaXKihF8DP
r/qg+kaSLRxt4bQlq/JWlfPeYfarAOENz1GlPcYw5aBs9rZKzBdqX9QbpeAJmSowiUaZNIytraSk
EDT9+AQWG0XZWNpTFZquMH3PXOocPx+mSv4KyGMkSxyMuJWSdZR6Qtoz8wz7ho1Cp/FiwjZiZ+jO
A5/AHJAdxruTLSdprrZVFbr9eF+pld1VaLbWoB8MpuoceYUIBp9biIHgTtk3llPXQEWGDGJLlKHT
IA7qzNpXrzrBMrmGncBYAIoB4k7rrUkakiYhr54AsDW7viEWDMNWIL1phL0bjbhJKbwYdyXR+zLd
LwOy3Wl4NNvxSIb0zjQwWMIthoiNXghUMyXaMMX6AbasflAQyHgxCSozBFNcuIEhO2AY2DQg5R4D
oae9GxrnBRUiEL6d1qlMUyqMD3OB8QNZ8+wnee+3aaCizZcmgh3r5g6VKNSsMgy3U5o0NnIAaR+2
i7SvWPloB5ktCWhy6M/DsJd6xHFM5gK7qpgeSGRVzMRxGail9r/+o8+yvM/ihpoNv17EQMK8BoTA
2wVEiC0OCZoxs8KMIhLTw6SO6d7Q3yEEUbT++lFsPhcDHKoyzjOkQPwSsdXp3/80yJ98I5LDohWo
1kKJRB0guQ6JH4jju4zlc7KyYB/18ncdyoIro35wrjh7cS9clrt2JNSZsIhN5aObOZU30n9ibzBs
SkYkno+LL78mlUMg0ik7TSfpHY9XS8SCrVtb67owVmjt9HW+57tfo0G3px8oog4spvyonM3XTXlj
tikCT6Zait7bo+pOpx7F6Ln8yA+U7Ki2aQm88BnpL+ahvQdft6XNAaa+Ni9G5Rl42TRcfdtc5Y2i
CbMdCb9rbeOMnwVUAeVpiq1/Tzk7hLApmIXvpJu5pcAX1U3zCj1sNo4oh7iZQYFow4PTPsyr+WXu
6u94eI0WzABb0MVqzw2HH3D/2tN4lHu7oAdh2UVK1WOnDLXOaC6fygcK+fBqbqYnwzM85iwe9C2D
Tayg0FB+srcl8Qrb/FjeGGMYXt1CxqTSRu9C2YyZd9sdOl+qOaq4w0HGzUkU3sACatlmcjbKLf08
XTrQ6QxlgrwwL7kK1dXoKO1BUncaJiu+bd1h7U+eGgZMnaPhEaINhOkBECTmaHOtzwVn1K+ahHNu
m95q1qZD7ow0Dt1IYNjIgsB+gorVJuCChKeQ8MznrPOqLSYQ80ykjqFQhFaoHF7kylMkF700FmB6
s5lmY9vULvLejHf85wQFs2w3jMlhSZqoTbfjC+9xyvdrXrt5jeLLvB/6cWIehe8NqvbgzMKmo2Hl
xLeSd4vq8lsLALEemg/U/Xw8IL4nh3Eb06HsYul7zLacQvQCHupusl6FM0uYBaNyr78y2ht8Lotc
IBsEsRD98HvjrH4NAD3gKyAGIIQGkTsIyoWa0XwwyKaG9n4244P+pTnCbXkKLpyf2tcGx15x1z0w
NeexwzdK35fiyCD3izMZgiL1W3Hjs37K3xlHi7jZnsfHmNm7bltnvjYpMfW+iSOSpJZH/Pv3yBux
UpqvfAOIkOWwliDUtHvMdh3HTbt+rENH3Wrn9JHWMR+ULB30BGeoE2yb58HYhKNf8fz3PF+xP8kQ
GCm7eaudCXWQuHlo6LnWGwPjCTw65JQ7XiZ3PQwkf74g+C+wUprHENBDihfB5k00OEiewQlqR4lJ
9iHYm5xATc41fFIu91GnTPc3qFCCpz59ChckR7D+vaw/CB9q4cR3oeSDedIsvC429MfLnDuEDuXT
adoNx5Teeehy5dKmpAsNO7FP3WlPNM0J7iyVTfY1W3byAsAiOxKJydlWD3Bxb8RiV340OOI4zWEW
I/ltY7xwXQFJwfdC370pN4Ivs2b0H4mj+jTs22PkF7SMzW36knkIPigGOIAREvUUI5u5dF6Ar2vc
piR0DBshAsUOUNeGGcMIOdSd8cgIbyi2y8niquGISl/Ayd6ABEjYTTU7unEiL/Zp+jB4VHnWgwmm
5Jl+vTJ5eK52CGleJFf29EfmywfrNSfMh+1jl51iV3ks6Cs4xvFQIj+8H8ktudb0ta/ZjfPMa+cm
O5LA1BPDTgNwM4nFtvGFmS7087PK/Q4vqme+8RpunHQRTkd70BMLrX1eNYADDHM7oDPTBR7X3BC2
4RalK56Du44JDgDPDUdApExIBu7ai/BaH7R7YKjdCybncvNGaNIhoJFCmXAjqBLvXc+qPdwnoB08
xjDBznKtD6JtnthCuytTC5Is3PIcnpvPRUG7yukK7711EWgdU249Vh/9VkP1vlEflHP8mB5CX5X3
oULqFpRUpNX0dv0sPVbdrhKv+k09GfflE1MPCkyk/wVOOq46zW/ACLkRDZVmJ70Y7X65cKQ7s8PQ
CuGMGH/g+u7IzAsdhJQg543ezlAOYv0M9rzvgB9eamggmwobwgt9Y0XhMjDPOO+IyzME4B1+JPiT
5PI5BQQRKRhRb+J0LNWdjMQS6DMdhd7FSUnbnElBeeRUKX219QdVBdk6ZXdUb9hxNoq5kVzzJnvW
PXmERDmVYIVE5KdMVOzYafpNs4sYUYPYP8Y+pkfTOtfnhgmceq51G0uO+TMAW9hx2YXPy2d+/rXM
qU64z9/oroyobN/y0Kcsspz5mntosm4hMSvSB7qjxLyF4yl+Q4w5ZoeF+CDkhd3BZB6S6ScW/37e
h+khGB96iStd+NkMtWcaDkE4rD8W4/TMekj3w/3sRJ/Ss2DB0dmMp+yVDoTyIl1ogAzKRrpku8Wt
bxIqHOq5W/jGvsRioCjvFvONEzFrdzHijs8OQYidPyPANi1cZMRhOBybE7Yy1seQo2C4QR+ePU7V
I87uRbdXSBV7C1BqyYWji7f1DWx4emEwPt+mlzW7J6YbZqMa4YpN5C2aKpjXTHvewhBB0aaQnOqj
fizfyuCoPlXxXXI1GdtrvuYnr2vhKbjx+4R/OSMrcIvOK90nF+TLCxvFs+RXLsE+JOQiSLRrX/Rw
kCD9PMUYbhqvhsz9bWqo0zYsm2EN+GDTv5r34nIO7gvfcILX/htZXkUV8AAzk3BWpdnyRQnPopM/
orsPruVNtcO76oicPX3Hu1n/gEZ/AyoZ/oBSJ8TtRiouANkRpsVpOIyoICjC79nz4ptlzwh9PS3e
MWxy5je139aPrOoY/4DIhPTGzumhuR+qPbsIMsUnnTYlg60LDaV3xRW/+YukeWO4m+gz02KdPOSg
Sc3cxg6wlG2Lg3ZX0SyJSL245d8KqXWDk+MsB7dyW6zDGgzrmIWrGOdwUw3XQd+tYRaz+KbSbsnU
D6xMHE7EjRq+LAzGmpQNSnWITiz56sUcbEeMeDXurrQnzJwSqI4bDuqOUY1sugFtNfSKKvo3N3sh
0iw4NcpP23w25J9deU0AFwB5BrvwmxqmuCCDJdMHuXZoE5da7tEuNg1ANLt6BezGB6d+B3yMxR7v
Ajo/0kBSLJeb6IFI5i/jc3wLSCgAXfhRf3NqtBA7Nnbw0+ruxEYzcmbe00vWnsOJgBN2IVvyjP1y
Qld+zD0I59J2jT09p5QZgMgKsC+CC8+pOkA5q8+xs4iAFlz1CzQ9UA8PeXt4UE+1T8OP5QVy5zl7
LXYJSky7/cBugA8meiAftLUzHFqn+GJ69dk0D6I3fRPucOaqFGASPYCIOxWf1kN46U55slE/rF38
1ByZ3dI/r5+m2Z2LH2nBFrMpMiKn7TnZkZ4Vg0H9xGGHkH0ipGblVnGhI/Gc4lyxBzMkwXGaxcMi
r2CLqdZCjIv4/DRDPPwXe+ex3Diwbdl/6TlewGUCGPRE9KRIiZTXBKGqUsHbhEt8/VvQvf3M7UF3
zzsqgkG5EkWCmSfP2XvtEbj+afr5gmV256HojJ2pdLvpcnbbfvnqz83P9/3c+/kxb4xYyLNMsSj3
1imYEnw/P1+ukDMfQ/2Iu3Q/Fml8VSRwR0CZ145vQmZgneka5a5JNbU3yAHwmzvRtCtqaa3TqaCW
91cekRRRPPHGLtRAHpZF+IOXXZMgPuFe4rEFsAUMtzC3g8EOMntmcBeWMHO6rEaOOWTQZiABzL0k
h8bGWRGh8wNcSRTFks6VkQK8DQNBnzOMo02Xdh9WJuNN06vxyULCBW8gx85Mh90MKLg7BlsgSVLw
YTaALOX4a9zdXzZ5ZZTVMI9xunk5KWCAU+y1HWBlHvOWprkdQhtLpvgV1gyQLXdlpJ61TQDsrgYn
bLeNwMnclGyFVVN1t4bqyGcMGwSpj8yYsIZ8WqDeasQDxL5ew8fAWDWe4jS/GmEzE8FthSjcnQ+I
+Yj/WR/SPosPeA5QBRjprSZ+wa+9k8fmhKiNnGFw5zNIuaahQh6r8Jon4ScQQnXsiI0bKqL+ZMr6
pxbIbLYdo6o92l51yKIT5+vHrjbz9YK6ApJRZBudFJxENEVF0bmHaAxe4sKLV2nSbzErHJUX3Yf1
9I7wzz4Mo8GcrJOPYfqV9y3K4sD6dmuGwWLwpw3+sHRnhgn7L076HnYRMh0KgGwgW92vDezbXbsx
wuk2R9eiLMV70b8TXErqr9l9lP1Me3lco4t/bsRfy6jbOyfKX4cY9PtI7CE9teBvU3onC535Hfkc
dE6I4AsLTQ7P5G5G2zc4+s5vgAGHfTc52K7N+O8cYthGHdn6EWS6cYBLTy8PxdxL47n+vk/BWzWG
T+9bjkwYovFNL7+MVCeitklBDsDXTBMGmZa8Lxl38KIAEiSpbd6p2N6bNe3pxAmg0bkVNOm4u2tt
8mffxsZ4G8r4snishsWw3Q7VW9dxGPv52SIVf03/gA+WxXrk/E4/LfFQCE+5/5BLs8HWaD53pvte
Ttm+bzayX5EmvzYbdh09B6+syvFd70c8Au+3Faq3SozHuOBAXJeUqIhwX8oGW1npQlPxxuBXO62t
JPzlSkrjZOhPHjoNCyvVnYe7NHA/gtx6b3s6josKXnVIerNR31ckOKFPbKG8M0JJm8TbJHm+s9oi
OtxiwVCp0pzosrjZVVbCYUaZ6Ai9Kyw6iHEjxyavpZ42P7J6/JVO7DQ++nYd0A/CASqSDs91T97f
Alhy05dGVqgPHZaUHGTkJsZMBv9i3nSFozeNtru9j7UX8WEC38NiA/Ci535y453n7AbOpSlui5Vl
mFcgclulgm5lJM+wGL7EwjlSloe9FU+snTvZzlFIsHK0XytnoG9hRE55UA0dPTKUlpV1g1saFWTY
r02HeVvU1w9+UF6TETV6o5c2mfbvtLKwLHe3YFTIWs3xpXCJ1UhsyUnG0/LOVowtQnIeiSpc26YX
7cHTiEga29qqrs4i/bRau9y3LiWtaAlgH7L+La1y6pGcWQxreHEfNK+kVxGjU6Yf3gIzIb5XX9AM
4XDyn4cRX6YkBcd28UmU5q4iceBuGmIbTbGhEc5o+6FmDghwCy5pQPp4js05wyAAI2d6Sv2GlkIe
fGHV8O6qmGgi8uQS/MV3kAbAJ00dAYVZc0F7veu68DtekG9D/1ZXaQoABfIeGPx0U2sGa6Y7HdVA
NpL9GU8UsnUHVeEUWfWFuca+9rCh+p36DiYG9wWZvQpslFGSnurQmymi8+pW+eJQNM0TtPTLVLeY
aiWTNuSch6Jt/9T5MdDmVxSRE05XHg5CMiNGUTnNJg9amrFVGdPfVsTnvBqQeuLJcCOOOPrjS2pA
M6KhsFdxsyoH+qSOYd93PV2RFpAIU9cRF05J4ZEmVxPGIEnsxd5pGPtOFWiEKniK2rTY5r1mY81I
KVLzoZPDMUxb81S1BpYzM79NQ/cx1GmDXHSmPLEjDsvUREU5XCvD+JoG8IIxCpihPCGdeBinAJkM
CcZ3REAAqsIybnjTFoYxNirBhxK85T7MTDDznInLCDRIkOXeugqKl2oa+VRNW60dh1MeRy9wqlGi
DSsivK1dM+Y5o1WUduZg7xSrGY4UoLTd4Fys2X7NBw2MyM1w5hIPKsr5axbJyYpm/FymdS0WS1Le
1S/jlHOIlt3T5NDBDUdoN1ynK+2ywNvBznFVtvZ7MtUmZq2Ry7Fq8MROhRgvGmcdJvXecYxdUtPo
c3K8XYlVHpwcIpCfPBn8/a8JzfOsyt4zL4vZiWOqRTYyq3Qypm2jeXAH82QGPwkq4F2H1GGdamGz
xjUHe0+1HDBDybZv9NUhTTl3zElJSFCabMNyGB4y8NxD6gPgG7HYRXawjueRKHbmOgsOheMfxBhL
6i8iu9PVOBU5saTZAdX5vqj8g5t2/cZfAtfiHjBKWck1nJ71iGJjPcakAM+2WimT11+GM2BUzmUW
IpZVmBqP2kU+LWqEna2PX6svqm1TgWRJR/sv6ca0cXO1Gp8HzAkb7CGrRqccHVR/VnacMNmNN7Nb
7rXfgUJDbWV07YHI0z0QGXoQrbiSx5ngD+oPBNZeMp6iVRJ697UMjXUdsdkwtCLR7anR5Ng2Srwh
shfELxYf5B+8kNOid0LiFkiCN8+MaPRBrBAOqsUkUMUBR807EWh0HcBlCstBxVmUHlZSb8vLjRzS
st9hbBG1jrP1zl961sLOb7OBBb2en9qMCQQLu3A3Vs3buHDHZ8JiBW4T609f9C1B5GpHH7++i10c
CjjubpE6VLn3S9qJCZ1XHqNC/01JGtoSAO0TpiVXletu+on+mmVQsSVgcVcSbCW2IvQPzW+vwdFg
SS6JWIXg2yaFrWxrFdkS7lJa+FeJOzT76H7oOSi4qCOqsB9WOWwNMl16DNSMvgIfVRA+A7qhSCCQ
rOXoxScmGpgfoVF23tl2qAxY2M6eCRqvD65hiLeYNL15l5QDJiKcfZBx7LiHptiWpIkUo3v8ufcv
H055pQ9E+iEmzX4lTIY2ltOI4+jH//Xm53M+sINNYkafURoWx5+bZuAdwIJlbYqaqg2J/YfZV85R
yfK3qEy1DSDurAcTlKvZRN1RxAMdvjjiUGpxkE19p1xPAypDrF8M9zi5RdgmhigCbU3XSeT90sQl
bPrnpieqyADeuZ2hex1VqlsQoYKcXDt25D9uyhL9SfcBBsg7Gv9xkyAvcGfRHAAZdcd8uQH8y8Np
+m7rCfNWjD5dMUeUj2Y42ruhF9l9TlDR7mfa/f+F9v8Hob1lm6b7X4QB/5tIcPddtdF/F9f/82f+
KQ/0zX/zXdMKXM+0Ldd3HcQL47fq/uf/MHzxb9JEJG563r9KBB2UFP+UBDrmvznCcxd9m/+jCfx/
UQQCq/lXsQSgLck/gQLRdW1Wqf+uWgjsCjRG5cNJLervKm3oA/do5Zu/gZDHybA73pXZS1I096aD
rSmOiUUFyXLMsdRp/OOwdpi2+SiKion00zxcUEa2Ge055xDQEtIzahHqW2qJbR8ZTfUAUEZF669y
TILenL/U6NhnXO97BoNvSiM4pdSSW3ze8apKXYJrwNQqeH3wE60l6YR0kDZuLk6W4sUucuaGAnvx
rHS8cXr/UtjvoK8AoeEcVykiYFmJx9pgTe8zka6lo85GoRFNGJQ1/OQAexIt9xg6h3wo2J0y+085
CTr2zExVto9Nyvg2sy9l5X5aLX4bWTHfTmeJ9df8cvP4MczDAWt1eSyggukZB3aW4hGrK/9h6DBp
ZWiMcf6DDGeh9DxqisR1Fydh/DQUw7UJWX38gNlPm/i/g8Jc22IiYWxYVl5FQ2loCGsVqbilGQZ9
Ub/03TDez9mpKuf5AHUMWhal81yAislrtyA7dQT5GPUjLt74akj97ebGfYooHsHyLsN7apcssXSD
xxRGfJzX48FZSF8sRDq/ZtI8iBl7b2HNa56rR7OaXxFYkPClmyNZ2y2UAIKE245SdDS7etXQYetb
Gj2ejOVd4SBp6zjUIU75UwzJpc1AU6IC7xaxRrpz7Bh8sEDmEO5x/b6V9EajSu6iXvzOPLQiBhE6
mj8L9fgjjKe3sHDv66BcJV0YLfnh9Hx9fErNJNdV0l9xFJMrXPi3sXMhv5grtyUqwIWF2/+pf3Ro
/Vsfpvfanmmref5eKkdtnIA2vwIbCKxh09TTXahRnujku8sZBpB4xqWQ3Wwgb+EQ7FwXb2xDV8TR
876qyEYpKdo51UY0AWzct4HeIIAK1l2+0OAHdSD2JzrJXD2J0ELYrn874lv3oQ2vEH4EEBkgaK65
yUKe9TzrmJhbHeoyt8bZwVsmHHP62VWKADC0trhh7a0SANz9St/SmAo6UWHMMDk9uJnun3Im8l3W
7NEeF9exOXVsDKcumZ6nIcr3RgrAWOHC1ZEIDyII34EwA1TQwiYLYZuzl4ELM9wTqDXUYw7qIpKY
RKoITPTSfONELlr/JOGsEBNOYPQoJ3gxmzD2dqonFIntkvZlqJ7xgMQLFkmvy378ZEQTRuUm6xp/
lcK1AKVWAeI0P7EgBgetrZeUahgOqty2Tnpsxnm+T43kvqq4didLzjtrmD/iAU5HPLT3ZefqrSIh
Ev4CWTmu+1BlPvPnkcZnMPV7+HSkGrBKbXtPXRfizN76Y2DvP3QZHW3LnuD+Js3ACS3cBDqTp7Jb
/uh6evTLdNxa6BkYITX7qGjCvSH9ncjjYDdalrE2YVNygh9x4WZNvSotZ352Yp6aIIbFqtSqnpqn
SfvZgzRNDUkhP7aeqK8gN5GBTCSSpimihU4Yd2lF4qL03jMjsC6iRloi060TJOK+FRFQgAz2TmW/
jm0i99VCfIt7Jp1N1C/cCDpBjosHEHmIvy3IetdU17B0m5GJg89gzK4/8t4TW9dw+1NegwJClTlP
v925SJ7FlK1nejkbSebd3WR14HEm2WyEb3krRQzfaLQOvkw6OnWEftPIToZ3Gpqa1NsZeQ3958aS
WC+G4EyjwOOnmcyGad7uR0gWGakMLJbyFc6fty5YaIaGEZiymYR2MTDAyDpEWcB0u+a0GYwyX9NV
PKmGRq5Rx82DbC3kgeWLQ/rMVgfezpFTdaq0Orhx8skGWmzcObwlnMZsy5uuoCE5hjgBBo+pvR9d
lMJkBMk7Yy6L164sv6gszymiEsJ62FD8IPxdpAa/n7LaL9v4bMW/oDGiwFNMSKQAu+Jb1out0tei
NZytKhM6vy7c+EQlu8Ac800Btt3nMrDJyjuMbQ13VVh7kcBViIcSJpzwg62t+5NP8uy2D8NuazRm
TdP3g2rWftSpT6KOCWBnaCiSAwizkZo+SBglotmLXgdN4GmQ0K5tK1ANqY/2k6ShdWcbNzErDuaR
+WAFzS0ek56UUDW+uzY0CLf1bkMlyuNEbNPOihcGgzfG6Azb+eCoZH6pDPPRb4oJZLefIdPC61wH
85rUuXjdJcP0HtfWmQ1N7W14A0ddP8INyjc6c629QVzWSfY8I3Y83WUzamufrMCHuDrYuIxYSbNg
V4bVJU/FV2/3yWHBM/VO136IEWBcXFomdmRev1IjAo9U/BBG+mJHBKR1YkDmLtDEaF++zZ77ou1n
MhamU94yQCRb+WkoCRfBWvWWzflvusZA9TiiAfgHfuijHBxR583ALoJC7FrT+0PyEkFgUr6nsR3Q
o0svY2CSznoE4j3ABYGEoV0ju4+UyylVz6d6sdgYw60cUixJOTOlGI2jE0zpLrCa4uizGedFn138
1D3HOIaOLNU2lYi+mGVAWrfRGs8AlljxdPeRwnTCXWeWhIYgnjF97fDEIqeifCf4I/ew882MM2lG
MH6rtdyIukSTLdv42KcxB/PuoFNhn6d2JPHI2JFVBiBsZg8cIIJfZA6jfsBwS0O1rthObN+TpylB
hiM/igpRdFbVH2aQ9xd7uYE+9eWnM4b6ZfZTrwc7q+Hztfu6qDn5EWi6slsDgVGIHEbDCyKzuOCZ
CYArzHUBrMFKPzMDLd9Md5F9KTfuAPlJBJq0A50sbpEQYzwIZ1ZLE1gLf0P8FrWvffxXoVoOEE2a
gGp3rdc8R54d3BjaBrFDEkJLtALkcFIIYmIwWqztq1EDzahllD24xU5Lzz8wHKCQmxxm15Qipqku
/ZAyE9ETeaRFdbZcuHmt17WnrPK+4gi7nBUvr3FGg6RJ4dPnpzBiWgeQBCtgxKXpmbW1kXX+TTkU
HDvku8hefKwILU/GnFpsmrP9Rl8RUroDS9kxjH7bdbxV0DC2LXnxXS0OkGDIcoHCQOLL2vL2cHnj
d7eYrJ0saIjWw0yNVUn6l+EAalUM04a6MtwnLnW2HY71tke1us5K9ZtTZLR3alHv7R7EQ6H3mODB
ngrG0+MFy5E+mWHhX5dLhkBEcZ2GGx3yYtPMAKgM2dkbCVgZQKQ+BlxsSLro8AY2yhI95LfekQSx
Ut1u2yg6Tx6lvj2FO2xspP9ZKAT0guqOfW9b67J8bEuSR311hTGiHmmeVQ8d8qfZ6gUgd+fZd/rn
TCYRLXbCGWYLFrkbexMAV0b4ImDyWeVdsLG81ll1PLadlJWzUr30uATqX11UIfWTnI3HhG/DSWMC
zso2dWnbKJ4+ixjoe1jb2JKKplzFanqPqvpeF9DQHFaCblwQ/8SJ8EYhksVk1GdoNumhnwEch6W7
gdSEacQsSJSbHqqCqMFBe58DChwa9nDkZ2ZrwN0GiwanQCqJ5/8wUboYBYkLSXDLyuGLZOeDEYdY
/XVI0jososLdN81rYwW/FtmmR7hyb9uHbPR/hWP1HXfTnUg+Ar9/0InezwPHjVdYqEh6voYEMnPU
Ib53DokIztSmD4bpHkLUxbRsHqZp3BMUsI48ZrNdZpDLQkcEXajP9LvVCnLtuOsScBuGgv3bbjuS
I2DivC45jUaFUgDrItm4BOha84xFVdwcFcKU8LxfRKqv/ai7n1T9xDcy0RjibW3XVzKVn9lpGTMn
3wOFN1Rb9RaSZtr2eFXiPjxlzbizO9/jGc9QgfXWGZ2saF6Xb7Lr7MXHLTxpWPDpeAMqdu8XAtiG
az1BvT+pheKWWAEEi4ad1glOuZbXSvtAFr2/vQg2UZSIVVZv6xrt4gDlGyn6ts4ZO83u1m/rp66K
3sb2GgVoIZviGcqESM2tYSHpm6MTZCUm24/KATW9/MLGQX4/cO4I5tPE18WACBrs72vjZvvl92Ky
uwNSex499nhDM3F0n1pt0A21iJkwaPf7E7hicwT46TnQUv1wU4xQrsvGXN4gZxkUq9Eb11InJy9J
UCKhXIwjYk/rZK871M0tyndnwgFHNAcoz2AnyN2a7eRcuKr7jVQx8X0G11nwOkz2piutj0mpd2Tq
i0Rwspov1Q4vBpnS2c2jEXWpDRhTYvoNvOkw+5+u572FMV6yunjGMXsrM/Wp3OliUF0nxXwft/XO
neJ9rapfjjYfB9s+y5aCBWOIL0mbsT39VE7+M7wrZ2dE9rtHPBk0pn1q9QDQn4qFKUSJQ0G/8Sv8
rYTGrmrL24gyfxYD6TIPdcvmivR7SxdLr40W8JxRHjiR5ShuyFBJ6fveJbXPuyFl4Nw+GnbxqEKu
lNqmPDSZ13Uec2c1BQ/FUVBTehWqWE56J+YMwYr2pBiNO+PGeIE3pP3Y9PZRMqqNWCL6KjuTCLip
GQXTjLvREuTJgNpKZ/fZn4t7oiGOEgxT2tlb0YsLoN2jO9cPZqMfWhvfeV4Ze9Tal8ZjcMQxTCbJ
WhrintbA24AWxJAQ+EdRcuU4JMMnH31mXtEBeRo4mUfTLRXuTRoMXrPhxCKEjUd9m457cpnCBDIh
VWG68JfegwHZLxlHplV8as+5GNq/CLf5zqbn1ioQxQFXV4jF5pfOVLt2pNAD7ALf8k8dNWvHsR4D
Gb0YnjokHuKlIjhWzPlAiNxRu23JtuIZYE/Ni+KxhREVOcwNSpIdQlcTUZD+LJklYRRMdj6UYd6k
H3+hFZULzlX0v6so2ZjSeSoqddJj9csEWa0B/QJ0eQakGWeIT324CrgeXHrDXVEcILxe4SwvB8YX
Hutfi5AmCYOSWWvgT59e17xGLHBzJjfEzT23Obm5MQq22fZfhsJ9MS31J+iMX1GnjyVy3yo0GcEE
96lVMVb4HdnFzkwJI1oulkikH1Vaf3Uog8eYHIvOwacYv4vwuVSgox2z3bWDe5ia6OxW9almtr5Q
73AvCt72ulDXykHvb+m/9shbziOstpzoT2ViqYCrde1Z713nvxSZwOMVXCaKibIW7yNcONY0ZMFE
fmXOps4/eiP9KnlNwiB76qt4kwbmPfE5A6yCctcj7zZMzuiif2LBwEFvWGujRl1Yl0dMt48SzWlR
xDvlILnqSMbkYOGkFlOf8CkFxZ661i6y9Zl27TmGbCR6SPGoZ2ceIlrklCMR0nWWxb03NHAbSbWd
DHUy3E/vQqPxAZe8Db0XPbRImGjr5DVpkMLVeU8eQh//ae1o2wzuQ4LIn2M7ott8Ip+Qaolx5Z5A
EQnKL7s1rK5FoToErpATjOlPkaevddymu8gPEJKlKE7D8Yq9gtUtM55bts27sKjPurWPjUkGtuW9
zjVXtYZBVCagCnVMnpUE5nZllnfNBCMnmH4fCgGcl7Yc2ubHGRM/SKe7UZu3ER5x48Bul+1bMFXX
xmnJOCG5SBUoQIBiYg/SCbPKcdxHxp6O3Lwoy72e7oSZLsl39djtjE59WpW84k+dS+tSJvlDwfxI
GubO6saHcjAeCowz2lIbK+NohAhcZC/uWL2Usj5p6PCAYtca/WCqyvdAz89pYT259eTfNfpczxhb
mFohrWhSOOwpR6JKbDTZc8VS6DXhvKs4Brpy37GYyDRc27La0c4hFXzlwFprCrDWzm5CaE1C+o1J
0WPrle9x8WAk5Sl12XE5/ZnBdNRjtm+DdtUjTcx7ymT3pLhGHFMimgmPady+m0P6zOQHhn/EGjFM
eI9ogpINwNu+Uq8d5XmbqE9UJGcKYCotjK5KrMtBMioPu83yf5Wmvo/pUpRaknaRGFcb9K1X/WkJ
tU+dnwsfpdOewolXJW/Xo3C/TU60BFj+BSh2LJWzJmplYwf6jdj7K/Eou36JISvRVA0b32y+owwa
qrYREIj5rW3K8+QgOIZH3jvDo8SFdtcYNU4dyAtpHK28abpfXq+mrz4GObwGdvdZqPzSNWJXo53o
K8yX9c2u0wLaMD013E7nUv8hLPxvAouuM/Ov0LPgRbdAPwOnv4UZR2F3TomXVwjxqRFXVgpVruS7
0YJsyCKmonfCB0RST+UYXi27O/opqql0amYqrOqpa5+Y4olOW3e5QVAhnrW1PQH3cMt8byVbRSeb
aKjFYtGPM05V2pMtNlI+EVVzs6Whkqwa0Z9DazQ3UIHx+XjjU+p+KjE+cHKlYMrJZ/f0NccRF5RP
lcpYrgglaQcHdHYF9CmKNkKWD6YhPzob5PDUYTVwCtBR+kigTMRAnwWcofQiMMgNm0s2341OwHvD
om+KaCdfA5U7tSF9hd6H/tVyql97UbB2pU3E4XhndaA/iLk/V1zLxxxXGdnbjAUTxEwuoGajSMwz
XWequkpvxkYSiUF3u6qosVLqI8f3/+Yd/pG4s/cqmAlUNELzfmb9lBaVkSgVMT9x8NjBu6MBwlKn
5gT3AUf4bVYDkQtEaKPkxd86WRolA9C/9dAFHidndI6WUk9TZSMv86N4I1S072UI6CeOnjkR/Jpj
NByNWpxWAy3zKHeY8cY2wuU4OSPBQdjYuM+pDB4xiULfc51HOboPinjPO0RGr02AUklF0fNsTI9u
WL6GAkm56DKFLas31nHXuPu0zqYdFk20q7ZF3VwGd0mKctkjGVRaLWDoUWEiyIM1GhwS7kK8E+V0
aNm3Wle+C8Oh/OGol1DL3YVtZGzc5iYWD1xbpwT39ARbRkVLviYBna3iPOXbaByLmoiIwceA0GDh
7RO9pc3eXWB54t4P4iXJZ3Beqvw3Q4avdrwAzV71rvfS1gjjgefvS4+XkFBM0yadE7AkJ2Ry/oS8
DzxCJeQyw4kCDuNlkABhgedG5M14iKr0K64RreuiPzDCJlDJq91DlltilRYNMoQGArxhkilW6fuU
8EleDQQwgQLVF6bhpxgpT6MEF5uhkFLHhJj2E5eSk7n4Z+SwJAiTHbxooexBFoRmZcS/5d8pHvk6
x+gZSB5eKzs2NfkYt9PfwvfZ7t6KquIEAEs8d14MEjar2EYsT5qTWq7ktmUs0i2cQG2Bscgr3wYb
2C2YZJobJd6N1sNPz8XWkpZ3F7I9FX285qQaTxiG8vYRm+LzZAFY0Pg6Htu5Pnl1+UCY1SazuGTF
gH9LheMH0aR/sINKMmElgWh3FWltVP+Hucq/+8U8iMKmtwKeQRFV8JfK13okrcQQRI/a7qnuGiwy
+myOelpZhDjdue0IGUm1Z+QBlOC/rV1gu49oAH8VNmZ132jWNJa5LCICjkN143xNpGCXv/be0jqs
iTMLYkiQlvMnr5mH5Q66GGyeGyAHidjnPorewlubsYHxE7E6L0HBG7gI7AMUaprHxg6/4vPgDh8h
YK04gSCBmsOV4iAjhv8JLH/bsA5s2QJ/QHIZF8oNA8O93REDPE5/OFYxuupzVODlOqtGRkU5IiIw
vB9WMJAEN65H07qNafLHHNEO6+YpSp1fdqvPaYhtMiyn3ybqV3CPr07CocTzNnSHXsyR3SdofxvV
mzO48SFk51UdRjxw2Y+0pDFX0bDbcjXGSPD5Y9GRcLposvQolmS20JF3qW388iJQz2l9E/jAaILg
vCHzDRexpFuIVH/6juP2mtD1G/0bM5R1Y4Zb04B1ouf2KZpyvOX9gxWGVB7QGvr8JLqwvh87E7Cx
MXBKxFlNv7rc2FG3IigYVyR0xUy2B5rTf2Bv7rMpOnJKWpOIQmQKWO1K2udmyJFmsd66IcKUbNxN
A9hJc+Q/sw6THL9zmX2IsHsHlPbQGdCs4iJ/QiWbSXKdyu8opaFRUje6MBelJ05eYZ2NQG5sB/OG
g2ANXd+ltUAx61nviTj9AvVGpqHGVGWBK6rNlEzgwX8iYg9jSP3lTBy1AhOHFu165jGYGdvxTIAP
MactjFnTWoTL9beRtEfNTLGd7Ytbxdek8zCCA+aQRFUJnJNFhTnJHClG0DNORvHoGy7Y5LZ7jVBH
WkQONC+wAh9SbyCero33cgak2E/Vd1424FzLx4GwA0BPTGURWHodwi66ig5TCjJYXanidWh6SMmW
m6DNxn/c+/nQWD78l8/9y4f/8mM/P/GP/y+Bl6MdRk+FTykqn5K0InB3XmjWDWbR0MKdGlTE3pbM
Chgxz7cSbQkeDL882svNz73/vPm/+BwJIcROh7RFCHfMDgiEqqOOZ4jUHq+GRYj5EU1R9Y+bnw8D
zyOpZH5pzX7oTmlkV0dCR/kP/AmflYgLG/tyTYR1glzlaCwP151A5Wx+7tYFydaUOXx27qyH0PWn
begnLMpBMRXHnxt4Vf/rHkKoSoZyjxINbHLdHHyB7p1lhIf5j7vZ8lt+Pq51tzTsQpxZePYo4drj
tCiqe2v8583P534+/PmC50cDr/t/fFkt97w8y3GBu0iNXB/B88+Xa0BmSAWZaCbkKC83nWuzsZko
+sChNviV6wZDEPf+8+bnc+TrGIeg/+Vj84Dt/icHrnWQLVLZ0M/u/Yh2nOckv2bGNxfHyxA9dgjq
kjEiB2qfBXgVCppvuckS5yt6Vfb4nXX+yCmVG59zT66q5lRbpMUHgbHRM8skwpwQaD9cgyyzcHn4
5cOQ1IRpu3pvtQj0pB7wJ05YJYQ3rUreP5MAZhCxCXJahmQv3sxB58eBQ0A6i+riFTol7WzQG4SV
2Q52Mylbf02vOTqT7x6DftQXfwJ7k+Kqtl1i/mIct6ZufhFT2OyHMsw4WxOMNhJ+0tT9pXObgBVV
npgyLKEPOKfEcPAaIhMnZfFrbJyVRsaLWRVFuo2YXFKTemxVvqEulS7WslAFnQ/bPBijeXVIU7kM
AqgRKujjXMlDbc8EPXByepFhnp/NRUtYdg6GfMe56C7i3e9MQPgkrqX6L/kxyYYf6S+FyNZF6Z7b
BMo9F/Zj0k3+wbOckLyskAoIjaQxfVoBbRS/tr+V3RVE6FC/zwxfQOoQAOGcIRiEdAtw+1tZQPs3
blmpA/U1TujbR6cqHwyyYh/m5G/VC3E3EGey9ukupgN22k7yqggEcSvH7OZNlhXlJfa84mIaz0yX
pjOIBeCrdc5IhXZbSRz4drAwhHE+9845HekzPdJ/Z+88miNnriz6i6DIhMeW5S29aW4QZBt47xL4
9XMAatQ9nxTSzH42iGI5VqGAROZ79557CKL8QQ8qh1JWNZ7tPTq5XwYlgokW241d4Q/LdUDxVPKA
xHBhYqoKgR/pGFNGnXq/LFluhtl4lYqGMCHz52j+JPSeUO7qTG+kIHTad9xup+yAX6VTgIfKrOZK
5KVXiNlvXO/EnjLdExOQjZh/RDpKKE1oqGT05HhWmHNkEVVmbJb7vh5eHoGSC4W6I6/VPU3RPi+x
2mcDzBPP/dHZ07nIKuaucfFo1ooSWn0FfHiMNZ9EQBJU1IddGT9FFz+NSJWTDFSFUZ0GJZ+iNiCI
3JQvhYFXV/PKd0cfKN9MVGWr6WGYENxnqQHjUJytlpmitIdzQQNmr+EmrlICpaJzkzPPi6ttF6aU
noktw/CKllzgbiyc/pV8yn2ftM06FTp8Wx8VcBgaKE6Zpzqa90BirVoVEdT73AW8Z8r+CSLuRlPu
/RAF9JOG8a6SDVGB+pHl7Y2hCqZgLZZ5f7i4Y/Jt0LDd2yw8hd3cyQzpjKyP6Z7WNtMS5W18C7rI
EENMsIzyNoMWQhu1N9a9hwOwTqLHMgJBhCcB8S8+KiOHpUbx+/tQMQlzMvHeleWOGBVvMxRw5DV5
cl2A0v5k/EIFiN9MmtnWCtSDHzHyj6qg0odF0WbuIDGd9IGz8ohZ1PRC4bKfCH3K+rfONh7M6WEK
OWzCOrjrND09xx6ajRSqg461s+wLAkJne712JXZKMRCaVFcq3Ge99uqXdF71MKe3mxT72prANHM6
JX39ADRnM8QPJIIz4j+R1Uh12MmfxzqDC22cMeBkm86y710ZHubILVPe4S8ZKZLTsyjc9j1H8ZEU
Np4vZ7a4qZ95WXgH0C7anaZCB0IHLTWh6yeJpxJy4n4KMNQShTCiAcH5OAmTGB92QzrulKWfBU6p
pNEPHY0wlcsOm4aHBQislFTAwQwWOcaSR1ZMSDPEtAoJ1iqCk8MsDtAuLrkUFeyGAoW+MrLqpxOY
nw7pkaAzqV12BjXJ2Hscm0jtQwtiSJ1b8lQFH30o9dcOeqZhNcfMcYJD1OEGGxPtVWrXivkZVgCI
rHX1g/Ayhun+WJThLykZ9x2BsLVO7zwmZz162G4M0IppkbxxCDyrCxbQWpis8F4xi22m4zyVbAxx
Gi1adroTFaTVdHJVKyoRpEx+xG5Lpb7MOW4slmUkrtwEP1zEricnz5GqsfjBymMUEIdYeusjOVj2
BHOrCPKHuimfUUx99mb8M+5+GKZFGKk++oi5gz3jrnmXsbMyi6JeriPXY8VPP0A9u2U0rlMsLdTO
4F9/CIvAyorycotpa4NLBN1vq25lqKCc2jQfKzhC6yQxrLP1EWrGtCWGg5ptd1sG0vrmW/JnFU63
dpTph9yu3Q1x3KDE8eLUoSc20yA4t1tqhbbOtJmiRziWBF+iP8Q044PgMkhpKkITy6bfqDW+Khfn
UnWfsvTcaHrN5denP1M7IzmjzXdUzzsSpqYnbYoPjEjhMZD51SraaBcI+Qh7hVCpLFcrtD39yukq
wpiw4Ppp/lNpyWz+HFkOM7JR0rUvsYVEBwOvcImzCkqUb3N0qdXUJr0ztF9W6GIKrN+7UXg7u6zv
Kct6e8OVtxFNKYwZD2kCrc6gU7HxRPBAz3pPZci9Egs+G49KcYjRjpMl1GV7srbbjWsBaC3SIls1
ajgaRvfLrqaXbMBPkWX20bJ1gNxj/JJ2t6HZ/AhU/1ShPWCiVq/7AWhy7YtdF/t3VFncLTFjVJ9b
MoXNzNz1zI3xqMrPWlPDDRHkrBYq+yeWWCzcjgOUQG9nxMcPMaf59J2GLSoR3/0Kq7PhQEjLTRd3
ChrHLKU84bOkjuxKbGFIJnyzVd169WZ0pX/Sgp954yCvmwMhaIzpp4jr7jZR9JuSUHMvoSvcy5hq
azmYDpwvH3NuFiV7ko/gIreGthdO060DtwJNnovh6JAiTIwHxdPmoiNMOpJ3dKX6ku6sDp2OGGp/
UyEpT7tOO5oNhtrGRMrVT2WabzMbl4TT8ukTLYqRHgSA/YpXpeH/+LpnvnvCs4Cq+8kw+IaAhEgV
Rxx2suuKS1VQNmrb1dXr159oTna1KYf96A/mlkU2zcV58ke8h0qSkBRtbsHtRmhgxZvRCv1jlHpI
OJebU03BmRTKbG3k8iWfcHsu9y8bIp2KbZx3b/zV7sUQotEQ6anBrXkK51uRy9IFk9hhpJ7KKZgf
RDnlp7JpinWk1R70yomlfWvbFYOKXW70bgRVY9EXdtT0PsKuZdiq4P7W2SnMnXjDD3Qu+fanet5U
mj9sQ0t7Xe5KQsKHUJYQL9RaZnIYoOQfKg0yNA6bvRs0W9TMzWnZkAmIwbGEFup43V63G20N+ojR
K4/FcSD2lfg86Iyp0ilVoZHPCT4M+MXRA2rIsHKeQJjGsG6ngEjIvitOaEtmoy68otrPPslv1Lh0
4RGM3GtXK5qLmUIrAkJ4nQhiVJA7inVXIxXIyPdbWwIlXhSoCPpSEfEZ4+8sWzkeUJGeBpYnq1zR
uIhrYg6komBiO7SnzLE8UVvAPg3OJB1KfScNo2Aq4SVYUktRQbFiLzdBV0HGGdxd0QbnNmZ21GVB
fcqtRl/JJphHl4BGyHKnE4OQEB1F8Ij0v1LguXVz0sudkbAU16S2s/zDiIobbohCGcWpn3dCoGgY
dE10qQIPMCM2keWzx5SfTsstAP7OuouZROGCvs19Ik7qnjNN1t/1AF6bR8831aN6V/TOoS2E2ooK
R64JcLAqmc9oU3fbZnyASKg3nRb8GnDducwbKAiit+fL9ntlUwFrKitBkcJ0btTtD3b0dhq69EJb
u1y77rZAJxRoFkopl2oSANu19APIC8OgkEpgda1FtDXvzQd/YK5HnuUuCu13o29e4gwhtIZ3IyNk
/aafyNfQGwrmThz/+n87xP+GmQxk0ft3bojVR8oyqc7/pyHi61V/90NIaf5Nct1yLI8gGcsyYTD/
3Q8hdfNvJqz/2aEAWREM8m9ksv43IV1cpVLojmvoAtLxf/sjAC0bhguCEcQxBGBP/p8MEnyfP3HC
go8ldWm7tmPQwNfNv9gj2okTlCAOdSXAGjVTIbYoDcxzz2JvF5Rh/1yYKj90ZuSuq4hEUYITa/on
UbmL/I6Y4SJ7ykTK6FCce+WFW9/Ir5ENNiWE+aLntxl+vCPt+vdIc8tdWKcz4MmkaYJd0EW4lMej
uvVa197+8UP8C1SxhW3lr1/MFAALyRETJpDMv9AqTexiiRd2/TXQjWxHUsdKb83vk1lbTFyCnKRa
Fnky6+BT1RpJkoifzzWrtGsZmj/bkDq4p6Cg2Cx6dZnme1JdCTWhdn+pURZy2ezunHkZ5YFz20vF
Ir8mxufiu/6PPhmivVD5Q+F08snJgFJIShgbH6gkF6EcrZjIf7VFOJxqG70O5j9iHqt5aM/jk9EN
XGlbImeU0zhE2ELptRVzAyMcKORo2MDnFkinSCzyHDM80SFCbA4MwNUe7ak09qwoeqi+dfQf9qnN
sfpP+9R2bLLzgHYLXC48/gcB1IycECL1SBbxNLbbvgsjJL4moI4Wh3UPI8cqp/EINZIPGwHvz0vg
L8XwwzWDZhd5lX5i5rYln17c9n1n7NsCx2Ruc9Wp4l1NoutjbKfJA1eruUmiPyMdZhngW28wKftj
n9pA4EoMsYFCXYrjMGehCVcwEsNTgm/pJrTjR5WGdPvTJIhI7S1ZQKCevJpKQuWz/HrNSUcRHz/Q
bW/5SN77lok4omQG50E+GbMIyJvu3NDOXnASrHvyPNetVcK1lcXtSIXHKcFoRuPU7kPdekgiSNxx
2GYvenul81mdDSN9jEjyO/7e9F5Ep3uMoy+U/VfIyb84xuU/n7yOaQiHo5w5PpOi+Rz44/dwRi0Y
NHTm19z6TIKpOLkJ2na9j8FKom27iX09OvWmZV9UbxLhXdO68/NNpZP6VdXxUc+ta0eP8hy1+cag
UeK1a6+qxMu/Pxftvxw2jnQwZTjYTRhj2MyH1R8f0xIqMEs071d6cs0xTqxLbmfWxkLeve5G2/sP
/+6vli8x/z9P4DMDHSE9x/3LqV9y/E9VHRbXdUPIwK3GQqpNMMVqurWRtTQpwpHAGhmT91hxQmFH
b9a2x6QJ8OoNHgTx4Dwg5A5eWkNkByqtDGfOZ4yWPUU7QAcuRRZT++UOcQ8RwCz5LsVEK7PUaUqQ
v2Jf/sP+mz/wH8x3vhDnmm7ppmFCguBq8j93oEOdFgVeFqGtMt7xPYcnJ1yCxokRLMMARpCdgOBx
LGI6+1I7G4xEp5pU921sVw9RpAdYO8NNK3mRMTIaNiVViHmTmN5PSRn2YEScgqOcElpW6ArVlLer
Bp+P3tWM7JJv5+QTISjMC2O/GoB4Q8MBCyIJGDbkUUSEmTW1k14RUwF6m2KoxMi0V2F4HKGvXGXc
ORBhUhcRSUsHlpTHvi8bsBEDfl0rURdtSFeyZWWb42I5kt1M16PpfrWNCK9aLcjX44K67qJInl0X
6X85JuDFsR+d/CKHeG+2+fXf73frL97Beb878+WRMCAd2aE5n39/HLjC7oBuWr52Gd1Vy2IZL7E1
3LtW/TaEGgNvP9vq4AGsKcb8SKQb/zQgWepxMXxUiUM9IjHt21CLxSFBeb+jRuo/xOiOkIzyXND0
ytDGHx2aezMxDkq34/e4wL6N0C+8TcKRUhy1GJbDKSNRbpsfpvSdG698ICHMWhMmDj+sn/Ge1XgX
l9nsmJuYvJuedghy+TjoibkddZr54eT2FLNEvtcsUW1zU5mAy5CzayQ3qymqEPPk6TWwoAv69bee
9eYtkSD1i+nc13qjXt3Gai9Cbv79DtY9558ObcM0GBFsRBDS5KoyRzr8sYupa0SiDlsDcL+PdkTC
IUJdLE+iUUjugkju0sl298sDy0a5rHngPPKcGnBFtf39Gulr38uphLfzj7f54ykWMrNZxMcLf79b
32Qs2B2q5V/vuzzspzH/4o9nTjZaAsQFCE5sitfLy7Whzg6UEbd/vHB54OtfLh8wzOioeqb58nWf
sXyC3/8cwAk/hu904oBEef0vv9PvZ//9feWPLHDH49dn+MeX+ePDzt/96zMtz/n6p12Z3cZyLeu+
Q67rwqGYn7Y8wTdrmDjLzeWRZTMuu3+5aXLKwvVArx7gVZPTxm+Cs2b4p0iyjgU+WTTdpZcMfb2n
jE2slf627SkCDMxjX3pr+gWIKNmO7fOoDb/6guxINIdnANK/hGohw4/w/ZPwI4Ugsg4T9VlmwlrH
2B/oMLvJSqlTRw3kGZr0NcZndYMtnKDwOn/VwV5vC2u65J3YRLUMdl2eUcfMWDtKoKtxDu9b9w2y
omBNlC2aXtqwQOZ8/arrAJZHdT9oXM7hddxEKZqPgaTmwYeMM7UQLiFb0/UB/qT7ACpdoR6HnGEU
5UpA+daBEUrGA9ddFOsTXYToaFJbbAbdfm1c/WpHP6q4v/aJE18iQzvws7VbmuN3CPJvuwA3ZRJj
fxAtldnMbmHXdtoOGZ8Py8KNdrpRPIQG+sbA7recvu9m+u5mtO+sscRqRf8YraG5q8yQvACT9HlU
pnwqArczm4KPxmIxScpzQYdjQ58bTL4p3yYFl8A1jsnMf8OhdNJaxIyQBSifUXio7XrT5LV+tqh/
cTekDcqvIQleJLurH7FVPupm3a3p4iM7qi9kQbrryctgNZns4KYkrqkJd2l/1HL/yfdKH/0fmQli
2ORd/52SMnKxPNm1Mm03xOsat4b5nuCu9YvS2LUjOawhIKLZ+ao0O9+5AajcQjAySmJsx+hQl9i0
7FMd2gQTet0pwZS0phMSbWO3RuOI+Kh3+PVi9T2q0ofMybWL7jJKFqYBV0ZtA6mJw+hUzVpTHGC5
Ww8kb52zriAmtbcOipxFCASrqAZrJmOLy3tYnStr3NG59AmQB2ZTk3VFNQ9QtVRIEXQKhuupi5nd
AH3VEwfwDyK3iYxqgBlUqxTZvnrTbZyJXp1rCLWiznKoHaRr2aAhotHVL4fuZapeTCv+YRfdtlA1
uRNm/ECoaH12LQdXMR3aYqgoTQ5oFvX+03DCc6pZ2Aqjh5brPEwgec6r5LGHMB6XDcwLsmrkMMLj
S/c+jZQ2tV4UXdHboTRXZUgDr2z6u7qySXdnpTeJ4pGisU7uI04nKjBXzdI7wJIRQjg61BckdLgd
zeDo+eCq4vzJ6NHruVGwbgpAXJ0wC1x2NPFGlQMLMRla4ylFNQSSQy9byqQtXisRrOj1Wsy6ER9n
7QzXEGciZW5g26c7MdpXSxf11iaWVuLFvfESNzgOctzmsfPZawGd+zo9uk3yMnZawsquHPekzR9H
f8w3ViKOWaBbyDpSTlI7uDcLH/1JF29C/yOztXZtMNnYBjN32bLg848lzBB8ev0TNuBbY8CWzoBI
H4wc+2mivYDfdyDpICbOw9RXWYegI7aaJ9pC7VZO8qw5xBIoh1NZ5TRnmF/eYPt5ZrK1jWPvebCD
eEsC6FkKUCmtXn3jGALumLvu3kgycMgZbgF8wXgpKgsDJftPWWTmlSUNHLMgOybr4N4oevY2rHgn
zSQ5IOajzgwVSUie73uhRyuddv869tyfQ0PTik+Yr7XIObEc+rSILSvmPY0MDqKrq71o0Wxgt4PX
3qG63XdqVU6tB+8VNGV8URWUYxppggES2zlWYjR+o3mycsbJlFXRFJvxfUqwEn2R5q4RxBHWJth3
0pUtzFtYoUraAH6XALXyvO3UN6g4CSjp2uQ96fsBk9qqsW0aOu1r2CQHlXSA8By0zrXC6eV17XW0
7opKQ6rlI3CL50ywYVJyHdr3LVJ7qFssGtvMO+HOmi2mZKkKiOcqFWD+6XnNeJdTfzv0rn4CBeR4
rfUYiXSHKwtsVw0z0vSziXy47DH3iVrwW2D3rIv2kA7ynbTeO6+HEY5gJMmNJ0t3zw48o5uphVbf
Qy4c0cmvcZw+gjFDRdCiZtKLuRlufHCC4VjoIOUycALwRcZI3vIuZFY9JfCGysGUQOeDHeJzfDyC
5Km6K2/qmD9xjr1UiXi4KYvpWw5yyJota7kXS1KM7Le6UteQobPMph0++27rOCWcIAKYusyiwxDO
KL8Et4gZaTsV01BFMDDeFdQcyLTzDoNBNEtnGI9SS0MKOAUjgK6F67FonzoN9VQlUd0hHHG2Xuud
UHtZOwoTd2TOPs5CxaIIL0AbfnZ58hMoPujgXu2tacpWUqo3kdMvlrMZIjIRc0VlSFVadRdU9/Xa
HFBLBog1WyunFYBOcuIgh8nbr+2aVVMI9CXMzo1XbxlgotIwvw/kF46jL990S+vpApnDqQ887Zo3
iGOWZyyb5c9kyoNbYYfq5FvIcZeXza+X7JjvbsD/7qdJe2hVp/Zlnzq7AAAYDXnxa3mPZhgvKIO6
14rr6dbMhI5B2dFuR43y/TS/R+7e91nafpIDHq0LS4ZX1RbgmjvDx0Nba9961AfLezlQKjDOee69
rqniwFIs23U0aE9xmAORJmnbAVv4Q8+ggUdN+6YBndu4ulacKbsMF03MQRxUvN81mwyG+ansesRC
+Psf47AfWb0NySGcpvq+RnB18/Vu/SUem/S77tB7QrMjbkXuIu8OtX4rKbU8+6WHJpc3E11y6X0n
fCNDBo2aCMLz0LXWJUi4ZBB+ML5PQboZCAL/gYWSYK2u6h6Z8pwUq+bNCCli3/dS3osOq8XyNGG+
GmZpfo44cFZGlNe3ZNHIo9W01XYQdfQCtOVleaY1mdc4C2kTB6AgI0eZJ/ClRGSskxlbiGhSe88z
TDMoqH64QQQX3TbiR6+utZ0+jvreaW3t3qx0ebN8FxO3Vy3y5lPBJlzV2KNvO6fwjvboJ9teILtr
DYDw89eWaXXH5ap6Ta0GdrTkYKqSqr5aDvjBQuj1R1EA95ifWtpRd2MWhfVQJn66twuz32NEI7HY
wLizPMVjtuuGrv9BIwx7nNQIPTFsSAJaSsowprIX3wsfl6cGXTArQCkbVMLd1KVVnDKOu2ttZBpT
tc78aFP68/P+Fi7JbfmU9w/SnxpaRGG5l8gtH/wC58fybjANVmXnerR2eA8Lqd66I9nj3IjKvLaj
GlehyIrvg/kK/EX/6H0Ml9ioxZnOaHvVqQ5+PSHXTjUhzp9x1HZrTav9c69p4XXkM6580jO/k6WZ
1oP8zGxCv02sI5fRHIxLX4DEXv5FBlScAw7sDn0pt50uvk2HceiABlfx6HyiN/n6KHVHdbV1vIvb
1tFFll2DjWTWhDYGHNR+vzyLKR+B9fyva6E047w8QYBH/Ri1h+Xz2H4jsG9E4pqkZnv2GstYw9Jo
PnpocV8fKJywoRaeT8yWjM+iQjCet5b77vBjLc+gDlGvXDerbhk8rVM46jFI/7F9JwXm61tb3qzT
jaS8TVlOnxDkl5uQEe9byFG5vEcDHmmOFw3vAtfKTtk8NM2L+282IoTlGfTZvdn41NwlgeEeJ4Q4
mxHmwLcc2uTyXXwDs5ZekMEFCYS1QTUd+yj3NhxM4xsoh93yPq1myZvKsZN7zF6o+7jmkq2uxW99
kB+W9wkVpYQwrtU9qqngOLpYMCxwAK9MDwDZ8CsmQdvBHim8+6lCzq5ntLHiwl51sF5fCvw/lprU
R+QmHi0/DJ+VVegPViW+D1qiPjh5EP/5tn+LAbS+iJCSBo1Q9SFQz1CXtJ5T+GZ7YbOw8UMdGEpz
Wl6oWzEZZdQ1jlzPAYiIsNnabv68PAg0KKSAWtrXwXJb6I04lZZ3jRM0UIPonuK6sQ9WldLaTqLx
wx6Y3NjBR6tqeL8CHgMhOtWzToFv+fjCbocVZS3jkgc+AosUQfTyhn2v3nEoJY8d/tkjUb8xqhY+
fh6C9Gza4Vs5FsxO8hiCMcqZF7gMUJ344oWBcXYIRnmOyaa6s4KQQIb5lXbiki/mpO59FNv6qR8Z
q78eAPymp1345qpWknhBkjoZ1MkbCVbr5S17FY5rd4rkSRO1f9+OgDM9m0Wa5jbeXZlLHGdNJe/K
JjLOU4vRb/nuCn8oZZ7ppcgt1meA0rYx3t9vJb4S2Y3THW0OolVMP9mAwdSPUWxmj2jnv319KvKc
b/yoGG5FZJkXV6MvsDzQhNM1CZAp9ZNdHlpAkVtddclHCyx43gEdZoFN1eDoDmcHSKHjbon04uFr
7zR4NOG/NYzlvnO1ACF8vWstAXRTGH105JAelZEOXz9gqp10LvTvblB1W8PIOWRUYT+7NRic+QcG
mYinfT7EiNEiVXA+7EaXpaGO9FIPv6ueS3cgE4XrH1OMwZSg9XFsF/j/btouLQ91bL9rMi73mWFV
lyIMmJrkRr/DOOFcyoT8KDxHEyNhz1W1e/CEBQDSMVrYTixWJe5E2C7wPT1Ij8z83Nu4nR6wD5qX
wmsIcywhf7CC5RLzaSNoutOhG2yMwbagqhA84yl7XNN+eaeHS3tGolsCVFc8Fy5g73hQpIJWxlH1
7r6e9ZqRAxnQMVhVB7Mny4tovE16/0ge1DtljH0au9ZLp+MS0/W+x/uDzxeqpwdBBM8lmCB0pi0t
db+i675sgkxHOkA9af7R8qOzyJqXm8qysmPX66daVeHOnfXNv+//6/OWJy8bYxZ8f/3ZAc4loovs
St55eYPl/qmvkU4vN3/fyTDuIUNEG9WZMTGajZkQboC34MYsnVWvNZQL3Ga88F7EW9lkHvZJ/pI7
gKYA6spVqLV4C932JQrhPivU506WEv8D8Bq7S3ms5k3SCea6JbL0MUfyDtZ4OA6AAwhUAD/pTtaN
yy7apvaH04rxgGq0PRZ1CrPdLMgIAEDKRUDFG7e/dcwOQfH8hH5MyDEp2vaYzZvlVnJCixztDaU/
JumALjYEny1+Fpo2y9CisgDRwoaePIZcLwQOPOhbpGmbsMtQ8Vf9W9QEBS56FgA4mRunGTamVSGK
JPMxqJvdsns4y5qNnpAKUSQ15FWNBUNc9c/Ll6M6Wh4zpNiwPE7aUEzIvz8T4BIn0Nb+NneiZ9mX
vHfTPuHSQH+a8IJ2qNlXUiDui1t5jiRc++W+5dG8YYpuG+U67EbAqYQ6hQ4IDYRxayYKQdmCsZh/
t9CIvXVRsoor0lmqP8XA65W9Yzr21CTcDW/rLsz8ngQkcigxHmYdS0siejcyz5qj63bNsRyNhgwk
Lry4kSD/46U++kmIgNFoMKHN/+fr3a26LY7L3xlAhVWsLLIozfYg/Xjf0DLcQ+bINwFDFS0WLGMT
Xeu1bVFyiCNYLdbkaHg6YjhHbX3fmYArREgjNe5StdMbB7Mlqp2bKMHrTReahkjpadupHl4iALFO
Ubn7IvC8I4tFs7WiYyji+ig9UR/rXlGE7FEqWS6BofHc2ytLdBYy1seNnImWmvK/Dw3pcQ7Kaber
E9prxtXs8xI6jn2bTlWAj3J46edTSMxnZKMRarDcqulBUOLXhnzbhgR7tViG93ltvEyRZ1/89Gy7
nXOnFVUI159YgTwu3UPHSy/NAMsrbTxzW8PwBr4FQDV2IjK7MbnsIFntoZGgL/Z1e6UjYdtZsgfL
1svuqsFDPgRT/9JCzjghwUlPeWOWD9NIQlA0BvbFgmayjQ1IGmMXgoJ1PGfrY/I79p00jj4mRw9D
MIkQPktjLg0rb9RAmM76che4S15RICa5q8A5gVR4fArMwb9LCrJaDUyFG0uk04OG4RzWoEGAU0fN
Ngnj6ChHOhyxhe8rBUoGvSdFh2x6l7Etna09+0ESx0L421VFumuM5BSzRIZXwCZTxp03pxCMhX52
5wEsnPmnvzeJRibWUGA3Fo72Ha/qM/jodsUEzMct0r3YobZpEkWzgYKII6rmKDROead/R2Yqt6PS
70JDr8h8s1iCu/E+JNEArjwzf87rHvtXmLCDdFnvENqf4Uzox9+bwkYjMNU6Vvqs+PTDDL1ZMYJ+
sd2vzz80nAGqTw14SX24LqO4Oy4bSk7dMXJeMOCoQ8MJemzb+DbKU9j9OnTU5a78H7d6L0aH4Vgv
k8YJmCo1kl8iOQ2jeaOPhMWDf36DXB/uqNbcZRIZY4NKE1m2j90YpnSafR3nDqFdjIaQOfojjs5V
G0ziMLjJeLIydU7iwrsRus/kyOEyWqVe97VZ/kT66aCTnB8RlM/tYigOw/xNlk1maBYGODRL8CP8
4zRvSkwxmwzaMvp+NOv5VFyLXqBPZ5QPfT7CsnFn79Nya7EuLbd4MzwFFb38JG6HY2vL4bjcMpX/
55/LA6IE3Bbb5T4AJH9cNouxJqmy58DU420ovRrxO5usYhzzmbF9/bnc5yZkoWHhJuWhaogWMHDy
QCtsbiAL4VM37OcusKdZsD7C6Oalic5QEhpTsbKySgHod9Rh6llJzso16blpSfAXkka6bpRGXcZ2
XQyUoWmB6mjFiheznyjUmOLeb+EnZ35ZnAaJcK0d5yDAuQertch003pulLKvlo3NbP2mENj7lh3R
ZQlgoNSjSjkfFcs3STAE73yW6wLSgOECZ4mSD9FZMViZYF2NqDS7eZxahq2Os3NdUDOc7eh3lNfI
OJ2MdBOEgzpaJkR3hC4+3YAhvykmTxwRJAZkfjYrlkgM2pnDqabnIvv7316Hadzv0oM+IPETM7vO
JMUE7hjhN3W+SQ2fa3GIR73tdAwYqRPk29DvntLZ9zXO58oyHCy3/nJfYHMgem1Fx5XjomsLGGKo
DXAUwT6CXhkCD0vyM71C/KrSJXwsdGfZHvkkOBBaurssxvTCfErypNoKFbu3yiY6iGXuBz2YbJ15
KC69pCWfwPeHw1Bp54qe9KVTUUcJOOB+UFe2MyVnAxXPkTjabQR5+t3LdDJa/fops2p1cnsjXSdo
qz31kDeTd83RGBSG1h9jj4agEdJbMmmJo9uWzW7En3E7VOW4sluNQELXRn2PvqvaNPpAmybtQ2qx
OtlvVkG6jR3eZUOSuczeMxCCGWyEkmgTRznWFcXLcA9yXmyUWwGOSofh3rEsllESAH+IGUGftPwu
wzg62rZx57swqnSP1k2N1dih+PIGApiUu2oerWOcAlbSJ2eJTgwaCewLWycRzCmJiu5CF7A0BLKn
tI9/1Bj0CJ/hL2rxTAELBpU0JvCn8SzzFS48WA5HvnemZm8MU6K+0LPoVZnVZrnfAYGC2DqUBxs/
0UudIc8sYotgheJbPQb62kug1GRVa+/hE/o3+mQ9lcKqX036/Icykum6C3JiMORkrVWQ0xSaH3Ux
hVcgQ26QzOd4IANkv6kMSWkvuDY7/Vi/OrZ/ZDrvfVYmmB4MkJsEN/FOiDaklLONskE9tFccqs3t
siE3IkI8obxDXCUoJcpCfuBlRTyQWU9B50Nij5l4NFY63nW021l7vFSt5r4YOCv2+ZBcaKR0OBdD
/S6Yb43RBCI0wu9Sm3hMaNUnxyYxx/swrbUV4ONxhdu1WKP9atnVTbVSaTze9LFA5lZO/tEhP3lF
KEF9EPg29k2e/sxqbMNdXpYvXp/Q24gaim3mpK11A9GZ65r9lnkDQYtcKz/74NFL+n1QGuJFudGx
UQkRMDgKnhxdpYdc9QjZrUfqyeLaNP/F3nkst45mXfZVOv45KuDN4J8Qhl4kRVGUNEHIXXjv8fS9
wMrqrK4edPS8B4kUKXNJEPjMOXuvLWi8CINpRIK4YalEIIzWSIZfmo6unqT+Ko0TpkKrbS51lXV7
LOj+rwLrzG0apESu1HSgJ6vytabB0QVFegJtgehrVJ50K3+mMyW/RKHSvgAkSREJY/to4209ds0p
513oxpRtWqXND487PdJNZR/lnjHR6pr4HT41prr8Oc3T7qjI9fHxCN4mf1qs6NwYGLSUILQVfw5P
G2FM1bsxput6LrIvQo4n2+/J9u3T8b0ay+lAW5Tat6YYW8PU5Iu2HOZ+PoCHsvaZqIJ/YddnyxUX
mRWn7Rntk90hrSDYo0bk6+vTBfU8WZQh3TYfF4VfIBbJJxra8qKS9/tceZMpVq7CUbSNUgq/zIal
hF+v6Gt37+iudAfOlkbeTlC8WBZlC70yP4KllECpsjzQIOpsfFW6VyYa+Sv1NH2bqe6aczi/W1aP
IioNM5wDyuKQJvFLUKf22mYVI2g1R9/kFDkm3o5f4Bpj4gn9EKxZnpm4eFqXgSx8RwAZeJkZ4hHo
ROvSEfkya+NdsgLlVmliRAORiUAORfmm+dVfDx/fpcNJk5TUDaJG/eqqjwzO46S+4USY15UfIFlZ
Hlb1+NbXEoo7efjTaKS29SEwot5KT8SKIH+LLRa4KhVgTc9gKxKnYut1QK8UjkS8lHdFHfw07Xsk
HuELQcHGmi7JtAlE03ieJegmdQyNVlXm4SVfa1qg/hHb/qugmXzP8wkQiTBmhH6zSkKOjtGmjujj
TEn8NkS1hzYxvqnR+A7eIIb9lZAd1Ziks8rV70BE1ZD4UDzmYkPxB3NLkwASLDWG5SKlRKoloBmn
oNlNhq6/+PMQuDErgrVgzDJKcEFylbEfTlEqvadRABV7btqjOhtkzsbla8nInsXqrdf14Zpxz+eK
2p4iAXAbUC4JhCmwxlkzC7cm1sHpmq7dTbAO9mXfXosqfZEqpYWFM3+kchGS0iCzryHg57kRGsmp
u17YBHPZ3/mdt6SGRtRW3Bg1rWK7MoDGTC31rQkeFPeoat7nAvKGSnRwo+hvCh3+DPhgJUonpWrW
aRDifVF9jP1iuFEoJW0oM0W2BqVkk/eQDJlfC1dowVaFC2FP8dPmRFeYDWMPr1NNwPpAIDIg2yHH
b4pc36WJQk9vyRhoky7YUj2a10qqHeNEDN/BZUJ2TIWvUBLo0cUje9dgEpyJEfm7GX/UcaAHOyjl
UREIaMrrXnpq4u4VPLwPjjrTDnHXfNS1VF/ToCT2bKlv6matfZrvY1EG66bVpJdBktO91WbSc87k
uRgpUla+uXKbZ+MzLiFmhUW70nUsTbMvB1tJJkkWgHu8JvS6t03i4re9ppiruLbYnbVmuqYtwiQm
BtMBqQx1haiARl2IxVHtrHmlqQLBq2Xo0i8un8tawTfUgkL+6xNsZdjDgfyCX3l0TCtpPpso9lAj
C2ttCNOtWSxnRVSuVRIpW3EBiZY+fVxJggPTa+NzOI/CE6yc9eORpvc+Dda4OTZ5iwRkJjqU5paj
GZHyAxzpp9Yk1cv49N0AcyDbCONzQBKLSYulGBHKYfXUtjQyqmq+NSPCC5i/JEr1tzyMcQkP5oSg
slm4kGq2n0gbQ0ok7pts/tcB5rkhdL90Ms5D7CMsFBSWFtE87gWgLGkoxbdImIy9gHxuBffIOk1J
Z5FqBBtcbiVSjNFs/Y4asUlxqM4b2lTxNc22QFTMXQ2GdReIcFVAgZNAC2840eX5CRjcMdfYijVj
DjbVb0Mv6dLZk8MK4s6ymW4ysH5+Km+HobGuqSQggImic5che4AA2pC0GBiF+ZQObKvK5R2ifxKO
lc8CqxrceLhl4tQdKV6YT00Lvk+oeu21DsN1BpprNfpSuaVpXDpz1RRulPO7rVZZ+IKyWyIO94hN
1asMdhMoSe6OflW+L53HzyissPLHg+5OzcQKLaOBwLtJj2oJ2qilvrADMt6uAfN+U+E9tWkkw+PA
/ZZQHnPKJsYQZ+Jg0QZsla3e7HK1al51kVp6kIWgMbhNwMGCSYmq8ZJM2pdYYrVjCz9ckNhne5Wl
PV4wYv2Colm3PQXeRPFvAUAyJu00/IarvK6FcaMjgHWLCGSNeVGUyiAHre8hF7Su3sEbol5EBvAk
Ree5X/r3pNaI8tzdBD8Gy1xETHWLJXYuwI8x/nlhnsQHrVGuqkGXRY+E+SQLUeoMiLA3gTX6Xkrv
gxZ+85kNNIG6OvtDjYaummRkhwHsxE7Wo+cKS6eTqnGx0cx+sIkZQgGga+lezYoFXRoYW0FMi00D
UJtz3yEXm4VhJthrVDZqqOKELNK7BoUHRxTBpi10LIq51pfIZCGGQXYtMfDWRiM6aq9bp0hWiOg2
wn5PvHywz6RAX0sF/VS5o5el9+9ZAQmQ0IR0PxrSmuAy5rAoeNPwCfGCfVTfglNIZXOMYnISsATC
c1P6/CwDQ7R5CUvwC1sh3jYvSrkF7Qw+Lw8uZZwQZIwA16WAJT1nVSw+cwPXYLBbOqOqysZPrQ8P
qXiWh+TzRUQ56XMvMa6E/josRcgmCj7jqJPrvVK19b6MmOWLetoGCPDXrDj8lWTJqSvmKXQIvrOv
zbEGPa4/CTqaLL8dbmOdHqukU7asTbB9qTJlvjhU9iyzmN2ad8BU8XnstGovJsIxDWVg1Qkph8Kk
hkcqX2R0p2J4SOCnqVnb7Imy20piJpz9YJZWI4jtY0o17A4avcIo+NoGRPZE2VNrKil80Vnatlp4
fjyVJRJy2ky25TKdYF0mL0EkGi+92ErIS617H9X6Jaru/bgeKZ08xxERF4IObqsfi8YtVTLkCuok
hrRpw4IbppydXqkXjy1LHRjeMu2KDwXMP+Zh7UPTu+o5LhntG9yqX2JFyE0RBNdkMnBht9hogugj
7noLLJ6eb9qgHe8tuiSIhRbkRTXdCoLaXBPYtCntj41pBY2+KrSA0t+C0IfydeVsUJSq23CPEmYV
TF9tt2x3lY8xkAKUGr6/GWYMolGUHKaedU5Rm1hMcVZ8tsiK4UPkSOwMed+F44zxgzMBCGu8Yzwh
IQg9BQ0mY7yzZkFI6dfPnao4Mki4C3uI3BnyGgZdodcbjQLGUjsIjo9DNJItpOXkrlpghGq1NV4e
B6ISnUmu4Sdn433IEENVMSioSAnxtugWFhxB3PkhVrrGZzpWcxQwwNeSTQqQc5cQDwSevyk/qFSd
wd694bHbsBfvWVoxFMQd21ezM9On/EOeGO7iLlgIO2bhNbRzEKSkArItbLJTZsFjpO3z0kLRkyx2
Aj2sA2Yp6ckvQSXqgspePcpeBCsp9iLV2jhAut2yobESYdpFXQOOr6zLvSxAMohAHV1MoGyEwlF1
b6UlZ4ZtJnlWZFvFQrxGZKtxTbJvG4f00ulqe4x76xDoY8iWskBkltFwJsSMuhva7LaE3i5S+LYa
brSkV3YqtKCjYdKjoohpPZsQL600+GgUw3rtCqPcpSxH0IgW/us8arn3yiY/x91CrhMCE7cHS3EI
15JYBMSzVslNI2Osl8ThWMlLNzBrpFMdqMa2MvM3qQ4xbTctQRMRnLROz29GLu3ysYppyFSBG01j
SbEijr7GCYryejBlwjuHaXiRZ8z7dfJDC6s9ClAcLuyAM/p7lu+MvkB5AfgZZp+4OhoDjVexGRS0
WR0tCJFMaYzS0SYpFhKq36abFhM1CwwOepNQHFNG0sLF7KAldbxhDYQqehwpnxVQT4xB1F7Ctj0F
uZp9WrKpIP5CkFIH11Ihb7fvkuI9LwMaOIb2q9Bm13Nc5itFYxWvWesqN+NdphXSkTKVeMxotRyR
4xFrUAuHNq/cnLLUu9EjrK3aMNoXgX9vqQlv6OBR7mP7Ts35jLXTDSole/FbubsogrnS4L9sZdah
mViLn92SOJpCQdh3koi4ja7pltAkSkZVpryKphJ50SRQ/k80+VXWkQuMxBuSRy9Rqjebn2hOb0aJ
TKfvopnta1N6NLVVj7peLcn+oZFgYGVGeQyTzKVope3GgiLZVANm1xjpVhQ9WL2JASRsqjqnsRcD
9gTNXW8K9fR4Kgwb082LvtxoZUHNkFkzjTDTM60CQioHqprILMml0b5VSlp20Qn3rJrB33TVcI7U
YDxLWhl4FhZAOjcdIiK6ybFmovsfRbDW9QgSs66cOuqSDf0YON0ILzd03xUqH4F+iOXqZCCBaE05
gHqdDc8t9QwcjcLNIDRsbjTVw5pG/IigGEe9i/YInMtnnQAiLxcKRxZUjdJWSlNkojiZU1TdwOqw
1ngbF5J4cZPnlJtvBmeMM8XFAMwYa0o3oMrEqAQJCwapQMswkfSYdIgR68h3C38OCJq3/jpEVm3t
knzOCPfIy88sE/T94yA0IMEjfIGUXKD1IMemjFBUV8T+0sXo4NWJJKmuyiDVIW2wD0UAEbFqh310
AV8T6nV7iZcDsPtKUFEgGZXutHRVHQnGxiAm71KOtJEgmt7Vp5nMNVYrpLTBf6WfR4qU3pG2mMX5
hl40Qe5mpdk1FOtTVCupjduv3fQCZcNpEIZ1M42GC5xhwMCTm7t8CE1PiqprR4LBnpK2ubeCMHaA
OVauoIPrm5OmOERCPl+b+EVdxt1Aisx1nw31C9IQNvINYF9wtj+ZjsxEhf/llMNYwrFDrKGbTbZB
pb6zykUFk38CJgqOU/8Qg07daYi4McknVPquPfoJ0ivAwcJWkILnaRaMJ+I49Zep5X6PMIr9c18N
eoXcdjRDxYwGrq0/rKqf36EIcQX7Suw9HiIQOZCBhUacEsEKNkm4k0dJPZWEvSIvnYHnaOWb0rTK
eRh+hkHqzjNYVKcvUAN1lGCP7CWxkhsFdqqJVLzUqsCaqRtNDf17DNDLSwZR3MpRd+ZGo5Mvi2RB
dehF9do31tJyqYY45+npzLuhrxrX75cGduSrSwYGh/GJqk+1gx4fFqsQOc8GvS1UcFl8ykgccOoh
f81kItARGhMbXc1LqIF+qcDeIZKC6q7oP2oQoCvu4vF5MKoDqwNrM0QictsiiW+0A62naJGTm0oN
wpy1tala6nPuWyi1qeklSrgjvDysSX03/BgtpFJ263wa6fHL+U9UQetIo4a4lIFo9iDstxIFlZ3R
9StFJR8D3TRZzkmobh4PEXv1joE1FwSkdBjLHM1aT7ZCYnKvKIJ4RM1cuFRKSROYUvFYiL0IZEBm
RAfztJGUoLmO3XsmyNGzbDTNtWCJDP39PddF8RbpnIpAyP/66vGc0JuQtDNlbbQC8klMV1dgb0fK
KP37PFHiKqceYZMEG3+sLR3ELUOGhAYJM2pHCzGYPiiMXpWhHq9R1QyU0RMMADqC5W7I6hM4g2gV
p7Niz02v3VQTseZU6O0bb4nGGIi9zw44N2EVl4hbfR1qM/VFsT13M/YT2ixs28krJRgtHM2vxSUr
xwYK7TBIt6mI5kmE5rylGue/qA3aaRkKFWl145MiYjYLo2ZxDhTpFpMt4d4kiO/AmivqcIjTPidL
q/M/W/LijK7U3/pYM7yi1X8Gg8qv1KUoX2QEWFUqCs+UkEtQI3nyjnDxDjQ83Oczf2JgN74FqJER
DS0EF8ZP5PYJNr4UuRE1SloFaTWG18dBmJbsytkydvKQVYRukcszlEZ0eByijgZHFSqfjwpuiM5S
EgiTKbvuV2aI3FbBmdBMaZMIhGDF1F/pp/em6+u0mcktcQs6bcirJVyQGBlRs0vZGiUWmVJ+RlO3
hyFcIdxhg6dS2G4NkH6xQP1JFTSSRRVzo1H2tZOaNl4VWmyB6ExuzC88aNalpcBlNykpRrQDGpch
TbELjYKypOy1pTxcqYO8ejjj/n8A5f8tgFIFa/BvJsL/I4BySwxtXkTNf/2P3wfBYfvz3/9FzuTy
S/9KoDT+oVq6sqARRF2GZ/AXbsGS/qGJuoZ7XWTaklQRm3JesN357/9SYSqIOs+rkm7wxxZIQ1N0
y7cU/R+Wbhgmv6LjFOIv/r/gFlinLIbGf/PyqqYk44TWRJIwDfoB1n+YoSM9UuNUYlJTu1uDZ4ud
bw/dpiHY/o1NNsv4jPgdPYIjVRm1SrmW6Y4mnemxqv/Rx5JKRStstBD+Cll+tRuAjkHqfp6anhAn
9CDrrsXGKVjEW6nZwZQbkEVRJ9hpAK0x1l4hzZjSd6AMxnWstAMQaCBpmoH4spnpFmYq3H7agGet
m2yLZts6q9LW07GtgBuehk06t72nNCmQ8LehgIw5EG1b9vJhTHEh5zXB70N8tyYCZbHuwMRKcYOg
CatcUM+fQi3T3w+pmwslK8MmTl/NKZj3orKFzQWyjGTNlppMrk/B24C2pqMrQF5PfYY+ZU+aYh0Q
9G4z6gUs41MWi0s2CjRL6mGdfGjFRjm3RH5ijCaS1+/puk8L2ioaqEPG9V0ca6LsKQKuciUU1wrU
mlWnKdE2jDSXKEDXpAPx9Di0urw1qwqjHir21cTZSOXBmzqp2CT0UdCzUWYBjy+sCVqTbEwXz1hc
4yeNf6+pS4ZqadiXS5QIcZWkys1E8ula4dIXJQTDyun7d13vgqPlDS6Dmzr91sO0FS1lcNNG8Awz
LQjHGk/qCIoqlekGG8l4BqJB15W+ztgXrY0RCcFWrK7nRFBWY6xYuxlERETUlKwa2IialwzrCiNn
vldzxIgRVhMvZEOzUoYC6QVJYNJOfhSqRWxqWZFGyFl06IkZxdp2NvkEaXVocXbHhn4yCS51ChA7
o2C8ib60BwSuXoQlTgS9FohmVEJnXSYwlCDKD5/VokfJ0pbRaQKzMiK3KjI4jIu6RbEGkg71MnXk
SWiOS9ekVXTZyeG1t2Mkk3vQZod81NN/Hnhr2hSm1z5KD0nZUGLGD1kG5SmQ83eSlZ1iRIClyQvO
3mRfOPgoQisz2pgRXGglBA+fs4E+F33LHrARTTB6LTYefDhJUh3hnD0bek0G4tyezASFl0KqDYQ2
rwkUyZU7vImtMLxUxhQ8IQ3ZCkkCmUkpzK+Ekriex4cMp9Lz1JQk5VkZe1/DUSqZoEwp/iWb5Jj7
0pcaEqbg+xJFhSV0vKqls0BFaVXQ4nJmceF4iuWSow4nURyfgkG3dnj/L5CRYnfsFqNfK32bi2JE
QBMvJpp/LEbCvCwLVpfQTfhRogw0Nzz6PcL2QiWmZ/ABr5SslOyonxN3bsmDUuPaSyZdQyuVsNdO
sTWh//YmmnR2SAiQ1bP0jIghkr+1OnlhvBQ87Er8Nvt6EjDMewwZlo/TT+xQNbdmHMJkruZ7EWME
UnNcP1NZnMWBVXW+JI4UeCUKJmGpQD0RTAYunKzcwaCrpsEBNu75mEV1FYyvkQinUJ8xpEzDrS/o
tM11idMRexBDIyJ+mYAi9skOSuMvnLKvMghw1AjtRsPIvPJV7Jy6MOpQzivq70L9pGSXEYImlUqu
bRUZWAJMpCqIngrNrzp8N1R99H71TMbRTzyugO2e7rl6btv8lBK6QSereqPQhX7E7CM7nZPCi1Rp
iWsjLZAquOqFmAy1PJzPlDj/VMFwrXSY3CpJE1VRkPfkO6ZPdU3pRkKn6njbKeFXOqrEUKnJFzEK
26AciQJvhz91TsGFwtt3m5aQtSHTMfKOu45R0wGyppOXu8ApI5JZSKez8yw+B9gcUSVhPgz8K2rN
P32v8FsEqyMHJPN+LuozWbprYajOqfUSmi22CW2+W6oASiH1MaHJm4rrbWq6J71sbsgPPvIxOqO9
hNegC8hZqG+tyrmxVr7ZfWT+FO3KGLGtJhO9Su1o1eMAwclEKrxBpvyIGVoNZ5Ekjh1mWTtD7NfV
5U/+S8ToOWWhihZNfNJbjRt5VPYswI8y0igwzkiBJgV6myY7JpHF1GDFYG2IIcILU7mjpf1IU2gB
rMB/ykikOTK9TyU7rqpXkLWVOAMrRCOi9BSGnbaW3kpxQBldow9p2GKic6C2UUWGuNL05h4V8d7v
/MEeAhD25FjC7GvmKzacP13O+pG8QMX3L5okqtDfcSjLf4o5BOY4WOYGomdxsprAcPV03klDiCrd
fJPhzQIYCjjFhWZ5Y1gosOpR4VtPJnk8NrH1/UnArtpjN5pNFRRjHNdkC5B9CREnkpPe7iPzM6KM
B3uD1AWfKBXGlptQN1d5YGb14/ZX1eq9WccC+GbBGy2KdXT/qwXuljNyx5Hm70Nh3lB5RX4qm3Q9
ehbJQsv3uD/KJOu3NJyx6/2JGu1T7YizCiP1Vi1hOwlF7Mzq5W2Toeuw3mJRfQbKqcIZNlhdEIg2
CRHBv0ck3/h/dXSjA/NGm1J1s+bbZNCHZJnuNpN+sgbzExEYnaPC9Qk0M5mBPARCLgEBiL4GO5Kn
92pQBKdMEGgIsrRNAaND+JQ+WEYU2y6+U93nM6Pd7uaVkTiUxd9RHpc033qI64R0WQYTB6y+A6Cr
cQtgA/rtMoYP3XRTuTEcNoDwd3+4VWcy7wbmYrXzdD7iKcNPllYGwuYh34wLDLAT9kT8AZ3r899B
SbdWNXWEUfS4KXTxrfG1Z5FeDo1r9ZvOF+J+3ZkBaKxwCsLNYxUVNFq4h3jCBlM3DmUHlF6DAhWe
phkIcRvQDUkVhq5Y+kX6umdXK5FDjvwqdNk2MfB0hh1W2ReFqVOrKUf6yF9yq30EzevY+3sZLkZu
yFjEl9QF8wV5dBtqt570ObcDdZXrxpp2k82F7iVLlFmSHY0638VD/TljCG+q8Uwh+1minySbxY9c
6dummnZ0SXcmdaVOK+8SFowlL3YvVsJEcWnD1ejBiw3XvYi1YmadjqTG/MphtIQN2T2NTNObDusq
SIvv0d9NybfSzaRskdkrBcZbk/vHJtB+dEMm3sk3fqP0iU4k3cx5qcfEMFlTzXonJRJLJRAa0qkZ
+0ptM2gIzyczP5OaadiCb3xEebnPFWANLBCOQamRapdYps1ZKmxwSSfUlnbD0o8LFunz12yl3qzP
F+q7X0Hf3vRY2JnLulKslF3+oyrBWZO4rKMm86owOiFvWvGeai+gGzvHsgqWUNgWjOCFoK0wyqH3
ehPK5DzP3SHLfVdAPU46rkTh129wCA3zXmvSqxFrxUoKRMzgE7qfjKFlzMSXRYNVmTpQGDQpNHJg
B3XL4tTfmCNiRMOQNyO6B16yJpEIbq0l4iY9zKGgJBO0chE7ARzCOutbU7RB48MwCKU7OjBr7fcI
ki31eyRiGVL8ByJFNAJkQYTmsybNNBwkxEQDxUTqvQ7lgC32gRoNhbmZk6uc0I9SdO1FqqFSDHHr
+D3Y0CaW1nSHI6+nfZOr+bZOGOjUKJ/on0H0VpgHszIe3EYk2TBugjWXDImg+TLJLEL6js7YLqyG
mltk+VIzO9J4xgz09/JtMxCqv77zeBxV4OPMblFCLz/9ODy+IXPuAeP/ryf//s7fzxky6mcJ38bj
N/5+/t/++ceTjxf2Hz+TJPDX5C5fJx2NGffxc8ywzV9fMu43f73Ox7cqTdqYCzIgbfydVnTUnIh6
fPzhx+HhH/j74eMrIjdRAy/v+nHoaspoFeQ0Qk1dqzM/s8e/8fgp9X//0X8+p+5E1qlsk2GuPuwS
3eKhmLNOIubPDx3NFzHePJ58/Mzj8DBXjDrIpkZ/KbCi2//x+38/hCIx2fg1Q7t6uD7+/g6JY8ma
kJF9sdgYHs6fECUYTivggI/njMUqMaQYSBKqlMRFNZcR1PmCmF7MMtmIcP/xZScE57xFR9utqyE8
CMdGfWK2mjWSo/ZxfAN2rNssSonxaVc7M7bH9+GiXHFxnwByAyfYs3IBrXkjhQ3I6n2+syLFAlV8
k2nokqrESnoXoWmKV/jhTMwf65jiGLsgO1pFv/HJQv63mu/dcSyNS/pinpVxXn0rQAILr54OuPFI
UXRQevakgQ5e98v9y14F0wtWh+yjxjWwhykjGJvoc2DgyVwxW+vrjPp6seLL9jsn9hOS0wScxSn6
DzDjAjZUphZH+WqOfmE3drNW7gwlq3zwMLJBg1r5r+VLskcjg8uW3gn4EDQ8wrVaxehFaTatcVpK
L6qKfns9SqOjUiPvn7LAPqcn84yBikQW8CqdJ1L6Ii7NDU/ZrngOWq94FgoI2weO2iGnZjzP4VaW
3xaMmBitgE6NwpGjBKJEWDW/aFdmvfPg7wWYDtj36LtonRFLsGqEDQGWbFkHzEWrvE52jKOwpRNh
A+mJrfVORlWaMKvb6guoaPVlpIJ4Ez7PTeG1KMQ3WmMr+/SafTBAp2cUwxuEqdf8Wl1CGyePt9Tc
SVvaGCvSmKMVxN9Py3szkPPAyEW3MZGc6e9SL+scS8eRZUf4/egPkw5LyA9bTKfMnPhTXeUbsMpv
1O3dbzamwcE6toMzveVk6X6kK7KxAVFf7qMtnwAyH9p6Ne5K8LLo/xy2hytUeeeKjKWN6ZzJwORp
bGzLsYgdIjjO/o+57Qnuajfqu/9ibpHKrPVzdNS3+k/+xf8HrrX6rm/TL2xa1dr/WQKW72oMImzl
nwN3Xs0rll+cAGVjNVxXhFT7O4mWsvMrnvM76sUzsyJ8EX0ruOOqYDPqRB/++7d1M8+g94HEJHbm
jqTsQmUpnIQasXamiITLidwnHB2rNQBw8IaBW9zI5fxoBdsTE0dxPoqnU/D8ppGa5hBrilBhJZ1g
WaQFYYEbRLuAJwpIEjJSQEeyRxsD2Fp6RtMZ3fyD9vSrPD9H/Vawf9vSrb9KuoVYsU6RK/CvS3Z3
e4mdTnOkPWAXtrTceJcRNNB7rRAQsmIqo5pDX5xc+57NkfAbXOhAu+2hPCHAnDfJbQD2uI8Ycdbz
HjkZecvH1EHqFXlb6CoUkz6k2fnXsxQ0vGCXmW7fUkt57gruAK+iydVweoPdjPfzxt+NT9W6+gW6
wrVst3Q57XxwgJ+8Ngd2KLL1qq6ps1DrsedvLrbvY3wYPfjgnkwP6ak71icUsQpDyHQyjyNJLQRR
bsYtkiTvV93WG7SyBKLRfjHcf14pv4m9tuyUPSr2TKe+f6N32iDIfaHmw/ydg7GPeSm4xkjCgMV8
FJ588h9WNJyp2i23Mx8mV9meVl2wW05m87ulz7sabomb0IrJieoi93BrUOPYBdle3GnfaBJGO9nO
FzJ+/U1HOK++Gatt9IRpHcC0YRdHoPgfFElie75HLhFvXvIRucmODDPSvqmPXVgwceaKdWmu+uzi
DdUKAiKrFFc8zlsAhF6hezUKi6ePojzLl+5P3mHqPtWC12HN2+ihrdNTRhD0RH4wkb9PET05qAW2
7wz1h/wDMV6UXlnpUsqqejdaU5+cEapLNjcyvPhxPmAKttTP/kdr8PEfq9ZTAWOsPmYHW6P5JxJP
sbL6IikWiYvqCE9a5SU3hAP3qnMQFjpCHxITtZ2NFZWodhWeQoqbNvdE9lsgOrNZWylfw2+ubWcy
0waXISwiO6w6crEUa86KG+w0rqZb+NZdhnVvnDg72GDtwk6IwPgyHbgC7I3knDxAekIUEpYrPZwO
av9OYDsfUWPHb0nv5Np6Ri+yynbchYFdIK2aD9wjEWKoZ2XTrLub5DClquaBiHP6LdRrJI/YPFx2
/Hy2Jnly5KMffvH2reJlxrgqX0yWTIHI/Pd0VRkchmBbfEAuSjQecg6qNX0lJnpv/JpYqYrOWDqU
fxig7eWzp1RTfGY79IUbaBriDwGX9JX1Y+j1G3W59kg9F7rXjD748rFHLPFi+ZnCZfry0TALfgaX
9Iru5/TMSxR/6ytveHnTR4ae0d9G4Yb7bRuD1tk2yA6c+YlO8uqf/wXDdv4i3mQfuF5zG0UnQljn
UGd9csjN8y/5Ge/0jTBRmoP+sOJMkOSw8NpwuRON8w1ifmX+zupJY7G7RtUY2MkMvJTcQ7cBy4bm
BhqWHQs4P/kYsl9mBoaRe0ccsgCAh9djE5esrpje/F21El2EGJvFLftj/tEbTwNIWzNHeVxCDfdK
tWaC8phJeYOYuS/SFy4RlbMifcm/2c5gOE+tbwMkhmz71OewacbXFrSAdop2W5WJyPNQvmvNjuNO
r9ZO1q5iG3GFDtMucFsMuf5l3ka/iFvIZC3dwngqcc/14mu4ZIos18ATAqRV/9XexRs36m/oEIQQ
7JR99QHB1mbwZMyoaAXb2pexR4UItd4L9t2nviu33AZvwaf/IeyVbbUPPGSCnEG795hid0Vzxp5E
VT49y5/BHhsjRhiAGIb7GJgcBicH7gCuqfT1jGhqRYEO7Wtt9U98OM0NrQan0J7c5UMkvYH3Gzsv
y2VarXuqRqtybyqER2KUXDXeCBls2qafOUs0xjoi171mbSI3BQFwLvcwUWw2DYJEsYLl0Fx8YHZh
wcNRzDZTdlZ79JfMX0JiJylJz4ceW4XiSdnG6K6GuS6Ha0jpNwqBx4jbgI9Wj7eauo8jT3om7dH+
XZu6LWz2jrjWVqw9r3DzptorMhf9ouTNfOSKB4G4+6hPoRcDZ9gY7tr3qGY5voeA2+Yqf1YAs68K
d7iMJ384BdVXatjZd0VmcIpJ+kdhN4mi4yjsaWTvQkT4UeMYwf9k7zyWG8fStH1Dgw54s4WlFUVR
foOQS3jvcfXzQNX1d/+zmInZT0RFlpgpksDBMZ95zb001Ie1Qbb9OYXdqDvM5WJnfkQpClkQlbHt
Nj5QU9nivdrd3N/C9VGtQU3ukeLhuKJMNRs3SpxaeEJjTfUyAYWmL/mxxb5atwvSxAYouY6jYngO
d9b4rrpUEmJmCtsO0gJ+eQH5Qc/9k72N84RAGsyrzdbG8h94csW1RIsLnGEQNk8Zx+9MYWxPoMrC
u7DzxLBcD8NP4zRPINBBkW0eJi4hKAF1DV9o99Bhv/zQ6Cfq8aV2wDkjGr2v9Qh6HDdcU4X34Epa
gPppRilZflJY2hxXYAOJuPvyKkeExhjR1rvaV3/UHwFcjaP/TAHI+D57q1ELt40XvKr2YmcDKog9
GT0urme1qa7YxYOEkebkYAlCkbjtYb0ifEwF2sYFGXV9eFLZ6kBvSdjFWPG4vTr6DblK4h15Omr0
IqgEVSAr9/LGVpkPs3qhpLLmGHP5qNGkdxE0+3P2brzisoK/CWgOhm/8xhP7r/Fg78s5UiAFc80B
Z0INbqu384tA4nHs0n19I3Sh/ChO+wZ0VsnAOcr2LD2W/5A9Z5AnoRvbEHdpPHH2PqrTTotOIBwx
3jovBxEZA6/GiSq7n4+ovW3SFX7fHEAGx+KPoJ5QYitK9z0RHXgj6A6NsgdMFyECm3N6fU0LB4fE
++Wpmjw0C8TqAdvtJgsGUL2DKz5BQQN+N3AFOkHaXtHPSndbhOdwfjPRc0RCk5ghtYt3BEOICF9Q
7rEJwWPoO478sF5mxE18w8JF3SPAWIJouBCgrscigC+SaxcKjcZh4BQQCTFS9ICc5hxuo8dUqp7y
m5A90tQ5LI1tTnvts+MkmO5zH8tyePcdSRhw1NqVduDO2uKqx4e53inhY47SHrsBDA53pukGlZLd
TG4wQqHA8dki3YoLiEG2pdwP0oVwhvOxx1avc6YfhPNmt6Mk27rp4ltGgKBxhu9EXj2ivcyO5Nea
04SOWHsgR4cLTdpoDFKDvQ1OuQ33oswOWbszCsyQ4BdjIPaHPGFin71RCwHZS6lRFmGVgSJ0Jo3i
t4sJkFgHiLaFSFQKpxI9LtXrDLeMgss2/XbWpaQbZgW0YyDtaF91/JDuS2Mn+eCZ6vS0LPYWhHGO
aC6dnuUKUyqPT5SjS4u89ZQlNEM60c6XhyKL3IGERGgcHSEGYkT+S/NrTzPziQewfhINJgBdD1nG
udxk90UWLPi6xvSSaZccEaMy1A/TuG8h74jw0W1JdpD9mt5hA1mfNYq55DI/nErIL/7I4U6pvGXY
ifc4ntD8OqkRZzlBLOguKt/LD5sNtrFUgifghR0wQ2zaAjXZLcTLwpPm94UfWzu9tsuXVvKK+DtE
n+6HI2mzINon8yMXzZ4DqAYBAXCJbCxPBEzsdWt+nQV3fOR44Hyy+wvrxjwotLB97Jds4teGerhP
3NHfih31KwecyF30gf7N6b3eV/Z7/a3s5pevlUzszRKc/hvBTLx8JJLS5CNhY1rOPIQXg5iGKfpM
WaCz23ty2V1yLq5pbQvU2KnMkt59CLc0cmc4bbb1gQ0aTGIv/SLsglvPMWacHmu/Ftw8Y0M19+3n
+MJeWroNxqxwUJnEcxt0I6kR3SS6yESp/Imvwjk7cEN2f8PqluJB0GKtxfZN1f0zFXy2GzK97FBe
0KScHubvoXUIaRK8tSJxl+joZcCQseMG/sT7zKysPcxzMCG3yaHmlfaCy+7KgFKV4NWEmuc+MU8Z
/dx71NCn83aQzDfWFt9E5o6vKdtYdR0CFlzG9TXAxdizTuWNxcuKzBGT8KgXsKfP7EG2TPg07WLM
oO15L50QcmOWLT9YIX4XnP8u0YeBleShgX/rU4v6Iz5JV5Y731KQNNz37pB94yJc/CTX4mocoQZ5
hHcIV2zXE42X9AuPrJOFlCqJI0F+Xe/ySzhgOPG2GodO9rkpUO98XOGa6R04ui0l2hqmw5NCQGW9
pK/k5IYv4cK8k38oMAmfmRcWX0btDlcZmPK2QZa+yZ5JWRUgK2nuhUxVeiG81J3+TYHXQbnAv2BW
9bUaQXuhVpIhzgqQD4UMTySiZXASGlKO9EXhKAE6hm967m+saJjVhJ+kFpVKR9hO3vU3ALysmoj9
D3HiM0GTZj3+GKMfefLTPPkk7aMCMc4136oAakZgVHvSDHwdlezS6pek+CPZ1gtf3k/IUlNJJwDe
YCFp74E/jCNPfBR8xBUJ4Vft1N9Hhj08THc5sPN92MY20ayq3FfoN73p1D70e0Teuh8m0D4MuAdE
PROHLWtw5HU/utlHe2plu37U4kD4CpEpht4PcAHNAt+6H2niqE5I5aVxo5Ne+i/NlxZMp+kxPoYv
7dPEgUnSOdlT50SmHV8d2AG31nipRFeqnA+MrFqbcqJd+LBT3JEQwsW6LnM57Bu0jz/CP+Otsk4V
0wvEfGljPThlNuhYVmKlPyaWa/RU7U/1+Dp9cJ7xNe9FoBEL9W8v9Z8C7pFGvYmcTRX+1B1NVSd7
z2+PlaNEp+5KNDK86xzXFSpNx57Ca4Gexw7EBWXGnjiW6kD3syAL4bBmJ0RTR1v8UY6B9UBsfiw8
Mkz6ou5ADVN+k99SnwcpZnfR3TLhmI1u+zGjo7uegIrIPskEx3N5IxYo4CsEjwbdMGZq41ABoYBB
pYd9GlUk6iBbseMnbYPcz93ujP05fyvK6I6h1rIXaGh0Z3Gl1uylpy7DaWhXGE916E3qPVaP9QtK
P7UBGsaeiUPN7lg8m/1lbh946mdYTDWqyyO3egHn7FQ53FgSeGpwEBGREz4WxklcXqnQwckUjVNY
+tr6yX9UZCwgONv/7sDsodNlT/WTZVznDs8o4lA9uQcYuqur3SMULzP+zsGOC0e+Y6DiH4R/Sjhc
9he1EUsN5l2HvzZY5NBlQzuR42/1EVsfd6EPWRqjVJcP6h6M8GhqPC8Y1Xb4Rp2OEB5BzxciXrIl
Cpb1Ae+XPQPdx3bzFPaUz53+pX/hf1vFbae9WA8NRi5UnEPN0d8GYUfidce87wlWYGo4ZG8vI9vP
WnuEYewaFzINs/wQ4dhxVJklN+DOGMOgTTLblK/J2ljMMbs64W/it7vUT2s30VxreubDPkkugc4D
4RkuEfk6BV35qKHqTbZpzy/CHcdQ5bKp6iBOaPwQRGFUFu0KqjYBhKgkc9vRn3fbgLxzRWhOGSGN
MFzqtyyaExF0GOpbGejJbQcszmy3MIDt+laQ1ejp3fzJaI0vxFpsa3A8wfhus49Nj7g0fBue4i9S
F+JiarlskIgY1L6xk9FactfjTw7Z4y1Rb4SYKUU/ekId/cdPdrf5tZCCkd/RB+ooE02nc72QKFPU
YGndEbXnqNucF4zQp53EKf0CLWn+BMYuOEpNaSaU/CzYk9rbcwJWJMD4cnwRJ1baFUgFetHpI0om
Ce6GyQVagnDHICe4lFErBIFMD+c8Pake2vmNTVzts8iUz/4GluxEwaOhWkMAar4R3SMFz49U/0mF
CCkkalbECDrP4BmjmBZUh0cwIikohF8GdLPtwu7+5JZPRJXpDiV39TChGR1SgyEsARmRjujPutXP
pL2g+wclODqk+1fhRk2ULSPI4gMlJS6LB4Qe8/QTUc75s6mbNktAR6JaHcKqKQ0YUYApGSkS4g9O
G74t01l5KS+Zx9n2xrCJ6UtInEX+bVKhybDqdQXxE0n1t+Q9i/ZsDVxN8TR/8klsKxoJOxBwkLjD
JQc99aiT1MJE9s3qpHyq8lFmg3uPb9NdMm8zMHsOU5IEL4RXfTG0gA/Luxu7lszIkFvclN14K57p
JGvLqXGmZ7ha7/x+HZ1qJvUnusvWbYYHhVOkCxLszjwzwak0of7nVTUVRWThd+xdBSEWDDrd2dIR
sBuTZ8GLtmgpBWL2rLUvxRLQaqMZSv6aPfK7FHYagovMkzWf587TGDWaS95MSYi0ugGLdY8YKj/w
vmlwCdB3GGGSSUwMUxvwUVa5xz220l7ozpj70nqrhD/9ZjSCFzSAlgO19ll/Ly1fj3aoaRI5dwoK
oC8CWz/XLKDc3wZLtMvbYIavw+TBV4deu80zIzYhuZqYlSW9X4/noDpif1lH0jYvFrCTczna8xuB
iQqLlWJFtePquVY+mR8UiflMPZ2n21Agbbax4X575YkvZCdjPGq2lPmRfy1ap9PcUvaoJvIzKVf1
hOq8Kj2myMWjZktjvWJ5x981ov6WP0xvvJ3v2dIVl4HuSc9xijkyrNwR91UT7ow8EVdQdlySRL+e
Fhj/vAKv2fo5xnjPWciIM14qakKWn4rIXW5hUG1zMQZqALhS4qjn1TxFSpTvzE4+U5+vnHtQVyvx
lbvOKTY22TNlf15w+VTW+y0cwdEXz+nqzE7JyUdKLdUcuNttkqJU2yzhmXGvZINIYRI58lA55xlV
mYumoCFheuszfnwKN8BT70eHu2JutYTMmLvqDtfII2JXYCqFGjvcVehuCMYEDbI9Dnf0FfvgE8Zq
Jwp/VMr2ZzPaSdTQYHNkAaXKwfS2SWt6uvTKXOElJVdZ2z77r2/mG6x+zyWopNUg3eBN0B93SU9q
xW6ZqJPHhXKvy+aNTjIczAD8Q5ev5+Avb8t6YFh5P53x7YFGDm/i3lFm4jFyO0x6xeOqWET8C7/C
45iCOaY1vN02d4t8ApeWdy5DxxBwjailcv8rKr+Rw53zJq6XSbA9pBrYpovsEi0kHiA5KEpJW/tG
XLpTeCDZQCqazYjbZDrgE7Kcp3e+eLzRJcCkJfH5Xm6H/9buxgcilKZrdzwe6sIZWbOq3gztwqrQ
1D1LvlCOvbYf6ApomFPSBBZd8G88RD5sWxgJ0u1Bo7nYbPXto3FUyX/Q8U/wRPD4Dn6Rx84dcptQ
sWt31IPmGsk7gb1h9dbi2gCT3PoHwECJfvGkZik7krVD9W8N/ZmuruVKj3p+pHgiZBQTbsx5vjwE
9SwA5fQW4z7t4Te4lXHP/UxMJeLBnbGeeAz8LqSGbS4CTKH8LG9TaoO+UnEn3GGuAut8mn60Fj40
QhAOV8Hv8Rgk88Bj+NX5sFuoPyAmlSfeEIunyTrRr2N+8ChnBBSLoJECvomee5wTcGM8zlKnCWgd
p231GaR9XBWXvZ5obLAsstrphyOTDGbJAw3SqHW2tQj3C4meA1UPaPaYQjCJcFChxWZSzPaj0lXi
D7GEte+wjrXYI3KcB79LPdFy6gIl4HL/sFou24k1XMf+LQUm1lXQWPeFegbSJsoYK9idfN6EK1Z/
KQOcPGiNIw8JYgzCeaT5ovbCM+Yyx/CRtWd0N15yuxuCq3bAcBCXh9LOwFwPx9tN7ZA21zaw0dEC
oiN7JE8gHNHN+R1+G/Wg0kMjjTlpNk/qvP9rhNlL4QyCqWR8YMaRC2NGj1aC+TzjyEAtBNUpj0fC
WmR8tC5gwZVb18lp79VnaniMRrciZruTZJdZCKbAkGEOegxY2e3iwufRMVB0rZXYA6uTA/hkYNmB
eN1q3pZIlR7WGow6788QUl0dSSXQ2CYHC7KzMXXxqcl9c388V6ZlSN9O3eqTE6oin8015J5InJiM
yYGBJc3jkrj/DRCEKRRAVt1Do6qDp7TlpuAjE/XQFqiPHPn6bRKMlDIdNCNNROgyECcBepElWZlN
50JGOcIKjJaSmj2Miz1ZjROwezpNR70fLNBDor+yGK3jpsdLlXWbr4LDJ4/mftHx2nkne2CSkeCS
A6tkbRWufHhKzGiXYDEsvIhgPH+Xnan6+riNtMIIKDZVvuLKmUlooXRA4dyaOVbuEy3oGhAV3jbg
uqvSkbIc7Tkmd2AvB95FhxH0lIt0SrgcR+UKpL9B04dwBpenoySUQKOoEF2NPAxYBtv6UZ0GC0sZ
bwqaHUgRVgO6bS6PummObUNS4Vo0zsGw3IXPjKgon0F2pVTuZZcVULGH4EfS7dATVrpda35u81q5
8iwptIo0RGl7NonTU6gH9CLkeGl6Q+cDuKSSyw5UUiYFzlVY27gti3lgH5Zl+HQKKX5zB82IqqJl
OSE98hGyIHZALnQstudKPTANuYsxCkigBQJ1FmjrpSQl76S7Tbq34rs+AgDuRyKLx4NpDZWClQYi
00z3WJIJXyBW2MbUnwZFx91sPhSV1zGmhDfWq9Fe684Fg7jNpGEPslyhf0qQcrYEt2N41qMS3dHZ
i/DyjY8w+rXxFamxretFKSFGnIYYwcnbA3uVTMmp3+Y1axFtNfWDMoJFmyaomx0Tk0fBlAXxT0mq
TILljhWoUesjyDJslkgZPXEYmYiKClsTbzKxM6YEuR0yS7zvrsInr814z0dF8aPOLdR7nhonOdpB
gnkQMoS9nGLZ7oLfrGpne7l58rK7BiXObYCtUUK0dlskzbrH+bB9oyLC1xudy8rjk+k4cW7nHKdO
JTMbafov2wayndk5lbT9Jocgu2vilqXPtBm0K8sScHrYPTds9J1fj6hy0MHx+sTr+i8mPD2QULmy
dPuEzc5lQsXpw8wNAXZgVQgdGi+uLgYIEsMtsdeRBwYGZjgq2i6adsKCGKGN3VAtXHk66HXU4xEh
Gwo5DLdQXkMiLjaW382IxVrf52/MGZYUV8ZOtI7bw+aXmMxsRuwcPKJIDMR8z0Nj5ykArehQ/Wgv
AdRyuw8AIWxQnHeCtufXh2AibyZezp0CzBq2MtKFbWxIzq0JzpjY3MUFlLCBL+NbOfsolvGSMSQ4
Y7WIMznqPR0czaJsvzUZeKy8q4gg5oAZP1sShx2UnHRG6lZ9FsCSaZ9bvLcZJNtqFrCF5GsHvwOA
cJpRHR6Z/RFkyGHPmqGelisfD2ACaMkQiXH3xheb/D21UZJ18tXt+AZ5QvkTZFHuaBvMAKkQBUem
zqGYzOHcUmEKichbpxck0zdnqwBOqmJCbolsHpqVUBXatEMROpkZzO210KKsY4+anvLxbLCIHHXo
WDYyKOF0k02e7lYzT2EK9QZymRSblHR0iwwk5zKJSVDr6jWpZ+UgDZVysBoJGFkKiAp9gj2Etfe0
h0bxKyabCcwpsckwpoxpdAuQWhIdwcxf1c9fSVTkBaPCnmSZlTQpogPDmPaiReGs1RFGXdrsUie6
gHsRT6Sb1KdJh7QZhZ0BsWJm5+pVxRvjx0Y1SaQ2uU0UcaqDsWrfbRF9TCGHDFToBFtBrE0MLyWu
iSITM3tA0/bUW7mXGdJtNjchyO2dv28PdWQlw8y8/P5VmykFQY54+/23osiW3UzlptxoQb9StkWn
I6fQJAzZMCI+D2Ay+39/yNEKEPP3dY/x92GQa9ORGhZuq9Z4JWTx338oHTJuFUfJhFWgqIkP//qF
VE+/zEUfPKUsaQJtf7RQi3O8mf5+/fvTuBndFGWx/5UaTYxNfvj3x1zECtQWqhoPYQTSf+Vghaxd
3FmdW9hPiKsA38UirQ/Vf14tNFUUpZusz/9NG/avN25isiA7+Zff+/r9SwxI9mNLDtZ31HpaAyTk
7zf//pFuT+YvNeTfH3//UqubFwt1HG9WYCtFBabrv/LB/1IT/pXf/S9/9y+ZYXlAkS3Vk0AxplNh
5JJfjlED1KWpvSklkYsjgR2geW5FGaZ4g4l6T39DjuA/i6OGlIIOytw6Dampe1puVEEnYPVMZWYF
LKaZW3k7pTJQzn+6HJuvUAg/Iw3/AX1sDlVo9d7UaDRGVjBtKSW01BgBEIy4+5QCQBlk3Uj9NiJd
jH16XqMSsBgdzCYDHH+DrE22DKYtLNN93XMgj6LmDCWKG4q+kBLld+28sQlNFfOmEedeC2J10d1a
jYKg1krlo0grJCFdRzd38iMTT1RNrmmEUCRRW/26yNJ9Iy5VoKgAX5sptDHLJgQFcxhorV7ZFgQt
UgLqc9XiK3GeeonKkVaNw0MHrrKmaoViUXiui2GvjXsRSWaacOhbhPNA19Ak17K0cdflE3WoWvUs
yH1eMTPS0eKjuwaxfygB7BmnLJJaMnJcegaBAzoiDNKptuGnSn9MyOjWcwjBPTQcugpIyaRkhQJd
mTXHdbUxUSIbR9OdRuqjlqj49QQipJDIMIoqea7Efg+eHtY8DdqU/Bm37GQvrWCQKqrMJgVCHTVD
2kTD+1gxaG0zqVRenxGxsNBqJNrE/oJIakb6FUbb/A4/cACaOYL4x49RiV+bJRRILDE5gPuuBnmV
flpUgDQp03azInB45QSPcUkDZqBYpYf0o1ZqO2KyTmDa0ghK01Cei0a+yVvWBRVib1JCBOoFg9YA
eWRdZmti1YyCEaAF/1YNXLEgZIACBRMxq1m7Ezm7jCFGrQalWjUB7FnH2ZvRE42K2qeVWtopgjLu
FBpE0zqJXiSdzBAc84D154IQ0ji7uKqWR0vBIUkUW+BsGs450hbeo2jqRVOZn6GDTdU0nrp2xKNE
rq/rNICQotELBWU9Sob22sgKUIJRCOohQc58Mt3GDHIZaYCpvKChaL0gCzqummdNinkssGRHcKrf
D7WGmyV60JrQng1Dm3ZZ07/rkSb509SAVWHx4k5pXAcp4dxLFqRLIjPZJhF5TmKMVHOM77JeJ3ud
4LalqvqNjAjVxkLx8VrCJnEsS2ezk/DUosMIPhGPCEtr+wkkbbouBUilCfJeOrxliUAXaMXqM0W4
zFnUbwNdst3UQuyD9nGH34V8ULL1gJgr0f8SfmiKDp0jm87dGEXB8ljgOzaqknVq6+YEn6aH0V8c
81D6gyguBJqawhlHAL0GAEm9dtQ0KQ2EFGEEEeZRITUHcX3odcizXdfKhxJwBDQ/DNsMUGzysjnn
prnT5ijZwZBCwiHUvsWiKoKi0oNQyjkJ2u5pasv3Sc+htA0Sgvb53TbTYeriTKwJuXwy4uXTzFCG
k5PYM2MobxMUlQb9gpn4W7V2+CGjo1FDadah2pQWWI92nZJjyjli9WPirtgjO5tNxAZaBAZiNDBg
Gw01OdyrbE3G1VSODKwIRg4WI1zcbIgbB9IwYmbCup+UcrmqcbxLa+3IFCk+ETU7m+XmcF/NT1JB
HjdAc9MnOmtTR9kwbt/Ubt6pZi8c1wSYBiqXEMDmNfIVs3taxHzeY919ang0lBxBf0exhfC/8qNN
5DcwriZqAkRFkrTczfR3pyglEUq09aKpyktroRhprSv+nIlCTFhRiGoxiE9LSFh6nYE3w0RhX0k6
uMGYLjLKWqGkuJUCTUds9NsC//WwYBGAJ50VO4tclocVlXcd28QhqZUrvpuPSNc1PptxtpfTJz2q
xDv86U5WtCpHmX6WniXyY7+MNHWAYnUtfpeT8T4v1ve8DMkOUZQ/S1zYQNTjp8qNoJzuK/MdI4Tx
ZNXVOWyWPEghHcMeED/yDSKBVHV3RLfrJNZ1ckIt/xmrevI8OhlLLp0l1Mv8GmFAX8iM2JOK+plZ
6tSNUJ/1oic9HyfiZkvLvaQT6ALi36YKrZevmu5BKf1Bce2UdrICnLZA6K4m7KyQbjnlZLt5Rtul
UWkD4TygH4dwfOxTudtHMHRoPGwlErjD+NbiH4VEuWoUfzpDgh8gfaFESV8nnKZ9pySZp+nyS19E
E1oX2hxMY637hTHuG23hqFVl3dcm0iOjRboTvSVpVMBodMtVMCKaYsq4eoVZuFZVYVQgW/0JaUNi
W7aWQR1lfxLl4STXxf00IaJT9RcENKgRZOgfruJ4UhO0UfskxpdLn24qVcNLimtLLlWBIBd4o/aR
4Rq6VlLqXIC4CArMaDncy7ggkFoI7aHXICR1OkWFBjnTR+g/l2mZTyjK3wkpInCY7cGCIKBv6qbh
RAU7L6VUUFKh/C7TystTzSN+Vz9CEe4zk/2hVCVK5Ya5T4jQd0UErEOPh5OwWA8SNOQImTpaJhgm
IrgpVF26q8fuydIltnaBqqKkk2ytkfmVrESblTkAldGpU7UIuuoiJc0Mb9M9XqeL5Wc4a1O1AmrS
xyBNq57anNmwZkRpCFSjAmWejmdYj3NW/oG4bw+MxUe9onOMSk+UhCXZDfevw3hZVys54wqOfjjY
huFtUWfArMshE+TjsqYYjrTzCSlNEdzwd6TpBOZR2z/HwsOkgUfPrA6n6XT8ThY1vFl0lsQqGZAT
MM1zFI1fUWeEgbBXtHrX1LRu5X6mDLBW+2ZTv8uk4hi3hXrVsu5LQhC2lQk3GpMieGuur0kIEKOB
JVwvC8v4HfUdT43W3sNwhHazFHIErdmdNJ8XjOxPQ00L1UwVf5IsGoQGSQ5peF8h1b9msYIoPL7x
Umy8tQmWlfLwxoHzoJs4PyPIlZl1MLFOvToMtVNtIYUprT1s863GhIHtbCVYO4GDW/KZm5Qh+GoU
6BVLpT3YKfCf0ctvm5OWyOvFSIbmjDABZf2FgIUKgRmPnSfhfq5IvX7KLFqvM0QcrElgkqabzrGc
fZpVmJ7acAAdlGaYnWqUXGcNhYdJrHaT4cYyJtKVdpRmofONRXrBIOSyDpN+lvL2Gdo656QJejOF
kC7LbDnzQnFvKa17vF/SI0IRoJpkxUbrgD6nONWuLl2pmPV50ZFQNAUyAeW5VLuUCjhSOZNea16O
cnQ6js1zB2zRr+mvo+7woCN/jQJAzSPLCegQcKvtRiopDaMiD3mvuvUpbl6dBuEORtce/U55r1rW
fdeIyW7YLEQJvqmcGd34SGpaBx00bODAvCxMrEjzTHtfLOBusdoeJ0jGFC2l91ZtLkWlIKi6rr2z
LR49WzySRwZX09UNk0tIKhR+qc+Lr/atBh+bMEJgZ8qH1sXoiJA4Vd8rYl9PKUSk6kt69uJUAAlp
UbBsdobFIq3liG1MYYKHtGvzaZD24ViYiGcWh1lnmywnmBaKCVc27B4VMTfPzUhlt5KrXZVsNAQA
n6WkIQ4YrneiOEo7GXEIfLo8ZVq3qADoehaJ/qyuwBkBhJFQH6Ssza5DYqVBPNBczzZaZFXh87Tq
i3ISwyyQilGnapaEjqXNe32CfmQaGJuYqCEccpwaOK8yalIYzKInphCeBGiQYholL9GzqWFNvWYl
3LFKeo1ecwMKfkpQ7/46SnQW5ZRmKjnzZBG3QyPb+AK0T0Itf8LzKccPTpLuaxMyLEq1uq1GxerN
nQlTXkELQjWQPRVIbepwLXdxXx3hMf40i5EcrLVKqJx07wPKUohYd5Qc8slfK+kQtiC3LaMrDy1l
tBKxzFU0I8zaeLgdQo6NuJIYaiL1alMERraAzRBSUUNyuHsVhGTh6MU7NK3TFnlX4OhkEZScElD/
yNAeVvgvXX8nyGN0NsX0IquT8Ei6q3B2fq0tdgZqdxz1hIqNSa9xEB6q0tiHJYmCMdDVFEOO77yn
i15ibY5Se5kpX1MW6+CasbdJ1aLcJA7Bb/WvYzg/U3bQSJ9Mdjmt21UGBlhTZNWncFAmGhL5PiO5
Pxh1y97SxIeOTr+AeUWQNdlo5wg5m1CaA2EtMPmetC0LFUdcSRSAkxE9w4HQucxBhkoK7BNpKvZG
gVqcOo171Oq9MQqTc7wIQNutprljfrKdIr7uphqmrMRphNu68C3DLDiaUvI6JxyruCgW22xhQRPC
Qh+aS7+V0CsF9tph6LEZOuPCHqkovOXtW6VMitcv7bs4aS1NxYQlWteU/tZXDH+e4pRW4TrSljet
KQT+T6s/XJaVBnXzHieNhNx8RJMSrHlXA/9HB3QnxTEWRlWR3c2JchOMacTlcEEjFgFY8xNtydVe
4hqohoBaYa+0udfG13xdntd1gUJmUQAeqgID3+5pjcudkKNwm2sv3Th+zakFiDYmlawpc7hcLup3
1G7lTkR5u4AdAoJEqmbwCuZhNLNz3J4wK3lvVyQZCsU6GqgN2Jamm2Bvx4fOKsYr4tg/ygSNxNRg
hYyJhX68kWU3Lclf9em5xuL1e1VvZZJdi7lt9kO50gZK563pTCeosyi3Zup55kDyqEb9GRtr3PUW
vTx0a0ZO+tUKUFDCxVgC0Yh+y4ew0lmQ9MkbF7hnAhg+T8pe2LBGf0jxSaJMlKK4n3wlVf5dGxEC
kuhxtFI4nEqwlCOnqrGa35uLladv0iDYzD9/DKY034mD4FkFg4RuRYXYcggOwGuR7L6X2nFnZAU5
zdT7JTu4M0jzCV9UZS9HCgF/fF6LaqSWYNC6qNfdjLqGMy8LtIMB4YhE3xfyVnPZiIkTVk0WZlsU
xIfGjaeVYEquL3B8aV00rN24UV9Ly/rBvrby06H7RIQOAFIS1sGy6hcll6hIp4bfCURFBrldbUKl
UQXYgEPZQNEHMD7jD4iiHr2v1GL5qLHbzQZYj0yjVDDi+a6wPG0hW8K70aq/E9qUfV/80UI8EQYd
DmoLgJmdJrTED6EATiRF6+ItOX3khGacoOp0adrPUoIFFZr+giP6vlURY4U5T/17jF+GrnvFVnK9
5Nq9VcA0zgbM59H8wOZmRVRJwMuPZ746Fp8h5N21z9rYj6du+D+ht7+E2f4HoTeZM1X+74TezpSl
qqFN/l3o7Z9v+lvozfqHaGnIqMk6Scy/Cb1p/zAQebB00+Av/5Z4E/+hk57qomyYiiwq25fz+f+U
eBNFVRaxAJIQzbVM9X8j8SbLsvj/S7yJFgoN6MtpmmkqhqJt2nT118dDUkYdYnX/0WLI0QxNhGho
j9WkGl1rqeyDbCvXolmO70aWawF2H8Hvq98/9FhC6U1Md+KSYQIjfWsbY/73D7NCHI5iDa/F1qSw
1kMFw9YrRFwHgFGOUJdZvfdiGAPAL9sT4tFurBQ/iPSSQ5Tteav+J6OFcllhzU7LCuTt6SmEDBPN
GCjocCHCgr7lrEfNSQTyV7bkhCUOXd4iEaGYw3obFykLanrJwzARYGS6tccXjbDNLIjbKrfp4oZE
TdLc1uJ0bOU5u8Dv0Sfj0LQW/Pz5UJJz466aw1rhzWX42dW6jjNAeFox8VAS1Fi6zLJ1+FFulWSK
I5t0GdHTo3c1oO8mayEM+bAevVlQEMqJLGUXUx6XQigy9A7MZvKR+UfWTKQl3oW9n1s0iEZcvVA7
vsxR/CElZCpDS9d7rgHjyo9WJ+EMs4CV6gSwO50ObYy9EL0pE1B/paJfnafFDueTp1rE86APtRaJ
o8UfqmOt1LSjovSPnhoPKM/K+x6ORTKCQesVA4Wj6N6sl33/n+yd2ZLb2JWuX6VfAA7MG+jLTM5M
MkellLpBaCrMMzampz/fYpW7XHaHHee+LxpNpsoSkwSBtf7RIj7X9KGM8paBrO3Plq3HfbBue6p3
HmNSczCCkpezKRdGsSpl3F9wb02R33PtjaNt1qonRS0WNlbmSFoLsNlCwqVWg2o+5xWrlfcjj/I3
uowxtVjTSOB8RpMpVlK9fkM6M7fTL1ajiNw88AsL7ei0dMiDKQnYFnXx6k34RUgZpKUT+1Y7gNkS
2YqNP6zn7cr8eUfQUMQ02AH/GhMpTUZxWudnUlkwOzVk0+bKfaNah0K8wTi6Y3Apu8Y48tacaZHH
6ek5v8a1RAEcDWTxWHy8hmc8pSMv0yMubCHQwOS36xiOD6rr/V2okX3E+ZgdIldVsIhEnK9xtRyn
esGr3FnP62qp+zqzkzeC54ncrjAftbAehJYygA6D8WjavJk5wkfPHD8oDlgYH/wAmg/hvuVX24kc
0QnWP3BxocWEPe/HdgYO7smvLZ6Jmgt5BebyuE5kKCcGCTt1yKu3vZOZTSBdjkmR6DwABkMiOk73
4seI3BP7NkF0vGcT77jnLS+NP6C1cn8CZuLy74996521i1B0Cbh7UZ3GXEfsWfAWrxWJzdraRGnq
IlmJYOgIcGiWdFe7/SF0KvOuJeTtaCMfsx1kewn4qpfkzr4ETyZXftMmBtCNSYVkmODgNxYUbYk+
j2m03KUFDesESgEXcD9fesh1JqNuT0ARERhQF56/8wGl78uR3p2hIqittYlJHEqAEHq+7lt4DULU
CLrx2V+mLt41RUleurtC74dHcPL8Ylvpoz039RZCPXWma7l8GnqDOMSmo9wkONilEb8CxIWXDOeF
aQYfChFJPzFwsAE+kEBJ6gEnckkA1bmxqRVBgpCuLJ9+z2f8QPcvViUekz1mhsc4/ZTKjVnLLTou
++eIe/bAvTumm3BL7yKjs9zYC7nFR3KzL72nRW7+I1MANnESmRkLehkQ1tuowMxQ83c0HqaxzL+z
TB87PNMFtOOyjSsGDoPJI7bwDrYostgvXBlNemYUWvhOmpklkuHFljFmkoHGk9GmkyGnWdZkY5tw
KhFdSphy2FmQTY0yHLkyJg0yMBVMTgMTlCejlMtMtcpsJUNWLeNWztzlygBGgOivlIkMgLQ72jKk
pTKtgbPcU9LAAGdjMCOhWKR2GToxxryFeS+RwW9hAlxkFFTMhJEMh4Dh49ZkXnSYGycZIEcmSYAi
ZEAyXAZMmTbTZi9jJ1rdjik0k3G0GcAV+iUGn42XKzkLjK1K5lfMZxYNY8HPidG2ZsTtZdZNGHpb
mX4zxuCWcRikmBC2EZ1hTSjiLlk+qwGBereIxyWYeUAgsuut37qUqCSrCzBcWX64bwxzvKOcw0PP
XUB+mNNvi0zrFmP7JPM7gcWbQib6UWZ7cpzbI7eWZ9N9JZPP+6mmd1bKL4NsBWSoMtjLpuDKzlCw
PAyyRVSsE5HsFYFsGBWrRi87h8vykXaUxeSXrIpOJqvJzIrSya6iI+tksbwMEvZfRDFWEzBb6Afe
JRqQfqAZjkt2H5MlqGYZGlmKiEt19ubve5L57vTPWvYnIn2kakw321m2q/A7zBI9KuxcccD2tbCG
mbKP2bKZkdZ9GGRXAwm+c2V7S2WPi+v2qyGbnSM7Xijbnil7XxHVzjbx508+K2EquyGR9htLtkXO
j681ENQWIvBj8IPgfpXdcpAtc7itm/VOyf7ZyCZKrhQqStlOF9lTQxZWRzZXjxXWk12W9pd+28l+
68qm68nOS3MBWgHZgycWYo/FOJANuZZdOaYqGlaERaby+82SKZAP1K1+3o9oJ+Cp1IhxK288EncY
NgrZyeOe7Zx77SNQ1gnUHvuQbPAmq7whO/0s230je37Kwk8YIKCzLnyqn813bY6Ij8muXZAPmg4L
Bt2GoLtACAlQgt95V6NviAuw8eA0VgHJzfW8AYBQABFE8DxNN2SiP5s3pEIwCyzDjmAYIWBG7IBq
rMAb5rApBO0IBfdIBAHpgUJywURcQUfimNDJBsCEuw4lyoKhzIKmKMFVOkFYBqAWLZgLl834sQaG
6YFjIsFlDEFoTKCaSjAbU9CbERinA86JBNfpBOHpgHpSgXwE+8kEBfKAg1rBhRZBiDzBijxBjSj3
QDwjSJIlmJIBuDQLyrQK3qQEeSIuD22ToFEk8ubUAYNQlYJVJV8My/nCq1zo9YTrSgnzfu+9joiA
cO/GChiA0ly/g1RoiHWkStPLTny9SOERhM+r16NZEOzkcbfeUIjDFSxwHtyS0rwgT7kLNrGB6Ah9
dDPZ+XPd2GjzRZ3jA7rTflGuVswc6vuE4CHAszyUfZByrCTXLEztM4JEyqA892cXhPXB74fN6jGx
aO+N85MiKsEMF0EPXWBEQ/DEUpBFbt6cGYCNraCOgeCPWXtwRjOB/wUaLHXLAGPYv+Lc6bel5X91
BxfTeddjR87xescz/AIhgiTiL7uGBFHuOeCuRuxtHRqE6fZatwviGh3LpbPA0WKY/aPTuF9nQVYp
+jqvgrWWgK6VoK9oHyCGBJG1BZu9PW0Frx0FuR0Ew/UAczNBdRfg3UFwXi2Ibwb0awoGXKp0fZgE
F+4FIW4EKyYEl2BG4OMWGHkQPDkXZBn4FlAVrNkT1JlxJIPyri6ZINKel/S48BFSPrOZI82oFGr5
fCX4gTWFfMjs7FfqyWLHuI+MDq0gH3mZceUmFS/iJKzfx7b0L2uUPjrl+rmhzoibsOGeLUgZGzq8
rw/BZONmErxdAbz3gsCHgsWvgPKzoPOF4PS+IPYF0L0rGD6DyGN4Q/UF3/cB+h0A/0CQf184gL59
iGc4AZoK9/QbsH9AF7Bz9J9XYRByoRKEU+ggF+rZiaTxHXPtVJ1plPMfpnydKQ3v4HP4y8GC7MB+
mW390UNe2JAYi7AZpvAaWhiOGqojE85jhvyIQ1iQETpkFV7Eni+d8CQk9TOhrkgihUMJIFPW+Gsi
3Ar6x0y4FhaHL52wL73wMDaEDJfGH6kwNAVUTSecDfPS0REWpxM+x4XYiU+JsDxJPP6gGSy4WMIA
RVBBmXBC8Og/ixCWaBa+iCjr8cYfCZOUJj97YZa0cEwrCFYB6WQvp1U4qFx/hMJJscqYwlEpyKpa
WCtm14rYWpisdv0yCrO1QHERGFf9htEU4ovPnCpj4cJCSLFG2DEtPJktjFkh3BmQO8E8nEreUQm3
VgjL1kG3NcK78YH7VNMGP2zh5CZh5yKhGgD4P8W011FJQ90IX9JEOD1byL01fFGQfZWwfpnwfy1E
YC2MoAs1aAhHGApbWEIb1tCHqfCINoSiP8IsIkuAY4Rs5MPhm8wOjL4DLBRCMo7Tx04YykG4Si2s
ZSP8JZWdxBZDaRbCbXZSf80cDsjEtxsWh0DIVdhQeiM8YUcbaFItfCnrfryHjniIhEvthVVdoFcJ
lvxwoFtn4V1HYWBTGztf2SOkrisZrHokzy7CVO7JxK2jxE4gc21hdSvo3VJ4Xp/lfhbmtxMOuIJy
mYUVToUf1sIU+0IZC3ecCIuM5mHCPfejDyikRCj1WwbhTOtHerGgoG3hohNhpbXw0yNEdSiMNRVe
6ybJucfPjtrEzAUgnPDhBWHy944TMVrW8aVBa9D4dD3XxHWgFntNNW82ierIEALLJD8aBICg9PbS
Zsn9PHXvnYpTRDDksM+uT+wLjM0l6HAjmegc2xCZd0UueqGQTrkYXvv0c+djVF0Nl7xt035NBp/Z
cVTE1yqAfqWYdbDtpcpAOM9r42Mbf/WpRUNl7B4JTnO6+GxGiLyGhhWGnCAC8JINqcTIiUPShbWd
v7iLe7ZdBIYTCaJbMAg4r4gOSmuuKATL+5NaNGkfuclyXlvk9lOIdt8MNnxJ9cmu01+rzV9XOgvr
scOXfy6+M/l+s218n0M0PMQT53ZV820zyxCDVde4V8IWLC5HB39R/h0VztSwar4Oil+hiqP6rmnN
z6T0jUmDH3BcAP7b7tEI3tKJVtWMBOf7hdqayrftU4uq9cR1ChHc7fkqEtTbo9tBUsR0pTEd9AjZ
jee2I9ciNBLrdDu0RG6fajncnnLxxnJuIyitysI+0RBsn5Jicrkd0U/v+362p9IVx1wRPtHaGB1v
/1ovL+F2aJy2P40K0fPfX4Qp8UheYZOOoaKVP+Nwe/S/Pe3xlZIX3h+VvECz9KAP1LfarCy8Jzy5
/Xi255ncue6XieZvwwjC6i3dSLdXfHvkjOljwZi/03PkwDnKn6IVuee0jwkn5k0rY43ESB45GWIq
y7ZwVKJ6PPmDxjwXOiojsJv8cBd8ZiChbDHM4SDN9jdpcC364NujEHzu90eoT5vbfzEwAOBt6aIU
iy8JfEyzaGFJaSeqJNakQtXTxtBjjKA5m4jRl//dDFHaD3xMLqj4oRvjTV2142mdkj8O85CHBe/N
3384ckfhLEFozK779Kd6+PYo7PKJgZLDTVFcMa0T/Jrd+3M0nQZREd8OhTGSIR+kb7MvcBs8fSy6
aNC/+jQmE95Jjd7JnruGAqW/H6zCRG4rhzZERRaYhIpNtY++MGwRSBl5c1i4PZ8KXbTUBRWc3jHW
D7czWj4h5GgMXkgX5KmRm9Ym1DhnXUEIs9KfUAm7y9HCqh3H08m04opemfRhdurpNMrh9nO6GWPM
uulooOFYvft6qGQCXvR4ChUrfFuEmvM5H7b5Wn5Y2eWmmoXlx4F0E8saosWdkL3c93EznP48FPY8
nHJ/mXf1XD3ffs6/n52wdWTmOqGOt5z+tBpaRGj0NIPWYYFZrGYfU17seEgnsybR9zf985+HmzC6
dwen4GqPMvrJkb+B/GYJOOIvbOVV6KVAAnt73hmLvq/Q9dxHXf1We5x3mRvi35spY1VcJtVEzrnJ
mlRVpn8XxHO9S4b3cGoY10NieIiS/zrOCH1QoYOLrP4Pm/DhO5U5x4nyTXKBj0GnkJJFC7F4OUZX
zyBYaapbKky86CNQ9XOMXW80Rw/yy3ptnfDzUlYTFOzOSLNkX1PmmVI0ySrd0gw/uCYeDf9nZry6
od1u5xINmu8F7wvJR07mFjvNtC456uGuXH6W6Yzcie9xOYLSZXZxLQzX26ELNXEikC5RsTQcMjei
TCU4ITfKtrVTvMcByUDuAIpalLtBh5r9Iibasyte6yZwNnE5/MZIp48afxS/0Xua4zL0M66X5p58
bW/jepyCvsDlMAOwodG4C+H2H7OavzYwcK2scX1xZvxH1PuihuwqXBxImU0Cumbt/Bwc1HRDKCHn
IS0DtvHhmpwXtRQQD1RCOxHO+nFq0diG/jejeO9LtW6QF+OaLli4bFR12kdEV0/q2IeZR0AuttG8
6PyLqrpjno3vYTVexq7G616znrn8Zhi1W/3U6+S+N5xPLcG0NbpaAruNz7VTvdEmuZIuK1tmNVJA
FhEuRgDb6lXb+mMMyatzlNoVp7LqPqdeoU9g92Abhk3CiPWhUbjcEcCuSB+Z7WM8veNX6N5Asu58
e9rn4Yr4t5hk7SSbJ/YUSUvZzlPc39rQmrfK0l9GL2DcIwuS9+kbhE3x3R/1R6VIp7FU8n1YFaHX
q0FY28SHYcQae+9UfecN/2yjsw4KtQsHu7lTTr2PR/vnWI6v6RQTxVPfxXH0tEYkcM4a3DMkfmzA
zVIAS9DQPKf7DlNPXkKcu9AbTDJ1uAV+f6ymQ2TOPk6niKYYwp33IZXGODo6kkzn+JeT+8hsGMjh
FgRdG59XlE6YBLGlt5rNzmxISaqLh8XN2o3Th5/YEAjVmlkxB2aEtP/q8n/TTEZw7M011RMxy5LD
rYSq76eFBiRQjt48OAFsyJJ8wgtgw2EjlwnBV+97rEyl9dS9rDa/eB5MBHuEH6tDSrDfLBRiaERD
Po6iuSYnwMnpp7CpLusufLU4uzz3mi2lvos978Mt0/JQ6Ze69MkmcuZ30yrdHWHpXyNDk0HsmQW7
PadZn4nVK2PwqdFvJ9VHzAfDHu7RCZO4u2wwgW3YGHtMZ12F2r5aKNS0WiGhyuiN9Hk6M+ih31mK
hCTLSy58ue6EyigIc0f7sFC/Waqj4xTNjnLe/k6VOntxn5qS+kBHETMAtEUshe2czJbovKA2H6J6
rFjPvcfGplvWy4gdxnuDL9GIz232dXED4xQ1XoNijuDzlMrFpLCercj8goLrK8B2dRfF9BVOzbFB
2HHm2kqr5bBniNsm3eBvjZnVLvEbi0SF+Y7WnnjvDUQXUFD7lkCssJr8NAz+f5Q4xBPNhnfH3WvT
m46/Cwrjh+cS0qVG87cOY+S0ztZ7nU7rDkkloQBu+eZPEybtHGnSHOV6q2i42pXRTKoiFjDui6hQ
BrBkIlQQfiRl8zgbSN2XU5P4nyZKmp/MQy/Zl5x5UdN69PshRcUp9K3q60/VTGWowjuQt5hucDUc
WqlAqXJv3KRLddArF3a7oF6mioOtE3M7TSeu4Mjbd8GwPNiOd+WCZd9lVANDOmj+baBJlstrUrx7
I3ZHv2vf7TWLTgae/pYmVPDZdH3HXlDjfrFB1lbv2Nn+tV4cIFoSDBxaRgsrRSMavqOmxmsVuPbe
SgaCqONyvyxUX+BxYOlC9FI0W5Fdx0a/7rMI60Ux+m8Mnp/NxDGAseY98o/pVCcdAcDYLUkuv6Rp
1+NV/qwjCg28gSwt/pP3JCKteFEnEx0X/pHQ2qtFvU4u/deLuXdt4goz+BgWPq9hVa6/IVYnUZbC
PitBAqjGb2k9EX7ZWS/9TKrQQJZF2UZUOtfx9DCa+rEvC5oNiFmgfWZZq9PogovBW5IRUkfpMZOf
3f7gdkCIVRHbR5h7Fhfv4JrZDtnldLod2pbhVHPRDUqky95SET/mu9eJVCEz7F6oN572MX2d7XQq
xk5TFcVkcDtEJu7W2yO6cSkISyh/3vWRhdaUMjFieRsbakUbVI1HbrwPICYCIleQ91NaBCYJTecS
RNxKbgyUX+zW60mJhryI8ktZcOMJw+YxmbmNh5kVWPfV1BGeXbjopkwyS9yUfJiQ0ALwIptKauZX
bpI44haGWJ9kUzvr6+Pt5+1a2Ht6I1jqg+cW+H67aujJNH+ZosHfmU4ZnjBAMFiP96j+KZ2xNUhh
iWchhMo6qoBByO9bwiUGRJh0ukrOntlskbWXZwfX3Xm1NGX08QQiwnoVL2lTIJok7hPBO/YXH27G
t3G2uzFjpy+H26PbYcoKVqrbw0rH9akmFNbMqRYGGJpzYjkKOjwa7ZJqF/DdLlwGOJrq6dGK+5+x
5PwPUlfgSZb/7SmrHqp4/OjdMoF/yEemovSPT0uN67R3s+6hnRWVoTYG2LXLcspDFcHUUUpICcvf
fSr/lDtXYOdkE668HVk8PZtlauBM8stDFnnbcmEs/PPgVIyKvU0nMP42Ht7+ZCESL7LZF/I8QeI7
xCtESXql//Qjl3NyMcUOmKfdxagmRYbt//xs8HuqadaMLyqbn79SpT7bI4QqZ7cl/9ntEXw0JpXq
fcp8h+4l7I0l0jcG7ztD9AxuiHPydrBkO1hXFw9lQgpT6JRgM7JFUP1an26Pbgcvm+07i9a5TT/1
6dnGMZNV4NRp1okr3F5PuMTo4IhPUrkrGjlFe1AbgDbLWO8OEfGEquMck1H/dkAEHIrf4lrKMjek
wa96ASXltn6krCylpemE84UlJOXcqcWfqFBLs7bMwAai6YCwI2Zx7of6pBul7i1/weggHsI/D2Fg
FgcL+etcJTgMeV9Lwp+IERk5cYwsYZWRQ/g/j5w2JLhKcY56iMcRaelr7kTD7wISX7cIb/3msKEw
V1H/h+zlMPj4i2VHpOKdb5vnsM/E4Li3DwKLHeKTdUHN0XcKnTP0NcjHMEHiM5I3VJvCVlfeuXWs
8wAFBEBZzsZ+9TxSqzPiavi+H6j+gXmLm3rca2qStfRAlE30EoVhtbv9O1NJ9xRRF3LJ6/vI3UXO
RDXzCp2jNLN6RDaB5w682NE9BLa+n26LkOGp7ZjXXzAC4aq9SV1S6QYKscTTB1Od5AZ/auVPb0/d
qhv2Dlkqgyx5NNRWm8hBOzitLhdKR3bBMGlJUHQ1G0i/wgwlEE/BCCjs6O++vbxkayahx2yhygto
RM/xvnAT5Pkcj2CeXcp7Mdb6rIo2pWJKJJScsnMlJRa3h7Wcn13vdAfYA9wevLik/bL4Be0u8qQu
AIfvHXu4qJ6PEPtTBo1yO59J2VhbQjb4R2pzwQHiH25/JU4VTqXbw9uBlqHf/22oqvZ0O9j9zAv9
8zk9Xz0u4fXZ0PnXJHb2Pq3M+/5mZLXl7OIMsWjgWI1DNMvFRX7Wub5k67nIH+Q3dhUmSUgm3ofM
6L+g4A422UzMi/xh8oBA0jmpQvuUR0usQ+78/t28vcRxaelaW1p4OlnLuzL4Hi1kuAo80rdLvPcF
SpFnFIb9HOdyxLSBJziCPsTfF/X3lhr5qsjLun1fbk9vByxAzWnSCWGvIZj77ZXPi9HuHMd+CHvv
GrvEuVKsRgyrmHLRy983zi5PWQLHSR9HbMUnGmIJOdPw4Q1VED1zU+aXxb7Ju2cCGoq2eXV04BzC
XF+tymJ9iCOsu5a1mcFa7qiTv4yp+cQEARjJlcsuhoKANRLCKDhG0+wDX7cWpTSTcbJr3lW7GX80
4JpkKpQvQWN/yQb/wy+Ca9tY4YaN0t2HTUX0D+WXRUYjW5MR/myaw8nDx9er5sPTDnwHVmUDn/hd
qVDlYASgeKP8GodEFuvRLrdFQ0JBEsG4giyOTkBQc+p+0suZYvlLXbBO2t60SW19zabia90XXGfd
i57QKyuK5YDj+5cRrHIsZjjrZHkpIvMwMI8FMU4OpsKjag16DAIz2uCYuwDTPwUZvk/1bKkI+4VL
u8ns05VUMBmnzUCayuJuHZvFmCGVQWWYjk1X/+Abud5FUjqGRpT8YrOf2SFsOvx65A+wBdV5aT0f
XX11XKpWf69JjFWR+yOJOmIAFqF4ambUsYw3wWS+x67xGAJcbDMrz0VZ/5sVMte3yUjBX08TZm0Q
MCXfP0BnuoIzgr6qztxPvuRncBUJOztb728P8zm2j+1yRIbAdW0ZrEerWCk5TKrwNJfKPP5fqe+t
hPc/aT0dy7f+ndbz+mv6r4+6y/+i9fz9f/SH1lNZfwsQjAaKil71h7Lzj15fFf5N+aZr+pzA0uor
StC/iz69v5mWhwjI9BFYBL76U/Tpmn/DxuJ4IcKLwAON9f5/RJ8Wv85fW30935E+X9SeXhj4vkhC
/0HyaY1+O5pmXB8XMy4eR7MYXiK7JsadlA6NIgQT1IpNHLtxHP3m+Xl8WAtMvv/wpj39XiL8X5Uu
n+q0GkRK6v4vryIILZO3iffCCv5JeDoCoK9tYFXHisL5XeNFryA3lxXt5tVbWf2Wsrt0eG5FkeTH
lkEE08A21iR7qiDxIthd97u8+cf83/EvelKLJa6rf3xJttQZ/6Xu2PNdxLW2MpVrh07wT29MZzi2
agLifOylQTJfcE0xNQxBUaif5ZCZT8WsD23dczt34u8unCBZachCrQDrrEfcOjEKW11Neu94hJKA
2mV3VIeTLGMSM61MY9rDGCBIqAeKvZsIGIIQI2PqD5NN47kRz5/+w5tMTfQ//0YeWmE3pBNaBXRP
//WjbqHkZ4b56miGq3l21IzAKak7evsiYipD92BHXUq452wfrIZsRwAWLkt+PTQPYI9vaa1sUr2D
z5Fthtv/8No41f/ltXGiM+M78iWR8/0fT8OhH7JuClTJXDS9RJO/YculAB4j8j4WQ36PIvB+cdoP
L9TMkp7NDW1qASKTGdgxXx9L4zE2l//4uv7lxET4C2THd4SWbT4oeU//4euRmcbc2H0XHtz82A5k
Ejj03N57BlmaaKMfBkKbl2QIt6tVQQ8BHzblVAuBAbTsrdalJAn5379VnnxMfzkx0cw4uAbRP/BZ
2oi+//KSlh5VSxzNI2kX1rQDMjLO9KNtTTswLmGRdq+kNOS2Ez+3U5G9oRbdLt6cUKvrpwQsjgxH
UTNfK7em8XM0GFHmwqXsID5W9Wp+7gAe1Rh1Fwzk4uYzIHhz9w1awHrAREz5t7urrKy7WPNjFqDM
mI2aQK3GXjfpbGyXYCaBJVq+E3HA2GqEMyrQ+sHtFUloTX/0nPojGSAQ5x5CgA304Bj9FZ0foHDd
LdcO3fSy/JZmeETMhGy0WTXjRuGSpF8UzNwnvBd2nRV6qqZxs9jB279/e23X+pfvifIsi5/zvTdD
03b/6Q2uSoRBWTnog00Gvm+X9dWJI/TNYXi2M6c7Zm2MvKJFPDVH83VmhMXuX1VPWVI9GVoyC6GC
8OYB4YVQdV2plt3S8gYt+ueU1PzuSxud82il5TRSP5o2S/fIqkLeXzJ6fJeGYGU0HxHVU0kSECo/
2/2+jmx1gk19ygPE30syHtFEmFej43B7lIdxDAqvn8bQb4kxolCzN+jtvB2KJLxaUVAjQbYinCj1
Gd3VCx+jBh+b50M/eNbb6GLPT9Cb014tJXcWqUir9bb2mg7hLqFLosFrtpjIEUFVSO7Y+HaNrQ2J
7b4xpSXUouQMvACWnavvsakyKmTW/DKEDdpa7/uibfoNZovqziIxiXvWxZEb3Mb0Na0RDgOYaXf5
IVl698HHvpjhXa+HB/qnw+vQFvD2KV1jki1RZp/p3dYHbm3kVFvrcq660boSUWsjGLz6ynwKvJYo
/aYLNpZdhQ9T0iJV82CqCnMWbLuxjtzYUa2a5XjHQlGfrUAvYJRpj3Ufzovq35ORkALXC55bagJE
++hbNY6fgqYG1JHPyC8S4ukTx9qoqR8Y780PLwktQpbYleeJSTkbwG5K4wrLVW2VUagH7qrUsqr0
mZ30XA6l85BYefocGWP6bGZhclebGOu6ut0b1Gu/aoIUuDITx+zPruh7aNOAAL2icluuk8HZAm0I
slsAd6pMkbLuts+hn5Kc5jA96mb4mg5x9dDPMMZLqImJVy5Od28+LSqY7p2Fu3wGcrkNRpeSjrnI
Hlw59IvpUHyQXHNk9LvQGpL7BF3TI0TUSzYRdGB4yKVnM4l3GTsQvDd1fJXfFceRFtOnumL7iECM
0jRLmVX1NzSsy5MujflpHMp3qLozeBl+e9QAL67ZGo8pGvDbM8c136p15k226vBxWUh/bvrw5BUA
fXGoHm8HjyWUrBfiw29P17AKfv+D3OP3GEbCOW8/SzKs2lyh5n1p1+vD7T92QjNFn1shtijTACkZ
qQnEVMTPnRyKcg2OfEkQPsvTpeVi2jnJfHE7f3/7kYvZBIDCOvUOLcBmGCR7287j17xK6AbPIQS5
wBgvt4MJz5UUCyZd+S+SwNQHinKiO6dhvXb8p9thYIM8oWn+cXtWYk6/8uuRx2Rxbe5HzCAA/6+3
AzW6H8GqKmTQ5IP3xMEglc9M8t0GF19dSTXW3DZPsFaElc3h8BpXassNll6yBrBWO+E7NkoFgdZP
r049YoKJ34kVUYfEU8tBe5Qd1H6vt4OG2zBDyeHoc1TqK4mhc9Q2H0E7omL/CdKZfhoWTmKTThy3
8N4tj1S+oIYEsVxSynSLtgz060dR6/CpI55T2V+D0hmf4C0jvbxrfzi7vt6rJOkOPiBDVcXjgXWm
wyHnbTI8N6SoZMeZ78XW6N07Dw/P0Ss8SZwdvG1aeg+6o0wuVR3RpMjNCaxc8ZMGYgZsp2VflPm6
iyfC58YsR0nRpL/ZXNp2YTORIzPoYFNMXCc6m1RiQlNqgwZ5MJmym6PnpKAmxtHJzuXieygR7lad
Dq61QWa+QQR5bwK3mE1G6sxif2JbXuhQ69snP6mekYO+RTP6ILy5wf3sJdEptIjPK4ow2UZBfCkS
NGy3d7NwV+O4Vt2d5RGp0eREeqfZZ0/r4QlCcZO1DQnacn1CyO+8LZzLXf8lMI3mmTvVtXTWiUjR
kMzIYH5V/pTutXeecZhRdMxPGd195O7UAUzT/NXt3ZU02v6qbaoe9MRFAo30Bot4eN83GEPcbD0k
AUSL5ST38NOwZMX66sex+5DGfbitKkjKvGLvn6cQkiI1UIAA0vdkqCYo+Pj8noI4nc4EZDwhz6ed
ycRL2i45CRKJOnhF3d2RTYedakWSHElueIAajl9t2a1lgOg0jWvCeisMX4b1HTFwx7xKZ1BGLvtU
4V7C/stmnA4J0gggvySYaGghZrpar5Yez1WdGZ/XlTaW0sXwkiwErxb5AWzuumpiqljIir3CrbRz
jQSVCa6QfKRLHT1iMEdvpkOwIBrm1zxeNq7GScTpaLzHOia2dq73oR7VBmJ/fQra587L8Jf3abxT
zdzwz9srZHnAjXVcz8Hc5cdkAeKeJ6t4NMvAP0GDX9KMgPsomY55W3qnJiiZwGPurEtD6UMic0CJ
t3XwOgB91zutaL7uzZhMkB8m4o8NGtXs4Ojm0hZ2fTVDSumd8RRFzheGGu+Ye92vNKvJDTZ952gM
4aOlHUWq+drhfClJdC0yYqjQwL/47mqdK+VKk/ZAdaWdEzc1zB35ouBFY+W73+o+aD5SlbyPOcU/
Tt8F95NLgpAuSsqnLMc5uqR1nHR0QqzW7IO+8LDGj0T8tf4VRlwRPXUHk7eQmQlLm/tPVlaSoYJn
q6Fbqg2b5W5QNY2EwB13gYq64+3FG0PcPzc6vNRxY8CWpikYGf0eAzzPBdvrfo1RSyfhG+rejsvA
mIpklLt/4CYAktlHmyzUc1MS4fKbLUY3PFKlThyam5bnOZmDTZjpCIc/7nU9AqI57WPRjR0l6ru+
N6jSGZvxMM6/Oq+qL1MdoLiLut+aFTnChND8mHnNfbm2RytrjV0Q192hIBToxE2N/BU+PLwEfcqq
WlFslytUAz2XQh3Nn+2xwWe18CvgZSSfw6gNYoE4m+TvGCIUllVltXvOoKOjETGjQqe8VWTbDqpU
VJsehoqBe08chrup8Gnxbrd4C42HYgTgWzuPJPBebTlNCNMEEMv8X4Wbrk9SK5YqdbTRve+7jMh2
lxxX3WgbwWuQ7VOwirsR4V0fjsWbnjbaILUqbrr2TE6WqhPnrdMWepuOdghdf45WMqSHNHyzdURr
HRXjesImyMuRKtGqI0M5yMD1YI49HBjRorKXTpe8uMX5No7GSr4KonzLGOi2NEaKB4exORcp/07h
8dUdNAWU1pBdffKB3kYHH5eRzPgp5Ck89vzAnYW3eAygf7hHjQgUXnVZHvP/x9iZLTeOpFn6Vcbm
HtXYATfrqQvuu3YpIm5gig074NiXp+/PEZmlyqjp6jbLpJEUxZBEEnA//znf0cS2r2CWkPAbztJ1
mKpObnBlmWrCw03zT0YU3GtD0v+wPIyfjY4PU9Kla+OsqPPCPZu+cM6i6bqt3punkW3cck88DO7Z
NzM65Wcr3SZZLMlcqsfK5bs6ea57Ya/snA7qrIiHS92FVO7oDNaKvB3OrjfRoBGxTbJrGtsw/34X
hpnthkHqu9ihnZkN2bkP4/CyXFsuvIg83KB7Ha7qUsMkrNvaWSS0vaA8n5aHNHF6wvCk0T0qfmLZ
ize9DprWSawTFlXz10WR8epVfRUQ9KT/02P7RWiEwkNHL+lgnuPPekV/mKaDu9HKB7u6HzPXvdfo
Bh7KQD7qmekcKhQcfCmTfFzu65yxhsrdI9tLS2MpTWfbPEX1Y5lGFMO21f1yK8BjeCJsQn2Q+mJ4
cJjj7Xgb0xbl5vHW9R255S1jPaSuaT1MqWr5yDC/Rsy5VjVqy7GykMhHV+EEhvbS6WH1BCsTt7n1
6Bk+HYFTlVOSwo/DgLu6+CJ9MYLBow/bP/o2aBtbl+FODyPjsU0N/TFywYk0/IBBK2z8SDo7MDPc
Ik0NdLSpjw/2a1N6B7Yb5QWnX0H4x8GhoWl3RiP00zTr+mmYS9ITy21P2vDQYHhufCIoCRukszYR
PzLzjCwJItrJ1sJHFPsaNNvon2XEqKdnYdcN43xaLtByyQV83I4mnLj424Bl83fmlDm5P2KjmaD0
H1yvigDiOA8ZRkW8oQRjWJfDuICRlucSvX6sk7MXhTQ6NNXNDCCmmbHzSYNmyTJMh8E8D8excLFO
xH627cL8Ak/oU126X4Nax0iS1QddkCHM8/gCKTHmhQ0fgMDcxBzfwDOu3dZ8ZoV3IKkLVYMfdTIw
XmU5YMjByi4tZwHfGZhaTOOXinTlujKTN02HRDXrFlSY+Nkt2HrV1hG23q4PmAIyiSTtk4tvzmy/
e7N3GPz+RSswFfbz51x3oSUyvl6Hz5EkUdO3SbkvQBWtIj/kXdpMa6MZcM61DyxO3uB5MKgHzTYR
V9FNHAnVwTSSY5gdzTq6TwuX4RrdMuBAcSQXuCqDgQk8yuFFw4g5gDlusJzqjf5edo+s84MtrDVY
jiOrGqP2jGNiBZSW9uOht+H7Zr1GTaUKd1ZGfI71sl7rfvfD1jzy4U76PqazxObsvzFtaY+FpGyW
FbofZu4RqQ2/TLZJ0JSY6nG4XC5yegdqJmxGIn40M78n1AoAGu7R8Ft9a9vOgxuPcCjqlKIyJkBa
AUzWt/Ud7hVG1RZ4TZmYh8TVHjUrIpVS9R41JdnXUXQs4pW8Q0KoSv1XnXn9NnDBUFbNKIhxE2x3
aqI1ZA7rFafOddyzHSpz42fAn1oOQbGZNc7bmsFCoE2r9/SzleDvJ2te0dkz5hA2iOPLuf3OgeOO
wxBlkpYp7nwyQytG8sSP8vLn4IDgDhKHoO8onNfQtW5CmYDiVqCAUhVYZBEkbxFZL66Qn+ouzk6x
ZAtsiwAAjhiSi0kuvamk95B6avVV1F/iopRvvCRXMCavNSnNVVxX727X4tRyq3nfABZbuz0l6XGU
6qDfrUc27enZ9oxx5WcWgplnRTeNQuw2Nutbm+LQa1rtlUwpEgO79mTq/a2UnL78QNYb07CUWzWI
Dm2mif2sP4r51skYhKwn5UOMbcupqd/tUpBGruexKXfNfY+lS5ZBfukzabJZetGNVr9g75Eb3sIN
e6GKP6JZK1RWfZa1nW2crK6outD7o3DaLwXCEcyi5sQ8N9px3OP45egKZEJhDAJ1oblMvo69Penv
Uh9o3Ao96mQzMR0SvfhSsZbap73/oFOePAcA+VMHf6FvRAYuJeHs0qEHk/U8ICof8L0SNpdBRcl5
/OSBodXmwL/wqvXrxEFPCoBLbEH+bf2kzDdeN7tnO+XTf/RGUhdG77Wb5bwRauaLmBzryEIBnkI4
bNKGnz6zkwffHYKXMil2pZxePUH0sQhJcOgTpgE/qrGnxkmxMYb0wdAEx62RURnEMQesLlRzfPvM
7QPC6jndFWF115fNLdUoyIiYmsWkmnE96EHAtqg6DA0ZTUgOVPPEEEGxNmrlTMzmHxxrN/fKXeDN
L77DbNlBuqa6W13FHYYHp2GeGLfyi99lEDb155LeGHigZAWGxqfgcskOSPaU0rM3WfUV5vfXBIHi
NLMGLFa96fin5TbWy9UYxdHRVTN6uQzm1cVyc7kgX89k/b/9cqDG8h+PHjzR7KYhevLNYm/IYV31
7mcvrTow4IRot64GLnEq0gOZNXGo1QOU/3oufaiNDh5DAVxhIVMvF30yGbvpe8QeHBz3yGLtEmRd
TCgICKJ710mmNV1M1BigZSrIEBS5la0zmb9P+YiD1WooXYYpdZpN7GV4ltnr+lsvrWFBuhGgYhwa
j0GlZrvBnO9glj3QNtgE+VPs9S+17gMYU14NXbk5CMKuxroGGwiY1NpLMXhPXc1YRfQ+mI68fBYM
8J9nD7Y6DMi4JwJUuukJ8Ox0i6a42jgedKu0lKtQZAZ/moyQQKQfwlaTvHAdSgbj49kOMEHOLWXR
2qjlJ6gs0CRC+4mQaiFlehLl/J0XGx5kD1zeHqhL8s2E6BlzehOI+G2IAKNlwpVsFNdJTNeIUzcl
O8CJ3q/SR9bNUFa6LCzvnKS5+oyJz1VX7AXvZBCONKD2ZYxANEYEUpotYfz0k5vn9TkoEBuCuAHR
ybzskmbFzTJK7VWCT9h5rBGOWRv2D0IT1KQ7c/uNNPDem9t9P7f2k+dF1MPrQXEIsL++lkVwLopE
e8cxJ9e2b/Q3nOvZjVM0GyXRbyWL8fdQovFgQihJxX+GrvrgBrH3I4+GTd+qCnnNvcsCqyeZllRY
sKdDZTfu17ywYN63Dq+rjpCeddGjGBno9B0iLxtqD8+t4qFqA0WiOUUAXSBmKEYcOiYrszi3tA3S
HM1jkvIwvRr3SBzNCYgCBIioc29hFWbogaWx0UCqXbxaC8GwCWqN4+wnQZwDG0r36FbgRUKPmjGj
N54R2zCyaZziczHB4MXuZpXRU90G3Vbd8irGcV3eerfWtCAH5jhPaltZe6fiOWKPsE46dsFhTWNk
4vfl3taXuBSAKFbmuMOvU+J416SmT0TX3G+130xH8q5j2946yu9GLByxQ6Eh/BX+MMKwj0Myarta
9t51qGllSor4YmQiYzw4nplOlkeOmbjVku7BzN33lDBXZFMvWKL43id6Q0NPxEnKoPmmcrvHruFk
3ISUuYz+/L2pqBWwgyU+VmlU1kbFjmgw1RrQJpIaJ7I3xs0VBwZAZMI4rkYf3JBO9aHrps9R1LJE
H2rjtshSuLL2jI3cR0N/ryxb7gpgufu+9T+ByZV4iyPrlMWzg4oh6aczeY+NNVPPcH6Np6o4EGJ8
4tWajm5B/itO+3lXmB1mEp/omPA6E8qQPu8M3mAcIqiRSQQgQdThpuTxkVW/iZbSg54xUjXpMEGy
9oLM6VxG47PX5XeF09QP0QzNrHDD9qrl+E9sTmn10Ix7Z/o8ieEmCqFfQpIxDn/e0xQXn7LZH2Dz
udS7JO6tmIa3EBfmfVcFwJI7PoGDm9Irxcgmndw7ITN4mSZgvjls7mak7dBjYmMPHS1RZRWd27h7
nN0UJd35Ds5lWzgmxWShxmI7sadtYxVqp06EowLj3WJi6QbLUxhOanaH9ps+TNF51hzqK/qxPPSH
sm5jEM9jd42qnvaIECVNm69D5Tt7a6qtjS4lJGelHJA1dzdBWyn6TXGovaE49imO+divjMOU8uew
bfsW5z5w0peJg7ITtHeT2denqU+foCnFOOqleU5h3LiVrW/hD0PojhRgWKNoil2kME33oNkxkAs2
niQk10PX6fu5YfuPVCzfONqzCteTHVCf4ks7H6c4PgG+j2+uxqyZRVJDzq8O9LuYCCodFu14HzUc
Dq261S5JrfGkZng/OIgBYz1ffZsGpa7p0p3BJoQqxJH3xczfj4Wte45A2J67UrwMo6DFl8zZ2qgp
KPTwhnHg4ZtkC08q6ETPRCUx4WQmP3oLcILMEu1EYiAefcIbk/6paznDesVc7CODl9jObGMv6zk6
hjR6rTGXbon/TA8GXtB9ibVrPRBwpWaNGbBk4Ze09mUOqR4VY/lqG0l0cRpAOrCZBG6nwFpPeYPr
ftLSB5+noABrnDGjJwFwd8WvWfejd4jZ/5+bFhYVSFf3XLJmDFqEo7Q32z073OrqaHp3GiNUU6c0
rnHkvuq53R04Vr0yqsDnXZBgwsvK0sLAGAWEqkFfMnn3kbuhBm4abMpWhnjL2UF1pIc0Y7cBxZYq
lmgrByrWqH5vx9PFYEFxsdRFbHJErsPuHAysCKVOyhlqf3WiheMqZGw8D3lG2iDR4o1WnVFS83No
FQbd69rPLMCP33SBfLZsv7/ToB44/mfdmZznRqvd5xnRvx3Sz7He4zTMjPridMHBG2AV4M8NKBbj
BCDYJ7aTdG5EDpnnAeUAMJTn5zyz8f2Gmb8u6pB2JKMqziMdJ+wpx6uWsOSLdNvaZI7bjRszjH+A
NiOIFTn2yQWmehQtVICSyYGRBGvXS6EOuJzYkVtNrtZZONN4DLAmQLJYuQ0HDH5AUGANUwEYfcZu
JGZ+yLyELmBTC/tjgi5UDxjqD7JrYMD2zgiHA9OvE3N+mc0gNDkjyuEWOb6xSzIG8X3RvphWPByK
IQCfMRSMmDLSX1fgGLPgkJw23l1d1c0d1KPmbjnsZHyC8aGkB2+8YyjAWr1q/eLmqTG1PRrN1Rnv
zNCJDn7CET4pMPWQ0UvvInXNi7Ufacmmu2gH9zBkBrNRAdK+zrgvKK5u2TcXOyGexjL2XLujs5Vz
mkHdydkpRBFTVo8dKBVvRZ1xmrR1favZ1F/NReheh3ZMDkOuX1OChKIp8rOAY3qk3IJ220CCcRGA
1CeOzZQmzO+RZ4XskHPx1BnxtWhr/XNgzQXoRvhW+mzcd41KE+YdeBf+kDTGVcXerkvtJPXsy2CY
0SYdxFkWDqlx1/aIjuFSzbHF6lb4XLfGOR7GCX5XZ26ixOtItvrfJmi/+ykoh60WmeeIudHnERTW
7BJxA38X3QwZBpTAYcSsnH5rI6CcepZ6hlcaX9Oh2s1xzvSARSiIeJTQTsMzO5koO/veMmFCVI14
Tii+F1G7Hli7XsYMPaHPzZNh1NUdpOc7JPptmpryfez1H07YfXNK+pcD0UzPEnkaaeEZdHx8GFrE
peX9sLwzAoBINkuOrWyzcmPmOdn8kN4u3ty845v0xa4xXPrIGfumsOuHgp3pFJnBSremdl0hlTGH
+tJH9P8anDdWDOPrS5gYzwzASZQUzHN69m47lC22fYw7AZVgtSRddqxIfVFsBMGFaN74WgjnB4EW
7soyfc8603yZO1atxWzO++UgbJVMlWKfNZ0ztt/g5NAuXzf6fuqrcjMVTDZr4oP7TvMc8DLea1SW
7XOhC/saWeZrWj24zP+fwGrGz6I2UKiL2NhHicAmIPT6ZA9SwrNXV5fblsooLNfmSdSn5WY02dis
Yqh6udNySogTcbQWX/aHBbkohjejTjE1Y8FY7PydJ5ncL/bhX1dTxtrHYboiNv9h51/Mw4u7/5fT
eXE+l4ScNnzkYVIo17fvICYjl3gKQrhcL2I3XoW1lThYFDIKwIL8VAzGHxdCFVWs3OpsgD4Bf999
T9u8AhShfO+LP71VcZvlmpGWxLqE+/bLO9wr+/6vq4uTf3H2Vx5Ho6hx8g1zZXn6MCUvNz8uHI/y
syplVhsrn/3yBMsT/nqqf9xX2wLkQFgewM3WM2XlWbB1xuF1eVi63Lc8QboUCy0/wm9PmErMWZgZ
Xys00hNUfQzyS3Lg1211ZxhpqqalxjvTYw33M+KqH7765drHzSDSWKiG7S/7+sf9y5//t8d+3Px4
nMWYJyV4wa57uTMLYTEzH+xY2vMCRh+v4nJb0ySvREw8gze/zuCSisLAru1TNkSutW6dHEOGSPfD
4Aukw6flAZr9VZiNPI7eSCGDoIrp1/N6c8G7Y/knfhl71VeWa0bkE/1K2m/Lg5e7lgtf+X+Xa43w
G3A55fHj6Zb7fz1nOSL82RL/XK7S3Ch47SlRqevl2nKxfKGL2YFnaUcgRz4BiQH2KCMU3N7NtkI1
PWVVTuaJFCcg3uy4vMzRYlX/eFmzdNerD9XycSLmUZ2Wi15ds90JsDYA3y042vFUyWI8mcjziHrc
/LhY7sujmZ0h5WBJSjHGqs1o91t+kTDhQ7JcTF4dbsO0Biky+8WLSODqKr9ARqR5hc8FdAK+pojW
yrTeeYDmsJcj9wl92vq5R+DCwbHlP2t+B9swcPdJXoycookqVhWB7OjFKIpHK0WCHcbtxCh/hXQO
SzOkvLiZ9izQTPrY2eIbIKQmdnjgCPoXYHJ3uZn4O3NKv/uC/Q6D8Be35B/MKdWsOj7TWlG++QQl
evCU6yKIwn1jWVebtxu1Txj1wgr3kTO+mpVz15pJeAntkCCdEpvjAIiKC8ubH3A1rLyp+YoWx6yc
wegKA1gqA14ZnhBPBpmVdtq2Aer/VNmom5S0APvG1EKPTOBa18AG52B111HNhruWTJ+b3OmeONtT
EwBJO/dtxYy0mzZO073ZWX2PYrbvghdDD8mOTv436by1bk4lcyuOTZh+42i9YQjI7xPG+0Tz8WtV
07d5Znpv57zcDGb9iTreUDov5uC9a9T1NXmyHr32m98yZ6F8SluZBvOCoCFvkk9McCKTzQKn8Zje
scgB9xR3FIxrgb7t0ICuUNe+VDEglqEjFmmY47HEbJEwuekpTXSD4D72mSeGdLZGBY2anvTkWmys
DAom0xwEGd9X5R/90W5hTeJHmRUjvsXq4D9lABugnrfbhp3YKTCp/Qo7UG/NFO1klDE/F8ZnCndM
wTbLylniy5psYh88xO2tIB+6BWhH9KeT0PLpHqEBsGdPmxEo3rD8YhAI+dK2jH2A2WY1VlXHxEol
M8z4KmrraWpNGjShcKzxRjwiUV353Smsm2IcxTH7Ki/mr0dnzSpxYG5Kt3jl0/nTaDftjE5KSw+h
cMILdsibyzDMQzDbzDCsaD/3sapb1r+ygWj4yJpGveG9nWxYH5ZU9GJJ3AWtfJtaaKKyjL/GciAi
4kPn0kWwnR2v4hc2HifP+R64wcYZTjIFEwACkvpICtUoP8knhih5sK9H+wDhkRpdnDs7XatSSkTa
8cXMKKgeNY02haEy6bKk8bKuyv6QhKPqy2rt53GSuJL0AlYYcCc/zx24sEbzwFR9N6ttw3JXSOa3
7gbjUS8ov3VGR2ybav5sBqZzpcUJtF2S5uvERi6YQ9M7kk/3oAREFRP0QN8xV8TQ6QTPI+7io2CT
uCqrgg+oRYdm4VJAZZeUmQb8Bo0tiwfbLeanKJKbsgaypE0E6tFw5p3A44evBb8SeSAaxBXQbByn
5NbL5IUTRf+8XLTEScdGf0rKC/ik+SmprO8VLGf2WMHw7EHE2SR6yKlw/pHFhCnNeIjvYwvK5pDv
KNwwOVZl4gCnTn1MtPgxjLxTZFuXksGs3zv9uZodZgQt2ebce7Ray3scDYq4s7m/1zvzqSrqbxH0
Hb5EHfw4WcWdS28FG3VjOPrgbDlq1JhtSmPcGKBvt7mo9yDSrJvBzq4vKbPC+P2OzAwRAhkR3Q8S
R1bYw8VLXnOZ+Kz+h5qWipF3wfCM0aOFhEUvqOELlk6SZWGmXyvXt6+OOdn0iGFXHPE17Fxtcvkk
Jw7Rb0ClpaTyLYwMkLL2Q9VT8qa54bhFriKTpL1BpHKvVutfRnxXh3mu4k2eRyOtllSq13Gr3Op5
tMUf/mPKzCecFdFTizxPLDN/cQfKZhrx5EBHjJz0Lacy5xKISV4TzXhcXDdVjSoZl/opnCkTdvnn
/72z2PiNrm37Pq4rsNqkOQxyjb9HLebeTETsWfKQGn56GHqG3m0eaCs8gy8+psWnMW9qGremnaPM
HaNL1+q//xHMf0l78DNwQNUBBuoMAq3f7OwiiFoYEa085Bp2p6Az77yQI4A2RMBuEv9zZrI+xxAg
d6Lso5stwrUwqczWSE6uG0L4OOPC6KzMpvCr8rveD59bhstHtqv6TblAFzXqf/ipleH6L4539ZfT
ddIT+PABCPxmyCbNkFlJOfKHExANMsfwj2Ef3AzQhVvMC/beUWn9sTeOvTtFe7ZNKSyJg2GnX+Nh
ugSNLd4Jfhl+RIBSfy0RcxB/nB8YVBwF9GcJjBpz35QOzU5xPJ/+h5//X8IN/PzCJEXgC5dfYzGc
/1OIYGoSMjOGW3KoK1i621q5iduGX8KBQYSh+ogro6Bmq+mB9XqfKAvh8GCDJ6RUkr4XWmdMH17r
VydNiGy6/iehFJAqkZ/55N0no5R7oBrDuskj+CCJfbPbrFsvv8R//CUQ0/z9P7n9jflazQet/e3m
35/LnP/+U33PPx7z1+/4+zX+VpdN+bP9t4/a/yhv7/mP5vcH/eWZ+df/+Ok27+37X25sl/DWQ/ej
nh5/NF3WLj8FwR71yP/tF//P/w7372A5+afXW/0Lf3yn+hX+3/+9/1EUzZT170X8/pcY2K9v/DMG
Zv/NFabK3ti/clu8h/+Igfn63xxDGAZfNgEtWgrw/2cMzPwbd7m+rjNwEGS0xAf7n/AYyjvxMN8g
MmMTA/nzj3D/67Pz69X7/6edDFP/l7yTZ9uW5RkEHgiJcjT+a6wky61mziUDnDGTT0MyqMaZ5Mme
phLU4lo2EEpDzbgrMpY0pu5S+2wCusx9HZhL5hxwtGeP0oTxhE92phpjL+a2BgOMNzOHTMCwAXu4
i+x1Kb3mYWBjtM21Vm5w49W0V9nr6EL1kL+qg1wBSfnfClnz41McBxBPwngrgjBB/JshX9mTeq40
2vmWdiNM0J7sW5U5wX35NakxA9YpbZ8OhuF5ENEhjkJ3a5MVor8emHRTMbGw085nHwVNpEnDN8HQ
HCaQ052wHMfoeG5y7pr2JYkeCejDJxX9PmqT/sCC4jOacr03WqihTfhzaFxWwGrzMVXrbJLiYpcG
mw2TYY+WZUTXkZAXWy64J31duRYOwzFWToWgWlFzgK6fYB0KOmPazFFKibU2pkfPrL9SVPwzCrDE
lpb2Atyz2s6J3q+6CU2D9eqRbJG9iV3z6gWc5pi+JsfYbq6pdR3G1lulNpGeqI/XViEG1pXzuOls
qJFjakZrD/bYcTb1YVuLNL5NEWuDRAg25v01BuJ6NtyvrCfTi9XbV0uzvCsHYQrTE3zhNUNQWrkG
RiNuRQ3D6KU7qzG3tgu9xptI4U4SEjGNkQkLYJtBIHm4vZXEb7bpsHMZkaNKNS6MZaSqxHHQz17z
jLR/7uuBblvpH4BCpz75XF1rvwVG+Q4hOF6NoMQ74eV0N5qM6wAIMi3telqw2+ucZRpYjvDOAQd4
8GI2EnCpV2Npf/aMvL0LQnkZpZBntLiNEJ5x0OAlb4bZh4+kTc9Bh5+qGZM11DDBWsHxmIXVKGy+
tw7YBsEEydEhyfQ1JPW3U2atdkUL015LIyxjLg3liPRMl127P+S0UR+6rCzXvjc4YNy+10h2NRR0
7FQNlCoP8n2h/ahY368p2wPLgtcGsLb12Pq7aNC8YzL3uNITkJ8NlLlgGOVOdzPjwrdUa9HyPgky
/nA4v7qNa4f3gH3m7QC/9UjlQ71Jeu9LG0XpQR+x2GZYZlgkYxudW/0T1B+57k0TaNRYXXWv+j4U
Ad8yNk/CxdMTNsGXXKNEWS+e5sjgHVfEV9sPbZakLJHT1OWEpFOq2VufsAs8NbPeILFP4MMbKrIC
Tm81Xb17uGDX8j2e8cX3I66HyXyaYj0/hMXAiNrf6UZ16FzT3DRTHu6zOHgOB+2Hj5d9lY4DOw4H
HF5iIremT5PL+j1vaVLAIvUzr9MVsiG85jnAvCsDGJXeDv4RIwQfoJtfG9a6aDhuUa1w5ofFWTjO
X+ME0g5K4poZYbfNTO9rRc1zmYvqzhLiuWYC0dQMDVzwXjBx8/bcpi8ihZXOot+Ws7cCzp8/pF9o
G6aADYkD3hr1XxQzEHPXgDC1CmUE3yvpEibwEGc/BZXhrEOHZqt1VMzMRulYx/8RrHLXPgdMkVd5
OzJsTpnCsnP/arnZDB0voou4r/Zge3j7BS1Ff6Z4LphcgBSLAWynhoeTndrkkVqQVHGPKqijXRx2
9CT3O710SKyElBaPUX7APojfwvb2lCIdGjav4bQfV6YoXmBTimOZV5gpzmlX7SNsSsBG8SsJwLKm
eahVri9Icso0q08OY4HNkFnVnrINjKjWW5lJY9UCf9h1/RQdBguJGBMRytyYvvZxH2yAnQS0+SbD
Fu4ek2BvjTu6eSWNuMbJ+dw67gRW2A8Pxqy64/Lo3FdghF0rZzxpP3iqq7MEN4NFnrxiMr3IDApd
THbq8dOc4TJIg27ekteZ+hYonOesR7iumI7wGUB4RQ8Hc5nplwJDm20RgkiT26yg/B1D+2vqxi7T
wm+ouzDqOmsjcGZvRO59o/70YKr9LAA+3r9qj9uo3W6l9r3AGjW2wTPbYZttsa72xx1DsC2uwI3r
zjiE2UTPajfdxcVbu8VHRkaHMhDElGRjsf1ucdsdmXaxKdfV7rxlm66p/bqUxiEsfXslArqaYQms
nGTmCNNu6Db4WbHpT9Xuf1I6gKUAsXikd4YfGKvOgQoXIRsEyAdmCUYRZR5FAWnBQmJwlNYwKdVB
U/oDC5F9rxQJ2n82siFTMXfsPKiTnFjml1UrVxI5o1S6RtLeWmSOCrnDVrqHpRQQ6e7pFMFpjzIy
Ko0kjFBLNGSTVuknkWkwaXfhIyCt6EpjyZXa4ijdhR3ccVZKjKU0Geat4Jxxl6HVxEq1CV16wlIW
Hm5A8Aq6U2FGjGLkw0gArMQkuZqKjqAOYlC/qEKavk2UThQrxYjJVAatOcfkY91yURyYjUAzUTrT
rBQnobQn+rW/+X0FEs/fm0nwHk4etjTUKgvZKnTQr3SErBRBK1XKVqs0Lg2xy0D0ahG/BuGREEMN
q5y3GHHMiXJj09WvdKXvwZrdGzZegn6e0MSaOy25cFBgPo3chmx5F/ADtjhvgPZdNaXLaQh0lVLq
YqXZeUhQhVLxOuQ8zm1K10PhY7WxZ5x8jPujU0PCCmkEXfmIgpgWlUKoKa3QrDHlyYrlCDJip/RE
ugnuyr5/paeWooWR1tSWNxedL9dSqZEJ+dU14/FjWJZvtVIsa45upNK9PV7jF6FUTQt50xwrYD6a
dScRPmelgIKxMCiJhHil1NGwnfa8uTHqoZtWUvK6M/Vk5rphoPJIv8dLgdSqIbmmSnsViLChQI3N
/GdbqbN85vYBci2uMGovI959NlIuGGjJ2grmGrM2pfV2SvWlDvZE0e1LSCklEcVQhmAJGaUsF+TC
MFErDTld5OQBYbkLKkYuSnqGKf7PF8t9Cxp2+QJvAJacbg/cUmFrFo7rcuEr619NAw+SIK1sauKi
ZiPxIokvt/lwImIjmOdKOadhqj7NSk3vlK4eKIU9kU+5Utx7pb0XSp7/YK+mSqNfbi5fcJSCv/wi
GtBMGGxqQMCOnPmBksSntjg2ttFQ8sn9/jI9+MfF8oimq745YK23yyOWuz6e49dzfjydIQPOknJK
JdHmrzMWhVPZP4UxDTVIGVQVaOktCgvHovWTscfyAE9B56iBOHrLdEtTP5u/jDWW511uB/D68ezr
2TpV0xTIvlCHlpHYcnW58+Pit/uWZ/jtPpxvm7wBW/Tb/R83/SCmISCZgf2gxW4iNVGiGKCCG6QG
TCmkKrmMnpbbcDFeMzWXIrtbErP882VNlsKzZZS1vMzZMuBavu4y9MrV9ItGFgZhupqJIS/gPfvz
m5drvz1hrSZsrpq1WWoc93GhLwQhdbHcF6uJXa1md8uPsDxVurzHlif8dTUM3DdTzQBHhSwjpVOc
lmvpMizM1NyQ1OL3xTcpssjYzAME+oQSg2lNlUIOXS87hkbDJBImLsUUy8sWhpWaVS7Xl799Qih7
VTptsNEXclSrXr7FoLpc+yfLaXtNZa4fzQWCpo+KlrxcDRVROfOxvlTk4WuvfVs+RsuFR1R5Xkv1
iSrUeJY+VQFLE3TYrKa6VsGHaFKz3OXmcg26A5PfPlFUIXVVkOhkJ9puIW24B0uWnzWBJaiM+3BF
XxGup6a+5+41ea762cFLTuHa1mynL01FHeo0j48GboepTh/9mFq7OvhUB3VGmAKPTMVSepdiu9hJ
L0i2MRTrwpbPRWnhi/bzh8JSUXdSefuonDhddlaqjpds5lwKUgApsPIwGTDaDuPkSHGeQbklh0bR
iA0jOfSdC6gtJTwye9bJSfRbxURjI2LLX4ObSI7GyCoiTLWj3+C+bCiYOw8Q3VZGH+Q30yw5Q7oz
axePrbUEYnsCErsanVDe6c64cZXNsBv7zz3VSjubmrMNToaGzJJpbapwSk/uUPzkE/6MuZymFcG+
jKrb6NDperbDsTuRi2Vo0Tb3baNzAHPd8DhpqLfCpxmYs8IqCvv4ZlqsCI26xoceuWV+SE0VJEzY
asoFsaaOyqTgOWT1NaeW5Wr+jzt/e8zyVare/viW5XFl436ua8oDa0q3lq9llQuyd7k6934HrNq8
D0reabMPk89QF8vNXxdsS+D3ppznFegwYTvD9Hqu3GOk713qy1kkdIIUEp9ArRfUE8xocOo5mkFx
/dS1OtXlKa3n8eiO9x9fI7pabXp8wDTu8ahKJW91nFvLN3bquz+e4uNm0WCyNidaEJtYUdXSIMoO
E3i9hVBIIxkQuuXqx0XmJw0QqAGHUUUbllNYG8x5vP998JFTRsKQLSjUL3Xfxxc+brq1GLJVDYp8
D0vg10OWr4bp9F/sndeS3Ei2Zb/I26DFa2gtUjBJvsCSCsKhNfD1dwFJ6yxm3a6emecxmgUzdAQC
gLufs/far8AjZ63f76fmFYxGlXke/HO217xdotymv+cZxxzXOHu0ZZxiHLx0o/il5t8B3wh3zL+X
n2QElcx/atOQBFPlBZso/YWJkz9fDBMfn9gndG/lSLK3a2MdTPhq+AS1Qxfl2s5h4jSLK2bVxQfB
xftthoaRWOs0N0YR6xGZwRZIp+HX7eavLMtjYVthhIjrnlHY3YuRmOGQSSSCjjcRBCXrN3gbyDXc
4qLb+bo29a/zgaqyhgW099clh8biL4S7cT4h4rr4rQgpO1D32cREn9+9twbCo3MdiANKuSiG6e+0
X4dJY9s1wxbpivYG9NKssNzQNri/yxBAZvr1cb7ex30GpN3D6hD1fhhXSzOZKG9gKWjP9ntH/pxF
IfMFtWIj2TXTiKAkoqyO5DFhVlbiN83ILBypahktSpvNPXMu3xUlWP45Vb1BFt8kJyTSDasAi8bi
L4+aXvz9Hef3epemzHd8uM2pAsaU91d4f8z7bfNT5qvvF+8f7/22qOBg9XxqZhVtJ+/9lecH20mH
ouLts78/J4idALyEtn6/6e0hQrOpmpg1Ksgc8/RM08xbH2loKa8zWDAjcmrdMPSyxOdQFpPLguJV
kO1mmdB8Yzb2z11dwwdAa74bMdTPfMDMz8KVUaIgV2Zp0AcQ6Lz79rZzISRB25RjlCvr7h7p8Fad
ifSJGw8p4Ghnq5HMgEnVSRRJPY3DeWQzmMzA0flDKGX72GlWunEcwv1CPdlZAlKtneZAPpF8sixQ
wwNfAR0xAQwEpe5Rv0X2UiA3JDmZGWg4qDfafG5IeDCLggnCOb8Go/gIDXM0622pxoc8DtptSEhg
OQlU/39j4f+ELaebtAL+qbHw8loFrL3rLP1rW+H30363FSjU/wsQHMto04EJZxpU9X+3FWCL/MvW
LV1zsP2/dxSIHqbC79A20CyVS+hSv9OEDfNfpoGTyaUDQS9A5dP933QU/qQoGY5J34K2Blw7Uia1
v9HGcMYCn64aizBzFO1pKYd9VfvwvZRu6TeE2ie6ietEm1CVJPRaMPZTRSEYcpoeVLlTbFywW1Hc
KPj45K+/bMnf/Y8/6G60cP7SUpw/neuqLl1F+BdsoA+8MTQBRmyjObhDmEGolBnn2BWc7RwcPSGE
dcaTB5OYLA6/qFkNExdkSmFGcYaMx04cclyZQhMzwETIMckkHhsXp5qNMETtgmvjwdrC1ZSNsJ/1
zPv2Xz7+nwyw3x8fLqwyodwsfv8/mzWlX0uiMWmTj26ffynHLLoULLaXEr/hMh/RL/hq4N6gV5Ag
+GXwlfpWq9oxYQ1y0gMjPGnYZ96EwxCcHEHwr1Orz24OfyETzorCV0JCE8iktq0eNFurjh5Ic9yK
VK9yxQZREd//y3eaNvl7l3f6TrbGiK0QPwffUP34nTQ99FM3ivU7O3qKCUwB90do0kbp/D1aVTpI
gWqeJPsHCXSOs/OyQuDMC4ZTT4gpi9Hi2YGsdbQTfeNGhXoxnCcNScVSi6TxYMWULHwC5noY7/+F
XjfjCf/20Tl2YIapHFX6h70pzVMPp7+r3VUMuIoloodB3XZJQXkjAa5n+y3S6ZGaWTjIc9vE/de8
WlKG2pimQAATqu569nr0/thv9CbDRiiZTpKAsyz4CkcRaWcBF2A52JW70Mo0wEeLcAPf+jEw3Gpl
25ifo1C6zH1tgAJlBrls4pfqpA2wS6LNwM/mrouQUEPZBcGGtRkVrS7PdrZ+hSygAADPgDt6Y3DP
PY/4eUowjSDsA43LBbeBe54vIGbZrZVsTQtxNlPj89AzrpihqHFp4DLxMHh3fjZ8dXE5L5wufGlF
1qCyMOI1p4p+S9qlvnAiNdqgZW6v81+dbG8yIm9T0UX1oLO8uSiFt89Ud+vQYaJYRznJkrSIDAz+
PS5ToZJZMkREJSCuKVedyH8MVu/uk7D6rKU+k/LeMe6Bmu9MRBW7/4dd1UKsSosXIQU0qj8PP4dQ
x6a3A+0upjQzu4Fs5AAg8qqZb2zsyWK8dJge9iSgPwehqRMU6YwLZgZ0YDRPPQdkHjYg0lXWFSfA
DPdOEMtG8V13aaOMJWsdM3Vf/svH/lOA8naE0WF2oT9ySub/Pz+2JRQ76s0pf5ogQk7cwQM1x6tu
S2TCVuJsihS/UkHqKyQWJz0bQXUIhXys3NeJk3e0lPDXLO/oHEPfY+dE6EcrTC9S0HZBE27/+eNO
fe+PJwRddXQQ/sqEBv14jm5hc8tC9uo9oQl6I2Vu6Qzya9jFp6DJyKd3WICRv3sA40V2fCpPqo/y
Sjr1G/32D+XDXwcL/U/9ybzdaL8rtuEofBrzI50UdAmNPoVfCabhYyFV41S+ENhoETCsLwJFNJ+S
9ovMUuMxhHbna+jZ6k7TrvOmpIizCYcuBm2IeIqp5hK111RwzQsYAGVF8HwYiRM/DsmDacqKA3yW
FrYo743sQvT8ofNUeu+eWi1Lu1BOQhCfIaL4cyQD8aby+I9fVftfdhEgdWgUTBUo7N/OZEDLMrdQ
POVOj/q7ASDq2OEoWIwlmL44Mh+GSv6iR3jHAxStc6+Pv1IuPKsIh6HL6OMmj+pmOzhjuQ8oCms1
aLDFSMoFJDaxKkTqL/55J7H+PpDbNpMLxgz+2ab2QbZA/IoSEt2h3cuqdnBFhFN3FZKX3XzPh9q+
or4nuxEn64LatsmUXsmOCfgbRPbaqpHmTQ1GdW1k/XfTaamdByRIEfLy1VDUdskA3HEK1eE4adG1
G3X0qlarQxR5sWrf2SkYEw8yo3Oc8g541cgKQKuxSvIKQ76iF4uWVi/EvyE5KTkHtw94Uesf5CTo
qWXr4pYv6UT3NriGdpOOTouMnPq+aJ0rfguQs6l2owNs/hLUUtMwV6GlE7YVNSBPIvVRdX39Gdw9
8DB0QgeTPG5KZ/0Zxa84JISKYLxyTlpJtsk/b3djOld8GPJsRCRsBsPUXU4of55LIsyIjTO46h28
fjyy8mkfQPoDKbNLUG7C6h+E23bL0J5ChIaxWQQdAt2MYmsrknKXKIa3aSqqyY66NVIQc41eL00a
0kvkkLipCDIgIGc45v5zA13O08lYyosmX1k6XlqvZm6YDgZsO3QpZI9cactZT44jAO9ox1FvNGzV
OYnzg9edNWlsxk6S05HB0APeQwMdG3zQpJuecXDRRTayR1MijM1I6f7nLaX+qf6azx42sjXkdgbb
y1Q+bClBT761PEO993n6QjAJFdcm+CwJeYZboeJYRgZJgx+yw2xsI9qSgmHSod/oc0JO4gpS4HBO
dUKg/vmTWR9nkRaNScoL7qQHVBz14ydLal+LFDmgxsl1uGqdrG6uiWcbeI43WVRLW5x6YaSw/8Ny
pVpxuvVQmy4cK5+gH+y+OZr5nTkQ60ScjH4m2jVbhE2rnAbPPcMLFJDOrHiLXENsjFqGG1mNclVj
q1yn+s5vDOWh0186i3FRdKMKpdEydiT+vIo07vYqQHsxYoGdgH+ZkfrkY6LFKYCTBAUUBqNSliZW
QlTbpI8pE1krCVEUeUGzgEwVbHBtlUQMSHMZEKK90ROlX3WmTgNWHS5SvkZyaE4knlAfNVbMPTLm
6tiPElXdEM1QLloYHwh9uxLUiOFjrdYowmQGTrYw81d2SlrOP/8kGrm8Hw4slksKBxRKLAMl1t90
WKMjXbsIYe1QWswuiaAgaYANXZrIRJeZOJlm8SP0+npDC8bZ11F4cPU0eKpHnGidKWmL2t8m9NzF
HBrDIDNkJLw8p1/I1Htv26UTLLt6qNGYoj2JrG9x5bO2iVpvjUdauWQVvfxaypuifgHgpD5Ir3+u
W0s5N9ktcuVVabHas8EU/Fjl97Cxtgn9XHqQBCk/dK1mPSa1OEidurQWEawCY7Nvw37jcEgvdJJ7
z+nAV2oNyHlZBITQ9ZUVIw6CqyjCCB0/2HRBkUIxS2otd2cRAxdhvicxik6Y5SDtV8pcWSUkwSI9
szuMqhJI6/yX1tz7xCCWBgqxH3reCWLsWpG9vJpFt04yiaoEZO7WjknPJC5nUZlKus6dnp671MC2
dN6dnGUL2Q0wklVdRC9qB5Y7Ii0F5T3pK9IzFuU4sKfFY4XJAIceLNerHziE8kQ5EdRRZW95WX3h
V1G1qjty/NjRyRvGHbZSAFUteia9yNU+D6WqEjKDkmysiC+yeu3QFmI4ubmarKnWVy7zgRLtz91z
aDeAAYgug5ORTOu51lrvk+9jI4ddWgZ8TzLReqM5EUhCasUyAct3JZu5WJLiqq5anaxGmiLpIlHq
bN1TN03M9mcENeWodNVl0qZtLcfrV2VDtA8hj3ejY+/h5yVxIrF/qJFA2j9B9UZAMqaH/zki2+IG
g+lrpY+vKbC1TSRj6z6kGAFYK+1bx7oZU1MlCsYb2VPo6hN8fyo7RGSIjcjJxS4kum+IwT+Ak2j4
pGC5QxNTcG9m+6xSxiM/W7gkKe/AxFjd6SaW0biSl1BAxYpy/JGKjKHGDdYt51DZofCqz/mK9Y+3
ddPg5GTNT0fNHGoJVXSOVfKhtEmBR3pHdSHWo7rEJCyPSVMihXeSo+YOa8oZKPk8xlu3cAd0Rl1y
9vLq3IQ2MiPD6e92BZg61wSRQ3wtK6yHq4NyepE4Qb4JQzgLmQlkxO4SZPYDnZ7WYxXmj2RBq/LS
xb+ymAOsJyZ9pyrFxeUz40y4g8TozwOpH6vGNKxVqKESXRTMwDkhgzEWuoV6oG22Xen2003lNZhA
BEaME3PUNTZroMRHpFe0w00DKINBbKOj9J8MnnUSJJ5TGhDOC8iJwGvHXV65NSwDQ7nFda3chnFA
TLw3U4gqYT3JFCMwFU2COyQh+GNJD9O/5K13qDPDPCWBBThEhsAURiIzeosECgRLcQb/yjMFmidn
xLiL3H2tle7ku13Grf619xBIkPHudau+bnDds+eve9BYBx2kIwEW9U+7jvqLO13YuQJMy6EoxNrO
PnpUk7fQyn8gF/NvaEzrPQHVt4yOlChGAwhPdS5LjwA1i+Jr45btTg3KT0khNQimuH0FEF6YR+hq
rQVu3cmc5aTfwnH8MXjC3qJElAu1dtvTiMSEyVgA0brsj/iX4FtUB4k8c5kYxBi7o32b5zJ+FF5J
Zgkvnl1e/AAClJ+jGfKlDVkv1pnfteg4OBFY66Bqs0NHylJhefatyYCi0fOPiz54NKSx9kyrWrf6
+NlESLpJCpt2aFPIVdHa2VNnXCn+Yicv1CvnqWDVwACtNBwgdlB5GxtSog4gZllbFk9r+xL9pPgZ
1Kq+B49700lyX1RuYzzjCnoWAcHvvUPS8hCaZQwIIMM8+/4nq3eub3uN9s3s7ZsdfSyL6IJNqgjt
PcfHidwrZ2WQslMelpk6o7KeS+Nv1wG4I32onOWHEjgExLNmVzZ6EjZrU4A6fb8o3YMS5ubeTg32
DxQ/1dp2tB/wpej+QmGjj07OlgRVDCCAi7kh4iEOg3TY7kCvLWdHadC1LUzmZB/5WI6SoX19u5lE
3cCaRA1T4nA5XSRTOlUTgvuxDHR/s/MxoZ1ks6TfhVh6ACVOWU/zRaCSTYZytDrUcfDdIv1tY8VU
5Sf39lojEmnTpfEzHr7n0kIl7LSS6RTpzOvZRRoPMQNQALNFb2HE2SkHy1i2CvGgw6MWcKJO4AUy
FQJP0ZugKREVzIbL+eLD1bGDhjWKgja+SwRcZ5Dv2FZ4wggXZXJAUtF8MU7qgver5SCMXVtFy/fE
Lsbi/C3Aa/7LJ9AmRk6MViJCeF2qoiLPK72WvfoYxYiKRc2QbMc2SidO9istAHxAHuSKaNdxSyf2
CalhsGj9plq1crgpYVSuhFMfcXuJta3+VHJYAR28Vx3LB2vaVkUggqC8LsZiaaBDAHttKeu6mFLX
u27pdFF2id2nui7DjY+lei20+LVzq+3YhSayPgv8eSvhn0AktS0cNeABl6AehkU1ZMaiisN00QHb
hc8Y0FwulV/CFa+uJlehgIXuB6xwZR3vS1SKZe0DgZXEmrbd2maKc3IkUCgzC/ZOwdgPG6TYhelr
KsINjMgG7x28iAob/xLZxEnr43mtTnBoLB4tM0SE4tWUM3FBrhKVKK9Br46UhnbplDWHhJe+VTh1
1hAkpAeGr73rl9V2vimatB3z4+a/5tveH/v23P949/srmAHFwboVAbHKf75nMrfR3t8mL5Rw6w79
8S+vLefHaMCytirtY9DzkxF6+rDz8/JpVuQFxc+yyrVxPd+RcXoifK+t+UXwUr29y3zP+/PmjzJf
lT4dX2n7K9UfBKSsqAF60G+iiCMkc0wypjENLpys/hGBTBG9jrR87MaV5nowTMFRgS6aLoiSLZdN
BFvSjGpO+JDLNEShy1R1imUPaBWAm2R5Cf3nqFjSWUm3ZcWBJl0sc+17EIXo75TAPKRtYR4kUXAA
v01X2cD7fuwchyN5vnu+aFgH0a+DGKsVtMzdVA/xUk/PZhQ0D0MUHUt0SNv5cfNN88V8FSGbsROm
iRGBF5lvN2Pn918o56kawDtfvT+BmXzMSEznIckHZ2ei44wcUe8TWY8Hs2TwRG82aU9GINvJaO6i
z37nPZqJ6axnDZFHXA4pPtPpJE0gN8D6npL/5hvmi85SaEPOoqMsZxLWFLq7mhVj77Kx96uznuxN
+PV+4wcZ2vvzPqjP5jt6v8JoXjmcYzplNFaNrVFE0KbdUxqw9qY5+5MPrGYDoghtgZv0aA3+fZG+
aUD+fX2WNb3f/eHqfEc96VHeH+IPgYMy5D+9wnwH0wHS/1RZrIKGWsfbo5NZ4PB2v96jRHl/MzC8
9dZkyDGNhrO85u28WRgxP/j9Ye9vKmYFxb8/w//2uLkb9v7cv3zx+Z4PT+kgS61H/ezq+a2kfFqj
Ip5evm9sXQV3Nilxcm+s6kdks8nBS2SS7OYtk8s2xVSp2IS12eZu/s3ef9H5qjtLEZM5cezt7/nm
94fOf80/b5jhRqDIMmkX21YVwzK1k3GygOxa+CTZrhvdfF012apgIT5L2MgUNQHdTnsAfoio+jxr
2tz55GMBpF2rBcLQvqoWyECBPE+CyVkrOV+UFVzmN1HlfN0zfbEUVWAiH7WI4B0Ras8vPZ23gkm6
aWqqT13CO84oQ1OgNVVIw5i36vy7lEx8N9ghn3JWdfsZs6hNP/BY4/uv1/MG/LD559v+8hPl8276
ttXf//Rkzm4TNg30SP+7LUDom2aYHQf0BIuxcXL4YHZ6RzAMskp0q3g0e4DKUsJdZcWlOBtHVM4m
RJezxfE+SSzpYRqyk2vbbgLwMHW1bV2U0BlTSWLax/JMC+LcF1rxYt4QrusnJ717qunvpTvsfcW3
l2MG1rUJ1G+jWmGlypQns8NHpUGuk0p5hKV/L5xS21Fo+RZu0CkOF8OW8drgFMyYR5eoQjidaYV1
DpvgaSzJDbJj4ynqimhrFc435JioLeJIIaG5BQsRMtb3ofu1KFP1kjUgdnpD9/bKIEh8mPIELeWr
GzjWBtfsuKsd9YsJTG49dJBSNTB3mV/nEJGKTUnG1tJTvH5D1hZaKGPActJ/TUlPP84seUVh8USH
SWNuQDh1WUlW+NLG865nPRiN/vtIA3jTJaBbPb/ybyAXgynn3SjvkT98gm5qE/Bn/0i9ZNgoVePu
PBN7s624D0Xqhw92NWKgaKPnNjHqNc3heKUOub/Sh8xZR0lnvgJ9FyjQR1gNfrjvOBiuPgKhKcy7
3RRhdnYj5cUEWMMQ67nLEHbmis0Okc4B4Vam30WqpOc2By8Tp9GOOuiNE1JxNEYr2MdhfEGA0hKG
Je+GqyRPeIF0pkXGt14blE9lvEOFlR0zYRM0L5Rs5WjDtpkMzjWeiz1pFKTfSobCqHAP4AKKJb/H
d3SJl9bNzSO29UVKdDXAvuhXklGnlArCd6UC82WCYVwcEvpApwR4yidHshbTn3qCAl5jPxQLX2tI
E8v8KXJhmdd9c5IWJwVTJSdDq6B7m5W6jSvVPRUZGE3MAcyzvXENGODaDk2xg8mLWRdSmElcJLgg
SIh1TwlFH+hRJo5EeE4okB1HLPTI5hSOfQHgifMtookJ3kAFtrlt6ju+Z8D4reHAyc8/+S34ZiMj
l6b1oIIRELBQzNxZlR7oAKcdSNDoxFfAldK4D710T3FAGpqSBO0xVL8JIbqlaGknoMkfFsZYT9wG
uMW6ZW7dW+suRsK4sPLnF5ci9trLnOpH4vow9lz1E/0bZrCs0Deq2q05urNLX7BjDRjM9KRMJwDU
YwCU4ZS8jrScP9XuNy0fHgAWenc1NL7qhdHf/N4zoZ4PZ1p4ycW0QQEzV2n38JnQx2bVp7IvzUet
kOdYKwnzUfrvaUmNCqSddYbBBd+/o4/kKvVqpLn+5Ih43SkR0MJEljsiGz6BTc33rE/3iCLQeuv9
CZIw/Qv8Bzl9EytLyyNByu5a0yI+HRsY76YhdkTdPEd5XD5B1Y08rb9JfeNb5DngUgAzYB1EaMaU
iumKqrHNFCnWlsiy+m0ZGsqWpk0/kVmBPgpfOTnISrdZTP+gSAefoBNriRAd8xKTglIC+NORnhzr
0X3pWy0mZ2wkCFprxpUyUiMclDFe6Z6hH5l49UD4tWinFvqygzTgqbB+zCT6PEAgmFb7AuJ1/Vlk
BKxowKHPwk5/orT/HOT2hoekG10DL4zhMD8WfdM8ID141EqNegJXIaHkOt2WKXnU/kbMB2FUuXNp
AonryRZfJln0pc7xBwyBtkSwGx5kPCYn2q7fNQVybV891f7gbLA57TJzPEdJ/jkT5cUyy36rePRa
3f6LArseDoUc1hG+DGgFOqXvn0q075A+vqqfNQgTZxHgQyr3ud2oT+HwFeKAvs9a42unNdauidqH
2ox+zVbyPqZvYgIAiZNg1bKWfaroUC/oNJT7ZEAVXSjrtres5czA6FoqjDqoi1S3qq3NqjW2IvGM
1Rg6xUmLI+0p0J1VTzvgZBZas6DzYC8TIfzF4LTKcfAVaC3lpjWHl9EoqjWBS/XFbNNonWWFu3bt
R6UzQJKl+BRxBQPlIliAoB3yfISNU4V61MKCKjwlK6RKLM4mPGHIk48arptNoBPrTkwsUnK1OSXj
N1xj5d2hXNdoHc4LOpQd3YM+7obPeiXPOox6XE/BowtEbasGUXEoqjKHu90Fz0L32rutUAgbgRYP
o9Xc2+F7qBnlN1FZE0p+DBe1ZKelGkkSVtRp5ET3wxIrAhJSkKj3oWZMc+IqXxJkQackpprQjPe2
NjAZT7d4ul8eYYf8lJEb7yw8UMkAXUbp05NjmGI3VsyhNBhKq8rjgMkzMjpy3seI2vzsR32z6cyO
46LBpaVGMnoeJoadn2F6dJLoCtW2ZLdO6Hi4JRd9eu0TMz6UIX4t9gk05UjEKwYGeEnYzurhB4rI
y5CpKv7AEFxPCTslnU7boNvWA87pRcmkkqlX6W5gd1K6HxA9NDWJoCK52Va9PegYD/c9oYEkZ+AD
JllRPJL3vXAM41c6NN2n3IwOUgGFZnhx+FCBQF5Uob9VMiJQYLC/6sGQnasWXy2YJOVQ34VNE9Aq
jE3EiX5L24WlPE7GYkh96t0JYxhVUc3atyDFnimtsPuKekRLrC8z3TcORJ5Oc6XuleK8so3RMS+c
onPPRkSemIqRzu1lfym7u59/4S2RBrMVNhCmPwdWaSwGJciXUrQVnXt9WHoGJVOPLbPMU/u5zoCg
KsIsoWJ4ZMpJ+eLHCDUdi7DjoNOqTWkNlOYUeru5F6QLpSKHkZnqZ8OIn9vOYAZLidX1CkykYWcx
H+ifpJlqiMsMSSyIf+1Lqp+RxYeIMGGDc413nT44W8rCFFdwZCjWK8079aLYzZYNqSdJ90VPK3UN
VfanX9KZg2Zj3Cf2sFuQmWQjcvdbCy5c/Jj57Mpt6JABrnL6ZwrDXjGMV3XUo4PLWrmrbUC3pHqt
AbF8Clk1U0EewyfPas6+75m43wawzQOhX55BHqX7Iyz6eKu0HK41AqJ1ZFcXIesSdTouQjJwXhTj
F7O6eOeChFqBbmR3afKfNHMezEZTfugipJAM3I7RK19LHN4qGZj3PLafgzEBGulbWDejMWX/KJgz
ttKBM29BYtUKscXWjQ/O7CZA1YEhVPmkFOk3G4ynG1bdwQvBxQ/whSmzeQ3M1sA95VZyVS2beT3q
kXUI3HxXSVYa6KSbE0vxxpX2XWAMX8ReDKa6IbhHde4jWJ1dPZVLlDGky6bm2SYmk3vT9RZWC6Oh
LEzkQQDOqIVrhnRZRtYX14+/OgF8AzO2ilOntquu6/2jUsMYxQBMjrUsXKJ99JuTJs7NTLuth8uZ
XiiBEoO/o5RNXcUYvxRukh0LTgYV7ZiV2lCGy3S4qWjbvEPR6A8Rmpkl8NN6Vwgw0WDQ4z3NKp7d
07CLmewHMap8xSWPnHrvLjB6ZRE957bwFrVSx+vaVhAiuc4t793hIDXlS5/E+SpWGVBsmqrYk09M
FWo+Qa7vcrv/UZjqtR82WNc4V2PzOhbSvaECvWoqxRb4rHs52nJZJ9WK3Db7VkTZl1yVx7DJxVZR
tWohCBpcRHTftlXHx2FaFaGJqIm6VJOHaBAtcX+NXPXC+cWERz+ic/cWpWuM+x6WkcXYdgWnsS+L
jllF66SUcPtXCw3qyhBN+Gwq8poY1aHvPaZNVjVuwrKQawkrwZl8PeSX1Ms6BgQd6Iin5VczH+yf
2MhfjexLqCskZkXKNW70L/he3avt5i9w/NRDrRnkkecVZk9ArnQBTXMnVJxIssvXQYjUL0jV5DxF
T0BS8JBbtgmUdTBO02tCp4yX5C4WLilHcb7ThZfQaRudQx2YtL4U50Fy/o0HYt3iDOY6SP6I1Uox
Zc+12lY1eoIOs/EXtfEHuO5srIy8PxtSupVbww7O15es885Mj6qDoxNgGPlkEYaoDUqSGOXJ9pMv
hdGpNy2Y88iLfAVDYbz2/BILnJfe2sFC6enNAhMvFPChvg210+yl6R0y49EqYuOs1kRe9b6anbWg
vcfExmBQC8+uR/hNjmpqE6v5wXdVwBMOWYmzPBNLA8wIEcQbzq8ElmoVTQ7QqH1vkjsStECdpsm4
FP3lW6vTv2mAss7ykoQsYEdR7Es3VN9VJ1saNKhPrdPtFKciItICvMBWmETxY8orh6t5H0cmu5J+
ku+7sPuFDHEbqARW0Xyh20+zZtFrtKvhAnHCNuDxxz8LvyYasx8VJkcZlinUo5aH3xsD/afAESe6
NNnF77+KHKGmQxHyhiA6WoH0c9fzhUTsei6S4aWTdrNj5pecxsQED1GwPkuDKW4PJVLsADIwoN+x
vHmqnIyJxWc4BEglXdXHepXjukY3su461iBz2ynT2kPUefo58opPv0sDsdD3+MWOGTf28sTjWhIi
5Xk0YZIQ20wQDwvnlWSwgaPk/KDjv+Nk0ByLSt4LKVUsI5axAUR8HHSbH1wxxdlwOxLnC81aqb14
MLrhJ+vraicG85vWpwTWEM6z64JMXbAmOsam+ZkGH4lLMnAR5Co/spGECdCUAliBWR2bJqjpVuS7
vM0kHTFRTa0VHIZajUrXaLBHGtSFSMTeGWUMFa4r8KW4SbGnBEzgfc3VIO8NdASDchC2GzK6yWxd
pRkxJDQ+tqyIcQpzcC0p28SEASoR8O7xZhFYt5qENk1J7yYNsRupbo8YaZ2ivlpXbQM0vdVfzOyH
QlKePWTdqWY1tmce/sI+Q8YMbA6qGncp3YvIqdLUipIAlFb626Dh064DIHDYxBdkJRp30xVH6gsE
zkXpOa71DflC+s5SyBtiSRhsxtxliuA1yVKj8nrQIkHGUVwxn0fWtfGJC1uRVfdSUVM8m2Xq4TXE
rUJtK1zHge1ugwGHITrMbits5pk5qt8jLzYYMC9AsAw7q7JQu5WAJsRUIInr6kcOj+Hc5/5N89tr
EHrup75WkSininpk3AXnmzsVWTnRSUEYeEgNlSkpmO0dGb067FbSNQ2zWdP1LS5JTD5tLfUIIl6e
rIUe9StS/iy8xQ/GEP3MOnqsfpX2W+mZzYnIPpfsxzheprX6S1SKTvZpsh4bkMhdh4fQAhU/spfC
N3SaXWrRPp9x14EXqxeBsbDKglNOywshpALi1ALIndludwvG6GBRnxFBd4XF85zn4mxBztlAOapX
DQQ6xB3DuY5c/C2J35xtONiiKJWlNS1I/MKMLsnYvIzkfNqt1H50LdGoiastPKPRnjtOiUDHwqe2
rGn8tvalqLTiq5u0GwJ5vmua67Meh7JninAnPVQUZMljAteb5N5YzEgwy2484LHrzMWVPDi5S7Ei
vSG/1PdeydEQg/BnMka4E2iAtU3tYYlaBxoDnHqWDIQLlLQ8KxjInd2eseEjisq0tQ2HcVfmnkEt
i8Z5V6Yje+TAan2alER4TA+k2TQb2pd02vNyV4CgXIwhYsdc7550c+Ab0uanYeBp6x4GH/qsg9cT
E0XY8Mog1W8bNWpDBwMLA+iLkP6d8upOgTtFyTaW+edWSnFoCDl4UHWaIfnaMcoBAy+WBMdh8aLA
XOJ49dNV6/vfDFO2tBkBGDJdDQQUl4H0LJ0luQMmfVkFLlidFsFl1aSc94EGLkuWekv6KGLTxiEk
2Eou7ZTMJ2e4iiFIWTeCLbLwdG6d6llEqbuWTij2tOB11EwTr8XT6oOT0bOvEsM+yJosMLC32qbO
QuDnvrHhiE4RSnKglvTyPHHVSB6VbWms/YicCUU6CxOurBPf/LoP9kRA6LgHDWNZ20G+zdrikXQo
BxH4WaeFv0PnDR4+NTZv9TWleohcZtRl7g7XYWS5UIqYgITUexlyWIu+5vgLA1jOVe9ujEbhSVT2
57kEE9tTQi0UjZ38omf/w955LcetZNv2i3AOkDAJvJYnq4pFT0kvCDkCCW8S9uvPAHff2BKlkKLf
70OzSalbRdhcudacY2YWM1wEQeVa87jNzsgQEWo3HNZub5D42UAvHslPviWf+pube8cgC4ct5k6U
+tkACHt0H9y2IBYUS/eVUU9UB2Vw1wdEcqRVs9geR2AtafXKYd/ZtXrKCV/atLRM17YLfaGoXIqj
ni7KsEg44tD8pK0k2fiEpSK71ZABbcIzRVx4F9GZOMuc3Tg3al8h4t54czHvgJmQwCZL2n+Sytq2
q+xeWNmT3yvSYSLnKoJkvnV6ChAPxOPODEqi+XL3ZmxlB59gXZg3RPFO125lf++QWJwsEtJGi+id
IEA9ocyG2y3whnUCfxTzNCscaV3dZlZyZJ9sEbzjLwVGj8axrdzzW1xBkoaXoTB3vizdz0N1FnPs
n+ycPlKe4D4BvvItNZponZsd91ND5ieuPiyUXfn9TQwfjv6XovLalxW9qmQVuz65DhzkNuaBv3gD
Tlbx5I7j8Drb5Xpix4Q4DkZUb32h4FIX2K30/ZoxI4mlvH1j/2VlZu+SEnkqDnRzTbcZR23XnMvB
P7mRVdzTtxVrS3mLzy9+0kmt9oybUQ8o1z8hOProEExxrCM8Ep10FKnQoYAPm+ntVLcoHvyR0Ufj
nbzQW09mjiYpIcGr70wm2yAfZRDFjxMjCaS66EOK0lonteduUBV3h9a0TnNWOecQWTSUlcGZHqYs
rq7cuIl2EApdHBq0HpOIgDlD3wrIS/XOmNKdo5MPNZvhU+KRpRYyf/HRfB6jtLq0ahEvBsZG2ExP
4aJH10NwXwEJOL59yYAm7uM2v89kaKPcdL4TsZQgHEY9txqM4jPcVark8kTE7PiSKrkk7G4LK8be
UKTBY+UEDxkPwjEiw9hrg+WpTmnGjRktrjTWF5Rw7UVU/j4IzYx3/Nb0absamGxkkL3WQW9uSTNm
IWurs53m5pEhi74iVJeCpIz1tYvm30qNUw0u5EmNSXrXfBFtvS9UmT6xOlunYoIB0dR7xxDJg4my
fguDlJGN5UznwGrWxpy2ZDVmPiKOZt6/9Ras5p4tinEgzFXtZwgJdcz8w/QbdTC/jbERH+uetz1J
fw+F5ifRuZtJW8EZihHZV4r0baOprzHAfVJ152/hu/JE+TVQY58uryKdYqCohYI3HvA40MOKhb1O
IfzQsFGHiaxeXkFWeEAhglxoyukt5YRa9l5BlHVJOrUR1g9ma4/7wYrh/AKfBTOxtzVavdK3bvIi
JQhmUdD0VXtfpODDgFEgO+2SY1W6/lVCCtDKUqU+1ka8x8tvklRRPnMKqq0zU4JPtnVrxxx+wYQS
lF2e72o/8dZY2Z2NTUW8R6OLdZYOC/HMSPY8cZoy44sx9N6ejIZ5J8um2FXqWUf5eIjDgcThwutp
rKpzWJAhGhGcewJTUa3CsctvmvRLQFC38kX+OeFtusKZu8HxE52rVA/bQtjJzrUS3kaegpU6YuIw
Bsv+4PY0h1P9kpZZeJ21xqNd6eoGpgv4P8cK93UDRhvs7V0z9sVtOL4WDOW3fczugpbPdOsRsnYZ
cWibsvjQmBWxfljGkOYBV+sVNDiCu/S5Kyqx7V32D8JfWTBkz5iO3LMXpF9zgMRXpT8ZF4b9D0HG
6IN2XXMzgmo0Q1jmTfPAmhPAgMrlEV4fJmpI27g0D31wT987fTAIbZl0uWdm2K/BRVn3Q5USsRSh
nTQzlDiR4m5LVHzyUvtCyGl5CSyZ32Tt0z8/iJ77Akn22lAI9jynkEfDRrBqFIOzVY7DSWZz9qjE
wE1iRf3Jxtm86jvAz0ND3ueb4UIMVFCiZUfJqKjc+ybyxsTzT29IYBEZ5WmYkpeOOBvftMzbkoFV
G3eAYcfaWMvKauhEicPbTpFDQPWbGAfZaq5vQjwNGHcEtp7cCzV3BG1NsJIgP1tjMt66ETvOKLxr
YosUlZZtWehPu2wQ2TYNy3GL5ndfcrGgkRXWBnUoWMS5/jznSb8bOyQcdWR5O6dJP0bL+wSrfbEm
l/cOsmuCPn0aD+gYjQ1lpDz0E7nNdnf3FvDB3MDY18MYM+Zg7Fi1LPtDgGbPqf7JcEGp2B2QxCSr
qmNxoNnlrwz8F6sC6pnTt+WRxDGaT6zDtQWNL5bFNgnbY+12wbatkM31PX4zjglNou73fkdDLhqt
Z1ISGY4MX2lgpofJAeMVDoSCWlUjV45Czm8LbZ+qwTpW5pxc2CdXbAWUS5q7yyyiqErMohENV+1a
jzT0l9g4eqwHVw7To5MQ6xjxyoomGGqmnB6GllSVylQ+ujJr3VdLeaYsAA2CqF6UpnOyoBbKyd+E
TYcuBwvNZMXiUdocKRJeQr2w19i0eQe/+u7ZqXNlUBffFENFPKRDnrbyPsEyk9Ib17KzNS+mzj+S
oUgOiDS7g8l1Mwh/bKrJo/izANMkqjmIUtK/ywkDY4+SypiUbYxBKxTUwYkh1nUZ1cltTz9jDS0K
kYRO9HWF3IKZpndT+ZCaZzZcp8YTL6H3aYw8/czFelKDPzCvaIaVa3eoCzxwfZYZO7vYEU+9XX5x
RD3chDDI8qBl/8wGqAoD6g8vv59jDMljQ9xTV30U0tgOuXrIxVBsjc7Tt3OZXzkAzEo3Jhdtmcyl
GY96ZQ3+QVsTV0+oiAVHWDfCSY5yeuwcBOhTmQW8ILPpUsYjAi1v+EgAKgcZhBtR2geDndIpc74Y
yHH3pN5vGErULJud3DDBjNYTGNWjLgERGlYaPufEivsx7pHCgrtY1POwVY1aWJgomLPZiYA72tW+
yGnB6uHYTf1w+xghVjq6DlkFyTOlU71BzJywIDdQ/r354Ic2oxKYaFcA+J6QSo/HwBkBeDMpGlvX
vu6GtD43CFb2gT9/IUaogPFo58e370q3Ko5Daj1HdVPtQptMp4g05uu370Yo6vNoTPSSsvZMGuSW
oBm11y5OFehA01oIZGO+ilBOd+X9gH2ISTKXuehjZIlJYK5KCbjeTGfrkVysZl0D/F43EUi1cYlv
ahjfv9nLCsarD3PyFSHWpXZC72PLfiWGl1eNsru3yQ4/yqHG/D7A2fMMebTTxVSgaAa25XwWvR7u
7OQTskT3QZMu7ICgRWDWmev8WFZtt7FKIdapfi1V/iGm8t8zfqCri3qdRXmWO6K4iP5IqL9yda2i
8YNjQv0jYAT4mm+zicyTz2/6iDECZBkOqj7PzhCRWS9Ql0MERXntV3s/7h/jIBEnA0TsljbUZwLV
1glavRVqildLuySWuTzGjektehV9JHn3ObfGe+R5wSZKyq8kYOZ7KzQ2k4DC5M7u2Qnhdbca927g
dJtETWwM/f7YMC46BiTiVoSTbYYKG69TUnXbusOuEZTE6thPEb73a8ok2EdMuemesjpoAs3/kcg2
4kZVk71Ti1K5MPxqCYTU66zLIYfio9ui7/Z3bU73RA22AR80ZpZcPXaZX28j2KOrwgwxnjOdWicF
oNq0y6NVO9IwB7hIW3HQIbb0NNm2OeTZLgW0qZSXoU91r5IzGsjwyW5rhvG87deBhyJFyYzeaDER
pZnXB5MAScPwzrSyKPuFsVVkUz/5GZmaNboo1s19zuQlJ0MM1bsPaT+hpzu7LuvAVB4QVg2HAQlC
EdN4rvuDPZjmwci/YHQpofWrS0xDFjqk1R7a1tu23rBPu0R+HUhSbLbDPHT3pWgufjyAmncNCLgd
/U/AEt6Symhv4jQgaYn151KTypY42Jbz8kNOS22FnUjyfiFcRVRS74CiXiuJaGIKinp7CDKN78WT
446cVlDDMs/OY9F9HROLvmSYXtmTfCKmrdrVMjVWo5PgFtf5sNUViBLmFlgES/Lb/MA6s0G5a0Kr
ua7c5mNkmzeibPNbTUy0rYboTMTu7dTFhMCSMbHhRQhtMsJQbxYm8zDmT+z/rtE8DjeGI82rZm7v
3/wE2iHsKnbLK62pixwneYBj2B/mwnvWS1yEruSES8X45g6sFHmc1ltjCgidDQdsekyd1hB47VOh
9eeoqfVR9dMiIHX/MT7/f9T641QBTP9MoA71M4+3+qp/RJtYWOnxgP/v/6OO/IJa32Vlo779RFn/
z//nPzgUUOqmbfkeeiY8HAv25D8wFF/+DyQUz4X5gc2NfuW/RBTbgoiCe5ShrOmZiMX/ZaxDUHGF
7QU+dnn5Bmf/b4gob1bkfy2zcBABdTi2Y7kuwHabidbPllnwk+bsV2V3wKWnES81CjJomRzbqr7o
sYccm8XxXuVGSlSISRQt6sN1iQckqW6hDy/bu+7G0Gm7InqOtjp94ZOrBdFuJP2h92uvtNWfW7f2
D41Z1ETQ/TXD4mdzousu6BiAMrYw8VqDZl4cpT8kGdR1NAf0gPTe5FKtIdMxu8E4YYRYNQrGJ+u5
FoxM5TcJMeUvdlXrZ2/6fz488HHQSuy0oAF//vDGTnqLjg9IIvDIS/5undkUnlMMytkagHxGlwpn
KtTWAr8w4I8f7rXbfy7UjxiA334+ly2wPbg5nvM+PGO2xrSi86f3ud/e2s6QkkVukbpQeJSW6E2b
9KpWw8ZUeUsCbKH+ZiRerOw/3D9vJ9/m6Mnt4Lb8BUMw9rpLM/L09q6r43XS9PcRJJCVPbkWvrTY
p6OmcaX6RDT0PhFJ0+QQgsv+CU2XvbiIm7/hAn7/G9ksDjxcVvAe2UJDNAzZ5uq9UeI1s5Jx6bk4
9ekvJ/5nB/Vy4V3B48Jo0PHEwoP4+cK3kW+3RGR0+3G2iA/0y2TbjF7yXIXDOvV0dG1GRXgzt0wF
RQ+jZzCGW9kQapPJWpwq24n3GTKmY6Ic/y+Qip8t1P/8akCUKC8twS3pLGfohwfCJZfXji2YB239
TYbILj0j/urYbLKn8BE9G2OGENnSn0/Ir6fdFUwWhEsot0NB985RHsYpxGy77PYJimNCxQiMrmiW
bv/8Kb876wB5ArAKQJJce/n7Hw6NUaoA8Ut/uY1GfzP7HAbqvXaV2Vb9l0frd2fxx496d4E9x4xq
8ve6vb9kG3RZj2M2+VYlKcwESQTWZMcbFU/nPx+gLTmCnx8oNlTS91zbX8I53r+QJ9IW/GHggRbs
DNEb6uIQLK09BZ5/roSz6rG3JVN3rqrhUUuHUSIVF6+GYFUZMt30GRrGITHg6HhYWOhN8nuL3Vt2
kN/1JJwxiK1dpAw9RfM2NNRrE9kzmjZxDqexX6JrX1uLLc+U3jbQDtZR6iYraxLqBFIm0ndWZ3xy
alcd/nLkP9Mb3m5bhtjYTeGGSfHLbeu3kSdKzYObCU1S8qjubF3AMok4KoMJvjZxng49dq0+eGwz
wtgIsL4dil5uGM/3W694yFpQnyaAIFrM1gq0woDgGcMzILpV0XOziB6JIK1MzLRIXH1sotXS36gJ
DpiFfQLlkZzH9qvKmUpEPuKX8MPkoVoQhB7QI3358yGTp/Lr1bahHDC7JoiV/7x7VBHZ4U9zybQq
a5lvu24+ok3/PpYTU9oBpHWZrlHfk2rtuiNsCU6H4b5OQXtjarXDFGOcovJbkfLfpvlRKI+Ug8oi
DISJmsLXDgrb2nmdC0NAezto0PIxIM44ML+QjRcD6dAE/UnWSTpuYo3+aK/JrKPLZuIq1gQaBy3d
eoO/c5L8buz9u6CsnnR3sugJOvDAV74tz0KbFsRckhuOyRwxm4mlQFGPjabrkbANDFOO6Rg06zLv
FFTMB/KInnw3e2gWVUrgGXhyi26re0yzJf6ztIjXjWPI3Swre1MKdO2do54R6voWMXZ6hIYaPWHc
uO1kf2nIPM9UTzbbNHydKkI4jKrAMR3VOedulcn0Wvi3kkSEnKZi1T06JlOjwdAXmkDHtHXy3Vg9
1Yrt2uSguCj77NoxaybPM22syW3EKuuNewQswaoMvsaN+7WUza3rPHplu4Trup+I1np0ZueDzOkB
oYm9yi0Y86FEqwLCDFFw3z15EZI2pCSKbIdqwV+xHysafcni6S931a8vLp+HyRa8iinvpHxX0pG+
6HYuDMh95+hdlY+L4ROqkxofQwbZG5yFxHSALf/zvfzbT122ZK7pymUh+PnNjJyz94kIZNk1n1t7
uOvK7LVrvJtxNp4aJ31JA+/Dnz/xN7WP70pWAgQszNKcN27QD4tBGwV9YWQdtZfTo0MAXDyNyUNj
6HbbfHZlP28DXHWa6MbKnW///OG/PrggoQlHMr0gMG37ffxX1Ll9MvQlhyvLD1UjdskkjCuHaequ
0uLa1AdpfKMLmP/lNFs/s4WWtyQfTGoXda5N+NL7q5uboZFraP57p5M35HH3W+SV/TqLGLOnxEHl
7BnWbk8HIotnWv1o0rHOfvb658TtrL/9Nr+u+vw2pLf5wpWW/AVZmCpjxsuE63UcqYLolK9MhMbb
IGrRG/h00LOhtW5aieCQhtclxf+QwQ7e5vHwWHqiYBBsbv58ZcTvLg31sEVkOXkR1nsQWl0DQ1FE
H+4FHMo1ETxbAC7IqVT/XEXTa98O3qqty3BleSJi3ctecrskRjI0T21mfQTuFa3gp2tycdHmpJ3l
rFAj0+TWYqPN6NFKxFkrlF6UIv2e9maow/xcz/Fr7ITjFiNX+JfT/FbW/FwULCRCuewIySN339e0
kYOSKYxtFO7OHOyLjY66G0uG+bboF84b6cvrPlE1Wh8HG2Y2pgi1oXtk7vLgI9DctEhyxUzp4pH5
uk5JTKkqTZwMk8c5tzdyyLKd6dJETKMQfz6UQpPuM7EDNDRGh15cE5wCQlIPbskBL2Nxm2V1zLID
TvZVqZCN/fkqLtjRd3UQhxwQgIGOB0CRvfz9Dw83jZYgn8h22fcpXZQ4PsQEVEhwCYe5tk69rteR
GztX8QAFs0P5iTrvNUGAjDAi3vYdng/K84ldINpXNoDMGmyH+JsefQeD5Q/5WHfY0NjMopHa6eyL
4Q9PDXDe64x0z21H5NOUevYmrxrGWi7pC67AHEUMw7UfDRGYsXZexWr6jNPaJbUYBmAWtvZGmO3D
UHrf/nw23qq+X26AH87Gu7froLPBAWDY0v1GMTBlU4MKH51UCWR4A3mSzEEEPcggoNFYzHVIMhNr
Kd2nPtGXP/8u7u/e9BTgS/ahLyz5/tXnTz2aO7dr98Rj9PvB8aejI9KXLmSKjXXypFzygSrVIYON
Il4ImXXJxzJdtKm0VjNSMsk0CkuTU4q1nK3qdJRBbkOwIRghX2qcpMCHR1Cii+CHEKHys7Y6dLYR
g6eQzE4M+M4j/+wjsiw0SSSNrWMyQcn2TCG4+uo1KzSyeCkuNKrDHcqTDzlNu5UfaAJk5xD9F0NG
knggqPGKgvaXky8Jy2sMiHhT5ovthJ/BND0xEWZtr4Kt1PVLBxLHrkE1KMw6ThN9860k+0sq46/b
G/pEpgXo1nM9k5bGzzf9sjNIw4TXqe+kn6NQk4I5Q7ovZ2r6P1/F37wkifuk/8NGmX/VXC7yD49X
iwGioGnd7pkaviYVzV1ZHXh13vpDnKOPiunFO/HaKZzHP3/wb0pejlGQPRk4jifN9xtn+IMd8QUu
r+cCMSDYlVXnj85VqtuvwkYTM/tgLkSnCWjCpOFGpoKUwU4+pK5fp0SWVdL/huYP8UE1IhWJG7w6
ahd6yOz//Kv+5kb3TEfAg7EpLtjY/nyOdKRqESZmSy5wFABrOJZt8rk3s9sRlAzo9tdWkkz25898
K1rePel0/ETgW0B/XO89YDLo0fUDiG33Vt/dmLaJTNxgcsgsz5OnyA8RpXpttTMClJs6ukcXdyXa
AtF+kBKKUzq3o90QrBBrxIAhheaspkdlDUdt/K0E+nW/xoV0WTol18UhsOzn06M63btxzztpgIOw
MSu69RlTypVnknPlxsnrn8/Mb+9Ytkj02mm30en7+eO8AAp93o3t3i7OgxZnx+FTReHh1kptmLZL
qPY8Zhvjbzfsrzty34M96XC7ckGWUMufHpWktSKoxmTH5bN+QWZ3Z0l2h2GMbyAemwvblbUVsf9M
Eb+sPYYGq8RtN8Bu2IeHEarBvPXWtkkAmp9ez7NX/WWpfAfzeysJPaSZgh6cIxk3vXtrQHNyZ2IR
eaIM5zNvlZ6NDPlbKXwo9o3fY0V1jMl054GD8pl3V0xAQ2fGgk6SGh2y7JUwJfsvD887Ztw/vxUV
MleK3S3msHe/lSYNV9iF2eynLiJzO5/iKwNnTdbOCc4bilfG/sE6UZG5i3oz2lA4XjF6j8Fl+Pnt
lO8L4aoHexy/d0k8PHRWdPdGyGKwGhj2fKz9+GbmTXOqgxpwfgifWVFo3hSsC0FinbFnA8cIYph/
FctE0VPCKcIwtrEX9C9tfS4qdghqpMNz1TI9yUb3w0w+4hW6Yfks6ugbac7btLfi/bBMUTOLZc1u
5upUVpu2pgb4r+9vonhxfvFOpJZ+H8gbG76a3MKr933kru2ZhIjOmfvtUHQx3mf3UcXdnWc0r8nw
1yb2b2qtgFVHBiZRq9C7373oVGLR7ofjuvfgfx2QmDoHZYThXiCnW/ulZ10NTXPd48a8zkL6m/Yi
iIsn+7/fU7GXcoH8LtOIX1aGqqhmXflOvU/VdGkcosHq1DS3aijKNZztz6OPLX8qi1PiYMz589n/
3WaSD6ebyyZG0st/95SLmSDXEiTeXsvJhT8V74VPcGsVRSdETGKrjKBYR/N8lSCeruI6/stT/Ju3
TGDS8nM8y7OcXzjIVEqFDmIXWlk35+squMKUk/gt2vckF5vG/OsRsxX6zV6SmtIkWRRYqs17/Oc3
mw/Mt4tmi8/s8+BLKWSCC1l7mPGqYad085AVPdyAsQ4eDZdQ3bILv9kyjo9yDOs9bu/gNjE+F4kZ
b7t8Qv4CZw6Stx3ddkKfWqt2VlGJYgZZMjNjSWKsHzLyXtCc1MnpyUhH+dzSYsL4gmM2zl7aqUea
1jbJZz0GO3tqs7sW7g9ThNJlBTTZ9hajeip0haajynGfidF+ScEK9B76mAEDCE96R6CctfxDaNw+
pzChkn6NJdi8p5tjPDoknoZEoD6rIMWlLLvwHCq83WXpGLeu2Td34LCRmA72HYON+km/IhvsiKnr
vRfffu5mK/mOuGndYHVrOvUo2UHc4S0wzkMT9usqL9hz+3EY3CcSVl8UTUdA1LfzPFnP8Amg/k52
8CFsk2JvS2j+WjjOpQiyZyqZDt4TTigkh0e36pim6+ATm6D0XKEFOy36c7RPMA3GKXk0m6jb5FBL
yCHW08eYui3HqI4xzCXijZIclALCpXQRyU0E3DwkSn4VcTV/NVPrrvCzjzpXBgQFR50n2alzN+pv
1dQOayzL2UxSR9lt84pY4MhZMkDKgh2YzuZmo0hiIWovH72t6pE0ZXZ7PZcVVX2XvWiowHtr+ent
jySusfUcOjmDcaluWNnVjS5LTWCcwJrLT5ZfudfaF/tsMVEny5fSdPp/vnv7szAdN23fhHs1+gAd
bRfhau2d3r7798uQR8i4EHOB/QSROinJsidKFJXDpM6RM9LrjBC4RWFaHuPRNMpVYGgsi7L5NCI8
33oz0DUVEYnz9t2cg0jLMmGCQY7mi1E286VLV6IM68vbnzD5my6KpGSygdJDiXZZF6F7+++XGje/
ola5keCmNm6bjvuC9vuhnUgblKJynsbUjg9a5vtBd3glhpCkyZQtFUFi9TOW6XIXSxltM8sNHxy/
3FlTYb0YcQmLBMKZbVAmm7hL7nVlGfdjWd/1mdTnMimMW6uhdxwovQ9Hw964kUuULeqB67htl5Qw
fswp8c8TNIKuHa8adNUoIGQ63FImNAN61RUg1+62JbkUEKqAenNXoyhZtcZIqiB5jmsLUPEuMb3k
zin75I4GU08AnMKjOXm03z0SBmxT9Uc4BMla2zJ4zqYEdmdZYQYsRPjsJcgyCxQX1FY+Qo1xfp4c
ixYGMZXnAsnQM0qha8OxgrvcbKBpfMqWP3QQiWLRxZBNVuceE3X9FIXB9OAh92qkVT/VU1NvyNBG
Y4ske+uVUH0mtsQXr1U2Ga58R+m6pGStpA9c1ho0NVIy2c1J1uiUZJ1+shf8lfS1B7M687i/HaQh
YXkDCz3CyaebPbCFTc6xPC09ypVIfYnSPup3SWFbDyYy45XRA1Ws2m0wc9hBHwZPPV6EjTn6cm+n
fDAYQ6wwFhJ/vGTzcawgXApgGwOyKTr1d7rvu0/R6HzouwHBYFEg3hc2QFzuk1IgmzKaXJ9bsvRI
h4q/xV5OkpcTufQgzHpXEhq67VtYcEmh8weQoneTP3of88QvsJdV45UxGu0Hd3x2XZk/gwvb2pVB
47hI+n2Y1/7HLr6uxeR9Yv6LhqaZ9aE1ovSD6zFoX/4cpLe9zSpAXv3IaxW3QPvkObCVgFBMhw51
eUWa0HMxqU+8SLJPhR3yP08fYNc2t76Ves9xssOglj+P3dDd2b46x9Nz5dTWow/E7eLn41MELvLJ
hWJ/k2jj69tPmaPUuWgBkOUh+pyhMLga9F7vWGRIo/LCBaAQPkyI1OgLzc4xYwRKVpFAhlt00EVo
Lh0qYU1PZH6SV64qm3lbOT1lGIK2mTS/kO+e40tJ2oduhPobOOq+afv2QS9frJH+wVj6Yh1FKbnh
vUvbmUBz8vgEM6rlx6TTyYMqcI0MMIPypt/X/igPgxd8gFcBG3PweBYFJmzkQAcrStWX9jsXejj0
xtCx+PjObehJ9uMuwdWte8NYLl8VY+qTPqEZUwwN2dMRFlMXQdnW1SAZRhVNl8ivp8vbd31MIVMC
X3ZnI9lNo808D4rg7ZhX8cXLnoM6inZ57xLcvjhZzd5GTyvo2MhazvgSPXHtWay9EGfJP5/QZ9v0
19IqvpGTLI+RlVZHh5DFbdsmwR75M8ozl+CnVrR3QhF4bI+OPNbCr8h4cbhL5Rxf3ha70uFvY8yi
G5qu883bF5e5gZUG5t5sm+jkBPXWjyxx5YTh51npoxfrfJvU30uj/+qFFmsOfTYO4BgQ4dxlIDzY
UQebUo5IunV0tMwo2rgF2uSizK/FNB8athErF+MJmXp7fD7fVJrepynBH1027aJZfTemZt8ArHQN
hOFF6/BbUPf1Y7stpX+YBWlUfQi2Jm5fgDCvQtF8S/oTZso9GxgipJ2PvfLuTQN3G+2vO8r5TTEi
SZHQUTEbuNGmpoY0cufkd/pF4Fmeh2WqXF0yGS2rLpOl0EFJQhCyTF98YG3O7OLni/dOq4CfXod9
wGvNeC2IOZyE/23W47gqsPAYgA+YeQILazKLtGldYY9jwiSist/KbsbKMdXXbIaSa6ucnzvYxFjo
ZkLXqiviPtDBZXd9sXI6tkxZNVyNCYT1ZLR2djHvW2Vsp17s08jbuBkjRzl9Z8d5B+OBfHDZLAhA
3OZs8WxOGyWry2FVBbWymR573Q8nr3pK07pfe6Q1JI45r7vWMd9iIze2S782zLGNKf+rb8EiVSon
4SzTd0UQ3nvTXG+MkeiaNqEyMcx8aTJKKBAtj6d/yRIsJPM8ACQI8ivdFqBTvZ7ZpHEBk7oEvYNy
nq2N2UwckG19KirzhlYJamB/X5hiI2f2nkE7f8PFYjD8E1ekSlsYDxmq1AaBY03T+LvJqCH2m8kG
RUi5riv71mwMe9W6WbLurWSdiQ+i828mIqe3vcutmgIm2Io0abd1XN8M0ih25mg1O0ZV/SqE07SJ
SnHjGuwjiqZSu7YXwXHyeCU48ruhMZqXvv1qFLYJIbK0MZ4GN2k/35ltwA7ZcjFKet7WEeDhU9g0
2DxxDtH4NyGHouDtldFtJ8nQwpvPMu676zGOyeW2IxT95UlY6knPIJphXVzTCXwtaCVj8MXmmH/3
k+TVbnHEDTNZex2VxUr2DRHJXGNU/c+ETXyqrQqBARY89965kLMDAzXoedcNEHKA4q4UIGqUuiYC
BhfFfKKPKFzLtK025tBl5z6MdrPwPqPiQG1cuylQEsDBddez7FoYu5PBX9WTPtmJg6HbHD+4lmHs
5TDgWkQQimsDpnCNdrtkXap6SXKcIusGRqwdmfNVW3dfCxbApJrUnZ6aC156wjYUCLWirsZjOsAT
ffuuVeamIW8Tri1Lz9g45NFH1bEakY8ryTaXPqOLvPSY+bi9/Ck+IiwlncuUDfyOoNiUJj1jH+pt
n4POgZ7XoDJoo35durTg3/6wS+z6WOnoZI+Dv2d2Ux8to6GjWJn1xoRpchTsb6pVPlRi35nYgZcP
rJ0JObYneXtacHehba/KEdDZWDr++u13j/MRAJRMvjIaUMckGtXRY++Oth8pdt/0gtcVHPsM2jrM
8sRB3rfIPhow5QBWbvDoH0TUGNs2zL/0UVVsZZQCDO+78tgtJyGFE7fBN+oyRTG6Y+zK6VBO7j5m
2J6PYrjK/YheDmvmymATeO03sNxtrzU2fgBZoEI2MiDIBdRLVNfbF+aCO9mK4NAYmBnaXF012nWQ
qOVZsc5i5v914xdH5RovDZClXbv89PZHbMFPqpDJdm7yoyrr4jjncXH0x/mTD4RvZXcIy2hEVaj1
vZpQsFmTL7yc5bpty41VzcXx/9g7kyW3lTRLv0vvkQbAMS56w3mOUQpJG5gUioBjBhyTA09fH6jM
vjfTuqpfoM0qYUEGxcsKksA/nPMdXh6qZdD3fleIYxpw4V/g5F2s8nO2/GSNcj+7EhZB2X8Lhqja
cSs63Q/VjLzYKa2vZR4XnE5cf3W/P81DTpX3H6GzAjGy/cMdCzZlGVa4OyBMzgcsIHRBo7NrHWs8
JAuTXzU4WQbVvMm61bs/Nw0Z5mc+Uv3aES4B8ZIub8HjGkkKFJLDZLjJWVdveRUXf+4OOidYlR6G
sHGu83LXOaKl14gQAPa9cYIm8suiMd2yzAhOogeZm8XDTWShPkm/vWLTDICwsUMzRzaeXNcsn48P
eADjYPGOr+oiyQ4WHdzWHh2gjLmBD80MrjkTq2uuayIuQxMBtVHbfMkzBButr3ax/JgDKzoz5FPb
HC48vulj6jXmzgUcRQJcAFMP3MCYBcHKYfdgNPSqeWa+jz0gO6vjxDqZ4e/J7nY6kBqvE3m+Y1fi
H8MEQ34yGOKgWEjF9x/x2WAauudLe/d7w9hYQJ8LW/N+7x3o6TZWuhURowpjsrazaZKPszyRAIbC
l2LBsZpeHwgEJ8vd98P96e8/EezurImbCP789s9/58/x/k8rwyoRyRtq/efO+z+q7y/3r6fDwwTo
aCRm96/Xpu8v/v6YP6/EnfI31579Py/prwcCcydiWztvwDYSau7lBWeGe2hdzWU6rv+JH73/lNv6
7zfvCNL7ff/xOKQc0Ab78sv9/vthjNW/yKX3237curtGy4f7k8yE1W5VUf1qO0jlBDRUqyLE+Hi/
+ddhTmmkQe3wbt9/5Jzen5wQlEmQE+ZuUYvLpnXX4QhcW1XNZTAN54qG0tvUs9tiM06LvS4sMka1
H6zMZReo08lZI477RMDfLWwXd50U3jsXohoH6iT3mZJHUZD9RQS1eOwmq93lUamv3sKsrFlyF8UC
6QNisnfqjjRRBFZ2Nn7kpjb3s4S172EuSN2N0S8oTPNXQOvyAOpH02e/FP53Kja5UZzIV00x++u2
EJgjHc49wIw+Wt3dlGs/IVhB9qmTfEM8wFvFxB4Q/AxvZPZ/hD6cBXNX6eZXpAk8jKam3/o2CAPg
VF9ykBVGjzUrxXS9L4BBSjV7ezN0MdMiLsJ9eaC1egT8tUvCAZh4HEXYzmycixhGFbaSoDfBAqOy
Fl40LIE9KzGyBE6qcIM9Sa0Hv1AgNJpfycs4NE+Jgw27Br2GyfoR+OijnVafneNusVcAd52Sj2HA
KSo7Go9AdJuBfKR0bugqCEaJ9GIOI6yAUL0JfdaoqJA6mlJj2FpVFVwKUX/X/UNvls8QOkaQ40Gw
YRgZPvpD9QvMnoSO0Pwm9uTV6Jpp2+MqXielhvsifxbpjlgmn3d2kSX2zsZWpEcVTb/3qzI8xwpt
QkJtZJWjcejtD6+MLEIGvkjkW89Y0otVnUQXA33KGaLABI0NVqB5IdoCileYJuukJxXXbIpyg33e
4vJ8S+vflRNrMMBlugNGG69gEea4+CzSGczB3y8g9FWRwRmc4mpttQ0Xe0WujUmIhoEl/9BG8wca
x+zmY08+OSo4F4PGPugOeKcQniWwWwzgCmff6TW7DkBQltNUV8xXB3dwzOOUJQdGT19BpKQY0ix0
nRFUBexJejs7OV5pP40OrV3/pLsdNuxwqn3s28ND4q3MnpKvNFjL1z3AwlL7ajOw3kSQ3rBRLHwa
worenREYYS5MB/hF8kpDM+0T1kSgMQHiQBlExxRSmVAbIDU4e8r7MthgWLIJNE6OxMXcpH1hHOcl
gjTRpXMsvLK+EAXGlagAMTmRQC4i0YIOHnNUUfK7n5KGlM8i2WBdVpeO+RCAROKSikCtazdGnT4G
37RV56fgV1b1iqA6Ar5Vup5d+9YDPVovmRaHzCSG0UL9MbgWp34pNewpuAye24Z7tK8hZiGwkrkJ
H8Tx5BrUlXnrWeDSVqxnK3kTGnFpUmJKTysaJ0IPTXQKZb7Om3xnGHnL9IO8Jr8aR8ZY5bSv6v7R
teETLhy/kDnXse9xCZkttNIkB2ZeVnSQgX3LbdbCmelQ2nueu44qTsy5+XPRgNWwXFMAPUtfx0Q/
nz9LVsmY4b8bVf3Zj9o59dZsYCeNIaF5yLWKud7FLvQRdIfAO3RnEy8p3yHk7HRJ8hQld7WRSehf
JcmZ6J+TBpsuck5XsZNm7ndB5xRgULNdLp3kmjlKTwcFQ2ufdgQARPb4O0mq6YkzIEKYoe9XCmTo
KclSPF7jkK3VXHhHg26OpDvrXNC7Q+arztZAASZM+6tjFNGuwNdCJGYPvGI2wsM0QFjr03ETE9Xw
0mnxO3KvFY7zlD2OMcA/pI5IsYmCA5AV1kJAsxtLFXy1l2/RKJrx2GjrwY8VTVw44ND0AUqLCVkm
hfK1WQ6gNKTDaK7s/FPnh84ecs6lDevs+udgc27sRPgZNZICiyXE1gxHVn/4DHkyv5GXqkSm4iYp
VCJv67MCZDjYlLStWX9uEc6faSj1xg7YXxRxREarKBOG65yplmrS3rsqPoaKyYqdFOgR8EGvuhgb
Pg5qb4IrpZLmeEdd6vKnY6UWlmFgAWMg7c1XOJLeLkeExWhrCYSAuwTrLkbmytnamFIGQ+F4cMz+
51TO8uhHA89VrA3CPLZcV+wt926DOqm3dW/H66AlJ9v0u/yciKxalTLZeUncvo/F8G6bep1kFDul
CVhfaagKpTd9VLY4Tp7YT9nkMQsN8PMa9QWV836ggn20SD9O6WVWPdLNld0L1DVq/pbYgGnSpHyb
u/QqI5Ya8Vike3Y5Bh83jB5FXxGext4Z5ZWaXtsFtZjLzt2ybv7OsBFunAzR7thEt+nZZpsTqnOZ
7UNl78vO5hxFxNcu5DnFwp5pegWW9oEyddzVvYkH1PfSdZFZ/q6FCWg8Yz4Kd30pHsI5CFHW+jkj
dcLP/Hq8ERfTUjGEwXYslh6L+PJTmGPEN3r9KNtzBx2ysrvgIaMCjHNDPSlRvxNVy4fOGbKrztpv
WZMm+4nhy67qh53L1GxLnRxvkgphnJpqokkz4sAcupCKFNwRVsHZZ5m+zTlpbwBuzbtRDadBans7
MamH69sTzBNycRHDM9xt9HNL/BjhFcyVagzn0/fFMfw8sEDapFlJpnNZAkxn5LWrHARsQbe7APmd
j0Oc/QZHUq+F5TkrvhMseHLxK89De++MinMss66DpeYI5h72WRZqR+Yy09HtVXZuIYUOXR0dDYAy
qKL0L8MNxblZTNY6DGO4eAxn1GyzbNNhtfLR/d0YBZiXLG/WVh+lj41DDxtN9oMVVhrTf1+lj09m
oudVxnr1ELvpAFTUMuEyESB2wLmlHkX0PChRvNR5jH80th/RKJQvaOOzXYB7cWP131Uf1a9umvZX
LZPvfN2a1y7oKetdOKVh9GkPafEt6YfmbNYGoMjlJsq4YtORnnMSA+h0Cdx208DIGfUI1CvJz0Hd
bRXmz6Fx/W8FcOxFBMiUhDQkYOj6IVgSraypoydglORGaXqwMcBvfGucISAhBnVTpzjmwA7WE0+0
D418NzXyh6vBm6fB8FR7Eu5rDEtZ18UruE6I9IOFHC3/hCQBRrAHQuMU5mcG0wUR/6UZfzGQaK9Z
ik2rw/seyjI8pUUPXKkX9jZN9NG0WkJLlYl9w+iHc8oya0QBsy8Q9bDbouycGgzv5FmyJKF5KeMo
OQgo/puIMgWSFiJk+z0J+q07DQIVXgwpLYlocKPuhy2qm2cX1c21GBdGRaePLpBCwnt2OsGsRO7L
DoCg9zikLi5v4R1Z2h6wfz+7zsLjTZXJFcSCb1KB7IpxIyeRuwDphdwL08Ss31DDjuU3ZcOpshle
oqoMD0Vt//I7UxzDVFy1YIwgyMTzxl7tzakfTjn7ppVoJU184FwAzn9grWMg6vvjNktnaBrAR8mo
9I4dKfU7uLY9En8PYkbscMGNJuJyOg30tQKbFskVe5T0YeCsayXWYol23ZUZYTgv6tTZ2SUTEYMV
GEKTaesljlibY9sfZsBER6Q8x1nm9iYPcmRVnClG5e0Eoyo4lGZ9VBlBPl40fZWN5WKTx/JW2EiZ
pS7CXRkowFdtUr9YebFtPUbKFeqWPVjXdMWiCvQEeseHkPH4ym5AdPos3iyzJdkg0Eg/vIHBxyCf
A2gEJrLq1g0/LCcajoNgMtwKgi0BIe3jMa03Nl32unYSqoWAy6hZOMbWdvor3J9pV/QN+FXa5fNM
O4vcNWJJ4CY/iO+G0xCEPwABDFeFAV2mEno7ZpG8D6iTPLOguPCZqNR0d3S06mAi1ha6KeGcnBBO
0/hBPkOQ66q9AMCCCBPFuaePUaZwf7aYlkdApNC7HtO08W+q8daIT/QXk9zUVBlvlmYr45NmMDXR
zhD6faJWvECRy5fh2iVIAe4T7VXteWOAyjlvUeVGRDRExg9v/B35pfdmpe/1VETb0NXTZQmVPS7A
ORsJMxf1TF6B9iRryynBhun2GsEpfx7G1xpuLMVZb1xlGmS3Arz/mlH+PkNw8kT+KuOhPPGuQ35z
A3q5OEA1HRQxDO6i7Z4iKpjPKVf+zUjIFIQbzowOMmsCQPWU14wXBjdSK5JFcBMth9aJu53yZ39F
2RjeQvOJtdelmMwD0IDsoOb5tZZdemFFMT0rZ4a5BNl06FPWT67zrWnn4Ol+YGx3SDP7o64EyzuT
9E1H+cma2h0zUDy9zlGqr1wPhmdnME/Slj9GxsRMrcFEtRJVmm+E7XXuo4K+wFAb1ED8WUX5VInM
Wht+PzIaBrDHmg5MdY72OajH4EjFUDOVi9SjPZMBuAvRLm6dUkxb3zNLWJNFehGy3XZZMJ9LBsXb
xDbhlhI0DP5lYJ3jsm5uXHDmxN4+ZehGRpaUTaqDC95RfQpjxNtAxD+SBmyw0LOzbepSn1wa1ipJ
AA3JBlttEVubXtrxzgoYK1qAReL6pXRJVkMthWkJfgj+D1JHd0Cao5WduNTvkST12ojiSxKUj5kU
yUGyYGACSp6kqL+xfOcs4pTJTqdpAe+R0EQonh0QcS/d2XnUb8s+JWh1Yhlkub/QohogxSByaSs5
oTdQ5/vBUGO4rjV/mBryxRN0kq2H8OZ14Bt/Soe2x0VgDuTZBd/LKP4wMG8+5kIglSzrI2IqMFaR
GCkZy5owz6LYTKPoYerbbI4bLz4SiqvXqmjivT8TP+HW0GvIdqA8mTSzV7ns+BN2z+6ug6+zJ6Ko
3jZJ8G1u52veV8jexajO2k9qliIlcQJEgoA2TLbSsH5Njkn9O+XjCbTxQmkMSDD3iid77hUZnIl+
iCKCYCbL3kwFROKSs9C+HCHsDaDlUA/Jt6k1LE6SebuFcy7XUZBSCqVkFkCLzB/cmFizz2YhmYbV
iK7Py79XBv5QDfvlO3P1eh3xERsd70hj7XH2xvA3StEgGRBqB676tbBSSHOUFG6R7HuvA97OefSI
BYbpwD7rhuSAx/61lLLeRCG4sNEfqT06olqIx+mPaQZ/ogvJtYSeWPgfQW8j3mwid2O706vjFc6x
7wgHMFvECjYi5KIseUe7jr4jQCfQI3hDatO5q8TwYta182/PQYVbsRyne4RDRm5Is6+MDobPgPAd
M0hHmgrk2lxhWCCnfKQrysiwxUJCFLguoLwzr4A4SFbMJkusn020bS2wezg9Dk5Xh/u8BnoShdWh
BqSD0ED2IJ7cYZ9H82EoazKFa0TvGcmiQcz2s957TuV8juYR/8gqY9LvRol4NCxrOJGcfACPs73T
eGzN/MeL+qsqDADa+p3E5YS5JWlxJZEX5P451rEypod58MNrbWTqYlXkmKOmKlhoskRtyCIuhZ2Q
lyyXry45nLpQO6G/pRX0ttQ/NR1pLL7TbJTXNFzqfYiSYQpImnKK4PltNUJ36wQOeS+ykVwykqGW
QF8HmrdbAhkAZAWrLJXfQIExqWXGT5OKnqeeaOV0QETqPJ1qE/B5NPnn2N1ZVot23GgBbJcMv2w3
7A5GmNirrioBRCvyyQCodCdQk7+Zh5v7QDTtCqP0uB1ZsuVZ9ZM1mbefYsFYy8BaQxUEC1OKVeKZ
Z5K4SwJe+ui5Ybg0afa1Pe6FszF0EspO99xkEspAFiOH6A3npSt/+raTn5DBDquumCA8ydo99Etf
v6RPDF0iDhP2XqhkuBZcRuF4blPG6A2VY+G/SSMMGC/W5b4xyZ1o6jlD7KD9HWfDM2+Wxteg6E3M
RjwMpXXCfpev2KqO1LKIxBU2MjjEs7OWshUXB1XOsRiLx9DvABKWKZOfVqmb71Nzep0m4ILiXUdZ
+EB0z85ImK0lKTGOuu1eqaDAvZYCsYxsjyKw042Dl5/lZ7yNOxXuZ5PILqqcoKn8jVE06tb786vF
pmyZSPkny86LjdNX5DIG/OHGeqL99xaqe2S9go/vTpzhTs7kQfvKxp/9aAN3TMEftYLxntw6UQiP
tqF8iyvrl8y7nC1H+RvobbknwBzGXfVRZq28ILELdr6b/h7dZdRlx/khxXLvBmNFNJ8V7pwg+mXb
5UOU3ue2DLInmz1ZC2Lw0vOpJorIO1olkHMdsn8hWKxdx11tnFs3pZDFWrieY0iqzKY/2PPSZBWU
L9EMhsUYGBYFRspgodZX0f1ghrFOKUTe/PE4dQrSq9VZa4sgwLUKoMLVsmi2GPhP4Sx+Kj81d4kp
s5OuvQ4hv7W1k6E/NmXa06BzKqGOfCqjT8tX1ZPpuMStEH61Les03Xsx30w/1EATOW+EdBt1iG0k
JpMGkSTpGPn4vctVQi7R9FSXgChVUwPUMgyohxUbwntaQosMiyBy/sbUA0nOMGjKnHciuaqNk3W8
y6N7qPxxWHmuzlekhYiTGxi/cozEJp7WHSNHrgfDFACZ5v89EPCEtJTESBSRo4iuTIKHcJIH4SPp
YkIbb5wmEnufZUsmvVNcABkfJ6s6QnbP9yljv93gfCd7KyDahjAjKxmTo+/cKoYsQJIybcCws0DM
jnbIJ8Bu+SLn6k340XjC2Fft69n01hXrJ+14LPRFU6MiqTnvO114vh+A0P6uma0x+0uaHcOLBHom
HMSgdi5SiV/UlOZ7rpwnsqXlTU5NsLNkcvUHQJlNMoDxy2A8EsHF97lfUL5tlNNregfmLclbGla3
eew1IQ3uNa2X9VgXv3bIWSmY8vRkExnXZG1+IuxMHUvtPonS13u74aQ1Zw3rvTWXDBkPK8KU9XtH
udar4C3KFcX5KLK9zhyyf0NDUweIL6lfHoq+/QmWKHutGQntWZeh8BgEZOxevVJUTUcNpzqbyxzE
WcR4pRPHIQT4jBF8C2uPNo1MYc5IUH6HjIHpFGCwb6JpJTtbnpTJVZQIOHpDchWARGW0AjMuDFiM
pwagAcRKd7cI2beljoOnVkJAN3RtwnwPf/gI19amF2Mc13gPsG71a3CdhwbC21lPsbsi0G0Pw64/
Z2ARGDSM1k4Jepq5Mq/hbHEd9Ot9ATFzNWVGumI0BuowzPZtFdLq4C/nPY6eb2RieLs07AH5N3zL
wV8xoZFldC1MfTC1E55yaunjkOMy9+oWvZOd3+SQGwcd73gd9OVG+jzBVENvM8lbiGVQAp3a2bGV
7wv2lKygdHuca4dW2bimVUu8p+mkG9LU6mNXduMOVKm1WQiX2EEGRpret5zvyiN0VUWpII8lCqqH
ojZuxaSGIyG1LalcMeiDWubXke+lFBosWUFoQKMjQAho4WR2kx2JPG3uJpcsqnl7hs7eq/KO8jLT
9f3EHwx0k75R56uqI76ca8ctmSgVzaZ+rOL0QdgMfWdn2ORGOgBHY4lV8LncxnVtHuqsvzKVb9aq
Ud4LiSrkhij7pQJpS2wq4qMhYzM0JNavkhzux8QnHrpqnO8Bg5Y1ViBeEv6ObdkU4qs5HLrho6s7
57URZvcYpN0ruRUpYiDI2pmI869uLj8qzxs+KhKePHcio0yhh3UNWuFkni7DwttrbZ1dA9vZ3xne
XAZLNIh2us28Sp56oZiO95N/kxmakiiuCvJX+k1swR01WKVHif3aJuGzLGY+RCbd+VSJeo1BekKy
WIhbt4Dso7RzH4YawKgERFAxyntolsNkknyctWRSwPqzmQ+YzpcZ1Tjc86/45MKlxw0AseaPUy30
odX1Z1FDSgtSv/Fo+hEUOZN+HMlMuCnQ/KwbnomtI8mB/u3sMufcBJgZGN/LdG2bJRmEMVBDWmv3
2LQqwQSAt22uqfsVWtqUohYdXAVDoaOps0djAdJlPyxSTnAnG3tsm3JnK0RunO5/+NbsUpFX3TGp
xnjTJSrbznbm4aCS7cHB6/SSFfNnzeebvJ3y1Ql7cWjoo1cZ3+XZHMyHUXP6SX1yjM15xP+YZNWV
5CWELU7Qs1qdo3OharYsc3LB0JjdbOsSK5bbVQf7kBCpp444pYfRq9QpG/jU4Rhqz8RSmNfBKdub
3eZHs6lehGswfsaZcwyUoqCBs0qaGpbOMBZf9BQ+M+zvTkMgNw4WAWCccfSCRvirs7AszazJziSY
50824VmrSoTJxhcJEzKmecQYVgz/bAy6esm6YEdLj1UPhwLM+K5PO/up0ndTsLtp+ty7aGLhbr1p
Xi3OGRvyQO1tvlxFjJzRrQds9jahbRpZYLn5XDEX7Lvn2KjMp1CeWm+P2Sp/J5a+BMppto/t8Fh1
eX7JMRfQeGbWN4SJGLgt1eEFm8c3+sVhvEa1E3wXKZhbKnOxtxj/UB36bJcWvGUb9z9LnSJd9Grn
VFjtDzoC82wrrglhIrYmdnB/hLbZoSfnXeHklOWDfBy1eK0Caj3HkkxIlkPAggrkRv+Ucv1+xAbx
ZAG29WCEnIDfoSJaEo6HiZC0rsFv1LqgQqN45FPLIe7ot415HA953++HISNiM3TT5whhnGc2W5/z
4roQw3z2GGAcJi8eGcmQbm1gC6xDEX9VCWPXuGgjYoyqEgdjwwDaycofeUQhAqwjeSrK3t63bEe/
sttGpvfEZM9zsgcCNsWqgHAK1P9r0S/dM3QBNRwMbENXJza/QNcrPivRcAn0yQLsmfQNrcmzRoG4
sRV6ykaKoaCLpu0EJWpTQVau5iGhfqJFr7LavJrM+oG09y8dAmX+rmXyJhvGO02AX4zstp1jTYKO
lpRJitChGGoIzDlZW6gy2UOFnIRTN3pUhfcziEkJlN7wYhvxg5IIbvuM6InII189i/jPkNXw5E5B
cGZPX7EJHlPmJHlECDfgH+CpwxM5C68jvoNvnmLwmWXJk4XbkEWJ7a34TuLyiOD+9zuvtb3fRFFm
XrTNKmZT90NKnsPNiR3zCo1pE28M9kHfcqdRZy/nA29lpfmtUwMZH4UMzmJE3te30t/nxlBc64Tw
xtp1+y+SDzfD3uwrYqp0z/iQlmqO/SPkSgsmZ1j/mlgRTYllXmQK+qAOQvdkCzjGXeXh+mhZ1YtC
vAdIhb60jHCoBtxm7RNlj6Zi1M/T5FVno4s+NOOg5yRKSZkoESqE93lVica0rKVgd8P4ylNtQdLC
p+8bWm+EQNkJVMZaQ7jr9023uA6SVHxx51GuE3sQpzYaxJcGvO2fm17N9Q5a3LRTOfEqZoUsPC91
cZyIjQeWEv+YepF8yevnELbn18GO4udRjGgu0vQpHKXxAPhgX8volanORFZfKJHnhSSwlJH8at13
Eb2uTwOQ5RDf56vM50sXuj7jlGx6zaDWG5jMzipHhEGbI86jjyUqDlXzbY5YYWEuqE94M4e9Uswc
QtRsgAX6cJf1tNAuIuxykZfPLgmMbTEG+Evy8uZO+CBLwSZ3Qmq+HQAL7tjuoqh02wpQZfHJqIGA
NttEwQDK+khFzleCYmOlCxb80WQsFF2UvGan510f0stSW09Xj4KfIJdxoL4zrENoOd3DMNPy1lls
f53YPXR90D/zwj4npcLNjDxk22dyPJTI0Faqy6ILsu9uy1aTBWukvIcMRXFA5NbQR+chpuAt2v6T
t5MBYdySRpL0BNMQjcil2BKPdLrOI21lj+XHPReGq7edJsjAeZvcInttYkO9Ur/FK9PI5d6tqY/G
kh57nLv55moGZd3kv/XC7L8gsaXF9YvpidWOdZujakNgA/jmqnbZQE4/lNdZ1/vBGIiZmfBAMr/g
PtZkBwVvfx8k85n3Kj+h1rOeCTslMTmDjB2Jc1RozmkWbY3ni9fZeulCw36z3vO2vwU6JJzJsOMH
iCJv2gvJLHP9Cn8bATG9aseHIpgvOGCj8ATyJnWgx+IjKYkwYL9hEWooCYNoG9XeiQYEgMxclQUs
cLdO7MfeyX+mIdpLndbiDZ2URGT30g10JKlnxbtKDOoq2/LBdwbjgYYBEZAcmPHMqTpbsXFqa955
oClv3mz1B0jgIBT94TudhXXEOCbOjOzig9ZWsQs1nhmVz+WWvJ+BwUnmeJpWVfpbO46aTYV3DreZ
+iqZiq9Zdv/MHVt+mftHr5MFCTHuuJ3b/mOou+eptoKNdqrxCqniNFTCBR4Xf4nDxiQ3qHNW7mTM
G64TwX60neGP4fL/E03/H0RT23JNjJ7/PdH0mpDgxP/VdfJ3Euo//92/qKbBPyzTAfyD5ZwownAh
lP6Taxpa/wDeBnpnYZ2yPO3k//5fwgVoagrfx9rL3t0Osb+2VX//lfkPC/8pCCcbP4Xnwxv5F2z1
nwDM9j9u/x2IadvWf2AbnNC9g2OIjRMiBOb1H67WxE8QlNdtdsxBDx/CsfvRO94tLJghYB6NTpAX
NqExzPsCN80BScMx1lPGBV3SYdsIERxmKit/esyUQLcezg8hJI4jmDI84ugFY6v/0EUEDSyeq1NG
Xj2+wvFzqOzy0k6LmSPFrxxn865FFU1Uw3qKpz0+iZ55O8rb9JtJ4k9m29Vm1m2AltjP96OEZ9eJ
T4SX80678dkZi/zsPvbxNG/Nuv3B9H+E/934uyntxWYeV7J/j6WQ6y5wXjyiD9dkFWO6weRH8G++
G03mxMXQ7XVfo7IwFRwRgogOnlWFD2mGb3M2ynKXgu4JgSDd0JHiDXJbpMecxbFaJjUuDJMWv4jf
DWWFJ6foxCsz8eTQNdF3CYDthh4KO1AUJ1S0JlU3KYaX1Ae4rhbQXrGsGQtBO1LShW9VaiA2D2ux
Cv3YPGS67TcUhLy4ppVbl84viDBYJlPesbYqrlPIuI2Apis2YHWgPmP5nYyPcK1eAo8u1ybD8iXA
qzVUR3x1wwcX6fXcRt9HZ0GSQ4NYGxZMuyltGL+OmyZJ0GQgT14myKTOefbXMkIFjg/s1WI6sg/R
SQyyQuVjTP66igbSut3hDI9RPxITSV0iJIIwnVXHuZkWX1V+CS3U5oonFgFWuKRSPwVJgPdHT528
YT4Jzzp5LiKUCJHTnIyalASTJ0wLNlcB4o3NGLHlmuhTWLcuIipF5lXIRhK2nrGCjHS68+39ALvW
2CXvg3TTMzmM6dmU4z8PrUyyv928//b+uPtD/m83779AjGVS0jmX+y1jka2hVsTanPY9kX///t+4
P199/839x7lwwl0T43j695fhpAHae+LLGtEW6F/+7YXen9PlUw01qxGb//nl3f/t/V84mbC2gYl3
+v4v/vrF/WaMX7T685u/vb4/jzTmr66HURCnHl7svx74tx//ehFzW2+NyK3XGnEEwUwVNe1yYDHT
MSUNurU3TuZlJMZp5eCZ3wxTRs5OiIFFxPq1JDs7G8g5/D8HY3IIs7Rz7jNgTcU5k9BwuU+PIMlE
hBxt/H5/+P3ePphx9QY2WvTYOblj+6aAGm8bG58GwsmmRWF3kXiREl0t5H4+SpZZGJeoG43L/Sch
C/xQpAGvOvTfbNg1oUXjjK3cHrcEN4HJqwpUBQcUhuICZVpcjOUQUtdfnDX5WgK6BTZu4rAEUQb8
yu5s7+C3wyXyCSkoDZc/NQPW3VCPziWOPedy/6nLwfO30/S8iKhawRts8MGa7dRluUCYZmTyN/zr
Pl/2W9Gb6qSXR0wqeleoyDZ5Jg7JOHpnbPTeWY7MsSyZVTuQU+Zl1lJUkKcDdWEtU5LEipSAjqNl
VD/ngXm5P+p+ALlu/bkpAknFPmbf4O1UnDzzn2NETqkosA5gGi5Ps98foM64xM/wv8lsDoVsVp0V
i13klO8w60DoNWmxI5OwvqIfZ3jaEVnajAU1GWXtVBX2lhQENK9zpS94dvRlSiW5TUWFyXrSCA45
6NRuVzVcs627PMJWj+Mwi3PBmf40usyXH5m7LkEJhPqZw5JZnVRHOZXyki6HgezTU0s2kIlOY5sL
XDataFalzxMOjHZW3jKcESWeXDO/zAR+gQxjy+MqplTGfMHxMF/MSM2XNiWJaa6jk5y5637/PMbs
apwA9d7ysHT50N9/+tU4JxEGFev14wgzdJfErKsFq4cLhlfs51ltP5T/xd6ZbEeKZdv2X16fHBSH
AzReB6zCTCaTq5Y6DMnlTl3XfP2dWNxM94gXL3Pc/u14SCHJCgwO++y91lxCHfxqHfkh9NppMeKv
YWiym8DhlYS4Tw/MWAqzexhEQ/sZA+QMNdmfc4SOBDaR7eqkWAercbW0h+a+Mszn64nVGMq0kxGT
/cYOsjOGmfy84MBl0MVe/PqtQKK6I2KyQZ8952fsJuVmtMreJYjXk23AvDEJv+HZuWt6ssZwcrLx
TxnKpSH1s0Egp8+gr/UwQkP5LUPEp2a+L0lif4mVIjsYJCDpxPkd9AwjzmQmCulaMP6O02otEev/
nINkZKQyDrsFS9e27uhtusn6O2PblcfrV3/8z1/fX/8wUUt2YNef/+XXr99CeFt2jtFfrk9t6R0D
dXIdvL/8wW8P/ceXRZ49tcEqXPz1Sq7Pd316tOW8vGZk5h5KmIG/vYjffr8hrtvTwyL0QuTWKyC2
bY7Xf2yFi/bXt6mekHT15/93/Wk/gLgWIoL3CJiIhn4TqJLIUevW6NcMA3TkZQBofpafdRF+dkGI
UDOvPyUmCW1qhnOfEKKXDvE6DHqFGrOdOK4+0GwuIEFQBYWgjoRSEBunDYcmSC2cIpK/0PHDdiLb
TguyqJZYGT+voCY4jS8x4sbtshGLZrt6xM7KtKp7ksMOUTHfd9rIwH0ceM9KdFGqrdanpPeYiNYr
NM4uMhNXCeVIFzBnoGSXbC61JfHzzGToF3SHjAmsxbZS08iURB++jHbtY9vagLOQ+GN4+FKaKFlr
HNuh/joWCYS3KLF2ubXNm1w9WzpZ23XXPmrCpaXwwkh6wjtCZLYsjXkzihon1GLfJiWGTLbZXpQr
73kFKqePTccDik2mZkpGoslEsGyXeEOQYX/Tw3gEfsPdkwEMKS0aaSmqr8DPA4vcOn7Jv55jLXC7
ygAUG3JedTTjbVCjqIyNEKFzlG10eqyeESY6haThR6SJIINXp61WtzS68YS4dtsRauhMNVEL40um
UYEF0OHp9lvfFD6HJm6TA9ot4KApRvPEREKGfJ2DMGYfFU7uFHsh7B2sBsZXbJYRAvMHCfpkE4rq
PCsGUaZ5+0q/LoD4JEhGBk2ZEodxDGio+BWa7E2swInDYPtYIeTwpiWpdt0i38NlCE+R2rS7kdOT
WkzeATHMCedr3otnGMhgIrNqT7utXWMVX1sZpBuQl5+jpTZbfapQb6zJkRI/DXZhDC/FiI8L+iUe
1r1FD5p3X73rahJtnDNO7LvKImGV1k3mA8/2ljE9DGRZelliCs/uXpYl+BH1zsEq2xofPLOxuJc+
s+ADR8w4N0U4uSrMhyE7d5yOXeyom3F02DRkmGbLsATvSauoVJsn8lEJKsVJW/60RIPEIujV0xzx
68VHWQTxplXLQ2PSUplzgsYSeaNWfXQuVKAUDUfQIJeK/LnUdeJhMxgNDbt48IUuF7fWjPdpmedv
cm3nRGlzJqIGQTVBrxYuJ9fsOEEx+l6w/Dzk/dFiOOQC5ad8pkdFx4cIJynWNdl5ciJMybWYTIb7
gUuiUraHngLbh19UTca/ERkpm4JFBwzpdJOOwBwSSZ+BoXSCfxhl+pNWW88iQeKsBuFhaFTjgFrg
QNJafCTewTML6xzOBelN6rHRiYwvtfJizbxGczi0BR5jjdHcLg+T/tDT19PSbW8EVNmZwDClHoYE
Tadjdk/SiD8miUFlylLypqRuAGa6rQ0hyY9kWTFjiGmFHdHukTgiaWlaW1VxnqbWeE7SFp9UlRG4
3dTpntRgmXBsF3qaVGF7s8BtFSAS27WoxE9JepGAMIhRjOjmqcXiVeDlJjHA8o4TLsvwFayO6o/t
9DrWJVyEsbtFnGnf0Gh8s7viArtSZeDTRRs4Jjpxbo7yMUVNtivIT0aboJOXxetOqnVOWefwFB3C
O5MIL2aYMoQjxkuPkErSDySNDWzjrp9pkRtA5B1UAztskhWezxDvQYCCkBInQ8UhzSzbgwTqmPW0
8hhjtinDEFWXOiMUrBRCvjdxwLKfol/XulLZdGN4H0jHPtFkJ5HN4nxUJMGNM34iAHe4F0L7TqGS
x7eUehMddCjVUrFJaWYNURI9ppBykPWqlPKFXh2roKGfr/7UA4tUVXxtG8YlUAxQe+0Q7l00ZjFs
wjm0urYHFwIUyKqKjcKnkZhjyDir+grNm6T7tEmzZS6NerqIp3d2rGgpVl9/sbBW2RFZ4pR2wYGE
7Bg6eskZbCCchZelJ3m7UYTkUVsCpLU+Z2YlB79zFtUd0/E+Wqy3YiCAlJwHTBLritcOYXns6uRV
AwC+ZVx9tKmflrBOqb8FM0DgAyzsmUfqmrE1G9vaDYr4CvujvQTBQ7tymMI7LFcBGvzQdudQ/Ixo
Ybh6F6M9Z64+IqhgpRqJYHkzmsZvCHG5tRTxritNcsT6ygYZnV5WvzFYmODadD+rGP1XzoEmY3rQ
N5AiuB718Uyg58CSEz82VsfOIs/vDOQP2GlypCHcAR0DY01T9LSa8+QAjd8rbXtrJea30FF8Az+w
YEqznxnKlo4Wu/3cYJIlghzbnnrLWXADfvVC+N49msJzqN7DXzqruMoRLCs4rsKmOxWIXUFCvYV6
9jyafAwSroczxZskC5/NZQ3VlOOwH4r7ip1nje6NapMQwCqmtZ6CjNI0bKNWQFZCId9F3q/MFueQ
ILF3neg7jkdawQKGhFPHp8AiqkXFVrNhKlOnaAl7ede25GopzJyaBMqPmLVqd0e8gLG1a/lQ2Cr9
fy4/JYpQbBTtV1aEhzHOkDNM5ne5ROq9UH7Y+XDogZbfT4QnuAu7ITmZe6NG2GAOr01CYbHKLfSQ
yj8PP4qe00uBmuFCladEXryyW1OuxI7DzghURwayVPGPsRZvEiWtyyKCGa4KGPIm/HoQnLKSvlYW
6nyIinVwbBRX3BiLjRxYdisTri6hVgQA9rFXJnj0YvMDpxN694nGFvDGR+Lh4JE9VTl4jAWudyqY
NvUSZamstEMZKYdAXy5lyecaMRML2TZ4sTm9dzTwV/53cgDu1kVMderO08Liu8Sa2yQgbCoeVTnM
avHe1Uq6MTuFNXEoj3HS3A52EvttBJ4kT5HIA0JYboegIWQ2Ld8LejSFmt7PY/GumFVyiLtqAzWu
2XcrV24MwycmnrN3Lbl0yMguzrdwryXsThH55Vj1nRrvrH200NMK9GLFaJ4NZ1D3Wa2U6JuHXS1l
vXPCeAcohPVDZRZVpiQWt8sL+aeVO0i2QEx3vQyd5gWRjIsmwzgNpFXiwkL1NDok1TXOsp9gPm3a
Jrhzsukyjz9No2t2U64UAExSsbOXGhZ6Hr30jDk2ohEPRa8+g7Q1yLhjC48TRsvov4fG0TTU0X9P
0yVwHUlSfNxgeRD2SZ/G4jTpJuJnUb86FjfV3FwRIuWPUGfZDKSOgzSKNZTiZNREuU7aeHBbOmK8
zDmtDgX1lCwFu8/IjnEF+KKy7QMR2pQRdgL8TY7dDTr9dlEBJSXaJrPL5a5fxG1Xjy2wIHvelNUi
T3UVPR0MtXyv5DZERE4IZnIXC3wnyC6YCzfrlt0y9yWtDtxiWYWyoguorwMCuEV4GQ0DuhC+zRzt
SdyLn3oONh6UEbTADl0qS/HgOYna3lDXoVH7jCia+mBKt5XVmDtcBqDQ2ZTu3BiF0bkn+Kbm6j/G
oqXvwFufk2k/9tZLGjhU13o+bPqlpZ42bhirbnLbNPGrNxPJRCjNMCadVSV8KsracM2FYWXjZNHG
kvmbYs5MV9qYOy1JzabTvNEMl75svQRERKp/7+nMbPDvx35n6M/jzLwPhR1GR8NGKHTBX6WRIFpw
1+1PTtJzU1TCc4eBaGhXaqECXU+Y5Qrjqm/QcR76BBdGuDibGXECnvW5J5iSNJOhvhv06F51oOvZ
ic7tauoe1fBGasVwFC0j2BbWR65rHP3VnGo5vboJET6s4jyOCYpBWqUvbYC1EPYcHwU7HBLjb62W
TuBYJReZq3AuEEGmoXkHTfpkghvTIl4ORdWZ4wQbP7joJIfuZGe/zFNL+DkRiJUz3qeVeK6Nnoq3
gw1TKOl9pvUVbOnZ3GZb5HyBG71nY0SEpEW6DsbTfSkd+GBYE6fxPk4C+1Ap0Vm1a+u09IncuGCG
kmNrY13UdyqTZb+39HFH+lrvygbJDOjzW1AGZP9O03ZdLapqZjeHFfnQ0uWPduOgvzrEpnrBmEfb
ytBvp0Kd3CFKDUrp0N4ytPuq1uhLNkEuutPlUjVUyfhUgRz5GAdIIo+qk5IyOsCKJV1Mus8YW6MX
CFXVcTJs4EbcfmitfxnZQ1+nMy35EOyLnd7HehVv5wZZR87NYVOFP/IK00sd9qgseiQA1bRRrdzE
34mGLmiyeDtqWADbqch3ZREfppybomQyTzeRFlZ3sOmTb9n1SC+lJhY5KJZaOt22n8rDNUpZsnQE
NXZeRLxrfPIltAS+M2SLnMmmH0zjo54Md43d2h5TYEhGjvJowWlB0FGymW59QCPUrj3VUYdBLD8s
0XyyiRdHohDk3Fp1ktel5Soto9e5bTR20HiOa7zpbmgvzJutxYfI9TNQh+wAwoUQ3TjGUdtjV7co
N8TiHGsIVRDsWIPxiQ5bByGAVzvdQkOme0yw3B7biE1Pnug4kYfGZ9bAmEJV2BdaqEK6flfPyaMm
DabudXeP0wFB20BuTNtLenFaDvEz3w2WXWzagNt7bx2Hvi12VjxTBBd26GacUJpRHSwd0XLoIK+1
YgQR8wgWp6mS2kNL5A3Oons9d8s6A8RpayZOfz0+VWP4FicHkl4cbnYi2UHyeu+ykvUjG9hiBASB
WtbHHFaZZ2c9dbA1HvpmvnXoN3thmwhvLsliFpnjccTY2hAcMy+g4Cb52ASFgjeSJMiqU/WdydJf
qflbuNJ+gsJ+xp/cc4wLujWOUuM1ZPOsFvox7SusNi2ULm3xqd8YHqlqTRbeu0HLWmufm6yuXdG3
5XmJlZmP6DWdYUoCBPpsaFLg1cK8pNU1hmM8teHOzmvrXiFSgqsFXmcxgfsjipY2hPjhLOHzjH54
k0dTyjhJhzxmjB+gD/NdpCbPS30bJl14brBk3cVZWu8WanP8tM+FQdeAofFmsrBVdqLemZnK/WM1
K6d5Ym/qRQ32w5g/GiF2nKmjLEUo99KCaowWrLVLunyxFUQuTKQcQ6MKklnEJ0aPGyd7fGeMlNAd
Tuh0wrrQO/KbqJOf6SQuqHceGyJaMDIx8tC6Csl7JshOACNqfLTBlKPokQp9VTakiwE2ARX9Y8bO
zNeEc98v+nHV6xLKfsammeyZ/1VU8uxV42eaRszKhfpMVxQ2o+juu/UipR9JDhFG5CITxxHAPPIP
N/1c8NRzqonY1caZMZ0ROLuYzOekR2vaR2I/KSQQG6TSdwrGOqfjzATqq+1Va9yNiXgeJczo2QSQ
RmDHz2U08GMpggsfaG/9PQiHPT6Hh6uTJZy+zKWf9tEMG8iuX4GQ4HIqKwfJqUP/KnB+5j2BqRW5
RgswrgO3zYL6pp09hicXTotuS0gDOecGKfNxHkYeFjVUXLNypzKYBRf4mbXhTWNXj8agxrs4wJjR
Vxqt6PSbqorHEdK2q7Ut8UyZ9VLrKUNIsqRcYtEtNWQPvHxqAv37hFIpgvZDxcZWMWzQSQZqsc2E
TG7mqHctbWKnM5YXhN4I9QI0a9kIt7kystcGwN82qjTD42YLwkCna0uPRfHqwsGH2gN9UPPgCMnO
NzDnsbvYJKH4MhXrscn6S6bo2AfS6aOwK0SIMzm8EgVS0qFA4gJVwjY7KPnD0H7i4B5PtWG8512x
JUuM/MW4J/9QbVVfTl/UmMmDJdeACUy8i136Pe4zl8PNpnzcDhE6VkRWB5IhKZ/pgmEHHtp1Kvpj
GRbXksK81S0qcrgDdF6KO7TujhtB2ESYO/LSWLErFJu3Do6BA0gWUgVV4ysN+2KnNdlXlzICj+oe
0qIpGTL2QAYE5aVrsXi6E85iFylfvFE6hb4kwsRmKfNduoRnVc6NX6LtVAjv3ld2uOcCAhY/9jjp
49hXsM7ZsYDIkcWcGvX8NHdtQFa1hju6sf0urpOjGJINqm5mUKVd7yPip92SrGUXw0p8I5RzS0Y9
5XV+EUl7Mxc0DxsrLfcWreOjMdB9aY2XMhhhhRUm8wfZ3MaUr/hOTgKTDda+8U6JNevAFUPXoEu/
OT0qyREeEAkuXb9pc2VXJ7iMhOGQsaY5d12mvkkTOogWlbthKB1izZ+yGE5z1q7bo8QGqKj2G9an
fa4WH+yszovq64uCBbh2bqe5CmgLKu9dRS+MTBlMeHZueAZ2bgUfOL6RpN7OJh7eMlLRiBa3Q/EV
zxXpy6OP9BvYteF41kCm2uCI7zEyxU2EADa7G/tZpUmuUM8GYbclzc/aKoWAiWbOYCPpMijKvW0c
xhZfcKO1GUVgvqEJRN9chRNaRvsCSDknFJxEJzPOsZCPlgUZ1SYLskHetYF4b3l1nKmHHmiIM93I
gHbnQEDcxqhWJvR8MpMM5tdkDX6cTWcYGKRcC1qPZlx6qorJRxko0ad4a8TFtyXVwVQgFrN8ZOXT
Lm9W4kYa04Ue4T7BT2oiJ7xnbf5pRQFNFIdBf5Lowy5jo7RtND+2rewOisYNQCg37cLipuhDVHtK
7mtL2hx0AwEtag6mOPB8UKdSNQSSRk5Go3og2UgJC+esTgM6TQ4akW0c4BQj/9ARDlJ30TOVCLE8
nNQ6wZdRncX+0tJSnZX3wGp3QSuGVzAgxJYN413ciswTslN2s0ry4TQAdggaq9+XdrQgYw1pIwwh
kZB4/C2nnT4szgQGEodOjQbOjxa9g8hCT+o3pjFqbjiXT/06J+quOLEWXJd5pZP9+v76VbP++Nf/
u/6JfQWY9evfXL+/fvWX34mZYmOKjFUuBR6huFLBcmDDO8XWH357mD+e9W8fEhpX4apzq2/++KXr
83A3ZAj968n/+EsrKU5dOaLUrkb2lEFwGFI7pOBd3+Kv1/fH4xSddqM6qrP77WGbpj+xZ8LD+a+3
9dtr+uMXr++ktc2PCHP69vrQEa2nlM7RP5/l11NdD9z12ygnNdAqghm2KIfs1xFVTY1kCNi2caM8
BYNJs8GhVxkn1XumN8omUklNRFzT0LwbIhcfCDuXgTvmpJNiKNBUdrqmbfKBTTE187dbaUh1Y+P2
9TGR7UmQgfbR0QnDwP6UscIhKd8ILfzOlj8kPjypXW6x4zaRM8t8DnPMYXyvd0AViaWYME3grSue
HIy9s4GeBT11NnwOWaEiMMmR+PXpraquI5MZdNmsWAXm1xuN1KShTr6vI4wGKBO1AlJkY/lIWyCY
fW3eIJnbO2hJXEoMy9wphXJr5DDQs4WgHCMJR5DqHfRS7idjHtypBgsqtgUESybOnwBsiL1UEM6I
z12ciwxZIiHre0tpnurEgSuInC82BEQrue+ZxbtFFp2nGA+FlDmD7lw/jV3+uTQc3pIRF6jubahO
gDyM9gn6d4POmnGNxUnrGtnkc2NDyg2UtYs0N5Lzh0Evbx6VV3Q6hHHq0w3SHKInkCUNtgp/LG72
VYrrK4qMndnOb8hy2Dl0u4AkUQReyQ6TTkB6RMPIXCAZz+RXORorCGT+AsrUsUGE+QB5Ey1lyD1Q
6zto2ctrFOqPJWBDZvUpTcChSjflC/5t1FoLonOMeboK60yJzQPAoIB04cRx7YYBeoJVA90RQlu1
4vHSUxDE2qaZ6QwIA8RU37GaDhnbDeJJNb8boZguSv9aj0DmLZE+jgF1BVlzHsOetyVDaV3k+HPU
5nPehH32OXNT2ypIPHZdobhaLMcb+F+bWJgPNS3OesL6p1tM5fOluGUZ2zpYOpnRrEa/nER7WTtH
dQlWxSo4nmEpgXDK5xEOFtka0iNNsd51846fMmZymgVrTXnpFue5XaqjmXYf+USQwczUUkT9mzr1
cgtBRKDlsda0ThRSsrL+UzSHvgr2ypWfVvhf//f/0FUwiU03DJJ3AHiiOPlL8k8UiDmL4VL488zQ
JR8U52ilTBZiLbvLVNQdMOwezao2tkpegNrromBng8begyRCb234LYghZiikl4dhf9Jyxfkmptmd
Iiu/pJwIpdU+sBSE7m+yyf/WJv6uRdTWBKS/vnASaHRGq6Yh6fvz899Ctpa4aORMj9ZnEJz6ijSR
a9DOQ4TM5AzrCa1BXM5VnEUXM4niI7kQ5X96DX9z8Oh/SENbpZA2Vd6fX0Ncx4mcIkiriDXmS5Xp
fqolkU/lp5GXZOELz0Z7F7A7UGpKhl49yssSFdXbvz8Wf40wXD9EpKLCEQRt2BoxN39+HWkJ5qhJ
rdDvq2DeRXazWu4Zz6ssgmObvA4Llk2wE4+aHdZnO9WmQ0yzZaiET9aech6crr6hoHebwh7PIYIZ
7lcZd3QNB7fAssFkz9DOgRWeAuhgdje250rBqVSB3940CjPpIgtK7FTah7SH4UBawj51Suvm+k+8
fkW4xeu/f9t/c+5aOhlrGpE+tmpb1vrx/HYK9GpnR90QhT6Wxtwb26rcJg7Gci20dpWJsVAszc1Q
j+wth+Vg6pUP1Jf5frZQtk83BYj3Q66O4qCZ+YBsH6L+EEaO2wAF3GdLpB96fXzog9LYXV/5/8qj
/5M8WugG1/H/Xx59ieLyT7roP/7gn7po9R8mu3+VODTL1Bwav//SRdviH7Zm6fxUEh2LbpNz4b/l
0UL7B51vXTqE8Ej+Y5LU8095tP0Pw7FUxtIGaeCcRf8jebT4S+SPsMjUJKyVtFYDnfP/E2YWUMMi
lTVNv0DQYdlivgTO1LqDCdUyD81Po2czZ3/ag3aPAQYugoOmeGjt19qxix0haYPHGDfYNnRBalSc
OAeQSRh4drBC32VlbnqoaIJjaZGtXdg1xVZDC4qBSTXY7FfHHCkEbqKNgfk9jCPHX5JbnKprqKUG
OV59S2Gyba2CYWn7WJT7bF6iQ87oH2WvTt8KW+9vn97frNL63xySNcbX5KjohuQ6/PMl6vR2E2ij
I/xFsZxDqMcGOk3lNqtitL5Qx2VBIRi1iDmmxbhVw+iAl+ddIcIRKWLO7Z13yhwo9XoHvHQS3jjV
Sp+kKNDTUu7sdR8bkn48W7Ly//1r1/j4eHW/32NIASboVqx5kaTGC+Mv62oQ6VnFAK/2gzB4BUZg
ABsEQTNJ5Ne4hvfzol2K8aUgDcebqxoeNpJTHy7pS5koI05DxiRTSG9qHPH9Wrgd5UhyR5du5ZRo
eD9hpLRkAKHMGqrK2hi6UqP/CRn2R9MKwD8ZGTuzPFn2mr58ixED0f1ufgDMoAgMuhM7rgwuznSa
h/BF6Ms5HcXgRpP9qg/hk1V1wmNN9tWFzMkB+EKaxCdp34VRSdRM1ffM6tKn5SYbkLMr4PlzUIio
ERbpKbiPRQX7G7pbSvKUugj2m0tN9Th8n9mR1DbRBPwd83CcN1qzbbELuZocHFd2XzpATy9jYwFr
avbDDAYpBtED/aWXepz4PSjyNIESmu3PFd4yb9CV7wxaFZf9iHmJ1j2gbjFpHJwckgXxS2Gvwnbj
bGGoUXMuQ0RjC17owEubKa+8jgdRyrAGPCu+ibz4HgYR2fKMrtlZZZ4zax+YxCZM1vBbxIcd+dzT
IjJPu7vYtE9CrXAGAcmjM9qeUqrAMEveSBTcOgF4+7IRYhVGznTl4HqLxdipEd5Fc9H3kAQ/MKDZ
qDZy1VvIVKAP9UooKp8ltCCv7hmY1CUdRnQwHV5j1PPgL7qi2JiJBPKa2caFfHj4f/rGCDD5gi3+
lioPtmGnh6zRtw6VTL6wic+G6Zhb3WcAV8CMQAN3i9jhh/1QZM4ciub3hlFAsVvKBbgWITlzNb/l
w1MzzDUghuK5msV707WfVlZvE9G/WvZkw0uB95HE33R6uxS+8aVJO4ag/fAi6+ptoZoVYAo6awbW
qyzb0O43pghOtAaxRalEs8fxdip1CKJkYZSJvo/nAB/mWvRVGvqtSss5f/oU3KINnUrMOOfpUkcA
gLvhgnphH+ndTVQyZqblZk+j36bNd0v/xuT42Dv5U6vBfmB/86FoTD/6/pgSPIRrm2sFGUaJrpu0
ZK403AX2bL1HM2Y/Jep9M6eNWsI2Eqp4sVPrMUvjo0Cvm1SRuo0muFRRgluiENLr8/kyxOV9ItuP
Um/fomzYizDbmVxJoD/7984+GEXL01mSiZJ9aDVki6lD52WdlVgM1+CmPaJkoRuafba2/RN6znsD
HRO73ocCec/ToQpvrDahx+PcxYP5mvB5UjGS3R2fYGLuu6bGkV0f6yG8s0zzO8GLlVuIDzEj87A0
zCdFcG8n1TlxCKdQSdVzFfMe4fuWtjWqDx0FTxiwA19yWmyh9gOgfovGZiKHRmRPiHF31NTIYiV9
T1ONkbUsEBqNiShgdGwoLMt7eKc7Df2jt8CJZ9WYQexmxqUkWwmwm8sjf5st+y6e0m9su2mOKofK
YgBbwchB9RduGTiyXDtwiNrbeZVyybAUnlHqfhuAi2oYomSQYsz8RimiBwd8iyfn6anKJODSAL1a
MKp3fzxvCmQD8/KuG8JDuCQfZKBu1ut7ZtxOeEh0aii+gyzYGom6XfkPCzzUoS5nWCnTj4xwQbdG
+eAqdKw77S6gD7f+IHGs1xS/P2quT70L7kOZbdqRzi39dM+w7Xeb+Uxon4LUt1qgnQz5Xhd/VmeU
B5pTs/RSTS+k4Thr16tv3VFRGYpUkjlFwNheNrkXR2aNnCN6pMWq4YTqfV1nyYw66XgtxkENjQAU
aJ9WzothbtHdZZvUsm7JJXrBBnlKY/O1y1jC7AXUk/xQUXbisplu2PnQD8A0TzMPdga6fgsHkFuB
dXT7znoEb1i5xGd544x+dsSu6lnc3lCfxgH3r2cjjhDTaiN933W+K4xLVjXPQTTdSYsUzrCwnjXA
HQjtvlDC1WxTjS/GwSjRaH4UfNEEAHsZ8DTXH81OfU8TE8W6zT3QZnscGe863Zk1MGGTQN+NnCVj
CSF5YMrpB8zAlmQK/lYuw8/JwAgfO94U5p9SndTj1CREOEh546DxccN4anZYLKudPpuXsBNyO+e5
X2b946SUhKWrM+sL9x5EQ3Rste/wkeh4IBO2UlALlmESOU9yeBLoH5USvDRRfzaQjbrk+oDjDNU9
okN4byrWg5jhl26uIAEYBD2JNg5ainOlp/txth8Sc9ooNpBTG5JGnzvR5j2p4o85p5MnTePDpBBJ
OgB5Ct2nQDA9qWKmFimGcWHrKGN6TkWsDXeLzRtUjVB6TsXKgnI1irvmTkAYj9Qud604GBF9Gt0l
YhYHydipzrKI1VPXkppqq4/1xPCC98DAgBMehT4hSBqMHLXcMCPKYByXP2K1atxMw/U/M67K52Qf
ao7fhTUfTwf3wjYfGZCFN0PgW1OGXT637lQx8mGL8WuJjc4FvrbXZ/0patpiLyBnsLjUzHatxxEs
bhraR70bbgGhiag6yhIVaYDwxmbdIh3kI5NyQYvp2GcGCsl5DPqXxUZuVJY5Gk/9ZuzEA5OqjUVL
+W09dF2QhCzg6n40zdew7r8WhYs4j9RX5rmERhXAzIT1AouJoADJrLHTtm2pvdKhqXYWw71OZF9D
Acu9otrukDe7k1Of4BLfjf3wLrgheosg2SsoniSGEW/IQE+Tyf1Mj3UzGkBqZO2DJrxX9PGSEKzm
xukj5ecRqvFjEMWmawqoycHi+FDjW/7KXULz6fruuD2yxSSpIcPIsT6tIUGgps6DncgfbUJfcCaL
s4K/MPAOgdttx5Rcw+BWzvUF6TwvXIybCLxykDHlbmyYiY6T3fUD00vG62zA233T4jOUEF2r0fKY
RgKuni2fRrzhMcH9ZpSyPLLUI4fe1kX1NHbzG2y8/gjp5zApsCMMwAQuSL7SK8YYBEUTHyeE5Z6I
8ZAoksoHe8euQlCMdCreiirvTqWDJdDS4aOXCCPqQm83lW4ctSZCsZVn6+CtuklF9qh1qB6S1UhM
3++73SXaaVxZQvUy7pc4f9Ih7jMSI7UhEvZjApSKuAXSyTvkgkGqPmAJL4q42AZmsscowuWvjT51
SX9wCudHHJKxUhAmBfyFA5+OY3xDpJ+OhGKNc6gAguRBw/yoV+8LYB6uFsbf6hxsROooilsVAjAl
/CYPhiizKH8KsYaCo/faoDE2lS21zbRyflVG23kG5a+2lBPROx3iN2VBOis2Mgvys5XXD1EEQbEh
Qgt2ZnTqAdPvoXBiiakxCshFliAFouzQxTqkFmOOV6sAPNtubCAXrP+odlwdf317/Uqb5amRIySh
9YejAuIfkUuNmuFff2DcgeWbqIzU3x/i+vuzuiA5GZS7uhfVsRxVxEy1yr3d2EfhAmiejiiBJnFE
QGWFGAKz/EytzAlz/Udfn/P6QNdvIQjdFQnDw3rt9U8DU0P3+mWqBuwvVmuLbb9Nppkfi4gg3cIc
KzSpukLCtObnjUIH3LLq/TW7AAOVcNnAhUduHw8o0WjNzcGjMMnguj78+jDXr65PEWo2z3Z97Gwd
uthCI500YGEKUWvmUE/o6Gu5yudVjzdxCypjgF8MwLRxq0QrIMer6ilw4DmQeLTcJrhfWevNam8o
7YGR6nLilIkQ1GvRheib/2LvzJbbRrYo+0W4gXl4JUCQBEUN1GBZLwhbljEPiTGBr+8Fum5XRXV3
dPR7PxhBUzMJJE6es/faGpYsBxWk6Jl9t4Ixsdbn9xDYMbjMOjO9hBhtJ16fZ8lNQcaDfnXQYSOz
HGEBWRXVXCmmfTITR2faZFdrimk9WToEUx2cOs4KofuLM7W+U2k4WLHIVM2iXJrYFdTtwB37Ilcf
ilTZ21PzQT3SnMzEy+6ytHsbKkVSJdZ7gYAGnY24qIOxPirVxmmtsCiiewsVrbXCQuPnk1OT3M2T
9Z3+wufarcWpqqhSEUhGoxKWPWl0GZrEnam05jXV8shbCCawrI0u1LM+1O2mbKjgbfapVX6s3JDc
HC5h2U4dOVGssyDbjL1IuqfKNLuzrnXOHtrjM11JeZlXNlOk1PXhMNba2abVkdpd8qDJjL062eTs
8c1TT8bf0+ANSLu4ZCg16p/TcEe4pBeRW9gEPU3mc42Wb5eLpH9NFkT2wBqpLh1ojjEgsXciW5+a
GFgzAXAyRK2bvJCl9tsQrN+0AH3sTcPJm2MjWqb5uygqeXBmZ71wikCT0gk5mtGxHm19osZ03PO8
CdJIw95YOwuD54At9ztdGLZ7rbc8IJx6LGAtHWCE/LSaYTm1jfmzlE56Juiu2Esbh0k7ZPk9ETPZ
vQLqZRcnsgtG3Y7I11teFFvREC4T9myV+hUVh/uSgNI8KdNY+WAUSVHoiYVeOsMHhwx8Yso3mX7u
6nftdphU83GZN4OJh6PCWgf9NXPsx6Kdq2M2yku/KO2j58X3c66VKFmG/pzI+bV0yiaiLo/X1Xl0
gxrN/rXTDO8uK+0joucdJoYFPgxqk7yztGhuzfeMNBLexGIKYRW6J2RhgNHtzZvgcVdVEbRQjQTc
xGj7W7m3QQD2JoyqewQtW9xIYp7sUqJSNh4TILZHpUeuUXgl7q0erM78ovU0HlbThn2SJg+6zjwj
KclYYRiMlBTHfFrFv4apaK+aRDVSQ1tfUnJGV83iBdPW7wg80AEPB0WqyD3q4owMpjlbnLldb4eK
arxW2RSluFpOziwJREvrb/GqFVenHgMt7vozgMydUCtsZw4nBCZRhXIuOSd0ZRx43oVkLhTP4E3o
l7i2JGkStCXCCiIRzcI6qiv7eM1qrWDodQNqZarQEz8Pk0vATtciiBzHrxy/yMMo3e8xrLbJo5KR
KwM1GEdPHWcu0/Qq0hLGQONqnDQcRu0EgLZaVoqjLTJo7bIPI2umKyGcpJEUUVfVCTTv9j42KoxZ
9VCzAcHHQL6wUSvn1l3464wq35vr26qWXujlFYPZvIQiCeg4HRxJQwH65DIAPyjG865hfvJkZdVj
RkkDpt415cFeevBqo9EeUpSb5xRMLfV0HjaMBU6xcliL0XtAp0BgUF0qewQ+93GBUqsrTWzPle4d
ssGz7y17ZpXp8PyrahyZo12/kvr5Pkyaeum+CYZ7L6Mcg4Iux2OMZgMv9Y+yUq2rmuCDWvFx72tT
w5gtd4VDdT504KJGe0ZGbPT6XlpxFfTS/ZVU1QI4k7QEWRJKZa2h3g5WsGEj24RoV902XxfQFMfJ
mtge0YGTZe4dW3UE5zDUd13x2un5BZr9hlqd44jgCncgErBpRYQu9wztUX2iZ4n5jJNz10KOZlcg
cMQ52+H2KMvuWiaSmDa34XG3PZQEHdNR4+6YKlEyYdwgROeYe+2yj1V6SUoH/9QvFVSpizHStgFb
EJWp+F0r2gJ9XNGJK8BxpqneuM+KBbquBiiG+JjtIQBUg46CKKNKnNwaEgUW1hJohbsM1B9ca6BC
SWgo1sj02MAPVV4Rm+EshFObQeqM+Evi2fVvT90OS++REEyro0B/gKQ/09doIvTor4dFI7KTispV
rSw1QtauRrdHCOBX9oHD/Nf/BwaJgZpDoy02467ZYc+9ParZh1Phm3h2bZkY7HdgGm+fMmYo0hqZ
27tuK1yEPbWRjiktUBtG67fn4lvp8veH0Uxr+6QHyyc7G36F5/zja2/f4Hb4+wv+9V9VzTeVAI59
v8M8jaCXn/nn4FDPJjWxGv/6YmZPfMntc/481LbYdislqfDvr/7HJ92edBV7QrFLlNe//4Lbh//1
I4jXBYuQpJ1/+wDw7C25XiIn+p+/3r++4n/3Xf7+FE1y5WaDGrZbtchCCN7KlOU+bjIDmK7NtLpv
kMfdPixMl5d99vgj8+6aJQ7iusYe2NRxcOJsjGieEnd3+7+7Pcnon9ZdDDyBfBU2b3aF3B8qHXfR
RXkmzOPFxp1PTDVnANfVp0fLZ281YPX2nOJNxFiDDyQdG/y4k03o6uUzguQIBLM4KEaFCLrsO5oC
DBZoARD1lZvqh6whLUzzr7Rq5lBPfTuJL6PeRkzx0bJN4OzIZEbn5MDc4ywiCYo63ZpesTNnu65o
n7PM+Z027YNniSAxvMdGS37YDcE+2kTIWG7/7hC1TdmjkKMKDSbD8mzjMuiT9wnSL9IN19cq46fd
K0j7FZV0+E75MWr8/auT+Pm65SzKTxDzBr0PCGo4MomZSVx++rBcjEb5DWuPmCvtuZ7N17yYX1Kx
EMehu4+3CQJmUjq85fxpzFaQAPhB6tR+68wvV9LJtdzpAc/GUa9Ok0oHSCV/I0jT4Ys43o1oenbS
4kys3EHXkg+U6xlNL7/Flahr7hlsMypO6PpI94KB+i8fiRwf8drh6XtWivo8S2j+FQBbApJry3zQ
rfENh5eR0kwvxRs+wqsF/BbmJsarTPnVu6YaeH32oAtJ0Mz6WjSTPBIIgXzOa+6Grsdf0EUltRs5
0EXU4kEHC7lc28SecBz9dhq43YUoSFkAe7zEPeAB27iIxMBmjN+BV8LYDBB4Q8g4I5WA3YBXvmIC
gLw2r6F7JiQYflpBQJFHH8ITKypS1iTfzCn/E0VcB/G6FBiDkMTlDNIK1/hYlDkE+noiaedeWPPR
m7zLUBPMCQ6f8vxedfMXYuFQjDTesyODfLmQFOET/nURmEXsbAm84WNCJkh7U/mcPXFXTFpxaBLz
rc3fWj3/JmPcReipsRm1+VkZe/TEM/xBmghXV9fjwLXbn41R8Sv30CVYSA5Gbjj+AhwvnIVthZw9
BLzowMqBli1BzDBpG3kBRWcIURkN5onWkjfeOwmfWmg2FPLJtpGxmyYmifYX0msQRDomu/5olChh
UgWleQVDmbxIXkCw8vSfFvaC7NQjd/J80CIKUrd2dX85Y/mA2mDwdQQuPjwPTsb4Se/IoK/qIvFp
Kb4gJEHFb8WvWUNggdq/sSmDjU8BU028d6aK2ILcmMfM4A9uITtwpa+QgsuvBv5ZWjw3pffbneFa
Tk0beehcMYEWrAee/oHX096ZvQxAiea+SUfV14mwXR0bFZBqysChf69/a8qOpmTl0AhCwRJYvT3u
VClawrjI/ihawBbMn6Q5ogJZBWJwXjcvKd4XTz2NMiMYj67pykuAJRhjDZhMbnKhvl1rrV2xaYla
S7vf/sX5kvklpSsNTmNfDFsOl9W9cMKz0tjIksE8w7wYXaI2admJki4D2SPVDlvJ5pBLfanCkkIs
4jfpitWibIJsbhG/rbgKOz25rxgVcDdDlBpjMYLavYD0C+Bzw0dNuHMjfaNR/B0CgH0mPToNVxcI
jCo7CW+j9xjfQoVyC4yOybo3KhyxRiee49Ih0tUsH4oeiXusvFfSYUBF0iqYBBp29ofeYFAT2wup
5RPzL6u6Z7fCVCsGJ7J8EI7z2dEP4d3QPtxD0uEJiKt4l6/ya2AO2ZHyjrgDNmmNw8VOXreBNNMu
sesHgjNcuzx0s8j2dgXXxCmWyZ8Fpsg4pqTXihUfML5Wf5lzwPdpFtRVZe68YfvzBwe6gqBS7ww4
+R7gTBGzYzbZD0qDXDn2J35vqY+or1B62+JTF2l/yPUl2Qv11DNIgwLJKaibzPzM3xMSIZBQZwtG
n9wa9sN2RdbjCclQEugj4A8YkzusZZ96mpPF1Xx2Wz+dUCzMnLQKzxfXA2gx4T1sDYVIHvsI27w9
xfryKbiCOtrOpEG8TRmtGxKEvsfyt1RIdylqI+ib7n7WGO8qtL5JvFlVWqeq/Ru8Hw23ltEBHRkf
xs8xtdYa4RumyIrNjGwiF6XsFp0amvRgNw7FdyTZzMaLT6PUyz2UXDqCOVJCL5mf1s79LFhDW8V6
dYotV5CrQdf0BwXw1H7UzB9Dj3+K67vzh57fqSSis1YMFIm1DbasGn27htTiyiHgaufVtwksooLI
xe2tMF8YrBEo4nUVC9XCCQELKYR5eHW5LHdVC4J/gP4CFsE7SAP61qAcS+ULN0xJ34DJzmgRCATz
jGtAireifID+uwbYcXSSPpALtvplHIXcSfSMxbhJMwVRfAtZGCOAaewbZk6RJFaKA7iUx9vA//+r
cv4vqhyDRElogv9nVc7LV11/9f3X1z+lOX991X+lOXAJLYc5EhIcw7LMfyIL1f8YmoW6UEehA1/L
RbXzX3Kh/R/b1VTbNXWUvKpmIaD7rzTH/A8GfBunjedaLhQk8/+JXKjq/4uWQ/c8ZIImTjNbpcny
Ly2HQ39FSWfaCCm9JH+VNFbZQ9BsNY3hNKhvyHq7qDH0lhVSdVH5C7Jp++3J20duB6VaJnYyNL3+
PCmVtP/Hh28fuD1Xj+yX5Ei8mUO2HKEV9OY3MAF8aqBEt///eega3Ukv8U/Udmwjj4h39axVkaNV
KM63R7fDmKm0RUdapyFCwoccexBqnR7fze3hHHMV7W8PGRyz6zLzisgTriYcIUoXkmY0RumsnIRp
g5uRCYhXd4NTYMcTFbYDi4nKsJ7JPdiTNTNGmsoGdkekOsY2vcY6ZJMbTxrRrurFEmRMQHNwk9zH
kx+aHIB0yfaV3hIrX+F8Kg+GqX6vFju9X/Q8slKphIW5xsdUIY2oGk3aHW35MKjT42ymxb5c5sZf
YAmiv+6Y7jK4wl7sp7SZ6KjkB1VPsqNldlG22fKGwQlhY8UBQPf3tjPOxMWgRkaeuDOb9eIkZXZW
GCpKwmYzE9Q5Bi+x0hqYX4t0SsOtAzrOkmTHmaFiZX4DZvbSE+awtxFrZ1mp+ySaOSxSFVPmrPB7
xk0+PVMrdBnoJOTy5bSAfCBH7/VKunOLqRkUuhGQqH63TCCxtcpVjmAoc1IcaEg2o6eRVsmGXsGQ
PgyHvFHXVyW9zgMJTbLe11vGs1n2jKppbBfGRFTKSp1O/CpprEhuZvQ1qJrnO/AFjL8086hmRB24
GbqB0QwdraS1kwHR08qeFBioaUyFL2bfyqNpEtRYKzboDR0raNk+GkUnnvQismjsk0BMW3WxGTGp
Do75aqZyXXQzqNE2+K2yXjFikBJFd1xZXAWijEfMCdIB2TECHg35Xc9oeeGD0kK5ZVvVsf1z3r6L
vWCEle+QkYdjm3FPwLv7AbEko3W9+rcLZX3ukbSRDisf1RonWGYxZqEnbvhman4mg73sSMMqgtLZ
Qqzy9sR8SD/AYD70Y1z6A/1VzSwOjKFAEqnzFQonNw4RAyESLqqJZNlXvRHKFCmwXbjFMaF77Q52
F6lThtdzPq02+4cOE2umYCKLnzy9OLHNCmokrD6e52c9m36SOJRzh2qehoHaDuoSUZakX7CshW2n
L6fUIAekQH0QtzhEcWf6TtZf624ecZTDfpAFQ1qLW7bScyEOx5pb7C5HMI1khkhjhg5nJWHUqJI8
lynaWV2PwjR/ZTp6IPCn7DnAxWmYd7YAIuKQMshQEFV+cnYAXhznbK9mtgGnpEmDGqfuTqF0NRhS
cxbDFOjeJzQZZ7M8KC0DH21z6xJ/etYg6iFanqHHjBpzWUBDWBf9Wsf/pLvFvmcnma3ekfDjHdim
Di8GbUVOoKcGBz37/veelgF7MyI1l+0XEzUij9FIhgBhT3+qzJdKsz8KJ25DLcyg0Myi+rAJh/dr
VMUkjjKfN8L5YhjO12g5QLhcGzwPltzA1E34PEX/DUBOdXQM+FkJao1hHWGl0ZgksWje9+xwW+9C
nCpvDy5qPEmwkWooxw39S8+DHKPLHAYTvj9n1n4JZGhV9457DxVla+RHFpADMT2kcKAuE2mNDYMf
0uD9XqdZOaSODVJRvaiaUvmG7KzHUTV/lXQYmgRORyYf5ZQR11mahF10hBb33nMsYVH3bIt4gTJ5
XBlIMdXzVebK4Vou9Nw3gd+Sgaydcrz/1N3Q+bxgJgpHL/hfpSY/EmWDzWJ2wyARw3NxKwz8cXpd
ElqwesrKOZG901pUyDCYkh74q5myGxBx5num/WZITPcSvh7z9A0Z5NZ6kHQ4gRPmDUpNfKtTO81+
ncXJHoiYX2I2X+QDxme8ZlONo8WaiW6eZvcLGYMZosQpj4vHdd4yIJ+Kj9KukY1zp3K76t0yfxNK
BYBEYUIxYACjx4R+sf3tNptROiZCoIN7nczlC1zfzRbZdYe6YBqSl6n9aEHIzes+APEfn1aNdXP8
1YpkPcar8eYxOQtkoSk7rCh1AJ+ISQTuuXDzt7S0iBOwZ45zzV3SZnD8+K6m9f68pYnprjITBIPL
pdKq6W7Nf67U7ZDPBuscE3Vs6x/ThF27y0ESa2MfiNFAbcggbufl9U/pzT/kErZAdkHTyAeyCEYQ
VuTIpvDNDLrgm8tgqYvy5Ojxd7Z988lNR+4yqXaKK2Dplg71eyAOqjRWfCflEh8ABR1ny1Sp1dfq
kaYvIDiLaZGqx/sKUhk8SnsM0qGLPHnuNS5JQ9pQ0tP8aZE5qte3rpoSJpa8eMQyTLvZWA7SkzKK
LVEhF/XgE7HpaYRfrEb3UKfs3NgsvggC3/arPsf4VytwE8z/USD8thJmixXaBxqVbD9zdUSh9Q3V
J12R5dKObADcZTnQU/5GfW/5rRiD0qTZZmX179qzFd+zMIPWqWC8xE0l6ZeHpVhfOrsfQrBcCxkz
9BuwueMmMcxromX7XFmtc0FoKuv0fWZjfbcM8dZ5SKcW1b7HWDT1pTzAe3qAVgN/eRJsaBuuib4m
6dY2EWgQ/U4Lr9iRZxpu5UvULHDQkuqca+q9U1vPXDnvqovwTrStPHRFGnnUM38OBYVEgTNk7+jX
1kIFANAqsNKZ8mECmCDSpg9yoSPJnZtTtYI6a7aDkeofUMXyQHXdixxrZ2/hLaZDgSG+bTnzUu9j
SquKlmpzlIllHGL0iqx1pnCRjFovqDLrXRoTQ+1O+R5zEmoixqw7eAM6isr6B9kKiDVMqq+pUDDu
04y7qgVj+AW9YJKTVJm1Fgkyw251GhHG3q+Y/jIWIQRnGfAnX84uTTPJ/lFRfrLm9wSuCTRTkxUm
gqXfVnBk2bOX+oVtcs/y8KJ2wm2QruScpnj7dETZYAOf6i3DvlLK07DrVGtaoeexfudzQ29FZ1Oq
15NAHdBdCYOhgIZSWdL2mdA9ZY6BmIaqujCudm6Ri7E1GjqTgYrKVJ3tNjgftVbJpNtGDQpX3sG2
5odM7QNnM8TTo6sjta5fDNyoPuv/ZfYyGTmGPh1kn0eJnVoMNxjeG80cLabe+cRLC3RwpX5sBDLg
1BHMnPBaAfa81v2wnozseUnfSM5hPDHSErv9OoA8thU2PTlelYWMawRzWHq2tLyinJTd2tZBECwp
4Y0bX7PydHyfQ/uCwYS/dqGSDkcJh80rrFOFTYR1z0TuS8WetNh/waUWe9Lpv4SlDPuistOTsGkN
OYI0F6GBS4rpbQ/ZhL84650gjceWG8OIQsPQBZ3wD7OPX/OVYrlnrhpwkWCEuiLe6o5zqr7hZ2DS
TjRaqm8k1DIOxgU8WkHbDvTWuF8ntGhDZ7+7Sa9GUM3QF3lIw7syWaMGUuXecauPKkNVtJZgemlT
MiwG7YlzwErqDwFwMHe/ZtTOfqo293WuKYgbS4Zexqtkekzn9iUTCkbr1kCk2xuQDnP7h5ehl1mt
NI48l3cexSS4ym0c2HA5acRSrd6o8YubPqicd+rANPT0HPScTVuwUcNSn76mIlb22FHjpJj9RSXt
U5bn2wSsVV9aVzdOyWAskbltIsxGCVO7Z5zmtp0/NrSY+DaOX3togTmNEG0le5BWWxwKAvsa0aoi
LHHA8LO3XHDEChpMAJc4tSn6WnqBJLlX3hVfoRO122FOPkvHXU5rvFahjoTaMJi07tRVA55YJMdM
weGnbLMbl0AQ0MeMvghYDemUfKei8HYW0GjHMYNhANAr2m3AVK1uAIXjVbDYhoQBg+2Zzlkmnqc5
LQ/N6ExnhT7ZsrpbRsTRWUtyJLLhB9XDWylo2igEPVlwn7DkA1wsQnVOlwjvCzE1Hpb1MbVMjM3W
IROlPPbWCHdpG/y1ValHStE4J0SmpK1KBoMZU8vtooaU/KQLHciLBFWRb2chtj0REXxKGl7pwJxO
Gg2Z0YeTY3KI28rAPEncRTKSwCQHlg5bQajh6bTdKsnV7eb4KAdeImQzFHwk9B47D97jSM4sO6sL
Y0hseY+VVYKaGPh2jpG8NEtikwA5IK2qkC4N61by5WoU20CivdR5SxwD3NaGU71Bgi1xhntGRF4N
9wOAATQMBEfjkp8SQvd2DbNNkWnUC5rR/znNlxTZOgtPsfdssGz6R1qQjjot7d1GwCH3AHY2veoS
NJaFdJeB69oF+bpaZPRRUjNiQGsEWIgUqFNqflS1R9RpwwRMuNA9RiW6HeA6UoHFlvE0Vyvn6LZ3
NZPmr0PZjm9T08twVqy/nhI28YFGOrX72yG2nQ5DYzLeYYe6Fen71dCwgPBnaLjxIwJpNLQB4odl
rIBBNnaxVOTEiYlsrarFBDXSHCNsbOiyyXM7zrQk7MocQmKaJeNnMYXDt4zFKIpX1YwyUVl/HhWz
DdlPsFpzH0LHb/XdPqnVDbwEuN6QKbRJQILHXph7BGpsK03x6NXgMVRbOMdV2MFtPo7azdskb38d
bs+VOUL9hNzC/W16LhpAIXaeX2tyMEK5NEVk4EMwK9JhsZt/mrRdGIy4VpQ3BTdQGFb3QkkSsp9U
7syeEweDQF0L63Fg4gwckdHi+6xB4VlMbNNzkxaEW6pf7bGNje/tSK+gKty03pUd4i/HdZ/YigmC
YZiB3g7xdpfUUqrdXDCSvB3UHPsgyVmB0dsVywbac4koLLodlPVJGIp9ut3W/n5aHyjRuYb+npev
Y/tSD6a3L9xRBEtm/oj7AilXrM/n1eGkylcW35Wl+JhUhCCsxUw2zFQ14VjnG/8EAQN8m9Crp1OC
6TjWsf8z+eLugprSSCvz8XaoFPWnOjbP1uD0/uBprwLMNTdO7NqdR7ojFqCmA2k36UOLqlSPJEXp
oc/Lg6OI9ZJy5vlY7OuA6HLzTs3R6JT5W7EYyXdZXyGbEMoGzramcZ46WvbDRHq8Mfr6M4l1T2nd
Oc9tS2mguqSwtlzqdWw9xl7GupoCTemUQ+xNkONapA8YaRpIjfmyt4uiYQA5TS9japwtJ8GIQ4gd
uswmOXf6x6pWJ7fwxu81XJMdMvKmzY1vfZvrOyZEzGvRy5wLFcl9nRT+nIPrGV1VnizT+hrG8iWF
k3e0RnUJCUw+pDPbszht5HUFt7Ji4ImrSvusRRPRFPi26JVx7UpwzlZek2FBUnE0uxM8+ETet5n4
pXouQKOVrWUzmA69wnw6z413sgbduUzqAOqwgqpXuTN6q/anNpfGuX2QZWVe2YEwnGiqOewyD6s3
K2KDj/mU6+x8k80qsyYgXJOEemLBHhd2M4wMdrdBJ2pxLOKuu5tjGd8lZn615h+krRUfOu33QR3s
fS4Nhu8EpH0rUXzfc1dMgm6wtJcUZTueNf1Epi8bZ5DcmyO3D1fFsw4OEhD8NwVSsJ4efgfR2ksq
5zClMmqZgAHcLZaDQ4JKyhDetnJEvZQjbEBcZV/28QsWHKpYlQIjd0x5EX2/7I3BnoLUnX8C6e4f
rLr/ljabAULbbrgb03z0Eiega0kduN2Eb2Bz/CLVMVFhhxhAe2JUwL63Lf/FZK9MWSAQNEr+cnuK
WmiJHkXpjfS1OCzLOEX5DLa/1MEpjluXdtr6t8N2UBqXcbXFxef1ZEOtmJE0TsBSUxsISclrsa3c
3eTNx8RIQ6WZ6oj8FfjzevfIrn7+85R+a7q2uv06SLHhADbFynZQt4ML2bIZ0Hxk2x1HpI991iyn
28cN7vRRz/YMC0VKrUBcast4v6e4tgnLigCJ/nXQJSihmNNXVWHxYyAhhNOigxDdip6Y8Ic/jxgy
otiptbfbTqdhW+NUKeHnUquPkhPF1rRfmnBBNmXVqZrgqAA/8M560mPDmmgYerRVYk2n3bLU+bFN
ePMmSbqrMnjjkT+Ppsh44IIBExynrB/Ko9Qgtk5EKAQr/YIN6fs1LVI7L6AyXRd6ZR1j+tjNI6GO
15Tc2lSbp4jvPu7yuHixVwIkV4fucaZjVsLpVsB+Fw9Ml1iNBNxG3q7HRMcBO8U26TTLHF84Wwn0
In6RXQ/k3L2ysULdFc8hFB+IuKQJiHPilo3v0mSnfTQHCK1YapLH0XAemWpCoYYyXQoCW53cuRZJ
/pumVnHg/Ya6FOIE6/blisVxaafXAggfe7Zkv7gb9dWiZ9DxFuw6ZSkAotf63u2JtuxyuEbGFy4R
cLZEQ4BGTX+wj38YE4nmnBlf2sdDSKgfdHf2+X05hVJwi3Z6rFa8S4VmHMnDznd0FyGiWTGsvlHO
kaehkzTcBTAQzinfWZm+O/3GvoNiFTILNWcXwb1qg9d0ftaFdxq88q4Sy8xIgz/fW79ZM9FkxSaf
I2jV2+IdbM0K2p7cDRS2LU1eAB4qxU1h89Xjtoat63lcUDE44/ostZuBrc33eUb3ujeQUgujvdsk
JeAzc+1hE26AvOQEdTPSlmn2asiHhY2biHEGbgVPXGx6pYTgfkmVnu6mkpDMAxhKVx/Z7FmIWGLG
12UZbElyWq+cF8OFKDoozzT6n/ciZv7Sau9TT9t3K2Pr+YfK7nqX62p/rdbsPaEquvYo8hjRwFEF
6kzDmT1DVibPbARyAwhRhT8oS5/7tSUwO+aOt1oWKufqhYCVi0NNPDGlvsjtjRbwXe9AAkusBzvT
1j8d4a6hM7zVXkkSZuW8Mvp5sxiD79MRBQweucvs0ArxNpI97eZ7kbgxgwUFGFmuIcyJHSi7mn6s
Y+1S5tzNYHTG/qiGbie/AdJykLMuL66L185evAB2BL3HqbsTE1qEZZyPhcEUlmFaG454uVIlj2HX
21ddZyCQMYcmQJO0Nw0pLa24vlcZm1RtF1U95sSqjJ8K1FGLMsJC7oDEMjVRSV8AkGfWwQLL0J4h
f5FKNfmqNvhmwqin8gwv0I0vxRt+GXp6r0Oug5vWlBTG35P0MR2T+LSQWUvXkExAygNUcJvc2XJo
HtsL5On5DoUU8ZfIERwApjsKacGLpbKokA2mdB9WZ/6WnzVTwl2Z1BdlUa07MHff6vyTnSqeNQtz
9FBwdg9loNo6W7b2cckMJFUYwvamEsqqb196kxPEWZ8FeHb2S3CwE7M+j9kHqimutJkshdV+z7V5
pj1ghEO/oCgvElTZJfDuLXG3bZYQ1jZczxRYLIpmLYhps+DZddEkBJ3+3uCBYNBuvJqD/jMDyLcX
s1ru0rV5qyta5dqIfTLT8CCO+GYGCX2noJtYL9oLeiXRLSEOZLyCo/kSZ15HNMN0VzXFS2EiC/Py
dUNFU/yAtAnTfElZKOofiQYvtbVsOlLd6htMTnxNXB0aIzNVT480IrSRLOwybljgQPysPa51Q/Kv
o1wR2w7PqYkwZvG+10WLDltLvcPAkt6n9r0eZ7+THATjMicGBjN85W6eMzOCnF+lVFA54D2MTbhY
UI6jfl/SqAfKC0m3UE7jTN/YW3JtT9BPhnmEYf5MgPCOGxuWmkz52Sv9wYoR+2h9EuZZiydEauYe
FgmKg4mcAeWTix2ynsrbWMMPS1WdzTVUfEd/IM940rjSRP4q2J/t7K4FWKIyrCAI9Q0OfnZgz3xa
3Za8I+sEQn5r4BWgcpoOxshKHnsZUtM89Lq770qkoQhuer7NZWV3xwtRPIvW+K1365HJGr+/M3+f
HTJf4tQbUYaUl/SlKNg3zmfbqpkAoa/cOR7fYkpbcYkVaKdK+aEW5NEp2fCNIYLlC0N/yGkOnvJG
OQtrQOuzTi5xqVQg5fAgyd5Al7hWflE1EHz2LZi3XWvqhAuVIeZV2x+c2sCGaTAZFBDzSu9ziBte
mbW1L0lOjPp2QfX0iGIFZ7bXAYRu2Q5YmFkL7hO9Tau35n65s/RE2/WSPegy9uyBVGfv2m4w12A9
2ZZzFsJlLXFGN/0nmY9E7UJ6wmftIHV7QcLFOKh02ENQJCbGZ4ZKvECtCZlPAGaqTrbKjIhcuT3i
sINW43Iva9RmSr61jDArVEDrUxX4sp7/YMIGGnQYlh3de1wxSv7cNUQwWE5xnQib26mSgV3NJR0M
67LZbhBcFXUxBnYvX0yniaoKzbkrUFDKlAlk2qpEAA+EG+Upi6rjAinEhj+4xHdaTpR0TlhuMkFS
iyIYlmYgJKCBRHsXJbKzUrfznZi0S8aAkzjXH+ZnbpVbPuv0XRnhnnfAoE+WwO48O/YeSQI+zLpv
9pZ07d3o9r9ZYxDiqo7rkwN4HhKmC5I146BNdF7Tddy7lfezoUVFjrjc53NHt8e9Z5Zrh9rWOmwm
syGmZ9gie2K6ppBD/3twtjI41wn5+ddzf/9XWbeEILZjCXhNYoOyLfqovmUP3R5mt5gjugjCZ4TT
+thjk3LHna2JjE1j/Y/P72Jiiyryi9rbl98+5x8P/3y77ds3WzPB3iKRtO1buMb4oG1xSX9/xu1r
//7vn1/i75/3j299+6S/P/3Pz1tmopwS4ldCucU73b4Qt3IdJduPn285ULcfrW3hUKTLj7sq0V/V
1UB5laj/g70zW24b2br0E6EDQwKZ6EsSnAdRkwfdIGzLxjzPePr+QJ/zV5VdXRV93+EIhihZJEQS
iZ17r/WtfCuC9htNsYWlQf5iVahin1Ndb8rY+eZMhMH0H6OKWPQMbVM4hcUVVOMR/sHneB6mtzBl
mQ6lPCuzs/caFnjaQ+xAXNLc6E788mVeZc0RELu5abvuzV+2KtRP/7mJlYMi5H4f1YFrwLjmR6Hp
Vox5li8bXcbHzKbf24tDkZ1+/fn98WROx/rno6TLs93/0/3GMeP/PtLPbxJfDIKjoHLmGvzH//vj
sH4+1h/3/+7//N33hNYq3O67ammg2w0QgoFWI+S0yUJbyd1w+ZySYf2fn96/un/v/tP73fvN/QH+
uPt3v/t3DwVPbKBu472ol+EIgzb6SswNAv5aeoDL/b/9plXW7Dn++Hmx/FL0xy/d799/7FTsfjp1
AMk2HOuOjzTzar70Czn958v7j+43duTRItMOf/z6L09xv0tugLX6/yq0vI3a6V9UaHAeXeRf/3cV
2iX6FkZEc/xZhPafX/qvCM38X3gNXQQw/6VA/Q8fytX/lwCN5t6Bd0xVF33af/lQpO0qF8EYhChH
t2zjDxEa6CgsBroFq8mQrgPh7f9FhGYsT/JnnpCJCgnUHlI4wcBUIGPm538CllU0aGkPNCg+fOMZ
1kdx8eeeYATL3haD+3VEkHakdRfiKm31TWFG80NNPXRyZ+N6v9cZhToieHkEOCseszD7VBXzcLrf
s8fUYKIWZlujDL6JTP+OXfsRyJI405SzUCyVECYwGRzNwYH9GWanIAFG3pB7tNKyDg2JnRl7iy7T
0zj2n8s0cU7S6Z+ausGrV+fWK/Hx1CqEc9D0UOOBEd4Dr/WtabXxKceqtXUW5u3qnodbd5l/auNx
b4dm8yDM1rn6+i4zg+DRsDt2IhO5NpFNhklKoDwsYKIhxx4gRYiJn65C/lxxwccYoMzN3UoMeRCL
urTEI9cDtqKEjPW+qTGnIlnFxqk19rhSI1vjoKtvThEMz5L8xx3E1s77ORc3pzc2jiVjE0p3YnTg
NWcOxZA5nlqT0X+aNgAmYp3hV1Dug0q5Z9VBNk/DJDv4WMH3vH2MZtGsXNXUtzgKGT0JCC5nJfqH
kiF5Tdj5wWjJIi6wWJQiyL9PEObP3YA+ZAErdWQT7/oes+Hd+gswxPHAaAIM6ZMEahdZoE7rPDvM
S3c0wpGnkzjxkCNGTGTmnBm07PFLq/PQjIv/2l53dq+2Bf/9Gkuv14L6Fpk/crQUyEFigQ1OsxDQ
h9pBV4Fzc2beltAOHhHfJ1Av+icCTSWNxHY3ccm/0vsYN/T9mYwPtv3opsaut+P4ErbaG7iwRcAG
4MCfkNZjCwmY456MHpxRqJdPQ0X2Fdnr7QqZiDqNibRRG0rz0LO3I06BlNkYGJmYdOPWuOMA7zdW
4JNoOEzWQ2eUw/FPC8Tf4MeMX/BjAFU4zxRLgr5w2SCQ/fWEUw3tDYwHNS5fgrh6imsv8/uz1Y64
frroAiExPNgMiFsidhCYNZ+FHzcwCuKBmivz/w2HRrfm1yWA894wpEAjqxyXleCvRwQBwSoZowQn
NwiHQwqGf2vbNCjScnjqkkwsTju0HFWT4MR03jJD1x790j7VvYFH2aohi1UOpgyDULJMLe3PeR1l
fvA2iOFMatUqE9nwWfK+wcKOgxf3W+naE2W4C9O2i7O1YaNrF+QZ7bAY+5u4sdGB9dq6b/kNWEkX
h7S+ihwZjNz8YuCUvYcLnr6OCXTCKm0wVlIzVq3dzaS/xRdszHv0YPJQ9T1CkPIBaCnpsr2FMo3a
dQ0CZrwK/QB3JPsKF9Umg0GTO4f0EZw98QvOW1IkQnmSPjU2aV3My2mPHQS9jUQzgotj6MnaLNH8
dWXYXrI6fzYhTA9uMD2p2toQ2/ABDYI4F8zGHFMTt7n2dyCxwzWdarV1SUhpcYy8AOthioQ/aNSZ
RQ9PI3adPfJAmElxKg4iHA+GJrN9P/zIfKvdVXH3atD+O6sIXRFTnt5rXFStOfqrTuI7DoL4zPTK
xXLxOcvaACBuDsoHPa/XZsYXV2FqItTIwTzefSQJgQy1NkkO8YBlPCO7UINrtJJlC8dnSbjKmnkz
zdlJNFi6VFDU+xo16COj201j5gcOqSAxADOsAnIZx6AQbGBq53FGkHgPfiy7qtvH0GBMo3+XLrra
iL0pmgjUwEYgNma2INU0eQ7tuDiRIgt1uWlOYaIwvtnJwbD5gHRt/Vkib9xpSP7o0jjODiAtLIp2
JgMQNIVXdjworYSBzZO2n3V81I0/fewRb676KYbWJDRsu5NbnCrhZt7YmD4aIzZjbuluCLQjGyMU
4mTO0wt/08Ms/Wfh9C5Esqi/NIZzTWc0RWk3GtdULBIsKkB04voeV0m0jl0RbU2fwEjD/ABw2IZl
AnAVrYHcSiI8nBr0Ms6WlkhKfU+cpnu2ffkYEhS4ZT4Ak46GHnI5V50DG9iZ4TKmVq9Y2MUhpceB
vNL/YjOv3gV4PurSCHfGAA0h8Z+1TvPXKTXwhRx7fONu8mTngA7awkNx4O7csS+93KopJzuFYkVU
G3I6XhiqjE9KEnyvcQXwG226TEGMy3nE1S7wLY2l/WzRLnmYuy2ZItjrLfObVpm4QvGC75LIfwEA
+6Gw6dpoVr6rNXLfK6LVCHem44KnoqnGGzmLzXpK8msZw972Td3d+Hn0wTRy2vZOyekQAoeM42nc
yBArSjP1FpDJkqGF4W7CJoNi0kfgfjC2T3SI1q3yky2eL2IouEpVI5JYlIT1vtIabV2kj9QkzSY3
6PG60dIzn0aX/njxGvTTV1F29V5YwS2ukSW0FWDyqJ6exiiPdpVI31wNWMx95cHO8Rbqqtj0IXoS
264/9Ln72uAVWRnlnO3GXBPesLwOzC1PeqxBJCzyPRhXk47Ti+w+1W4fr23j1pISSQk0SoSxoAtG
q2Xo47S0QEC5DjoRh4vkKkw1ewfu4BtwYHG1vmWzWVAzgPuvhq2wjR+oXvgsErhgN+F71EQwAJeT
Mff9G0yLvZHDwrF6aC3dAkZc1rgyEZwMAvFdI61zOfbtaWqjfTpW2jozbBRJQ/1W4DnaIyZ1SpRs
td6+lVlRebUC6z9XuVrFvblLJrx+7gS+IF7OXOxLTKAcekcDfCR/gBKaPdnQL7ad3iAgHe1rO+TQ
bpcz8i+b3bKhoKobWRPk2V2LuSgf+5oO54LELaEC0myfqg0XDodJVfs9M1VzRbiwNWS3BM9BGqgN
dXP1wL0pNdXrMhgahg+oHnurO4MbqDg2cEiZdXQq5y2aaAOROpo8OZN2EuXUIKCghC1QWLUMZOCf
ZDRFYUyuKZtf/NRy9rTit1Y6y3MFI76KTE/GSK2JKDUv/hTTgZxRGgxkJJ4SRRCwmvVTngz2durk
j2Hg/AvbhLhhFemnPre+O6zG+2QkTgRojFg7TBe39sD/oCrx1zEoPaZsCmdcF7wzoskf8Z4SqFQU
n3VfxMca00AhEwIRWUyuNULfU9ThENdwNZ3ZPRxSwlUxiizxKq27yQMAy9rgXIv8muhRvMz/V1aW
0jNFzjmAgzq1grRPx0q/aHM3bYXDZJKhDWC/wL1MkU5BljrNuUelQLxky8UIxeZI9gg9TMwEFadJ
R+TUbOHczNEebgqjvA6QEy9KMUdtguFL1wrTq1pOwr5tTYRbYjpFqj07rGmwUenK2bxia71H5808
qiGHLeQCIbDLVpbkb9M4GQWCqIOsaxhtcUVjxB/7sxYPj1qBA/p+b0g0IOuSWT6XmtxrucQ+p2a4
t+dZ31d2H+3gQQBYIlSXz1ji6T1ruRGMh7gzfWSh5LIBWlPK/5iVnbWe+iqjX66DkkCEToSqu5lt
9SWVZbrpJxJzEF8RY4J0b4nsfJ3qt9IndqtYFthoWWpRcZQbZ7ZpsXAq4eWdPlnZHBLn5vdbUeK2
aOCEBnGToLXruMTXITSa8Klt1fck5bqdmJrx0vQGI2iqppSSlrqlfjficq2UxPRpGS8cTrzPk+j7
GOgtqBibvE3a+d3oZLsgqF6b0nAWhwnBX3CBduRTzB6eyeIUDWZ0nYfxQzJ0pcdSpEfDJshsl0w/
+gkgv4SV/Ih0ArHCEEYGn1VBp+iRfvG1J14DVojxDSLhyU5UtUN4utE4yTgJPQ503EzLizvFMU3P
XHvi0iWcybjmtX7TWXb3Ym5SLyPTaFWHqTzYbvYZRBEAn8h5nMOKFE9Mmzj8OgzMGRaDtCRoCBnJ
U6QDCjFiFgsrBZCXaI6JZLzemm5gvTYSCGk9YP0p2ls21gTCk5S2DYsqP91vulx/Z2DCf1+AKLIO
plPYekHSo8rtoF1MPMLanHu45FW91kbhsw7zl+zHipzOtiHatHXs4vxzA1lHcn7K020UQfFOOq7L
IBeYR89z50VUg5h/6L3i6BIb0LDjPpxJJYWVQ2qx3z4g7cm35dC2niyZxJrliOB7IuZ7ztLvvg9/
kZgVAsD8BGBXEIoD+N55NcLtc6Ou/Hz/VGJRnG6o8c6Jbj8gqStvC7QFbqeNa8gev4bskNYxZBLg
KOizBpfKuxRTuS1l9dFkd7ceohifR0OMtIog5fe5I75wZBxeWw5eQE3vdU6S7eKeAOsxnfD0WsNR
Lkt/qzDcBF2JghFHCgw2h21oiTYVBfdQWsWpyDGdyLxsd2hYlk/6zDA5+0rTr7nGfEalwwqmAFYm
1cZKKM2b3nnCthpvlJaeAs39NnamjmAq+i6i4itbXHEaG7Rbhsm+oUdGFZcIrMc6BieIHAzhnZW8
DTMJdhMUhMDUJRc5TmW+7+zqdmKO5TMiyC1oEJXdEc5sHqy+N859Z341JqqcQLhra4Ik14GNXTHQ
BasWuZYH7rCCpCYUIhBqK3vxAReOMzAMxd9aherRFxJ8BWaTXQPl4Wy/KVa265AbTxaNCA3bEc3V
PNjqhTqkdlF8AHSJxzhnIjrX0noYx7clrNp6LFpH7aesm3fFaF7dmlIj0/YQu2oCIzOGFjXlB9cK
6/hNgh+6psDgPeEiZ8OzsyIhbD7gw+OS4QSfq0zVz0lrPrdq2mFZTYH2DvJs8WJt2OCbnhkHCW9M
zswmiI1dI8QP3pUISTpYsKywQjwZBzEbw7boGAAhLCkOmCEeuyr+4EcMgcwe81rMtA9GM8YYYbAA
uFn11U8a62x3oB8bwdwmiadru0dcri7pwLC/CF1rD5iiORu2eSk6PzlxYF/8cZaPtm9mOyarbBJN
G2cLNfc2weaIU//WFogMIthoG7vi9LaySHygyn1GsA0Lpj6MeXulBkjOyqbliaBnMtDJhHYy4d6C
iCQB0pQRbaYQqTBZMSX7//RiZ3V5GvC4eKSUnuxK2BcDPeHPai4nWhrhdnBJfUlSoMPOQatpHrTU
7ptMX3r9iy5JTzT0XAqg4HIDmRAUc/Lgh4a+AeMCfrNF+yELfe/kbGpjc3hPyMc7Dj0FI0YiaHKh
9jTkXXEa6qbfNUvbLSqXxtfsptQKNG/cWq7ZUBgHoJP9qS4EbnaFHk0bnfAUjSjm7l9VBi6xPkIE
LVoH6UoJrVoVFShCPliWYTxEkR4/0Z8kNrzL7llMCTPlYlqZfM+TY/fF8uPkxrmS3EY9rD2rY/MI
YnQrA7N8qKDrnX2zBfTcGyO1qBamUC5EcsoVF7takVhuEDECcMlw14PZkivZqvjb7MSiRCabPdEA
NfbGhDLUbDVsOMMaWafcitz/7Hdtdm7D5czKQeyILlbHzmYb0UvkoKI2tZchyT9S6Xa7n6Qh+EIF
H0kw9YW/qSC2PxjZjBQ0xWjUI0w5MXgl/3NMnrQCm3pKHvWa6QgZX65xUqGZPQxL00sbrWuPTWXV
5Q6esi6IXtA+2wyxOBaYE+ELq/R8norg/UxMn3zWKymfw6pmSTByB1eMDRdHtuaOy3j8uMQuR6bV
n/QiZadSszZOsUdbt3orFgZdZGNEKhmt77QoM2+dAmXAjh3tjBvv07DT1tNYaAcyRgG180fHVrIt
AjdfT7V5sVRtXO6fldYwDuyGHwdq4Rt+VXigY851yHSS00wrw4PT9e47PQNEQ6V7KMMPs78hc3m4
sfsiUDZBpxuj6owGNVEvy9ijGUgZ3OiXsHqdZT2TLdQml1pznlAqD+sKrTFydn1rVK44V5e2/R7P
YXGOBpYlKXSAkxrGp77O4l1N6UVqWCRPhe3X68k9dLYbEJmGAFxmyVmaMaGMCsXJSIaZF6iWrI6A
P8mIRmxyBe9UoxrkqO24h6jW7pt6hjzctOsw9YcL8gaIpmYFz64BfJbmFj49PS49vVlMnvMApyGK
mvXc+09ZRzMyEaLepyzoXG118g9nyNOg4k7NgMYnjNgmpT0GAqAoXh672Qm9uE/bFUP/kLbydL8R
hdmC8xqe7d6EyDcQ9thnY7e/FyBoR45zQCp304zG0TJannw2DoVpBziD9NTD4cJ6YdKJQYc2z8P3
0s2fRgn3AxXzmhX1C3AxsBv0xjewbSCktaojeXff0PTA+wPuTrPp/egx5t9+xiEqLLva+2TeNknz
wU2r17rUL6gK3dc8u4D96IEsx6A78MpebC3a6iM54FwyCMmZWEGrpFG3BaFNvaseOwnngLTW5Owi
DrFVZJ2qunyoQ7sgtKv5ZJXILpU7XJyINFJyI5lJCwhedvHio++/byQLLI872uqfiD2Z103D5lbL
ir3CZoZemz+/meikgvX8EjXz9yJU9dZtPmojhgzHkQfLii6YkqrtpCh3shRSThyD6Z0LzSEgogv3
BJNHAUwa3mQNy2N/KAHqnQutf2zzMLrgC/kURgB0Uul+sZctXpau4Z8aL2Pe27zGGROFeFPjWcPN
Mh/zU2MP9BRi9upwMOk3+Xxos8BZs+WlmUeszRakWbNNWcZXlNLYVCMbCi666R37OHOrypQdIKg5
EvWm17iOV7iCSFoqLP0lsEknaPBr0KEBLHV//yndwOVos7t2RPlRgx+7U+bMVijtY3RWNXWz9WHK
KMKmLL32dEHPLoHBbhAsQbuMFyZk2ZsybazLlKut0Q1iR+qfYFPBJr9OyGdtjKY8a5j47hzRcMJI
Z2LDR9t4oBIcb03Oia7V5c6v8Y9mzvRjMJ3q0rAyNR3SBYNO564PNMTT+mAfCaTBS5zFe3pJqMYG
FsK6kyyVqGu7Oq89jQRdegQ9CQnYXskzQt+L2WM9lhK6thaG+C9kBZLV9FdmuGObMKA9yujUJXFN
yg8HB5m40yHpN37OqxDQxaTSiY4by9CDw9Bbn1Siz9daOE8ky9f084IPdoi+JTXdbmVpdPfaog32
GJLe8aMBu6RZhG2t3o9R5eMBhNfhIxVDrMpbtU5iyXXXob2k6Az/kLlRnbU00J47hjsO2qSfzZTO
rz4x9ngqx6THrUSWb4YLPs6wXqF6ZmT+wUHRfgh4lVCRUVoJp3i3YBZPEzinzmJ3kWuaPNoVybjo
9fcuJoalC6oDt/RjSizjNlVgup1MUf5HYpeOzRL6SdvGEfR36L93mwxqjNehI91oeJWHxjo2BevO
YMr8sR+qbVDaRyovQao7Mk29z5AjL62gGNDVBrKNvyq+hG0/vLmt/VKwcsw5g6jYv1hTnz/qc+B1
Ci+flVQu20yj/KxMBHPSzYdNnhpLABparMh8aUvw3IFoo9PYNRWNnhl4aBZ+gtuvRXRB7517fB5c
B6rqarXRU7MID118pEXLNtctAKKFke9+6F11rZOZvYNfsoDWg3bqioaUjmVr2lms4YhgUSHG87Ay
0wE3GfOvIPiI2NPZS/B9K0iQdLzncl7p0o32vbAwc/UUfixf9Lic8DkH07uyKitgG4MVzLE6VJaT
KCCrAgOyjbI8yeXGjuQl1YN2dy9aQnN8xOWqbd2UHCmTj04LC6Cna9Rm2zt3t2bDe4qJ8V56AiT7
ug5+fO5qrpmd3eUmJy4ExpWECUm+iOEO+rWo3C1+p2rftsZjYiSh11g/lNZa+xyvkgX1lW6GYPdU
yXkztOYSRhrIE23Smz8IAMdY8M8LnVSfyuA4x84byfSkpeMvoHsw+o/NEH3k+v+1qFr3OWHlYl5S
SU9QUe4TDHprujYp4uYK9xwu3TnOl/aRa+5K5qbQgjjQWvbWx3BuvyUNm2+qIuNo4uj0RA2ddkwI
MHRRD2YKVFXWGg3XcXwmop4qLx6L7AXvw7EyVXZotaiiU9Qx//VJv8C3ZL9SAu172ZSboe/9zZwC
aY67mv6MGR15ZIsoBjW/NKhTs9hlbODKHhcyAQ5tnL3V5UBcmG6+VOK9UaiKZSD12xxXd/z+tjIj
sj0LDG5ioAtmze0r8jh/i8OTZocxWCfDLF51KJQb15qZaHa+WgXj/CmtnAZV8ycL5ReX1AH+sU/0
ujGMWCmxRp7dPtuROJ4cdTTGMX1Ny9Q9p2gZR0KeP8+uuAWL7oMs8PHjUPk/AI2yHaTrdlb9uNVZ
Sj/lpflE8jWAubwM8bNzYeEtglJRRs2tR85O++DM2WFc4kjrPN9vEzSCVLVzRKZ9SkhskIfqaSQ/
aO32erCdE1Vu45GQlzgOP2ntki3QV4FnpGmyoPS0Y5/KmmYcq6TbUmHC5VdImKoSZ1GqTq4/D0Cs
+CnXTOai+po2Zn52NOQ6BcNH6GrsJ0S3GqB3PXQZm7S4K3aVPd38LlxcPaF56SGExs403DgPox2n
+pqxmL4Wyu5e/fBLpU2A2QxYyr6iacKeqMYyTkaAsDHtuy61fJejW5R+E3+0i/cJHT6ztoImuI9o
NoyqENZtWHHtz8bTYtMrtEo9sn2jCcsIcK6nDl7XLC65027TAfYZyG6NsxH4jzfW2XlCKc7IBkVt
NMcUJFXdPAxAD8+68cPEOviTaB1T4btJ9wIUuX5WA5gV80aUEqNNlhHcT+pbn7Z0v6NZrchMbp9H
p3JPNHNu2jS/D13ePgUWHhLofrbAbNDOxJb0RvxjZKHy6sr6kpv6ixM4GCx1N9l6owiy1bTEtE8B
2XbtaD2IJtoSoaEDwg0eYrt7FmZ/iNl8bPoOwSBhwvSbNBLOFzCqZqD3xzfogQXcFlpzadnb8lo2
qPj2GGYl2EtOH3KHT+xvIl42EiwKkWxVnjUgpve13z/KJG6RAMQcSZ+9G7oRMHvAmZCvHWOGtZGr
0YOU99YuYnCG72qN94mTPuoZH2gp3gNs9ys2JFFavmllZHLKULqIZB2XNsFKQ3UGz+xfwtAhmHf5
Kgi0M3QElPwO2Erg1RaIyMH5NATqdQjoEtiWz0isCgNG+9zcv7rfaDPO4N7U9jnJltcgz8L92Ibv
lWUli5+rCq+lPxyaop8QqCzfwygXXoemb3et4DrBtDUmjpTMzqGQZH5bVODX+41uWsG2Q4/z83v+
PBnbumVCgjcoJuRLxVdK//kQBNktGfP4+sf371/hyXGoCWoA5MjWI412SlcqUEJOcRawUi9DUX3n
Qs4SWxHZTg2ZkNGba17cj/qWxyfFpO/SvUVD2CO1i7joLtGPriveTBi/iIqSCvdCuu+1BGSyygvP
nKt6Y7gUv3o0zRtNkZGOn2N4JvK1P8P/9KDxPpFqEawnEcV7kxXBb+n30Yu/ZbyykDVgkqj0GuV0
yCzYegM7r1VZRK+FXv4AufDBGsI9O/8j/eSWocTE5rmildNO1q62ItrvNVgWtP9gjtuVKoCvFhnj
6eE9zz87Tv8F4e2qC2q04NUO+Po6JuE9NXBHgFfd1gGZCRPNYvZ2VG0OGKUwD54a5qiJLcFDulW8
numcrQx2cZIME0iuEJdc4sLscF0k+pd8xMkavnXGV8m8iJ2UIEtglJu80pna9AEcyzi5WiasP9ET
gZZ3cIfM2M7QmZjGauyhDRXjg6gNgIHO59lIjwQFYbswMiQVSj6mTsqIt6yvNspPtq1d7wMYoLcm
/IxxtKsdfJ+gsm7pRId29+jTEofIvJBd0+6q7cd0DMnKKSW6FeqDmKJRawV9vDY9E4FdLxqGz/ni
TZjyhmW32nDRWNM6tiE485h6uuwKm32iTdiwiq9pb5MeYVsFGPC89TTfWcdyw3HYnrWAwOWE9etr
MsK5ga6zFNKFA77VMdaDS5A49Ikqoh6GP+uZHSZg5nlscqz3efBfqfNm8IH2s4vtPJqj99FYwULg
vKj1cB1HZE2KUn7DSAU2IE3SHU65p7RMrjhiH5kdV4RFEVyrJ2O1dWr/ZFqSsyBgcybUtEZ+M22q
yn5RjIlchOxbbAzDWob2dzd5TzrJ1LQJloYexGp6x5FnF84+C6zJs/x855Q52KcBlbPetUf+9/PQ
V81a61BIxqCDYG3U7LvEc2iCpDWcRkdZC8MJihvttPqjuVjCbXT0XDu+21LfU7YTeIKBeWiTAys8
zXjyEUiw2OBQAzIyV09mTR5SNoPR8hkkWZp8dOXARCGQEOWhgAd9gKw9D9+N0bp1Nd1HgSHSykOy
hO0W4VX0XWIRA8XdYYtp1FaOsde5xBG3vk42AFnspp0/NDR4LAd7QXpP8k30N4aSn3ldo/LBGjU+
4A4fqoK4EkwxDOg7bcPUmmtMQRulbASCh4GqXuP9WfKsNx1JZqOZAGdpmz17zpwpm80QpqRpn/Sg
2vOBq32RbocpvjUATbj+2QasFMC3QES44JjFABuhqZ8dk7K56bd5LNoNUWPMDUXj5U0HCD5DmJRy
ORzwqLArx6o/cqkIZHUO6ggz1xyvEpNmE9nMWUVcCZq6TYS8CeobkQda8lioWKx9eJBEtLkbif9i
NXWkTsN4YVaW099yDevKOBSOlLEwxZwyIi1b/9qmi4ulorRP6pSBMMYtrXwnhhh7P7lO+GhANmX+
a+Ga+zSjl1ITa+gxcH/ujAp2wDYrxDc050xXpi8om74krGiAPSvyuRHUAHJ2toOvv1UTLR86GKtq
tD4QShOu5EvWGe12zre+qca9lO0FW6wPSJRGnJgyQFGFZy/1psAWdIiwZJgzRbyuhmTXl281iViA
A0LFy9M8T0OEGyVHSVlkwdGOeFMdJPiiSQ5s7D7GcfIV7lSxslmM83rauNGAYV25L9N4qiz/s8lK
5GF7HLdqFE867XoCRDadUOx8o+QTSTnhJijNb2URwAqMdrFr2niKRgr1Yn7L3Oy77JtyVxYnyFaH
oKw/Z04XeLPVM2qYz0Vt0TpFGL4YwLwua+1tr/U3o8lCtvF+dCHO/SuAJChugrl5GRdn+qXvqAPe
gqIfDk6rfvSz+923ueBWqbYdaqX/lB5/G/938L34O7nc7+I0KS3+GS5ZmDAXf2Ek4sa3VJyWBIYk
iRdN6mPplC28IKRXIa6hnWnhnO9qU7D2+5skBVOcaBeA+53XQWTAeOJgFucM22FQ/7eDk78p56S0
bfIKHES+Er7gX5Vzwp9DGTJLOMaNsg710v5y3Kgl4kFsaNHTz0/dC1b3aOlopetehZhuwLc4DGY1
g7psmH22KJlxbjuUqOb09C9iQziWf1X3CikdyeG5KA1NXf9F2keCutORFkfkAdu8gMhIqok83CZz
pO0qDnwdNgNkLp+Jo04utEcuqGVaxfWfD+M3jTFHIXXd4H00LOWKX95DQ3Sg25AeHlHTMKRYjM4R
yX2Z/VY4FJ3p8maWIWKSIk3/Rd64PPSf4lJNhawZUKeLzplMXbnQPP8ibw5cWaIOdo7AoY1rw7gw
jiK1sQeX4MjlLw5wHaKQwYr9z3/zr0nQyzMDDzWJ8HV1RwBu+eszGyAZCmIGbEZQUfWA7AvuvOa5
fmPs2yDaTUPGsoW9KJ/VjwKfjqfIVLlXexnUZl+LfmQjuPjJ7em/5SOprXN3SuO6v9h28SVzKOLR
OvybPPXX3O7lsC1d6UqaluAj86s8dSIwpYUdLY5WV9Nf0WZopLRpCoYOcCBFfwN1wqSgBovkETla
wXyY0zMC3BoFaD9tUSXGg1mcg4SZu9aCa+qaaZ+YpAK3ZXvqdHjvNfo9aWk75saIyOf3bFDdbmiw
3VSMJlYZgotzaYZo5SQEkaohO6IhwpPR9IXC23j553fq908nTlA2ZEqXxIah+/jrG1XkosL/lTjH
jr4xBjaXS5pVbaq++9RYVIJRTQPYkPHH2kn07T8/9++rG88tDdtlT2KbSIL/+twpoA3U7w3YSPBH
+Uw6DCLNblMCEQHwM/zLevX7cqVsSR60bQOxZdn65dmcFoIOaknnGJnad9BZr2i8V/fufmJkP8bS
h7b7P2aIv1m8zWV5+eXss11hwV1AWoxl4ZeXlnisis5HYQPd8yUoyXhNSbwzGjCR8OFpdiwjgqig
7R9oT2BLc2RexHf5haIJuIxHq1qKgxWUT3fRaFZiXs9Jl/EG38PvKbYJC9bcBuQwNtWRGtr9l+XD
/H0BVY69LKLsxCy++uUly6Pen4bUEccw1oBqkBi2i5v6ZnQqOI7SJV7A0D5ZDMIcl8NFUNWt3Gyk
x7bIEQeFQqTMd2SMRiugjC7jDOeitPLDwih9mfNXKHnz7p9f9L/5OLtE0BsGLzvX+19fc9ccIn2G
83Kk1UCD32baYasq36MAPBh+ARFhMTrQCg8y/fTPT20s17tf3m8+ydKxaEBL4fx6PZQ0b3nuDH7L
4h6oclJwDYVyp6+Tk2ExzfdrMH4E80HfiltmXYumtl7gkGj8+n/5tBvLp+u3o1mWYaHbDoGXy9H+
ydrS61FuhQCYj6lTsV4t6qF50fzc+PyFu7l8ZVfOCUd9qEmt+JczW/5+aru4dGwEdZKBze/LCrMu
Bc9TP5a6/pmeIF5tkJifbLXLrBTGCyNoywZcn/nLCEePA7TIAUOS8P9Qdma7jSPptn6Vjb5nb07B
AdjdwNFETZblIZ3pvCGcE+cxOD/9+UgXylnO6q5uJCBQlETJSioY8f9rfcv6DAFq76eK9qXWYBcR
iXHbGUcq95iG65KgP9QMgQWGL6JxeTuY2nUKmWIQZnYMQJmdkg7SEsEHq1bvVK8ROcktIS23Ek3t
JYiCLdB3ucIwInZkKXH1g+y/jUg/2MRmdt8ZxPVULnRlbxkaxKjDZ2UE25slqlltDMg5CXWkX5Jp
ultrXMu0/HOsBvf65Mhd7NIo7DV/HzRrhxNlE0GoOQexbnn9HIUQlMpZM7rx89Abe+y6awAFyX2t
MHFjUnuWHUEa6DFpdkpWVHELnIyQN+ec2+kDTtdrC8OA1Vmu/cXp8icXbFfFCKW7XPZYQCyD2U+n
Sx6xehwVXxyDHnjIlAgPpcGXOJTOXdeoJydAhpFA0GljjYWMFM0KBtJjO/jioE41zWWKrEGFrlhv
Uw9KDHUCtIw0S8r60Fbkck6wx3Ao6H/xwcWvv3hXtRllmR7DJ3eWM/GnDx6kHbIV5oDHRSYq0JhM
yvijDQLxBd/yZ0cZjympSsAoIF4LaG62nrfXxsUlz+pBe0RCkzH/YsyK1DPk1TXVZwP1YD2saXYa
hyQoqCvGTwHdqm1Hl88zfeCtTUmvQdLW0txPRtwjrwdLaxIPTyffQqZ+1IbyusysyKtxz9kVsQID
ozsQIKFH1JDpLZ/MzLgjChSeSv0VM3Bx2gw499eCIXNfUcGr+zlQ8LNjlJhSssjYoMPi72N2b/AN
3xLPA0wEN9i+aNB5Cb1//osh7Ve7DlQogTuOAZUfsf7uEqZWMsRBzyUsdfYuxZ6LtJtqi5wNf5GL
aTcA80EhjpZgUpjwcipbWw8hogiodwGgz78Y3bVfLqmWwbdvaliIYNSb7z9PFUkal/U4Hfnv7Q82
6FSHiI6hUOtLZFJJaO6SJi/WdonucVDLXTihVM9tGm8RTvtzC4DhL2a6v476fCRcTYZqWSQ3/zLS
OZOOJpvi4VEPIwOZKXQS6hWgPVC1hhrlGdhHdDnV8YZ6/0gcXwNrqNNPBmz+9V/8d/0y358/C1pj
TTXmyat4N+ZnuHNK6avjUUDXWzFHyA+yIfiTNiAQIP7TfF1H+krfc9NYhCCCl1FXSl/eBglcubHK
rvT1fV7TYtpntctiMopP0zB9/osP+uvVyWJCMS9KMDexQHi/NEuNMBqs0u6PSq27K7yT6iEL1DPq
WJd1WgKY0MC7kqP5v/V9SEkunnJ+2m6UhWclujcmTCi9LT6EQV0TQhW1q7p2sjPo+ptwNyD0vS+h
DqwZ7i6kW5YPjBBYvV0dwxHhqHrLMExOS7kZzaTeToX77OfNd3VC/lmMhk/UB7RXpLi5uwlzBOEi
NikuzsJqosCyXecIlIUWcEmU+qa0BbwCY1jVY2ZvG52EU7zghCCGlLZRpu1IvLG9VqaziszO9xQL
DORBlrubyKPZtPE03vKbzmd+2ZHaqI+8USGHzRT5aTBoCy83ZTM2u24sTG9ZgBQ09FC/GoR14pbE
HUJgyDQiQei2WWvrH7SR6TyElQ+ZXj6nkiVuEKVbxWwAWPrOj1pFD9IZEwyFvL4JQkG2VUuY4DKI
xhQNT2BxH8aqfVaLCW+Esu1RWp0jTbmXOvCPABZORnrsTVB+pOEf4zkggM+qx/2yko78+seQo2CP
XZhZJVeCdT4F2kVLI65xmb+Xphj+Ys7x68kvNFb6+I1dYai/LHajHIcMai5JLJ/Baq1eL3Post86
eIB3pEfQFxn/+1+/0PjZk75Ek8I23s83m0DVm24I66OTJM1OKcybtO3cU6zk6SHurIgUQMNrGpie
syorw8zzqlcQreWc//2PSn+3wDGZptvAVlVuNaH+8pvKsX5oVQ1otEJFV9kOgYpGxCVYULBF9uth
3yAONPRvFLMdN7NfY7I5E0Vhu09xAhKz7mmVOf1NFJEC25NXK4FKlQgdByVj7uTSyp/CO4P236ZA
mb2einonErkthkH/q5GeKJI/TmBN/hYLuIfB36IbrFHna9NPF3YzpVNpIto+hoC6No4SasdpzjrM
ZExde7mPZZGon/kmyckGKcfo0M8cyHiBGS+bjo/kaZXCbN+NhvI0zDGMy03ELB6JO9nUaQ3had4v
lILiIaWLVTCjJuF10VBomr2BEI4mSGWQnIaB4rYdD3U10UyJLQOeR6xkq7Acft9UUaYoAYVnnOMG
gHJn3ApL/iBrTTlGxTRwfZctTD/pi3U2EIJl+B2ypdTI9qZI9jEg8mMXm/4xRa7tw8GcMpjxJLKz
OWIWmhGd+XyzbBH5xoIShDO3uJNnwql6l4sGs0wdPzQ+8QGpXwV71qLpfrBMT3dUZDZD+FDBsNMZ
xVDMVY9ZA0izgpBKy2ry7PBDmAVwCCvsbPQS0IsrFtladfi4ODNf7VfoBbHcBe0aNEsMip62TJmC
HlWiFw1oum9k1WUyQybgdTTsDGxaK1UWpM75CRh8tCQ6zY37WOu0xzwk6g8tyxbcM62ClAarNpr1
ycUT5KWM0nBUHOdsA0Kk9uzvSlPbLdMzyCVXM4awUgaJs0vNJtw3GMWWT0kP/Can935oo5rYpJlE
DqYnIniOs4HlC515JEIkiSvNGWhwe44RP7G4KJHc6+ZEJim1pibvrr5fqY9xoLpegHa4Nl3/YQ65
SCp+QyoBMFyXZKlA31zUfuYNcJj0tooRzBYJCiyrt6zDYtfhsgXQp6d1pdRgStImx94+YpfHrbXn
HAxWQ05WOc7WnMhXEEOBZDntiqDYSfkV7+we4pT22JuJAfA5gPvaUJIfC5GdUbnMaidxFgnKswAf
hdcgcvVwboHMbVg/Eb1N79G3HhGM6VvCawOvAHBaJEBkGydS6P8ET9SIbrFaUYYi1cRJQ+1AJss+
YLGPRn0CueLXxzHqCS+HEVRpn/JMPJl59smRpHCHbYivFFf8QW/rndLZYm8EGla+oABZhMW/DHH1
1Z3+EeEsc+ecZNkeHtVehtueN43berjOCeGNhT3+tUKpJsgOnfq+qFCpYyS7X4yp4yzLHSr3UUff
RROGWqZg6nfOh/a20ObcDAVEq9Mjr+rS6CNK2MrrHE6jxV3so7C9mh0dJiWyoq81qMBgsjxXaqnX
h+j7RpXYmTwOC2ytLNdxGXC+TvrdhDLmsUcjvkqiNEScxN20aoFaVRqjrWqhG6G6YLdkOUyhMVyj
mlm/0cVyl0VOvJeVenaFku+NDt9znGJeHDD8gVEbQ1zYvnGPXoC3n+qHUU/tjSrUbawkmL0soMEx
V14iqWl5EkpOSMwDZAZCIOqqpXlipmtjosOap7P+COvtpuGXr2I5RUCQ7kEdu4iGgvnSO0IOa1Qk
kHV4plgSHsyYUUiq/CDI9VJ2tZHITUMO+qajgXUDFZNijs38qXe44Nt0qN2CcBQFZ8Gp98bke5kg
FUXbV57VKJqVKRhOUoSVZze/Y6XSwMwi7JQCpLuu7NjYOQWM1lQpgoPTSWaZVlBB3mPK4+TmHTMm
LCuuvMmbVru4BhEESXWPcQfaYN0yxkhJynLXuBRUzKE/8feHR7is60h1hmss8vGKgirkDJhWXW9X
O2GGzlUJpHZb8mOqWM6uwRrFxwgf/FzA7Y9dpZxjBz9xQJOsVT8VsNoC9AOPie76XCnHcdOUAal9
jvOQJF+5MNBhlYZzbDJWPawkq0DHtomYlyxOTBZknyKEurqDJh8py2s7tRqNdRLm6XFIg1M2HMck
srGWkLM85rUXZQY51SXIrRpZ0qkonHupDoKv9AXG38HFJ3NMXERwI+L3XURbe2WlWrASdZd9yJIP
0N6JFdEDkOXDAGupJOWY/xtFcImrXeHjASnRNdom08qSIeVegXNcwlAjNMO9LRoV1HOt1p6fxHdm
TqmvKfnhFyXsLkXFk9aiMCerPlcPwZh94JLPQIVGlW9bpdDnyhZDEvq2NXNiFwsS2LOUZrAXtNZq
CIp+6abGJSoi05GnEg9utGpdT6lKfs2quLix8SMJrM1ohPRjdbo0vhjENkI1lQf0uxHOFqcxY7pc
+RsrNz/71ajDhhP6rnEE8+Y0uUV1z39DDJpMQnqgA9zj/FK8IMUogFtsutCSpNCmThDRcRPvQmzL
W1wxmedPFV4JV0tOtXqjt6pxYdmCVg0+zW1fk6bjI2tFm6QTVkTN3huaelPYunNGQNduC1GEO6Rb
qsf3uu+adNwVVTIcSNHAcz4fmqZwtNZmWgvSHZI47eGhZxTa2gyhDmPQQ6UH8doI2gHxxNUUhnio
GCozW+bXaSxyryfSeT3VFoaTjqRJkgmc9ZxMteWbjLfCFngpRzlbRqJzE/Wo8qYhflHdJyu5mFFr
P1vwNqSoUvxacATjoe8eUKmtF+1vkZAtMYbiJbMtVIVkwBxcAhIqsNs3WW6O27qrrywpv+lRtXc6
dzpo6gYEFVe7fPiGnAP3YSbvbFsjj77QxN5s7UuaBBedGvetLsfn0Sz9TRqkZ12q7l6vgdVNBlLb
AHviug16zWOKtm2jydpLzBOwCdWIWhyrDtIl12TdGKtGdiGrZuuQJZW2KSrzYWnLtI2RHCwFuKAZ
558NgOi4P61zk1cncxZbDwG6nTQ5F7FJqFvS0k72A4zWXWMizOuHvcG7aFkJYzAvvCgItbPorNPk
pN+qJnYvPrIggwKP10z1tRoMoq8Cf1wX/tQeI83fkJqSk8NzQV+GpNgslQOdZyAvag1TnK8jAtJA
KQiCwBjfF64T3gjsE9qoOeeqtjbOZAhiHfuXxVkOsWnlVFm4rSd5JlXEIYkIgozbNOulGdKUoG/b
DrhppWmbAWnrdoioERUUorf089G0knmTxGW4cTLtrqQ6ErdfVbGrECOYte8eIjQlJJ6URBerGO7N
HOu9VWJ972cLIw5RfMK1QaMu/IK0eNiDhruiaAVPGtcEflmtf2SRh04ea/Raq5z6TBZ16UW6eIl8
w7gREwlv+OUPupp+8ofe3NEP1VZhhnnBxusTqXlzqm3rwSWzkkg85ehnVYVmjxVoUvYPuSHVU2sG
G5qo47oZzZxisdxr2H51pub31PYes1FXT8CBPaP3k0MapYDcsK1uR9sIL8hJdv2EvRlAiX3W2pmL
3HfRHAiobTFlpEfKghkLZnG1lOiJYbw+9hSPbicuxgby1jn1lAGkSS7tJNxbSidWhIAyoiOIwJK2
XyW7z1T/yjvrbgGcBIk9XJd5KKLpXeoa4Zn5vsEwjqRbqZp6q/DL3yj1pKIuDNAUtpyck7kxzaY9
IPKQBF873Z3i9gcVX/NN0yoSJbyAMiSsxAOKdxurZu0pWYppZkJ4B7MAoYqMvthdMh2GvsWx6mb3
tZZwQcuUBzUwSy82SA21zRjxiegxg0f+wR2q8j6fACVoijVfOYmBKHmvoUs+doZ8qLLhydJ6/55q
EXqoMtFvO0zWlIcAzIyxRMyXONleJqxa8DZhzeumUyTV6VZvAQ/UWa98Ho30FidSayn2Dz+M+Wtr
9YX1sLKp9eZMtsk6rojbLZtEO9RJzvzG5NwgEaHA1HKQJc6jzgKxaeAP3VuV8wU6gI5z7FQ1dMkm
f8yOCZkyW1O4BsaNOQJpEQFL4ASIR2mnYi5aWcCXj3B8PlRC34Zumd+hxi4OUejAZA/bOwDn9kvP
D8ydsAW1qQRziDjyvrTQ3DCaHKLAwX48tDEGdeDQs8GvHLKQ0PNPVqUwHySThMg1WWoEfoELk2UV
HcJsvAbVVBAMO/mfrBC1zWCRdxB31wDmNSUkaVzsiatyjfR7jEL96hsm2ecDHpDeSM8jXmo3St1H
x8DjiLzvpq3MU9mP9R3ByPKu61BEduVkruf1w3Le9j0qxb6G4SIhGHutbQz3Q19rl7g13CeuPu5W
jOjhMfrsxhIgQYc+dlPbbb1xexJUFNZ5rLCfTLc3T0qmYrBU9dzjf+bjUOeCHh2jrR+TQu2iDs2J
TLybkTJljTh+TAYTQJMxPGQN0II+6fZWirGbsqHzkDrP/iQAoGjuQw9+5ZUrws+6Xssp4rI+twta
HdsTZxvmxcKnjQi6O5RmuY1z0mEonKG5yodDpsJxBVoLoqbrBnAA3baA73uCgQ3gIk0mz0176AYg
cs9cakb4ECBnq5JELGD/W7oq+lrWWbsmfW48qBquCH8Qxi5GpEcGvLFDzJOcMppNh8ZuzvoA1xCc
6MYR9ZXDIf6NRyTMSVJ6jYtUY1AbxavHsfEKX33I6QGcRgrSS3lrkuHXvKOH6+J8XWWtH5+xWDM0
69YjLfjHPh8vtYKry2QGNxKcgOOR+EtFhijUa7yemqekKiERM8tIxuIpmpMoK5nKrT+7mrDqy9uy
6qSXBy4+K4LkGUhAroPf3ekUv0jrlC960xogybqJbgLKnVUXzGNYPiofVOTLgWBlYI3qJnX0C82y
4TkVWFDGXZamFlPbgdzNHnl7UOast3J56ZsmOWrgorMmLU5OlXwJmkrx0mDA0WHSBSOjFZ7VjEhq
0M9ukW0RXpq464gS1AUmzi4nsOTOiJlI+nH9ZQzdkak2uiwnAqFMrtUh0em7WNGQbgCkNKcuaIxj
FgkKZoVoj0yHo7PITqU/BTdDFfZk3lQuyUmRggQczIlFk1WEfIc5Kqo1dQvsZrB0W7u29pE/XAIE
l/tB13/Y9ShuMtU5jw6+CGniSanGuN+HyDI3qmJ8NlEcby1WFCyaSALo+P72dv3Uk4S40g0u623f
3y8gKOZGxDiV7kxkfcVMIDUnmXyMgOaH9Y0i2scK1eIaUC4hZI5FfEYVtdsu0NIbSsh+XwznXgxH
hzXEsQQBBsE436L4TaBqWfXJjvVbrXfkPetzTs/ZIJtFl87JjqRumLf4ck9Fmw6Ibs3gSv1+08Vu
tbWDQN00NrLKUQmrc10RhZbW1a1WtuPHdoemfFWqQX0rEaKbuNbsbpIXuxWngGgJMj86PpkoPvc1
T1ysh6KHi02+2m2CVWijBagvK1wVq8Rpnojoe+ywIWMzAsYqzLUd+2DCYBCtGfm/ZEqIBy3Vq5ue
9zy4vXhSCvczc5VVZTqph62WaS5FDY+8cww0aXxTSYIj51VmnY+vhdK0tIxDbms7qdF6nQTXLnWu
Wrpdeqn0kAlvmz74xncNGBf2cNJwnUns1arQPzr+CxTFLwT9ZDvT7v1tqKf4IzWW/YNuOFtsljDG
ZRPscLbtA9wxpPQBa+5gx4RueINz8JvZMpEjcxWtsFaJld/gCEIwjVtNf0wMSmKa1lrfyIzIPyuT
EdwUYc5qx9EeZ0y9DKxnoxPdrR6lh5oI31NcZfdBzcLLNEy4L/5w14+mggJLmSHrlrOWUekcokY/
yZa4VNkb4qXTIsDwozhYRJffshY9c8oXlhwO6AH0jRLhMV5mcAWjqxbRvYhQHfMnuQjagDDaXY6m
pAm8SbV/hBr1KFyZGL1bZAE9IQAriWKVcM16VfQMO640PknO9VUYjM3BmLoBZ5WSb1113DJMRKCk
+5M+0gLttOryCoKcBWTAn4ZN7GPWowBJWGZspkQzUXn3R87NrkVnnBfYWaA1q1n84FqzvVIiHETt
6zmVqWzQv5VrQ/EbZs6+hWEmvsE1RmaAP+Wgd7AITcTc2xZwvkmNXSqCQzh7BecBXX4r4wik+3xU
frlfFA8uD44f99LrbX+0er1fD0ZIeuWMrYIqADtpQLYfkLlz7HWKtYtokkZxcrQoXq4SAdBFBINn
2jVVWJZ1Tl5Kz+yZdrspyykuQVaHnjfHWL5qumSrB0V+7JrkhTSe6IapfLWqLcJaHeZNh7Bo7vrG
NQ6GtLmkjOpSNKWSN+9T6xFMv0aoHKjzXdB3z71ZN7ueAPp1kljUPm273rpOz0JvmC0qTY/QJpTq
frnitw0kCSJEdjWrrcrAF8Y5iQ0VqN2QZv0nS+qHyMT1bKsXTLSqGIjuHWiZjQCHgK6sgZsOVySe
9squ6ZQSvzG0hLr5DLKtQ7DZpKp3k5NoF6KjjE1bKzi2+57fDgtRZ17spI3/pe6hJhAIw9lcAdlw
hCxWqtvHRxP013pyLI/Ymfik4s1jGdUjpy8qj/6JcSixB60miBlkjGKs0vzqM49hftHbbUNyy1n2
1UXvB+ugjBjAqaVf3WNxu4bYYlEtKqlO4XQ5xAmZhVIrnY1uyYcy1eV9WscmwbcNpUQlu9YXqxfm
nUiCc+0UX4lpcbZlZ1YeQbtzNqvT7qj4ao8Vl6pDTtejqItrKmC59RFuPp8LAgbzA5Lm8T5KwVsk
ozPrN6Kb+D6tHHGy2lTbMHxcbWsEF9BXZHvHDNETOaJnZqLdeEsNeWPUMDxiaKd3aFZp0lUEKwur
l/wak/HWwOWGcRiEMj5I405xGGxNXTp7H8jMumxxNLJWFrQi5jO3WmI3y9YDfgqgS+QBjXBprgsu
ufiw+3CbDbq9SzQo9JaiU652I+u5H785Ie4shdTYS6wP6UWtsxffzT+3gqLJSAB3pusfdFK2FoIS
WI/ypIvuG2v+cINpimA01L+3XK02pqXnZwmoZGfg2l5R1oapEJj3tRDbiYHzoWAwGkPnKJg07cLB
/FJWY/SE3uCTo5VbML/1d0G9M0g+OLljnNtWDW9MBmQNTdlZb2kfOJRb9iKfvvdREWJtSOlcEXPw
5PvPrIgeMypG90WQGJsoTG7JllLpZETjbgpDDKZ9lOyZ0J/7nHI6oR3jQ12CL3ebUeDxrtqV7/dE
B0zUpEIrkHd4vJ50pkA3RKwoeqR6Wg4Y9ziGSUs3qHpKxBxOS2b3szNbEfy+HG4JC1Dvei3/hJ+O
dIxC/iCSCy5RT4ZX0iv2R9KYZkLdpFyKEe9H0k/mTmfptZctoWiFochLMFxbKEiFZ5MdadgxomBK
bGsIJIxV1gwqEE2VnGvU00c/migAjjr5eb6FnweZ7AElJ4UuN1XJNM4f+nj46BfKQLZcKs++1p+M
uTRijQRpk3OnbDJSoy/o6MaLzlC2UYaBqm47ErsUmNdu5MCrOa+tqkhertOGJnRLBGWIZXNvkakO
xoK7Y+m3D6p7MK2UrIEi9Aq70D4EhEHbupqRwjvYJNzG5a4utOaDXWUHJv6bzsLtvtr6eJU5HyHU
gIpUXrRyfO7hfzwRALHNHNfZdkS3pE1yziZkZG4mDnYDfYpVvGM1pyJsgQ/z3jhAktXckiatbQRf
11pb755/379fyU9a4X/nH9frLVpLD17ISVz0q/OYfrS+UQ3WCbToV72BwR+SC22jTcMMItpEaxOL
ztZlFIYOMO7BG5Py5dxG/QM69hJWcb1BNeuZm+32sr08X3CWrV6cFRFZq2E7bPWdOFaH6Bpduyfn
k/ED7A2z3tICLEg5Z41HlLvxfdVsW0Hrg8i4nfNloF21Vw/pabz2V/1RPteI1vGZ4ImyYT+tKVz7
coMTTGl2be9Ry8e9ihIEB4l6CcdsXIsyfAzbcicBouGWolHZlk65B4TYeX7cmljxaxeo+6gcnD6/
YLsrLk4bPvdFNvBDtbb0rY0vCROBFdNZBTRoYu+DvDinSde/FCUwAEJWi5sRyd217dWnKch3su/S
j2zEKJOKgDlmlH6kkrwWNRKERIQV3nLT/Gh0JHtPMdPNOD8ZGD5yPsTDx3prrfDYjLtr029wZB6v
5Ciu/IerPSfmVGVP9spMu19uFgB9Be7z9a4dkhcTlLh+lsyGJb1hSWpY7i5bieTUaLPsrNFOO9L5
OivhOaNyuyOPqTiSc1zQL2fr3d2a7sh+EgTOzAG4RWZD8giDiluNftluIMt2eWTyLUEGRE2FWCNp
1I+Ns02DcLc86M+BZVUXFMf5E/S9rvy0v8xtinB4cPKekNrlJoj9jB83N2/7li2wNvOwzzU7xbWs
ze9JhCxpKZNfTevlo4uIuC2Tnu460EpsOG159GVQeGOT1vKklnrrFeDdiFz67ehSRvnr+7zbR8Qi
71GnNTkp6Ycpr8JdbesYmWQYNRsuaBChlCo/LoEQEltnmseTh45RZ+jRQxxCNKr1VP35ZtkX2HVK
Sa84KfO3vtzQj6V2Gi0ZvoM1gLtRkEgYKqN+JyIoWzW5GckcetHT3n/VDv7vH/w18p//x/2vRTnW
VHCbd3f/+Yhdv8j+b37N78/54yv+Cee+LmTxo/m3z/K+F5eX7Lt8/6Q/HJl3/+3TbV6alz/c2S5M
/rv2ez3ef+dba5ZPgU9ofuZ/+uD/fP9PyP6aa4qftCXzG/z2wvkv+Mff/h8m7yJ/+Znr//qS37D+
mur+HX0J9TV0zogzTGR6/XfZ/ONvCkW3vyM5tlRhazoQfwsJ2m9Yf8P+OwFkqoW9wrRJD3URfMii
bcJ//M3Q/o71F68KChrsAJrz31H939s4KKUIzDZI4XSVD4TS7I/SkayyoRIlVn+G9dFuo1nMsdws
Kg8t0tF2TENB9FjQvYaCvMa7wMr6KfclImYdJFbAPDyhgDL2YXf03ZH8vHlLhKsMq9hx+SW0c1TK
srXcLMkpyz4yt1jjLjuVKmk9Vw+p88KKREfwGBZdMOECZNhQcy2oP6n6dNZDRoRl8Hi70aRUQNrM
A1E2uWx2ZvbRxHq3beffMKHA+TG0GwjwVqBwK0i2JjVF0YHlkQe+3OivJdR5EDTfNnUSjiiQyW0g
8yQFX8vDXTf1FFvnzTjLMUWnVMBwcmNg/in8xBlTsi9N7PRvgSuvD/eAyCipYvzus7w8ipE0xcai
J/l2N02ZlhDAFhITzMqraBrqZwlCo2Uz6Ge0wLK53Ciu1hydoYLx4+ct3aOCbhDIfYbl32807Hjg
/RDmk100/2+IiRk0vR1702qM7uE84tgd/UF4yFGEWDaA4r9fdi9PeHsWk5An0RskXnPy7saquh9H
TgwDqgCsG7a037ei1gBv/e5hNRp8bWsYxCMrg/boOyR5M1dH7rE8cbmvdzEpMj899Hb0n46ZG3OW
DWnqABXHTMO48Id3L18f/n3ncozXd1o23z7n8sIML+TIuZYoiQ43w0E0NW8hCdSPhkiJe142l53L
DRKnz6g38RXOz3u7yX6/i2Bo3OdF/PqMt/1vzxWSa1tRemS2F8chd/jmJQbaFJ3LvL3sfrux53Pl
9fFl55/e/+lQyybJlygEhPH49pJl6/U47w/x0/v+shm734yMWPT37/DTkVJrtFYaPLT1T6/+6fF/
8+F/esFPm28f+qeX/unjyzPff7T3z4ysGP1FSto5wU1r3eHn/3Z6L1v/ct/r7+L9w1Fq5Pt3OxWQ
Zq+/qNFO22n97h1KCXhrq0wT/8FmPViezpD29pq3Z7877PKANdFiKMXB+T2EddnScoaSJZN1uftu
X0FIBL3M+SW/bC5PXR56e+VyoOWQy77lrlA6RsDlfrYcbtkUfcOR//27vx13eRvkJo8K5K3dsl9P
Kqv7tGx2MXodMOaT5qmsKox5hmTNc6VxcomhXXKvl53LjZPOErTXh5ZnLXvp74tpTiGVlFnifmM2
xJXiOuBQ1MSs6WHZVAWB1bc/HUa3AhKZS/JdM/wMNKvnFzSKgRrgVNeRv0vwqW3GVLtxFSLYSmv4
gnKJHk7ZrDKic/Mww15ft1+SlMDCuqFL0KXfRvoEWRFSY1BkhlkfDU7vRKcyLcptOuD+wDbfZkfD
Dr5SR8RnTxdv1eO2W/t1ZUMR+P1Tvv4ZxNaSLwM9Y9vOlzRWodzMQ/xy91/uk/OTf3rK/Irlta+v
+JO7rgyZyL879H9wGJx+rWeazn45srtcbJd3et1c9i6HIdOV6/7yBv/yk2RqhK9uLJCdvX0aORS7
Eid0uVzJ1HmyjqMuOy5bzfynvO17/5y3h9+e87avrCxCwt/u/9lh9a7m+rm8+u0Q/93bLId9e5e3
wyz74JU8E/dOijMiieMwX7r0+Wq6bC37lrtcwa9aPEeDz89Y9nd4tbkWzi973VwewljGFXJ5zbsj
Lnez5Qq5PPz6zOVFlEt+e+/Xx9/uvx4zpBY9KoIsXK1By1coF6ET+KKpn0OE0Kdwys4skDtmF1Tq
hrYfPDmnjhnMSCm0yU1B3WYzkZe9JncFmFZYfklIy944oxutuT43Wyu0hxUaNNerWRdK1y1QDmme
W6odBV/ns2EG5MmBC5OfcQIctKTMDj38RaQnYOVM+37MjRGOuRLSO6y+xlNnkgjepVscKI4VTDSi
fU9CrDiCkNBWaVQ90jQxPTwwn+iafY0zVB+jhkqvmMQl6EmGh/iIKu6jdHMXNatL47i3QRaGntkW
a0pqBImkOXjuhq5EFX5N/IImdm/tDak0a+H32xDyUlYOkO+HtN/ltrkvk+o6O7mTHEMMKw4STS3r
zBIhpGrm0h5JkpcxhRYtnATDHTPyjQPVKdXVj5mRDJcsQk84Ii9n7k5Orv1AdSzGabFzQ4pGhGQB
JXaVAWUHBNquj+5BOikbK6Al+dIhkEaOSnIXSlFtZxZRDLd1+lSk0QtwcQOM07MqH9qgvMJAhvuz
LzKVPp09j3MCfyTpA6ty7JhNRuDNheOD+vFjsbLRb9t3FLz2FUifo65TEiEyhTRPpyBQAh+f0wRE
PxQ+kR2hcacb39LOpZ3ph92HlCW7k4TjfdZYZySpz4Kc6Q1E3FU73gVQMmLqrIiQf5SZlh+VqiZI
tETdKfqy2YFY9RG7jBNwxzA6NCOPJmN9k4/JsW8YVCvVIIhRynUGhYUQTL1d25X7NdYQd+oSwdpo
ZKRvwE8TLvXy0Nafu/CO+Hr8b5QW1pUJWbIsoQNCYzDpE2+xsqU5c39qC7s24s+y0AEOvfOcExh4
28EUvWs/OQ/q0HaeHeHYFlL5rgBVqvJyB+frqXCnwqtBe6VBmNP6N64G/qci3wFuoaTllu66EfD2
ta5dd2WI2TGv55STHtK6aQCHS+WhQpO2igD0EOtc22ADO3peJCH4fkDlLKv2hts8B0n7o8zHYYMj
h2zK5LbDwYO0WopboUHEX3cJaqrSaCysjGiUXRrOQ/lNsQIfVny6I6q5XFHFbdeITo+uhElSmVfR
+sjMS06HbVgHtAanqPTc5FrFlFFFradrS8ast8I0Wxv4s8myiqKN/P/sncmS40iWZX+lfwAhmIct
Cc6kGW10d9tA3HxQzJNCMejX1yEjMiMrq1tacl8bihiNpJuDAPTpe/ee27BE+yU7G9evAOQIGE+j
tp5bfUvsAN6zcRFOrfLp26DnJ39A/ysht2FYVcf7O5Y2TaGRLpe6kdcaouO30Cv3maVPQxBsK64P
WVR9nKAqkXn+pKj2UaPAu/MBqsQJ3fnCVNU1srGCkA0OQihP1vx/xMYV1o/ZAyuTTOiFPbG0+BL9
2whu2YNINOM2REk6l+qp5aqi41SNrPYNQTWIJol95ptwHWKOqyV8Q1rFGt7fFMgK8RMoJQtynvtq
q7k7d/nw0iPn3GvNnjVDn7P0hI5YDeoDRQndFUJeTKLz0tTbzU55nSe2f2OB4LCBoZgaqt72etmj
zWgOM+SmUZG1OoheMksHUZOP312aNqt5qgH8cOFDPoL9T559Ndj9xjOSnWJ6BwOprnlv+2Yo4lm8
wXHPgBpyEl0+HIoR35HETwUtrK+w4e7W8wHZ2HsbQaq2dLstCouCs/Hg9RiK6QYuHrcEr6fBlqry
S2Mua2dCPk9iFOxwV166KXJX/jh0KzM1mWoBW1qZ1vx1GMbqFn61R1HC1Timv0A1/6pJ98oYsvj5
/JLU3VUy0tqFQ3Qi6TLYtpZByJOB7G9uhteGIAdSzJsex0GJtt9xXkbHcmOdRchwQga0xkzfOGeC
7sA3GRkcwPspC5gKXoj72cW4HLTbIbHVtqk0ylhUnt38kDj+V1C31toFR0DkOPzBRn+Ll9p+7oL2
nasvp/cMBA82UR2X/IQMhnREvM2ImAEda3HKbfjAvbRXcL7G9VyJt4zLdKec71ZjzTRQ5g7BYECS
aKZf5gT6fDCm4XoZ0sOYD6TaGv65ENarBR2fjx/PpvcRkSGwg4MB2NFV8I5Kmut99UJmmaZfXAj4
bkDjUrPc+bBeXxgdj2Non9Sj33XGaeIC40pzdl2eLSvkjOtuaRWwmYjZNf1ieJvhRvhPo57xaLdc
k1Mi0SV1hn2YvWuohocOeWDcBZx7U8HUX9y4RQMYDOaxLI0mZIQVypgPNggNs1VCFlGkbxt4cgzz
2iLGotHvhj7PNlTSTP9hY9mLvBZhBvTYzZ8KQRZzjWhZL4t7YrCVYEIqIYoF5nrqwokBRH5xiEbQ
QwSYTWFWCVzGfMm79heUunP0jrRIE27GCLBUJYLJ5HuPkmME80VIREV/q/B/MS0z4mBe6AgT5ANh
whc33/MLA2Ca80nWb8rgBDwbQhwBXLBMI2s7pF2xyS3QplADvnWhstYR2q9VEPIU0zNCGwKDuOq6
+UZHrTrokYpIkTZpeP7bDAbFt6o3eB4utpKa5Ge+4UCW0yqNNMpWDJEkDrzWykV852gSHpz0oQib
iawZYACdlSVrGRK/BEB049T5Y/9sDvb8EA7NNsjn4dhwbQRFMm25kZDrNn4fVbYRKBrjzE+uTlAK
lhubGMjCPHaYQjY97YupyJjiKLfYyTx7T6q8xL1hIH1xP134pamlxdGEkc+ZETFvNfutXsgSggG5
c5m2Nf6COZwj3VoESdK5jxc0LcCu1lY7wA4Gd7Bywuxna2XwxV0KBZmVoGFNt0EM2jIPNyLSo8Z2
p7DNhzSIEPeJI07xbSqt6UKC1Yh1i4m3y1xGpQBRhAPSbDGbF0nl0HV+j9lnuEZOB8x+dNblQEAB
CJ53OFmnJtnNvrK5n4GzDfIWhrIJ7Kx4UQWaZt/ma8Np7llgfypxzuzxs534p8w83NYmVM3AC479
mHRny06f3blEUJsz+srTnwWq0Kkg82r+XU7Ggn/DsFHlWwdZT/PacQvQcm7FxM5n4Dz/dm4mMBN2
KQkL7lsYpcGtmf8AgQu2Q8g8qAvGZVWDbmDiRiBmBsvq0FFCm31zbltdb3zTxc8+rktyxYlnwykL
a3ClijN6eGTwmNoAQZTMnTvHPHTBjCvAdfbc4zYotZOLX+fPRH/+UAEjPOjDq4xZ25CWGTAFo6fy
Uacu9X36vP6pa/d1iWcwcsxYyEPhTdZpiBCbSJMcnnxeEQSBvaFpnR3bh7XtfsC5dB5xCXHrLOti
5xOJXqnxR23iqkZywRFPYi3CV3ZsLdu6XQOAbBGuz8alep5dnEVG3V6EYz7bgNhjNI8vnlI/hRyL
tYmYuw3Sr2UeteQBpTZU8w76pa32UFg3Gj8zYSJ5esL7inDvuMzaWOEF/9pnabTiZuhv8qJFSIuo
tURKlIYtaswGm0xGodC6abt2Henuui5aWyhKaSBMTSzMj3FYPgwP4YmjhpXlNM9VFGK6GyqMyJ7Y
q1KjDLeRgJuJhoSe5RDfRvsx9/sr+V3DNnWMgyqC/AKS8MHLQKTZD6hB/C9OjcsnO7YoozZ422gq
578WDbx4GJls4uVNN0gvOEcRNBmBS8ekdFeUaAY83gR8dmORajZZXHyI6oysoDJ5smz0PnliPxjt
bTo69HS6SRFd5YYPXTtPNoNV0mnA+IWRpzhlg4IZ3KMDEMsFRLO5xZr3JVVa7OoeJLpi/2PTr3gj
NtW18YdxeVEdWMqLy4l2xzzoWBbpd7Vkr6YgrbROpt8EgpxxQRHesIy/ffFGO74A0gRZvpodUO0d
bBekFRSWs7OZLCjdeSPVxY9zy472wk1OhhTndhj1JlKm2IXGpYqmz2iRxYXOEbHujgs/Ql5kQYp8
rwXebSSd9Oi/e41cYDoC0BzNm5cXq2akfjHjhUiCwM3Mfow26tnORc5VYwpDTacOaTn87Ksk2nbz
fAoXb5XBkY4tn0WhDaIfvlHFTU7UYB9dPALH3RvnNSoHtJniKeyLdyJx95MVvrlyhGbDJnnlBMtr
n3R8q+qNXDE+LBkZipvFw2jKM3fpbM0Q8Rj2ObSL5r1x7e8Y788GoPClQSGCXX3VFpl+AAwnV8Vg
pXscl/auj/jKDOupHwrjauZecm11V1675EReKvlo96cmWD49zKrLn89ZgWhXmujjw9/vEnaS4lud
0y1ac+N6/8Wone+DDua4G8bYSfWL7F5k6U7XyZp2Q9DjM6on8i80KVQTIaL8IeLNaIkGYMyKp7hT
oEjHAWBcdvJcripaBA+jNYun4fawlMkTBmrgw2QXiskjVY4H2pGkOiyaSrQJ/nquRh200yrlkv/n
c0qH+cp2Ieh2obFqQi95rG4PipORBKsrF4XNLX/otzPKnKu+PdCabffhEiyr+49ySB2yHYPscVLy
z6f+fl767peM8hcvMe8MSbK8lu2s4+rGHL0/d39wQKkcpPCwd91e8i+/cAjhpHz5+xnPbqpVhj8J
XAT/8P0XSTqtqMYcRBSgeu5P3X+ZFWZ98vzl5f6UV7XZQxDAsRIp8THthpS/5Uq+S/Y0dTM86S4B
oeNczCUvz/Psudf7Q6i5roiM8rZ/P1dC9d8l0iGL2TRyY9XSdjk7hjqSDOFds9vD/cWKyEjdJMVm
YUIM8iBM+VJJUl1prw3xR9x+7iFKIlQp3XV7/zkFI0VlhMlNho8aZORm1HCvs0651ygqjEcvO4nb
Dw7bmz8f2Fp9U3mqj4tb8omlwN8x1w6Lwz9fB6M02pfa7P78IITe/klU2bVqK/XQNkv85xml2wwN
JRTWqKzkY3NT3mPeE0923ry0iZhP95fdH3y0rivY4+3+/uP9tVYIPtfrJhNnKe+6P2fjKIUbVkAo
mGdMSiK6kiMToR3mD3Yc9SGSPvozYBIp+fjok1aY5KHJ/+P2Moythzaw08v9newCr2ZmObRtOP+a
JRv2BuCca9c2wbWt025jQeuM2WMF1/svrCGXB7PFcnT/8f4LAW/1oSu7tZMXA5GvUTpsZeWQjZot
VG6jd/77tWnXIbEoJIIiu8u3RAyB8jSS9KkF7wxrfCk2TkDq2BpADTx8sJNr2XUZHkse3EEOB3pK
NZ4Mohbvs/H/VRG8Li1igO8/qwwLpcSj/2P4V0mAjTqMEf4/kXj/Q0bw8Gv6P8dfvfy1/F/e9peU
IHD+iEwbMQBTegKfnABhwl9SgsD7w4OfB+oHtgYu2X8KCVzUAr4VwIfwIkSpd/nBP4QE4R8Rn2aa
/MYEg2P5/5GSgJr03yAUkelRToV3LUHgWv/O97C7vq4c5fV7yTVD3JVx0WQjAu+e8Uj13O+lYJGt
4eVv8O694h6CzUfuzlFWQ6yKpHsV0fCsIGPF+ZAX51pO7TrDUrGiM0v7IpTIscom30qmM4Ch/Q+3
mpNTkpkPqOe8rUW9dETyiuuS/WcX+e3O+ZpPFWQECYqgYVTFg8piiwYDoBnCnXFj5AQnOstL9z2x
8k+0rvmTdO1iA6nmoa70BPu2eEdiSz6IQXZ8SYpfLGXUUvMaYEAmOsWqbK/cQ4aHcCxfw1ZfaHzI
XT9TJgs4NoZpvgNdNTZpQU+bkNTfGdE4o1irTt1EdbNY+4Z7HFyyUzqVSHgx1eOYRcmrqt0fxpR/
dE7U7BogMzTT6HVTLRzwUt0SxlaEsxbHALH7yrTZTV16zDKN7eSXHN1gLM1exmQa61VBFMeWlDLj
0Lv1a66tYNu5BRgLxOuJ2xHvJPJq14vpbVE9JP9pFxLYuwM6Sciyz36U+y7mRpJy101jHkdDfBWt
xl/eR6+9b6NmCl6bjriFasrOVSqxP7Ijpve6wyGyrRQe9i4j961li77Jx+TVswK5MiYMarUiKtCy
+ak3h026EDcZRTzNQQR/gK21FIAIO2l/uGDsIG7SP17y/YDhhkM45Cs5AAgMS7luctoMwVxtg5YP
L0kPJKn32xCpeseNspmG5rkxM45bxZ5Q9mS1j6IABGIueDt5x+QHBkkT2CbCHHJblPMc0BH8/Z68
DgO8HpvD0d86sXJmQzbiv9T9u0mmc9ulhwX8Rew46PvnyN1rpd/rmzTZI/sjzAOH5kXQvwwe5Oos
uVg6IPytGFC6WfjgFnuiX5bAP7BGYBnFBG1k3hhzUNPG4PDiXbeD+TnqAVJDo0B5zj6TwhOhrDVs
aJZyaDnpWGXOTNKyjZOAXAOZqLxjk2rsm5xqvVsSCAUj2iblF+2lOeibKz8fNkJ3Byed1vkchTsR
VXqL9HKpLWbSAe5juwGGgREOOIdjPC4ApWv9SM5ggLGMtMpgKAEU3lktAV47zM1F1CGHnTLO+XH6
9P2vLeCSF2V88Syd375UwsEUUU6db+wIxgrPbB1KePfpVyVz4+hMOLn6RQACcRBMVHazS3NK4y64
ZQ1KfzcTVb+fG74Cv6u9Q2MhieZUOIeJyc5rIPwK89STjdEXr9q486uBZR2qT2In42p2CXMPqkFf
SEYhv8M34743bplXxipyULBnRYFfrYFU0vnrCSqnA+nm5qczbEvv+wqtM1369NaVK5355q3os82A
Y7ptor0Db8EP7Q9r8J4wxBd0tErw3lqcb7a5tbgulaHWbVjLl9ChTbSgMbUCxlHUDA3wjqiMTal+
+U0CZDHEpj15vGywiY6GSxntkqBFbzS9YhKn0z+PdELKVK4ZQ3FblM6qsajyWrfFywIvfK6naD1W
5Wc2pj6d6Pwn2u8cw1r3WsikpIvCiEGbfL15j46Vb0HFAQz4FRxhY+tRXRiW2ru/Rdhk2LD4nsNI
75cZvFDQWysPx+95GSAqsBnH0RCML+WNtUCxTQXYu05cNuG74U+coqGlnwpypybjV2EWb0IvYWwZ
48GpxmGVSij9dbATXfMrJB69TWrvZEPSCtPs05ireuWDehmK1j74khhvGP6fvTQ22YTkbAT2x8hu
5IS2GDW0XEC9XYBq6GhrpLe8x7mCxa5CJvfzqeyDCtsaL8LFUHGE6r2ABoWfvIx20O9j6GBL7E25
u8n3tCrrD9sB6iFSBVh56W6M/eo1hPKwnZzlHDmcCjUq40NNzDP3OLJg+wDKSYGdJqyYa0yk0MRu
wxZX1QHJK9lEEG0jAbRk4hf8or1St5tq9lOkI4SwblwbhsnYxmpI5FgGlL9gAyefHq2cIWaMrrEp
BI1T16gZVDQCEL9Dc772vK2fhb8zek5nv7HHna79b7I1/XNnSZuhDTu/mTiVB/YMO8et5Kanylst
wDHwput0rZyxZGAydFebza6sS2Mv+vapCNz2MaClcK5LsUupOU0mZEMc6eCJ0JYRitRonEPRHRE/
FE+9ZFiVs6oYxCswGTOSJ3omoEny7uQFWbGl//5zNpyjMOzkQld7xq5k/9ZEcdwgEd62tmmb21nH
fEDW5CYW3JoGLs/aBtpEaqSzocl6ks38jaqc/BRsbpwGe3LxENrnUFLHugDewo1ahfU2QkPtLvOw
AddJWAIachEcDQN2BsDzh9RX+cqZTXOVpJ+s9uM6v33cXI0vc/99xOixwjjOBo9olhX7kIIAjJmA
2CZ7jjROT6EuahH9jtKM/3CWvsmuT7fgodSagfO0vl+M7F5XYzvY5CMk4BfTmQmp2LSFq/d0U9Eq
Ytf2Z+tbaYto55fRQ5DMyzbq320JXYRJAv5E0pubnluNycdyFhcrqLAPxFbrveUnP0LXJdBkCTMG
LMxH64m5huUGe3wAHmyM3AShkz0PBsx5R70EGA2YydrrYcqGNZ2l79rGbjtZY1zfLGRLOAHaY9+z
Cd0aF3gxjnHRkUHV1ZONItD6zcLs3twQuVoA4PjqgdjK/cLOEnbSQORG1X9znOGGFxtv5tWztAoi
5MOefLHFIieg+NLAYT/TtrovZXD5h6OdzVhsKJC8iXyymdU8ILkqDkx7h7QvOVoptoBpqOMEisQK
AtM2y7/JzATik8+04VX6GrnywcEsTi+JmCmXg7sukqWh32HQ8WndL61xy6sH9Uij0/MOc/jY66G/
QOLYQvI6mmRrSG5y1CZERnFjwIZEk7lsD5Yd+24PxmOhfSw5zuSfBasWneTZWHy+UIQNa9PH0OuC
Kj2wKNJWbLLmkTkPc2hEE8/kVv4ItfvitwnBCRjmepmHz1X90gxYy3x8oKfCyqbTxMgrUt65YW2u
WBvBEDjoJYoh2vdm6ezEsCWnNyJ1KciuLRr2oyg0d1RBLiV9hJsb57UPnehcdM7PPKn1S9Gcl1ma
L2omfECMr/cHiHZvy7zkD1Mgx1eXweaaBXfcQ/UpaSvbeis0k+22Z2CTpW3s+XzS4Lb1k2EAZaNJ
FTc+sJ7JyTgQXY0Drh08GlaAR1wveWVJbB7cJDG3YmSDm3pzQE/QDg6FS0QoNj8CMvRArmdie5eh
09/82cOYjvEae/5kPVMrg8euvFfTW7zXpCi2yH7l059PReAS6ok2yYLl3EsH97UQXByya8Y9plKo
FFNn7xbDWDZomm0S9ob5jQFhsbWIQoQOy38Bc9UPD6MSsZV8uTZb6rb7gUfZi+3Zri+12QIGa/3s
IQJS3ROWMQaarCqYk1PB5VowI0LroASGhpFRB7gfYpzJXuJ7WzG4IZrNIjSLqTZKhrIM8C31zD9b
azvb7tMSFI9wr5K1oY1jO9FFZUpAmittn7WehleH0Pmok/Ldn7OA6M4DGSjjZlIMnbSCEJPU2XtJ
PtbetSdswcbNAFixQk8TChYC279M5s2yjGcTwJXEe9h8JT4BpCUROgiy7f1A+1Av+B4JPMZrvmui
E9lypPmR5GhF9RuW13kHaopDkO7hL+4qnyNkUS7s695WD2w4nmqhtpUVsOiRP4cwAw/nUK5MEMyb
vFXBNs2InswZkOD4DF7JCiVmJiOrWg+YGb1KbPsMEmxnW58lN4q4Are5gmHS0JB3T6ADVwOBYytR
63ZLqgup1lFneYj8dP41gwNKD0rNtxtrtxEZjZeZNv4yK0wXWANX5jz+zD+kr6snapFgNXIyh0V/
Rvrqw8s6BYGHfelWoYxGe+7t4JXI3+6xY6Dhpd4nxfmAgiEifGymQUbDWRat88Tt5tR3DC8Km2xC
PxxqnCyiP7Obmi1CpUrHdvajYYOtRc4XBcXvKp0kODQuAZ8Jk0k2ge0th5DahLaxx+bYCX/B/X81
TXaTlZztWDJpCY1wa1TT05yZFdZOLl0gElmKjsn9Kjz34ohM7kbfb+JB9gdLLBrWN45Or85fvNT6
GrZ8IxV2WHxhAbM24ZIHJC6MGSkXRzzgzXg2+uQj9NmsZLN8Geukj+Uy/BSsu3rCdTWgR18Tnv41
7NigFq0vNnrGVSLTFI/gGHws7cguFt/pYUCaj6NdAIoZwHJgoyX3CjJh5rOLMMvQPNsUEvzvhFx1
dq7OmR5jgdXvALa7FMJ57qhNWAZtVFIhtazIfrdQ/Gypxx0xpYhNyPdr059BMHk7wArNGh7DvM99
d9wH/MW051m6k4KOKnwNc7We4SD1+CI38DqDzRSRoBGp5K0QhKuNBXnw2gvYQU3RqYfCESlMajaL
xOuowx2u7BKqTmDtE0x1Uxu1p0i0Z8a0w+PUuISgOiQhpPaDS5TnvmjE41KWAFnkcElMNa59fyFf
07Xb9RAFpIhr/7Gb2fRFVvOd8uBHEQCnQCYKb34fzI3eB7plTCVfRQEqkBKO8CqXiXFZqAGVmcUl
7xrvXu0Zu4mLazXfhi6ZzRC6riqWud6nauks5lkWN0nAuTH4tmJdt1mxswqmjQhdqvWd4KFt+wJS
BHdk/+kHaji5qbo4XXjMcgyCNZPthxoH+IbqsDtEGfcH1enwoAiDi2ktEdGVUFKTr7xvbKq8YrgQ
U3ZJWY9IXiBONkutS2IEToyl5aAssBG1NY1Yp1uuURW9Wa7TxRRYv+q8/dTGXBy4Afv4fmHNIvfF
mj9kmOZyZIpVZL563Q9YJjRWtar30I9iX8O1M1r+OPgnzAv9fjcqtfbZyLgaHKfQ5je7tqLjHDVk
JU2OvS1SlnKhqBrdxHVOtSuvwmZG3/XlNxIl2gWQF2KYZkugqR0+L4ogWdcMmk3Z46Fv03mVmimj
r5tEDfwDbi6XOpsw7+M8btoOmM8iTyX6kTVVmGXSJhRIVvqYTERi8uAZBqWMdjpKBXUK8ptGWpei
K62nB7nMOzausNKj3yAISxq20VPn+Iibsdzmkos7EYoW1USfCqYpwK/I2QwTSDDDdF+qPqF/61KS
azO11vb8BQ2ZuVPDvLMsOmj9UFMw6F+uDWsEcONHQgEOmyDaUY58H4dGrj2Hhf0pb5IPhDoAtWpc
ziAVNcq0kLuGdn+M7MNVrvqNA/tqbaafLtb7FXlXRqwYRq3DBlShQ1ClHigN2fptiK8C+awevUC9
DDfbP5ibvUUpBKVMDoydvaueB6527DDrtMvfM8lehsGezYy7SI5eUQFJCT50YPbfikfAIWRzN30K
ngGDiTZ+ECnIzFl8WOg+1xF1/q42mtiaSEYnxfUa1COIEUgCemT36ts+mwOR6y25FmxLaGdteqI/
agYlgCz4H1iaosmRyEhmw9iIMv/UKVtm26QVszT5iRxRKCkKRSP9NdpobfK6eGCFlqz6ct/FMepi
UO08JCxmOy0IQPRuKVgc5/tWIpQJn0rFmHZvAxHb27kJIgas8zHVTxNmbJJCCH1DkMa9D0kRuMaV
yLt6TTXR43j0bwAheju55ixitMf2zNsmA5dvR1V466GRKOCgO+eSgdC3b8wyWwmWfpSnTIP9yh+Z
ObmfuTGyvZ/MI1F747q2mUcRyUtQgmF5X/sF0Z8ZsCWuO+z2vh2LW6tyGfsUhI8QexLeXiKGg5ix
0QOJsrOYzHavS0gWssqra7J0LNtpR66mrFo0QsljycbpMjZLjfVW/JhIaMdiWb5AUy5vGrunAceZ
GhnckzOMkJCN94YuiV7VM00X6MnoPp3si+oI7rttNUrZniTknhMxVel6aToULZY6ErlIuldFHpvb
zi/EsW4mzhGZR/VZLOS74aD7M7nkfycY/58JhuM5Pg3///cE4x0EaFZn/80J+deb/jG/8P6wXZ/P
sT0Xu2F4iwf4a34ROn/4QQAZPCIlLWS2AbD8H1bI6A/X87h3miaEaxs/5d9WSP8PPg2QeOAz4LBt
/z+aYBB9829YdDfk33eYkvjMVjwMmLcJx79gtMOReO5mEeRu6e6J5A84WkWdbwJwAoC4BpFDJKeZ
HHQU1jo4gZos3NGiv+i5XH9OMoC5ntRxshbnYAcPeBZjy56n/d1PjbKp2I+FDR0mGI9Va7xJ+obL
aLxpC78g2pY4isDQOiXyNZMdqz/GCQzfAEqsUOGxM+WLb7+RnILcsr5JzJpLaflqEyAJ+611/6VN
5q/0B01GetwPFjF/TPKavfceSJ5+OulsNFaB3X6wA/ycAS6iKI1AqfrPGbj6UEp6X76zGY0DIwoy
NIGoJ1uEFFh9ApRI+yCEU1XYwXFC3bEWNstZAkkfhZdN8jzCojBQceElLGEu6n9aEOFBuwh6/IB8
IcYFC0Z+4uzq+ndQcV+veHPXR4oxuEX3W3Xf87lM6Ljkz735XmIw86JXJxtJwI7eZsth02sjaSul
Pxz5+p6zZOwR4tjdMbs9VPQ6jJxBiEesIV1aAftMKDCXt3wAwi1Wtlkv5touSMc0zMSlS38EVp/S
/a3dr7lBK/EWCT3oxF3TKOT1juNvek57oqu7r3h+lFuy5wzk75msuHOb+fS/b3oqpQxMsii6Gze7
2gpxl5fUpKl6BsLKdMTmH4m9s4jsEUDbz3YaFcDqXMf3zPvFXaz3RVuHdrFiu0Pwj9yJdgptQzri
okIc6Vv7MH9yqBypi6Ytu0v3cUTSfsAWKNdOz8pYRNe71VYZDnoG1u64rd+oboZjRBgLMTwWf4or
TmM221Q/EXTFOQQsOBu8byzZAMYgrqjVhPWh2C+Sv8QMopLYOzNiAH3STY50NaLDDCYs4OsPS1PE
VSh2CA9+eVP0OqXWbhLNTx0anynusi2Mm2mD9JOGKK3UEse9bBkqeM6uvuH2rQlHgFU3EJjCI+Zk
XA/Si6ubUp8O3nNDysq2EKPPtKaaUH+Fa3Ny0Tcv6anoXbkacWusG796aeEkbBtr+ZxnAjvuNINI
jWfhj8UuuF1qiOZJNrfzgeoGO839oa9mxUw8JPj25pYzxMKi19FZHq1iOA63Bxc8TzXl3v7uOp7L
b1kffXPN6pz03m0Az+Bo+FGEDEyGogO3jIpAMhO5SWnoGlN7bWyv/F1RW/95ymbomLi9ZBzo5mcZ
VF/6yky27MoZXcjN3Hk50qfAPEyJtwIKKY/3h8QoD9mip92d6SBvOAeA6NphZa6SJg4M8AZ5ahir
YiSGFP1LDDLHWhtVd8mr/o1I732OAGhtoiNl8OYDRKlzE5qoaDYTqRM0pIU8NaZ86hUQTZ37uGJy
f8uK/NCRAYdiGCVEC6en65HQe8waqNK5F4rpODkNcyo325RDqQ9DE21hFA2HxVePKYC1dcu0mh36
jFGNsnVTTv2Gpn2zD1AX4gZwOyZovTrmY+hs+9EEDYOMIvMFHVaFMeL+d2beC6iCaTs2mCcB9zcr
p4HP0c3Mlqb0e5hKtZW8iBlKe+yrYtlP6MD0T7OIZmZoPCSa5v70XDBIhvQAc8saqHO0xGsXPrQi
4ND6sKOavDqwb2SyFyz7O66hM6wSlwIiMgUgIpp61HEIOgOj/j5VToWk1roKcEcrIoppn9Xycwns
bIuqY4mlspGdWd2TR9p9bAR8S4CKg2Pg3KymN5R/GYZnX2kQEJWhd8OhEWgEXdIpH0IiG2gZ6ZOV
b3xO3m0498FRkwPXp3O9KyPU98k0BdwRmNtMi3XsXHfnY/o62l7x017QAvu+qBlikMc4yDJj0GZu
06U43BeiuXcvUkB7X0Q9IRoqXqi8E6RBxVPR9P3DTIT5cx8B8Lf6/n3pG+5bnfx2/0mkZCwGToZc
Zfgy1bZ1sQnpe9Be1q+70oCSbxUWIw0h1pgxOOqJn8L1NY3YLiz3bHX2r2FMj1Xf9E8FoCGX+e4Y
Dvq7nTYPaV+0K4IITJR4t7ZVFzlfOLSM+pfhtJjtfK7Z8RJoPFwUAULbWttk2UQtdpTSoX/sJxb7
CLBjHcFUER4yu92F+eiu4D9x1s2JiGsX2LVZGqDdnYpEwAYTFSe+3EYEq62kbsRVsM0ByHkCnUwO
Rt9am3RW117rkFt+l3HaLTCouKYuzSw+W2Q/CMyLaV9Y4YHAzeBoR4Z/9NPsDNskRFCJcrSeiy+U
4YT2JI23NfzaOTdDPiKplEVMSFGG2MhwN0kJy02KQW5smb+DcxaMUuQck+KgjqzpXVylZXiMuvSL
71XUuMoYVm2WDBuYwP5+XkL7OBAPvZrHaHjxIE0mpXxM6vYxZUcM5NH0d8VgY5xLNfQdK2uPVfmz
dlhFhojvtCtC3ACuOlhV9JpNlrmfqMi4T5BYyADP25cG8lMLWejF5LPi+y84hPUmAKvFTQlNYFZc
08y+5lqNLyQw+uzTxbO6keqynEGQH9X1pe35ibbBc6lM5opm9EoXiNgM5x1mUvIhPQh02Vi0lx4x
wJgXuDf00QrcEbQB5FdrvkEOgmz43i8wkyaDzZSs2IiWyS53Q3qzVal2DOuSrdnnp9vMDFFs68/P
kyMPqOmu+dRET+4UgsuGFHuSp8iBK65G+V+EnceO5EyaZV9l0HsCVEYjF71xp+vw8NBqQ0T8mUmj
1sL49HOYDQyqq4GeTaAq/xQuSJrZ/e49l5CidPBUa75V/NNs46zgOPlESvyhQE0DOw/N4dsYgifH
8Ipb5sFrFSNN177Ud2V9NwQWw3kR2TSTz1fZryCfNnD3VbxikTsMq9ltmB1o/u4YAwznNy0e+7I6
mj6HxY8fLIojS3ul0fYUDtVcstHoEFXuzovy7tid9k+GrhdyA8bHiHsmRK8FbB/TppOCkYflfRdN
mdqyCi0Xs31WS4ud3GZ260YAm2EjVBe7c5+FibybFK1B46xWV8Pj0ep/6TKOH9hEgJfIovk4uOqQ
ptg6aqLQm9qQAwZe6qRwlldnizbz18HP4OvMk03HLD3cLneb9qvmtbA+lsGi546BL0HzTaFaeSXS
BCTZ13wd2IvmMHdS75hia/6LrusZbB16Exol1k7fGbxL0C+gpuQsMAAnFyOwWXyHnv6OdLlG5Yh2
3qGzjWQl9sMCoDpoeAkOKE0m4IlzN41KHKM5uDNn0wUY2DuvDdfXllIkvVNe/A13DUwVxRS7oK3F
MY0rjLwOmsKEYnHK3cJ/nMf2FqSa8EvQvizKnneNdBjvSiM+A7Mn83CpU53u7TqVrwz8v3j0bZw6
6V+TuQfzpgveOlccu7ACBRXUVKGS/A6+1z9/UeaOUZPeSAeAmvQDxV+EsMabYou40x3FDEXr9qHF
CnnTg/MU6AAClrYkcwb69Kij8PbkDamCzyO4151sNnqJKXec6aiCUNEerZh07ELJ0xa8PHw5omph
VnbRIzGp975TcAdjWQO7nXlho6t+iRHP1Vj7ry0aOOFAOKGyfS1Tq6V/ByWYlbP+7NK6RNszqGcQ
a/mHRDKIxupHFu14jrVDOqyizLzsmleGsX5tqZ90am+CnCmqIoOhyvYY5NU5/QL4bwEnYg/Ka0DS
PQed1BveVJGZp8gpcwhJdYWXxTx4PO14TOE9jsxuuSbD766A868nSu0axXLeZ2yIAbf9/VyZ8Qbg
tdgkR+27jqz2zo1jjnLYTvYj/veTKLR7NCCY2anyLm2wZGFMyQoHPOl/qCK6JLknHrUmi+aAb8+Y
+22AhwOpkyTBqiD95m+JLmXD3EHKCvZoENs3sJl02wdTfODct1ui2froORtC8n6K5xgP0IpurDBI
8SbM7mTRy7JJY3cHzltjMS0ZvJQdwtaiitCsnZFkqLQOuDT+zE6lnjNA0ltHTu90j01h4bA5NCNq
frj9T8viXH0LW2jR0ArSCYRjjEYPI17rQQmm64Pxp6ydlBYASGfVKU7JNP+FS3d9tey50MZt0mOd
LuKJOhtd48LojKtt6Ds6oo4dD/sb0Fq0O1/psMSNflFJ0YQdn2hiegbes4xyPIpNiIK4aC94WKXZ
nI2BAC32hB81LaBpU08CVsQXNcQYVNFJk60xFNV1zr3HZOhfpqDOjmx//d08khLNPdz/DaDK3qYr
uiZ5XbRxcOyYxp/RwP6ISA6HhgxSGLjkn3jcsN+ore6pTWfKN5UatzicGC0GJeJtlFIH5cg6lDFp
TYMdRuhF8f1c+MN99IkEAaw36NojYXcbvwXO47JwHfLD8jEhvE3tEDJiTDPZ5i9a1QWDcWfn1wWG
4tq6bTO8rNQpUvJDO+pQtDJ/LSPzZrjELApV3KmlYWjWZAeXDKta+0/TOuW9CWpA4LE3O5GR6pOt
aZ9LkKxGTGzUmFjypyK7CxZXXYZs4UOmC95Is+HRkFyYqbVLSnDVTt3/Xga3IdUGXqwrve82Zs46
uWMTyrI3zwbSK3GRiRkfsU4AaihknTc8ZnP9aVHUus1xUrPrc5jhV6tZLI3XoNkIR5LugDRLnaOm
MitkvDQfheknm0YXD4kaYYNWlb23mIid68X/p9cBlX4ao9NQ2pcIEugGHuN0J6Pp5pb9bpJL8Bjk
6YBCmL0YxZNwBvXs+XFybVzrwTTi5VyP1RPKfMCcLKb3pqVjA1/GXZGy0VOuvKuUF9yUQHiEAxtQ
Hw29zXUvhvxlMlK/2Fnck+6C21vkzZlkGEZ/55zhRblEdrwbvDyGXZMnJx/nnU2tyKWLDW+PiyF6
cZH+lQyq3bzUX31BSDy1HspWqk/UT1ScZk/i6B4nKCUpoMip7zApJcEtsg8EOUh/XXFlZGG4mov5
2JNLw8M44MjquHon7BgxmaHOpZRQebKllGiQRLjty1j5/SXFzUQSlA2i371oGFp0UAKYxBjShSaC
6c42RbIrs4J8Kl1FHRG8tBfpF0u1jb5e6rM3TKGpYrIsnRtSt8KE0PUgTZbDIdNrQatdUixlGvbZ
e4VwPM8VO5cmz/dzACYe2/hfAfbNa3O2NTn3k83nvWcJ2NQ/E5P2R8ZnxRZIyS9rHiFzDe4hzcTR
mRqx04n7uzGD3yKf7UNhFf8Ij3mbWvp9UKfelcMwTGyPnDGlHvab456UFQSvdlB+M0MhAR0wPp+t
Ot77A5KKBxkWIj4n7a68DFZZgwkZ6m9lMbFU9ofbFdOpSi5sBdVjucBxZ/lBSsg/FJFUu9TvUbyI
E/ecE+LcKpCU/VNQxfpkyPQOzvIb46l8Z7lwhYWqbiTy+4thTJBZW6vcLb3vP4Il33SBfYpF1//D
j3CpgWQ2tXxWKYMu8lMGLVg7KRl2iJFhbwvVb2a7dEuSDqjYCAU6RnbyjO6QkT+90xOyYeS1n54s
6MJbsWAKtkws0+WJlN/zPLL11O0ayv7QXTpyfB/2U0sNKb+W7hDaOuK89R4jUO4l0z7OBPpgD3ym
7xMMCFl1VPbIBBpxJSQArDFa0PjF11Ssg2jsgNZ3sxTV7gFD6TuYCJ43c8VSONCFRcfplq9c3w+T
7z7w6BcPOSMEwO0slN5QP0ZdRXTelMPWNnx2ZIKIEAnvT1utTj4v/4LzsXMlzuQhaRRRLSdhp848
spsh/C6NYjDbosR089DdLBP9xedthaSzfgFhInLZesXWbTVKqlGka+L5saT75aEzcPAS92EU5iB7
mPQoHZeUN+0lhhnOQndsa0hGtVxyTUXuW7qbyal/FzGnfituQsvt8JsisD7AWJ4OU96SwljtTkB+
xZXu73oHA5RKUt/+zheI+U18zct8xn7b7QbBU9nHfOzZRXVvZ9EdTOPqkvqMopyheBGMnyk0S/bD
4D4nE2HMBix5uyLsA4EveonC4kxd3uw16mlcfygg6I3si0cBqxUuJjQ6KBATUEd6g1gbKeCiCUQO
Z5gJpMSbCIQJIahRx1cbtEWhAZ32VLdsugo/tEHbpO0FxbZta0m6nyusqjFOjtNWBM27NRAdGfT3
nNhfbTwAmRDY6dvy1k7OENbQVpagD1U+Oq98yiNtoAzw7PpzjtxjNqN1F8njwjrIPgdQEeBh6mv0
BinjhzE6a+drK4KH2lcvnj05m020qs8xLY4uc0cS8iQXTQb8OTseXGr2bfZsDBTiwFz5gmxN3pcr
EQdNH3Ifv8YTLIe8eVWw+sMqMV5LmCBsOxn72Fm9AqIVt9zw6WgnDkdxlQmbJlyVCRoAeacxwB03
p8X7ZLOxjuvqXaCNGKsPeyoOjR7vhhL3n4UzlqD/8mknD0qxU6jzD65JEgVUzI+lE+/JuX/2tCod
bCt6C6L0n2zO3ENmmJdaD9ORNX47sQDYrgVXJmOTbWt3Y6fWk6BRpUCj2HgUK4QZ3h+SuQ5OVOQV
40laDZ6lyZEXxLe3mPkzg7OyRiFwaTQr7IOrKUqI/fTVrboTEH4mfAKe7VAZS+jyQWKanXcD5KRt
hWZZtXx9Zpl+DuiDm8ylOmHB3N5PvNm+WP7khg8tYMHUxDppYenDyeDvrAxDQuXWw5GseYvFr/kZ
/PmHoDqyMfJBVvOo1drE7GwA87F2FAp4oewZVzaoye3c/PaS6GuBrxy2pFXB0d8PqS938exe2DPY
QINk0BwtFxcvRZtbFyTzEGN8EBpYOK6hhypDpVktwjsau47+JOhLrbqvKPMfpUWq0GTauadh4qIZ
h1gyO7rBuZlAx1fILBymqY5KK9pKkktb1//Eko3ckiT7thnLqyWp31t+zLwwQtSUYG+mw0VMyU/s
TkSX4QWg39HHpkmlNoy6mwSH7sAzypfOncd/IlITh5Gq6KGru99RI6bbAn0A7Pw/k+2OH+xUCCLI
8ioSeZii6U2y5966RqwQvNnZVQ4fbVvPYjPVQ/OVRVTTDwamr14jOTTG4u+J0awYBKzdAsVb0yG1
fnFjaNct9hRSatQoN5sphjFiuvY95UkEYph3GM7w5jfWmbkuNuPiy6TzLyyMP0YKEWXAGR7mq7og
MA1OBsRfsy80D6o52i/gYjZaWuNGjMOrCmactzV4eCkRbez8rncMHxQtjvJqZGdGgNInG+s0L7S2
nWbLYOUoOc1W/BnqIK1t1gGiwRvYH0q3eedI1n6mXs25dR4NyPOLEwoDwM4ckQUokLw27BqHo5Et
BG2L/uo7gsrD+pHdHeVvD8aC4d0mEHJgqA2mxKRUowl8ptGqOXWKg+c8lvdlrZ8g3zIZsAkocPYM
y8599CaMFbBrGYVz2g6Ytse5W2/U5Bs720BhbyrjwanurY4Hr11X6LnVbZnyp8XsqdCZsmyb3hct
BjYBwDVUnq9olFE3Gg69UzcuX5Ft/gx2TeXvzCGJc8wPjxtqXqqDQZ3mxul+4snK9+NKKBnWRR2u
g4xFte2IMO3yrokpiXPafQDM6tBx/aVrx1tp5uWpZH/gD12wd6d3pSO+vi7ejcOCpWbCht2XLZc7
MCm7jf5g0/6jM9d9FCbjnCCdH7OBk2SSsSisqpUL7GIjATtw91BHCFP6RTZfMzzwrVjiDyVIGpFl
nxui4dpvdp1tf3ttLC5FYjyUWXfq5yo956bVrzUW2P0a5z6w6x+uiIJUxxjVNTliUj++aWXXMmBH
wWAp3uDkfMWFz8hxWPo7B8Ps1AchrVE0Iidki+Cnv1HO9kT60sM+xFAOi/SGSRA7dC//LvOMKPFg
vumK6ph5obZuSLS9H1uqAGTdhxhFcVabK4OjAghmVt2xTWiFN9MDax35DCP4CSraG3Lzq1LA8xz0
gKNuSsDVVHvD1RkVj6YuOjanwZs45kzAbuS70xQvEs15FwXd/E5Z2HZeGHFGyYHs7ddURXRmLerV
oqRmk1pGdmyl7PZJYmM/af2dNxfFDX7/kbHkhi+CLtJWHcvkY2RbeU0D4BYGGuziUYGRI5pFyAhL
YZ5qix1egJeugHu2a4jgrhl+/gX7yeAZyfnQekmjiPWopm0r8uDpNxYz3bnd17gpG5d/qYbnsa3n
6ncpXBg13q+pLtDOIReEVbYaYma2/k1xGxo+sV5vnNhmfoctumCWdBwqO96KediaMF14GbTx9dXw
1Nvml+bF7aNRrtGf6VfhUddN2ZV+9CjOGPHrYQds9n+bmMQK0ZDG1N7nBFt8fTGVPTxqu0Kqgg2c
8vtW5yqj1yMwhxOS+hJ6k32Imb1tp7jQJ8AKezgIxdmahveAHNDGtd+6DuhFj114XKpX6pmevVTu
kro7xpl3jAui6/FoZg/1aGSkjQkSCDN4hmtuXnwXXU55cBV4rFaOZ9yYfXn1tYDKdDf2LLKmTE5S
GahkNkdp/AjlB5aoTW3x8M46/2Eumge22g0mWefkG5SwG2RVDknNWlUk1Bk49h3AsF0rIvOBe5gN
cMO6xUKzpYyL3cWKi/Tm9UCvwZG1PY9z0BWTiVYu6nu/nPADcupmYdX1fIJ79Tg6JvtCt/kY/kkK
czyWi/clApEcShNGvUlhj7YFn1sCdIZz+s6A3AMdh5W8QqKwPMbYyy6b8Ao0NBuc/YWsTEELWSS0
/dhaoDzKJA6DMWNKAdjeN/h6uqMXBS+ZOw/XgBFD0Q7whyPaJGnrO/uZAXDFWTFigTp3krF/2mCf
ZzzSKPc1xhjEosYzI3MuqWTrZeq7xWAiSnsV01SYAQwh8wOYAnlQYj10BFl7pTKLx/pj36/P9kQt
B3NurkuAU87SNk8npgCMD9jDc2Gq/iet6W2UqtxXM7GkxeIJXVnddD8FPyOlrLt00S9exYUSOxPA
MA6Vbmb/zjXb2GxhPKkM702kf4bU+T0t7V0tPXc35zST+HEZ82YQ9XwaAIFszOTULPkoY3nSNGMX
Cwpt0LyhrxXn3unfZG2N51mIW8KplFlL4dzIx+2oVPyVSarOaYY0Ts1qepwn6myKrNo1Au83z9Fu
il79xX+aoxabYGzad7U/n2xvcjkZj2ifbfXPgtuRLuIsPo7StzBm9Yd6cvg22O52gal2yTB/j5YX
WmNdhLX8niVxyS7/Dix9nP0m2ExqKUikmHM4Dg71s8kCXGKwnK3jJCKsjPR+LNQ2wEzLtOHmm+Rx
OF57UfQgFCgqnH/HcYgIpyw9pbxWiePZp7xT92TR18mV8DWb6no7BJRL63Y6WYtzr3UlD9IffhvZ
e1OzOEuf4grPuV+yOdkNSxXi+WDm4jyi/X5YDbkKyeGyoxZ2Tgw8wh7/qngo/V59zEs77bwR4hT0
fQbVnOoPfkmgoRDzvk/qe5zBv4wq5bbR0y/ekCADOhgHRc+1WT4Fj8sST68MvPbC8+ur14t7wQhR
Z2IkE8GBVkTRU1ZIH7Gzwga6iI1KG0SfjEojZ7p6TXtjWtuEUa+erCSmjohKMMuZKVgC9dMrnDBF
mu5swm60o3fvETgs5hzTIaF+ZbewJ2HSSvEpfYMbVTKfV/jYKD7FNC8RMnLKQrSMOfjTcZgWPF0r
Ouosr/F3aEDUVXg+6lg7HY1pYdNtN7exUh+M/LxdknxVWQB+oZS3PBKPjQXoxnSehiZjk+nSnhxj
Y7BstKChiF+C+Z+iiAGVaBtfBv174F2wFJsj1ayBV4a1xf1WshzBJhp6p/7AZicuq7eJvSsYoqGb
KAwco3Rj6HY/cEUcWtMEvdMMdajkZB1mH9SJpwhu48UeNz3VA7Aaqz2iCUZyD2txpPRH5/fXqpzy
S1MM5zkmFZD33jlOrGNqcexy5xkLCv14ltd3sBLbiWYw934oAuYGzJ+IcQUVNczd16A4PCkoSW3O
cCXyTnOELynTrCz+wKo5BxuzLr/X/5pM89Vt5a0xggsHrx3SHojzt5RX7jnQiTwUicmjcBJzjpoe
5757MxltLsp4qfpxustr+8WksRN0pWqvkH0KWDZBeRpSijg77ylIivklyg1YDVkaYn5KabhReyKE
4yaOqyaEj48+MJILMnrLCMuUFyh1fV0GBgHrFtiWf2d5ScjRXN9GTzEUi78bDtdbR5MR85IwH4S/
72fSZxabpDhwYVKYoLEs08sPeSfoLMvSYFe7WJrolW43uiAvMXSmC6OTtC2iyvJAOvAqJ0TRKFFk
d+1nge1jhybe0E9ZXiMFa2nObeuUsO0qLH9jY9UoRwxS8ANvpswClhTAOXEOYT+aLxnfyVb4096P
UbCdcvqeNGNn4SLGdP5cnUa/OqF9hxk9cY4T1HsXHsrWARnf4YwOkZUA7cswCZZ6F39G2fw+RDkI
itQ12BPhr/Xac67Iz3rTJS79q9LBzOlKRYf1rgU5SLEoAbxyB5rx1pfi2yT5aYnEoOOMQ4NeGYWt
2FcjuV5tjt6p3WVZO9x71p1qzeKEpf57tjLs5RF25czNWqKlMbgYlF0/yn+7ekn3rjn/UrSljhzV
nHTEJh1zRnbqcXj0jGONSQrTu45AveXHlCHMSKB4u7JMEzqIQBgBLpGeietIA94f5ZPpigMN4xjb
gUDxu+sxNH0r2S6iv2FmTE52lLD59mlLb2+lgy7Gnf9sO6t0o+i87/vL4PiHjvwSlFjFfWLXbliV
ebpLK16ZtI0MF8/ynEYd1bvN67BAHzW13LDypgi93dXs9CsRwNfURi6EUXbAUBCOEtEoH3VDkd53
UNnAhH567X1opg+bxMW+MyXWU16kHnWo6CJUYP0on66uJGmq3VA1fzATzcY6vC1n8r2CLXvDaURW
xWtHmw/FhGulqG+tDZdr6xot2DlEmZLxMjutchHfWTrrncEicU6ZeO0IZ4GBjEsqtBXHS+6nyMnL
D0pEgcukv0qwzu0Uy4tDLLcM2ATOLFcdOuiOM/GJ7k79RoNY1+rxi+jOhNPJxGZ5Yi9GXjKjiGwW
1bUxszsXTR6F+bkMqkdnsLs7G+xS1PIG3Lii9yh2OHwGM3FLKf1jRRSdpD5BKkfX1Tc4hWZTtVQ3
8vQ6GUkAsfFP6qfuxfyn5HwamoMhKFjCuOkVgIcTLAg8BPByZWuYTon2DlIgWxnrD50HMCiS4cUy
I+QDT34M7kCvvWc9WMZgPaDOWRSRIgw7jIUZ7S3biJHcAX2dtrmJxPY8ig8zGfcMP0wz5sitIEq4
k/gsiBDecvtxDu6TvrTfWSd436k3bxJS5DjXBzQV3yYEi5sKjvkEEJjCBFMfMqz82zpDi7W6gdNS
wIMM39myyVPnrafJmZHhZTHb/EDI6pGrqDiMfUJYPLrLATdwWljFWgZNXf0AptPb+W0/QrDDDJq1
yTupdcvoi9cWtkWPTgx1jDIflpkdsFhMqMStEp1Ce2uaZ5xRDxpL+TbIaQYu8ift+dexKT976UOR
DejaESSy+2yGgAdAwrA9xlEaR2xfY1/vHCeMagxXRSSBZ7bYwXOm05rAnnkWNN7zYFAoqYvxSPyW
LWQdMOwmCThTcCt60kukYxMq99aTgdvlh5J+Vi7veddFjWRNDWEbUsLUkhOgZvW6FNg1TSBG3HkN
F7bJc4++NC2L5VSoiM2qLRCXB56pI4bDbS+rn5EF/7z4/iY3goSIBfIuQY13MnoZ2nZ0w41C2tVU
+ohqQCPvEXN9efyLzM889Awv8NnYpyerwvsS9DeQARShLSU9hY1gtEZpKs6rn0KNzSGzHblpi5Hn
Mh+30yI32RzUt4s0OlJVnsJAnMr7gA2Uv8AgyfBThdqvEVgUt6AOXIiL9YncggjjkRrQRBjXril+
R2k67jlJz+Znqxamc8uMl/ZJkGe/tLLtT0ZuHdtqZH9fLMR84L4kDtVIceC7xxxjjEbATccqrMRo
kV2jQ9ZLxb0iLojfM1pYUjnAldjyuOw2+cxlSa3ujhEQp7GencvC3EzP6VNdUgngdNGr3X1bNLz8
lx84z0mHUqAsw46IZqhcNiu6FtEGRhjeidXzVyYJbY/U3pip9XvRRQZIcrUqr9VSGp2q0d50Mgi2
nopWQV9iQIiBm5KD1mxf8sCGhWxY9pZgbsIPBmojBsJ4jrKz2cxhBiSSFaRP9nkOHkSsfAC3bs44
owgdAVsNZ/XmJs+SpCgT+ejJGfJm/9fiWTYAZqKOJj+6XDge2mjyq9mSleDmLljIAj87e449HtC7
Z8jlyRXpGXGlr1+6tUNr1L11VGskEO1SelZ3iCIE8E23ZkBaoZHRo/j09+VEnkST5P+GWfo8tZQd
MMNxw0LqHpDr/6u6Scb+CbG72f/tojJgHG5MUpXUla4VOA6aHmaEJcpC2nwfh6jWBwroHJ3i7Gh8
4iXBemsWfKueVnA7rABJfG3ciUubulOjubkYAvbwWf6p/eo4TdwcniGgv6gEspfuml0Q/Bq7sdnr
Ecu45R0nONenuUu3S8aF2BXF08A6TNx0NZUCMR/Ohiy/K7Owd5GvoGmNbhAu/pgCQNWfqxODMY18
WUyItUWBm5Mir9g9SFEdB1UUu24xviwUCMYrJdy6SIQTCIcdt+0VH3rKWNT+KsmInpkX8QNC5AlY
IKExiDFuzB4msBfa2dyMjRfcLc9+ysza36Vuy0gs56y+/mgydeaGmw+Ln+uVvPoByuE5scx7r88u
k0bXHkgLpQnJYUF7n8RzEvNLOwyPt9ZXr4v8JuA54urAMpwH7sERKakhV5wyy/4TG2PAMgthAqY3
3OIcFBieZRAUdeMC5nQLtplAEHWU9TvsgxSiCGzbvTW9ObYFEpiHXEAr7ilFdz9HWeSfCXGEdglg
0CeZs0WTWr20tHb+5La9WhhLSMNEeVj+vXlr9/U3R9x3f7ZmQCnyygKYbFxz0OcK5NsZ3pK7b/rm
Cev0tEsKCeIGIz0nkmLqD0XsR1uo6hSAExtCeW6wO3H3GRxtnql/eFugAmynyqC3dSY5mET4jfPv
v85hQDHYnFcPMVweolRp8MjBgc2T/hbZGg7oFzAv7nAzgiA+L8AuhxiMPsdMRMxmm7IXjuOFfo+o
nLcMmt1zSTdwwFeG7XRvCu6EgSWa8ZYVGgFSZi1Eu2+d/PnvXWVFqCGTrWBwm+piuMB2+bvh83NZ
/nU9//2xtDRy59GNECDHX+NRNuRMUMRNeoCaYm/7+o1a+HHPpuN9ksQJWXrivRYqOhs2DrxoMA/Q
HqzzEOG70+Ydj22MyeurbSvcK816pZiRmV5cHasQhi0od29aVwf9qSynOxtNzF8hiLzUa8mQXHth
pqi5iYXjSkPXfOkY18hLk6PDM8kbi6ecfMLeAtfHM1kZvL8x/h3AnNhBK2CPgcEZ1yghQA9RLbWN
Y9+sV3fqnrOYl0xykzYVFbtHW3PY9xj+gFdHMIujQ7O4OC+d4kRcMkSYg6kQDcsmiKCNHAEUVlh1
518I5Kz7a3baY0H/ewPGDo8Ew56YZBqI1UnsbuNxfcjZUH2tYQcWPO+y+8ESkO4AuAMhiZ/GjIEq
1dgEP5u9xOyzCeqO282t8F7JjDPqv8ShHqpc01n8f8qheKiSsu/+8z/WeBOt0usvn379538INzAd
AXnBclDlLHIva/roX9JFMXhRDuZzi0M9/b0IN6IsgCKu0mOYpJWgX2bk+rV94Z4xnkAlWItMtfcd
IOMd/vfXwh/6Hy/GdSxf2K4jOYrYYn2x//JicjVqT5hddTRN7NNSuO2e3iwsR5l5tevmmRMJBHVI
7oR3a6Qg1TLwcMqws/wF33IVv1XVc8atdQfUpbxbndBIzU+1yrJ7D6WsBBKSulqhPs3RblJ+GQJE
NG4u28kUhiUs9sQ59znoN4IF1K66EhNlz6TTSnrqO/1Un/2SjdOUFWCt3OwJtIiLMe6eHt7kD5P7
H3M0/aNl1wpfLlYjlhwCgSXzWLMAjdMbg/uqxZ5IAGwMmikejTrh6T6N4pRDuj6IaoUkCPY/cc6y
GbtgqacUpIWbG58VHl6nOVWrijI1xr09MywsFPRWvzaT94Vsf0jfww7rCAkVFZ9Szx9Pg9ufQFB5
NM7XH3Y7FXcx+eNL4nCw0VH5BIfXPyNDECtoR+sedGYc1i0ILVusZSDOumIuvnMz1/liOUd3QWrE
b4goeczMnFO3s/fFyuyQqDBUi9CQujiHPI8wtFWpfzIFqDeuyeBg8yiFPNz3B8wP1r4yzI9cLMWT
Ifwnt8mXa4UYHfa1a++apB65ptPugD1r1aLbnww45GXG7UtGgr4Ey84h/JjRL5YKmtA0LzNLEREn
q/AvbuQcEjnNd7LkIVjpfr7iFKTVwxU3c2qqn1llEHQeWSXKb4wGCcQOdWRqKb4DTI+hb9dvSTRn
dwZTSlxtLtd9lN0pd2GhR1qsgLC+2AY5p3xJP4mdHKkgIOfpgm+bIYm9F0HVbpM6/+PUtn0wCy4m
8iga/3TWvgWy/7Jya0L7RAqbdG5ewf0WJzcqHoiimtfUGyfEjvV/llxQV8fuYSvXFLBEPrhNrhe5
oAgy7TfngUBeLKlu//sn//4ZHgUoRrpU//UbwVDJ0Bu1pl0dVQL7WXZ2+5otPlm2zdLaK7AkgdmC
je6kRDA/dXMLxoOUvz93SD7+m5viHygZRCsKJbdVLBc8s/lzReb1WgXAyswsNbkr0VIheJDEoeqe
Kq6xfO6mC96h4sEsZHysPYckvQ+hKpgCkBqYx1TvnTyrafe20f5uDAVNXnasABUqBmmvEgZC6z6x
38RVTYC34dIfhgjfr7JdShgj4lB8sLd+WsPqU+ZfzbZM2Ym7lEUgFj7hP682tBGnp8jtGHhHpPZG
eq6sOq1vmfjTxOP06uOkEVYf77oMlQ5nprgkqbnPI4IvmQ8CxMtx+EovRQvU8sePq/bo2yNVFPHw
3BlxfZ1HjzkmVQlJ7Uz7vm6JLQ4LUl7VAm6QPMgid2GUi5Bj4KkgSrTsotmDDsu+WJXOfeqZ09mp
yPhn1XCBVfVXY+o5IxbdJq6Uu+3nabpI+pNAnVuUdcs6OUhv+UHibbeY/fKDqasjnehJKGJkmf/9
4WxBBv23hUIKD5inz6PeJBb7bwtF1lp25HVmdcRRQPsGeULXKtOzaRfpnZggo8Rp9rvlOiYxk2MZ
8JMK//uchYEwkzt7NG5Ww0GpLAmRMGv5g5r4/3mJ9pqE/e9rGS8x8FxSvK7v2P++lvmth8iHB+o4
W6mz6+LWos6MAR5eL/ti5h1XfFGkvyMe5WAmm22f2+xOhWM8jDSxWeYjnNzpqpAPt0A3+sPYzvL6
f9k7r+W6lTRLv0q/ACpgEkAiYmIutvf0pMQbBEVJ8N4l8PT9JXVqpk6P6ZmIuZyLYtQJUaLZ2Jm/
Wd9aHmK1BD/nNboksodN9lXMDDFfp6Bn1FnZ/8ktaIEO/4efQpo41gUe0YwBpjr/Ifu0NpDSm7Oq
kI2VzZUYn3sAvJVH87FxLbe8dljTY5UScQYyw2r2iSoFG00EeZw+BDd19YtoSbEJ1AfrJFRzVWOg
1yWM6Y9v7t/Cd/+1dhDO/+Q7FbYpA9vyneB/+H2DIRqkSLUo4VPsZ+wmAjbE2+1gy2lTRljLjN30
qaL2oell+633PtXMKt73OnI1SsAOMpnOnkPYhQpHY18VwVvZ+GciS9VFIuLethlXvds2AQW2ba9U
WNCwlLVLrQpD5rIAXdWF7+xHEj83uDDtbXqKt9BTv8blzpileqjrCA10Lg5REnjQskj9zZ7xTuYj
jGCynzBNwpGCTd7Xu+X/A/n/CZBvW0JXmP9rIP+alOWvrur/RuT/9bf+IvIlbL10NOxOnUJVavIG
+IvID/x/2Lw1TE96lK0WuRf/jcgXwT8cKdh9UTfyLLo+59NfnsLC+YcIAu4yCyD3j0XxP6OZ7/8c
H38ypYlq/uu///Wp58v8/bE3A8uXpu1LH1jfYh9j8uf/UqU62IBxv5TmuTSNSmcF1P7YOueK9ZsD
ICP78OzVvfMrVKSlb2o6avRVLctT/7lJ7SL67VvO5P4kIrsyXkTIzu11Aj7rfke4jlcfi++Mxk8u
TUwc06VjJOcs3FyqHhERNlJyW64q5aOwqjDB7Z5a10dzZ7o4cyV2iRgt7ep4OCga2OxAXDxOrgH7
vvDTjQdYmdyzI/tcx2N+lxnSqTfhZMQ+KCuTUN0DqxhcLEDn3zCIslZEqsz1HTQwFZWXU7vv7WFk
MshPEiHkGvLy3ZQS1Lf30UJsWmbv1TrAzopBVYkiztznrJ5+2bPKOpRHxqzWKo6QhcSN6r31GIoB
EhzgxrvMOUES8d2A6hyQduoRl3d8tXSGSYkjl/OO0Bc3sT58mEzmRF6VInjrchOxHHKp9DjFxdTu
w1g8iglpV+oszKIxRIKtdWa7xhYQB/kfdjfhmmkIBrnXPhqLhHPUD1kImULkxb5YYqVWDhdN+J1k
Q3xkzLBjfd25Dgm7c2LNULfKSTcjawxGzJ4/B/cgs/704kyycZ74xKD+6cUK2Wgw5Z/mopZu32UN
VGWKFjbZ9a7AB2ZGavTuxdkQbp1gCm9FQGq7bYfOc2m5zOo561Fopf6SACyYFeqcSdmnTNjigXWp
M7OAI0JvXVsVOFPXhP7L4APs7cqx7tVDMNgQ17EBKMe6bTatU9vyo0YUfRm8IO6bgsXS0ns13jcd
4v3Em23Qi6armYE69tCswo65xC6mVEHFmRhjeR/kjSF/u/4Ez28EmM6h2yJbG3FHRWwkKq8WhGU1
JlFinIvIw9itsD2W5qIGwEBO6o04s5FtN+F9Bmsn96mcGheZa264WwCqIrpFiIjsQ5p0hb3DKacz
b3U9Wk+pqO10P2UYMSIC7KLoaqhI+a8IHQIbVRVR4rhsu8IR64FJ1ILFrVnzqkwEzyDR8KZBbe25
gV22R2IZl8j4Votifhp9x3m0sHvBizNBw5CJ6d705+jCOyBdM2R176xay/5Unyc/c2FDhrQdUu3S
jpklIt9sqPz2yrARn5gSr5tOhNtAFthU1zh8EtpYM5zzKqa+ZsnNk/fOWaDmuSZYiq+XsnTuUB+i
PkgM9ZzDH+ynRFbnwm/8i4rR+QThVGwiy9eJN4KIDDeanogARByBnkdDIOkhGhwb5CpyX03w0hiG
J3FvZPX9EsU0fwyoaW/CGMVDhbvfwzSS2FRaVonxPrCnZ3fxGvu97kFW0fBjzK36CP/qPMWZScGU
DX58lbniE/PG28NUWt+KstODlxQd1cxbBRedDCFYQhkg2V5SbJeAzEkEMBW087Ylou9CoY7FdVNZ
6WPOCYnFZVq+oy5Ot80QRPee1/p78M1w67s+XpLYsdJHMJToWhsF4YDDY+BwuiR+314JR2PCbHTL
DgGvez+K0PiwkxkGcqjq1xHykPSvdNi1bHJ2uZ+Od0sa5UcvJWksjD3CLt1E3Jtub8d0faKgwjfK
TZym5u/CTMundii6m6VkHDDQ5XbCCKqwjzQPxptZL92VTQBoMrw1CAI2XPV97OT+QzCy3phnxeDG
KfxN5OCNyHojYLZHDPDKGJ1u69D7osbmbT5YvXqEJBnQvDgWFtbhjBPSXNOiRbZc2znSjayQKFM6
RExW0Th4EAw+6m53KT8Hy055QtBvtSaIEltf79Yqt7tVTVxtQ16fg60jmMMiQ9pT98ZOZKmxq2PH
OWF4rg5ZPrkbiULwikI357aayz2plwN/N/Bhe13/s520p+/SJBfTSRFKtbWx9W2n3gMSeBsnYT0v
fYp9Nmr2ZiIT7wUnpfkaD3Le2raJEGFBy9unRrpFBYkgTkLJpwXvMU8AZua8lfYDCM81J4rwVXZD
io4jdc9478LXZKO5t5dJPYSF2d74HaBEJkmMFfJUkbdrmskGNRbT9nnBuiaUGGtSJmIyjy+jCY21
KVuBIh/l0LGxyeTAkLa/IXwYVm7OQCbOCrL1cpdOjXNzqyKUUmY1soj1xvA6WNG4mx3fxq41l3vF
O3oncB7dN3VdrUNhZtd+bu2feYTM0E3x6ap9dwJBqNAImewR6oyBgVEsbPLlpI5GluA1gqiK3tdp
SLnA6s2D4TzGxuQeyoKkRIfsWXoLjDaKIQ3efL/wXjJimO4MSEI2MhEr2SDFCbnvxSk0UPbz9uYQ
JTJum/fcFrUbzzuE0fJ3LMzobJF5usPHs32UcvYQ6w948U2QV9aI4iIq0EFncN0ILz14WtIDUWkv
7SYdh+lOGjnry6EYkSbn7X4J04yIOS/E4XuMQNkdmrgEur4wWdy6Rsx8tWLuf0gYeK6TMkqJfK67
a01C56awYDniJMnxtQEJdaqFx2EYMe1Y8mk5RxUSEi5cc9v4gdoA9VRbF99EBC7YEnsL43m/z9ON
H6QsmS3eGYUo5x30mI5lYfVHg9Pu+hQLJK9kTFSnJi42U6EvkKk6z9x3GyvC1YdsBp7Sgj1DrkIE
9DiXaRPzHt3CaHKHsiy7JPMwPBqE0OjNYHlYrMqDsUx6QvFoCEN4GZxJOWY6JzAOftC5WzcIFZSj
h8tA5pGsRIZJ9wH80GxScxT7slIwVKwISRs0mjp+GD1UyCyS45A5Toc10gDiiq98fWMFQt44Kmrb
38A3Tvauy7ouvKpE9NbGTKJ8IOHOky6trZqWi+SXhOKhWbz+mXDNOt5RX6LsFG09EXDh5RVSl5gi
zhMzK66isQdElyLA6gIXmBFT/3oFdGMwnB98KX5EyyjspfzTkP+/7oL2v6rbR/Gr+y/6H/6s6rnF
PKX/r3//T0r0v76ujin5239syz7p54fhVzs//uqGnL/6p4fVn/l/+of/9uvrX/nP+hvHs6z/XX9D
oGAf/9v6g5ihpPx7k/Pnr/532zEaFY8ax3N92/Z0l/9P2zHxD7ZY9D0mBCTuX/9qO+b9w5XSIqWc
EcEfb7F/NjmO8w8+1aIXZ2RgWoHr/N8EpziWrWftfxumWMJGGMVEhXGK6fi6+f+XLoddQ0P0ZJce
ElPDSqp+QXQZ7s103JY1murU8eOHKGUsiM/f3uwja+PUyABZRtSrrFiGk1vUayZ43mNt4ByxdHa5
S3DEvOjbgpQuwd0driQq6XsWQrsowieW7DvkBwkzapDK+s1pr4EF2ZiY4A4Dg4IymJqbjWr6nC3s
HaOUyrRPkMo2ASJ5Huviyae6zSKmcbMVOo8SXHDX25Z9dqsEEd7YIzZpkAraMZ6FtSqQLM6d+uwD
g8GPhWMROpCzoMA+LMwb9qM1T9/MlqzeLlHfE1mvjKZ3t3Wb9/u08Ko3tJGodWMf0jCvTiSnDi9q
xsQixg/jOvRACB0cN4BK79IK1jB1phW/YFaywaUAiG0pzuwMb/PyMNO4IFtrPgI/KDcpeQ9Wozjy
E1deUm+J9+1gYKYM1dxbN3S0bwFOoOi7iFVeYJCD4jLKbD53IbYH/LJeGXQgKsZUIA2WZzypnC0Z
ge3G88QvhJF6RyiOADIwigvJTFmuphXJzGWMuTJwJmvrMeDGf5q4B9ldFeRMWt3OEB18SXVJuyF4
Nc/pg4lh8H004PE2FdOuUDp5skgnYNGhOlDETNyl3UTiToD0TqnRuhdqfOQMsm5cddjjFGThBvwI
uL0ZEqKb0PFtj8xl3SOTO8ygj+i9k2A1iDZ9DfG1JM2zvDdki70i3liHWvzkfdQwgyrEwZ89846U
GrQ1lfPcoRxqtz4+Vjgy3Um7sNc+J98xqDmsW9dW+5rlzs7lxdn1QbwX5jzuPCasx1w1Bix6ZoDa
o08z0mY49Bkx3AYX7dmajN9VZ/6oDXM+zFHjPJjGKRpDB0/2Mri4Q1AfFf8oagk8Xns8TU40VAkG
8Q1aN+rXHdAs2lxPlmtUfaBdBJatAia9a1Rm7y3q+0utP/hLfw6zMTnE5VCfzSznuY9RLQCNY1hf
gbM9LrlvXyUGalfimdA+5iLbJCJ9ykj8TniyThKzs82kF1ciTO8ThwzwRnoPysEwyIrxYWVng1AE
vT2ykDLHCDDBHbTpIBHJKLhPI9xcCsMnoGA0efkLlAcV4d141w2bvppfgScNemHm8n6yNPsU/NAr
Jsxiw3TZ2wXwtkOlvPOHesvMfVg9T6oczqqNf2BNmB/bZsEVl6q8lCii2H5J7eW7J8mjPczLI2kA
5waw+d5nfwajp3/8mcK9dBjBKwOOpxdMaikYUaCGaL+qEvqgs2qS4sALzsmUvZmxaO9RFT55UXZK
Qse52qw0YmaXZw2Sdx0xkjRx1beisnBGIlC65AS+8t55A9pIOLmw0rby5WFR9ox9BH7fbYILa8i1
6xhOvI3LCkuQIfT2A2kg0O0ohAcoFrThudwgn+KNxkwDc3B66wkI/eYkCVZoDj42bfkuRIMYA9EB
Ah2Q5BcjyLe9SIZrhXyG2G1gq2BI0XA5/SmWCcLugBQfhYGSj9DAtypz3RGpeDKX4JsMekCh0i9W
qVt8t8IQR3zKVyDl6nuSouc0/d3QOESYYkqN75FSj3VC9Hzu1/HFnxeCvWWMgbOEnkHz4aHBLoa7
3m/tB9J47+ymL+8kLl/LkhlrAvdYouFpd2sC8F/Z+D9wtwFsc49Rnb5GExbcskBdUm6g99Lj3KE8
HKwsOY4wS5uuwHU2Z1S9T2J2RoltpIe0Nn64aTWhILXvqtzdidgZrp7p6ZSttgJvqquLRxZuOQ9v
sJL+g/ULVa59V/P06/hM89YFmNaVEi1IpMaB5CD63WhoiUijVTwRfrAWjf+BNXTw6oRzeKMbP7WZ
M20U05PDkCIjntJCwVwasAUElWGtnEKKmOp+iWX1nrqTuPMd42U2nXPResNL5UOthQITN19ubIxx
dmY//MYgctgZJm5gWVfFFxf5FBaPS3IoMjGfG5l9yxPrKcLU8UxY6gbXjuy5nT/rkdDI2JYvqWF8
K/zhXNd+iluOF58yewJmiQd8c1x+tUXhc9MuTXuz4wKHG3Itlml+Z87wjkQMNK4o4t1AX4RPQImc
MZpJo0r65BDwxG/6MGgfAuPoCOcn+6XgtYka97CY0X0iyeIeMhk/pXNm0+kmj8qESyhb/lemZJ2y
hicoFVVmHYxn0aHXTZryW4jxxZrNeHWqMxxORrCfvVqMdA+jR6Pb4jPvxTYuKW71POSDsy67Qu09
qwrupDMeTMsnFrplQuSOrskABpCeoaTcy8Wbtj5KvmNETu8Go0mcQ/GEuhF+Jq5Z5b0zo6WzwYd0
siqFcbh1v1D6r9lGuY9YYwsq6p1H7smpD61wPaA82HNTE0yB0nFDLMNve54/CqKWX2frbI5l8Drn
0yOF0cdSxuW6mbtgC4v1Eo1BXK96c+guC0uVOpMfsWAzWhnTt5qlJXagG48ERSiZOrsiTDv/uUj8
OT3G9IJrlGfWVjQtrFXHnTgMZB6gNrA2WYtmNIYyYcYG/LzYH7huug/ZZFrH3Gyci505VPANN3Us
CPARXSkPbT+Yq9aKq2c25UTRSq51DBNwXq6IYciJLTi3xK4d8b8GNMjmk0kI+4G3+4oQ3E8vf8zD
JTw3Kkwho4gvbZvMeszQnvj9GJydptKbleDUubhi+g5DYGEieLipro7OwkpO7Yx/W531pNpUxnlU
4bKzYq9bgdB1D10QngMOoAsu5cOajpvg7pYp71jGJ68xGQawu8GJPP/VAFfekxyEs/v00BQ82dBU
6jEycevuDPe5tXrNaphMrRpzx5xib/hVj+nKe07+8lH2888WkcG2RJODcJupZyLTq1pIJyKJoOb7
ySISy8xqWI0SNzZeZ/xco+J9Qg6zs81lXYM0r73MNm9JzrNf1W15iGdl7nilmcFE3//YvTTIr7fk
/kTHaUmt9SKDDe4oA9jEQPGYThf0wTj0T9h0d60rIOMbfEZHO754bvVraOGdK2JhvBj4pBOC4NVJ
tveOYbxNVdyeRfPU+0b1lO6/yoiMZNH1Yj2mRWntzKbJyIQfym9jsyViIlLGQmJL9umnlB3C7jYI
vHz4ZSdBoVq3+xhbi5UffC/dRyMWONyE4sPFWp92+2DKBuN0K+0eLNtjstn7Z4nTCj7v1sVEsKwd
ZVHj/8ZJOb70qAvIC1+4FPzEIdMLjhH9a3bucf9A3DZvS6uOqdbS/p78JoWvabTFxumemrW4FPwW
156vkLOLKD/EDJ/XphGjOnYii+mc91rYHcPkbDEPReUua9vPXJwCzf6cufl6dCrisvIqOsxyfhHd
kOxJuH32jTZBwmUmezed7mJqN7ra5VjWA1OKnvd8z3fk2cYzujYbwvWbT34FZVA9ps1dLcqtE00P
AXlOx6w+WUOK4ChD+QS+hhjbPlW6wm5SVMUUMpgJtBiLIZ1Qj4WoX2OSg7PBrY8S2Vmd1MtjZkGB
JfF8rZJ2xVRa3VcRKYBOQsa6wqjJUMGWbS8xfAZFOM6LqGq6DO/LvPxZglauQsNJLlk5E1WEqn8V
97649RK3NU95y56uC7jZcBDOxYa/6+RCfra+UbpsfCvaVBy/iiG+X1Q2SmJdUD9hgsdiJxzsuyWq
1+G0BBc/A0ocMFPat3ZN3hJO/QlZ97smzh+yQqRX/vxE7Li18bTniZHZxTpxlxaIZ3RwAkL6/lWU
TVpWk8Y474U6lr7u0+BsTsV7WrE/ao0yvzRD2hzH0kRcReY34oASb/vZ2wYM4LbSQ44esFk7DIr1
jaf3VU3El1K5+9Q6kkCFCjN8k9sS1iPcotSopkcnmK1bi/fb1x8mo4z5thipFyh6yxDGKHCLxygw
eO9yHJOep61L4bUQ6wyrhmJ7NyDlpsRocqrK4Gg4FL5DQk1ttA7UZYFmoOCpbAy8NWLHPvi9hCUn
HpR/mSgPc9xKIq8xb34fbSoslz5ghVQN3az6DWYoN532asv77JOFOW9IGJ2Vz/YZg6rYWJfaVinq
nGUD+Jnsg4A8Da77cd0YBfLY8WhHM/kZXW/fqtpKAfWQPiNHIuiJGxPQNUq/pRkBXWEHbPB1DPDS
bbv8NfWa5a5boHH7RbZHVn7rJcZSrq+m6eC1lmD5E92CqSyfrbr8FiD9SaoxwAERcy9bcdaHs4rP
0G9PhemN+6o35T4PMcsTlCu9omEx89rHTjp5xhYUKUTWVjvX95rVEMAU+09YkuC7Uy+cotlAymVL
cPno4fznG8zp83R+C9LGuoU9EUs5SVabQD+WLaJea3LGE4Ew13qu3xKiR3j8gAVk6STnupy/dwWc
zKhX/cRBeDvZKdiXJeQFJexxQK+/GgP4tAyEczdK7+raRnlyp4o3Slj5GBGl0Umo7FzaojlajfvT
ku24VSE6PHxt8QpMSJNTESuztOkwY8L2ixdp89VwJ3LO1mFfPM1zxm98tH5X1C/bMY3TbRyNn7Nb
83LnwcpthLz0NJ9rjK344YpGHgYvCS7mxFsNehoicDYiPEB8c1Nj3I7vK7A0ck5nN9uQF3ErD11X
l1pvFbPhMMlvqW0KO8sjry+proZwTjCbNY0vyVUWinTMn9zPhFTIkA3g1p4ixt+IWg7ePrA64vAy
rvuecxvNUfPhufNnhxEyfedh6VRwrUe8SKuyDK5NaBxr9rIHAmeczeA76tGylcdrOE/nWetOmXUA
4CCqLe2FaWQ4vtO58gmskyFF+jfCFb1jbbv9fVvdl8m05xbv70Luo71glLNpan4vDK32mF0RQhlc
lmn01z25XSvXRdNmthnjTYTG5Bcvv2S6WBvVqJRSnCYsneUltw3r2WOVeEnkkqPpqxs8PnC3YLT/
iBT0iDyxv8tz3I3GPor3Hpgw27fuiAOaYvNysScfr+oSHm3tl0ZOiY5lYjcvwK4oWlZEQyT7IsRi
3RC5olIvJoik0rqZfb0zmEn30DKvMajCYNbZLkoDdqcO1U5VdsRhLZclQAma1dmNjqDfDwHZunUe
mVuZLITtzBJPacc21/iFssJvbfMSBumL1/bqUlvcc3N2WOaW/M1+Phf5BPsdds8eE9vO6ddQpu6V
vmOf9qW875X5WOeGnue8ZtiNrExkEschwtVc4qeyDWIooCDNmrcKnMQKxzXX5bJvQnfYVh0+Eklr
E01EmwnTBkGyyAer6Kz7Sr5Dr9CwTtV9baGi7nAmrJbC3RhcB0cLm6B2EGexlMZhLucJEy9P7bKa
IZUvjIC3cXKcrSt0BU4jGX4XvdG9NnJhYFD+6A3cw0SefAuxVDhHYfz+dWOlecF6GW7Bshp4+sV4
GRnELJaHNWzG+eK0zhVEzVzFQz/uOeTsI8cKJfuDA7n7yiIr3pBoNDkBPxvGXDVRwPsiGe27yRTA
il2I6TMPeb+DV2pOHuYcMrCs54UULhoR8xAYPNTc1Tdb/7QKb1m6ZpEcgxSFvxP7Df7mex90dYuJ
CvbdITlyBJSyw0xtZk1W9NtbtDlm7h0wu+keFSWgTTyIO9TfU6wuJJsvhhTo4qXKmU0J9Epl+hvM
wrwCBG7dIibHgRHvEfoY7xkFY9/jrXrzUO8O8tgowBQvBVFv9sR1EeWULNk5UfhqEYPS7yLV+Ney
qoxDI4enKpj4/lvcSceiPSCQKff4zyLlztJqg945ubLws/d1TmpCNKt5HSghfgxjtGrEsXan7pvV
sb6wmGquOMnvRKHiQ56GlPiQSrIygqtZ/ZSq3yvVzOu26/FuM4PvLLD6vWQ+s6bYI5eN2+0e4f+j
uWRgqgPdDJXNdN+8g7zjve+0zaZ1yhMRfNWlwMXpMY7jDQu0t3jsnXd28mFoDCiTXXylvfDoQSdj
E5Sf+GGmO7zZMT62NTUhzUOecM5zixsbg50NQXFIqVM3XtWJP94mazym+cQ015HZUzk0SPYQnHVu
rbZjyDNb6WGtM3WPWIQzzJSEO6VlDEYDlrquBLSIb5aveI8rb14YpXifthNDOsHu3AmB/+MwPbPh
9u/EdIyYoV9Q2KxtawoPbqfw3UAlSvFNNujiGQgiCkVgMHI35o0DU6zS54ukORh6SB5nNGWk+EaR
cUgMauuS8M4d3udyXY8TVBxihx3xsdbqa2IxEjtFAIBf7I0EA2MG+v12jIxi17RttquTKkDzC3xU
MSv3i/ieALHHCv9XZD/A7IiFX+eASpn7+TYJ+Tm6VfCUpVbwVAsmBIrZBBZ7kweLb1lGoEfOJJsX
3tEgDWltyLB5it1+ZVDcXacoe+ty2l6OS8ytmTM8MB9ZV6rKttOiIOSo9Rjraxuk2TmUUNcGC4LT
bM3RynDQVCQNC9PJ/o4minnh4G3Z7SRvnk/WHCrpxv3UGJeecMjNaJq/vSxIGVky/sAw42cZq+Do
e1mjqZSbhxnJntFd/pCq6snDnGdP9aWO+SxulDrRMTKz+BDEhDRiDYCyPzcMEm8hNsPG9o7E4wXo
iq2Ti7SXWXCrs+lSGPFx1Uq/pD7irkhtdhEdjvoj/u/4jRDiNc4W/izY7iMh+JD48Me4ZuwTkBJu
nJlymCPZ1vkOeMfMB0TEa6zX0CLA+TURJv9p5N+wo+1O+NuRW+usMDHu+ZxHY9H5mgQFWPqD+VMl
jAZ1kIDtEynQky2A9GrY9WH4bujYAUH+QDoQFUFxT3Jry8TV4JMMjRpJcgvmQprrVkcZdGQaUIFg
56GJNL8j8EAORB+gzaoO7kAmIHkJDM2B/wOmV9pxhcqf9IQhoqpWsdy5aTAzNkq2uP9OJ6ylp5PC
3kTya2N2y27Xb+N72opNq6ManELcCMV18Tvzbt1AnMNEjo1AcHWmsctJ0iD04ev7zHQQBC5w9NhI
utemw+8/qF78obqmgvwF1XgbEuaRL+hoibKyXbAMt9pEJsETnz2H9snr5uaU6mQKzAiPGG93p68P
EeV6pnMsIFEpIqes2xY4WtV9uCNm7A2R9k/MYhEVEIdR6CiXUiNRDlEZPhEPWyJbSNrRORqZTtSI
8aZbZTM7edV84qfGLWowqsouKWEcS/gt1qimvfiAQwLHHc3AIcHvCEUFGoti1HqIXuuTqZM+GIEN
G2QGnIr6AyNfwEL2L+Bb83gSbpXtQ4JDADzb06zIEqni6UcfB4TMwBH51EFryj3wcCJIrIksEkEo
CdpgPLvgYqkDSCyZiC4pdYaJl5Qu4Clq4sE7MR2sdmCZCAyL4oJa1tlT6joKQXo5bzOarBWpBvBv
OjeFjLYfpLD+rASxEDV8Ypr/CnH7RDUBkbWwyOCW9HhWjrOB7bXlRPGOOMDX0CTrxBYQZfM4vyNS
GFf4J1MF5miJjPtO573M9bRapA23FxfGaQZpwPMFRz9A1/7UlC9ESYvNYJqYinliOEl1z5PLFVi5
18FoSvJy0mInuvBcTRjUWGm97L8cpDlTX0cx2i/VgoQfzS/2wFmMQ50/7PBgxHyunl+CHDL7a0ey
dFV7dkr9tW4XK5nNmyGH7DuxmJvUoPpw/Q5vd8t9jg0Fa4e7DtzY/GrjoLI18aheKZTzrDEi/BiJ
7XGHSHybPYxXLfMU6cANR4f8MLHCeLVmfUIvg0u3gJTmIYD9s3REEAwT3Ctzep2ENOkPc1e3O1rN
xz/PJZAnJyixQ4bwXgQ5RO3sPxfBT7d/bZP40ZgRFyykFvk6vqjVQUYliUZSRxstQ/ZbYQUgAu2b
ahicwkhtMYvEzE1//12HcAA7s569jnAOtY5QMvjLsQ5Vwt9Liyx6X1/GayepKIq+qGO8a8KdN9C3
f1KmBGQ1IduExzbEZcrFIxPHdQ5CfEJw+QFW845FAG/e8kySAlzFk+rul0i9I03gKPCJiWLc8A0r
2bfuU8a3wiJKyggvZofKZBx0U22/tGb3RAzUyYAOCefxsZYDOkO1ibkSgCExLSG1ytTxVU0RIKOJ
t6EhX2I+9eTHBEc4aXZwNeWrwhrQbwELUreoaZwj242B/CmbX7FX4pCOcba1H6h4FyZk5GvFJRNt
lsxrT0dvkRTS0w42Fr4V7lw9yAw8z2aTVGxcuyDqQ+N7RbaLlyhidgfYBwT4iEkg04jSGtYF9J8g
0WnhCp+Tp4jxE+ULmGDAtYMJEFlMGiGsNMjLSMM8+fCFxCcBAUMcpho9JJQ+7jeyRSfPypSfXrNb
GlZsF3GIcUDdRzREWNpMBweycdCIo6XPnvwLe4R/HDQI6WokEkNQ8rPynUdQ3WGcuLfrhgwgnrWf
hUYq7S+6stCgpc/oi/nA2tAI5hIE1wS/CAriCCV/cyc1rjl8kZsKhjNqgTkTjXXm8J1sJmgxNPLp
avjT0hgoOxTQG42GjhoSDTQuuiBNQRy8UhoktUOQ0sipTouGTLEqj3ZKg6ceBGqhUVRHzq+1/mth
BKYqNbDaGQ9UCHiAQLKanD9f193Xh1qf7UKDr6CO94RbnZVGYm0Nx7YCFr7TvKwLOBuFGqHVMO0I
VctZ19Cr2PSFALfwSdgyiFOjUdxYQ7lOibUd3wUeDxR95HzdTJKmQ0DeGqK31mivpyHfDNpXYsEY
JezRNAb855bW3/nX/5vyj1FDw77GhxUcMQtMWPWyeFUPhA+gls5XtcaOZwrfmnKG8SxIsl12+7zB
uVuMqxRmmfsKwgyKOdA4M03pgisdiLOpYecF6jnQ+PMIB237xQeqWbVONCJtaFi60Ng0OPyPQFcn
LjGWHM/OF2ANaW1o5Dr7gq81hq1NJ4QGswcIbVej2hznRJxrfDvWIHerke6iBu5G/ZSuXQ185xr9
zjQEHmscPIcLb4RLTjdzTAVA+HVvM8Aajkb34ZjGs4Atj/WTIjVtHnmHxhKPHTqcvd/5IVrdbGFa
xhbBH+c7RK9qT6y2Mj2Wk7W3F07zOo8pJmNpe8t6dXaYCJ0FXlmzA2DmYLTJRiLkKPYUfkJFjxBg
egYOu6OyfaBbkxvptu22CDxjLZLyt2txQNArbwJQ1rW/5G+SdxKmVDOl43ydRH3o3zJzsI/Ip/11
OTm8ctEInWn+6iYie1QFUM5JF5I3wDAPr7unlhZwlSENu2Mi2oYJLUsnD6GN9D3Ia3VCxQxYSfyk
rwdzjl9FuwymAM60jOMHzomQsSJjDJfNtmSyXVucjFbUHYcWPR3i5lWKXcmK4S3AcGES2uoZ+9Zp
wr2bdfkhsgj2ZmIn1jbBz0PhmkfMsHdl1DEuKOT3JJfZ0bQoYny8oiDCz21CIHyJ4mbA4qWPEAFQ
mOTt8BGmJVa3bIU9Oc9r1xpwH2jZP09j81569rsB7O/07tn8d+rOZLtxJcuy/5JzxAIMgBkwyEGx
b0SR6psJlsslR9/3+Pra4IsI9/B4ma9ykIOa0EmKlFMkaLB77zn7FNig9egjM5Cw4NNELeBo/X6w
8Q9SsNcQViV/XRIste4+F5DVkxESYE7qhd5tyFMh3YBpzcqNycbzRtWt2Dk/u7017oz2Uze0XY1v
bW8WaGHKZJm5hn2JIt68RsXV1khVtPDL6FExsAWQ0u7AYxiH3v7C16QxaYNZSy25rCR8Gzf/gX8g
eXUz2it1ukc4Hb+72xIL3zJiB4llPLM2k2l/YdmWuDBqsEcw9rw5tiOIwoWcBmeJPnlv1ka+5g/w
N7qkQQbcgHiaTKwYgMbLxlWAAweIz54lnzkI4BTTEArqQlAfIQzwI7AkTOY9Nz2HfeLvRHOvd0h3
tCpbjnHIBm+OsaXrrPvfTDas8zjluyTJd4U3ktm2AkDik1HUOCy4XkurUa8kYtmeLzg2d1v2TIgM
NIpkdtFpeoCN7u+RYBHFEFs1TOXu4oMcLchzSF3jk/a9jeJawRJFuTvBae38glzokHYd6K8FI7Uz
ZMGFnUq5Qrm/ZYGKdk5e2OhrEV20+yLRP72qpzdhDtE2dAkVYPhVbD0723o0hlit2KXo0QqLMGEi
sLxVt1bTeBwGGCyWGhdaVQH1BZGzMy1kY8KC31J5hI05EuYDmvKdMNVXd5rWQ0j/r0o9UgUta87q
ixiWT6thrTNA23iR9S6qR1OZ1R7ZZk0OeWTN8yuUP6g/1notcR7T5MrBt+FxvUNc4WxUjE52SJEw
pM4utjRORyChoXkuXOBGS6YylPEtQ8dmhExDnAfsDus46HO1hkKHyOdIwe2EIfuqBrlKZUt8glwo
GGJs2SMIlIxx6VmwaGiYLhcA4T4IIxvhkfHCbFC6QGHGG5GBRg/rsgSALD4d+sGlfkS8mq2htD/C
1jCOY24vzVKjvutics81KixOc4AoV8jBAG5g44tA+8/uvXuqPE7SkN7g5U5rwyL8M2zHvZWgA6pq
Y21r/QLDDbAx8uxTGgWowrsPVdkPU1N1S9r8q6LAdnuWjkkglMnYiL7jMnHbvV4FG8caqkNei7Uc
9XjXtJmLUkZsIq9nemhDZrfMejNAgIKY1xO64btL8im3RWwTnCGTZekViJE1Y+sh8rYHvViisyQu
RwnoSbXxndEvWcsFyu46Aj86ieGikzuxGu6pcKqDHU5LNCbhxnKm9zKcAdNe2dD0Gl5lfvLdumJ+
Y30kPengTq90kIB8z9O8e0P8A025UcBxE/fIIFjbJlW6dnjKJnGG+yqDYZuHsG7r+bf0Ugcmgv+j
tFA5NXmiaAXtIyKW7mSaXaKkcQ/MbySxaOOPXA+GHflkJ1xwGQZmxhHUqitTBJBN4tzaCD84xz3e
HK+xdi3yvDTpsII6xsK0OoJhOFpBIxC1oeUMmplbrPyJ8y+NlEXRp2tf898qcZc12fRUpIQ3h2uS
6XyYIMLYhFFeLGvFuchOdXq9qtcXg+7eoBsz8ZpVwzqdQJlk8jVDRL9Es4/QZXjw04ji3gYvNtQh
0910PhpqxRSeFCbbQ2nXN9Na16PHVhovDuOj1GroryATdYw84Dv3lKBDBNokKdM5PhCRmfWdGQC8
ZkyFcR/IckmsxAYf6tGR3gu5cd6qbdQm8ocQiXN1iFObbMY5KLWWCGNa31xG7P8RwK8meCREE/Q5
60MQr9FlXcoiOXtqqDeGwWHjWJWHuK/UNmUaHtKqD26rYnyLbofW+m6S5AagKXsqmpIpb+e+h5Yr
NoE7R2YlgPQm3Hgsm8dkorTIMOBC28yhazYUbwffjMhjPzaM4kPBedllFMZ+Pnz2bBmx8YArm/j0
OTGjHPps/iYO7KFZ+wJGwfMOvdTbrjkW8smBrjAHzBeHKwzlevHHTUXhJEcLlm9Imqk2llDmymTR
A92EPzX3FK4X1/DInzf/H+5L6WIsGgrPyU3gjzs0br28yw5dpM/cAepMMjWNjVM5DzolYZx7I2qj
ZnsNaY2ipgdjR1xr8M9r15t/dt/1IT+f8WcPsayBYiG021VtGTErDUL2qK4CMgQjZ+0bE1iWvEGZ
NwJz0mZgGN7LdRZUT1ZvffqtX51DPAFrT8ZqYZXOEcwF3RGpZxsLOTIOHOvT6pCZNsS0s1dCQ1SQ
2kJOq092CPludAv7LrrhyNuyxIrNMLInad1gOPegm5sgtVaZjYkHRSmTStoc5NVzbmrDoz+jnQN0
x+hYlu20o9nmvb+TSOmeLPgQYTfg3meZa+vRBh3XbG2LJFxhfPMjzBOjV4OdgT6kYfRqWkwfPTUh
zXfjkHvizWHp2HtyBfbwvRDeZfSh9ylK+HmIrbX9hyikcfTCZmU0DEGloi80wpaIg3PlRiY9QxPx
Y4eiSEB8FfOOUnrac5v+0Gs3feiNt8YYv2iuzkRp78kvG0lTfdyadVMcckyXi3ZAVwNEwlpWzjYu
Wmvj9VT2/UDqLvA89i6cBvX6GT00femJpWB0CGZQrJhURIuAGIV1aLT3qUfKiHaPisgktsJ+6iu5
pUoHm2zoFb7I8HtNg2IRjSF59W6X7kTlPGYajMqm73H4tGGzpF4+m1P65rT9w5CycdAJCuar4CZo
eiyaLb5/dIIWNsg02QfTLLGSt459sHLnEWhay56Xio58pGZuFw0rRXjlBhbGbdKSply6JMx4rSQp
p/ksYQMxbucX5rVJmOAQ0ci68+nAkqBSHfPhDPnHW7BottU64USzClPQpmPuApcc0rtpbB8C14GA
kYhuReQiHjFjUAeZ4ll1RtzvtY2vP2LcEoe0U3uXkDdWQV4dvfQ0HbcugEPXJQUIp1pyHEmGauK0
32HhHQ+gPXHDdM1sWUEr4ea8F4afiqOlphcKxcXUuAY8xT4gT62C9RWj+R7ISJ3/fqM6mxLbEQGF
t0zL6WSOkso7fVFxfLEHk6BKdG/BM7iS+OjohY4sgcYyTen7FpvTEu/ot+svcu0bU/I3aT0t50Bq
uK3mYMRK7tBtjItkohfrKlj91eh4h0YjnGlw+10ZdN0OjwrQMH1kaDV7+/NjHNosZ7cABg952vL/
dvT0CXzxSYbSbI/cNY0Dh/0wGleq/9jdsMmDAUgtaKnZldh3y7Fg+5bEwyIKT45tvDTQy5am632r
C+PGjOS2SdTblCWvQ0W+WAiDQfXem+kFHlPsqH3oIJDrkx4cQLFR1TAyw3CK5BkaLqzDV6OEWa5M
3EhlOL6BLByZ+NOP6iItXpPyxgerB/pDbpdf4FC2FdDe+xYhw0Iv5RIDEP5WK7zPAiZb7ZQ840B3
T1rCfp3yYa2YSDGadqJzGkc7XfPwt+VWcIoa6e6HDKO1m9J16a2bfMCgBMGYiWPl0hIq8dzVwdnA
17a3v0mRENoxfcvmNMdS3Q+0cnwmjgWijk09BnfJXEX1Ks/pTKFbcJg8MHeMVgzUHp2EPkfSws+r
56lDXrgfEe4D1FxttjZmWJyYD7/GplXv1rztfoYLjvHyMRCk3fgx3S2dHenSY5+x9bL6NvAlc6si
eomKAl5fH2Ur3BTwCFXDWQzo38TqJ1j/DDKYIh8dcCuZOuDDSjCvLKfRdSlpCJHQ0cww2+nfrvBB
sx3AqcwXLlHc7G/oGxRhdcqMrtsac560iSgoKfcZAJ+D1widMUJx1xn2vpkHGteLtkCgYuuajm7Q
ex5ieC34DmYwFSFKZjd8pnpOyICL1LlspyNbJsDYnEFijFjCf8xmaznOCVjwNKwPstVpO80XU97R
ImyYLLZ1mB0MET5PQNyZIxDlFknRHkU2Fz3VpwBjRXOV56AAoLCa1zSpix/YncmNDq1nq4KiyqGx
c0uTmWdXnRz0TW8FFBHqjnqdecNLNU+wcwfToN7Hn8ilgn0HMOoMnSNYqdaiGRhqz+gV08kLL4iM
YblqFiFUKrY2fS1rzprgoonGzZeFk7Ur2nHBcdJ+jPTrqSSso6xDeXYbRtrZZFRfTrHOlondYfzu
Z5Sz+dq3DIqBeuG/7J3wHFvlDf1zKKY0m9iXtaeUV1+5WX7vKftjqM0H3wqmNyhAR1f1w1dqhif3
gvk1eKtSZtoTEEYmOAXqZCeCJ+nnzyIYl9GEpbOL6OCPWAagSWKaF0X4Klr3DeRC9TnWLyog+C7T
L35jkRpf9/bKyswfnkKMGuW+togqJ1p7naA2zBBsmXhRVkbgB/S8vS9yYtBRNxMwQWSAfj5lp1Eh
Ea0MEL5qloDDfXLejX7fFPWl0e17WYbtyibzcF87BFWk5RM9KgZXhCpv23TaoIz7ZkcXawiDxwxf
+EqG9ipkqM83g5UNKug3kVT+0fZQUzaN2W7YZRd720dUEkM7AwaG8WEmJDi1Tjlb3vfIRiFrdN+d
xuk5lRARWwTFIWJnu7Czezm2zY1nTOtyNLIZ4eihFUDYNYLMxwFjYIric5SBKva+Qw9WjF+uSS6M
T65J3Fs/BNRQhzy5HcW73IQ9b5QLSOrcOoaxZylstzCAogc8X9S5eJq+bH9nTFqxm9jhrpQ/tUfA
wzhmWuNS2Ui1B6Csg5LyRrT5dswx+HeBOV1a2QZgYgGSD7TbTo7U7xrk0siX6+wEXIbpKrivdVfp
Dmt6a7zVgsCGMBbqQK7k3y9SasJD/NIHTXHKwIOd0grss1PQXf3jJo38bd1Y4wwFPY3W1F9m+n8w
4vFKCV5iQRX3kDhsWPUdeiqwZOtEK2ebiKsRWN0sPc1WrHdDvLYHuEIAbpt9o+pXNXPyfHt+zws6
N1ZM0HgZa092K9w1fYBs3QQ/cPXPp8jxmXFQR406oYe0UEvbjINbck75eFA51kWMyDWZDnVge7fE
QW/MpD+ERKdfnIdexkiIbDCQDpmHe+FCTK4ywrH6GeehpWyJhUUvqcA0k7MY77Q0c9aOB63yF5/j
n3FRZuzJb4ZB6CuOwDYoFObB3wBRbeCRZdGE0Q6kACaeqRanjnzPUDTuHW8XyfQx5AXLJPKUvs1a
WmPNWZzJ/5RhSmErhZg9GcMERUv03NUOG9w0ISAmDrUd8pWUdAyZxou+MP9uhTITaGE5caZkq5Ie
MoTRYWQLj2IgkY8zPQTvR2sczRgdfm4InUaCPq3pJwU7UXhvV9hT7ZbRXrTmGWiyf/p54cwmevIx
H32jZK5lsU/qUMCBMofMPbV1sS50475VrvcXb6P1G12GQRf0G2P+Rzkmb+UMufrFd9kHGCIm0fi7
plefYCyNN8AIkFJNQFaYbiQdji58nV6LsUbzoxIyPozBvEftaCMHSXJ4f4l5z/y1PitwdWgWMLBY
KfYXmt0PfHEx47TqUR9rbR+75KzRkrsMEJxWvPf1OpfyewIQ44A4OLgT2BCRXATvhGCgKRqm9NmA
N7WycovGqQWADvmnd6uMdu8MY3lEEnppBD49qy73DXNn9me18UwITv0X8CkT2+3vh5trkselC4AB
llKzf/WX9ykzWy8P0AXsWuFhBk+7tfRqckpy/txIjGwlbfJPq7I5djpS1qDbRBwD295swz3t4Vsv
c/WbgAmFGpNqdzWwRXZT7mzfdtcp88blp12k/hlu/DCNT+kQ3g56Oqy8GC2j5qVvoFW6B60n3bX/
i2OA//dP/zjJHyiRC0OZ+O2PG3Gxkn6A7F0myR55Ke3TTY/N/j0oCFoCDU+ih8UHwfTK2phlTZiE
FmofTmlw7gJiy8il2FmRjVffYdjK/LQj5rDVnyrX7leqSml1c1gt6ilHvMLE9uybMLF+Xovt4Bbe
Q3M7ttBnNaIDv3cskVIfsxfZeNVmjgFgJIEr17id8jpb+b6u3rwi3acW07hs0J/1JnoL4a08sbtp
twkOmJ2lWnGfIARfoEVCiNmPEom69kLXRz5glYjhjkNLqKg5lnnuEsnB3GQ3JkACSaDFlnYUwQUw
Anx/33AeOOkdkJa34DCT4KYgyuyWYpYFwcNLSdiyd6zL7KWrZffVMezyrOY9b8cRjTtSUGHfNx06
hljZpFnYjfUAs4D2dDpkUD4HPmUDI2laIudTbSdfyyE/G9Vkf7G07uh+gnmSA4bakJSipnV88rGs
ZN2CrbrFZofjQkt3mC5DzhP0IIMN5+1qM2lYVPoNRKH6DdsbwvF6z3cX/27vNjciwuVCPOvS7Kvi
lQhzF/7r+IQWyzpEgZ3uGrOCYd0gxewioVBWNeY6YZsReLnx9t8v6Oa/r0S2UoatwGnpujJ+/4Yx
4Ak1E0/uzqVhuiPPkUYX6Uyqe0k6cQkBYiKJrOSaZqI4JkZMPAqpbzsk9FT8Tt+sq3nmGOriI7Xp
81rM7rZKZ06ujzaT3hHcqou9Q9Q4BdpZVU+27UI1dQqWgh5kTZqZmbv0773gDWEbog26owRGTSe9
4ZEJ+Yy7lFnlX/zZ83nqX89jqClwvUnTUvC9rsTcXxYWzSYKsRUq2E0qP4cx2aBiDIE7Jlp469st
fDqR7jI/e8wFBDmr09tHKpqz1rcUmFXdXmqCidtOCaY/tn8i6k/OzUoTmQye5aJD/U3ON8rBWQg5
Dd8M3H8LU8MB6EfRE1+iYkW6jh5X9a00g4PI7R3t6HgDuYL5tCrtVSJSe1Pa25r512pinPUXb4Eh
//2jh0hg2a7E70H30fiNQag6vcARXJLDIYruPCa+c2ork3mZeJWqae4mXwaH0g+/KwvthhUWL6S6
ryrlDxupdBpyqVu8JfG56YyHhNCjk0qF+QgCdKaCJfR9w+Fol1X34oZv3hzU2vXdRzno+k6UZA9G
mqU/mxGQ/EbyTasj/Cpjfm5MD/k+Y+wgT54zBm/nKaxeNL8JyceLo0OtVe2Dqw6elxWPLR2hVZkO
xa5t8wtRYf25YoQMFHh8d/S6Q2aabupiRB1uy+d6jOxzIyzrzHr5msAtW0lhcJiCnrhHP2TewBq4
FWVrUxqm2EN67dTiKlpOvmWvQxge55pRzaoZxemqLWHN3tcJJX+nDw7ykHK6L2zj3pkTK9qyujfN
xrkZEETdpxSDhTuhOEYvuWXWetSAitOvy8Kt09q4KSZn207usdFLRgW9HrLkOXe20cZbTTY60WS+
te41BKnYFH3ouYtCFc6NsGsN0RLylwFp2Yb+xyeoMlArhYoXWMCyZd8mHlHKxpmOQ7KNuqRaFw5K
4jrzq3VI+b7WQQ+tBkchviNqcBOKOLvoYbtDcop8L6Qu9yaa3bbhQ3QJ+uiIprsGkU/T3A4cb20Q
DrW1mpil4JnNFfu/hI6eFmB8rj9sg/yZahqRck3dm67MekvykbnEGcner8XgWIChpntC3UAWxo8y
ERd0mycDydaZsFR0czhMHYQ5i5Ky61IlpOBJZZvrYaThEo4GKXldhhZQobYYQ/0Rn3l+lwBMXvaS
ZwaENzVqcp5Rii1MRd2HwlQSpjcy4Ck87em/X1kM8W9oTxqscM2k4ViGJd3fGaqBodEY6pS2ZZpK
3CCzozPoOZJ63EYsyHb4JDAsuM+KyFuNwHfWhbKyQx8Y710GPXcYaNxpEVyJ3HWHS62JYN+6nNbS
wH20SRjdVSALNh2ZWDvTlC8NqbZDMaYnO7drUl41pHtlVy9MIGS3rqctXdshg1BcgCEHl3ncd8eG
FG+FIQg3zFD9egznHR3wmtM1DfmYHc/zaacMKks4C5nxSeaIHzq7J08Qq/TJtlLG5rlhMBkmngY5
WaA7+akNggJ1P8djaBvqViSw7E0Z1pugJ8F2NLBup2PzkvZCXUgbWJu4zWaf3iYNDlC06+9qrPeh
i/rW0C5CfNC+6HZazrQ8jzYTm4hbxQ6XM0nf74CHoD+R0apnQV6TAFqjlCR4RSfmYWdK/9JkEZIb
SjBGc+Me7gVJhrMP3p7TfGjrAa6edikdGwDFvfuMjfYEox86Bdy9Cc0VG2/zEMyY5LRR5Q77PIlV
vmuuLWzYwK8husUZW3OESTfoMJeGVrDZwOhVETyFzCNXR8Kr9A0y9lnUNishEFejd7EfI5w3dL6c
dNV5aDHB/U87QjXK2xA9yAS2Ym35mPFQSUZ+lH4nd2hcuBGJi5UnjoI0l/8dgM8p/F7ldf6j+Vdk
zxXD8z3/B8/n/yPMj6Hr5i/f7Zkj9Hc+0Awq+s//+D/Jt49v6b/gff54yj8QptbfHPxnuiS2COGT
ozi//oPu4/zNUgZqA8MR0uCS7UeWAw36z/8w7b+xz7KVC9zHklK5IJj/jjA19b8huDJdxBdy3p24
xv+E7jMji/51i0PoILsb6g4KTGDDv5XqzLaEVZsWMQgpQdTCGaiUOMFoQLN2INSNFDsa+cBUzHWa
ws9VRIRxRP5xdP2X/OA/fRnKNRXmV8is4veOAQsC+VgTwcxY5on2ToRzbLz2Q9X6p4vMGmEO8vMa
8BwwAlxjOhKDQAzm7peP7vLHzu5XoOvvPFeLNxUpkWnSuHCROth89L9WkqzVUe12prfTUf8hQmAT
Pxqa2Gve0uzUvu/z11h6F0x9r8lYzetbsyzYCtG4yLRtbXYYTsKsXP/FyyJ84d8+Jvbe0gDnRGFD
JML8Mf6yE8WZZ5eGYjqNog3Xh05/zMLAzNDcuUkV4wfM1gNWwkA7VBP9DTUO+OciQcx0WbfzXE/C
U6N8RkLuH7oid2+MIalulNrGg+fcQGSaUMKml352yo3/vMDwWa1ILYvRkoLzy3pUI9dRJ3qB8RBq
44tXpsWRCFGofKGGXILzLdZc/UsDLXOw7mz/nvlYi82o3yLipn6c0AZj2fsBq48tvEmrElfuum7q
nSqTk2fQeQD5SwJWFTcnPa0/O2IU7akvlvzZ2UmPpgcHRc9GG797PjhX0KSbGa/pH7xu9iCpJCeC
sTvSZzVgG6HnWDYgjzalVt6q6NOlV2ZFfXDEAeVu3bIhT69MRqyh/aPndxFp19hPapzMGlMGIbKb
RLcksWQAa2y1c6TT3+QhW7qK9ons8I7Fo4MaQ5FemDCAMxCO8LLi9MdYEu5HGhGqgMD9auYPBFny
qQ9fUluO26Fp09XkcxbGnTqTlzCX1kheHbNZhbAuUGzAGRzDryxFn01bFMFh+UNl0yWHk1nixYuw
TqDoKu+ihywpP7AC4d3osgoNmruq8rY5xzhPqLh7HuUiuIISapu4SlSFUiS1trWGmAREKqopi95B
JS6TV+1URiACWLEHw5RyC8Rk37VBtPU7OphFMK7sFEy+MJhSjiWS7MFPDsVQfkhD33jqYkzqnVAA
GJO2KdjfeS/uAPSvMCDn4a27awbwi3HyhYrIWjQpNMsKTfWyNoFO6X0XYFZ6M4oH0BSIJEgfP0f6
h98VkPpoGTuAdAI6fykDya0Z9184jJZ2MUMUatdA689+NoIhu1EOomrkuKeW3RPJkK15YVswrZIq
4KgYSZjEyo82Vn4ffYPGaMRAHr/4D5DI1jI2SEdOWs0hvxg+GHle6dZI/GZjhj5QPquwT5lX3aBu
9ejPY/4s8KLtsA+wVTXtVTBbEzSbC0tTxDpdr+pR3x5+XqRNYK+I2CKkav4BleYHPTf0KrOon7b7
Wfq1van8ojlc7+r8ShAsNN++XiCSesK1mvzykOv98fz86zN+Pvd638+b12uVPUzbSLN317FTRmdm
WvaD9YItE+/VPIpqx4mL+Ro4QLUGHvhCw5BhQTMbLRg45fXx5wONnr4UDVi5uv74ekHPJqBknx/O
IePG81taLTONDN/rE/+484/L66PY1tHY7AH3Xm+SlIZb6p8XGI8ctqTXp/7ySkZdR++DEhTBLN6E
0sDxPj/n52tzfPI90RzOL+F673h98ddfr673Xq+W15fLEgKJyyMDSib6wo7cr9ac5f8ahycQ0Y8+
Hk0UiHx5fMZ2y8pH0xP4DqMm71J7NBV73VuPfrWqhgrFy9A9hlb9CTgJUnb0LKVgIygPGfmnd6qc
nmnx/yDN4VAkecomnN0h3tlmjagq3V1Z33wv9D1s8YChve/cJlW183T/3tIkUY8Mgxediu4jEwWa
NM9erLsQkJs7qFbutsvad3zpRPuhjIC0j3LHTZCS+WigKUtug2z0brLs3dCd01BgDmgi9Lys35Ry
bvE1w20J/6l2mPDROYgKUbgdJctANx7cDOBG3hW32uAFhylI9nSqpkdh5ltPq7/XalxPIdktVdZT
k+BcYnku2TPTq6F1MayKwGoXoVm4FAeRvdLVSD0wFv5qnBJyeIw9/C6A3r1er+uAQjVPUthJGIGq
cHTWKkwFyy9gf9v4ovlnv5XtWQZtjtXEnDYNyde+vJGhLFaVzOYgtKFdt81wnigOGRpbRE072HHr
tt2Ui3zQm01KBDL9NYhayAyfRmnMkFlRbUhEJAa3ONZDYF8UXdhejBADLdvehO1n1adf1jR9dHr1
ZKO5vdc6ygChuTuXBB9MsGFxzhI9xaOOCk6HLnK0frDfcxcecuB81pF1AWaMMu6+1YOMsMsBhDVV
CN1Kch7VK3GECs5irB8IkmMBsONl1wDc6CaDM2lKcSXRkZWdIJUUQVRycfScoBRD5fgCgh8AHvBI
GEeSE0AeFP1m9J11UZ7LIXgNXWGuhIpmGxRWF9WuVR+aL7JFDxCKI+FMKYLdcqC60h6M1qy2nZVu
TSOUi8yQHyItvzBdCCShZbmmYs2WmCEa1IFHQw6nBJ/v0sqn2wks2mKyQe/AZEALVBVLPfLQAXEE
iNLc1ApWXkQepS1u8ABs2WLsEFZYKw7sM56pcaP77DctFIE7kW8MIY5l2w1rfwzmplCsXXJ2M/tu
+EIn4OBZ8qdNBH7Ib/r3MNcnOuRgT33EDCFlksHA25Z3YYzoSBX2zVSlq1hlTx6lILu56lHat3l3
79DJweOMEqmNUBSLb1VX7Ew8P2utcFDwOcGrGRI3pjuoHJHLrN3iHE3I+souP5q0rgmVopQvEXlr
Ap5s5V/0ADG3Pd130rwf0+6190xnqZxhOAaYEzSCmZdCwrYz9rHt1xB2850WIv6TPjpSA+giiGhO
uZPJxB9FPOB+8kCBNKrUxb1YbPF1vQ9lTbvCLb5bWQy6TJVU6nSjoWRwFovDh94VPnDBDsLDNiPP
xCzOQ1RbnKEQTLSwaYh1xry219PmIFLn4qjyUks8IogAyDiM3wavP+mWeq5i1NxIcahZD6XTgV/p
x8uAlBxPuXPnVTXs3u4xd5j7FyGBNZWfDEtHc++VxyDaCwITn0y7HpTNSbgaGdvnYlfQTo70zsbT
Gy0is6LdFZBaGpebZk7nLSHjSJkekEXCmQOEOIw3shl89HD6TTYPv6auPVbTvZgCsXZgYSx8r3gv
TByarWU8R3TrsP6Yj2o6OnOlHnrBSdeTxzGSX86gfyOPAErkkxZIBirgnNnSBlGOGSutFl403liu
85n16UtemAmUn517HNu8W8lUBSvTd5NbCFaWzmxlSG8hpJs0TkC5XH9yve+PHxu0+Le+xFaZF48l
JxmiRsXr9VFMTGi7tUOzBBta32psYrZC57BphEPWpWdomyhOs9spc5F4DxZ9tnS8FYW9boSWrnE1
IHaUbjqtJtotYVXwbUS4s1KlCyKipGdsxRWR1voPtevycrwx/VKtgzC7ryxvnxa1OpmNUKfeYKeX
g1wG1VgtiK4SSzz9gE/1YjgZdBeV4i+cX4mlI+Jj7Jeyqirevk6P8Qcxma2mblW0ts379AORRHbG
IMzFQI/H6rpvfYAsXMQurMR8LFaxM8DaVqPJvB+TN/8S1cBf3aQntxBfAnHaUtOGd60g0Zl8IUok
7yZqBmeP7OZSh6GERkcMrB2vSjG1t05K50g3ix+aJs+xMofD1PjnXpgmJ73GvIXqvVBekpw+dMwY
PCXfIyTfi7xrcXxUJ7Qq9a0/6Hd2IvS9Suv0huYZwlet5rm0NYP5QyxIENr4CepXXeQAhmpjXDtl
h//I7vZjpWh9Y9vRBnlsLch7KN7aW4Al0Ehg3mZefMskqNxhGfwIc7CgltccYU7EB3eY7r2WTpY1
OEjwUED5afwjkLxGN0Zu2fHfMBZZxtDzbns7PhndOG/B7ZcyY923SbU2IAXljXpzbD6VpBoAKMmx
uxUVWAjipzkvjfAjs3MSG94+Yy+M8yTzVtNEBIPnarORkcCGOmeMOwb7DPXILR6R/tYV/Vfv1NYG
xxB7g+k5cWmQ2ruo9ymGGnYulkJAoqNJR1YVfrj+QBvOc+CXVvkqTfRi74np08mHi+1+QOy5+sav
F/C9+gONPGJOr1fr1pjoNc/3mrMoTZVUdAA8CqvgDZmvRYHENP7z9vVOq6iu6jJ+Hlx/frXxXX90
vfj9zhoPW2wCHs3avF/+dI5fr4Wz1fpqJP+zm9f7qlmhdr12vbg++Pq0nzev137+KscaWasStJ3X
B19/Aeu3Dd9w72l6ddB0t4LszrWfF//lfU5mtWwa/+R5JQt/KPN4RdxY8ccjrg9TIiJu4uevTsu0
/uN/+uN3/fyvQuH+45FWcERDae3xIze6QiY3/4e//Ny3aD9jruXe2JFYfH7+/uvva9v2vXJGsEl6
xZwin//PuLRZqK9Xk47Rpy+ekglIkvCicwA9jI2nmbxIO902uW8grgZM0hAcvxSUePvIryHFxrg1
MuV4qxJgxBqS3wUI/V2Idn5RTRzVkBEWgUzzVWXl6WlsFZGKTVpvSsdLTsCBqg0edewv800EFskp
1OjcaoE9bPpZQGnUxEHqtrWdTErpxPYYXqJAKVZStrsQldaelDTzRs2gRr16UET1BVa0a7sqgYwW
JjdFUMGpNTmHwUNcTn3dIZnSz5FyaaNP9liRoMl51NdFsBldpklTfoM7+YlCfAKQqIEVmq8hs2KT
kLucaeebxnwBmhYdkMdwqQz//jB/MqZZRVT9X/bOa8lxZcmyX4Q2aPEKSU1mMiVfaFlZVdBa4+tn
gVfUuWe6x/oDxqwsi1ohEOHhvn1tP5UQ0xb0TsKnPizaJ/btxTGJS4ozM3sCoHMA2+B2oryWPLGD
kKnoMv7Q9/DQrX8kchcoHzRkxzUd8/AR3YwWZeEos1PBFLlW9nJ4wft24jfiBdnOs7ws5XRgNp0O
Wpi/1LJmMC/ziCYUxkMqQJ2bMVn1WuBea4c33cNmRoZhit8MuamOOBdnxG4Uk+GlfEM8kv21J43e
mXpjRuo+X0RtLwzd5l6zwVsyPbVLK8kD9D5fd0ry4P/jjwYQGK3OpXgQM0Rrj0uPPwpliQPAdMCC
GX17iYb7DgGVwiEYllQGHrE+CT/xwiczQ0OnifdfnRf6XlOkTQH8g0qM8W2xnT8Y9H/uirDzhPXa
Q2rL/oI8paoPrFT/ui2iM422ZUAbIybgRL3JktMLvw6sxyWT3mo/0WiQ7SV5JnDsDv3YU+fMFwUV
QAeGIUneF0uVKzd0plSTDsZ61+N+HfnTwew2TQRBKUIGQc6WhimxXLZaxY5yLru9IE40L4GdINQy
7wdZzIXD4xJlXJMNWFx4Vl4d4/xg0Ma+iXtNqF1FEwqP3tJ3at+7Rh8XT67HGXTmkB4ekmHF6D4p
AVsqBMvHraEwI35QcjI8pZnAF/zXIx8Pf/wxzH2i9y9kYNNV/tXtlIG+eFx/cV5bf/eITiDHXH9D
FA3L4fGHsm0J9lKqWFsrNoJasn9UFh9/hDik3fkvF2H/zOuuHZaqsOC8TAmyX59SJlR9//rAx12P
V3vc/7hqQG2EsqKglluf8+eOP+/6uO3PVaurFRcCG3Cm//xgj8dVCt58cImRatHI2qCG+MtHr0Kd
LYCKDu7P5/vzjn8+Xv345Nmwek5QCwDnx3caGVyWmlBVehRZ//3ef/t4f7v6ePDfPsafb0pp+zvr
6yO2O3kQqhnFQgUkBGC7a9obB3OMaB5uOrTMeVzQLmxoG6VSPspMFU5JAycpJPOD+ENF4IKT+dHC
BoiWyeV0L629Ik7fYgOPcUktzoaGxp1Cyyjr4sd9IPl4CbVF3xDVI7VczmHy3ho4hZGz8OQm/ZaJ
cz1Tt+BAdux0ac+42wpnJ72vvQ1DSFz3ltHNLIKYfjqMRlu8V8dpoasfiVdOa0pD9T5Qe/PzDm7j
qPfZB86ldUB2g+2oQgGYq/KWD9HRZk84qNFG5AvSJVzm8Ljci1suzub7EH1VXeRXzSSdjdjGH5eG
yWZ4Kgbm2a6Le0wGSHMv5tB4aZF+RgLLMs7z4wE7W9Eee+W7V9vvtM9UeGKrWjUBlNNNyalTh8/2
bl7osab1FlFxlLb7RHpnn6btsznzFo6lx3x+91D2kFI18TOpIQgLfWRd76jiKH3OzERYIpbRVINx
pBMFSB8G1JRa7y1bJ0v9QW9o59TiuMUsJX2Wy1Qjgx7l2KA3OEuJJZ4EY3sGxp47RYksSSHfI6kt
UhxAPasy58dYtzd0zJKvzmwsFlXB4fRjQXB/BV8RYEeh+wyS4wjRxUYUeBlqeiqNZjoLA1rVmYQO
pzISc+wUVLpFYsHuO715Ei3kQTDqvX4Qis09u497DfnrGJ+FTm+DRLzvSkvVDxNydnpToahoeV+d
ulty1+FuDHP10lnxriN9uS1RfNs9wCWH5JfmR3RKYe9a6me1Z7tUYhkDvWTxh6HSniUIAEVDE9NQ
6sdRGKXjXbwHoIiVXVYUk5vdI3Nfx+MvmCdzwB8FNkc2b6Zu7OG8g48zrGUJ7rkML+WOqnHQQnSU
A8Y192g1TBpnT8xF6MaGIPnR2pNJjkx4qjCd7s2x3+oFnWJDDwBKQ1uMs3jyW43M9CyqUMVMRhSZ
NoUk3xhg4t37oEBGQLHYo/XZ2syl2QlMWC/FiG9b00cKJbL7/0Xf/5W3C0U2ExHp/+xduS1+xl//
aeryz+f8KfsCdcODUobgSn1orav+KfuKlmioCOhNTfvHXf8s+6rSf1GrMyj9GhqqEBxf/pR9jf8y
uAMvWMXiVNIwtfyXt80/C5v/L+dKxVJ5qf8o/LJHJoKxdOxh6Of7vyquvdxGMf6GwpaugUVFk6nT
UCgkcX6+zxElPEt0sqg32KROsacnxBHqvKqXpPwpUxO4VZMaQIceof/FrBVdoe96+pbyfkUVNl9o
9wREyvIP3aD3SS2kJ+ZhdQdw9Ks2ogj3EtyxSgwb9iV4FJf8Lq1YeRkix4nEQyvgtbA6f9QFoshu
+uh6LT2I6RJUvTLsoRHsYlOGnJvXuA0YoGIJPg5ktyMfrtRhmK0UHtXYoAwEsmjhMibIWCPWdfJj
llGcCCq55Ha6Qz+HBlp1uD3BxGostcW5cNDde65JTj+vHTxk6e5yD3UhQomjGbdSmIjUc7qpiaz3
UIJtHlIHZQjxNLzTBDlI5VFqvaZBH5KoxU9N1z6BXDpGLlbMCtVvpG70Vmhqm+17XNFRY8NjkJnj
iWWNAJJL4uhCTc4pVPmJJxrx6UXajI3kZdaoeHeNuKdEXCsOX1Fv/cIokxSGccizlJS/dBbDTA5q
YAeLOtZvWl3Qe59u2B5FFFcpvqlJf2j6oXdimgnzhhK3XGL7pEJrjVRds40UC5UyFK/CNY+kEOsQ
UrsKLdrNikSiwOnhDmmhGiI/UuNt0J0twMLv42Sywx9pLcIujbUOm5ARNa5SdzgmWvFywi8E4rjx
PMf06hD+6Oca3DRSdWOQEkjT2ei1cIMubdYZ27wTniEzI/ot0596TRUN3GFDhQQCXQJTC/xr/lwO
Je46krRsohigSEKGC3CG8tRiOA3lMBHdocq+iUGyXWJUgU4q3pbGUXZbQyDYNYVXaLCeVeAhEUVs
FHuUqH48hxCpdD50US9e+wbEkMxQNj93Ci30pCPa7d2QWlfWK0roDYiru8kuou4J9DVX1lZerjiG
J/giltff597D9eU6ku17L6lx4Pxp0kzgUvChPVYkyT+EZMqLjtT5EhEkGT0u4WttFIvGTSfEb2lV
XtEIF+59CkdQIzjvZAabYFHTN7o1Q8VOi9onfGWbCs5fETC1y1U2UtFy0rWbMarTy8r3tLBntpcQ
35KEMhOgP9HFryVow7H28rI+Y/41OFiJmFhjww6SDeMglamvtdmqmMpGdxTz6BCL7Ve86O+0KMOM
gS9pWP1NxlkxmSlCmTEg77SrngUz1A5Z/QSB0jylSQTUMckowg2gOwbjVxrGeLTm+NUvgxzQ/4DC
ugt/CFnkU7LGBWjJv7G2O0WKQEUA90eZ4+3JQKtsQZixZG3ILJpOTFdBmoICo+FIwOYs0dH7qYur
j6spdK9f5oLiYKmWqDfLTvdH1H4d1Jul7j4SehSS3gRuSoDUm8t3QcnCjXv9GAL/oYu6qvwx7J56
rf+VQi10BLlTnYwKEfsp9ONGT0s81vKZbqjP9VHh51I7cLsEHuQCFFLYaLhl0ogYUhBAnNDb0b1N
1CWC3U/Jg7tRiTepUTEBqRplGclcNkOXHAUQD0jiqsjLSEciNlJB95WCI+Q02/fjgdLdTJfntEnC
CgFlqI9uUtRPUWHMGG2wF6RkMfWaQks5U3tsIdzrAIcMkvIsVsandu+JDPN8PyK1X73gMLt4F1RZ
tSknIlse54JIXX0SLDrBO2UOP1JiJGuqWlvsCuYIvXyh5/wjGifNo4eyokV7wBqxqb/CWj4NcTR6
Q1q+mfTdbdpBE9woLTbNGP+SynJ8siywTOpivuSDgJciSa9riT4hjPMxUMrwcl/65ynOF4JXsfSk
BnYAfBNb6ovaTSGw0A4LFdH8DaCIuFDuoTHkqEziX+veMcBuCLiFVnuJMGkwQfoPgIZ0NugfVpUc
SxGaJuhk1LM/VZNNYTwAdzJGEwYoSx6uf9DeprMkohiQxGoXVpgkywJaO3M1go/6IFwwU0yom1Xi
aUTEf+4l47WIpBVG85BaRFAu689CVGNCeOGgpJbgI937muqkChYp+kWqEWa+8VtCN73NrC3OpFBF
sOaaK6ARidQ/0QxZOqDcFVyTnvGEpos6vXsAWxH39cm8aUj/I+qJyyAetTNaTQ1dykyDe5YBT2xM
Sqa0R5OQc6bJuIbjvJUFUTzTqWErE75QaYYhgNALNMKIS33ARODrrtJKDbn6DcU2Sd5qNe2BYQMj
t3qm22WTpmYW0OSXQgQQYeSH2rGpi6dRJqWVtyh8ewuzgqIRMq8Vq1/woMVDk8rM/jHZepmSIhjS
ZjfThoPVaAJtnFonVp19oPVsk7ICbFJ3b2EbKtBm7xY1NHH8AT/pJCa18Kbojder1o8BUbnX1aYW
GIlc+RpWBbA/cQDT9J0Ust7G1vIzHfofydwjblETEntdMe+ZlFBJKqzjeQTtQbvOCThvgXIGG3iW
in4BkDh39YuIlAd5pj54moL1CJAJeyK/6yKOeqmrFPVZl11I++PeM7e6L5dQtkLpJaos2SERPrhd
NSXHpoO6pgv6dmryFDdZulGrtFUBencwZ6TfMjXQwKz0o9GJm7BHMwHFEVws6OoU3sCp3lgLbbop
zhROUelEX4poBEnPQsreMHLIxJ8LoVjgbH60DYjBjkRYAoP4yE4YZFAk7meDrtYZfoWMm+OpG7J5
awwySbIWUp7RG8dwEDFNa2HmaEZqOaLa/ZRCbTrU+Ri7WgaRV+ObJC8lxDRsF5qfE+xVv5TKV12t
bx3d0Ju0ZRkJaZ7wwNaQbMqucdcoLrOhKY0YbAj5exTXKoRARC5zVvnRAN56Eifm7IqOcVlYfsQt
LbhSUpyaEoyVpeHYItHKLHeS7NOtS/zmD1bzVl3EuxCUZq7bcRexyFeS6tPTirH3QJtNeEcWVC7f
JERkWybSs7Oy3ydyCgER8vEmqxCsVGkdVPCF7HyRPoW+awniGia2NKQzNoPVPoNgseIZoOO9du44
msBzgQq/Gkn0gHKx7/GzUiFrRjsqRWQ0EXqB/KqnvB8KxCAYmr6ZSk1uNz9GgnWN0w5LpbijQkhh
SK2BWi3tPk/AoXdzPFBsGVw602iQmd8WJvpJKwmUytE3kegPpG+RyiQyRuX49ZolUaAx0UjXwD/v
7seozKtTqoq3aEW9zET5D4ELkjA9nvd37JcwohZ3lLavsqEgkCtMUIFK0+EUN8NkpM8HWENVFdi0
5NHPXJDKnY6rFujhO4qV6CW+T3CxhmYAHkta3TYBt2IlgQ7FvIOz0dc/WgmV1Sfn/8/rjxuJsSlh
09UwWqRpGhX4XJ0ymfLcxAsNvi+mccriaOqUeXjiUp1e7y7iTgSUKp7rXq12rCL17nHpv7v63902
DbLhWGls2I/n0qQI/jDXK+d/fJXH4+50JQBJnvpsRR/jwrG+++OPRn0zs/9c74jhqQBm2BX8uecv
Fx+PfLwmFgX0pJlNRlHiX68mCGQJwrCUHdEkmPrH6/5vv6UURuy8qlF3OAVuCNAl78+7/eMbPF4K
5ArDW8HI6s/dZVPgKmOkptOqKNYtKBd1Vyob7TEUGgUy0OOOch0Bj0ttVuMyfmc5+3NH0zDd0IKm
weKi2Ct1Xefo0sKQAuq46lJWeNnjD7S/fUkwj2COo7pOdX/587jNUuD3hMWKjCvwBez6bCOvbKIH
wBcNfgdCB0hNa8jZgriijvwsz17l9YBGOSO0WzVpeMznO1HT8n9c+tttqmpucCftg9kgbtnLNfQ4
1ULJNmdEgFo1Ox20452+njuylta8T8PuNyrgSEdksYcYwyi5DEGXre/z58+8vmM5Sn+9rdShRxiL
Bn0sL6hgwkWiiUWAfZPiVLGikv59+4CU1Udce3hgoXujYsed856PJ1mR/hxJRelbmopSLQxrCiGP
e7CJhvtFwvHxgav1t35c+ttVnMt6f1H3jOjDo/Fo/QRZSzedULfU5dZi5uOS+SjTrVejCsyECZHQ
/VOLfBRMH1f/cRvjzoWbFaTby+wvu0sZ25cEtDcaEUH130XLDrKRICt6brzRByhiG8f3aYdEZYsP
tYu2I6Bi3RqbsXfAg12W3fvoB2jcbOies0e1dgamRIPQsr1fgyHd5QdAwQEITE97yuzeP5Cic3oX
Ge9sB7S+u7rdeJ/rmx2YnKmjXtLGfU9M54ACYfteGO67Kfj6ef7mht7lDSlHXjXSHOVPCQVPilrW
DvLD+/1KqcteYX3k2kyHBsUtUfATn00KCAGeAl6bsf27dQu7dqUdEkm3s4cRLAlMQTq1rvmS4toC
s1Ghg8oZP+L6qNL/B/sxD9rlUmrf/DxzKnrLAk3xIyOOvk3zGe9a9HHdJpJ3YHW7u1eichJ83HOG
3LPmc71cdGN7D71p2dL0TJBz4r3vx6wLvYxIfbyMVMZsMsKj4tTJIUs3A2qZ34XpkLOgC16i5ii5
5vjO50gPvRnwMdBbNZQw4YH5OovCNhn5WhDhWgVFt42jEBe4agGIXbb03E4RGQK7yz31HBWBOCIF
AHq3ciwJCXTraLJh/lY0FlyfLJCsb+hNunvcqlW4qLn30G3S69ihTlMclSZyRLnFaXV2482mEzR8
jkL5sag+80faIwDGq8OjqT3e6ugAyejgN3ReWNeOAFuseMuwsMmwAyTX8S2/I4hpPfNqnmtKsGe6
11ixoCtd1Hd8cALmO/kJiwuNdHjmLl2QvgEfjd+UM0oYbLDwB7fV5+IoozY4RjuBb7pTTXt8YYcp
YV1o/hC/xX6j8VubQfRDvGCHwQ82/Kojp7jx6+Tz2x2+Hyoo+ZRFX723+NHL4EK9m39s2hfR9yZm
1kO5hTTTCVTZflWlKwvb3FGeUyf7UeTHZCRhnr5JDSJe/Gbqo/jc29jfuMCcft+/CRa1lYzknKpj
JO+7U/GaVQdh+1vlxKmB22yn7AkKhuGX+VZjxqjujuFMjOghmtwaA7wcnjkhjpbtlN/TbyT1hY3D
xRdDgDqfLxpbVVrcxANmdMp/Vji/vqH1NrsgV5xq9jhOCFarJ2uVuFcvEpWh+qktPnl616A/W38P
9UxNHmUQR33tkMzxfLsJiL1hwiIcwsHeeV924nfAnf0HuZIb5DLsINm8Z3j3oJpzsmVDKwCm8M7S
PlPpy4sz700lzyQp+JvDXxVghtYhRwpRrY4MLljREVYkDDSOrHktlmP0xpfjJTkhIg6s0T53swdi
mDGVKs4s+Az8ZTnSTo3anYIRWxWciPfgOZkMZvm3MLCX778YyW2DsQhNt4coPDIoM8NVKkdD3i8B
kmn4MHvazLPHr1SkSB1e6+oFvV2v/IxqJ7Byr262ZbNFxWCQ2Gp8XjJODkLzo72z+kCON69K4+fy
YSC4H7IWKWUgjSuh9ku5XxC+ADze5vUTbWa0TNzq4lOkgpCVF7k6mtdF2tUdwk+OyJiBkBrfpWIm
s4L6UfMiKeAlovLnO7zc8q3Fr6YhEHM598gFanbDOZn6EKaMLYabg6N+m1jK+il40+Vi3cwzR1hu
Nvyug/MVO+a5s09g5LVg/uYM1iW4VuuEwLQwNhuEhcYmt86j6n0pT0qw9uw4TOXpYcmZPbnE4TCC
YTd469zNHPvJUOI9AmnXfzOv4jzDceZJyw6AMlc8PsqheCPPNPsy0Rg6DYxOrC+IfPJV+NWQqLtx
qrSxPX+LPtANu202Kr3QOGb76lU/G0dc2xgn8AUUEga5p2ClYfNJpt38AcXtxG9A3o0sRrCoHz2N
/9D8zrM/ynb4wswZHzhwCHL5tYz+lY+g8mDNcAavY/Cakz/7CEnnb2YfptKJcw13cTh32/tG2lFh
ZOVQQ3fwYge3tNwr3pgse5fNfQ/k1UasZPMdjMBExXg2U1ZSRr3wqnZB8Vu40VUPFG3YcbBI48hn
DAfBjIPgBSoFszK5fapX4fhrunviNz9d7/IpYBdwJnE6ri+fvJNJYdrV4u1y58ynHOkyVT/eXsEi
xnDKg1E5X8YNU15beDWeEIh+mLZ1M55Y/jiORsAPFH2N31wIRpezmlUE85408zuborrPwi5yoNeV
EKwSbk87vJoijhRjQykuFTIGE2GLy2KGQTJHlKHFZy1sLGEObOwZDo2NAHyn8HMRSqbb9Ss74vcX
I4/lwnCAJ+xqxDSueeYoWU8czYWVuPUXBwXZU87rsR4E78aNbdih4oUjCBaICCtHCcSzcBRepR0H
iX/vydvkfK94hytdRswlrAVHfnEu8v35Wgx+llB8ADhPtT2Oq4jdbQkzYaRyqBLfsjf5ymEscb30
7lfj2HmMaIU5KrASpix+K9SSfJonzrL8wMsmX1Gxlzl+jhx6AhYv7PcCljITUD8ferQYMwwW9qQ8
k6mSPCvtqHb78cmTiVFyhrSV75kqwy3NWPGBA8/kk70xDUo7zjzqJQe+GXPAB4u7dvxcnZVufJsw
hj+7/rKa3XktzvDEALfPpj3ELKg3/pDxnFHVuiGt8G6+BWNpPOEgP3MacVwKgLF+9FVo+5Z1couG
z2WWZLBS8+EDGAG/cN64yhPzP8+a1kGK7RfDLPvNx2Lx5y3YisOzbGAIXtpvTuu7EXBUCox6qYyn
hA3QMFzrOHgCzBWaRA48c9Y3k3ldRyk0eCmQGegH3Lfu9Zak8USwAHPskv0mF28S7YXPNPcswbxM
V/IHEYnX/pV1s2NOrW90cGAjN174CcpDfElmfLADKAz5Fivk0Cv2d+qt5PQZ9R2yE5kjaQOhzNGD
zf1ReEY3GW8mfmJN2lVWeyD5AV0J1DbisKrpfXXQ91mEw4HCFp5OcZ+iFtq4qr2gnez0l4ryAU2L
Hl6w2vHLvLJJt6nQMjVM6yQnS7ZFf80pNF4vc/2BdwQKhvg2cuBFsgFOKCh2KpQ0WDhp122N+3JY
f3wJ6yZCNNBa1/cM7X2N97hbAbWFj7mXr7KEM/WZKcogLTF+TzsJO68Ye2y1gr+R0EbFe4IdjhNH
BfDSsKpNtYfzrHWsyjftqFu7ioNIQQR08t0vipM1eeqwDgM6tatmzQ07r1B78GQ5RY0/43JmOuIY
yOUxYrgSEWMG54oK/Rlstj1ikOU5pMfcU/J9lP9CKS+8sbQar8CWGaRx6Cmcp6FL6YeYZh1gh5p5
hFj/mzHLck6czdjNN7gAjpdG9dtPACjY13WaLSEKAXXxMcOM3t59DnTfb3AzmFSfNRCwTWQipfCn
p8k8SQDRQO3hwKx4QRAwyXXNs/DaND4jrfxgvmIE4EZLV4I4+b11zAmHQjeujmrsWl4aIAVdmAWY
VmYH8z5J3lIUZIdBtDI54k8T71nRE8SXcdjzgdlxMLaCqHRb9jssr8RutgzT+KVIHPKOBOmsGG2/
kejfsYkNMuIUAuFx9XpSjhNWTqGbH9rvqf1N77qORiDfFho/Zqft5BfpVrursDYADkIrOPbAHc4A
hMZMyCq64cW+k2XPxOkCk+zcQf42fliNxIY/+sTRyku+EFkhoM9i65olO+xh0oAnhmxR/Th/Xhr4
4w5S6ltVQl/bqZqbNF6EbrJzMGPN9kt6jp+g+zmTpzG4NgS2jccA7CCu5/EBJLOgHNvPjtM9D1hI
iVq7Z31DySLTnV5wIOGe4Pt8c8qVwCtZrGi1EXltGkwSzkfKDARyllsUWzJfdP29k29CXgFpBRVS
/d39Zpky9tBS6fMTcPm2ObiRGnTpsUxczNIyycmP45HkI8XO9kmkRTm/UdwFHQmDnZ5FXySBSOiS
C0A6QDcDoPEiCC2eTklsJF2r41Vk96MtOFNDoRbt8kX8rIV1CE2cylAt+58m+M5LLQRQlnKBdOxP
MwLr5xT920ilW9slwkfKsMG9SzkK9Z5bZnbebyX8i9Nc+LBsVWZ+nIumj0nDt71zIL72dJr+0nVm
oc8eFCAc83Jncg/Vo8TpCx8fMLV/6qKzJX5RUOeroG6kJTsketZdgz4h0U8d8+XZckAonB6Bicyu
zQ5v1okTx3i2tCD/Fb7OFxY8a6FCh9PFPiGzK9MsEG4G8gKsurkQo5s5JAphSCA488+QJP1zr7p4
prIM2sW7gAIFp8aX+4ZN9wQfN1Ig6+vZTkyMmvr/SLHnSXtuSQyrboJVIXYYlD7ttr4ZzD/1DZEl
x5qdEz5/NJy2Nh5h2vP9CQ6r8jNTnPztflMFpgy8g007uYZH8rvas9XjPvPDrCisbas6GClGXuk9
pfWFaUy63Q/Wc1dDaOzo8Wu8YZMkYCtuHGZ12EJNkQ93ONTXacf8w1BAIUaoKtiZsqmNg9adGgrt
zX4enmLtEo4vS/ahDhhrzUEUfSp8ADK6mNPZuUoXr47oALWr05yz74Uemqfic7zVCLQg+toJs+Qe
JKcbH2ZQzba1aw+syojjhs5ufvB/dM7O8mt3oRDTAsnOAfsA+TtbwwnZA6ZQuFXSfY9jr3DMZVqA
vZpMG8KDL2YMfE4TvLpGuyZFixUGIlpHO1RbPZh3/HYjnT732+IjvD1EzG5edwglZkL6gwgPvszg
GG6Wl9RLR/aWES4A/CLDFkPHUL+hXnDp4IqN3SaB4jWz30Np+NUK5kU0OKeqreqUN8uXfOZMFnOv
fgtN1zzqryRZPJnUsHiE/MF4lxm1793g3yW/oNJO4o46qoXbm12xv9pEPgTQ6Q5wy24QWtMP6qf7
kIDeOgv7/ZxvKWPoT+Ee8s2r3G/qxE3Rv7oaibkzs6n6mR5BBYm2gjWhp2wUN3+2xMaODhHTmSvR
qLXXzpJLxptZIeVh06FE6IvzhY3P2VA4zUexLSj+uPfPOhBrMgBB6bX6rgrQ8G6Bp9eX6/1EA+/B
OAukFGzjXHrlHrTwdI2BdXsRUah8yH9PbO/ooXOnl9jDJQnjxuVD/wxv/WsnujCBE7d+BUfH7HPk
YCXLQUSPgPpusllW36VnDSPE45yeSnlfml7TXjnQrYOkb7HpOV/tiH1KW6OwaUqUGARbQXmE9L/O
iaVjMeefqs6Wt4bXfiTvzKLiJxWyMJD4lZUt6KEE6jQmYwbtaF5f36r4hVYLzmLpuVYvANckfD/U
rSn9JurCHIIYQWy2SYxNCJv/XOQauspPtk4sf0QIwrBuYvIS0UeDPyUl4fX/UsP9kaDITQ6mhxzb
A0zSbhunSZkz99FkZ+RV+CzhNtcVtvMYYDpQzw/jh4EEgZjWfM8POO5qptPjsNq8o1EoQ+T1zgBt
wquEPcUsdlWUdCi1mQiDbCTm/ZNquvNRxqKSwgxcS90WC2/qtkW/kSegWMFIU6SavBJuskOfP1LZ
XWaw7XblGdZlkZ5I9Yv4w7NnR0niQTNnn8b6TzZDOM7+F6MAjSVhLz3fbFCTGyYbmYN70SnajD8p
/bFrKuwURTV1n9cM55mr4XXvWFYjsbDjt97wQxycj5iif66zd/jaURqyFX/6SH/H7/0PmvdwV2R3
9a2RPXGtDfzSO3DmeSu2h3S+tb+zqrIVFBPM41Cf+Tq1w3nxW8dnjA5mUnR2cQAPS1mcApTcHkgH
yKRRIq+2sy1lJvRBpA9QABEhMMuj6KgEN/moMNR1WjwXadgxtwT51wWDKyd/hjcsJf69+iqfwJIB
HdPTPfonkkPWKYJOZkvFBk8j1qrRMbE6Nuz7zwSwaLrNzf7QKpqCzYgLDXjaxZ+9K5ApQplOAPE2
4Jkmuxr+Gs8CMia2z1b9Wb2RUv3ukiciLSHI1Uu/CudPVrmTWlLCFWWmZcPUQScUXa1AcYbteMIu
4rMX7KAO2N4fOCUVf7h27/pnxCxKSdwvQ8gUfq9NmzC5pD3qNQ2KnN3/4hdgF/g7P8nlL03jN1UP
yvNEPPFqGLY8HNMvmX1viMwWfy8b7wvOwTt9eFAHKS+/Vz+qH+W3ddR2DTt78hpn5AKoBZT6SnMs
XZPOYNON6ii/EmvNj4zxxTope0ZHvMEx2wy081Q9heQXdh2GW7/vh+5H/Fq9Y/pFVHa+vxTKJuzO
IUYeii1Nqavff9X0ZC7QRXMcYV+y2C/kVzPu7F+drQDO34R7UgOGB5oJt08mN5sIgAl4EwfDD5pK
bCzjPF41oui2nzbdZkKL4Ky/I2TUIHwivD1aJ1BZL5VfnlLjg35B06fjdikGG/HG9dk6hTfqVbQv
MLWIV3Jsb18UgPR1tn2L3gmhEo4yb2uUzHTmJbN8QOVQKpj2h3fjhBMnefGzwkxOLwfJTzvxZfbx
AQCq9+knJIPypjyXr3cIpbbxDsXshZH4q0YzDMSvTt7UcGc8v6g0hdvfMMdfJds43VE34JJ1SnfC
qWdFZiiALMPs3kXMbfelE95yJIs2fHlYdZ4sfix73cEbEBm26qXyU4cnbwqO2XoxSuHQCeElXAtA
IQ7HZJbXiyO9ootDP+oTEk3LD8FsOmI3pNSMqPvMvWAg8BoofYxUgB63WTUG9eh48MukhBWtzAQk
EiRk5IaUZIIGGGOzf92Tr5f+XAXghO5BfOnwc3O6tTr3eP7jz+OhnQotnllfo790ogvnb89PZdqP
QvC/IpWcTtDpQ1v/hOvVx214GhKiR6b2BaGItDnbYVgAf3no3575eLpWUiv682qQVko/S9urppmI
/0DIUailAQdz1cefsF7f43FRo2BPD9h6l2mk2AKBqS8COuf3fx4+/Ptj/rnNwhbjny/xuPHxmDxr
4g1LDaDlf73V4/Y/V/9xKcoj0fnbPakK8KBuWZr+3AFVhTd5XC9XVoVUYT76eIm/vP3ja6MIpXlM
mDmt2pAAknM6r6zBQxlF8mvN4dLX6w8QRu2mzgGtA4rVjMinsi8GslIfw5yaV5yQu1qUF4m2J1sZ
r61kbfqK7V+qqFt6mDS3Rz7R0NXRdSztemQ+xyHUVpg3rSrfLKML5gIdZSeSRsN+Oe+V90hpMOai
ZGEJNPRGKvmfWVBTBy1v4YhWspBrNoMhlyQyxoOKzF3aiA2ygvRuWBtFQyYbpe/ZmEyO3mrbbm7Q
4Ikv1UPrkw60O6vTK8ApZsEyuY7jQs8f4ZlY42Yzu4m0kRPLm1Riyzq9JPlHGBKnkOUY2bxppoU7
30SomORk5bLGt5qY/Up8jlosWSWDuUsJL8uXaKo7o69RFyXCTs2b1yoWvkR9eaJ7F8/GH+MA9m/1
NkcjoFvyeWmK0kGjYlIl1bCI6ruj0WNmpy8kde7GbUIu6kxmcUFqFsKArmBk0q8gsgOg+soqolmf
YYhYr/o/3J3XkttItq6fCLPhzc2+KHpTJMuqSjcIuYZ3CY+n3x+S6qZU09MT5/ZEKDLSASzRIDPX
+o1JQKfoO+U+TE+97/wYm0FfJiX+WI17rwbOW5AAYdXbaTMk3zRtH/Tpt7wXkMbziU1AWINfbf8I
c/craeT80KpGt0FgINyEUbQule1UAU20LI7TjQ5Mt8k/ObB0tUbbi2rcAybZZRl5lsk/DpH+WIvu
Mo6oWvUCdFS+HxMyQpiyhbMaRZMsRG+zF+Nx7wtQjab+0nqbzn1GvCK+KxwM4Kxpo9kunjIvWmN9
5m36WgP605DC1PT4K05xi3TwhrtJC1Zo2vSYvwB9yQ9GrP0o4/ZrHag+yQYI6yprvADkwjs22s6x
cTRxpwgrPISTi1CFZtJNrg5bAXtZDg8VupLfcHXHldBC9258y0pBHNRriaYaKTij/IcWYFMYtsqh
r4vlYBb5NqkcbNEIg1ktZypzzlOzsYxjZdyFVfy9wPpOdzBeQFoIgQUeeo1V3uVdPcBXjo8DeKBl
bQ1LZD1LxH/S8hTV6vtU4vJV6a6y7AzOk5n+OuB7vauz6XNiTzxSdA2sTC2WwAAUePr9O2d9sk8B
mvsgLyMRrz3D/ME3aaVpzauPl0mDCLFPVhrBV30xqcPLMHSHLo1Wwq5A7nZZgIcvQv/BkxPm+0zD
FLTyCH8Yvf44vIqMgE7qdfouJpdZ6o2+CCLzxWhdlCEs/Uv1TTW8P6ok63ZJwds14N8YOuNBtzR/
3Vfc3BtHFq/OPzRW1N3h5z2tQmuvhcppUv01CF//BPgVnnjzQ0PNYYnUwlOKKRRocvytdNC3YwVr
qcPcIwe+MBTso8mITUhHrRShkrUYi+/xmK1G32jPiVq40MhPgJ/PWpWw/xCjtzYD/w/f6ONj375Z
Go+5Sh32VmrbGMCS3Q5HzQWN7uHrkP0hsNts8Fi8c1z3Qfg1mwy8sfLuD2g2T6CdI3AMHAt9PxpQ
pYoPtl1/ilpOF5jHNncgAAnDoHu2TN0qWZWvqZZZm8aaTqWivIb8Nnl3rbfI9sq1phCRidSdG4zk
Ku1o0bb49fUazCzgX7pogo2qcGKOQgtywmgQHhpDzEV6PBbtewu5aDvSUbzEzBm7LnaqfXApfnSi
/O435HksEpDZ3ggndVmZeF+GTrBwdH/WNcAPtoMr5lj6vCUk4+KPETJd7ediIvtpKYQ9FZ49W5H6
RMyG6BKm1WerrF+qvD/xnp8moW8rNrRDG5M1VdRPgUvQK/Ge/b66ZHCIlLK8RCY6KUrOwiCcScUT
LfrDHJ6MYjDxQrQhRxThBV3ABGhwSkReTRaxp2HZDMJ0oVgdiC4bvSIzaRZql36DhxkCrm5QmyG8
hTDELjCTrwkP70VjhF9dMcWoaBrDwfE58vP8ho+OZEwCzZdn0ug0T3Ub/dFE+njRGr79aNuu/dmM
Cmg1v0DEL9eZ2yG2iwMM/pbVWzKU/aJu8rNxMYiEKCUIluyHlen64rttki6owve0+WqHEz91VUdf
YlRxCs+mFUB9xEYeFF8guVDVJ9DVM6qUgLpWjJxsUCTz+5RsTZO9KmH71dKNEo2gOdU1x+pMseyy
FO20IldYnvuXyJ5qdqceLl+83T7AuZK8ZzkCYNdXSlrulQHVOxW1UowfsN4uiJiXDUEQF2zvUBYX
A83bJVBcuGJ+/0kdYC1GprvD8TNZ5INeg6m2PqkCArWv5nxr24ZAiEie1Un/VnThqqjbvYcFXkCw
trTYPSF3vnA0FFnicTZ5iImkY9+1CImIrQo8TBadn3Y7NE40FOAWhrFX2qNj4KBqqKQZsA0GazKk
Wy2x/PuAkKOXAfp0jPEbkmPVnVoTMsoyQrQdAf3EPWUtnnhh13r8teRJ4LKN7HQ0Au1l/tjWVb3u
TBV/iZoQgKvvVewOQF0OwzLyUYMTUOYiwGGrui2/aYl9lVj8n9+kHq9UpL/0Pj80//e5yPj3jwqh
/x/qiJoo9/9nRhk6onXyQUZ0vuInnwwB4X95ju4iI+oYv/HJEGP/18wlUyGF6Z4OoesvFVFH+5eB
gwSCPKZrGZZmoSr5U0XUYshSkR02DMPh92aY/090Mud3l4KZxKahgW1q6BmrpuoaH1TCXacbs6xV
zR9T3fwhhjE4hpMVnbo2TZfkIqYvES6midbE36scILsdasaDiOt4h9Etu6gZeAqh4CHgN7Fq2wxB
JcsqnoTo6oc24lfspuWTLIK24ZyfskyEwVg+BVVp3reWe0G+nh1303kNhl9qt79OVtxx38L1Av0R
cBYvQSHjsscCiSBGnRb3t8Ipu+LeDRviVmOkEE1nOV7ehmVNzpG1rnOUI3o6t+5c91+Fk5EpROtg
WYeV9pY62smqRPtDS4bDqLXt+yjwaQCrYZ8A1ab7RCUzH1hN9GSquHJWDmdkZwKvmauFIAbsgyZr
/HKLA/HLrUv2y+LWV7kg7yvLQ/qPi5TIrlm8HxSjsP1Fiq37IZ+LOgmGg2zyTUPLX2T/1u/qqCX1
RTnbmM2zZXFtF0PCmLxR5PY7kfbt1pHzretVPGjIWhG4ckRNtrGo64cA7/iFORL7yfD9Rruh5TQS
Jl12SMbA/veqH0FMMUsl3XnIoKEVnrv9PTzZ4V7Wpr4gWObWdXyYR+VAUxXBJrcaIhgx2QORiOo9
mny2Rl0X7E0vcN8wwJMq9J6Pr9HAUxbO0nDCeg+1jtEp33FB51kpTExo4tZ81XQOHH1ZvQ+6nW8d
QwRrOa2P1IeiMI1HJ7b7Xy6vgs5E2jIIN6XTWs4ShcNojxb55dr0o8Q84aRIyMK3O1hoqqLfme4Z
LUBo0S3C5+wDFXYdnnt2tMI7W3PBpugQtpp5uPW3YY63nR48yC5ZtNPknc00AXiW9T/vEaLLTSB1
QNI+j/tjOxedanUgcwDLKwPfrw8Dcsqtr57pN0ZYs3d0YudQG2a40erqk2y1kwn6S1Y/tkMlZQii
oXNIUzy08tYkezDfQha5yGbuNjjta1t2RgC1/IookVTXl4WaNhvhKM4py9vmsS215iDy6KFCKfB7
hy7TiALoFwOt7bu09Ehs1ZmxjDgRkSMIAVwMWnbw4748OFEwbCzMIg6BWir9S9i0hPXggCinEJ8J
Ntejth3gpV+uRZqDP0KX4JeueVBxK2thJQEn37/mRhjLXb7rrK4/r51HsrjmRJOnJqqxBKYriCrA
Abznjv/QoyxMnc+5tUMTFZw/+yJS/V7MCQICbIMOV9oeVVe5XuRHBM8RO8Tsbxbk9dopPyYZxlg0
onjigPBLNRxrhHu9EscFYfwc6eeZsa6ERBpD4JGjQeRf1Gp4cseAOH9l3sctz702rcJTM/dbgUa/
75rE8sbE3FzntZP/cxy2z3cj03BXChuU002VcyzcSGcp69ei10u8C0YHum2iPcq+yeHpmPjiWMxd
Q5DlHDOTt9tFTShQYf39pv71BsCwz4g8GnyMYX5xkfmZVL299yda166krQnfO91CNlNcwS7wIrPb
3Fu/NeY16VuQ/sjBOHsOxBGpkM6/hzoyu0pb2TdiAIqSTl/VBoyV0mYJPnopE9joy1Xhv0+wYlQQ
yfH8sh/4O3Fq9eMi66ke0R3I2pptmejvf1hki9rWiqbGdcbGfnTb8O4fB0No2Dt4nb12UsveVFnz
ougaGcPMLJNVE03Fppzf85ZT8jjo1jlo+dC0zkLybISPI+ZB2RcGGgoYSBTvpz6y7rUs3rG5Ttxd
HsdfMehEgk0Vm3IKviQcuZ/TrhrQMsjXsiWLvsO/ps2er40SaEA4RZcm7JVnq4HCC7u9PcrBMgP+
mOcCgOJ8LxUhzNpG9cCJZ1Gy1FL2xjQqYMNV5G/S6hKEWfxdU6O3JGm1l8KOjHWOhuOao+gxCzsb
wHGsXqIYkIRIjWjv1512jz1MiROUmr9oORmVsB6SDZGbdhm3erLXe9zHsBc1H5WWwnG17o6nlr8b
YRnS7NJTNgVH2ZLT3DqtlmnJS481JKfrtF2rkcgMdSO7FOiibRDxVDZeEzkvlgPnTgTdVz9ItDu+
XdNlqsR0aL0A1aVsKL76px63rJWWkYed0pLtT5PYp3/+0ugfjCawlnAcD+ce03ItG6tw7cOXBqbc
kBHSDb73DqixFFXtR4SupgcjWCWxTmy76uYoUVNdbHfM1pgMNysjHrJntcyaI9R6LMGDeDggks03
YDL9A88TMq0IH3BIVTTgdIQrbgOyJvvkPNn80He79sPA302+9bHDxHN8cHZppOerMjKt+9JMlJ1m
uf4m6czukiE6vghNxXwbHexfDDwKBTKQZW0E3/Bp1QivBYZ17MPE2FuYNe57MVsGynbIFgGo0tx7
rcpeu7HqjR5Gx+v0+ULZjxAekO2oTY99bMfbSsd2scTH/IyTMmi5xPDe3KI5j1rh/4iUfKN1VbnL
PIxLNa9XTxBvp1Ufd4gQdBnNZrZTl1WE4c5xaSd7OU92jf6s3Z7hvD7LlrI0YItZJd6xMfitYdoV
ruqiI+AYq8lDkFCoJVHjumBXgOpZ8mB0SvLgmiFUgMipFrJPzjOVStlyjActMl8mi96tlD00U4Kh
f3aZQ5fdO5MBmQ1skC56fcsYMIsyMV4S9FyzwbYPsjCNCmNtTOPARLHu3wZkTfbVUYuy598Nt1BG
7wb87aHF/XlDWWv0oBacV40vU9qLo+0FP8x00E6D21qvTkoq2AiiZxi1/VM4FitM6JXHEtt7XMAM
jrZNqKFCYW79wNU/OROGSWEXkCgNQgx4g+6bnKAjSV5aVv3kWVG1g38PxlgxlE8C8oRZ9tpXzw8Q
80SK8mwnbnlk9UFadh5IN5CZYAbrCOfAhlwUs31gMubh/WjrBamAUN/1tR6c2BqHT+DyL1ERqveV
aYdP8Lq9beyAopWDsugUcRkFUUbZus1A/5TL56v+uoecoee5f71HEwfwFfRMX1V+RcjaTXx3f63G
hebuFcOl95fqcCFBpWyc1iB3bLXKq9+F05JjHPpOiF2+qoZBEMRlNZCjtoA167gKeeRceezRc8DZ
B4RfPlWb//bY+k2dxHRUFjpoTminzBFGzrW/+x2QYB0iJUnzHwnOWpdCh0Pax379tUzCQ5eIESTc
SYsy0tVd0CEF6pAhbQtz38SAHFOXIFNkDOrSR2ZhLVc3N0GeHWmBdI8PEMaAWNEDU3agiNhJ3v8X
wwbjd1cN/nzLsF1LswxHUx3Dmg/yv9o1KFqgOMhRGd8CQzkAMktJwUdJt00y4EfXtofl26WuUBwZ
4qbYXjvdyi3vh0msnGZECx2d3PAyqUARx5EnrbykQbJzIZBfWvBLjM+VCe04F/q4NBQ7Pss+Wdip
Z2/qSAVKMA9Yc+EIPSCJMPk43vzzByZ9Qm5WafMHZvD/ND3b0lyWGffD/3hMs8qb7MH/jibEfYV9
7+uAkECbusZbbZTtLu8BDdmGYb7FCD7ddV3FEYoQwXMFe2XyS/MNh8doG8GwXcmm3xagwmpxMVxF
eXBQmbpeXebO2mywjZL3RtD7oQZ/BBs1R+95mGryuVD+UM4mTimr13bj1AdZS6yqzNZwAOtDU4Dp
KcYcKFlRIGERetCQLID6cWvxR5jtDnElMOtDl7iHKHWcaxEPNdAL2UbdolqShtDgvmCzLNd7E95W
1DTum6mF9XrQi2HnFaV44qnxXU4QPM+A0ivu4zSl0LwKkazrwavfU6AwJiL4X+oaAbVk4KFuTY3+
Mnmqus7r0lipnf1r00QnGKVkhFocM7iPsem8lzVZhCUHbNQpW9wufxuIpiDb//PHb/+uJiQ/fk75
hspaa8ADleO/+JNoRjCq3hDb33FrFfYJV+y7oLPF/ZCp5zqKxkfDayjQTFqGEVKX1tyUA6nSrGLd
Hq/Tgrr3d2FA8NcGyOJp6g7IJ/LHD2TC/YdEhN5BbbPXDhm4Byx6/YdRK5ONFWAP2aUFQEM1B22b
2HGEuwFXyIlTEHxiRbEO8grZD/F7vqvsyAPTlXeVLXmFvGumYSp7u0s4ChBDVhVt5LyIfH0V1GvD
qEjQJE1iErmdq3Mha7Lo0cNDCIcTD0wyqm08LYFXYbyQ4Of9z5+CJh1hf/8VEuozNbJWRHCwsPnw
2NSjPE3KyNK/p2UtcMKrknMm0kcMwdK9UwbJWRYddmjnOAJLUpRuuZZ9cq6sCQwKV73mAR6dr7gN
DFXf7NCrf/vQPw4iOZX904fuZH51PYiPTTGGh9tt5LRaQbBHTw3l+uqy71oYXULouVGur34bqFE8
2OpNxk/nr/+IrOU1ygcBJ7pb/+3FFCC1bq4pBzko+yMEYBE/FmhV5RVsnz6kaNCiho88tz9W5QTf
JrEKkIS5v1R/mQsaFhTqv91svqBRgF/ZJbTsVgwOvqnpbKFIzckWOsJ091bcPkVD8GQEwj1WRV3B
7EJtwQqbsYOGjMWPHLEJvB5lcyQit256cKlJDCTMU8L+pdY1lELr4JGY23ByCgcTIGVS39PMqxda
l2jHKXDzZ8S8D7Kf8EG87hu33GZhpL3rSFJCMX6zicvtSk0oSznrb+6qoYt01Zn7LSfwq+8SgmP/
tt57mqGrrm3prCE8z35fMOOi0JK+07PvhHn4hG1/mMD36+590os1HrPJQbaKWA/VZahnKUI/uOzI
zl9GetDpflrdy65mVPFuNHXXY9Nt9svb5GEKvOscDLWz44gyaxP6LSTXmfedtJtoFsrSpt598PD7
OdsO2gJO7j3IrrzJa1DyCfjRnKynPhflZEPri5UMqTOacl7SYEKjIhS8kX19GhwydiDo/0K1ybXe
OsjarZB9dhjmax7RAaQX5jl6BWjkw5xb85dh7GjGreJxfI988+P9/+PL3W5V1SyJo738u6mIFTt7
FMT8Azlx5Vg4uXKUtSiqX7vEUjYf+pH5+DlDzkXMH9giQkxsxoic367/MK83QXWCfLCWHwaKovI7
JJa5ax2ANHT5a3EF/qtT3tEmKLj1iByGrWUefCzqkdsgVoyfWVAnAuGshn456A5JJO4yI7Ku825X
EG988H0VAPhfN7ldJu8J9SDyn4hnq0eXv2WlAn5/bXTr3ZiD/cmABw6RlS92h1c3YRNgasRqL9gk
ASKAquSOLj5Eo+BM1YJBD2vHWiro/Lx7hKZkoMNOQxRmQjV9GvQ+2TpV3GxzJJz6tPLPOt6FpeuU
r0pdB+cybd4zv6he4yApj20FxFI22yhERC0R2HPIuVmrb0Q7YWs5T+7FTkEwLiqqRZi3/cUYYrEb
AeFsSkvBJqIgiJ87qfNd9d5jFwhzikwGUMxoenSryd11MehOkRjzit5OjyVib5hYCfDKc58VQ30f
I7Aj8wWyi/QG/MGwarGGRtVIDviBAcGvCO/lDERu+Q8S1AObXiGt4sXExUdBJvb6xBss9EgcVLe2
o1YRvOBJKQs5ensy3gYS1hZLJxJ/60KxipvcHqi3V7r1ydmICf28PQSunVy3gwmAe994oHflun5t
zyv67Fm5CTRSs3LK3HVb/v9uNyDn3TYHH253u5a3ANiBbJtaH/6XzYIx7wV+2ytYHK7s+Z/uWmQW
50fyL1s2Q6S18OKk/maKYKejJXFMS19ft1X8YxDehBpLVZfQ0OZq4H1qSsXZ86RUvwWK/1zwFH/V
QlhQ/mB5h9pz6ns2uCZEwUKH+F+FB1BawBPw276fBsN7tjN9HWEB+pZreb7tHCg4gxN6b43Zfin9
2r6kRZA+BF7wTlj/4Z83RnMO9OP/VbM8ExCKqama/TFyqmEspQ+6mn9DyBI3EoRTH/3ER58ytC+y
paquvsmJXCxSBLnyRWYXDwGOOUgiMzfrUa/CahlNRs8x10kVw4z1J/+A0b1/kLXS6M+dOhGImvvJ
eMLpkVVZWFic2NOo7vvA8klK2P6+UjqIXEmjbpCmQ1YtAqLkEIV4dsMqQCShROpMIJcQ1q7C61pR
cAxsCiKpykHWZN9k6vGudXwsRRj8ME3ObZMuqJFTY1gR872iqDsFY1S9sAmzkGCP8vU0y2w1YwZq
2vThi89N09A+KYpnnWVL1ZeAkZpXb1CNS1tND+zH4is24D9uA7SPaWTOzR5fSLYHKntbXfsYrPQV
TR1AkylfI8SnN22ufDbSLn+QhW8NKQma+MKf6c2IhUy9j9R824JOg70T5w+iDbJzYmGkpVR+gFl4
YF8iLHiiLkLOoP1i9Yp/lvfS5rsCQyOVgNPL7TWsiM/UZcMl7yf7lUi8BBAxm0SfHtoSId6k8r1D
61sa0uLNBMnFxsc+zpDL6Lv+S99o2wxxxz/ctN/kqe1+0XsbkQTLC6CeTA3STrl/UBOnWXVCuEvT
Lk63dJA5Vfyphpb8miIS9iN2oAZuxKSI0Kdv71Ot+tuLIvCiKfAN+9GZL5D3VVyc2udXacJUA5Ey
Jr++AoLvl8jq+0VZFc1jllXtvYjEKUrU5lF28aOA8hMaAF3mGVrnFWvCKMEA9Ht07KPpix85GpWX
3oi8h8Fw0boM7Tdho7PcDqx+ud/ab1XY3nedFz8NgK/OoodCUc79HXgpvOXcdJf7I1IGmEIvidzh
kzVCrGmw1r4VoWr/bIpmePGTjhj7U6h3BlJffxa6bxqHtEUmFPlUAC4ppFLZJ6eM+A0ewhqlhETl
5Cziov2kfxNOZ3xSm2q8zyqVxPXcVJRyWAtjtEH2RMYnwQJ513d5cPp5TRFU5iO6TPYm7MMKvmCF
NiT/jW9gzSaktT5HsEp6W0GLVrTFkz1y2Ffj/HM1WhgoRgoY2L4ZYSB024ycy2eD7MtKMZJsV7RR
9BYDQ5DzUWB1+HWWGFDMl88yX1z8nhs8Qwnktv/N7h3f14+xK351jiWjVljWonP4YStuBT2G760o
vro1JxqjdO2zNhcVasGLJlPjtezr21KQTFT1LZKD5fE2L3TL/oCM97HqjQaZb3wuWmfQNsHYenB8
+lXc6dOX2AMl3atucDQLf9wbY74LFF1ccstmQcrtnRNG9UV2AYMH+mpBQ771yQFrsvkBp929jzvd
pRJehJdkgbSuqs+UPQPYBemC/qCFKHtaHTgS2QyCMgZxLVBqvVZlL8hE4H6/TJDVsiTnE8fAUOcb
NXNxnT1f7Qkx3cV+Yh86E28zU/HLJ3OAJV4nLrG+MVcfA2EjnoAz2cKKnXEd10V4lIXPxONYQncg
kZEvb32y5s6j/7EP48vk4NvPt1lyKjkyWP4qnNWwrFVSkC0EEaVSYV+mDh5Ytq/vrPl04s9HGbts
1rWvAVGZu0ZcU88KzlHG3JJdOImmexITOEnhyHLRnZ5ln2OZUdTjeyXSYGsGMNLb0h7fwyjEDsSv
nv00MUn7GZh6z9P4YEDZuUl0wvDIeOyE+Sj7QcP0KwGMdiebOiccDDHerRieMMBYLy6SQ2zBve/G
MHxu5qLTVgPonqdrT5gZd3iKlfvQFhYm21j0hVZz0IdW8BFQKCafTRr28X7SbPFUh4G6F7GGR8k8
Gk6otJfqWO4UV7OWYxxEJ2AqYl8PabFp8qR91Cc0kziw+ujeN4uoMf0ftl19IqctPvV1j2nhfFEV
KvXCDux4nQYR0GZdJByUZNXJOTNdC4U8/EJWDayRNmWMtRgxbAwkdMt0yUJ528BsEtQ1AnzdXSXb
ytxO3pFxtMA5bWTiR83yfgcAZu+CyvnEJiJdDJOHZW7oTk8ENBFX4iAf+DluAY0yLFFZhe09TM4l
NBvvqFnKTrawWHYusoZZ4MLD+erkphFZCTROEnUETSufuS7+9NtGj2BY8dzFHgr2sByQ7Wwa4NWV
+uHD8zmyjMe+hZ2fYW7KGpVBdUfU8MEpYhxWhB69pB6J3ibJwnezsL87iP99G4px37mZD4Ouf1CS
CckYfPx4NYwDZOFWdnZE73+lOp2FmeU8gM2Kfypy7S2aDJLZckBpkWMqq27j5Z569MeJws20o2y6
TQrHS7ZFbdcQgMvLdd485Toq2/w8cIqZCzmPr9hF3mqo03MksBfWwniW81S7J1lohOaBfT3aiIA/
+XGVLns7ERs5FhQhnE+te5Gt1s+7p0rEX60U2opmEAIsXcs/y8Kr4hpx6BlS+ldfayfKuffhImW1
fbz1O4kzn+G6H7ySctbVihMYz/JsMQ4YNMhOORkoNk7FCGwmTtHsAIKkb6PhbRsrI/dFiPUCivqr
7I4jExZT1rQ4IjGr44t+F/MwO9u57z57jbKU/Y3roDeZRskSs/MU2G+ooe8RoVqpBRz77EJDIb30
iCzyIAB56l3KPANSpnnii5+Qhge+EzyAfQK2YPQ+fy+uBubYYQXmK9DV5iLRcSaEKfxne1Am+CB9
hbrO3JfJYVSa20Ni681BK51016Y6tmWxkl8cD+PmWijR9wYln6HBfYR0+8JEsfJcxNB9Na9lDUtS
53XIhgc5E6+Q17j33BcL4zP0tf0UBK/64V6BC9cmscuL00/aAUiyUyEeTNUcEnC4sjqY0PPLNtip
+Hgf7O5b6/DJ1J7d7ZzArl6qTGuWdtpH2440zwuqBM2qZwVZs20VL8Xo8kaGUKfkqJf1rPs4fEBi
YdRxRbKr7RyD4rlZZzzSTG1Q7mQz7NT82HbsU2Qz5wNzUtN+DCa8Hc28C394Hugsv4cFo/qELlzX
wUID6d1Ic/Onqa6VleVrPt/5rtgrbhhse22Bhi9cCedUjehR916hP5s5ukyNU45f6kY9tMJQPie6
uSNBFDzbdeheJgO1U0eN60WhJO++XWf3uhKHz4UaIarXmpB0cjPfkYIdD4XFCjNmR1lo5PuuNdlE
Wjk79nNxm6L49rDSLHiKE1ICay2PVyrwzoMsiAM3BzOMSfw0rk16J3PRMhBmuzU4Pp9lUXhZtOvy
5sutS9YmReBrEhXaVslQLgCMP37OdO8MECd5bpyoOsh+5G7Hz7GqnJVkhEEvjEMPZGcpgsRfhGNY
nAivFidZgztfnNJu/Dk6zk3ZJ0e9FChMj4vXm1mj+q6PqnUC5V/fCxJAC6Wsq6+dQK2itLN3zD/Q
vdIhjVhlpT+VRvBFn9gBAxfdhl4jTjiHiJOs6US/MGRw7QWRo1kpzGVYjrh2THIrsFD2mC+5DciL
x9pC38AZ840ckH3XO1h69OSwRduYEI09ljEQutE57kty1pUrQezReawDHBrnpk/g+s5WymMvBvS5
JzEemrKHB6o5yWUq0U40dVg1DsdlpNiG9lI3Djz/WWm5RMP/BXXmighdhlzZ701F2GgejgS5si++
W/AlrjLjWdWL6L0zTEyGcxDFZpPa66FqzEORqvXBa1HgwAGifACugbhhZRMOjsJiwy83PXee+ZpH
uboz5pbsivIgPadOiwFDC0o/R48We4d5OAuTauVq8xsrqnu3tMNHre9QL0Uxew2kuX0PsxQ4md0+
a1HnHEsVEW8scrv3xkmxVG2j4T7S7emp0c17D9r0u54X2RoiGOCR+XLwO3dKl8cPlRJvZOKeAIW7
l8l6WcA38q5NOVDIDP9tjoldDb5K1UpTWvNJN+N1l3bNp5Tf5yEDboXARNh8io0eVftQQWB4HuWj
RNat6p2jHFVzlCWMzH02m8q/5BW4vhjLJFSuY6BYhX8hSYmKuk02d27JLlnk+fs42AYuO5N/mRSv
3CWpd1GTPIKelRU7dKfrVz2zZsN34UAHpZnqw5dm7K2TbOW+vlWRZHiULVdBKXhon9QMng8GdEuj
tO1jPfb2cc5YQWiZq7Iti6if1V5Ena5uE+XAh2brFAbYsPKX+91u8mHu392zqcgIqn0bsg9JrXOr
B9HWEDCzIwIrySpl37yIzDhbqcmn0W7t703Hz8rENv6OYNq5ilLlvfYssZjgQj7287e169XxgDo2
cWh0ZdcaCtVbfyDqO2h5drBKktOCp8jnwIrP2OiVz7I/ChGQlv25lp4ttkOPevelyaLwUg2E3cpy
EF8bqzo58RC8Wn7NZj3nDFaP7vgqiD/ICYqdzk9/czhHY6wd7QlheDMK6q85NPkBbNrnTLHNlYhd
qPlh2j/aAwQzeakbx98DPSufhqA2dmbrpGsIQ8P7VHQLOcEQir8YmqkkNWc6p9IAVJ3Pf1Wfmttw
lvwn0YdkRwwWXALCZSHx3xIqLmu3gQ/zPjTl5CpC3sC1B4zEZoD57QYf7nd7DZ0NPci8qVxGNtwf
qxiHbV2Nzbsr1ljBJp9r2wACm/IxxZqbfCbIA1XHGYmFGhOIBlRT5LSsaI4eQZRn306jPQ4cKjLl
IzzQ3hGHSMXO69bs5r7EVVo2OHNVtq8T/7rk1lcW2M4XiYA79jeTwwaOtLAiQGWQt6LE4Fuge9pz
W8ffwtLK7825JUbEAZLemraNgsQALoEeTLOiyZyFDCjx9lhLy478X0JO7hBhfWWH1yCT6xF5i+vo
0zWCdLvg2o6V4FDPk9WpxFOkt9D96NQF+a425OyIcq2szX2KGVd/mIjKAQnwjobtcCyZC9m8Fdh9
modG+3Hr+TBrMgcED5rZMobjYimK+jGZsXFwCXXgfE27l83/4+u8lhtHgm37RYiAN68iRW9EefUL
oi28LfivvwtFjTjT95zz0BWoLEORTQJZmTv31hqoeM0ReR2vz/Nnu3ZzcFfKR9wDyKmMCcKGItWO
ipaoS8Q14Tat4EROfPvXODjIDgT9ax7Y1r1ZC32POI96bKNKRWZ9BBRZZspOdzIQ2j4K2blhK2fb
7D6bAQrqu55Ty9rW0uBBDjRK35zVdiU7Y2z6zp0z1v2KoN1OeDEaMAGcb4Ga/NaaXRl66R9YvX9H
qkuuBzGUe+DtE6xp6rirpz5bT25fPgJNDNGMMYsfKXTqchE+0kNDdfq7igLC0sut8YwmEydthPS0
qF6FvieWoTI1P6puJRHPUeVSQp1V0cmeUX0aZTljMRUXU0FRQjdz/UczKeewSXxKjSNzbSFvsSGj
XL+Yrv8ocrv8NjjWy6RmBRx9Xf6oOi6OQmVQqDh35YBSiw0Sst1JmhQnI5dNWqwx3jgtgwLQyl9a
It7qzKfYxRHNykA8eKdOyXTmaEj1aDTkP81i705J9Svr0H1qPC25pL5SQZgaiTVlt9lziAQoIoBM
EaO9Nhqt/6CUw14GleMfJk9HMI7H3bLtpubD6rKNfF0C4nxR8VEfS4tia5H7/Qlptc+mAOy0z4KO
cop/7J47UFrYxSD8K45Ni9vk25yxJ11QjJp/1ybWJfLVeB0PVfiKq6dSzhdmm2vXFdDKhbwJ2Z0Q
Q1jEfjrtZNdKKJXthOrtCaaFr9ZMclVpSX2Uo1HjvxOQdk7cSqNXjsGnEpmGh+tGpJ2DLEge5ULN
gAS+b7JLi8j59bmdATrrE9hl5ENb2to+JodY28ebSdoByfUV0eTGDrYc+OLm0azbcA1c87vWdMBH
q5EC0yKdfgIcnjatKrJzUfFDqQqjem1HqJmSRHi/RlKu+lgA4agMcWqJJH+Lcgjp1alqH31/Pggq
QG1tv8/3HsGLdanlzYWourpQAZwu0wmhX9sfQbZUYK1Lz4ofZeO16VYFF3S69iJBnNZWttSAJ9cJ
rkK1vAEj/MJBjjNA11SxkuEoG19vYNWUl6P33k3xahKB/1r4TrjvBUVlZjJ5r1TCeis9h+dBn7se
BAILvl7eVo7WRvqrzE33JJdaKXwkKuEyAh/lo5Fa10m2W+qH0kgmZNjZoghsJI6zPEDZEiZaE9cE
opL60Bejp61Qz6nuB+5OUL4IV+NUGImDGhdUpcmhwisos53nG/K/IEM/Zhmkmb4QOEJnrXW7XWxk
F9krrKA5/9eu6v1o4fsxV0c4Rs41Ql1cp4FZ/dce0i5NQzT2B0JVL4Wa3cvDEFksRJ1bMsqOnkVv
w5Re7Zk6QNZQFPXWm+3/nS/tXV0Uz3XAkcM2/H3btaDI5ytEWpS9nlKroyQEy4dRQVujmrgxfTmd
lklyY+qrvTS5jus9yK9s7e8aMnzbqqwUuODq/u1/de/kgN5Yv0uhhfhF//Enb65gm/RwwVuI1Aj7
naBJ/0EEvNv4FkwYztwNo/5MfBRHKI31YyBI9Ug7yj98seuJZ5tq588dfn7NeSPQjRcUpiOK3Eyq
SzJV+Uh05Vvtd9bF8IzkFHmQ30m77eLIcTQvCWhBP4I4vb3rVc/f8dUj0P1VtyE0J12kydigJUNp
B/6G8uBDeiR7svajjNV6NfX6sJQ25Fv1+yluxb0GPxjQDP2hHmrrKU6hfrK8ulrz8VpPBM3VfWUb
FHKXivkkp3wtGAA3clSGEtP01Ox5roqedCe66HMvqbknUtj8jFLbdCeEs+vsibBd3gz+KXMyONYQ
6h4svdiR9d/ladrsuwAir6lsjuMMTpONPh+8Est593vkwaUpng9o4dzYBLUW4B+RJKpJ4SkTtcuT
EozQSBattjP84XjtylihmSByXCJwLXv1pHNDdV0oiyofTo/Bf5INAMc3Y7Arygo8/2lKtOke5925
r+cuUm7ewSyVb2bSODXsY+UK72p8kHOpIYcZc2qhs5p3M6I57uzAFUCaVXlCu0F/mn4OvWrXC2Us
IPIzo26HkKgFS4pnb834NQet8kf1qVVBBec9CEv4kHP7lx0Jc6nHGcdr9GRIYpj2SdVicalzs75o
6PJKU553nMfnGahgOSc5KKfNJtfXdtR2lBtOgADKKAd2D45dhPUy0qInCtmLDQ7NBDJihj3I4evM
Spum5WAYYvGvlXKSFQS/kh5uz4Gw2mMtjEtmmuP7pHLUJ3zUrWSXeoFvKTevBxFN11laQ0zNbYCd
RxwU5wafhi/j1AGj/bLlQR5uyZBWlDE2kECpiK50KkjXIcYt7UW091FF3MuubKYiyEkrQYleFSWu
sDRqqYLOpLxMQKTYC3kpVzYr8pvlphF2tUnDTjwGVUj9rel0vwAKcaF3P9RUBQxQGwJGVZhaA43H
k9/bAO065Rupie6XHus7P9EuWaqqO0ry2wDGYYsUOrwXSzevwyOxOhyqDn51o1f7e73OjZeOCoYs
tdQHK1eNl4FeMvfkWE/FjRxT55nzWFkn2nXs/18nx7QZEfy1zvTQKehmkSiRlFAJDDkZtRHuYzDX
/ZrHQPlUGB48rDO4x4awyyQmGNuQM2eR+aMHJQQdcqY/KFNd7PukQoENBPu3Ct+snIwfbTD/l6vE
MrouSk6ALlEfnAc0yK5sjRNT3fOjqUVo7CKr4QtaOTwK573TuD8PgRK9hhphE73Xio3WJMoBSA9c
aoEJf2qVWTuRdp9Xg11sfKUPN0aRzTCYecptVF7dloVmCRNr7scn3PW7oTLs98DRx3WZJMN68FL/
fchQsc/N7DuPqeZe17JkB53Z9MzH9GBz40Nay4f6L566Zx9FdRSJW3XljUr3rMTJQOQciiU52qmC
ekTCEUbuwPdRuQLpDyN5tCivfaZOnkCwak77207IWaurYt6Y+TBfGvW+9pP2kHmesQi6WJn5KegK
h//8uelcG1oZeXmdOBsTJX7V+Catb/PkVTUFF7BnlNqX9Su3ffGnnmMOVDb8wuXtUEPy0ufSdgLg
pG15EEOk7k2YMRalMpyS2hkunZONlyFFG8YCKCBNsrGGaqFDenSWPSLYw+U6KheENR5ChzbBbY/a
4/YNJ97utkdkuuPeC+tXacq4lZw0SOozWQoMXNuBW4dyYcQvnf2tmynBW6SiWxPIimI5AModYiRz
rh6WfdmIxE9AVFcLucHfu/6rjzraY6WbLgXpVrbRgNQiFKqor5AONfd2o3XwzzcadIVVBfRmsHbV
pKXbcQ6uB/pMFpxH8HjkYfYSIvqMOjmUNSGkSC8oL+oQi9diMfZq+tJZSXiwc/QHrt2QKiXdK15k
r1LAsnpV3SwmL6n2dWzAEjxf3RolckmRyH5MLgtNmnlcBC1alU0T30Vlq93bSvvse9B+ZkED3YmI
xa4e3GQhu7Ftpftczy1Ye7LhBSZbUEEmvMByFB4k99ANUNOnttW/9JFrQaVp/8znXk644xTH46sc
gy7NOHtR+SAXJoFvPIxBuJdjqRlZl8pRVnKsKEvn0Q9gGph38XKeeE3+Ww4NZpi8ICMARQnKanGy
ySFseZbzciRe4pqIqHxtVEqXpNkRxWwFHA2tnb/4KBcmFqlKsPPFyxQ2b2rhiZMcc2NAsXo8JAc5
yM88W2ReHe/kqOJExdLEo97IbtERJ4AKRYVUVSPvX7r73C+jY/nfZhyXndprB2me2rokQm1On9Ni
jfopKByWbQCL0FLOgW+AOVMzwVap15fPrlwox+XquI3VlR+a8GGV8DOUdq/ucAeIOfHIBtJjpcZh
5odaKCTTl41vePxXzca+qn1QmHKSG4ErVieCi70+HW/NNATqUY/NdOda+labe3JQ2pOR+DcV4l69
7iczvJPGXKOKHc4xtrkuLqLoXtRI6+Lk/elK0G2kfMGt9lqyLAY7PcgmDIBJd9dqJdm6bZNdh7Iq
f4xGZ+bj+JojLxUlzg4OH3aBOuU5ccZuoUcB6mpmLF6jiqf74FnQTM/dWq8ep0SNH2TPRAJ3Mrrx
Ce+Fo0ZxSIIKqoa6Kpa+ToI8mhRjvmOZl7BKxtUYQZwVe3GIuqQPUsvoimKVwPYm+f2Hu0Alb3bt
a7V3DjN3OmSmbl7kPm7JAzw3HqZ5vyKOmpM1wos+v4Q0UX40Qc7W/JGmq31K4SwJTbGQf4S0dS6k
O24XIA3facVKgxMLr4l7ZDIF4hxMVIuavnFs5gNXPTfSrkBBEWqqcZRT0QjskcVwPm23aXLV11xp
z9yxOmg63/u2jMZvvg+hgVao70PkQPjZes0qprZP2gPfnt5hfGo2llrB4m1CvoejEh7MKu4XTVWZ
6zbrusfRyXoUyDah25gXacFD0TfEOZU7Z/LgI4pzVSWnZImtEjjdowmI70Hj/H8dBRBEKU4Uegu5
OMyS3x3AWsQkxuS1RbxwyDP9YrRpQmGhTRkHNwoti9yX8Ls0ishtn+rOIfnCgnwgXFHYzV6O2fj7
Z08Z3+RYQLj2iLguqiRQVD26nfUaTPUv3S+657gK7KfSXgml8ZoF270onq8czXnMTgV6KknRbOTU
zjWmNWQlgpsFo9nke4evfXQUPud94gR/tY8oHRaafjbmk1E1n5bK3HjS4t44yl6gNsSCmqG/VwoO
S14Em9U8Xw4W83xVWH/PJ37b38tB35jqkzOaZ+QqAS2l6IhP7uDu7NJC16kvzUceUuYjdAUWJFJe
sW3q0HrMNT04j2W0kYNyWqgN5lIEhONvq6z+qaB06yLX6KXRrqdktNC5ZEc5a9DqR9fX46Ps+XCH
7dz5hc15xl8vLLtBHB+SOnqx7U4711YNkX0S+q/QpfzxamP6HRrPhWKkVF5Teay5+vTRROiADJMB
+IjHzKqqrWmfFD6BNYVDUAFC8hI5Y7PoHdd69ctsE+SIMVZD9iTmpg56KjAUEDJ5kWZPnosjoUfW
QfbkDKcSqAp4ZrOVq7wuiw/16P1wTMcq2BbVOlDJLUgtp99SDVze6UmYnDp30LeZ051BRAzqXS3b
yPeCo6Z+yBlXE4WIyUn24RW9Bxmn7rXZJO32xOEkjyEEV5EKPRcGitKoXVcfkzBqZEK0cSeE4b/1
9TPyt+XH1Kv+pu+a9t6KkooYZEqJSDIJbqGKukBxtXws5sb04c8Pp7DcSpuhaQR8OQa1bvBIcVvx
6BOEBd1RdEiFMCZnlRA9UKZQHa2+Q+1sbqzc6ha91cQraRNaYpwhkzDOToioTpDpu5upMlrzFGkX
XeAXQFzK8hKoOD94aD2zhAKTX5OdWAfZKK5HqEteFl3FZWEG4zLjdIR8xj+TxNB+Tiffa+GB/tMN
g3Y7kJndmn78k/vG7wGyHuKe03TQ/DDiF1x0TxT8OqTzVf97bjtrTTeUP1bnrZRArX6MNsTiWZMh
6Bsm3v2kODYKBgKxHPiUZlh1cIFyYRdbATgtCw5d4XyEaeautNga1trcVUjewZJkvUEViiReB1lm
kZBkL0IoKdLJRygzVYw3L8hfKLizHvQhj58nsqvSLJIw3ithPixkNzB8b5l1mfl/LjLKJF9YUw16
i+B0qYWQ4kFZWDaNwa9hDM5BjiJGY5TvnCs/TBVUTWda1mNVQR09m2uNSuKxrsV9G6WIySSwA5ZD
b5NgHqJXMjHX1YOuE0Z0shbRlmw3kIz5IBQDgwc4oVVajsGHMYYPfg8mDznc6EwYH/7w2Q7bjbbk
hzEHNwM0RKZVH1vle5hrNo7GFKNcPvgcXUztHrzlQfUJeXScGI+dpkfolJPdrntCQGNnxEeQs8kz
j5e9THPXaIyvJrex1jI5TrXXoifL89qAet+PZY0605wNN6iFoQqszs8mTB6XcbTe5bZVkWT3UCAB
ZZpfpUVu0K8+RAoflWM3MUzTWLvJ51/UE/sUgjvqhAThvOlUKmgbgw7YivGH1amoUGjG+BQnobEp
yU0W61BHDz6nAugwWeQRkrbx1moTmpQ1NF2DjjIlDEPc7wmuarCpXm1FdGwCGK3nnmV23Qp/ONkq
9qjs6xJabNFn3nNUjcrZ8tKD7CWItjzPnCfzkNv17b4oMugBh5jaGgrWUCIjTx+1VPP5molOTVqE
75nr/Swhuf3l+9BgxyR+7hocHbevx5/wjKC9hh74K9wxiHmmUArX6tDd99FQP00KjKY1ZXvXbked
7oOnhgiIaYi2mAZozZyChfvQ8P1TqbvdUwC0ihv5YzT0dPoM7XUDkgM5poTlcAzNipJFBkORMCPR
fiXemBzQhI5XvC5JrcRoFmXH+WKqMvNctqp2BYHpQ/UnV8cM/gCSag4O7lKCw7RuWOUc+t+0WpQb
w7TAvA2G/VEXhFyF+M6vGH3HkOJqbq1/dB+Jjs6F0hkuB0QqhIEGUAwhsqIhYSMbyjcAZMpLJnJZ
wG67q+bm7/F/Tb2tN5oWLtNbXy6/dmsYQ4Mq1y9uS9xoKJPuu6MCC3HUYiYmcCu4JQBqh+fIU8Lv
egBNf9WZ3nNdUf8MEkY9Ex5HSIz6URjYarFXYhHeGaqd7urM8i9QTnXr0AvxmIfGv0hbTzXEgu8y
vPe5SmA47fgepvDv5OUEKT6Q5/extr+7MCw91JQwPOWZATNxWnFabdFPm2yQyNz37Pt2IEgEiqE9
+Lro3eNYAmPwUFKzRhKQOdiPR1hzy40a6sUG3I3yGPb8hkr8phcjQcNDMwRiVFRlvk3lMCDPYCE9
PncVDwpOt4heoPwBYto5j9Lc5IO3TUqEX3x8hTee8T6gfCTE5ajrWX8oUkWuZh6UJtltChQaqX+H
grefNl6fuPdm32ofRMSObedbT3quBUcnFM/J4Dp3hdrFM8iBF9dRM2iLwbvX5y4Yu3pT+3lCaSZd
ChOUneKTCYfgKnoxojI4aSFxfcX6yIvwTbVG61mIXEcmK4MFkw/g2fBnJK1TI2EgFOvZJTlxMsv4
Je0hgNWbflgptXFoLQcpzRnhmUNQA8A3TvbjDBKFTSrYTjNlqxyV8+IGAmUcwIvs9aMOO0IG5NKt
vAsg4XIHzs5+CIEC8L0Vw0+thaC0y7NvvhmH9/j2uDe6q57aEi0hOaOEVU4p4p8NUauFcMnH+xOo
Dqd2UMDwoG0SrYOmyHSyq+gAb3D+7sQaUppqgpK34WfvvYnIBo+hFyTpu1NfhuQQ+CDeuxTtXDxR
fW3UIwoAAfERSL8Q9NCAuMyMp2nF1zzSIaZwTEM5xSA7d0PJY4bfv/WsB1pwZ1RleTHTMN5khqIc
vV77bNS0eoTrON/e7BDiP6Qmmh5j3qPUxnfsQ5mKcwvG+Y+fJWiaqjBzR0T07BqwEzWIyaprOSeq
g9rv7YkXVvXMfmxK3b/TIW754ZT6Ktat8Y8R+LuRaMw3oRf1Qh0D72BZcYCEYt2ix9PXr5GRxzuo
ecaF7Nahba/BrJClm0f1BH6KMPOtFfi0+pXEbbF0NMfdjPOorRMwss2K4M48ijNEFW/D/wR0tPXr
BOa1qMrkIncq0TCwC9E/A9MZn0eUP+Ua3dDzjV8W9rkdBjT5qvaP725NtRG/SQZnd0OilS825TT3
YjTzY6YR3LfCLIctfvQvKnDJxRhaxfcEXRdq9Jo/WWVtewIt3+IwqBd5VE+XREcjM1IQcM7LcDya
alJAd9HqL8acqnUp3fxttwv8v+YPt4BfmZ2or02KFiqY6IJvHBXiKaWo6wEegwfLAwGsx87KEnyO
wPi7nZI/AxrVom3lNPUethpBTGt00MeIzaTey0YO3bq2HgGqcuEt+9eaPKWqQoNfe8PjozjVcyPA
nCy1uu+WMFUWJ+JLQNjksCbc5F8jEWc6PHbmyFGqWl48ThLNsC1cnsXXxioCvKO+WVV9Cl51Hugr
WOXvcqF/QJiFQIXs1nHswkIIYHWeolqTCT2m35F80aI9GXFkxOTlGGjz5ZSLdeF3p+tI1fnRvut8
lMzl5b/mh+55JMBy8UyxioiOvE2qkR/JKQIpm7tRE4iNYXBz0PwueFNb3VgSNEHqYx7lSV3dTUXb
H+UoSXWYuxT1yRqr6mnecmg05VVuGbVoociu3LIn+7WU3QD35rql7MKVsLbMytnwG1R3oiFaFVCO
BUmZinLKl01e9cgU7iyAnsgOzSO3Rq67deXVzYbDshFecyTDY1Ja/9KUGeXRRuc+tIHjPrjUcqV2
MR1udnMYUItPwUzIGZxv0RyZUYkNkVgyVP8s1Ws+Gt3u+js5D6VKg6Qs9+dk3Yete6znK82NP6+k
jaPS5+hf8/6nUUAJ7nW/Ig2OPmyuSaI7u2agnhAmIipkXc80zYW8NM0Jr0NeXifIuSTz9LvQ7cR1
qbTVcr28/Nci0iXOrtSsZjmGTkahgFJvog6gLtoYKClkQUDNhoZbWQPTqXKP5OPXwJg4wYlickjN
mXazewkcs9wvgNsTqnbv5HBj6kdQxf3+Nk+J9WgnovF9sCwHEn1PXTkCGnjoxoddZ5nw+8v+5KYj
YiOFj37s17hZ5ozLqdJ4nX/t62aAjBjhfqomPTTNzrmbT9+DAgErNc2bHVoK/ZOuNe/S7kP3b43j
IHQK1XHzUj0ILpnQlIfchUGNL3uzrIWt4HaEhtiQelRhqxsgnZ2qxt6DsrzOlktwLr0zStayQ+6P
Vb2lrDxSXEdpk42Rgi0GwstdRQ3R0nbFHDydq2TvepGbBHkSj19Wruy6PqE0NRhffCNrLqWqV5e0
TF7NshzfYRCAnXBVhaX60rzUvtO9CL8zuNaTrkPzAqzz57VtQDyZBdOZMm13EduFvuqNEuWADtok
IEu/a6N1DnqUojZWg9BEIMJaR7E/POPqBpsWD3wpRxVRpEcxeT/kYFoZGi7SHlxCinAzKqKaEZyN
sQPRaFbeUTZZS5L7zvLHZt0pXnx37d/G5ZVTtRvVTPVd2yZqu26UyF+WOdFVLy67vdURq4DgX2lR
JaDvzI28+svmpjrkV0QmccQMCDV0E7yPa0SHpnOCc+v2n43lQBc8xFO1+muAggFYnypXvbsNEN8L
zpmZx0e+L4u/7HJPPyyeRpgrtrI32Hp/QNJmKQt6ZI3PpPXF1jILarX+KfuRdotDGqVot0Ii5mwN
5t1M1yuX6qHbdtIm9/yaK01/7a6HwV6zK7ExhylRqGaGusLy242XZHFJJUI7kqbri2Lbucl8SV9e
5TCl3hlpdNDDkruP4xsnCK3Mk6lPAYw641LrlPJkjz5ExFqUa8tYiXNA9/Ooif/Qd96dmPiigFXm
3dVj9DbqfI3QRkfAde7mPvJNUJlUW3DD8Zuhxb/1GdokBxPrkV+J88Ic/4EE40OlKdEbWEZvZ3fQ
GcpJ0PjX3K4qHXQDG/KzRkzbdMVeTh5C/1iTjr64tk0+je+ENIvMqqGltZEDnBfpJmc55dsV+lDm
H1ViJw8S0oCPIi5YqOBJH25IBzDof1kK7SNOuuQBsLC44iX+932uryOs99se/UCxGOXKuzYfwRQQ
aA73teqP9gIAPdCwuaGysVnmE1KBXV62lCsqbXzIKFg9yKtGGqfJ5nCuNyEnt3mSHI+E3nzOv86S
C1AG0RcQfwHN/WsTOXxdFDvoELa7ghPRPvFase5a75kAL4J55mDVR3kZ9XlAhRXGkR8kNw2KGkD7
OejVKRQ68j2IfKIhsa/sI6Ijd0V+GrxfjeujXUjsEXX1Oeko04//c1JSDgEI+ExPKka4anp0bExv
gC6EAtVKn9GkNefzKynZtf81LNRe6U9f3SGCpxoRTZjKNNiAxDJNhkVfWcl+0GK0PW68Zg2ihPIF
Yossy+mre90BPh90GdUMGXkOSRftw7Ys4yKb2tbbY2yGwO1D7l5dKJRt5KDv0+WtcclFal6SKqBi
RPGRlPqyedyDlyJxSLzOW8mBwqn9u1Enw3izqar97iVTs5c7STv31aUAP04ZESsNVJUeFKe+vp40
1a6Zk55tH+Wa2KHgtmv0bcQZi+L9cgDcx/2q870ODxXByhzCjpYX7mNatbZIds0TRlTFkXlB5HRe
WMpJ8tIPSDxqsSvub95Y/V9f7S/n7Dbv5rD931NEItDgBv6yGjoOPhP4hqAN6rMPnBm24bmx+4dg
tIZdy2MeefPZVhXOKxFYcyt7TlLX59zQqrPjVb8GqwJV/WWSM0bdSEGSTOVmtKAiTroSJWCDim8/
7Ma3dKKccmj95nHoM/s+LRX/6DXIX5maSHc6BM4H4U7B2iia+kExrX4ZZ1H2Mk1oPZqd5b6m7dDt
lVYFH0WCxAWmSYMyXHYoq72WR95B9wMG2878HJQzdH2MD6Ye3qkcjNXUih+KObEYR7Fzcm2EZOee
bBTuAii1Nr+6MUhiYKhRvy69CtVP27eXwk7NnQgoNg+iUFmb4+Q+d0rNoTXX940FppCU9oMXnRzL
SiBDpEl4Gl8aqHsz12nOsne1B96Os6ByIAGBsEeRi2++HVk7OUNN0/TiQr6MwmVvbUwnUAPEx1GF
mUSNjOrX7moGEWifkzi/2QqRKveTkWZLuY3csK3acU1anXc0r7XmZsiTZluGIYrT8k/wVAPfwNae
0QQag4UNM8UxbLr17W9ubSN/KAiffr2+HOuHEQKZDND8/GdLEzzs13d3M329w9tfEJsuKZE4sDfX
l8w5bgBUwX24vWbsOHBm5mTgbq/aRYp/Tync5zuUG9aovV3f4fXTikIXqt/53V331q0Af4d3J2fL
/eU7FNCI3f7Ifn6HWXP9/7t+LH1JEXgyfL47uVp1rJ0SuKCi5g9Cri6y/Fus19butr1D2vFuqNFW
BYZXPYE7mutd1fJY2q37SKrsSeiO90HxDYxzuQ/AUvOrt0LLF6WtZIjOeua9NyEl0DjFmRuT9ZTr
ROTCyecuEyVkPVNTPyia8V0OyqYCjGFY3nidX3cUzTcEQFcyH9rHYXtwy+TXbb6nET/kmY/D6arL
1lDw9aqZpj1DZ0bErvYYBoX+CEHUwR0a5RjPvbFy+l0Y89HKQTnN9qGsx9sOYYVkit+E0FG4UB7P
e8hGb8rhPuuc8l82PxErz3bE+foqYyyI+fuIL817yFWNGaEKYpfZTnYHbRQnwM3Xnlw1NNAZVXYF
OefX3xsiXBRNmvsgTTGEDxvIJIrF7e+FM/xPoaZiL2ekTRweHV1cX1Oa4HYnDjokyMZ9/THGRxJ0
7fUjAexfrtU4A8ZvfBu8o+Hn+UkoGgWsYxCd5ZWVZpRO9XW5kV3HSmFyr3QQCJHZxKik/We2l6jD
tqba8baBnCEbXsHPx89XuJntBNUw7+sVbgNp1X6+SkERCvzx+ENqB0eyGmaIbCqEtnE6VrqlIAHb
BMkWdx4y68kb0JEfXdLtdXXyPKQSBjVsLgbogiX5HPtZCd1g0Rn58G6JPkQJ1Rh/xEVzrN3O/+NN
5GrycMAnRCUYqnRYyVNXxz9Rw5+Oqf1unEB5DzPPhS+rzV906nqWGWyjF0qXOJoahnriz9XWdtg5
e0fp3K2Xu/V2QFDqYBSOlGHB89L8n/y4xgNQrRLRbdlquPyN0WVbOTIY3lxxlJNLRjw2Gw9Xq2N4
dwMPgnsQFTn/BQ3/y/kiEg3xfkVLV62Ge7Ko8jmdrV3yRJiPFfxD60iU26jWImKmXnBWPfAg4IsV
6Bi7dJHoWXOchK0+xqp4kXY3SIxlPNXNjlurRk2lscxLR/kAz6qtPN23SSSzfOiPhd5CQdub4Zaf
hnYvzZwQ9301qM/xxZpClzIwO22gQvWos1zhJhKEJOOb7vvBTPdClA01yvPlpMNa4VrarteCgvhi
uIzcrryfxjx78WzSZ+2AOILr2OlLqSCrYBfgO2S3aym5igv1j+xNSuPCkO4d5Uo4X6xHWNIXMAXz
LJ4bN9+ALGmeZadPyjXM7c1Frs3iCU3tSD3JHu8EXl4/jA9yatoDAmwJ1W8JHyjPGefPLT+FUr0z
SxERq6cxBi1aqE5uoNcefdqmjHouGK4FQGGLsJ+cGA/6P8PzRLudyp0/FuCNv+zIehFo6NSEG+n0
mqC2Aqy6St86ZdSh/+fJL7tGSczTiFGzDQBpveEDvKoWKreUq0+vrbWUk7QcyUaj7Pges4Orx9Qz
2RqewLwkdS3S+YoPSmAeHTVujr0zuUc5OpH/BocUvIygqy6WgZx9k2ZvpuZG+6mZ5dHmRUU3FSsb
jMVKLrJKVQHlG3F4QGFlD3u/vwrmiknZxFKXx4vQ4UlnyR5pNMASEh2FCmYK6vopJqw1Jq1+aROj
hns4QsaMT3glB/vR9c+kHa89aarbPljk6chPaF7ukdLea41FxmsoSUBCC/qitEHMMYGdCAR725ji
AhDMfzRL/IDZAdhPNJeJm075kJiVtbaRtqNmboClT+GR7bW2mCurEcYmGPFdOJRPoUEZ3GktYlFA
l37aflXeJVmhvpShTarF1HUC2aa36WGI2nrKNONJygiR16J4ESlHM76U/U/ia8vrTlWebMu+M78n
JpUKNoXhT+3/Y+28lhzHmW39RIygN7fy3pTt6htG93Q1vfd8+v0R6mnV1Jn5zdn7BkEkEhBLJYlA
5sq1aqJedRwkR03OyNxFvbcJZMs9+5aWLWwlSl4DU/qRWJbxHvfX2zqIXl0lpFbeGqNDi69opasD
6wNafSMqTX38PCJr9RSgB/HUVihBRRb1c5MprPRxRtUGyOppsGiSYpURTl+KUX4bo0Ord0BEp9Ec
duGnen9fi3zcFNWK6oMYt5wkWTYWHzLpLXWa9mlok0UBnfErWloK8IsAAd2pq+WGtTL9poDIuq5e
OYkh5RT1lE+I0cRdkfhoHxU3KR8orbqZezPx92k2oaMnrzjjO0f5SL8e5MbYd1Idz3RD6o4TP8VC
rvxurptjfxQ20QBF6I/x1IxhbS6QdMJlmtFBZDuAXWVE9FUZwtL7sLCJUejgQE+l5l6u4nDedKN7
qkzPOtaZ1c8HbbS/EYLbeb07vuQjAg6ZWxVrajKDL54+oi0R298kCpoXqTqitdMq4SUlfUNZr2p9
S8PhVUF8wiOzMfPdtAPXiOr3vbFq91ix0dlTzFjYs8h2ou0omf5MuMSB9cvZC+Ag1uX0GJmUNs1M
QnWzwqgrvv+iz+liVSS8PYGRDpcKQrPd2AHlEdUB7RD/USLDehKVAzU9ID0+bE5UFQxO8IdsNsFJ
VAdMY/Xk+f8xT6yiG/3WVsrgLI+UCkgViXjXiJwH3+icB7sCPmKbV2EZZII+0OTUCzEmbKZdr3qn
Hs+iFxtRtKk6mMt8RODSuelWF0hr+2M4LZa5qr0aUZEKVMN88NFYgfQ+4WCi1eaDmo32NbaAuTAm
LJVpSEuXevZFnFWwNoZRuNQoADkqoLLtsgznYRiVL0qW/roSNsqsmsehz+dgKIKvTvdTM7Pyi5Wb
6daiwG0pzK4X7B2r0Un28muFdAxUBkkXfA1H+Q9K9turHzXZadAGayb8q1SDKiKzupOjycnVVfV3
YTec3GUfUJjQ1vA9c+ziIOz8ttZwZybNNjQS70uok5yfbkfqpHgdQ8G2Fl3uzvh9d11n9whGchcw
zOyLxvp1dy1bqXmnuqsKKpWw6LL3wlLORGSzL2OYGQsz6uWjWzvFvsgge+y6IHoeWyAKhFGyd6rB
51Hd6+dGU5NFo2suVJceIiDT1b1JGmlYm210cMzmo1346rL+4um2/9y2+l6JTfWL2xfwkKWRfyyU
hvJ42c2WauJar70an93AVn6EWvYAKi551Tz+rK7MpH2ojd0RdopJg9Wv3sDKbz323j8UN/+KNJf+
LJdSurJzgu8aMuSnzhuDiTTT/RpJ3lK4QoeEopOTV08Z1d+rVm+8nUwp+xn2qH6uKgNf4kFvoeIe
XFBto25ttdDZcMBAzR6yoNcxLWsUrYf4q5EH3/Okcr8TSThlEHS8F+q4lPnZ92dOe4T0JAtnjQn9
DRUjM0o/VnqWlO+OL18QU2u+a23wPra+sZFMp1vJKI88uoD3svwRuojssS0LDqCDq6yErR318kzh
2CbNuuzmAV2hN3dinTAGCnNDFjz4aeic88AAxTxdUYlfLZo4C5a1DZ3I0odxjP+Asy9VktI8Xjk3
GkX0cButXeqSQhs518iCvIh0d8M6f0652XhXb1PE+r6SKcuwD+pVbLcS0rWxdHbtTt3HA0C5yMvK
b234Av7Y+h6XjTuHels58g8zjzq0w/NyGmiGPxLqkL+FZhcuvZJzgDkAUcnlDnq1KLS+j3pORUbj
f8m7qF0FdihvpdyQH+zQRzJq8uhb80mjBvM5SHVvAz+oDXjPLJ+bRHkUDlASoe8dFkDOqqpcq1Kg
8haQLwKKCbyu+mKByd5IcZKvSoRgrCbyX+C/V7cxkrZLu5eNr+bQLAIrHV7dstc3topuiLCX8ve6
D+K3Bjm3dQP8aK04gfk1ThLjq2YTUehj2VoXTRe/DfF3MRZR47ziWK1tkGwZXwetWgi7YnBQDatE
JebV+y8ElDfiJYjvWItACtYo+0pzhLeROuMssRdX+dS928SA7pf/j0unOzr1FI2++DS3B2m/g9Ud
7TIo/kRThuCUiyBHaP23LU267MxNhGsyBWgR/R6IpwHY+m1Yp40fn+xqTcmt76FZ/1d/18vSYwPi
v43MYV5RtTzvuu41NaryWkyVizYcPvvfJqreqyviNDcTWbaSIBJVsRLHWl8flEWOot7VywxtWes9
hCet46xyTc+PDie9DVWx/V6u+X+SFne3HnLR+yTz200Fy+fRcGHUqaOcDIaEil8EF/LFDys4AdzS
e0yUFobYkM1oqMonYADZuTQ1eWUqrTtLU8PlYH372+RhA0cCJ1PTTM/CJq7c2DF2VAadRE9zQg8q
o8QvjhUJqSDuUEQWtrBMkBBM5HjhD4P8SDG4t6vHEgCrqw8FZz1/DgC6u4pRI66LhRUgDyq6WmR3
h3zIvmdlIj9WetmcIFs8xJ4rvdRqGJDRNaKN6Oq60s3SPHRvo0E3rnUnch/InnpPtdoshJc9sn8p
dfbxMtWKAL/gmhmMkTxh54YHv9TrlwBN+GjQoGO2iBSOetssRbepox/Uxg8XO2mja8rZ06hjQKKO
ri1zs6jhvWRSglpVRsZkI2fou1qmUT2UNlFgPQ6OjYz4YVQbwbHl4S/GRON1dblsVL9cmqYyxgCh
m4tumPLaA0GyTQM3OYtG0ZFilwsTQTstS2+2oB4TqpU8HxVQEzjj5Cxs4ooKznIjNyQ47zZX8t0F
bC/KDORhPi7buCc3MnHwJE6T7EKKmtYx/QvzoLNrm4YfKOfZUTX3ZxDveGDY72Hh/lSbXn5JSmkE
llT55zqr7A386AFci6Z+6hTqd3MtL16UMA/IbxTtO1heQ0MHXivDp/ApLWWdJ9Rg3po6sWCoa5Nr
EWVImv7V3k6Dn2zENhAdaWax4f8sDK9STw54Zkoy5HGpAyw4ZiOC3Gj4vSNJNMDqMgx7cXVvLENJ
1krUUEWNvJszNT77EKoep8tQK59alQzxXehN2FWJOn1huzn/9hOjd+e+VIplLOvuRqIabY3Y6gDa
yCTFp0gS3IGysQ0rL3j1o+QbSu/VmQd38KpPWfC4evFcqyc0nDyKKWNRqTtSht1cOMWcYEF+UaVB
FJZnysBjY+yoLDJ6S3s2Q11ZJNFQnWNFRT5bLhLwC5p5KMI4XvllrzxYFInNO8pJ3rrReiDIPgH5
2X6RtELcO3kKXLYhvq6Vc8od6we94gmSFIp8UOCq3aU2qu9jIY/n3E+HxYCQ6UvXcUrOv/Cbkxx0
IycFEFbdjACXHC2At8YHbyqTchpKIWeiLxogeSEIh2ZEozH6c0SsIdyFz22O6KsSjK1d+zZUenL1
J+prpe+yQ58WULFhCicTCATjGHb1WphE0+lqcyZWMBNz7nZxpU6c2DcbHjfX3+tDDba+LSgnxOmS
qDrbfpodhL88BtLKNcYKIJbmrA0CW/uxCItdnXUOIfjGP9qVpq3AxEUXlKzsBQeX4TEbjJqEsVZM
z9wcqSLNW9gNdWd6pCt7GFsgMUgmthClrKOVMCLKbhe3S9uDodklmjbs5UEFgqZwns68pnpsuxgk
uO4SrE7kZC03HcSIfa5vh6QstukUmQxhZFyNThlfckmEslXvSZezZG7KVfEFHWEfnlBCiy3EpFRz
pmyVh7U7HaJmAAuXbVdANeZm1tqyh5kxAT7aQgp2HMDRe5u6lt+4M+olpEMYJ+3Lb7fGAl1o91TM
ZL72y82tTBfRMtwcVhN2sZo5uYFr+ejGLsQEJzDGh6iuy7UU2yT3o0F9DEyzvPr8gpu1bxRzV6Uo
oIWRYFc6sfpomam6yTyDSv7J2Ubq5TGltGdy1fMkmytg3TbCVZHreNdIwLVFV7dqBC+dQt10Fikh
aIPkx8SHWdNwjOgl9zj1NKNqfqlDNsP8+5Vv0QiVhF8rP6S0Zc8VQ7RNrGJmE+YKZ1655piB6Cp4
mmUVJcVVkip9XjWUmpdhC0dTkxA6JAnwjSLyY+Y3xC1Ce+OVmf2T/Nyz24fFW54Y+dySCv1BAwe3
quFRPZphpG2bIdE2iKa1J7EiVD8ppFwurNlt738rM3anPLum2PFtxSIBvTOtqLdOPh8mkkIdWNRW
nHH+7hT0yUZGrNj5CaHt0dj4FCmGmd6n6M0MyTKBfwiWbknLk2tQ59lz0RTPWaepp8Ft02fuMgPc
aBCRmQZHKYPqztbKnRi1miqEv9NoN2KUrEcBu5Nros/JXMKwxqoi1t1XzQkMTQH+XYvf7EA+GJMG
iWlxPPFc50uqmxPdaNCcnLACmNkqLsfzmoKwqGhnlWbV7+PK9aT8vYzjHoAIlFhy3r1R2uEcXKn8
1dRNNSzjLNZmnwY+dc2y4rRFcaSwj0EGd4iDhGAy6s7BrwlDQ77OoTU0OOEXQf+DHRmEzH33E+bD
FwTF/S9OAk8wdUXdOYx7Y1NRl0Oti52fExLCC2i2zbWpD86cxxtv+9Q0FBjsTcWGR67XkBcXxgxV
VISlh4jMtOHy/BqDWaB7+qGrKvfJ9brpi6LWCDPSTVqnXJaNgeTF5IxKgLkeNR26janrNw48zogh
35aycqc5+VLzLKaOnIofIDyaW5OrWTfdnK1PsIo5T1AX6Y3RIo85eGaa1GuvTcLPT7Xg3ND7MyDJ
PcoPAaQDxiKPhu5dzpXHlCzjN7c1q5lqmc4Lel7DHM3d5FFu5GAJ8fTeSSx4Av0BztZwzLY9SByY
TxQpm9dlu2OrYYNnZ1Sx9HgtGXa8yCI3fUymZiCzQKbhKiyy6x0ca9zKDB1933SOqpIZI7rdlE/L
ppssgAh18kKMlwMR4ayFr7hq3GNIXH5e6L09S335KbKovjKhZFgPpJ9WppuWc8EsJIiDwqkAts7y
SToeWKs8VigixuqLpfPn2ZF6Fj2ZEDrI6yc0VauLAufwrszScuGllvE2tNkPKzGSa+5U0gl6aJLe
Rsf3CJ2HKRp5JZtcfU/85ofBe/bGw6VB+xJYQKg1wRzG5gtq890po4hpGdg2SGLHQjJT6apt6VFu
7cI3OaCdg9yOPB74tnxVRn4g0QFB/61uvZXpgLCE7y344fCP0UpJ2URKKG0IAH4fSojNEx0C8gI+
9F+1LDBEpmpuveqD7q6ROknXZpE3V9/Mj7E7qIhyaRz9y+QPuYbZhaCzf7HC4tpJfrjt+8DcQ+IN
I+TUGPHZy79lhV97M6+jXjQL2p+dupI1ed0HhfPFz9xuWWtyubc5QJw9bnEeNmyyNBgcVqhu6+dy
bLx5RyySaqEihCna8aNZ3UQWZZ/yWVOa8ZsySaxCnpLOXCvP+UQNq0y2X324dr/bdgCzSkfBGQ+U
cG2WMKO4stG9OiZwrVL32z88Y1iXXkHirtGe2lR3qNKTrp6ZbmodsoXBgnRkiNR5XSMy3SW+vY7g
JN9nfdVvTFvauWOWLpXB2Y9x1c5kgh4EYpp+1Qaaucrc5otvpTUK73Ywq9Ih+A4v08U2Cus958sD
lTMasNCgrxyprndQv+4c6ptPOExi5lQonNIBXHoEDKT3/PAqGgjKlL0UwUo/mSJJglYssY0luR3l
2FmDcpS7/Etv55fCTInGZ+UT5ePxGWJn+TmTFAi8FOukhnl1HIzy0oVAefIkDPeB8x7KTXqQIZ1w
wn7YehYMKMD7M/0gndyGSkXfTN46UBlrsOlQM01daTDPU2TrwVTb7tSYNYXrEqA2XQqDRSk3/l51
mqNSNzac9RPicAIm+g5XbBF+RLkPRmqAvkDYRUMxFnh64SL6jl99ZdOfwqI9PPdoC52LOHyulaw6
EWjlmzR2ZPi6qn2R7TScUWSRrMug/WGTCbkiE6wd+96itFH3gzm7jezA1VUMQhrfXdFFAK48Rt8J
6+PRKcawdYIon936gWr1s6FSY0B1abvMe7t4KbSwWSIKma9F19RMHj+OAr+sN1L/5uTDvKspAyXK
pqX726XFqXXv6lT6zSdQxT7y9AdSwdLc7xAh9J1dWg2XYgiNs52Aau3qpe5oPzjXFTM5rL93utFe
xjoh7ZRB81kGb2PJ9zCU1PnQhNXPTn/sbAuWn8h3DgVpphksVO2ijyieaUKkyAOpcTcIxRFw4ut8
SWDyvKTTFWnoS6LGBUWcmMRgm1Eo1XX8VoqurOrJSVLK7xGongzdr6cyklueQdBCia4VeONxsAmW
8Zx7AvPZPSRNNqcMwnzKMzmZBcAESJz3H7XVxqkbRxpPXd/89nfSasJDDDg8HrbawKv/VnCzYMoe
gvhn4eb2ri/gfrQb9G2oukk2gU6FFfWZVCaXcJNx5B5WWq4V59EuLYot5YYYjndx6iLbZGzV96lN
Xs7n67/hGUJyLoNKAcLD8Qwpc7Z0g0B+aMbIQmWok5/y+FqWbEAnud5r24bhptVRhA89pz4PwZR8
ceLyTXXTo1zwTY/iHrV14ExEubS5aSG5rjWGvmncUd6AlUbJPFNj2MGtYquYrAa4e3pkdAWZafal
FCQvVbk03+08eVQGZIKqTJaRrZGWnRHmPznlnXx+C9+8ljvs/CiDoiloNuVQn2y+SutItbt1b9jD
RbZsbwEHtPoqk6BUzST8mZpHMllAx/kyX8y+tt4sH57TolWqBxJMzaqI6wysSwk2mjAWe67qklV6
M08rK/peZP3cz8r4XfZLRBDSIH42gQauWqhP9uOowdJigOX1nU4hpz8c1Vq3n2zHUfjJXhHlKr4F
vkF5py0XO1fvLPCE3bviRfxQ2hZQfKMyAcI34R4q4nBJ5GY4JY6Zz1rD+B4qufdEKeKwUSBOXUN6
6jxzRocqMvX+gMYCAGGaDA9DoneU/ZTyqkzb5hVe1J3wCMx6pGqN+JzaVdm66auNbHnxFk4Ic6uQ
fzjwv4xI/dXmGeoJZxFA5L9seoLugxoMh5Sw76wPHPfJ0HXCQWW/m7AnnQZDcNGDFuzr+BgA1KOi
pqyXpYFMtcd7uTDRv9zycJFemnD0Z3Zrk/6eRqvGRnHG0J9kGfJREg9simoepCWQCk1vu23TEL0e
bSV9c2LrvQNpeimcUL9kmv8DsfaUAmhnloOjnlPHB8OCI5tbRKSGdd9G6YOnTpHrrKn+MCHPSoJG
eeeU817IgfVcQP20VJTozR7KfEHe07kkUwNmGSZVckcb15RUCc6PSlmMJZgl3y2di3B0HBNofkgS
+27Lpd4k+ssPy7SKcIuJK13s29q3xWITcZ3m3LcdwWbJ85d2lqdHyasQIBhjiJ9aLT6AuvhqAZg8
BpqxzPzqEQrqYK6O6mGsnL2eEMe1HFs55oi6z8fBVxZGXfcbJ67ULTokwzmfmmCTDoRcQBkEm9xz
goVuNuqrOcCnX/b9T4rhRr/jxA6t1XNJvH1W1U627CBI4ucy9sYdGYS5r0sGQlG5tpEHQGxxYSrE
ajxr40ZSOucjz/dVib/4jgoNjI0IjCbnw2GkWHWeaKSjQ1PrF50REaGXB4uSuqZpZ1HdPEIWlGyE
7d5QFfanS2Wr3bKzOm3GbuSokyp4tauOMIylBy8TG+WiTQztEjm+s/IpznYTY01GajxQYJRuPAPF
m04tYPwJ6mNXaskjjArsq1HZA3ul91thUxKgL7DLAgeV7AtHAetdUQlDjZMcmf3gaeySUZv4JkvS
sPP1bNyBx+bdcclgBBT1HxqwR2wEoy9SRdqhowh32ULAvEmK3r7KyHvKltpy6EFpnrpXYqUBZxw/
aOaxlwQHMMPpNhgJWNjAPBaFNaoLzXdcyF26B49ouGOYpPDHUDKPNQhFl3q1q5R52ZW99FTtjGzE
aLJr8kDvPpsIASBH7rPJi+vyGZUvguiR/sTnxwSjM4fhPb3YzaQr3DxbFCNfiHwmt6YgL70oYAhb
DpOXGAiLyj3V+R+ig9CpvCRhGi0sqxwvMEw5M02pe7Is2ni52WTDXKuxrYN/xUUMcFrQzwYQycmS
d2E0lw0E3GupKQ+9YxWHpol/XcVQLcDQDQ0jpNeAlIXP7ZJfIj5XsdyuYp6Ex9JA3VeSjXydKI5L
VSUNHwNn29QW8ft0PBqlyQMgCa91IUV8/flZZAdrofQKQzfCJpSQlIZ1Fbbazgg0VtCWhrbKMaly
SdIR1QX1tx7lNF1kxXBqoAO6yDAbzDXX964+d70mNBeTLexgzffGiw2Y6MCXruqUBbyCOo9pV987
uZqs61B/a/02OvrtD4Lg5Sluhnzl2C5sMQEKRJUL6aa4glMZmhxxeW9q69QX/UDoFPmR3pRNhCYs
+Kql+M2FFeWrgbzFzNCl+oXfe2Veh673WNglSm1h6Z5NmQ9FEEHaE0R7s0GbV20MHi1TVzQdpB5U
QTpZn83EkNoTt067hdTF6kWrHgJBziSbMfI8vME37iaZcNyWqjDSFyNFJZx61SnUh4CbIFgSTeEr
bAt8s1kpnqzdCJzKukGMtFfhF5oonIRfh64VfNHmIcrgEchDL140lqLv6oB6fQcw15Pim9UDx+mZ
3CfZE8yPS2CS0nXaqLtNpbxqsVMcyiRwb10jT5J5OHThCgIXNFbStpeWiJdK6xiY7kOlZ39QOgFG
LO26Hd+1YNaRqboaWQRezonHteG4AK5K6cVH2+qhG5K53pTVkzcM5VOW2JccMuFT7knlk6N1xrwd
hoZfWLq2rbhrUhThwq3dk5Hl3bHNB/eUIrYOP2f46iVhuQ1kP6dww4tezYjYJHHIYCNGI+qowciT
KhOjroRwVRpJj7Ktyw88PzbC3Ftteoj9DGQTB00AkqMPeQMZTEOr4gX1EOazEUcQeKtwh1NRZT4n
FbFvgGbywp66xiAr6zzj8S5FlvGcUKUEJFSJl2Ku6rTeGobvZnmb24Ac5mmvwfCLMzu8apWNrgdP
GktFbR9A2k79l+iqiFQuYeaXV8I57cCk69CO3kZlL0oJ3fj5+ja3790FhD/yWjhrFFMsSt92b6Ox
WTULizL7jXCWgw7QUzulYcXrjr401+s6WoMb3RiW055bb7BWSTDmBzvaZ0TonlD7ahW5e5oqaZ6S
sn8hP+ccM5gFNjA8wK6v9d25qeMtJe3O3tIk2FiErVa+FSOVWTdTq3XRSQep4Mq5GkBdmup7siM7
u7O7s/BPyyBecH4OkC9H3cRKO7Z4AXliOYyRrSN3kSj9H2lutN/y3FdRtdWMM3Xp4SaAN6omHXZp
jOi5kZEKM51U3RFTb+eh03uvJaHjlQbPwUqMKhWyH3URoy4yjWY6kL4qay9eYGsvzbeqSLyN6meQ
lneE7cLELBeVVJRr0Mw8t2xvHHYOMhXGMjSsPy/j6VJXkkKdf3D4cKknSr6Kpmovz3hwh857Mfnz
KFoeFhI0QC8an7arGyNENPUko9PPoTc8iF44ptmpAJ0nemCsjIOGQs8smOjVxxKSJ7vv4TufVkWg
U1tN7FqL0JS08+DKvxpd2loSJYd3Mxv+fBe7gCknp7s91uFc9IfAnH8ayLxQnhVuMqzvzsKFeARn
HROu+d8v57YcGI1SUZ4RJlhR3z282aPpLsba6Q6DkspHWSXc1agAB0POyP4A2UQwKQqJpphkhcRV
rBkTDwbCsKOFopCwKb+v4mxKMrfI034aEM5iFNZeRD+mlcU0NH89eBQgsliOgKhvq1bEloE9kZRq
ZiCZF9EwprusCn411AamOyLf6U5c3QfufveBT37/gct9eeBmEN6L9e/zRPfuc3+l/8Dl01L3uf94
l//4avc7uLt8Wr7ypD9v/x9f6b7M3eXTMneX/+79+Mdl/vUriWni/VDaAX1HP3gQpvtt3Lv/+BL/
6HIf+PSW//dL3f+MT0v93Z1+cvm7V/tk+z+8039c6l/fqe35JbtDLUO0d2BrF0xfQ9H8i/6Hoajy
mZWSI7zNuvUbPco+9m8TPkz721cQRrHUbZV/539/1ftdyx0qNMv7yMeV/t16/+71Ocxw9O70kN35
/RVvq35+Hz5a/7eve3vFj3+JePV6GC9G0bWr+197v6tPtnv3843+4xQx8OHW70uIkXj6l3+yiYH/
wPYfuPz3S9lOCXVuqX0bJCPYN1I7MSQCNtvHvxsxEg1DsVO1izALi7iqxIS7r+mW4V4MlySQtk6M
LJvWeQ+Z1uhzrzKoraoN6ZoFMQRqdf/EKRgi26kX51QStuBbpnExZwx0c0f2/acYF3YXnqjVWMKI
JWyiqXrYMkwdEFgN2f4BuugzpB7xubCleNvZDoLPHXW+thndGhgq42OewkA6eWlRhJKcGA0sCTib
Jx9uNjGsRvp7C4CKyFkDtYxYKvd76pxzVV7eHF1YJReVEdjwJBvUl2QjEjuc7MFhIqa68iO0XG34
bgzq57virBM0IG8fUt0zdYfAKs6FEhdnRWm0tacXQNfF7Farho1bgGz4MNvqHYDJafMGuSAriomV
mSNLZNTX+1piab/TKoKa3v62XpAUzSFMY2h5/3xJ4Zb2XX9U2Vjc3PSRI5qlbhy57CliRi/ImxTq
b2L10CNTov5BuL6Rqb8ah25t8H/bA8r1Dn41adkLwXthFNPvwwU4EUdy9F3SNaAq7Lyg6DSF6SOz
tnlh+beOowQOaJjJngPHheCK4NVthjDep0nWGM1JetTLD3NuntVQLrs4SfefJ47K4G+bULp+Wkt0
jcw8Euk2tkploFUfI7Q2yp13CprEO4krwF4euq2lt3aBzJLXZvQ+IPw6Z4yOI5Wlk+t95m0hrX2w
7SgmbhroO9GMhM52KCPrO3GFYNqwTaRkJgaT326i6+q6l1JwwoyM4mjEZqVZ68jAy1Ab8yEeawr1
1EqSchLWFjG5JZhabS4GbqOTu7jqRpmQt+odhO/dg4yTuZJyKD3Aa/zyvY9Giv+IyJBKwPYvg9qY
6Rtdtb/d7SZ4QhU+rTQjy+PKazFyfzEHDUNQdR0UJtNd/76vWzelVI9SQ3spbsKwPJV3pExg2LLd
nWiMLEOx/tberV1kYs2oCSFaOPkmIFsQvh5QvhvjTvqwgF7kBAziLpZuC94mfViw7OF6lWBoWKgw
o+/1qQnDvNmLrri6N59s1OlBG8tBbH4f+K8WuE+7vYbaO6sMaruUg0/ZHxKOiCggq8nFl/30Ehop
p6sQQQkxQLwtQoMakdoMjnR4ae0dpQBjOhN9sKe/jJbhPyG0IK+EHfSYs7vPuPuWQthSLCPm3n0+
dXOvpxrDqbejHL1JTUomIzdgctPD6DEAoLa1LYIGMp+w16LVNsKDAi6HM7fjX6wJxp5mVNflZlwC
qbKg8J/gJO0EJ2kGQD35mJukHqdLYaynEXF19xFTqn5l9cg33V2F+e+6gYCo3FeK5fHktvVwHR3j
otdJ91Rw4N7lulouhzJOv3m6QUoJgBWhswGStykFJUful8IAuBoV0K+Fde3OpHrYCrCxQCGLpq5s
d24YTrK82wRsOaWqbpmA35qLgRs82XXccK3ZfPQ/gJ69uo22MC9+vzk2VHFXAYy5CFy5O6dwnB0n
Vz2diUvRwMVuACGo0LS/WUvKtPtCNVba3ROyUxcZzsmHvBEysVMjpttFHQCwJCyQm1UPY2gKobo8
ejWyOUF1KnN4n8WVaPIhodo21UF1uNWvgej3VewBcoDJWV8LZ1nTkIOOfDhRa6s692n8ErqOBflw
DORUigd0Q/60haSyzmLAn67+yZ706Uv8e42ofSJsmR9qJ4+OcP9Hx6a0FpVD6BNSr18mMTgW3Qie
pFLyLSS0B3m0h24mfKoOBDV5T5ThUyeiPnBaK2nrKliLy7gx3u1AzdYfbOKlwp85vOAHcS0RMu17
LYHoTnd2ydT0pgIj5b0vrtAJRpfErDaf7VLr7P7O1hu+u5MQfULTffK5rSqsoi/miKYdKD2Zi5Gi
GOQNWeXWMJWLrvv5S0282ZcBspuxrz8T9ajNJn/xvFRGQb0D1y9nLwoS8mejMx/FjDC342OZs2nM
daK1ZsMPjU7J9d5PfXcvrpIu/zp4trkSvW4o3L1XAUnm4f6nS/j76m7rgJmihuOiPjGN3gduk8U6
YsVPL1dTrbNI62TixP/LvLvzr7mBjAqFFaxkP8jWxah7V0kuYaEvnPgL0bs3o9eVn4hrO4ZO6tf2
wsfYiuo3p41I6YSt/+CHNr+ZRijtzdqM95/WaSD92vtdCd8NH+KDIlfWtpNy4k/QDsxqxHMOAfIS
w7GBFXDVhkAvwSKY5WsYSc4yhq1rZhEoJ2GaRMtOy5tDMzUk6z42d5twUWRlGZW2tL3bxYR7V7gJ
W5pr5maMHLTa/rKkkY8fX+E+XwtJR9RJcnENg0KoGHEHC1bytejGcp6cnCQ+AbCN8nmTombh+aht
+VoNz1ePApeiBf0MUq2OxPlfmgy9XvReDbi9Z2Io7BR4rMVl7iWowBaE1T4Y3SIzl1r3P6Sdx5bb
OrSmn4hrMYepclblKnvCZfvYzDnz6fsDZFs+vud2D9oDLGJjA5JVEonwhxiUm9d0m0hLNEE5CJ9l
0ZkISOB1/yhrQYUAzj1jEGkDGZEz/8pg1gT+UcPeW6vyZsWxY3CupUhS1aZM2/1iXMsg0pnheZKC
SKlIksH/Pefe557TCNkl2RDHRrBTweqhIFQar2iFJL5WvvYNTnS/Kr9aKqVSNjnsKMgw4r5nBMU6
RsphKW+D97tiMaGMG4qGe+x2HxUN5uSzkS5uq7K4D3VvuHe7D3VPLjBsYr82y7mvt/MzXP9x4XLi
fpgT/GL0zAk4a4VSlDp+Vy0btErCTn8aRSPCGO6y00Bmy9xRsa1j1Ai/28LoK45VoqNb69FVtkYl
f5E8Q8ZcVh1O5i9mMB4xDlKf62ndw49pQNIBWRB2525hrPzODvc5RhenzEGFizVRmazkJcLiU7Nw
C5Cd0FDrTTvlY7OoDPVn6q393lVeDZHQYJhYq8gqu+ywmUZAeIlSPLmwjS9+a2gvE4eeSyNxzD2o
Ke0lrB0XtfvAx3G6RCpMNYelLU5fLSxf95ZRfatm1WW5KmJgGgNAYF29n8U5rCzMQDP3Udt+k7VO
nNnK3Ajqzn/mijHv3eWVHFcrlHqPSld6HJOhgr/OfErjc7iaNYAZGes12Jqt53vbuSqUSwlPdz21
PW5zY1AuxybTDrMs0gaAUyHsBBcy8EeTaC/Q+jgEWf/zSqb8kW0k0UdeqPUO9E590FWEJX+7DUrL
QVktouLIsUh4lKFWuhI2GUdntpoLCf5f/oQyubZhzimjDvQYy8I/eoxaebRsJzjeBpAt91HmHLnr
1e+3MfUNB+VzkC6tqPzOUWr5zAlU9awo6WfO+vuTKWqaao07IJNYWYmMstKr5yLqVkifzw8yX6tm
jIhHKFKyUbHs5lFv2boX3WUn3081AEd4fd9ewE2zc5ZbcPuNslwObJUs7MQrjjIZFMG81yeYQvL1
cYhQ95PLsSTC1U5vvHdNbZwdBXisrDoBospzCytHVivPaRaqmTjnPFDU9599+l4zzkqGzrhfecb7
vQ+T2PhB13H7C9G0jJz0awYG51qIgiNM7RrqmbUehXvpPSYbMrPAJyHB5UdWZSFTQjN6HkEnHu4h
eQVndLTZnLmPw9mhe/BzJH9/v9wtU4dr7o8eWFfxFmQxOiYK6nm4HXylPVqsPUvUBvT2qI/1zh6C
aedqbYs8LaFUtw1YK7IuL2X01kd2txsOEYHiVs06nME/d23xHx0KFc5nEik7rWMJIYu0D3xQV6Le
qIp+C0J3+dl8T/wrNosend15PzvLZtNI9a0GLv/voa3UczO8Pf81bAn1ZWdM6DeiC5KuEhxnPrTO
G3jSmph02kHxobmviCI7b0ib1ecmxjLQGdP8I/encu0G0MtZYiP0XKsLp1C1lSeQ+VhB50dLIDfl
lYzNANGBFYsWWRS/r2QVmTSaPStFlmcQD95i2KvMmU/oUncPWpj1D7pm+athwPHmHrPVKjg3pb+V
oQHSJSqzQtLVmNxxL4OyiBGG2NoAOoTOdfdwL+znuPWLB9CZDktFCxJn0dQegHtesIpt9ZxZoNmg
mK5i5DV3JafVb13DJ9TEFpbDwokZ/i/sar9rj6aoDi0IVhjC/km22m74ZZi86SK7goC9ZrVePcg2
1yy3nWmnT7ItUtoFCJz0RfM073XAfhiFF89WXiKU8h4AbDbHwgeRKmoZ0ga3q85LMSHQ+mYvG0Yr
qB+82u12KGkxHxHJ94YuVPaqZnYYXpAmc8GxBZsuAJhyz5WjYyJXJWF4631rC2vgGIqhrZUg8Dfe
EKJDkAbFVRaqhTXU3GKgK6sYGv9saMoGaRpVDTb35Fy0YjkxrMKkRHru9yjJqBXXINS99dCVGAT9
bpA9rIFdu1hxEGMylY2N0vae17H3uYZrjBCnVIWBHrZceAVLWct7/d6McSGCl7I+tW21a0zIy2Ey
bwvO/1F5CvoH39D5vokrIznHeABeOVP+GYn9YhC7PvyBZIJo6Mu2hsEAmJTd4rWvpPD0Yw+dQARo
94PXOg+TKGDl4gJcszuWapHzEGaW82BpvrNtx8RZ3GOmpmgnGE5HGZJdZS4yNos210MwiowmG7Ug
iG4vc4/dX8brYRz3aNMcvdDp9xCzIaen5fxuM+VeZWbHfqSouqhRQds3H8deaZ4T09kGqj6DNemD
YwrCdBnJqukk67QLmp1sjarxS+yLo3rQOa8V316ZhbYKwvcsCDGtYOiq0XJctepoK6tzXIGi1ELv
LKtaDeJTyd9zI+wuPKnSWyf8WVAeRqlhLbNKw1IWdQ2eX1ZzB8FOHcNts+Jra5cFTgvIAe2b0sm3
3HSNZw4buJMjJPBPZCO/jSD+VzQCx6WD1ff1r1wTnQC8WMjNU1zemT6uIO96q1adjWMvCnkliwgr
qqNThX6FBjotCnCrRW8kLYKbVJO6eTK8Nn4fktaLX8q8a99LtfuuddHGdarqsRxU/QVaOvDIumGm
GIXGywjaYxVYg7+VrZHJeh/XEgMABskTzt/HxAcmlYjkmj3EByjgB9ko+8fVt9RlNSQjYRl/CmoF
hWuRrZQI+89Ix6uWpa5SfmpPsoB8pVrh02D15RNkzpm9JBWxy9lP0qWbslzNTRNh1N/5bV9sjdCy
Lrqjf/czDMnGQUuvQ8Gdkukk6vigEa+dKGTDmOf2Phiz19aufoVEhzx3y3Ntx8tbfmcHhzicz52U
KBXi8/LqXrT/EZsy6/+Vd+8Wx3z/C6UdV2YaJGClfRR3JhPGsOCc6k2ooxhEIa/6knOShaz/1QwW
NNqFkX+S8dsIsstfeffYHzklWh0bfg/fNbXSmWTwwn+80r2LvPr73eQme0Mj07rF/5ooR7yPLfOM
ULHWFXcVlLrxCFgOLqrSfGuTcmMJbWlZR9okAjwMoPEeG0YDD6M/6qJjJ4Oyz72oXSc+lOWgPAIc
tJ77Jv+mFNZwkjW2XPUNazNr1fO9ecY4ZBclxXjKO1fDJQemxmTHOv6muX6VMVn0uYXIpasXa1kt
lRnsbtXPe/Zs+f53dfgGGjqCoaZ1eAUW+cb0pu6cJI0HTyUKDopQfmVQNq4BCIVzHYBBD8KrvLJ0
njaF1qGO/O8GXMbYPfatdxm35yxGhkKkaOmPZuAgSY6RFW6IOMSoc5tTbBxk4YbeBpa59cSBgf8t
xZjkmLVpcXTG+DEyrWwb/w7JeGXXYbn4+3KE0U6UD/rWW7b/kfR7NBn734csfe/X6G0ZbAE5uWtt
8PJzk0Y9QgswDUo4JovI7sPvOTBPSEQ/+Mt8GGhjvc9a0a58zU2vRYGSIOJ++m6yK+1qM0db2X1X
LqHuexw+tPMpNIFnb+oQKpHTOOPqj6C8lIURAFDvW8MHrgVmG2y3Pp/uzRMS992i8/mY8E3+cm+I
kIfFiQ3PSzUrnnjacjtGjlTWYEqYx6aYP8maLIbSFF+aoV7rzVQ8yZgaIQRTzy4/bkI+ptkc1UZr
2WaKEPIn+nZWjG55j2VZ6y6mHrD6faAx+epreJffRoUOdoAmFy/kGDKWe2jL+ukYb2SMyVG0rPSo
3aEzci3KCYsPbJaees8ez+hmnmNRgyZfPU2o8G8QTZtXsioL9vC/A5SP2Z0kLW0s7+pz4i07yVAL
23qLskG/rBGGhic8TiDJfKwZx1K/pqDjzXKOLq2oybge2uaRucNB1lx1NkEp6lO1dbDcWsjgrWhU
/errWIUZHUpzMhYOqnExp3jRZHW8tj2lukSlxeks0ry71NGMC/9vF8Czo732Ngcoam+G/0yltswQ
Q4HM3ZuH3IyKL2EFcdVFlQqxI0VZJ3PlnEwUSg5eo5pbh02Rhx4+5AoJFvXdKqKvnHDVP5x4i6NG
sOE+U28d2HMPnafby6IKiNld5y0K5uanrvUOstVWEhTv04mvOF6j9k4FC7lPsbhZGXptn6DNf0dS
IYRAoWHpLUL34h6z0WjfFWoH35wMGVfGqezRsv7VDe7m/89w//WqMibeIesufR2AlK/F8WUrik6c
vMoCstEqBvB7uodkRqBP2qbTVf6gIlfGZH9ZhQj6BN7d2svafVxYMjlaINsCutShA1YubJazl6pP
IYs6n5Gy964NJ2xTk1e7QlejSz60sH8tw35kNwjnKc9HXAkf0gW2GNbn0eqeh4RvsDI2S2vgjJNV
/vGmr/qH1Kq8nLxMX9eVCVVGKKvqhkUhr0QhU2ahztqJXetozn7MejlduaMhcz2G/VfIKocKWuV7
gLjRFn55v6siP8bGRv1q8R3b5a6D/E7hFG8jBKSt587TWlabse3XGDXlW1n15yFeqZYR72XV04X4
FUYXx4lb5VuAkhV0I6S3KlVVzvg/g2vOkV+rVFd/HbX8Z7UW+62y6iWejxRZ/7NVVrOH0lxPgfq9
n2cP5VdbxXUoNcH6tnkCOnpgBWNrOJbwn1llSq+eZU0WWZgJIQv9ezwYebYenb1us9HPtoEBHUY1
bldisg4xpho4BIJoJhtMrBxurfzUTChKIjutLX1d6gPas7+bvcoyypUc8TYszNrFlPvKusUqZtmn
fXGwkgyfQOxiVzP486+qhQiD7n1W5sFaz1oYHbrazZ+NxPiKiWe2LYMAnE4XFGdZuP7Yngb3KitT
U1Xd6t5oKIG2tGoslsauGnYIGr75eQWZ0Kv1hac7yqUVhiGcBgTXPEVtydKMP+JllQfmYnARn4za
jn0D0mQvFGj7/dzjdMnxRfyp09GotC33SzsEPOiSEp34Hl5GN7Q9mhGF9wWZoC9a2dfPpjElB6ZK
2hqJ5+FLwvQ4NbwvJjt1nNSWKlhYXXsyZ/e77Mc6gMc3tJPHEcYj5xGdyXM3sm6SZOr4bGq29hlG
Kd6dQET2cukoi4ylUOiUPKbEalIWUQXtU20rDMJzx0VpuJydc+nZK7kIdWNh15YHS81v1WuTxOq1
aPxPdRRoe1mThWyME38xwI073+OGrpunrjTmCqtKtfHe7NmYz7YfTYtexVRwRmRu7emju5XVTLFe
e71Y4saKJ4aQrTG1OORT08OTvErmMGsW8jII3KRZ3JtUt2XRUmsgw+nyR+LPS2z/FmZre6g5zuMp
FkXALky+qo3hwynsbisbcN/ysT6JinfbzGEclnXY8LceQA/Jy1DI7sTC1EI8cE63Qij53Oq3pI4j
Nw2vLwSxBGZaoqIb9Nw0lp+hg8coutQKW8X4uc76rhXePQ1weZ7qsbFrM11/VXv/ZyvSd/FhGnCG
Y57gLuDSBV9nJ9nWsWn+QGF/38Qdm3yINLB89Pd24xQPciM/1at5oQZ5eJTVQAvDdaUiTeYmzmsz
zvgjJfNn23fLTdqObD56Tv0h4kWlT5+hzCLLyleY451lBULqUKhj9GG6CWLGXvPSTahAZlH/XYbd
bAi3pTEurGxns0Y7oNyNUrO4Mv9dnZRxEPaFNN8ub+khcCuswxHP/d3nr3Fu2Rr2AvniPmbgOY8O
PIhtnTvDSQmKAcN7rKysQbt2eJmbmPkSk62JOg4nWRR1/qKMgbNNmtj2zzKGNAgYGr2sF7IHIJOI
7WkxapXPyU7j/KfE/BWvbzhJZTpskt9kLv6AzryQrVYUfyoatdvNrabDahA9orDlJKi0I1h6vxMl
CwxJH/tktV9YxiYJ0pY9E5qSSUjdcoixVerE3pTomaF2rWvqKgjaH2XJVr6SVvgEwnuBWfHL7J3/
K7bv3fCzQRrA32JCIeOvBjd3IL/eh5HZ0iX+Zhz/7/H/a5h77GYf/7tHbqGswm+XdxOJdxMJe2iZ
fX+vVqg/BWZuLDSlqVbsMRQPOIzlD464Al8Agcm+yogs5hAXuXqwnT9SvbSdWA/tbl1+jzBWU8Zt
zO/Wsqcc2nTV/jKxlyVDZtaHOF5YJtvIURhv5tgKvIXGc/VcusNak1XZLyvTguNM1dyoAbRxaH59
d4pAhN7fmXx1+L4ON/y5394bvLbrjw2bjre3YarCBExZYeTsPGZsO3UeG6W6VbmPaeOZZ3AvB9mm
ilAxOAh1GBOzI1GVDW3ZDeta87yVHjMPX7KC8xcN7cIN2rnl8Ee92oj3nOQo3BW6R9xs7u1g/9o9
qi5nx012btRZl9YqUp6vGUegWqMC0UHZ4BLPpnWRV25QG/ugbZ9vebJLMKT/5H4+7zL+GWx808Ph
J7FrGyNa2GJUmXcfSuBCJ6csDreX1NDKiGBlrQZx2jj0XQAFryx3sorXOUbAFlQkWXUzpD7q7hnD
APeIv4RzK/6qygYZ67042pRTGKM8CPbPiId0gb9N/YjHXP0YxZx5maUO42uYaj5mCngmf8ZkMk/B
dpUOqHXIqsyTfduYuYfJBvOt71/jNU3YbssGLraG6/nRLPqfhdc5x4FJAxR4lJYgU/1qEJblFUYI
yHFacVPUG7TL0ZxAZrDSqmAlR/jjUg4rs2WLj4IIPzSskWYV8yjMN7HELDM84dvYO0GZZpNtsHBL
L4dMXd3qsFDd0y1r8gIULOzw6x8tluxUiP6onrP8hifINDxlvmLWvnKcYRUyv6KwklLBhplTPwR9
dO2QjGV0iuC5oj5vHOIs3QTsce5iB1rVXFbWgTNbexeYw5NiDLCsUUVeGHPfblhATZ8TdhHgn04f
eoAmAt+QdlOn/S2e2/V8iw+Z/kdc5s/ASW75ZtopZ1wVkWQZkU8aqupSC3fdNGF53JZTdJiF9+7g
YC2gYaC3aYTZrsHCZccvKlzJ1gBp1pNvJzygRN8qn+wHVYl2ncjF+sA9uIH/hoTp/NjYvbFoalR7
0IJboNhtfDG0DnuMoI+QMzehuOqNvkhjL7n0UZk+47h0rVAT/wTMKt/YQaMgsOaVnzyYzOwflZD9
8GjnwB/XxOwMRbM+I12NgVCFCdDg1rdQYIcIFHGSX5+1WmEvLQOeLZNljmyQVVmUDjx2P8CRJwiF
5ss9UV4pQtK5GL7dh5dhOcg9NoTR5875lI7FvKmNJtA21WxDWlRYrq0wIq2W3EcbplGiyYqT6jR2
BnfxzIvTDRtI2eJ/9AJLFR8Mz1jdBpHj3ZLMpH/XFKPexUYcXe6FXYCiHqblPYI8UnRBxxKvhDmy
XtiSDPYydk+RV03pzktf05TVvUGbXLqxaxpsrT6Ddyhe7BaUl0UNsgP1ppWRmn++C8NhK64ruy9u
nQyHwJ/6g6c6PwsZk1XZcK/+kRJXSrr4o/57GGX2zaWPrdZStt47/69jOeKFlbYMd3g275H2mLfR
6ISLWkhotSj7IwXglqtS8YxjHnpIb0mprQTRqHPC+c5ysiI2e/16UnG5pI9a8EeZZv0oU5AfiFBW
woApCEprN6aOw+yxVj4Ng7aHOYcatxqOHH4J7XIRr+bqu5Gg1BHFoX4pW/PQhN1mUPpD3FjF1zBz
G56ShvIaxWa1GhtleLBVK9o6aGscXawnll06lVjb6Yjft+2XrHHiV6NUnIcCInGO3Nurz3nMSxEc
ZJMskH4A0qw2+AaSzbzisWnMBZ673yq8gl8SQ+f5aShLWbMwM3pxRn5kbtKtJubaK8dY2EqUPAdh
1z8nYxav3Mxvt2lm989qUcRn7oBvslEWY+B/dpktnmQNOQ5n25hwN2OVbaElg7liMM8Jfw42N2m3
ZSP4PHUtB35zwRxGiPj0KGSDORFVlE/WTqtvqxQ1oChSBh7Cv5x4pDGOljYIO1vgS+8NVVN+webF
QWKZXQAlCzllGpMHibQCZXit2ix5kCAs0daImmwL4vjaqKm6mFpmHY7VlhwXJuoCrH755BRm8cRc
GrJEPudbWZUNRgFPOI6diww1Vl+f9NZ5ueWLToEi7FIDFj3p1MfpcjDbr7EXdEeZwkmGe21ne3nv
oKntUuUmeWo0c5E4TIKTMuotpIJTf+9lyjWuA4XFEsDPC5Zl/SUbGs7/1RTSio+U59Zw4CzgUVRv
fV8z+BD9ZllZIUdk4mGa6gnaxjG2P6ImC9lYiIx72v89NvW48I0N5N5EWRe2izoha2oXuZH1FGfu
cRzD6opHSbXEpTX79v/OyBhj/PcYnVbhSWIUwa5K0va5mZQPn/d4KkStzrtwNw+jtlQUs3k2irF9
TtIP3UyTJxmx8BjBydAaNrItmjznYo7oJAVN+5jGOrDmyrywNsWZO+v7rwOP7NBS4o/W8YxN4xnR
vkhU+9JxM7AH1z/WPOZq6LpcjrOnrN0SACSu7y5ymDNmS3Orv05IL92qem/rr13vO39U760y+b/6
5uz97dC8zWa9PcnCU1E+4KFbIOX4Kyav1A7FC7aCfU5BcgHwnDJsdVWUJVe3YCfQpHHn7DLbmA9z
iTq2FGXvcEDimeS89Nqs7Ka+A6qf69EntTKWiH6GXwFOAgeL3FfdibFILMHgJD3CrkZ0sQZFvyQo
yEBu4mdyyoJyfWu049bZ24H6HkJp4KjHfysabhGePXfbHgObVeHNxksVms2R449+Ias64uAPUZNg
0lMr3dIw3jW97J5lW43AQqJU4UXWtHIql+5ljriVP6CB4x6nREmWAACwF5ns6dxXs7HEbin86hjO
hpmS9d63JaoiOgpZ9qSEb6UwBBMJsmcijEnqEUUn2ZOpdfR1rqxNPjnW+zAM5bZP1mGA9PcMYrj+
J6rwOZxaTXmz++FrbdXJVdZU/a3pWvUVSF33yOHaOU0LnL87n5NMPQ2WsqrnQ7YFCmyvwel9ZPDj
91Vt5zMoe2XelaCu9ZStIVUUVjiiOfX7asxQymAxMGxkgyy0MrVveQ6CH0dEw5b3/mnDIQr2R12D
AoQfbpwcF63R7VgZ11Ny8TpV546Zak8oNQ/LpGxcPvQ5WDRObSLHZYzL0g2Ko91VlXu7zPyyOGqu
xRa0U6LIqHzrDNS52XArsBoagYFPPKUKY8AWp2uHZ90XnuGZGX9LfX/J1mP3I4v7BxMxqk/zxA/G
NKryofWSctcPNnuEWqZfjLhSV6HGgT2a3V9kp8ndl6gQfXesIVuEal6/5j1G67Xj94s6wAGc88Ee
RVF+c81k1rs2sbsX9iSE1xjYdtlaF2HAIY/5TTY6ReA988HIJllgd/6Gf7d3ljXDbtyl4Q4gzsTQ
SBf/51iysVJm999jRRiemIbmnU3RWY4V6y9Bmpkrue3WW12Ku1HU/tyv+6Pej4q7zDoUhxoxt251
tD9m9GB2aEVYL6kWO5uqz5N1K+bafVwjfatwB+5FVR2N+cKuNee+1BSt1J/H5FF2lIM5VrnHwWPg
mUc7BkEVbK3MO8qxVGP871cKXssg4tFjBP6tCPTWAjoaJtGm65tuIVu8vvrZLKu3HDVrtD04j/29
c1yysgjQD1pok8FttAbjdtRtvM2AsXIWmHJ/FSFfyJ6roTZF2DJxecvOIsC1ihYfZiTyVFf7ZKkh
MOO28zdDUEyfjRntqV/hrkJpV4ZV5z/D/8qWg+RiT+9f2TIcxvE/XoG28ai6/Y6Vk7VNUKN/Mafg
W2/X0zdEQp4UBIjeTD22IFdZKszNmuVPN88LmYHM4mboPdicflgCaO/ejVgblwYn8Gdmkyivqkpb
nGW9Azc+CF0ob/jG1BrbrsL8kQflBV8Z99Og17gdVexqO+ynbmt0dg5O0ymnvvf09VwMzQvC5gO6
cs34ragNceMxf7AxtEV1eNHl3vzSA2xBn0QF4yU+NasG7vEfcTzUzq1Zqi+BixbsYFk/8yOMou75
97jI70W+75Avx5cf6L/z768bMM5f+fL9/Dv/P8aX778W79+ZivXIAcqL4VnfQ6MbvnWoQM9Jij+M
u4BJFyH4b+U7tgz0b/in/zPGpnNA5LZnwmlZO9SD4o3v+tNn9NqQYquVd0dH87gSccyLp88o8izN
3/Ecot0tLvJn1+x37J60iwzDlWNjJnW9SDPFPlaD4WDg0esr2SIL2XCvyqu6MejyV3MRd4cuHMfd
PT5pg8VOWag+Y+uMLlOW6J/Kvnl1OVX9gd5upjjojXXzsBvxqFmOyLBs0tKrkfajwE+rPsmqvJKF
MnBcHphtgxIKjyQFilY5t2dZJKXXniNRyKpvjdYSiZd2dY/VZsc+tqwHyhxvDDOYF7Kf7CIbphJV
WTidNfL+jvqpnw2s3urgtXCt6NQPjnaLTzESJ2NqY6ep4kjC2sC89APyL0maHSqnw0U9Bc219XKM
u9FuV05s9MKbc6Aiz4bQv8vn5zFieeMVLLec6Rl3kPnZxbsASmmP+aKIQbuZMHZlwhHZ0Pxs/QFy
2/Tcjh4SuMAyUD726moZjC6MglS/yFY7EjwrUGJrzQjn5w4hLrEaZjLZLg3V8D7icHrX0CX8kSYP
DkqGwcK2wUfMgieIrP66S5m36AWwg17tPusw3IYtznPhBQkoscQ0Bqx8UeIad6oTggzQEHZTq/Ig
ayNbI1d5VV2bvhpv1wrP2JWlp3xmI0AgOPywhrIA6nkFM/Fc5+VYbOt+YsqMoN6Sw8nxbEHbytGC
QunH6L/6TbEcy8lE77ZU1oGaRYdEG+anxoqRnEVYbjeqlrd227DZuCOOsZoSjG9tIgQf2zzc63E3
vk1urC1YAOb4MNA6VwlPFAzwzCwacSmpeGL8LjCB/FllfRQfFK9Cjx4toAs0qP61cbolcxFOTWKN
20YS4IkjqvDsEb3r81U8GvyXDEeoaxZgidmCX9tlo3+UivAQbxLvyoFbfTRBl+ANpfTwJcNww+Dt
omphR+Suqz/Kgsn91VA1pAwDtMtucWQHTKV8aEBuPxYpxJRIn5Hd/tXFjKqBfcPw4x6aEencqQYb
2vdhOCfF2IYn461rgzDlMp27fKX5GCHXgHHOyawb70jxV4HavheWHlxcxDwXMqwmOg4apv2hoWrJ
eb+7wYId3FTChuJK0QVcWc33dVJ7yqqLa9ZIRW5u5l7Lrm4S5Lciw+oEY2gksG2gKJcCZOVWNfBh
s5puumZBb8O+0ZzPSDRvSjMovhdD+1HU2vhmOuqwVvS4OeHwNpyKtqhWg961L32V+SuOyKNdo0Xz
G/sLwGiCGvLFoE1vodt9VsCaQBOkpgYW85tseDbz1nxRwU7x553fcpx5HsLZe5JJlfjKwHnQFk6E
0rKed1tFHZNNZaLfB/dlfDV676Tw3P1iu+hgGiPgnCjCdRJKJrp049B+qSYodIWTuo8jymLHQQMH
MIHU/lKx+WZ4TvmO8n66C5wg2jat1X4SR0YyAZdeNHCnvD/Uva4/61H11rHvug3YC9jVQvi19TTt
RSCONkntRAdsfCFBIma1xOxL/zoqPypdmf4BUMrdD774U+g50c4oI2PnNr762AZoeyM8Nv8DfggB
LeVbHbgpuJtGfwgcbKub3sFyFqhDXjTx0RMK0rLwp1k9gf3JNpOAVtxjtysXkWm35Qt1a7FEYqjx
ETuGSdD5PQ6fjY0RKvZqVZmPh2B22Fr8+1LWZaGb5nhQoZH8zyS1VVSOnYNhPFhxxSgAGEMwQkgl
qIDMjEjrL0EdWY9lPfYPsfclNg1s1dMszE/B5D/JNsdrrcew7NVdnYNJHaAUxMvECs11X9gaZ1ii
HqAyu+TWXCD7RrpnovFYutusQuVvKnVtN9ccSUNmd5gHa5z4NDP4bwws++6haSJg/+pwkTUEb7uH
0nbZYc4TfS1jshB6CngVaBeMTBhKxlpf/8g0pT3cMqwPPQsO7FDMaIn2cLcKsBZ4xwj8Y6U7j5ze
x9dU9TCZCd3HzKicxzyz2gOe2tFCVgNn1K+4KbKF17vzl0YbDqMO0kXxknnXKqa5YdKhfgKAiPyp
sm9G5ZGdp/5xdKrk4Fq6twj84IdZJmLKJzysrWe7Ym7Scm62GFFQftWTOF01ftXw+ilGAKAEz07D
hMVxoKyrWe0eu1BtOLEt+qsv7AqQiJ2euw6U4GQq2UcQYNvsOAjV2TbqAvC8H0u/Sb7i4hcs+szE
2GNAUi1xGx0ziBhohtNnL8jF4oXVxc5jx8bfehqBH0Ib1zZt1cDGAHiws3PdOPZMevdBz8foquIe
odrtzpyH5Az9m1uRPSZXrBZ5LLIKeJyEmUkVlPMz9mYq2yMYso2Oa6G9Mmof+CckMA75UTsI2bah
U/1jqtO+zIUIv2/BGO5mLA6ycFrYvea8zjb2uFFXs6gOahjSerLymqD+AIGEM4RRID5sOPVHmS5Y
CwUfk2oXJ6RE0qXMSh0430bqYjsiOiH5snLTHFlUvekvVuPX/KbtGivUSnlzQw9SpMfuRKH3z1ag
LNXpFFqXPi0jPGvG/KBjofTNKPN/LNWKP6ka8MUodvGV1WzOXdN0BihrI3WRBfVF2vXoiPY7tluV
xkIdmv7qChqZZNJKxi1YzB45/P7JFXRcGRqSAHWWtNcPnpuWzzPcxQMm0/2iqpN+N4KJ22CPpF6T
NorQr9AusgZSFmCKKFAubLcJ+sQ8IQMzXlfGoC+UMrOfkGPRF9No+5/7rrriAuEGCx61thC05VXP
UZ7AHKnyaJMbBU/KwUgUwFEpnq567EDMaJ0z21TGvAogXDFP7E63atX7+qa1EGRyOZbmzxDHGzfR
VPWgJg0+W8iMLlLdr86yyMThTc0nP96CSb5DvcY8yUY1M1EfYY9sXVmYeaQuqJDW/D+EndeS20ja
pm/ljzlexMIlzMbOHtC7Ilm+SicIqVUN7z2ufh8ke1SSZqKnD9BIB6oIIpH5fa/xo3NipBtLQfp+
BAfGY5yb16hzjWuQd+UZgiGqrv+qquezBoVJbxjt42f9ECvm0qq7YqOFsY9ONIadu9vlmBHB7ozi
dil5YSxH21Nd9X9q9YS2/hDkH+m57p3mQ4lFuzCdcnx0qsnlLzX7Aztbd9U3+TdWABYuGqSQOzUL
yIRBsZPFz4ZbkeRV7NbZ3W/1g9mqqwhd7ZXs9nnIc0IYZnaVNaaTFs5qGLV2qZtuth68g6r73YM8
BA5frad36l4WUSrXUPxFiWeouweFX+EDMpfZ1ncc3OXnUbIONU3Y61rkHmS/voH4Ek/e5jZg7pbr
QbapJ29cyVF9ZXYPVaW+YEman2TV4OA129XRWQ4Cu5fjNhLsCjIUZ60nEDdqOFcaVU8wFll+Zk/9
XfFTf2Nahn8grKw9aBPyrrLHYNffiG6pj7XqVPtK1P3Ga/AKVvNoX+eFMDB50b1z2cD3b11xQpUE
CVe8BFbCnEWqsCZcIQNb7YlbOm8WL5ewsM2XINSiUw8GbVl4lvNmBDVToVpF7LJz8SI87E9SJ1g2
OYh5TXPifZ0a2gl8WriNoqi/5E1TrFEbVR+I1ltLs66jl7IMNfRlUnTprfGLgiHEH3UX7YvYMHi3
OeM29CYPXgmHNmBydrNRZ3dDNN7yENZPxndPJM6ymdzpWMad/Rwm1jooJurRX9lqE7qpIjOG90wn
Kt0h6+oRicCF3CAFMg8fc2BhQTEUl7aYqnsv6L/K4YWjW6tUIMuuk72Ow/SOYLOxd12g5m0xdGfD
trN1gNvukyg1AYU1C7/WFu7RcstT9fuw660/ETl4Flacv4d5Xi7VWtMfsmH0N/KKPVuP2xVtdFvP
StpjPjVY+VM5DAJovxZ+FUF3p8c6myiumIGq+K6R8Rr/mL1nDD1w3q3Q4H70lnEy0sB8DHpgGH1i
v/cGUBYF9YG9iYr0o+on7CIRKJgKNcPQK7uh6PzMbI/MHO1SouhAtbbLMfvmOWWIAZXnLCut0ne+
S7HvEsSS+h7XZOI1YKgbcxsqWITL1iFmhxYAyV7KVqOE1G5DLcTbTxwVV3dWaBb735Jgzctf+1a2
WoNpV6qeRFgnl1Exs5mqNjzNCLMi1/dVbY3P7PWLg69HwVoCy36tD+d6CUT7tb5gvfCf6mV/ZSgq
MpKp2KlJ5G9SVwuwoDei56AzlG0bo39ge1H83OtKcbB0zC9la64lCvuOkTfS3Oq6Om7qQ3I3aXMS
p6m/SbiHqXTJoe+RKfhEf8g68p2k43+gP5TBTA6yTgJEZEMtyAvUgENtA6FjF4e2O2cySCMrkf5e
OszstW5heVK8Nzhev1SzgD5BQBTO5q7Jh4g3bQ6qUUYKzLE1z/JMn88Q9L8MypQcZNVnfZ5Zzbb/
MUo2kBD/a6jXiJ9G6cH0vZpqc6drWnRp09he5dB9VqJAZV3WyYMPtWGnFy6uVpB4LnXVtSxw4f7B
8zKX3RR3/IU/huAOtnXL1jne+slreR6kyWYmrvxUqaietbIn8A6tqENl1Zl5tasQul0kbh1guDl/
QswnyGvL69xGz59gFp29Sj2NuJPRuvfWpMG004bqu2t8FHk0fBNFZiz5GtILqWVxCDAI2+jY7V4C
LRZ4pNX2WklddpZal71Yagc7p9Tb3TAXM1EhvRw71UG2IubQAWUK+tOohtmLaNMvbtRbZzjd2YsZ
sZXnqTo0AT8bNeFT60kt3sHwIW8UmNE5Utz0EebQRdYLJ89BaEAannBUerf7YjW6VvaC7bt5LPrw
r+FeisRYiIr62bCS/zjcB9Tybk35bTgi7ObRt119aacGaAwj9JaxS7QnNkb2Ak4bvdbtm4uo0XNT
1crVT0ikp0702hqBcyDE0+BpU8SvA7vWjWrXoKW4JwtXseqtPno4zBlVcB4a3NkH9KF39YhFkuKP
3aoJCvEyhdafRYI7RZncQ01miT2TMOBrLCIrPzuGOZyk0670452r+L1jxyH+ZdH7o6oq8Szs08gD
wlq1+yopHyLUqdUtnIDmpyLeMe0eq6iHslXzcxBXMAw9N10ZpokC4nxI0/ZLglzKfuxKjAPHJkov
Gorjy8i2240syn7q3JCOOknEyshuF6iGauUaCSi8zhifBo8oQmTUbzgQlmTIR7ECjTQHFBDcRpM7
uRt4qb2IJlnEIm7eTMNSD97gKEs5yvf1dpkKbKJlq/o2Iu/3RqAlPKUJTmpwvBtW71G6GmuvONSh
aq0IawabLuENjsZAZ8FjZAdmm7fTHKHuGkDuCfwQUZKO7H8c1OnemGVyVqy9nUXTV7zf0ShbEn2M
np0mBpmFV+pHWoPU86zvETAEwsb29Ghk2NAOg+kfTQGfDamIcK3YcO5FleNXNBFuJpuOPqL41jML
kxr0kbbENmE7eIW9h7ttnevQLVfumOhvlS4u8oPMMNjFcCGxhuNFWqgTUIPciy7yzKrL74oS2CQC
f6kvq8bFwB538ZTQ525Q2HB2quhOnVX3J3nWZtFfZ3YvlKMaAhWnw2f1b11xR+9vrW0366pYBYHJ
mLRZ3AbpzsXK6pY267lBd6UevcnGYoaL5OFiTJzkSSa/bMX8ylIpu5NN+AdkKx1/i61sZAmS3K5V
hq5ySAfSyUGs+1dM7MQKoyagTSFsdlnnzWfE3deKqpMuxqXwVl96er3ryN4uZI/PAUmItJRrDyUo
zX9dJEz5pzghIj/zx8h6OSruHHPlxtiRy4afrs4HmpcwUot7thLtc505d+HYgQSZS46WPitq6J5l
ya7z7146a3KMafds4+iO12QxncRcLMAzL0rT6YFOMFJFtGap+253aOupe467YFym+OTt5Vgi3lhL
Rua0k2MHlQl77ANze/s3aCiMeB2uCXKsQ5Jr0xpqspGtfewJoI+zv16JBWeVWlgodn3x4lnRblJ1
+4tlKtYqAfwAeSgonuAPXm/1qHKsYvbzJ3XImgfH1L/KenmdcKxR53Sb6WplcK+7ZnK+DK2pMds2
1SUIY/ds6cIiDKGhIdikw6oesJUsnaC/wsLsr8pMz694TU6qC+TsR73QRbAicSlYodFDNvhCw6wi
Q4FlrvILVXERdh0vGWYlR1mXmnG0YMYUq3LfRIC/NVbx69LVx31MYvOpz6f7purxCWqIBY523T1Z
NmREHAJO/Vy6VQWomVRozspSBF8NL/OkP8ri6EXZ2k+CcePFYBCdtrU2mWTuqIHXLor5FPP4jVl1
wbyEoa6d2T0auN5i1UQBIJwZh6tN8TZ1p0NW2Mp7w5QqUlbkbK13iIzy6wIR+d6k7g4TtfyZl0R9
RCF2dtilHo2gP0Zcb1TtUfRZHqzGa1CW2jFkmX004Mk4LRFynUl7IfqhesiUzN0FYzRshygZn1J9
+IPQv/VHZDGPoJfwmhdmsnFAXhwIpodXJHCRk7Fi6w8ne7DUof3W6Fj82p6VnF0NUEBdg3pV7NQ8
oo1QLzzWPUxzFOXBi3vzOAdmgPvPlT+durLWaMt0Q34Yzce5vRFavHTnrSbL+yWGBN6J+LXprHpb
DVehotirNm3sMw7eLXueiKclKMpdZxg2+BoafFEDGO3EAEmRyXonK8loObdmEQSQTVyrWwwoda1a
Db0T1bCmB7xzxXY2lsLCa2xSZuPhA3OXCpuGaHrwXTaciKycZUkOIHuoroZ5q6oqRZuysG2XZVJX
V9nF4x22n3LNWhioAT+I+eDriG/4WezuZdHo/OQcqDsYz1co94T1qxeB+oK/gDj/oPJPfg/8OMYu
KcwfVbgrazXFYqBAlWVve1OwZ7fknxM3xA+J2Mtj4JfKgge/+dKVyV9X1MmB/OuKNbpZW3fK1DVW
ofrO1GI0LarKe0OI+aOyjOoawCTA7tF9kdWjoRJeSSd368y9CtvYCj3UnthtT5i+64J7TX2HPu5q
AMt9wJmqfsvSlfx/mJz6wTLY8kKns/MCLnYy/FzE3VJZkISyluk4YbTUm9UpUiCcbsb5tJutgOSh
1kob7xD6FAigNAtZ+dnHQLl3K4pUXYYZYUfpDKzp4y5rSFRFPJMLAUbzebQTnTzQBA/Yz/11XzXO
S2PNv6D8FWMx9+z34Z+3EqDNXc1qbxWYbf46lmnD1Ople99TwpXjed1GKcFd6y5OXWnHm8rruy0/
2fwtQ/SknQO3JhSYVVzE2H8iRHsvfDteYG02fW1BkvIGS5N7PY4T0qc+bMUfUo3yTAou3lQZby1s
tFnlepvPfl3Up8vQSo1lhjdf32b9dZwPSekQR/eLjzZFA0SWZL3hh7BIy5G1KPrLt25uUpWXQrzJ
Xp/VzcgCR+h5uvtsKAsCWJENgFFeTX5erXYaeFcji78Wvb82mRrOST3gc9WO4UMGlmepW6BQxwoA
Qx/k5RdNa14wvQw/MoNsqN4y67raNmu1gi2g6R90p8ZUShEfxhgYb245BkRw0uFJ7+NhlRWlee2Q
gNnodVTftTqMEr03Z0Jn360+8fJdMLRLp3Ch6JEwI8PSB/WdbK7hg+IM03/UbBC3JeFgpHjyGJu4
/H5qLXx0NGBcmVIQe491zN8wmuRuh82hBY/3BjNPdo+Is+zjrg6WVd3nO2YpZBfryFwF84QrD00T
FcGtHIsqqxZGDZP8H//zv//f//1j+D/+R34llOLn2f9kbXrNw6yp//kPy/nH/xS36v33f/7DtDVW
m+SHXUN1dVtopkr7H18fQkCH//yH9r8cVsa9h6Ptt0RjdTNkzE/yIBykFXWl3vt5NdwpwjD7lZZr
w52WR+fazZr9Z19Zrxb6Mz9UYveOx30RpQrxbLCf8ERJdiSQk5UstprQjxXmO3zltIJM8C6GF51k
qa89+wnaO3ijW6vByhLJy4tsyPUBalWZo2vmINRldsm6bYzizXdCZ+9MSbOSRbQGs2XlpNFpMIvi
rV2BqE7fYoNkUDJpyVJ2UuOuW7mEQvdmFj5nTnaemqG6aqZX7Fw/7xaakUMfl5VZ6UBXC7yTLBFS
ra6VpozrrHbjlVOm1TW3u69/f1/k9/77fXGQ+XQcU9Md29Z/vS9jgRoKodnmW4NyDpi6/L4Yq+6+
V/JnaQpvZGCKsklYG2kxH3Xqi+zFbiJhM82OwNeyj2LmzMiD6LQWT5/4A2hedc8tpz6K28OPXmKO
lPyoUn3LRJVXbZeFHw0vCboVk0e6QJbABkNGCV+CJmkfssmBzEsfX/HqcyRMoiLX//JlGL//SA1D
VzXT1VTD1ODhmb9+GUPlpY3f2+Lr4HlrY1bD1uYD+6eWxRtnAokiD4TBvypLZwhWFUmOn+pk75Yc
/zHOFRPO+DxaluVZMCAOrE4pIcTJQCCqaTfEMBIWAlZ8roIkuR26IYtQPZcVkGNVFTkFesmyX7lg
w/3uKMfI+lsXEsHPqJL46CLUmrrIRQYrwcCu9O+/J8v+/Xtir+boums4mq45hjo/7D89zDrg0Klj
S/1tqupmo5ltujFZQ+8J9ybPUZ9fHDNSv2ZOSiKqFSFx/yC6BG6iLGRD4ZjPaBB7j9Cyo0OXuuM6
HkrsCKvmEZNWrD2nJHjomijZ34rBnGKReRaVwPW2VSIMeoKkhav6o0XmYkZ07+MeS7fPzIw80xXD
vvscK0d9XvSnzoyXnyt7fNZ7A7BfJBaZF4C8HIts9I82jPz8Vg4M7D75tray1Zq7fPZDSDC4jXDl
iM/mJEoza9kbuv9fZltdn6fTXx9r17A1Q+j2HGRwDOvXO1SrWo3uOyT4TgnLTZ+qLi5L6CQ5LsRT
wjHs37GQO0de1Z2KxkXMoMubN7vWw6ORdNl9KKLsXktwSU1619zLutuhgyHjBwXGrXM/WYcIcEqM
p2u3stiOVnbfF7pDsDlpNqP8cM8rSH7nZbeGOuMhFwKdOzaNrFkMlYJ+tRFzWsI8IJTs1MvY1oqT
mxTwhX46bRBm3kWTd/XUGlZAlPGN94nYMYdZp2ko4+3QG+EljxJ9Dby2v4+YOVYYVsZPfkcoj2iG
96IUPVS8YVLekyD4pqiA9BXdOaHLPT3BWXuoTK3ZTQDICAe38VUnJnyVZ3CKvnMBFCx/VOUNYpBR
k76Y7jQ4twFF6cNgTcHPfo5vOuiXHuHKUGHWymdhvMnKy/gr4ScI3DZiVL5a2ktT9Pgh6wJ69HwW
2xOS9vK0nkL3VimLAPLNQ/OniMmR+0sw7fEcNk3WbhMA9ZYHP96ZzqjsSQLHKH0rtbHUnACrBMQG
TlgFeKdEabojcXmEAijJesuv2Gv8dAr4e41q/XT47JO7LG5Xsmzp1rfI9Outlzf7UC2C50Bti5Ug
R3HKJ9M5u+TRl8acFGjT2XgzEW+8ivMNWVZzj3E5eWSvJa9bWeONziAZDIPnY2XoQHmdCQ9j5xKP
roFlyUZAytGlr9BFEN5ULM0qHRejGmETNnc2Gpd0dBZ+sQ27OU1ur55Blf51yDKMeogJ2Fv285O+
qLtUPUca8EXk7Teyn6V9qGMTXOwmdu7GDAv7wbOCL24POyYeBduyrhZXe0Dvzs2N8EvV5RC0PCcB
R2Qqj6Tjzmbnec/ErrqFGx3IpY1nxatUf93hsUn6F7idWxYXQ4FfgXQvFuPpVB5lXQbmFU1QrbgQ
0XnuCzQ2Knbq/pqtMAEwMLC7ETFnf10IFrdKBn5EjpND5JkbRBCOEv6az2tNDsL5CQ/LOgkSvtgI
DN7anLxgZbOtWGuNzgoHdf0zbJD8KLzKutS2bl3GCNTh37855HLil3nJsGzDdYTluJpuOnKZ+NOb
Q5QR7saKVXxVzChb2kSFtnlZ4C0KkOm9EyjYoWv3kjtOeySejH7BXO9EKCWqhZguyaR4V1+Y3/vC
GvGpZf/CcqI+CH1QX6OyWMj6wDPCHdHQYiOLWoZFKAiOJ6J2xskMhup22VIrWJA3anqeRJBuEl3r
MV5Iwo3u+A5zSmy/9sgbxTMo9rf61F+aRZt/8cfYWfcYA+0TdBdfQzW/AYwjtEpv9biZt68J8WQJ
9P2tf0a9BAy7oRKh43AMKyd/nPOSqyILzY0sKmOTX2Cl7mLiXQXCyzoM76DL91GbF48YZJNhaeqP
cVS09d/fLeff3vO8Q2wSYYL7JXTSGL++RaqyNhyymMHXLmhxgtby18mqvfsoLe1zn1f9ohFt/z60
AfgB37VgKzvaMxo5Gyyx+3fRDcnWafVwK8y0WdcBSBcDfMlRmw8OmbWjLMozWRcInVyNbR8iPc6u
vMeRdFFZcJV4IV8RC8QuduCh6Uu1OHna2J8KzDKem1FcgiqaLogS5c+uLj7IdzR3shTMQcqmCOqj
LKZt2C8r1+731Tyy9Nmq+ZNhb2VrCG58baRVvfFdPT0EM+QMDGR76mY+kTVrx7fLpu7rE6g9oJay
RrZ99ip7HRlxh91CVqM01Ub9dyYza87vpbpFfozY5gPzc7GLo5pgSqISwohVuhpxN3etG39ne5Az
a3e072yk3KaFMHP7Lq/Mc5WLcV/ODbJV1muNZf+XGy9v7M+PqU6MUmiqbagmmzXt9wVejxR117u+
8WXU/WqVWwWIWqH0t0PMDx41EvclryJrw5YiurNKx7pPJ4R3bQQWZYk8eHIRnQkclC3wbCrVrXPP
DBdZDa5m7JEykwe0orKzYzOn+Y2psMjCc9xBdYpQy3DuWOrt//5Hbf6+yNeFofJzNlSYsIZhaL8t
jWJTlI6hRdoXW/Nea0jNdw2zzE+HoUedD76jxgJlshcp4tJ3oEb6lZl57rVM9XwTs73HSAkNUpHl
3qF0QuugAqHZdck03XndUG0KrJmv0M/6RW+MzbEINWLxZlHvAF2DEkqmteOl3t4Ev3eQZ4Uadbez
7MfZf2r9rPvsR2It/i9T9b89/LpwLd3RTMcQ7rx5/20zxMJkYs8+Vl+iNP3Isgvhee9uiCLrHM5Y
HonPEXoar1A8EqvPOnkWt45+0jDYug0o0ahZyNNomkHERjlu5AVkZ9mAks0c/fCOI0nr8S+od4fC
QBmMAVorTn93g3/LU3WoZ6mmMVn3xEDBHUAY1QH0wA3T64stdUzmOjtstbtbF1Bft6Ixd/HRXFmg
NTsiA1tn16pOn3RHmAdpNoQTcXb1VdHsBCK6ELAoyoPsm6fxrW8K3t9ZiDJod74ybPpIr6H7Oq22
aIfyDqS88yVQE+zpHcB4REhsNrHizWx894vV280S5gLqIlrvXKsEMVZ9bkBsiHBwHmQXkDX+pZg8
RDfnhmxk7dJ4I2bgIsjv2kGdw0M0RFPxagKI/PvHxJbPwS9zgMVu2AXYatsOIETj98gAkpWJhpbt
F2sAOV7WIcEv3AXWkdLbL6Xp9StR19YumItKD4ZbNZrsTrby6sa9l6jwWAjxlLF0ktWjBXaKl9s3
1EDtl1YD/+HkprqUja6ODYvHo8JhbnXy+6Dvn3AnKs+iFPad8EN92aKs/A2YO4wqY3yb6gLUH64p
+yz0i6dKqV5lh07J6oXVjs09co/xMfCnZJ14g/K1CReyQ65n7qpwg/HoFZmLT7zHq3++NH56T6xv
rSdWMcZuMBTcyCTx0kktwn5+z/1F5miralF9P84H6D9/1VWZWd3LA1IpP9fJzp9jlairb/0+6/QI
pSTWFL9c6/frlzaoILZJOtnzR9tWzwGckPfEwF4oLodsn9eK/dZH6MbX9nvXwKFLOrVCrcmz3u0S
O3AoiyxMO3AlGIwgckY99EqoCXVmXbtsQPM6gRrquuW+K0j8IRSS8JgYPnbR0P0j6HPV2B9ZePTB
i5s3j44O9kXP6xcXgsDdZDbOI3A2Y927iLuFuBE/jn7VYXOH71GEdMWShQsI86G9yL7DhINXUike
rFX6+hrJsCqfkoVsvR3yZmm60XSfsCE6iUEztvoPoRSpd/Kb/MmnyApG2tMWK+brZ5Uc8Nv434q/
Xa6F0bcqhW4t5Fgps/J5vRTLsYNaYGmU282663PjKgqtIcHBxxrz2TDXyVa1cPXb2d/3y9EM37gq
OTZvxrhbEu4uT/3cezZay7w1EJvWTq5EyMtWZ+4tz4rBB5xCv5gc0WRAgphYi4GiVqN7eci9BjED
L0yXM5rmVtcIc9rb2QwXnvu180FtWvgtsX75HBrZrXLWp3bZR6O+Rt3o2XTc8d5Wp3qp9V29lUV5
GDKtXfSdk+67ppjuZZ2WAg9WID3JkqwvRnefO8V491nVigj9/Da6ZoZoriL78DRSxXWCoxGh1vEN
W68P8o3+1VU082HQgnMz2sObKC0DNA3qTTik/Nyrj5lpoFaex7QAlw9jcBmNRlouE//sIW324KrK
8Fj7EbtoUoZbv5uGR70cjdPMP3TcLiuJT+IBBc4FpCB9u1xxIKPwctLiR513BLr84z3bwOJRHdJ2
bWm9vpbF0Y3D+2wsl7J06zGW2tL0dWULY5nQmc8eGWEvu9oYnmkcQ71j9ddnO2wi7Z0wrb7eywZ5
SHpgnxtXGLOWVV8tZG/Z0tjqXZAU5YPmIp5dNqK/i21HO3stgCRApOW3BAGyFFnH1zxNs22GnuJO
qHnxjPXXvezwJdR9+xDYtRKiRgevw23Mu8FxBmIq43CBApueIQMsbj00VjJHJTZPnz1kN7/IcFGz
GpDJpuqwWK4cdscB1uSDGObvLKmOmo+IfJBSTKzG22dZb6xRayhR1iRQYQ9e+s1AQKeMreE7RkUA
i7HUfOgmH3mctLF2XqSOzL2OfeuS8My5lv2HRVJZsiuuWZaOe97HKYoVry1ML0z6BgQA6/yvgzsX
P+uK1OQ2zkTLDQg3dxGQy33Dqm8plQPSykZ3TwWIGZW5fQlUXstSMWAakwc7LfVT0fMtT0WP4jOq
jV8mZ6YsacpwTlVCVSZmIrrJJhXk97JotPILvCHQR4Gbw6Vp23eouVaSlV8mQP5br56KrSwm+qEY
POBhw1juptGsN3IwkpDLHJ7ba68oyDt58biW9UEd7ppIE8/FpHaHpDfFSl5Gq+yzmhAG87Ie6YAW
3clEWCZsQW94N7ExXpS2NCiaxnuM3L/Ies0Huw2+WxobDG/xcAzm7nqjqDsXw7617FWo4mLWFilf
ENB3hlUoKHb2w/soGiQAykWM39qyjx3xbKmtvRiaenpr/DrG7Skcv4rIh7de6d+NKNuRJvEBYSp/
5nAjIwIVl5Ide7Agzb3p87T6iP30Xhk6437ywwzGtBiuGbD5JYQJbxPH+qztq7TebtSbnLXeENRr
L0oWFfqJF1combcwNBiCFV/pJs58VPKjdz1QXXZYZaXceb2m3A02OmCxXh5l1We9PFN7r+ePYsH5
W4MZGMp64sO21WDh0DXFFycJke0xFe95zIwERLOrXN288O/Z4TgLAwoHmVjqLL/PzkIP7klRniLV
6I/GoJkXtfHFBb+QeJZlW8sqeUgB2mDTMrQHUpFEZluWDK6qBc99DOAW6EsMiqQNn1HqsC9xVzJf
0Wh58fDoGx95GYbPhapXK2dM8Txyh+ZumA+FHiHvkFU71cuaO9WxOcxnslF2K02jWApIfGtZ91u/
MhmwvbSeIO1op0pXp2PvpiUGOnX0NA2kwX3AFx8hvhmN6X10IggXHtJT5Fv9ae2DGLsNgsBXbqJE
Wwig0kdbRzhWg5HWIVhpdDvFbK63Iqry5mmsUYdZ2GsTvt1zk2FgUBU8JpFIq+cSouAaY7Bg6/hW
+ZwZyFkyq9u4xVDUSxMjUSdH9HIuhrZt7wK0pJey6LRdeWCBGd2KKCq6R3iJ4I/mzulkqXd64X9P
9CcvntSvQMH/iIBovg916S38SthPSaXXq9yxgnvYf/km6gf1blDKgeD1qB6SkZuUWAUSK/j5LC1V
b68wbOOdyn97SxubM6Q8sfKrUWOT3X3XtKD/k0dDqZLkz4iV3SLGGuGlDMdgXRVAhP90Mj1dxVbC
E6BGlnvqS32HzSIPQGFaL1mZGYfCG8frXCqbgm/KD7JnUMDJQtGMCRFTNX22fRNItK9UB9nqahma
i+jaA4mnVe+GHpU7d9rIIlnjaNsT0FtPY5Y+o0dlLtJWiU9uXgcXXdf+ZDLsXsMgzXcFPJu1hTDl
q5+7GmG/QkWVhVa3C0560OQPTcYMInyEbeZquzSrI2xmOaF2rw16t+tiqNWtbOXHgsp9UiXgs7hk
368qYEovJjJ6F7s3f/pcSIHpWo4x2mGjY89oqV39gONYDjS5xLIrtsKzj9TiyqnS+hW59FeYSfw+
o35Jxtv95kweQK15kIB7sh0CgVX4PChwQGoZ2Bq/TkFyG2Q5/dKpCueb36cIVNhR/eDPn5Tqwc+f
BAiufs0q/9VSfOUjLbufPglW725SrAVzqQAlOifjZYpeHqq02fyXTd4c68hlsv6WlSc9pJuqReAM
ANK/x3nazCsCRYVPYUeBgfBnGx/1KtNfUj16n/yoviD8p78ERgyCta6ehpKlTz96K9kJLja2xkCt
b0OCZjxEJqgiWZwBk1tU6AxuHJdwBqVfoU1i7OQVkYgEZVHEJJ/m1jGMLjEWNFeNXfmB6E94znMv
2wUJPgus1hD+EFN48t0kXwQRW8o8HGCXpgPOWIn1JHv4wyuab92jbA+wHeGzm7MshRqvonRUk8Po
Bi9O7VoIphjsxlVr61WGMgMJnRPcUuhBc7FWsmgXx1EE3oiim5QD8pquvZNFs7FghhaNfgyc8ZGJ
+EV3rOzBjrvsIWbLARKTCH1X8Cws/YiHN8zSo2wFMdLe/f0d1Ix/C2eR4XNdVRCrsWAJid/CWZHN
bFLWTs8Obxi3BAgng6zkxMTopYhjNZhpR3etUM2jVWX8qPhbIdp5JFCtUVy97JuuOtFDUeXxQ4mJ
9d6JRUN6LIJY7qIlqiJMvK3VUFmPedG9qR0v5jY1motfO6itFNM+UfTuber6aTcJYJwB4nBvpYHy
xkQI7GyZOOSAD78Nhx7S7J2aR6efr1a0MGRdxyrveuxJXkbg2XJ4XUz5oSA7jAEX3coZTpGZaXVK
QZ++On99puvW8dFxM3Mpe/kCQT+N2fEor4EmEsm6caU40bAciARedRTmrgXmCz7T2/mzyhVgYowB
0TZZJw8eVjwbE3Xd21DknLWTWVqvKia6Jx9/xV1upOi9zWefdf/p7O/72ZH71/XcH2e/XSUOXbEF
Ok0OUb2vO8XbRkEYLtmgTfMubbrX0iDZiLbLV591vtZO/5+z8+pxG0u79V8Z9D3nMG0G4JvvglSk
SlLlcvmGcCgz58xffx7SnnG7POg+OECDLQapZIki937ftZ616TtF265PW3f0ulq5emb2+5/bTGEB
TJvUaieG+Ss6cPCYjSL45QXyUWiUsWYxQKpuIuse/nvhGnnYvaq9eEQ/FiLCkbZswMAkW9VFq/rm
41+f3781sjWNOQKCDAMXOmXbdf+fGka5wSQnUtvwFVBNlHiGeWi0/BGDV/tmWN1eTI3yUQ4s4Yaq
qV0rmPrHOpyNPWb/4qaAfu8UCAcdFFac5MtCAuu/MRKUoOuq2rSXv37L2vuuiWbawtQobhqapVu6
eFc4MxQ5iEK6Uh/nadzE9twgfWChpyWZz6bZHpgmJ84g+z+2yaNJxDd5do6a6f2rmTcnrH3IzRUs
VrQRME9l2fAaoNd3MpHJ5wFm2IM0ZVcjk4fXsuYLUomUOWThBtt0GeTqeWprSpujTr52kXKTN2xL
ITaRPeujdbEeSAd+ILcqKv5GgqBZ7y5M/MMt0wCibJg6ehoUKr82j3DRozDIl/gBgwumSKvihv5M
sAR589BcFpkaFDd+ieecAvbx3fZ1dT3i57HrtlQUsFpTnay/5UXeHfdz9edzCxvjDq6mGCasPtxr
wM1PobBfMQ5QA2n0iYAGMxA7S2/YuxyCE9Qdcc7frptQa41HrqQzbFp2ri8yyMQ4NVakH8DRjfdy
WQ3ANG5FXPCSUs+5GdQd1JblCeuLSH4VOsgCgtP6IjjMpktCdNy6UzRdsvXLQV8bJaeUGiFDTtrz
ybJYH7WNXjhglrvtux15BqvdWQ80+Km4qgJItu5KE5xeMruhFvWPZmpMFz6Q+y7roXsti2p8xTGV
PHzfb1AaZZDc3Kz7EGeoed7eFCmZN0bVwnINQoXMBk2+SZXqx6N127pIlr3vDl63rXubVjePIoBO
M8xBeZLtjuLDlN4JpSypi/97se6cLYD3u0KfytO6/nO3HIM0pmkw0qS1yduVZmmnLXdeZVnI6DJi
pcsu1nIfRh6SnOc2vw7fb8OI5HeEtXb035e9S5oPCM6cTiJqgfVF+iqT70S3W/etR0XZXB+hrk4M
VJZ7+X/7q0o/HSNf//FX42yUXWsUSBGyeYagS0BjCnLvtUHJgiuttK8YN63rujqok/SqDlTxNQAM
N/2o5tcsbz+RL6xdoMrrl/WR4evMAEnJMKpSZ5o4Iy5Zd8TM84mRaKrtuvpzsT6jhuv6c5NM88Hp
lARMSjtIZwQuwNjU3NqFsiGd120/F6ERhG5QRqlH9Tg5wfAiAXB5tC4ayZ8KZ31I1yrdwUa9xl2Y
3sRBDgHLKvOtxdewqeOy3mZgNqBKwIOmyDVifOu+BVUBP2Po84empW49TKq8/b7adN2dTWyQqul+
4Yq8pvRSlT15dBwc2kN3yeP5huJPeg7o4YE9FZbjt7r2Mo6qse1EM+/X1YJwQEefp+RahU3wXDNi
UexUf0nnqcew/MuzjP42wyTDcLONqQuozWd+zd6EaO3FN4p6XwxMf4oiLCFaRvfrAZDeJscMfeN2
jOz+JMoChPBol59Rgy4vYJWStckRBJ0AC6m33aTPzroDCdQdlZL2qfeDEroMQNkkR70eWaq3HiAq
mNQSRZfeIk+1dJPM1/vHwWbS6sNoY+Zc7xYTzqdxAzgR8VCCgY0hs3bwI1V/1hskR8vu2EpQcxvM
V7KhNrZWKEZvERfj+wI9J4XSqVqJc6O8yU3gWasxIyiTY9iUGb5cuz2NRfDDsKGO/Vf6CeUdGWjT
pa4q2lNIMF8bfd4qUStd4S1M95NNXalEQ3pIcnW8V6Es3nX6zbpv3VIrZonqJjTcdZXaxZ2u64ZH
pmJ4bCJN2yWyUnyY8ma3fhbG2PVu2M7NJUsrWniTEN8/XkDMmzwv8ldF40dNKo98HMOxehAEPq3P
zJUEBFop8CQ0CHAkPbC39jiFH/FqfP8iVB/I3mDB6NTI6rjKaZW7Rg0YQepBXuY6bNOmwieHubWy
vz+Y1gckCX1/8J9dk/z/c8zvf4LXyZuuXoYFP/+EFKjib27L6u93ZZKpNBnxpm5qhv3+rixE0NqZ
0Y1Puj5b1yTtrsR3VK9KRz5mD6Nlv67mYDuMWqVgVtMZdIeOEuQ0bPwikPqEj8cs3RwgHiZBKUYS
/+9Hkm7ajDKmeL8++r63Mv6mNQmm5Ndp6zKyoi1pmATkIiHS3s95mDs0VYmG+lGvB8CbUHflWlMO
pg6Mc330c5v9X7atx9nFldRQZ5IyulIwY9JjRHHa6+eKymNq+16vlscpn2Ntr4y+uZs67jzf10mn
2cEzhokypq9916YbralNr7IBiormITallFGZkR+jMMq4PLMaT/1X0heVW6xMGqa/6Ot6FBWAbKtZ
JJmtq7X/aCJpeSmRC+76xqqNSzrmFay5qHxRO8YfTdiS/7isRmWxCTS/fgyyWb/j98eYbxHoTCbJ
S4VN4mbITM9K/HQfQnK6DnR5b0x/3K1rU9LZ1/VR3VkylDHy9BIT/LSzbpSM7BWCln/8efD6fKpU
O3l56vdj1+emHXfjdWM/kjoeBRouWU3x90EkV4xVhvKFErCJEqBMvfVfEtv2PZ1LneJt1D/1bU6F
l3+RQV6Bi6d8hLiVm+K1zKJPYTxnX6I5ftXrQmfYP/qcoBbKRsIhH5cDIu4TT5GouNQNNmLrZbj0
/eE6hlKnhG9WmbrG1TXexM+BVa10pe/+HEpBKCVzAXfcfu70bGdFc3VkPG490ia+07RI+1QKP4GY
GGgXTQvLS1A13ISWHV04X0p+WE+2nAdHM6r7XTVwwWniL+t+Ws/hdk6JpNdbeclm8IetxvD/kqaM
KwbFLj+pdvyCy6sH66cKj0autFm386m7MfHAHxaW6n7ozGZvlrb0IQResx6Qkh+1VQet9uCrx495
RIFmeUE50GvXmmbrjHtYuzZlT0tm2dH5NHwhWUl3qt/4pznLqo2RCfs2HnC4wCV9buqiAV9WBk+C
uUEZKNNLb5rlzVTr8JOmfHrB5hHt2kjLUeSzNyoBq0pEP13WvTWeJ1PPX6AsjZea2ASmJByVRPO8
nwIJGFIXzS9t3CWuTPzNaX2SaQfbDnTbo9QM0q2ZkyS7/mF8L0fTDvvN+iRCF9NN61vGEaRZc65j
2CzzNCPsaJZZUxRrTz9XyYn6sVqVfn2itPTn1XVvVFNyWJ/bLulKURVQ0s3oPdo6jX8R+l4U9OLH
Q259/ZJPXfmego1b2v62b32G5IutlhgympBjkvu++FCNTQ2yA+AcAkxK9gkNml41jmmxoOn8UiZX
yoxP5eSLh2S27r9vT22DqhsKWasd/TtG02/r9oYhiZs1AAEwLaW3WVu2TrhITaSJuJYstPSrMVfD
Bf0neRAxWN2+Q1gDnHdr5q3pfX9IXo3pres+zZg9sZswcrjJAsPRz/kExrKpiOr5vq2qjHMkz5L3
J3HNsi1Q7iak2j4XC4avqNz6OPpcD8G9GfvRWz9Ue5KKi9Aps88ZAeGxU3ZXZsYidIokhmgRzG/N
5F+N2ho+k77zda4L5VWd9REqGIC7kbK3AyUezK5vmiAFU2YQGNhs7kOyD0+ztyhyLQ/Xg9ZHjdaS
FWVZmbtuk2osM44U8hrZ+hp0EKI9/M5v6+6fz7MGosfCcC62vZ+Njg3mHK9pEmwlo9IvzHFl3KyK
csztuDuj2wITJ8LmQQoZK1tz3X+EFHf1A9SKjrQJ8r7/7m6KFlPT6mxaXUxBkCmncEb5s/if2olo
CkPLCqevRxMBGguKfdgfSjLr7CBmIIKZVeXlbyGo9V4QNh+UJZ9tXdiLk7gLsjMB8dJp3bQeaoRA
IX04p5ufx5ohyYOKCA9pXIuNqk7BVc3amfQqYyKZLtXPbSz3W9Uu8kdysVS8t1rwWRuRwDSMoZ0+
KTcJWJ8vxZgsBD5Ff7Ij4IfrK9WB8uOViiWgVTMkdW9ItThT2ipEFJ6tZSVlGHrOhjkF7DZU0a4x
pSUXgT1mqsf4EMnndFFCUjWJ2wMPsptxeRQrVXYTlHV7KEgg/P4o/M+2d3uLoBm2MlZ+1AGyZ1Mb
xVWyPAwNWfYkwWJdXRdCs3Jj+/0gyIZCJWiDQ63EUNxCKaPbHvRmamnpC5If1bP0rtmoBlZneBmQ
wUKqA9jVslsr1chhXXbAQys3g91ZXhWE9nOddm5q6CMZKUj/86Gfdusquq8jSXLikWyfmHYxBrAU
+nZHnisfNaPvImr8j4S2R25WLIAySat3eRrlN2B50TKD3d1Xc9DfKfY8uWGIe11OaT5oS4UpWGpN
7RDpRyuvX35uWh9Z1aBvoiXNUCbwR0ky64ZEcotJP745SHPCVZfVddu6mEtGLg6eQyIiLeB8EIPu
agpgrkI/DJBuCUphXZ+X9bEJUDGt69zF/70eZPWLLucwv3L5g4x+OKvl/BsTRKCduWC+hNAgTHTj
Hq2wsQutMjoZZhacO2tpOElt/dQVOfQLyL5v3ec0TYpvuYqGtK5V60nisodwIG3PwVCrXmFmyT6t
uuqeWSeIj6xKP/cEbq7PUvryGkxcrRDu+S6X1v1fV/5U8avthi6hbpuqTFnYFkKTOZ1+rXlRowx7
Sy79L6JY8AezFpwyan14O76pTdB8zpJ5+0F0YK5jAtbdJDpPKtF4SoOtWBJKdO3U8UgSEpF/la8x
IisuUVw3x87eaGYZ7bOyCO/D/D5N2muhBbonS0LzqBYQ6FKUqRv1HQoYHbMBsyZ9U8gT1K8xlbl0
8HI4aGF87roXRZf0TTvBb6Nu1+6xVVBO1mqsIm1IrIXiGYv4xpRxBQGU/qAqwLVy7UP8hnJWu52L
J8LobJQ+EIxV+pskR1n5jaz4yj6ruyfJngkqCmhg4rUXB7qpmYuxUjqZ8QNFD6je6tBcxUQSl99j
s4mgSJ8k2aTlDiHVyclp3WUoUzeDTz6VFaauL5Rih4VL3g1+qu1m8aXT1fzYU2rZmtTHXQHIdEcF
fHTNumTsLbqjP0fpAS8uWpkZ3VAiCgdEL4ZOMtSkiLfcFPR4EgHDOaucUY7mhwFodCyR3jiF3POx
98IUURNzi45J2iK8K3eTZqlOEg607pO22sgA2Uh+gCUjDeqnpADZ1xt5tc0DP3ckqco2WaCW9zFq
QCQF6hmItXpu8TglStSRyBC6EG5GD8GxfSLBEPB5g0GKnmH4kGCadNNRpeRIrhsixKo+wuHbwMOk
mR+3xxmOPbCG0jFGKgbx3H3J5Eq7QT7zOQi1vRkyZjKqIs4dv58qj2p40AbZTabpz2NsaF7QyuYm
EeB7GbUEbqzYLdmRRkOP5ZFZXXaDmT+7qbhITyHQ1w5HRh375UOol49CtJknIlrVvn6ifH0Fi2V8
4Np7DC3C3ckdt8L8XGhG/FJL6V4xh4FQq6hxC9qRdzpiur7WnTQ0UT+UIQFwJOjhlI2dvu/bc2d4
MzKI7ULz3BHqe+5Saz6HBQIVyaQrjjXrpvRJmZVxZO3MURdeWcXPReYPZ3+iKJvAzLCU2j90k3pn
MR91uCRbR7ClQKHV8UGJ6+6yLlQTcuJY5UTwhTWiq0rWTtrUIJXTzJuSbux1QImymYwQfL9JDC1i
W3fwZ6eVz0FliWfsh44VhqeKKrYnZdJ4nOz+NcM/ftbVEW20xteoIXB1VY1gYWb0iBvRT276GkCC
P1vqfmQku8lU040k7Ys8VFs1Urm9TON4lvPstsWTRzo9+lpM8uAxJq3dJHlHEHoWbilY2Ps0MIsN
EOWNMQafDFXr/+aypvw63eaqJhRhCuyeVA2IgHmvBIZElpt2bedfkR2pL8WEnorsGLOXMOS0psSk
C9MyDKlt6cdY63tRfiM3w9yH3NHISUmIT08SL6HL3kX9hGuY3/bfXHl/bWTzFk2dagByZUWlE2Hq
75wqiqymdVaV8dtIMhRIbzIHB7m4q1KlILN2Gg6qSYpKSR3ILZk77lKlcbQBpdWKES5nqBzxBFRc
S3eaYjQ7Gi5MW6I2uyvk3N7Kc6ju5uVamydD5NpGqm31TJABVIQv7ST/3Sf+a5Vm/cQRXisC+T2m
kN/sm9Qy7SLB2fY1A2jmwVw0Tih2NuTIx4QypfCwCGvxnRy/q0O51if5PCXSXLVwHgrL/esP11Z+
Kbes74ZcdhC5tq3QbH7v3R8R+as9F5SvNrMQuCddTYB38dZb4WJamtrNrNuJY8SQWqzR+qZJyZeu
bcebbrDnY6Fb+0o2mbNQNjwwNhw9XwoRnLWRuVPCCq78DE2y68MPaMDkSzOHl6QxFcQdfXTOOjXd
dyRxiO1a/iCq8kUqIt9Ry/gx6qoH7mL2NiiHjESzVOxrWXuJUoIeYx1qm24kUOOWBkPc2R0fFxCi
rjLkrRL0xyxrVDcUcu9OgVKT1WViI1pWa8NIt81gngKsX+Q+ZE42kgYJqPOb3UbhXkTtq5rPoBXL
4r6wdNtTA8UbIukBNlj8nPCrdRTL/pwVwAK1qZNP6HL0Qx5wAymkNN4LX61P/FLqRdfcdd/EpF+5
HuCCq9PtNMCPrf2ku1HltkVTaxPaIJenturac5oRx2wERefCK06cRLYi6kTKLeEJEv2biKTSZpq/
/fX3r/w2quFMpIUn+OXrqmla70Y1BaRUsxJB/jU35fG2r+2SeC1fH1z6Og9NqDItKqmqq8vZWVZF
eCe4Fvz1e1B/OweX3i8aFU5EjZbq+z6wIpnNiJ11/qoU6RdS3dob1BspdLksQKUKKWZtTqtJfUbo
sWcGFhzDSRm3lLSRPw+FtYuE+plggu48EpYLGmaSTilMgXjK5c0w9OrNPBAL+tdvW3lXqlwvTMQM
6LalKvbSC30nz1ASppPomsyvUc3JJyfik90N6obgQSAhflAdc9NAIjO3zyLcUrw/Ak/XPhbWeOTW
jVmVHEIGIeVwkfrSofpqe405pU5skU1AmIGr8J0xFLaUx6hS5O0UFgf4UPKmbYKTYsGe8IkwNJps
Q36KcRyDudlQObX2g0Wtb2hTOCsZeaGEMy2Y7/TFl8Z8Zw7QmEN61acK+ei28n1ILEHU35jGRD+H
NjJWXCJJuyJunCqePuc6vc0QR6SbSFO3nYLR3BXCCpmHFv2mifsKN+Rk74JO24WFqO+0oc3wzqfm
diS3a+fresyIxGa0KoKB6t7c4nfTqk2tB63rlwxc7fgTxsCwqT5Lui7OXNnFRpKI71UsgkMrbOqO
GUcTtTD/EaucfRz06FvHuA/X0jp2HqcjCN7yUDYtamKqLntGDIoHQzcCGvxF1oj1BRCi1T25WkUb
Ho2l16Yz3Sb9MiJhMtSPzRCM2wGEGbcAkT/YUNkPdt+9CVCKGYMaVTkoGOJuy4aR6hUBEvM7Gd2s
5083tlomh7AaFGfq9WimWpK7okrdiejzW82UiJWtYFkOsh3mDp0L6S7KP+Q6AgaSKJTsRN4mY8Nc
2QTDN2Dj2UNT6MZB75vZbSlBy0K5BXC/xBzhJizmtvmb28A7Q9D3U1kH+2BSfrfB7r0zhHWyb/O7
NP2vRh2FjKb63ElMyd4lKJB2ihx1NJ37/mIYor/ogUK+ZxycihRrO4OH3aj3D/0SOIhz8THjS/nr
X9rvFwhGALawERwohmr+BpjR1GGek3FI3oaouyIbVh4UG7l7jcLY9blub6auTm9baGjoJHpXUScc
aYqluK1gCCNppHo3jVJ8HK0OBW1iaogg4/7BHB7twvo8BVP5GNDz/zuxiP3+3spYRVPpxGiaZev8
8n6dMRpK1GQNkQVvUgD4ZgapOBTmU5vG3LjAl+6MUR2dUPKLI54d2kPIYh+gDd+aqe3liiGO62Sq
l7Wz1Izo9fKjOpCWVXTMdxTyKZwAdaXZDs1ZU8pjTOFwr1jBAuLAWAMxzfbqYZYdzW/2RAN9mVCK
vWqJhXClrc9x5td7asPJY9bXlM24+rTd+PLX39w7Bdt6Xlk6kzdLFipaV/udXmbOOogAYxK/WZna
bO3ECLif+Ni+G+tOi8rkZIyKscUr9TZJBEV1oydNjThlY73FvQSAeAjP2ijXNyILS/jWygeT4Ppb
zZKOJBb2Uqs/Y/YlDRKzxgb1YuRUTdq7FFVgesRBdZlz/2Mnd1zUfCZV+FyffHw9p7qDRf7X/1bO
n9++b/Q/3EJVi5PUUIx3P6J6yERjBXn+lgohb1DSDhfcwDZB231gHiMGPdcsSjboZPKzPQcPeht+
86tZdRNZFbtUt4PzuihsSruQe4AYCJSV2K3irkvuuFT5x9JqXolgHm8kyr1Wm20jqb4QqDwCYKA8
irvxovPebnWAQxHn1sHWAzLtU0m/HWn3XZL8NTKPRGqkpFmS4wAPJ7c1R5QWdldZe6qMbuvTo9cS
XTkRSo6Wv+1lSLukhHXoZnLs8aXJvYS618EP4tDtCA1xmiBfmh9MseZ7keXOpBsSoSYZCBAMOldw
BvlNu1CPgsyuiLAHCI6WhjcmOulZmtJqQ4viin6xuKjjY9vO0YEpZ0Cd3sDUneUlKcN96iIEV91Z
e2KAgsSzGd46ozvZVU2WD1drYOAOTcXkmjKoc2YErduYxBMnWzj8hqiJKq7yCyNI+2QZRXSiiVU4
baKLgxL6ozdZ07cx6lS6Drni+Uuiq6/mb2FXgXCgjukQGjDelKR0+BW5lC1sv5FL4U4wTMEiR8FD
BlqzlEJ1sVTg+t50iJ45jX0NVCxOnw29JtNySeBVLWpuaIbwxiinJpyas95/o0HfXlNGDw54jCOs
t2Gv+3XyjNDf82tqxMX02Uql4IZJT7UbA6jeNdI6J56gDlEbl09iWeCQdkhoLW8Cv/wMe+etxgd+
UApxAeys3+tdNx5MaKoDXNqrGiGpHEX2Je/qs25ApW+t4HYgZ+sWWKrbKNk9yRHFNzPgXmhcqO2b
L7kyG85E6+GUy+plFIr6MCnhfrLK5HZgxgPzbGoPXJaobw/hQIRQiJMWvd7BiCj9gyflZlxm9jbm
Vn5C8T6dg45S1WzZzW1A/tnfjC/N38a4pqEITTB/NG0FveG763BPMiVnnd69GcTHuEk4MezJ8GVZ
dsc1lCHD1bIqTshmp5LlXjpxAMjDUIJNSDDj3ojmL9kYiX2aAJyPBeDxj1Q9TAdMln1M4qVCxTie
+98NCZGYQUDhcYkLzngznMTIB9JffMNRNWzSwTBZGyWYwPdnw3QjNx+TND9oiD7vQQQUBAjm3Rl6
ldjFhfJtpcHgGtmTXaIdxUgPCHxZ8po1fbrBOsZdpAuZmPO3hiwSOzwx6h7zAN7QICpOA1CtZMn7
zJu6e+hiVXHn/jGj8wV3bYy3cg4aKJzzt9FCaWSMfbsPfBpKyXIK+3V06eN+OkeGuG3nsv4+q/8/
v1DjmpUi96UAK4YYrH23+r+PRcZ//7M85z/H/PqM/z1HX+hIFt/avzxq/1ZcPmVvzfuDfnll/vqP
d7f51H76ZWWbt1E73XVv9XT/1nRp+2/63XLk/+vOf7ytr/I4lW//+uPT1yzKN1HT1tGX9o8fuxZd
PneFZY71H77e8hd+7F7+Cf/648TLdF+S6b886e1T0/7rD8lS/kmphpPANg0BpvaPfwAKXHfY/xQ4
99aT3WCgrHGDyou6Df/1h2b/k+kV574MENRYith//KMhtnTZZfyTKYxNpqDCnUFWUFz8+5//A/73
/Xv77zDAtWD003YgGEQugzS6JppmG3Bs300oNUMLCfjxA2/g6punFbxs9BybzhilY1H6Z98OPAER
3ktN/TErU7TkVh4e5PEuklKPatp4zFvcyTYVSSDlfuukdjFuxxYnlzHU4Pg1kkfbEshmOloQkOOH
RGrFdhgzBsoG5jefq/pgR/5xqIa3Wt1F6KU//ekr+fGv/jPyECPFMnL59d/JJyUY2KiGigj2PT9l
bMQkEnT7Ryiz9JQE6QpRkh38qqk9H3Q0d2ctI4ArMDe2JNdA8tgWUFIgbqbZ9MmcHnJFfs59zSNG
qdxT2MazlcTRKa5xKBo+JQSN6ERbeTJaEwNuVzzkkvxZDzP9dl2QTWUg/h0Jd7B94kQC7iuQ5yRw
N2bJTTaHCEymXVbspjkZTlIKJn2WugMQl2qLpxbQqa8OJ5T2Ae9d/5RoJZOyZLK3vN9HSwrpFSwL
u5UqL5vcFhasty6adpC9iQSr4yzd/dxsm0yJ5izIt3GrbRpbnQ8a8XPeuggjjBqkgNL5QI3hrYue
Ko+n+f7dGBXKjkxGWgSKkcW7wtdesRaZ6hu4hISwpwBPQ922XjBVHwoY1lsC51uPImTm5Lbpb4Kl
B0iCXrBHdXeJqNbnzthZwtO6SriBSOcvip5N27a4S5Mx8eYhpGqQpfdGCkCpZLZIQUkrt3TDUidf
VudWtv+0WLdJJQB5HeNumeXhPtKaW0LTmLVz+tEd6w7qSKQBKOPCKVKqlNSq6y0lKsZDYC+CY4J1
1+9s3avSXnjrowm8k9csidD9rsX55xoCEH2Qp26TVocymC3qIAPGet+eesoDfrsZcEk6FgZ8VC+z
jUqy+qQmnbKVq4BPRNEab9KUO+zdCoAddZctIdrYZ2tCbkmrXRelIWNzCRgCwTiNmOo3I9iT7nnd
tC4CJJ2nPkOGixv5DvEOsIS06yRvXZTWNwUG1ibNoSwH+scySftjMdwYgpOqommwQQ9CHgO5LBt9
QJqXMFlR6/kUaXbHVFiDBECGZ9PiOYjUj5bxKndNsh1JQ0a01TWeJPPPWLAqZHtLz4WEpaWkWn9s
oTplaaQWDoGlAgGXV/enYcKoH5hz5BY9cz7qq8+2EWc7P49lr4E4AA/MODZxG55g+xF6YEePqOzp
mQmauONtlymRV0fJOe2yaF/Z3PfHyjpAfh/oN0DsiXMmkelIXDMA1MKJDMneJGM77aU2vUllqUaw
TMo4QdQkvTDd0Mmrmn0LOL/okz1Wl9rTan5DoxxQPazU3C3G4k5i4uKVdpozBTTGrVG88HzzyNel
erMxxsvYmBoX5ssDFKR9G0IwiW1+olkfKo5cVJOHtQMKkb7T7dH1jQXFXUQbtWyf66j9ZMyp5I3d
Ac6wcvQZcOad2Z+6IUQ0FlUPQTkhcNU2Za+XBB7lT1U2W5sSWL+DpptIeJN858zaUrPBJZeWr9oQ
ajs1yz3qhUDhAtoEoaQV9PWDA2exvafCxxVPqcjWaI1sNybpfOyDL8VkoJ9bFql9z4UD5rmg04Lf
q3HXCyU3zOqgZxCgK7Re85jdAdgk+ENOakfXO/qd+WOdNhUCOWESUjTB7bLK2m3J2nEFaqedVqZX
GHiTV1gquTzBEzMBzRuT/GS0yTe45gO4Qq9LfGlLtfstLmg2YoHbWWp80yhDuJNS+0No0qNTFGVH
4s4zSeDFkbAM5gJ+tbEsk1bZIhmyImkm0NL41DZa4nSl1nthJaluTGLoQIChVWlPuZp6MzKbfdtV
l6KrGtrr/ttkPgBY/ui3XHzLYLOe5lOae2lUM8a0so+5LBvbKg1mL0DY6NREfm/MRbTQ1MYHyZh5
l2CWYlNnbD11VKSalN5AqBYeIg5VpbERNOqzz3zwwHXi3tSeG6UONn0qNTubBrLDCXFP4AnHmuI0
qwu2gPkjQVUUJ9UOsyiZnHbdHeIwkakt0kKcq05clFB29UxRNlTwqUumm5EvZxCJOERlNaNs6Lap
pBkumcuqWxOyVJl1e9Q7Tq9cu09HnWIortos1F71vR3H/a6JyjdjYqJqSVS8mtjY1GN1xJIqmKUR
7Zd1lcuonFaq1VdOyTNAx5gXRMHhVotg9GLNnbEiEhVeyM1WU5VyZ42m6fh4u/fyZH8e42IXSYmP
mRxrrxzI/sYW/bUE3omr61ipib2L6QSI2S+8JKzyQ6Pmh3raDS30S6BIFFhsn8lYynQ9ql5UJcRH
jmyHmr/t1BHDl7CvP5t1SIsj0CZHGqVym0lxu43Sfj4mknGAfX0ItWFiJo9OCieVcij8+Txi6XET
Uj02dHwbrScbrGzG7SzZXI/mFJl7hBXELiM3tavBtTsdbzMkpmKSnsyomJiFStKdQVBkasNrKjLV
U8vZtaR0IxlffD/g/6Uh3EbVN8LgeGXJAzb7aDqYVbnFz5JvU6ECzCTTtTOJ8xwqagIyI7PhfuTH
vHTYKje0fCZzavVglOlZN7stSX8gay293uKb3C2Xsh0ZVVfk+dlT3vHnkhfDthntGQOpxKqgqlPX
6AmmalMk9AV7VNAE7iE62RBXkvE77+5kuU73UlcWp67/KFrxHKV4RwM9WVJHOS0VnTQ+ucUhWNrz
vghqp4m6YVuQsuaWKAC3UWt0uwq9CD6z0ammJrmpGLG9pMVVhPeQUIbr/2XvPHbsRtot+0S8oAm6
Kc3xaaVMmQkhpaEng2TQPn0vZv24ddFAo9HzHtRBSipVZZ5DMj6z99pz6v3q6ICigWFUvJJQC4vI
8N2flS/BzzRaH4+DJY7misUQHe3PwkSumIzMcrOaQco6VOZjndGLt8lPNL80VXL+3s2sjq1JfFYu
lcmaD7fSA1btU5FR04x4G50sZIy9RoPbOOeCVUY0fGqlIpoA8V6hkqPybOPM0DyGZtEhAhDtH/AY
PYN7luW5U/inpWWTaZdJd0yrgSUb4otgJD2mT1N1c/2OI+S7MGvz5Mj6ZuDn80zemLzo/HCDcT8z
sF6wqQx6Ov9e9Tsxe+ur19ZnbxlFrEYt6h0gTwVJ6JMj3asr2wtmivfBg0Q4bM1PYaPBk2gmHQFD
rQK51WhDE2+516Kkslb0VZnzxw126Jm7pafWFJfG3ANDQRaFY7vepJuUR8o/fD2wGmqbF0329Z1b
wDAZCdep/3o+yXMetXsxvPOhf2ut6YlI1Szwq/pRaFlQVTURfGahhxNZqqE0XoavOi8tTlVlEAjY
KG6F9e9GSFVglNmxsa1D1yWhk4ondzMftsY1TsQVwHwr4WyVi/+AhuMEjCtGkFzQMHhJ6DYTgwuL
Zhj/WZc6TzBfHYRr5h1JaXcMlfpDq3ry6jL/YCbj76XyqKXKnyvuH80t/jiwA0PoIGdmkgfFt4xJ
g+VNWg+PBnbnwCQyjmjHcQ50qY/HRDs3CO8ZgiEE03qICS4GbbzXLSvnd9ikxJk3zj2OhP44NWgG
ihGygbm8LosL2j/51poVSi81/VWO5h7cre5P/vIqG/eIaMI7WWuyj//I+R2zsMT54PZnNXIHI+yV
gWkQosRIObDKDq82bj90lEbO7aQONmTkeDbwjyzYJyeZkjyckSVCguihZMOUdn48JqhebBvG41a9
dp28J7c3TnA0BLoB8kFM+U00qCcXtFxXQ+BT872PdvwzD/DdG/1oYVNgrjl+Ag48d9vC9ZrPDkG4
uLKoOT/dsZoPad1crbmeA83x7/w2hUbztFFmPw+UYy0D3qjJycowc8KjcE86OuCTzH7bml9yVHWU
J5RBKHG5DnHh2vI5Qy6jVfpLncBXrdjGoSvA2yqLH51u45ieZtbt+I+bAhvESkhqpmoEVTos2a5D
KJPy2RrblXNfPiXlvWGfQUwWoCOtv7NRPpNaoR/ryqKTs3O0Kt56sEvn0VRijknx4jncWcSXUT/p
e9wj8tClaOC+OP54mF2Nxqkrl2Mnx4WAqXYMEqMoQsQ1gcrys1kyn2JKakAaYnNmYaeJUCjHzuR3
sPGYwmLIbILUK166qn2y7BkKpvFIWkHP7Fd/sdHtHVF63Ps9c0wHZJ0mzfcNPkGS7l2VPY2XRbZg
O9iBuwMDYXZhy0LsqbUVBkTn4afbpg9LwbUPhqJDWB73GT/0UosD4ZRFpHQ4bH7l/4YkYt4NEKk3
pKaYFQiOrh6apXs16xQFpK0tYZ/aPMkZDXBifozaabWA4EsAjEd2TEED7QbqCUrhxtees2SnnHWr
d9T8vj6wTSElqBffy25/S3kWOh5jykSiA1pUhL+WZOWSLEStcYjPsVAAVdTE49Dfe2PVh8vY5wEi
nD9skZfYMsyHZuPp5ZXGtdPsl8qx7vTee0vS+QmShRs6FU8JUZlVXJZvhYFEacrtX7bQuHKyuqSw
WoHkL+0FCWSp92Fub81pZKaXgm7uwD4GlXBaEo7QDqdiuufhyOYR1aDhRV6u7omSoxREvqItn4RV
/JrxVASpabz6PTOQdbiM2fwmVSXP2nrysVIc/RnnPoCbEMESQz4U/xQlhhBBOVdv45Dd/Np/a+E4
WSMtIr7NFP3QeZznYo9qG3ibfGL/rKs7Fmej/ZyrYUUTRs2B9JGB1tlCShbXtdMf+6p9sxN7jktn
fdQc3WICYMfGoEFNtK3uwBj46CwboGOe7yss2IhR5Bz0Yy7A8ngZk978bOHMDzN9Ar/gGyW8a2vB
uEIJD1ipDSy7zAnhLo9KZeo4LQsUOlIFNCeF6pJjj/DbeCjLZ9nID8sZP0x6EVgBZqwfhLv+xpSi
B0PhctPPv6vR+5b3Brb18t4siCvsqx73Sesnoeb8dqng9RlHQLO4eugn2s9q2E4DGXLkvDSQprtv
/IcpmwoeYINXImadY1kOqGGXfonAsK8M88vsgPjFubbqVw434Fyn68VYNTPmNm5odamhUwKCXXSF
CUNe8M73I71cWGAzZfTfRjLbOP0Lh0hfK8MDqQAD8nTXJppLp1oBWUEMCoEpRbYv8Uvu4d/tMuKE
2CQh9A34s9qMMwKo2LsQylUl2/3+T30mfMeHTUkGXNbI8qDsX0wQuVyXPFQrjOWRgmQdtzOsy58o
VThftfZaeZ2Hxi2oJInow9KWVAzcDpQFRDlWeGpl7XL7729kKc0f3m2SG2+G63QBid2hjc0Ee5As
aLoXHgGWE5AY+ltsxMkkZYVOq5UXCN0d/wn/s8rKbzI/yIyFKLOAbtlJcBZI3UzYj7buI+CbCJd2
bNYLZq2fqe1fC6Rmnp28+JazwibyvoNuTkOrT/DctsnTLsPEN1SG5OYp6JzVQ7d572Tj6CHgt8kP
x4JNztpSbszg+PXCS6lCgffmWrOFgm1boE66ObXhwOCRw/EtN/Ikak3LDYTbsTYuTXp5zol0WZYT
QVNZkLAp3hNuQyw2STivYmXu1tGRy2UOls6xD9uIhUYUBNXOyC8hfvmxtGo98B35lzV7EpHp/Ewg
K9vzaahjXxZXSOnWEfoa4xOTA6l4lal4rSYD6r3fwR/T3uZ54IxVv3Nyxgn1PbVquuttEZbrHc8Q
YLrfbJbigZ7X33EASEfES60KBKI+/xoauRH445IwsIPEWXrW77KkfiXNdp0/KS0yrXu2YYcFnr1s
IUtJCBsLEXCl50cDouXQv7JL3jWyaUCV/7IYzQWXaBZ4HJScesC2HT67HpFdpHiIEh4y4EyBANfh
+PLadVf8flJXQSL31+dOJempKpPyUvt+1EElGvvhhDDuZgJ8Cqp2Wk6+sb1Y3fItGfIH5Qk9ypzs
QwpxdFrkUfhZnsEBvIpMPBVDaNnja2uLh4Hl1wj8aqGmgLpwFW75TVncLRNVf1abzzW6vsRtY4z1
eE1S9+ovdK1bWDcFB0OV/ErobmBsMaparnajhXmmPgxkutGsNzxp6/PYjidfU3grudes9qPrmx+Y
JlW4LXRck3rbWo2lnLG79U3nUY2QWhD+f4e985IY3zRH4GButc9BrXfAyAlc1UYRcvUsUQU7B8jU
8lZu8uRuLhptowqMXvuzaLrCzKSxAaqtvxRs4ZzLGrhn+rNz8vM65i5N9AgPe8ofh5F1qPNpTuW9
25bMyoz0T2b5jwkdZ95KYtDFp6bV39r9Z9Zm9eK0RURKU+B5eo4WllDTgU8KlpOAW1G1F7C8d6YP
OSabD5NQ74ZYzhXv4r0EfQW69WwVEj8UobtN7yWHvvGNA3KyFMWQc8A4MR+WnsEZ8306kGrBJLRu
SIfWnBEiKOLLSiXZIdCyDTQ+uZqY6ivtnGr+t5xewep0TuniVSMV6VRRcgT5htu3S6YQY8Z4XpBO
BnKQAARK/YFFdDi5tRMgT4pslbDmy9cQCxPofEpmr0y5S2vkAcmohgNpPr/aVScRS5bdsZTY+906
O+XYgyLUS9eEpPiAEpsR5ja/1crZggmag0f8ChNJenOn9oBo5wXVq05Pdz+L7pW4AZn3NN6GedBz
8erZVDTapDvhIqv7rvShfmjb30oukHe4jIJ8wjVs0EocPJRged4JhO3lj6Ho2egPzx3C+F0SXH1b
UPsvixNXg1Z9TZ9OXdv+blX94vfopbO1fRfUuqH2VDnZnSEL3ummz6NMTcvNy/p3lQFCE/Cvj2RD
ZEFnlS5IawYETG/+LLW/nOHciXuxcSF03vqI/3S7+nMaaWCj7qQEU9yndWSunCE8QWvlPWQZZoyS
VVPgWrp7bKWTx5WVzmGyGeupP7GMV/f5RtbYZlg7WBEwm9JP+izuzLGUR6P6tLK2jnwF7adaGVQq
Skt+bouhLYzoUS4F9TTjZn8TZji33019TNClVs7B0HIZ1FPxuGp+QgeyfJ8zl4GDkdvsibY4Yf8R
84zzgq7h75EOgoEracLNmWS0FP4S7c4X36yzK95WsjaKi1TNeqVK5vG1joBJ3f5vXi/vkrEMpjr7
4srqsWoM9OzbJA8yAcPqOg6K9sL929tdPLhe8tp41r2bjn8XZj8Y8nHysBcbDstM2u7QcziaBKqs
wJADrx+KO/yKoWMuPAXb4U9RonOfTLLDaBy32+DVH8VqV3Gyu8lMj45AJDBxNFk9YVsTd07JfI7x
9aEsjOrIj3JSSyWfZwyU5GFYpJnjGNS17DVptPziyeWPKrru1jeARbxUygjANEF5CoCipusP2bye
12UfVoox1I3AUgh3dDObg6qnirOKyQ7W1XrIOxfSB+gs7lp3OY1uR7mf+bGYScItCgE3oMV0n7Wo
b+WI3k2P9d48c0x0ka1jPhb2uek/+1Sbb3x473NXyGPRbiwzfI2dnXZz9Sm/ut5Pi53IcSgp8V2t
2+7gfb7MptU++PK+sciUp3E++PVR11knoEgHPNGyavJQh16QXnCHPnRepS5JlfD8tp0bo9kBusjY
cst27+64gnIDILRmd2pzfuqcHqUYf5baYh+7mU/UpQf11aJQAnx0qhZP0hxfaJeTS+J9ThsLygU7
ny3zjgJ4t5uU8yXVxjZewYwAZhifRZsSaIieg0dhYGuQlJsJMLK9ed8Tv8lCs23np2HOP3JcJooe
iZxdjvi5bF/nPGPgxS1p+MOfpiSHaN8WRjm41TjX/Z+50343FDnNxBgNQUWM4Git6c80oePQS/G0
zSsAhBxVXGqbgtTZ/Acy3vyQrj/SrbyqlCHqJt1f4KSeh4KoON/SqO3WJJ5H28I6GIwetWHauNi/
m+6pwOpKD1Tv58R0Mj2B8nK+uRBuGV8WpCF7GO8JE764RCPFvUlynmtkd8u8npB/erGHvT/MYWju
aBO0EPV2akv7IFWXRn013xNHwz3Z3dsXTRBGXiQdmXWKnhPx8k3elawlngfhBr7LCNzZu8mMnAfQ
MwJ4N4bqOhs+yKV5wjCNIht2aOTo4q43mIYShvhWYxMpRy87WUl7bfzup5hh088J85XaQcGNZwi+
WXYSo/NozysiChAfkWkUDos8QwuLkqo8Q7zrWeGWtnbgElGIKPMzaWFSwiw6GaNYmdeV9wnudpqr
7Fjk6cF1/D+LNC22My0ajXaMijQvzm7/Uc1TQSJBXtKA+Yp7ULj3dvLYY+a56R3YuZIGr1wtbs9i
ekCy8jtdinAaVj1cNe9HV09/2myGe8u2O/ILtp1mWx4s3q2p7nr2HpLhjkL6zmzpoaRtjrshOXqY
JiOLMOvJUutZ2i1G1YnqbxbLd9f+XeJ6z4HmHli/jRfDFvims4Dgju5ALq0Z4o9zTmnNWtoaiO5Z
0hmEEuTJSrbfRi1/leOM8AxqJIPFKpokDwHU/VEx7nN7LAF4IjNxwF2sMLY0ZfSrZVT9I5sEf3sY
416f/Dgfa0znupyvSomo6JsxyGaHkx4bTVICmDLmISLxfThnXWdEZj4/z2XqnMvvqsKKV6Badmar
viZcJAelY0uwDc2EhezHzuq/lJUYTkvem1GnZwTurO3RNMEIcvK9UTZskSJ5PDRd66nsElRLjJux
1lOByKmlhXPr51KbKe5t9GwzqY6s9WFx9W35norGCBulPSscNLwvbvroltWMz85g2FjYNKZPWy2c
hy2XZths7rNdcxr4+XYvaAh5aI/hJBBEY4t5g+lbRoQjtFFimukPvIH9+JlQmz9tZuPfD9oWN1ai
+LbbYMWeEI7myOX21LrLNwtz2EkljOXm1BoeRt34W5NkDrdBA9czjSEV/w1iO2M+6C13HRpmkGyR
LubutXcA7qWVeZwb46GpymNvurdqyhhv+x9l9md2y3OtczdJ0VmYNPTYxQeRztSAozGL42rCt+RJ
S/Ff1O4RGV6cidKP8Lt4kRBDdUXsexh/FJv8bPqREllVmBitX77dNu+Wgwetjse1b8lacKF2WOPR
3Yzu2Gs8XmDOX7faiCSxvTgGXZqihNIbkhLvlMcNAEwNBU2obcSsT63HRJqA12qen9uExw+e+yC1
lyEEMsvDCDe0uxZlqCaCq0n+viu1gTE8cO8D4dk3GxPOoVjqGxpMMLE0Dqw3yI4Hd3Cu5DhdjXI7
jqNd3saFxPdhOOvURqECs704mX4r6xZCZc1cT7ZjGknhKcBLWkZL6vJJrdrvXcZ6ISnqyZnLNYK2
+JdqQ8MD+4dI2iJU874VapxLqhNNTN89R+YCAF4UHH6rUT9Ze33jKPQcQ59DXCrce4dxOX45GuzJ
qh5AALjMGNSxE7FZQsgc5VvRqzZ2e6MIi4Tw25z2w0BJFuJ2uLiDQGLPJpj/PVTqpnrOh+1xm8rp
YdQYUgiXj7Potr+sK++IRS8+Nlc/0+NxmKX4FPgpKHCG55V0D13iSrBt928xIAIYsQM5epve22Lk
7MOlSstoxEVpHXRGRXecGgG7NvXgOD0fn8EtXXZ3fc7/0+RZATsvYkiwSzrH9tHMGJ24WOti8mFJ
hUrkia07S2OTqXYDZpw5zxBpRvPLL5oHu63baDB7li/FrVqM8psLqTZfqtvXy5cv0nYTOovJjDLJ
tTCg4aCIHdhKlgjufCYETV6Ml76lmc9rghPGAdz95pIvW7nTwZXO73yHEkAptB59ndjDgr0iqgE2
EfgPr2qxfyL+vfoVBs4iSx8au6h/1GQn9orle+NA9kyVjY5k33QCEY/NyTFfSnWx1oeeFeHF9yi4
QKSBUWOAz3+ZjLHRcQI/775b4+rGAwSRiEkdUIaLNjD0Ivzp2NmkH8+kAIb5rJEMjTDVcsvlsTS3
0FrUGtrt8uB4VXssB+2woUaPgZycKeI+lmZjb8kcE+vSFFs+2wNHpkPgOXYbkxaeAAWlQOmZEAlj
vqJL2Y5+Ux9TcyruU817xuzP1HqbNMpkn8GdEgy/HIW6hxiiQ75vDts8GCSY89Exzz7i2vuvF90t
iJnAOWFb+VlIkIetlelHufCYZSaHx9Qv+h8ZFZWzTs2RVOo27DIrGBsvuR9xnjwu1WjesmW+lBYj
V2vK6E8TNQeeu5032/JvVk0r0DSokqduL5YvcFPTn4tiA7KmJ6/BC2OgJ1jT7Upg5Wva2TZI4zw9
smmvgkyv/ni26PBjy5LdTrpG+GDMyJyLH+S0H9eq1OMO89Gy8GBqZXfWXguBdkNq9UTuKolvObkE
KEMTbrJtyo6VgSx4kMSgLVTeKRAM1tDT9mxVyoM2aN3SsXS/+fX25mF7NdG+W5S1OIVgrczB6oz1
rVDeZSQZl8gp/5g7dX0RufsIciHsTa+L/T0Zgcho7WQv8hNs3rtLKvahI+Aolm4vYjtfXSYogltg
a+URVgbTMPtvVYNDw9DMFBP5ma65t6FHitKga/dK51eT50yXlH831ujaCxaPRVNDBRI8GauXzhjm
e8RfZtHGpp0+sAmho2u8M70/pwwPftawcb+l4P3lPixs10Prmks41MVJmnzoA90CYDoWajkZzuGY
egdzcQ5qSx9HFmSM79ZBOw4d8sCmZsGBzLufHagf43BNN/OQMCwMRn0i0DVjhiJVLyjqogrL91Fb
3epgjgvfqWD6RrIAa0CW1ZQHGpvdQ98+p3myHfx850ECN4u0tfnleN8tg9WQPpXAEW32NQ3TDebq
fgFbtal/15VJt80MyFfrMy1/clYF2xgwPeHaJyYS4b5/xkxAr0RAsjOlkbEnaS8ggmZA2uTL2y/0
yCP1rb4+AKL2Qdc8tUNDp7Rklww539EnZBOr6zCxBaXpddD7eUuwwRIOKzIUIqNSv5zS0066Tf1A
yPlDZ88qSGyeu1vN2Ez3nLgVMvs+OTOaZEmSxzLksWUlqDDbSQtwq1K6bf6VdLXktI+8F1nkx1yJ
d3+lt698bPFzS3yQ6C+I1cBEN8ZrSYDwgQZ+vfj7y9dXQh/Xi3KyHpWjPsEoTFiYGssQlSkSlq+X
LzUG0oRpCyt9YQmdoTHqraJmCoVK6ULHwcInbylYM/op1GGNwmTFNJq9EH/09edfL8PSpQeleQDd
fVa+BZ/oxV8aRp8G+KP9V1+/lTKO7iZ/PuGv0C65QDhUue1BVBtLKp4ZDOJLdaDqjLeWuAQtGy7b
/oKmEAFIgckD4g4d3zpOFybc4z8vr5Xih/Z29VmjFd/dflSHYnK2f34LH+78j3vr/2up/29aanTL
+Nn/z1pqNIcIe//RZX+Jr//5C//RUfv6f+F9x062O5T+VVH7zn85OLO/nGYQP5BY/7eKWlj/Zes7
iVtg6ELILXD4/EdFLfT/Iv7St/GBep5w97/1/6CiNlx/Nwv9D32xjn7aFhaWfuHrdBnWbiP/H3Dk
tVZqatwc3IxV/lgUppCeoovddzh2fhvqSfHqgU2+Mcy4Dfk24HK3Gdmu5h+tsPJY61aqRtnepcUG
iZ20sg51ooXKosz3GEfGatXnytz4tK7+++L+Vr1mXEXlhgi3tBPkDfO7pW/xIj3rKvX+hrtfvx+x
T/UIqOpmZ42Qp2WiN39aAYjhULuscm6AagGwdhptPpID61/K2fsmJNKaXrlWVNZHQge9W9oj1mKc
dLYl4mNr1GRggzU6EMwQQyDcVR5ufialc2B77PzIfGgNLUqXAExULFnR3dsugjSHaK9ECuupa5wP
10HeQAbVR26rKt56+5YztTkLb3jplo1Km0AevHA1YiG62qsQ62mcFRtXS7vPx566m96FiBi4Acby
UmpFKC1GlGIkrYb8y5b4lZRJ3tOSNPrZGBXHBCEGMGk2mFVmcWTlfzHUpB/SycXJYXMydjS/lZbo
LKofZhq1XLCI8pecUcTuHkd620t3i7wZqysmiu3al9ZJkHCtmD5zah6JfvMzF4lbnmGek3nkZetf
RyNRYx19Wq65ZCywNMTSjsZxcfBn9c1v0Q8vq5mPu0yDYKWsPhqJ/d41bMWHyhkuiQSADKKWIQqD
8uM6l865LYFR9CalA7WfsT2jie0uQxsXzooLF8/3scrdq0UYH2mJob/MHinlDAzYx3xaFkKNZFZX
tFS3YtH8WzJ7B+e1VE1KAbHcVYvmhsR+/6WxnKLe1C9iKs2LSu17QVV+aOx8OeXth8a3x9kOI7hc
amiVxfgLEeSMmHit6Q/xUDaJfTZNjGkdWsXBTau4sPomXDJEgZuN2Ri3SjhN7nvT2kXsChO5TZq8
G04+n6xyYFvGwgUiG4xQBeA0BCjxZOMnDwGaAa9ObePgORNSzGw5VULdlenGip08IPSg6lxr7dl2
Ux/xpBOvKwG/bQIy44F6OH1yipM1+ZGR9ZxmXGDHzmAdJL2ftmZt15VJ/qSZybk25ROrfeuOhRSR
MJh8+qW6y0i2ie0GpSWBaXQpRNxJl5wMx5jJwul1LJu9fq3JpT1jzWoipfIfI3gV8K4k/WSsO256
+6bBojv6U/0rXalykfYxueqt7MISG/iHfU+67I1A7iJK8y7hqlt/WR56tkpxImm29jDXsJzhFGPe
DtYi08+1h42RoUxTieauhmJD2e/Mp8Z3Do4UaNPWpgzpZ4E9kOTql/BQFPbNk63wp7nV38aZxLEa
q5S+o0oRf5Y/FUVW4k736WKP4fo7r3L/MDBP8zPvuSfgOzbWlZCdTmfUnV9t0EJBl3DVFM1vY7Pz
01ykeGZrK6pNRBl6OzxV5vYpoAl5ZY2jb4pHH1tIbusfHmZTp9UYiAFwoTTvTktRv/F9exHQg7Ns
wcI13dDHXoMB0m3p5OwtbKGzoJgYsqMi9cWxgjIZtHioJz7AzYsXPXupeWjTdCgi1qqWubiSedAP
cg2fAVki5SNaHOnlUt5rz2mnDm7T5GcTiTIE8ukw2s4bnQgljgEmIqFUPdijZKZejib7DqRaqqKt
dQpyK1le+BUMSMGgCU010u998edo3qkQDwglcPmWRsZuM9WBPJV0LVp28Lstof/7ifi+ZO4ITbkm
wCzQcQ2Ijn2CyfyAJMot1tZ3O3WYLpUJouA0PdQCd9rq9KRCcv2IhZ+yU+Bg8TD/qD+QElZAjfvt
3COvKoFdZpRiNz+3ZtgvDfg4/6YnbnlfMiMIlKGQbk7oUJIRVirfcjvh5wT16Z8biDhU2rY8jNrH
BtP2kC9QJlt8vpE1f5QuCtl1wVowMJt55cw9qCV/JOI+38WgfUTa4K1gwHusmvovRtMXTU+u+zTQ
SEFjO7SeTF+mH90yxpqOaNUoyMjuDUQZPsEe1ZDSQk3P3dSwql+sPgZKUcbT2Fk46GiNkRJ/WxN9
OHitVkTuoJsPZVhNRFh4yWUs1K7rcBfcxo6kbzVWFvxQwnVXsdYzpU2OzqCHKVIkSuvtMSnJ4fbH
7mYkA5ePrVtAgtz1Edt/y8Xec2+AvlZ4taDZwXf1RM4Coi9xzkrk+aaPasntNELl/M484no5CZbD
sC5QBLGJ031vi7oBiykK4z70sTlcJrVFDqkq95ZDjzahGIEgNl7zZOZM8BYSCLXqxVuR/mpT96Lr
DG68dMhid0J/M6wLQE6dXYFjakmgNt43HE745qe2uhftysMXi8rs9Hf5KG81Ksur1fd9mJrDzRm4
TTAqEuJesS8Bp7pJf76YGtilLC+vTV6nbHgZ1bjo0TVloOkA/8bJjjtibo5C0iJRtWgHz5hZ0M0O
JzJMRQfwSK4TAjUIhJUahlxX1Se/o/nHsVvEXu/6R2PMIVExcfQbpKqsk9TZzjiA87oNF1/s6mWa
n8z07kYpzBMxC7nUkGhbMlhz4KBuJiNO+I7oLjmFc7a0J6AHHLmMq23HuNlJh1ejKPD3Yprgoz90
DCBvtU0GKoae81i2doxFjc22aOqHIacM8EtIFuh300r75pEZdtYVsXYaAicyTLfqNg7rEVRkGtkV
A/1u6VweQAb51EVSX2BoFOM3tXEBpNI8pZtrbOFU9X2QpqsdJdIZogSOdtAL2aGg8N7Bl2vRZJ5T
NO2Xr9/9+koMUMJc9nIs5VF/D9O3xU3oR8YV0XTrMk/0NeciTcfEy8oktN7NVQgbf7OLZF6GVC7Y
3as9D7GTzu7W3nu5r5etwmZkC/9PWc9DnNrTm7ahHmGWmrYXVml82hWrZAHR+FLb23hiGs/I32Dr
mKW0brnPOn/EqFGYnjwqcmeqoBPKQkfucg6U9oQ8tlShnmprbCj1V1GDB2nZav98k/R0IJ5NR4Vt
kgvsLjZSyAmBpzW89Gx0vqiPpF69JITFHordeebZHq2iP9yKdk0RF/GrVHo3kxHVATlSd1l3V9rX
V+bu2vn66t+XmmgIS+b+iTE3C9v9BQvJf75aTUs759B/piQnQghdYOs/W4leABFLSrTB8M3H3aPU
lAXaXCeNWxsrlqJ+PRhCPn59u7PLli/DVePs7oRqb4+/XuCqoJ/+99fMpd04TZwfy26AEkhaL2zy
0R4m+23PaoNBJL0MZ2s/ndmf9MdB6/gXJ/IOg68vB5S6wAcqlmj79aYbP4zJ6OCroVKdJkNbw68v
KxvBTbd1XvT1saIeangXx7RiuLi/fv2GIdpH0tMI8zGXX2mHt4nrs718ffXvC94rWniTN0boYMjN
rUXZNq/sWejf0dPLi72/fP2yX8sPpsdd/O9vlRKMuvBBJhpNI/95W5ho8LZ8vVeDad9sM08O5veG
ieols3txAXHmEJpUNJxSZnb9ehn2rwbvsxvR9GQzQRilLsjZSOlR2qabWBwjU6TYOWGDwXz33y9+
z3JX34cEpb+91JrULjLLsMXN+zWXc392yCNxWe6TAl48kj9jhmsfFapfRGkzUb3Z4J406g5YWfp/
Xrx/v2oEVhxEx+i3NPVLIWe4fL24RsPjkjylA4Ujz75xYN2MvDYoOn5SJx/vGSilx0VsLEaToX/2
SZY4fP3htN/sSKkywAuonQSgINQj1aJwkSGr+HpOOPsjot//b19fGbj52Wbtv55USozBnB6+PpSv
z+Lrg5pKixDQBkrU14QmKXjkdI5/cHPDgVvHVfu/Xb/DrniTA5FN//4BtFE8VP7ZHDvkJF8X8sJT
owrE2g2nnoLA+3pDOMf/5/vlL3LCT4C4/Uw78c9b8PVTfv28Yjed/vuT89huDl6fnet1iuTUF/+L
vTPbbtzIouwXoRaAiMDwSoIzqTFHvWApU5mY5ymAr+8N2dW20912dz/3C0tiOSWKBCLi3nvOPkFs
ircq95jk6lIe3d56tKiIobkUgbJbzt7Ch0C4yK9dhJCAHvyORLz9PFcfjRLRZeqRgYrVApaw1/8w
+VQ81G46n+YvbZaxwHqRT9g9+scMD2/QEgl4++NB+y0xeVZywUG88VEv7JwFxFpbHU0XyKWdqKcx
Rj07+LfGaO7siGGwsyqaEf4BMThHqYVqC8S07ORT1VfPqIXYMQdqMfqRbsbh3UKZvPjlTY+3tCy/
o+j6ZEYWYjwjo/Kbks+F+QmX14wMvv4SjeUX2w0dKEjcAoT43rVxmR8rqR8RNKuqSfd4q69JRPxp
YTLCdkbxGbsm+QGc3jecdkhqIGHGXFS2j/LhCA2Ko487fkhru75EbX/rxeQdwa/TCZ5d3FuwB2Rm
oRwFRWKZ7K+R2Z8GD0GJJYjVmfWDX3gfUjSTWxoRF++bQZ+AxMfiOA/e9KQGj9OXhx9WylvefteQ
IJenOs8TGr0YVRtQDORifKMgKSAvGnfGgH/YlnSGAUwGIbQHOhGYbpyQCVzUGnxi7XMaKQadD7OX
vYUzDCcEISygefTaDRxWDIRaazvwikDS22q0DyqtnzxSZNZSz0ZTRFQN0SZV/5C5GH5jxPNIlZHt
TMVtqJCSLul4M/UnUNX9po+c28who29bbglrZgDSItKyULDX9UfaqDtL4Hk1U85VXpaclh6BFMIo
mb12avzQOd7LyJuwMPneDJPJheio5zbPzl5hPjV5jzyXpO66Xb5nNjX1mPrlJp26Rxm6CDVJO29z
395EefJp0OBIRvvjDPQF21lX4tL50baiDQbRnAY7dlGhDw9FPe7iar9Ifen99EBL9meXAPf3ez8O
EJ5ktlbXhtyETlVbqBRyazWJu0tx+m9qs3sqapIP56OdMmEEo/BtsbOn1J/FVmfOLZ8lg9WsXCMM
jqKkTVzMFzQ4+2zEjjZK/Z2u+11M8ufSus+Z5X/1nYGZG/cRaazqZIpV5Nh4DzmJwKWZ300ZKinO
pIfWwWRUFU+8SiA8/ozuPvUO65AylDkBN6JcghmkFp2SAbMClbubLIHBxxBNjI8kB8dsZx6tEaWr
GB0XKjJyFDkyMZN4UUXhPyS6+4JJ9OyqcEYS3H0hgC6E5ZSdettZrZ8ecQ1tBApGZ+PFTprkUC7G
17ZkGB5aFVvBaaDocavO3QO/p7htxlfThm5lGsMOcqfmDM5y4AyYwYAfPTBzRHtsoJFESBZHnJXB
r16c0vrQeeW49RBSBnFaBKmNXQniWcuvd2lS05YDIjNdhq6bA6+PjiBn400ne3rdSLQPyBOQS5c/
8wbwC7qNL560wWqixKgs60c/+10QV+NdzRGLDn6I2Cj38+1Q+y4y5iaYJFTkLHma4atchmJMNtF4
EJmmR4Qs7GhCQtm4rnFOp8a4mnZ0xeyNP2oy04d6yOat34pDp9wnP25zjNz2GIAi38gc2lw6Oz85
WUQ7MYzNlnvUXaGMuvg0d8Rvo8m8WjK5Vn7BydoZfpJ81Wx9DGD8yFetWqJFW5MRFdOnZcF/59oW
fl1jo5GIcZW/ybx1dwSAafJjydbJ6q0mISAR3k0hsWWMzI28ODaKbkIkUn52beJAcsPyI+k4D11J
N5Y8yvHAaNM6c4D9xK4B0ZXg+3EurziWKNVccOmD+QQU8htGivKGNL/YLq7h3BGAfQ9yOmFxZgaZ
FMhD+vHIqD06FbCL6DKITYjQLE1zvaMMwaJgIMxP3QRgvrJ2saq/dHSsryxrAahzvVVR+5O2x7xv
dR0ImdXk/obPDWvQGcXTzzgH7ihCtk9Sl2O6KJsG6Fw6V4FRXj2TtO1I5o8oxrIgG8Ewkkp37dvh
Xjb5G1vMtWMh2xcc752k/zKM3g+29JExMkovH4u6hXI/Td8yhWAfXQxQgIm9EZaHPUixtTuvo3u1
T3Fe8BfTBlHEJu2MjKGci8QIq1pLW9KIzgUyfM9/sMYhCZTBKsOpNtmgPrNZBlFNN4vxzR0g3tcz
WiwTzYzdJk9tpoo7Bxz7ximccDsMjLX4TVbuPuQU1ltCrOrAQPQVjHLXDjdCr7eYZ17g85ecM4cJ
cKA6mssPGCYkulk+Dh/kf8Lq1ZoFsEF1PyOWWFbq9XCGh/m1QqS1XfrAR3kVj0CsxNKRFq9A/kRF
suyEjkwsk9rbSHEvhyXZjI3LH2wXmJctwmZsB+FdDbDRy9Jjo44CKfTVcLxvUIVuBlVY4Ego8KX8
UGYwDso0c2mWsqBFw/hA7sV2aOvjlITp1i703RyN8ia4qpNlOiwpkCEpJrXGQA77+JwVeYuvL78k
rBLYYqqFt4b8vKWKPjNqL/pOXmh4M4YFo6isp4hLH4ykyN29cqfvmcg+VMOtKz21GZkkBDnwr+04
2NRMpNLoYqED59ib0usPCS6Mh3k8aGshFbmays1oMvs0FTDKpHUek8R+iJFvB6R3ZfS3N91aMr4/
uKOzbYjXOFolBlcWtgnLMFANt0dTn9IcqmEq4LBRySFtQ2SWGITy6Gehwxo/lDQPLvraTQd3ncVQ
Hw2RA5aDOxIPoEF85SDYLJ/T8Rvsq9Bu1K7nSLRx61BtQyE+tj2xIfWM7sbNXn1UBSgdk/Y45+PX
xdLfODeBmM1fUHlupiz3HsO0wknBuaVNHkXO6+nc6U0DlKRTSaSZJ3eFuyD5la9KzfW5JxaFQvm0
mJRXSZ//GKT7VDXluOm7PlAi/Vbb8ttCxyOoydxiLaLUHLjqPM+42cmYwjBB1K6J2MD1wr2VZ4za
3YjTuzE4fJzgrI2owphioR5Y1JNoGuLPmmKnCrHrLf9E+Nm0t/N0TfBeW0lT8Ql9ZLUb3K6mmSnW
3IqClsdwmTWqo9iR90g4kTl4EImrwneCbnURoLIjL2i1WI0Sb8KYc0LB+HuNHSx4ZlEHNFQ6yKyv
5TgiKjO/N3WPDZ/PsaghLg8OBNfa9F8nYuVSwhGaYkvXCUGKiRcKGY8XDNZ8dZu7aaFpgb79Q5G7
LfXVzEx8xZz0c27m5GnUv2NP3gEo9lp1fcqJYqP/sfYRilWx8/79Hw9JHbNcKFZ6o3TPerZAC1qT
2FQ0/n8jM7wDSMhFoWbzuN7iBNLI+otKXT4yEwGXAonrt6fen39/GKcJ74zrpVsMAcM5RanSHUfZ
DmczvRF29NWjlbFaoYaz5+YUmevcuOzLCrmgt6htmjBxx7EBJaSPouk8MHU4T+sDL+C6WFF5eH/e
dL6mtiSdsHAmADcIXDwYdaAqFC6blTaim25g4MZk5P1b1+n9rYEwf22WNedkbXLEqJPgpXKciVCf
nxh3IXgvF5ATa0MEfh1FeG7++SHvzSRYbKwX8AWo39dKXofiCf0GJ7Uk/6Amu90rHU7n9weApfqM
Zow/yzGIV6ZwTtN+orXFw/tXfzxXmdNDP5GB2boWTfm1Ao9CgDcQpkAKvH//x5NlGwcVIXRHM534
aJd+12ZOfTSQlJ0XXcfs7qh8ghZ14+YdGpSv7Sw8LPYmbLCqolcDqQgwfmek/Dv807BmmqWDdsRX
cn14/2r9Lxrb64/Ch4XSrVCUPn7whJueVb8SUsWQemfTtvgTnVZuObDZ58Kx7XO9fjWmeHxdJp+E
fWFCyyZEtGpC2+622f37c+mKenn/ytKwYM3BocFZDj8sIfSuVA2niZW/JMPROmXNt/dv3p+WCL4h
z3Wg6v+LZCJ243c40/tzf3zLgbfbZbWINu+vz6i04LoNrI4/2Bwq8dvD+9Nz34OGqx6HblGIq504
O9R5emfJmG/fuTTvrxjSwSq6ENa2Xl+jnBdAUevD+7fvD07Tp0HTPmU1O3GR8zG55W+//08vYn2T
HETbBeZRXsf7/zNzISQhR+Z4ytQu9D7Ipr33x7nG7ogVHccgfMDPRUSxsriwxZIYJ0+qKbxml2h1
LcIjDjXRkqe5FLARi4qWtjHSze7C/oojMt1qL33NdP6NM9A2FzO6KRs3ulUlP5QqP1ZQN8MMzXxc
WUTUZ+bApAdf1ZLxdumyunDMp5YwGB6O4F1BVMBiFLO89FQ0vS7BZI78uNaIg59Y6Kk3D0tI+o3d
Rheavi3PnNrE+lhZ4w9jpaM5I/LUKDV4FyCYMCnlyh1dgMlka7mj+WwYeE0ap03+v2jk/wjAB/7O
Q2vxvxeNfE6671XZJeWflSO//6v/Evic/6DzsJWlbIKQPd9EIvI7g8+3/+N5aEd8tFe/60D+y+CT
7n+wCdsSFRilkwsT4Q/1iA2DD0wuhw9pmyAv5P+VemTVhvyhHZGe7ytXCXZLArZtyxG/gMnttadC
meZcfHaDI9AwfS/7J2WV7VGRJM9ga4zvSCTCGbiIUxnVCFvNeZdg4DoMcvoXfLP1V/7mby8HIY0J
AxlgnmOtUpc/SVloD9t0ggp1EcpmwFjH9T61v4/IRu7N8tWvQ2ASHqhYMOj3E1PG858+vv8FrO+v
GObff710eHfJrvPgE/711/ups8Cic+UF/+vXyhuHZ/ano9N35WUyw3w3Ocwzx7q/0lpJ/i3tYX2r
f/kouFS4VpRyTNdcFUN//ttbrBmINi15YUCiXqtwzg4OdGoOvh4zfUQ2BiBtmo/A9JazQeHkFDn6
gbS4UCL1B9FhJIzwbG+Zryz/ErZpIXL624uzHMX1htjeh1n81xc3NRmiHqOVl5yG8S7tmq9Yahlr
NaG1hyaN/K+LsT5L7H+qxIqYFEzzAQxlo/2cV8Z8QqfACdvb//MH9g7G/uVN426wfJt6lhDQ9X79
85umq7wrXJCEl3hEwhI1oWb7JUoPQdFP4kaij9JMD8LOge0tcgogPqtz3hSEK7ZEwGXHLmW+J7px
7+TNfJlnBAqMiIctgvv03oRo6I+43ob2WVS41maXuHEnSpCVOPoNhaLzOFRfnYY2vZ9JcIkgjBD9
Vi8coz4anLyejKx+4CbLbjCrGEmn1qNjpnt63vV58OGMRuFPFKvtY0g29SbpPHGKU/er4difTUwb
139+t6y/YqfX6xu4IbMIE6w/9qdfSZQgjkMkFqT1wA5HfcQ0GrYKrURQhozQc5jYi6YESCr2H3LD
VjhEw1H7/+2FWDAwhMWdzg31y40W4Q3L45m9UHkc8QYzvuGMEk8L2tra7p+hUB5UjddXhvLU98Wp
9wz94Z/fjBXl+9crB4IpwjylXFLOgI7/9cpJ+rqlqh3kBeXBT8M+SncdKwzzSfr+g0zSPZ/Rvy1v
f19t+Z0wVdfPwWJL+OVqNcdUUpnmjMFNddRtxcS3s5+ryHuowoKZom8uF9BHdzYgK2zE7s2kI9E2
lvjUtupfbh377+sN/SMbi7aDakFY3i+sYy8UNCsNdMhVRsR7Nomr8PsbUiDgB/D3TG/+rlwjCQq0
hdsch/5+GcsbBJPlBPIpCUg/JZSpjz2EAAopsodfiEicJ2GW6lTNHKmbNgtPRFRci7ab91nF4m2R
AsbtNvwLUd3++8qNOY99jKYAX9i/XtmhbdkhGaPyMkmseOVSh/fMuBDraERtOoVPEPretTY6TA2K
9M28A0YXzs6LQG3/BE5oM9XmtKG/yABoccVWTC0ktToeAaKIy6hs4w45yC40Yx+DNQ4+k1YkwpjI
3ecuR2YOYTPOTsD6Kb7df1l+kar+7VqVa+aOv16urvnL7ZIRAqqLrOa6yRTaJKOmADZ5uVM5YBoe
vwyRrv4FhW39lVr721rhOKQOWy7HEPvX+wM1Z1u1biMuifL1E0Se+QGr+oNVE4XtK6IcGLzEhxhh
PEIZHjzGhc5bhnjwXzblX/YeNnoJk81E98oJBZn7r6+kjvsqBx1lnPswW/2+5rOkn4xJJMq2sU70
ARuFua8Zwm6KyBA3uGLshF0rjp7dDQc/j4IoaqPn0iK+4J8XEfXXFXV9bS5lHLgSh1ta/i2Dus6W
VSCMGKfxiy1yS3dnKTLkOdkrNgofj9aQolH1vJvp2t3F6ldQSujdr/tKNOX2zm5ck/43MlMo6rCp
dHJUYyT2lt9cMiyDh7biMi5L5R5XKaXPqWyTRHBCtM0/xO4tN/YcXrQ1qKteTVYYO607L3Ga49yD
5NAyfDQjvJCR54P3Vue+raN9l3rmAYiqia+bc18WgzMtMr1vMCztOB5lwbwkdpDSCLfIezhK3BYP
mFAspG///A7yEf71SlNIoIkTc7lxfVMgY3Z+ubpLD/eHxsR6jiL4fZ1yPhK0tewrmgFMjYt7sC0T
m/ZgBqnRMzLntW8rB7sbJ7SYCfb/7BfAky13icfU4Z15Wog5O6VMk/J+ts9JP6WgJuRLIYvTkgL6
jDVthHjlf85rFJ7vOo96MhPo7UTHS4PIGgyPkODIyC29Lj1MznTXRASJFNFo82FT/ccymrct6TpA
rCQoG9xG9TktyhlkzNr1eP9ep0AZOp+61mwZIxGK4Hn7EK2OWOr4ZOQjPvRaVJckxkXmJa0PEPsI
VnC+KwGphLBmLzDh8AkiXtlzPOASmvBjNzQql9k7sm4kj06/DhcFlq+k/IzJaDwtcUkslXpiXYuP
67GozceXOdG7OSeyNraB94yxae98wg+2teMQVKPWwhjTTs8aej8ZZAuNzRLvHJy1J87/hyaNCQYE
M7Ah59rdZZi/N+7c+Ve84fWm8slE6xTJXhJg3bZZcgDWGquvWRjlWXTrKMX+4qIh4QImIEKM+rVj
E37O85e0TL8IdYSxgaxzIMcGCqW+dnKqEEKYn6sxik6DpV4HyHQ7pggkL2DD3VRWWB06Ny8D7ZoG
9N5RnPeoMgjsqYk+JYEmGYRzI0YHiGQFZbTttnnvu89TtEDxd8J94/X9wV9C5zwv88e0TKarTsXR
VmZ8MgvnR6k9KKSx32BCx8IqqgRej0WGkxv30QPKl45mTHIUuJRfsnK+l155LMJkfHIZf3eT4CDf
D08O48lrmJc0+lVIpECauxzj4w8ya9zH2AoZ3UYcPBizHCbt9KfEa/IgKZmcOl30ZIyYxlHkEjmU
oW7G33PQ8CqDDlb1rYw+ZQh9UQ/NQTKU8V0fFswdFs/7MtUt9uOSZODJvYQkNh44qJIZFroIt/NR
BNE8tx9w99IyrQ+DEW6F181PXkG4WRXrO0M5zC1p9i81HAE4yeXJ8jNouq6BkKG+s5ul3JmgSI9c
a6hh2oHzjMVnQ24QbCm7RDCMmzloIky771d4C9qhL0KuVJ+vrCb86cO0vVRL9eZH7MG+v1QPk1fd
sZKhRIwX/xAJVGaqMzEI0QcOuu6bwa3xMRRf03J68jEfkNjFyYJgHXmoY5lepnK8GUO+n5q5QXGC
BU9O4UOPgTzF+sXygR3Yd34kjB5odLftvqN1hiR5rIB0Qe3LXRStiEb3zpJGmMCbVyk0CpPOr49d
lL+GXYrmGXb4KGXzwB9Ygaxs3VNoh6/SD+dLX1Q/DTlOZFVYJop/4W1NPlUUrQM4acUVViYowZL5
kwyfWzvhqhgG962/Kpx9T5UNqaz2OHhLV7T3KJ6DZTXn5WYptk7z058s44bO6rVjeH8vXbpmw/It
MsvpXA7IKVQmMGcm7ZfEPBEH6H4mXvglscKgq1R871RYpKIwksHs+dkNeh0qD1ecVccv1Kufom9Y
ApeGBgDg9btBtvPBNFYkB8EYBAYjPC9hEF6rxvjUUg4f1OQ2W6DLWKT96nvBkWKTIQIDA1w/YNno
TqOXkSaahDc7plFlL+WzqeNwTxYSKrflJVboD9IGj4FluPmpGSWpt+ML/jxACx0O0c6lI71pox5d
wpa31LkmnnWcu/AGlaV7FP6+DD177/TY1KVCs9NNVbdruzXjprKtD6V7jHo3+jBYggzjvPgIsoVx
C5lsnxopf0QmnktvmTPKaF7JWA7iMa9BIdAy9z8Nflbd4ZoHOkofPkB3zzxLGOUxceVGt8RYW2Hz
GYA1zCMZtchAB3Seo/8hnhnfo7Y9CG3JeyN2dloWXtBovLiiVPOH6KqhlgSFNBnWRyYkej97GSMQ
Aai994ypjU2h1anrGuM09qR6hajqUPVcUQ54N2O5taM37d+Ls5LKeG/3AAFQgcQoc+ARHNqhhCpm
LznnxecF6yyOdwk7mdXpEUVOX5V6Z8G0uczZ8kCOAm+ZXTKuLRJkaGn3geYY2YeFR2c781/A41RP
WOTKbdqnE9pVZBPI98TnUVrjvk5hQBosToLm55X8ph/L3EVBOYkRzDnKboNqaAMhZdiV1WGiZgji
WM67ysFaXGf2Y2R089ZR1BK+HcbcurR0mUVImNP5B9fAeS266zy2xtFnOB2gqI2QDiwQNO1aP3Qe
CiNZE1HShepa2waMI3S9oYEalTGIOuihpozPWvb8lvxWYo2zLXnzWw3b6qxNV9zbE459TER7u5n8
L003fxnBbR+BVg4H22++IiQev0QQPggmKJydSSpuUDZmeMwWrPP1Wlx4cure5hR8VO8m5oX5NIob
TdeokeXPohNx4BlKXJvYfUSgX9x7nQXjp6/1vhjA5Y19+8g5fOHXQRX2Q2Ke6ja+5J1sApIpK3LL
97Wry7MRU7+A1FXmIvYM/+A7lYL5mSfM3RTj0MGWQHVJQKz0jfGQLJYJcXLlRgL0tHutrwjbmA2m
acvnODCL1hXVPypbwKNeCxbZYCyj60sy2jnAs3E6sw6bqCL2vjuDqehHoqYq4jMs37lvq6bBVgBB
CMNyf5ody7zYY37nD+1bYwt8G9F6ALMPbTwbNw2ZTmbpcNfBD0XUkvkIYP27tBE0+pa6OuhSYCrp
aXmR8rpGNtopkv4SFNvMshiNmXcMq0LvyKoAk9HZbWD4DEQQgIX7QiTpbc5pOIBhJUjv/TcC9xgO
gKZQ2KmveWRN1zT0TawRkEIWO1VXeNPJKnCwrzI/i6KXxGHM6hTHpQfb2clumh38IBxwobr1TPRQ
yGjoRiFZ8H+4vfcTqct06jz5MpbOW12nlLvSZOac9gGYvW+ZESaUJEUcTMb4MBa92vtgIuPY9vc1
6qkdqSBXU0C7c2A+RJJUUcM/9fpizFzfhVX/YLz+IiBP7QQWxE2o04OlE/YOSVTOFO/kWHwZ4E2i
BElYpkGOdJbzpAutUQkpJwB6/eI4l7UZpmMBtLXSiMbUT/z6oFxsuMru8Bnd7sk1Mesk2kcsWkQc
4vA8TGAk2qV71tyyTKvLZDvVLx3xTYeCaT06OygEje5BSkbA3FDctzOagJC0ZqYxIWqy7maQYIUZ
eo8wq997H8aJrKNWi08e/wuSIgSkPr8oxF37JNYnT0EjylWP/mqsXs1ifh2slARn6zv2fgIDViv9
8ziDGas9wvFkLY9F+wkKn42yxgdajLVr26o3O1fltkP3RK4XiIchJ0STD6OSHUds324w0YFbgBBw
N6/gqanpaw7GmVoR6ygoUoOPBXE6XB9MU1H5OJrgP9x52Fmih68FjR70NXZr7DwLumCgWjsUsNdG
ezrIUhLRuylqA0JtOP06QdWR9ZybRFpNSXVXpbLf9UAgbObueOGfhxoedd5AOA580mgCU0Ik6Sxg
/XLKH6J+RPux6KO1OuxAiVF7RDBSFNPwpO+Os52xya5R4yPmlBpiJGUwnKKl7kDFpT2DcB0GFpys
HUVf1ScTZ9k8hpia9Iih7xvcRyL7OmTmSxEXHvEw2tn2gwEpsSRquz0MockIy2dBp1ILOCN6ex+6
euBJazM0yQ8q3iMsRoarMiyDsZWf2BgeOIu+IYaqWJPYuSN3nfLj0GNo+gjrJTnYndwLMGgr3oDk
MKvcCQa3OyKl9pzQN6RXnYqKlAj0GHs69sfaaH7MihJDVNmBZfNzi4ADARCwHtSfuz6CvFdF9rMZ
s1oAUfEZ+1UXSdbhthDZM1UFUS7Mad0aCjgv9FBGYmYdcxBIY5dMOwzybFo+4SVYHcPsjWyrH5NW
7BnA6vbdnB6AnX1IwmbeZQ1ypDANod/GiG6iiNh7MLcA0MzNSBLBlhr/saizO9TQCE6ynPUDrYg0
/O8I+9H1tLTpGftEezR7jmd8BwaKMkQ9i0kuG3MKP06teBN1UV3EQOO8cPOgbWAgNvZe+9kutJxV
0FhxcqzYfrreIU1j+CbKB7yTesPoWAUk1keGA3CopL+rREUYiJo2VfUtJ0Rvg+GyO2b2WzZixvCr
EWbCwqjWaDAald21YjQ69dbX0Vbt1ulzcBKy3ZLdciQDvELwU7ustDr+vBz6prvzQgzF4eRHW1BJ
j7bNzzTCmvhy3zipkL8C2CaqnjHckIDiLOM+k3V7VxCrkHjuYzmirnMEk2NUTmflfFWtZW6UhDQy
j8eQNLINXM5im46xsZncVcXtQ/wNU+i9Y1TsWotyXNKs2slCnj2qCZaKb8kLNrMOb5p+zROsHgZC
7cKz2V0GAYkObWnHOV8V6dZsV1FpQxRNGT1JZ2g3dSbANMyxvYNueU1bdtfCYl6bu58FIdG6OYxR
ax1tIp5dZ3xt1Zfc7t8MP+N4gvKDLcxGsUFghQQCjvqOKkccqsW6Ev8L4tzs+8AYsrOc4qNbRJ9K
s/5pRSzPgyZSbvIph3Hv9V5+F7HLhYD6tpnvPBjQeRFYZduF9vTRJZh2a5v+E3jPIO/KkZl1OD1H
fmXtqC2Wne3TJRJL0+6UV1bsPoipLTM/CsvKmi3pFASiyhc6nua5DQG8Mi4AsDsO+dGKPJcWljZx
3ZVGAOIt2zaNO5MInJBUXzU/lO9ZN8epoPx66dlKOGgHvrs3R2bstlk5O09q5ACRl969f4WMKr2L
o+JBzPFy+uN5pBKQkJfZYtWpiJGTJkokm/vi/dv3B4qS2uRtZsetRZduB4mHQ3cgisa8ie9q4Auw
TCsS5ZtwOvXrcyuQwUQPGb/FJZDDSrcRtDjjGJlkpLhNHN29PyBq/f0rB+PNVkc4mHTkfRST80Xm
YjwOjqbplHeTf4oj48rMh2/dqblmteISysiasJgTNIm9q5O8fgGCVg84/Yy8OJYJlPg5hbdUuuQF
DESMoLozX6iKdYA7a9r7BBNlDh+hFe3IHn7ryhQ1U5b2QMrHRw8sWkn9Aysr29cGciofMX8Wm9Zl
7ti/CZnGLHccSzT1ClEsre2V3ruPR/QUOcNDFk7Sz1zHeFOqvS4yRnod0R9TbDOZGp4RUt0PeWyC
mIv3/Nh7mjI4DNFKbIlGzDcbprRgrci4AHM0f+ga8Up4hRNQnvwcFrSgjmy4gdYeYyw4/TcxnlO6
1FtaojTSW7c9rdjfJ88acZKK+IGggsxK4tsky4NO6IgKXKvXdaWcoESyc6N3EGUqLoCtkVBGnXlS
GdVgtRAPSdPDu+h66K8kEKKxGMr7bgGDhoupOrBJaTK2uHmIuTYQ/VtH/Nw2frwGo6yp1SUvlrdZ
VPEz04uba/fxFWW/cWxrkB96Dv17B1yN6tpHM3P9Y8vRAuqJ5T5bis0kxBABiBnTcKcw6ynFZh3l
oECKuThmpKCxYvf64JYoLeFn70XcRGczsVIUMunWMDwkJT0a0RFjI3C0sXowaZVttFvBBMBdFqbL
zrWnz0Vs4O5zTHXtyvLZaZp7laQwYzAydY3r3KY6iQki4iWXkY02fWkgJzQPpdm5uzj0rEeCTJAZ
riHbSfQZXvSdV1vxt6re956m6eZA/q0bnKKG3Y/EeU9foXuTg5zjC8x1Y4CEyNtj5X5M3Z7lfdLL
jd+VZ1aFPph9IBqS9jlPT7ktEbfE1fe2abt7CTX/uIwewR4zu6ut9AuwgE+LDeq9aa3iwp8eH+qC
RCKto3M1iTMHVShxnnSoUKRz0ZhuXIrbbI21neYHe4GHDSgw2jGS9Dd+jWI36axwy0SQnC3Vzk81
x/s+GppLFVWfbSBbW+hc6ui6mXH1GiK5Z0CfRkXolcP+TzB2ca0K+ifRKorUfvS5rcNXw7OTs1N5
T/Mk2yuCi49WrqyLpW2swfTozvVifDTJUn9CZnWi3PaCCqv+9r34tCs0W/3o3OgUgRbqIjTAZchC
LaLmUNA/vNXmaJLSm1q3zsyrDfNY/OudueClWZ98/2+mUo03GJ+ggw3pdI+xNOPnacpQQzIDpmHF
EQB/KSeTsugfSTXpAShDtarIKmiCoZLqii5Z7AoH6LxfSLShI87GqxgmuiNAFVzvg1UDzZbE5YqF
CIKqrOZdQ/lznCbngx8K/9i0xRy4FUFetEUP9USAhEdwyZZXyVzLnswTwUqBzEERxURir9fxU7xY
X0z9JZ3CIRB50pEwl1070xz5DGL4ggCLt0YUxoEoOXqyYJnUoTv8qCLhbuTVssjZRRClISc7iGxT
6mAmreK3RFRsqlDh4Agwzsedm6gSv7kfDMi7KMg2k57BjDZZ/F04Mcl1hgFKiACDATnp0euQikl7
cE5m9KkeMZ++P3AfPS0y/S4Nj5XU0w3LLq2WxaNHP0z07N+/qvTaw69TMLYlfQPwb1F1MVespw/m
iBvWmTmXK94V4lnqHdir6TzmxpbT2Bn4GzF44zqUo+7HPayGCoOtZ6HkGy1mQTDSq7FMKTDon3ji
ig2juJgszRhW9d6PrVMhYrwffp6fOhgBjHWc53lyvneRi+DTeV9fETgDwz+MVv04tUQjaJZrnOL6
PkkjelLY1P4He+ex3DiWtdtXudFzVAA4sIOe0IsymXJMM0EojeC9x9PfdQ6zi0p1dVf0/B8IAYCg
SMIcs/f+1he0nGaBL1CJ0p7pJO1XK0Zm/31yjETLGE907Tbqf+Y1aG7Xaq+1hapvh6H6xsntqzQl
Gl2H5avdpBpaW0qK4YxRwGjNhxSj6Iop3+yIcY8NMBiryn+uFje+j90AiWdIiXING23mG0+2lmwH
xCArpmQrPWvCW7BTaM9yarsTLWGUVSRU+GLgeGAWG2Yulfq0nKsqDuZjVE/QG5vslkATupqOMmOd
UMRKT/2TGDTzGk/ix6nRZQQE2G/o4DBEcN/DkoI8mf+BmmtQvFnzdWAueZXEBNYN/HfcgZs7mQNY
0da2n2xKYVsgIn1G2bwJCBHCSU1RC2Gw2ZyPTDtRFybLR2FcAf1v90T596FjPVSktNZolOuthr5i
gQ+MISVmNwm8/8Ryon0O0tGwK2CkjEn0WcvWhrsQ2NTEl9gwdcTnzS1VongxTPiaTWWwjyrM9rrQ
W0c5Vd/m9J3QnMZsjZCewzCU+CJCI4tAZf1DJ0hEgTMh3FqGfKa820bVi5ua0V003S/RbB2oRvxo
UIW8p3KmJU3sSUaruCpN6Jc9AkCtHPt1ianSVjeSbUXJ4ZZgCI4qcQ7NDRL14EBEgH7LqA7kBoXo
P2sr70G6pvfg4nwmPskaV+hPDh3DLhyZ9RgWiu3gS+7rIAENzKQIDoQrmDc45tAurZdqAnPpwh9j
Xs0/I5mCBxvck/J+SIMAEPq3lmD4wQGyVUY+XE7nIbSwL+7M4EfjaD/tEKLPECBaZOD3NaaeZ6X5
DK5hcHHHusyD4sg96nVl7WggniMjf9RNL9yGTvBlzJ1lkwwe3isNUYIRYQwRJeCjoPbFpsvdQ6aL
rV+IUxCGX1ADjYhNKSUtHA8Dvjk2NqUf0yowWwVlQZ8YkEwVwabDjZNKmQmKEPP2thXmHYDQUxdh
EDqmzUPS9N+XCUSG/zrGjBZq0k7gZxEfFFLHsey8hKAIAJ5F/7w0MSH8mPLsLEXWWmELtPgDfKbS
QWSWp9dM4J1p/O5XMsRBRnozWtQTN3W+18qQYTowpUTfkxGmx8tgNyChvDEIUewoI3u2pyLbjG12
sp0GKDQjK+R7DJr9SmmJIIakGVZWmoX/14BZLO69xzIutjOOXlvfFI1UrI2bOQCv5wh5e2uvdjLr
m6bBnceZLRDYFmwkXMprKxB7kq+08XP9gxIxHg+v/YEQzNygOhpXXQI/wcT6MjUIAo3MxzFmRfI8
EMiQiMFxedby8t5fvD2GuN1BmcjW1QDvz0LxOejXCFujW4JfmGCAkdwFRLVJxIF63CPbe4Tm6F6P
aC2kaGRm6H0UfsKY1PFBtxpZsqFZBYvu1NbRjtGQATv54oZd95zEkf3BiWCXDn54b7bBAWfP9CmD
TMsoOGgcrNBpEwLIOHtTI5886gzigaFAPGRsZ7phuevzKwotq5u23he+/Vx43ouTldXBwwy2Tjv3
A4ANdPYNONq4SXZ6xsQCQs3GN9rsQ7wM8PPE9JiTMlxlRfe0hFpwHVmFd2P1EeMrazMKP9gvveXv
K5eBUpW3CSEnwTzYZHaUV1jMxPW2bB3S+XMBl7T2uP964zkLMFpurXRTpNVRG6zw0V7in70mCOWU
C9iecrqzUc1C5BX1Vq+weod0cCCI1x6E5r1QsoUStBL6yQwlOCYWKxOLlEOFXrBPPZx/xfSxYMB1
jKh+tiz/UymTHYEZfhVT+SkfsdwhuRYeGJV+N0t+TTn0yBCllQU2je2+S5BWlV2HvAI7PT2s9H3h
5tOGEWB3gMCxM4Yt1jDxrvCR3XmhhRdH5WN8CBg9iEvgj1zF1cAHPdlh8aN0++9WrWMZFBi3dul4
NyIeDinVJFcN4q51KeAIR6XYmwbMZWHTQ5ND8uCPYOekisgL3o4LDPiTogf6P+oeOPgGgBZ1Md/I
R3dr0oP3Hm3xXnhZAq20RrfUNtQfFvDQkX/cgWzFxDEOuDxEL2O7IsM1Wfehke8dwfwzr1MkDs3G
jmndeovBzxygtCe1aG5DvwY8NRv7PvYfELDpxyAUqLkmWIwUpq7bOr8tbIg/85weqdUJt4NGjTzO
8KQlyYcb2Jis/JBON4hmd4e73pdg4MoBeDtm5lRRZ5BeYZydYHxBUpSAbgoQ7WpBBLwKVpE1Acww
GEMTEdy0SYtjtRYdBYx5unPymclUR6eqr9EWMBQpydysdepSt7jrES9wh5muBlcBuwiNnak3oKoX
yqP8xamu/Si5Tt3uqhiazw0i6P0gc4OWPnprO0he53jGzXMU3yY71Q89vh+WhJ5MEn/SwUGpwzq7
aVLsUbwJwrsrcSmalmqPGCB6qb1pJFCFcHT+wXERAhU/XTDL4VRZNyWeTBtKVKRBIfWfjm0eqnJX
cJU+aAVDVdHQeVM9s7ai5qD1bkz2bCTYOvrAiiuEV0ChI5R2qxKayoYwaLLStY76CgwrKM0ptq0T
HETp9VdJyoRKY1oUmqTENeqUMFWSkRw3indxzuQzdGEsNykgHwLGHymietKpSpNGf3fZaAG2weQa
bW4d7I3a2DqfzSk3gA8xl7HIr2tT8oVZtkfv6uu7oLFfa2AD28STIsb4kEt+Dm6BsttoqaSGrUMH
KvHde0tSd2zJ39GM9sZsUI5nks0TAekZgPUMktojwPdYkuNTS6JPK9k+1MCRN6SWfNXMkH8cyQDC
djai84ILFAAIciUpyAMZVOl9tYskRcjAGmVpI3NTUpexsSVrqOfMUU/THS2Xj64kkWiRbKJAUooK
cEXUxRxC8EVCcowcSTQiINGQemDumkjekSvJR75kIEnmIqQdMiiSj5RIUtIsmUmjrTPolBwlBE83
VC102wLEkubAWhLMwjDcgb+0SBKTL5lMjaQzDZLT1EhiU5fAbpokxSkdTjhutJCdXMl4miTtyQX7
hNM29NseEpQpmVCzpENVkhPlAYwKJTkqByGVNpy3WlKl8C9eV2CmWm34FHP64NRAoIK8Bd7fvx4n
/9lekm9GjyeHlIEpWdhlofYpfdi7fdgUIqhGBbTy9FTbQvf5hBljCVsRqkbiQjWi2IZVtVMtahfV
Wds6I2pQQC8lJZrKiT4xk+YIR7tDgKiQI3KhdroSOVLTd2WMtFlVO1tk8fgekmTPXZf590hrgRym
gWws35gXy3VQ0k2mWNrKeB3fKVJfR63qeZFLngMdCHCWy6Ie5gzI0587Ifv0WxxOv2uKGcLPOy62
Dv4NKQ1AQHuvme1evXY5QK8R1HZm5YF4BEqivi1ek4BM1KpaRPLHuv1wA80ZOJjUAOZSpqckgCOP
f5anuOBKqg5p1cc6BWCimLN+Su2e4xAKla+pXaMnyl0bWo9QI3JaUAASYZqWVzER1o4g/JLvSzFL
khVp1joPsdu2f6i3K5QtlPdmbxRPrSWInkwMjjWfkgdVZfd/3Nenufr5z3+8/MhpCuO2a+Lv3Vsx
Dtoyyp7/s4JHuho2Lz/Kf3/PL/2OoZt/UNcpdTLCIf3uUQD6S79j6P4fOvX0LjWypi2UtKdANhD9
8x+W8QcJH+rsKUn2dXQkFILLloiXhPMH3F7T9xwqHlEu6P7/ot/ha/xWGmzriIo8F7mKi1+5Tbjs
XRW3nkeVHmiLdp01kRT3otpklF/T2P9r7byvQirBzDeG1TOqdXXUv702BTTOzUz3++Z1+f/UplqU
BqJQJlb4ro7+xy7tLWwQx+yeBrHbFZItlbYRSJK2bWGUQ9GEw8BOUhK/FtVMQoEiIXlQg0gdI2L5
mjoq+/3QN//ucszlP6m1ibnCqunHL0MfMQf882PefepoJUQzLy+rtXfHnL9Zq1FZi8FVvLkcUxjt
Jz2BcKFl3RX482HfBkVzRAbbHHVLGisBWKWBVHvVwnXa37ZBvjVH9cqCiYih2eGVerfalQ2Q3MBy
yP95OVBtqsXlyPPh8mPffMBfvfxuX1iU3q4FoRLp4ap39Orq8p/UGtLVW1evnV0kCWyT9Ptdq1W1
SOTOy6Y5SXSbhbj+vLMXuOktst1Sp+xyFd9dVLVZqOvvhfj3zI7LoMqpsBBpLITEWGjTYlswb8vJ
jbeEVrlr1U1aIgWHz1jBPZUHqn1q7fw+dUubtkbhdGfcqfuUGCRvVi9TjHZdC0SqaisbHRIyGIKf
X3xznDlaH53eHSll+NdnqH+lNs//VH5BxuCTod0RNe6PEKQgX6hVtYhHA8lA9qLsH+awIVGSy+4l
lQsqpuhj5Bpl5UweNFGuYwOBultmjDfVajd35LEJLjN6B99KcOFMTVPotL6dMKnn6uPAQdmp65GL
loy1WC7Ump4Ge7OAZNJIdJoCqyV+Ssrssi2aEh8Mp/hiympltUD59WtNSCm3ofTc8tVsmT8tc8Uw
Sh7hhTCIfEBYEwZOKfNgnSWwwmHvN+4BbUaOSDkujiF1MRjlXVZFfD/ZpJ1BRhJoAKhFfajkyOVq
VaHjCGwOV3b+kap5e1cTP1c/p1BUdrV6JshhfDgy12DOUpiumVOggF0fNqlwTmc4x5ev7xqJuzFr
dP+OvHcreToUlE5tqoViDaq1NMcSvY28nS2rtiGZylGIqugmqFAd8xziNCVt9+osXNiA6tN0IKYH
piGMPhvI1n48HZMF5/aomInNji5DVUsq70HpsmrbHQ7GaUHCXRaWE89jCs/cllwhSSL8t/iulrHE
DK4S7tASHO9afSl1TSzy5z1xlIPapS7d5VoFu4UR6BGTVxr5NMtPVVuEu/MmaF1whQkwxCYoyUfp
WLDFQXgVyrsvcO2Tz+RqR/XBVVKXw14R6dRrao2Sqq0JBumgOHQXwtoZrqYIdXWktRTH9D+8bmyo
L5BDLwF/8xcaTm1jzfhoeGm1U2g4bRAAPdWqIsKpNa9FieA34Q0SOTzm5UAw7cKJE6PGYnIBJoxs
ysgtbfvhZ+zq2iMw2/ao1i6b3uKDw12iV7Wr78Mv3oAfYgRcR45jKd7HrSzYiXC57Q18U9SuKKRS
DaO0w5R6nypkJtvLj32Pl5v0GI9NxDg4RfBj1S88/0yq8bjrJCav6gyTOvIbxda8/Eq1qX5vJYe0
1jDsJq/Bhz0z5rUuUYvql3vy57raQFLCVku1oyTG4LijeUjkKeonl/bcTNLtm/tV3R0llsQb4ZAJ
xv+FlvD8BMvH2O+1PYUrxhlpqfZbzIFqMDI78y9AluFCbNG1Y0jE8iNLWCn4gAwfEzstGRgwtFdI
SbWZqPG+2rapiF2VRBO2vurre8mUVAvdI94uSyp3pI4IWw6CojOzqzauvOcdqffI3VRagQ3jupF0
CLUvKOavbglfz+zt5FotHAy8yP7r4Cwi0t1isbuVIm1OYfmLtOl6IQRAMPTTVUNGFxzcyqViFktl
uAZVnk/cDnrdHnHhaY8DOUqqnKd8G+pyKpSqWZGc0Zy3Lfxo1yR6ebxDY+NUDY+auvzUn8JVURMU
BUSEoQ8qufbt9RnGaipspbyfO02nBrtMqP0sY3o8Tp+6udXaZbNrqHiAdtFvPRL/7gw1QS0QyXxC
fUxAnXTSUZcATrVwiTEdL/vUJlE9eIFqVR2jXr5sqn0iCaM9uaZrtWXRQ6dAfvjX51W1983/Oa96
xrh2Oto9DHW0XdPWN9TCtGBKUCKYLWXLentfmg544J6IpWWkUJQ0CImljfHwWOTpxqSe65jJoWQn
Bz0tinNQjnLneVW9TqPyAagWMZaMwhKpxD+OspPBCpJvqVbVTrVAe8cgUi40Rs0MMOXtdnmP2hzu
RW/H53+iXlJ71T/CaYj/ic/RsKpap2JoIrdj+U8u/ykKIHvBXSyopJIPnnq5VOMZtRqp0ad8TyLX
1CZybi7CZVsdeNk8v5yrcbM6Ur2JTBOj48v/VMdfNs8vv/u05PIe20/KPd5d52+g3vfmW54PPP8P
lzpNBAGo9xpA3cdzCrSVKVG1HZgWQrUA2ZXapxYqYXrZVKlTdbBau7z3nF1d6uiY2Su1YYU4655X
ddvBnkcdrFmyu1Wr572X/3P5KHpEUNkZdYvqVfV56i1/dfCb/3h5+d1XVG9+8/89On61Dxwudagx
1V08rMojRi3e+cZcNsWc4x4+kURVxyn/mVqONi4Lysyo87XnH2oXgiG6d4Labw95t6kO/I/7yhLb
25jKLdjofBD2QvzDy8ep950/5S9f7wcbfRbpj1/f+M8fevHOaVUjdfn155CMBO42AqTjm596OYbE
uH011AefyC2YMXLs8h+rhTpbKMq45K4x5jstdR6rCibAkMHNLtUgLx+GW0rEKLWUeC9bDoRcBQ2+
4L7OzC+1symMYOXXtUnHJMnCl4OEfOf5X6p/orbVy+edalunenFrFMh+PVdbRZ5Gwm/UofePyO+6
DG2ZrtndtsZDaOU14PdRluASXFculDihIQJR3R4M3fHRwJrIlRBayteSTW80eKvLAbRSAPZqLLmo
kTYs/2XtNU1M4bNeUl3uW0d/0QEPy7VIYgnUmhUPLo5N3kGFqVQUy1ejqqRwqrUvTMw6szDW19q1
YdL+52rEp4hN8Fgl60Zym0K5UDsdKXseKLhdla7xYEZ+s8t0ChJwLIdKNHVEPnvPPk5yQQqiuoqx
+FWcqkTOVdRaPrTA+hgzXHhBo4QFtw2mfNibfrN6vT+qEOVlofY5jBA2wqBAZfSovtYoWyI7JTQ6
iiUiiUwqzqgT0p+eR1pZdsee7InVArzQcFWWn4ht8rPUmbDluEqdGLWmFuqFrArBpFIIvVa0q/PC
zKJDuyC3VG0j6VpaZhic0hWe9vm8qvaib7ibrcTfzUR2f9GkspjfGzbz4f3Bhmyt1dvUK2oN1WmF
S5wES3RvFvnvm+pVtS+uDXzO/ckmVwTEKvCBWDmJRTxaROP6ArJSL6jNSZ4qf/KBpsnRvLq+au2y
GCS1S11ztU9tYl8i5wPyLWr7vLb099Eyg+M6zxbkq+oF9WZ1XBy6d51jGbtFdrm97FgZGxYEYP+1
qakuMlKTvVa+Xhuy470cGsW4lQc6gdA3B2UCV7CYmgXS/mSD8Nk8KLyZAp1BX/EYHBkVs14nbjfQ
myNgHC5SVFH1N2rR1+PaRSJycPVJ+icYDDrUgkqVkUGEhf8G+YdzA36OKJ9bZtkc5YYOTA5UpHT/
Iw0mZPicOh4hp2iGXFw2e6om89VlW62pY9TRahNb7+ys9v+/YO3fBGuBN1gESv9ztPb2pW1fvkd9
+7Pr2rch21/v/BWzdfw/cALxIFogLbcB6vwZsnWVK5eD2NyFroS8gmjpv0K2ksbkua7n4EeJK4vg
pV8hW6K5powA60j9Hd+wYDj9D4Zdv7McbAvmEwJ6V9h4IXuEf99xR3wxO0BhNFCrzXhXWghEGyiS
USV2mof1YOxRQvbmJH08M03+X9HnH6nH6Np//uOvPtHUZSyacLhJEPt30klWWKS+JgP057al0Jvx
V/VsUsqARBU/a/iG//3jfueKnH8gH+QL3SKPankyYv2G4RR2Gtr2CpYsyFKKQ4u15s4nFC4vTr2c
/ueP8oRnWjrKdH6d+Y6nMrhI0MqGbOHcpq9plr5CEn2NxdZLw2///ZPehdnlVeOTbCQtLvfAv101
3AhJYtoTtrEaqWDfo0qnjXDRSmkv/+b8Gdzzb2gf6gSCvqJ/x6AC9sZ71hJlDzk12fwqkTbmeqDe
wqsb9E5UygIdoTRVH6hhvDKaLl2VJMLcwb2j6pQKruJvgDW/U1V+fRPTpLzHFwYlP+/Orzvkntb5
Y3XwgRESWbx1+vlhDqeToc2nqZoe8Ff/SbHx352Bv7iFPDI3jkNWwyHnIV9/cwtphl2SOqFoxtAg
OEB8Z/a8Ssrxoe6mhwbbcCqgb5JiOSVeHaxKLX5prGZXzaieYqsR8JqdJwpKn/77PaBO/AUZ9Ot0
APkgFO5aED/ePUhOU/aMJ4qKFG1bw0S3D47Lp3ViBMDudT96/bZvgA90SZDBGe7WlJrczyn4+Kof
Hj0g/vPS70YnxIrwz1bwLx7wv7xMtmvSPMGGoXn5/XQtfdLPMQFyChbq5lANZrmRdjTzTA3kaPFE
uN2aovcvFUXLf9O2GO8AKOrBcN58tnz9zaXyPN8aUNtXhITFh1FPkhUEfUGNCk7RzXSadMjfejId
Rsf5FsfPRRN0f3O3/OXN8uYbvLsqY5qjwCz4Bktkoi93p5MzJS8Lte3rhCbhv59q1Bf/fraB7gGT
IeeGtNR0392ckJpA0JVVjtdxRd26e+2U6euoI+Gjcg4hC/V4WKMjH37uO/zg5gg0b4YOjAnEofMH
xkf6fO3xnjmbr/2Ae0dg10zR6q5q9VMV4kqU4nqm9w+W6B/KZDfZJUn9FFZC8uIYFNO2w3Rasp1f
lDdVuO+hAxAM4v/I43sZ8AP1bI7lvpzFI7GJdVXi3tx6NyFJeaZ9VFulHGR3wCpFf1csDXUctsG9
YuONg+GqfKCmYXywLOdqMB0YutEhMwheR4KSY90vbqlhydeaZZSben4Z2+ljXFvUe+MxXE5XJVau
q0Kqd9PiY+dS8IcmDxceCttWkEKv8hqifCCA0CynrtYPVvsj7ZOXzEU0LSizGvxdbFHlUY0DIqbk
Fduk19JMXuX9ZKL/XhmS8BEX98Juv6PjAEvAmaHil/p0E3/kkTrfyfyuuejN9CF6dVRpnntLQhLc
Pr/LmJzDOA1PWQc2326haE4n1Xh0znQdNXgiaChD8BjJXwjpnyxKHFcmLd7oEytBrPJgxB4Xu38Z
NX6ct/QbMyHsOCDAD1zug7HzcRkyJigI+C4SKaKMMidUG9CAydMf2MkrbuVbs9Se7C7kTJb5a5O3
CIOjV1AFt6Zw8Z6cc22Nt951MFTffUSU1sRP1UaaHnvRT4QA7xL/5+RRjGR74yka6SfMhepKn3ax
gkgUGbLWEN9Li28SeMs9BS3csMvJ94YHUBuHHNBilA68X0rF7tO2pHepwhcfV75VEWDaHP+gWu3a
wr5afgQpxYeIemxMmkCE83mUaX1tATLjEvYiFv3almeKwc/dVDl3bqqfNBwGNEt7Tcv0xUjylwEL
+JWYTjXhUfAzK68M70WJ9+LcGA+J12wsHepMHVJZF4T9fZqjZvYF+p8ZL9yV1VJGlyE6K3T8srzo
2oLah6x0PqGI69dIUHd1FWvUxSUvSRppa3rHD044/PRiPs4UXKzG8SkfS+/Kn9RSGR9tl3BuB7qa
5+pGfXs35fdNxvAg+92khvkSv1BLgs9g/TLCdx9n68bvXPwzjaxYW6ZYoaE6yVt5lJ0zeVA8RPAb
XoL8kBhcG2AV3t6q0eoFw0k0SbVrm7KFyTs/G3HR3FgT3w0hVs+CrE366gQNtbt6MHF/CAouRfJB
3Y61Hb7iskV0Nuc+aLTsszDDeyqYTEjSfLRqSrw4e0WndvIznpXyQHMLCWs8iYh+ytBoixVGAsXd
TilHHT966QbGERZGlCvqYyklfGRajuGibLYG2dVHvbkeJ26hioLLacqg6HbzyZAXao2d4PdgWQ2x
e68vzNx7t3+gFjR6dcGqrahBpA+kttyt0mdYxi9abR3quPtKCHaYeQYGbhcjTF88rcJhSJ/2Ti/L
9keGwBNJwRUGEGKvDvB74I6oKnp3OHmyzew0vhZUFU654KMMPiWgHwKnK+5atF1rb76e5u6mWgh6
4HvmWtZuaaZrvYm1TeoHt3rPufFJb+1HbMp81EmNa24KEU+7MaPd1vww3tnNdEvesdzMk3lyMvl0
OeipZIvpdD3eHhVP+iQrLxqDmAnpHh9NNn4EdZBtgtsFn9CbFHzFCgLYsO2oFS+tkVxkW6z1iEkn
xil4CmHjWcluspwQyOp8rKNrTzxbsORAYM0oyNZm197WM4ZRHpJGoPvWYzQ4BFOmyt9mVfI8hQO5
xcLKsYHkxGWGvk00nqsMOjLJsvmkZyMYUXlDqsGL0yevsjsgFfGKteNB0zk1NHFdV9QoJ/UfdaA/
JlGxHnTjfgz867kHWzkOmIM7ZK7Pl2juPvU+eD1oAerm73OKrj2m0pq30mJuqCIpXlCbzuCGSEC1
iLLmeizWNrd1NA3U/879zz6gqoLq3Me68OerMUiuDF8UVEgueOXNkkROwpM0XfNcIzbfh2288+r8
pvM1F0208c3pWwzuEDysgBN10D/Nmjr42tzoaKhXIgQ2hLSUC0ipMRWMW8+l3DiuFnzVJ2lvI8Kj
O/L42BrPoRV0myHMBESfpYSDQJn6vBySxZi4PTFDIcDRrUiqXMUFTqARDC7K36I1DzLxc6e8RSgR
rb2BYbs3/4QtdWeSjFrN9JmrYPjpUPa2zWtO0gBtpMpEtFYmi8Lmwyi6/VkneIR7OJPaad2dr12Z
yedw6V4L69Q2/Ydp4nbp8sbdgIR4wUEF3ZwOK2ZY6o3ZUH4ZZVx2vKxfeOOdCe+AGurxYFkh6CM5
JrLQlviJzSQJhxIQ9g7Og4Iy44w0C4SgcGVHzC8ifC+svMNCWo5lAypr1v3PSc+nNSW6ZcGPSqzy
AUeVUzHxCMAVfVyK8d6Ubbnt3C06zjB2yyMajuKzW3TdSjVBdp8DCoGeGFVY6bjmOqZvq1r7NLne
T6VBFJ7+7I6uvlmKBDNd0FMg8v1hnY2scVXQg3jTTc30YGdVZIIqrrmwQhO/3nHX9f1N6Jn2pguL
J8pK4i1E416iq5qtRb+4WWZyu0t407qIyrEKifc9zzIkl8m+6QusJYpHs/OGx6KmAtgs21tz8b7P
+XhvuN74LZHynNSBUwc4Mtz2EgvQaeNTUlrwWwQRJ0NAEhjjz16LSCFHdHCjQdgBeR/sRUnKsh72
dVDFKNsmHQhVXAF1g8VkAUNdCxSVsU/l1VIn6b7QkMwZJz9MoIrH2PJO2XNMV7rRY+pPl/pqhtVH
pjLb6/jtbbmh4xWglHjfguxBeKnpGyeu5w06pm0JFKaJxK0ObLQYHdTUX9Wc3OK2H4t02/Xu3msh
+YY5Jd+ZuClihybTNj/aExbCQP8+pA64XFvzDiCZcWYYim2EXfQ2nr0TYvPyqkurDRWiyzrM+4+6
AR3ZxkkIElB4beU1kpC+3vUOVFOnmwfcVeELYLv2QxudO4z1MAQxu10sYshmVX5t+xYwBTt98Mk7
2/kJSzmQc3LIgE8No1edcHYVwL2JUJrnAYXMBsM82/2OuITBZj8auw6ezzorPxCdvglcoqqx1pRr
I9noHuMtKvA/W5q2rCjQYUgVUqqdkORa1wLtQe/w/M++dRjy1FtNJcQUwQfi2gJSorLRokIy3Q1m
D2gh9gAiIRZIwPH4Tcv95Xt7lyq7lQ4gIyTltOk7PDRGB7pBk0B9jaZmh0VJfRMZLUK5sKdHmnaA
u4a95zcf0hEbBBuH700BoMbooDi07mwzjh2+tLiUwxmEk58NJEtRHGwKDyWtbxYH1wN6jPSyOYzk
29G0resW1Z8fNvF+7O1DqQUBtgMlpc1RAPaiQqkGL/6MkjS04NvQ4ozlc1IhKfDpDli8zq7jre1E
r6JxjzyD2V71dIWAGFkBqu8cmH6BxNQvDcDekDgBzZmPK3rxYNaWuV/yiMqkUBx6vO0ieoX9hMI5
nMzoFlsulCEhmpQ6381D+y2rtWBHATgqcjP9WkLpo5bnc409/Eo3AUYY0kS1i8O9pVH13zlPRJrj
HbM3nDvj4daZ22ffS0qpOquxG47KDRZhG91kbLAQKvamkAFiwTDd6MW6MLgJFjmk9AxzIPvhX9tM
HyDDGKfChI7lIa1baQyTkWXQflfZi+wwz9El1NKYpqQx45+k5PbhWbdWuvVpsDG3KU3sWuWgIHVJ
JBvUZZZaTf9uMs5ydGZmHhTIEb4kUiN/r4atKfL5sKLqy2g/Qaqkh2U2kwxdtWtyrMV8rMGAo+41
Y+KbCi7QqK1SxnhrdU4W4T2h6f1Im/QJagfkTx6TLmGaCetiwhc5OQHgIbEddg8G1oHmz27mdzd6
DU59L0fKZWCeCoxpLROCllPoIKN0vFpi7YtN20EjGOBsFRbbBUCj/PNNfnTaJK9L0wcM4pMC8Wbw
QcskvQvyI/O2kqrwut+ZDO2agoFGbqcb2FLxQQMf0zQ3wIQsJqY7gLJr2J/4UltI4ASjC69nfgch
cBtEOQ8uJnOaAXtR4zImcrLVy1hLL89C5Enfl9h9hsf3bSn1k5002joU6Ytpcf7HBe5LzjxNc/zk
iKB13SVZssqYkVAfx8ktMQcbprvFtR9zz7nziRxSjCNFv9vBq+/KQD5i9nKy6aep0Ko3ZVIBuevr
R6zGc2SX6RPuXjX+nNjDGV6LkXILrmUobjTXyqFCeNM2iIsvs3Vnm8wvXfLDacBcj+lK6DE1FfLM
aimL85CqK+5dCBDgaRiB1fpMGQLGZAsdqpyWOp3/FUmEZmEAGAPeUXdoiLniqvGXa1KyG69Co9zk
XGv5tXsPLUNp4FdvMFsYSFKYQv/gkLPYAHbLKDSbMU533Mc48w9pRU9tIFwQuT+u8sg4hGJ8EON8
HTcMjqmIVCN7Jmi7PI5fNd+ftkk/PED7hbuUhccwL2+dEikQshI8782TugZ9nAdQfZZDJE1nBtmu
FqWcW8j5sR7NnywHvlOOfLZq4nnrBb6xcgUUDjVLFtlymFztTrcZajk6wWrq2l6MIePmkl/CbMuN
L6e2SM5u5WCK88RAXE5Wq2S57u1nN/EbpK4zdZfmjVPzTGCkeV9jXua683WWdh9MwhCzAU5/5p1p
wRHyX8v4hx0O38by2XJQqPQz+D/ukQKKhU9IDw7Xoey9r9WAGVtlTDfGwmB3duMXIafowKlSPfik
wm/qyxuyz6ks7lczJ1CR0EkZsfnaYeIylrwTch5xXr+/IvIs57s4lrTc8Gns3AWA41bGdO3lxv1k
gIqMxHQrEnpMzf6gDSjo8/JZNhh9UX2mQiLVaW3cyXDIATfcpJweTVZ4eFl7w0CDQTBzPfK8K1E/
qmgyUirsmu2vmucQPDOZXqbWfC37ZbML8RMsfjYDz7Sc1A8lQ/YesB7pOP/Gsmx6gA6n2KCcV3Xo
oTYSPli55cQdzDtCEW/zcE++ba2e2kVGx6jH/FF1WKSpe94T9XV1ftB23gS/sv2aTkxAZENbfQKh
8qOphwfZlMirGmEK7ZT2y5RFL4nxPSnSddiCDciygmZG+zAL81b3cejFQ405PCGIoeXpCafpwXaf
0j76XpPMLIiqIKkGjSCugp4mY5HnZAjup2X6LH+mo8mYMo1i1Tl3tkcwU5rvqcBl35rMJk3ZkTyb
PB21Q6BitKx0O0GCQt5NbkB0tbvCR4NfEYh6rRnLCaPf16nKHmofX8wRPSNmBauJgTp+DcXVVFOV
KRMYiTFDW2vNY6IT9MJrdXYSiqwz5h0y4GOH0etsEdVwRr511GpXpHr2cL1Orry11SKGjUG1GD7m
0Nf1GE3sHB2czLmjrC0nLkKCiYQF2L/po+vgHaoCC9FTht3YKjC9dl2P3HiUFtDo+JAzKm5wY96V
JgU6ciTQ94bByIw4OySaExZx54iH8POXoulRl5m7gdiJY8u5NXclkrV9qzn7uCU4h50t4bNkH/uC
8l8vuB27ih9Oq+5zchKTn8lPnJrxG8HDbd3AKesDAGAGPRrE9c/dYNyq56ELsFByGmb2MROqWfMg
Fzg/7AUxUlrPfHLa7cJpE9reJ3jTB69buMXV49e6TyIYmBvKqXYQ43UpMhy+k9ehZM42T1m2xjQQ
9NtK9vdDHb460Beghi7bfmRa5HjpVTP2D9k47efKFFuN4D/VHBbsSWCTlRxR20Rh1UwrlKGybKJl
KEjAdx34T0/2jyRcoPnwXOcavW5M0K2w/z97Z7YcKZZt21+5P0AZfXMfHcd7ufr2BZMiJPq+5+vP
YCuzFKWMyrTzfizDSMABRzhs9l5rrjFPg8RoNaYaFVQEvTcqXF0suglOhfwgRsotWc0qDSmRuyyc
6OFgyVUQpPQV+LO8QrdVBwWrxmV1VU3RbWNWzjbeD1qYb+oE+wuFAbKsFdehSW8yb7EP85uziprN
qGhe+/ge1gVynIYmJjXSn3ndK2cx9sxn04tiSAAp5fkUNMFPbafTEA+8pfxOgqecYVJsWK+WktFj
OAeafgbn/SGiNPA17XWdRuuqRCWPL4W9NdCtGIA6KamlJHt52dFVTLxqKUM3GBo7hurg8kb3dLJ+
WiGWR84Skst8fdGM2+92wpC3znBBKkOc+paAWFkSja41rl3ipISd6COvcucKaxSMUmlKpmXcWzrk
kEIlf9RH86ODLuHYkMwKogiRFn7E5VU28QqJZyJKc/HUzO1lKTH09ouEQVRq0KDyetOCibJaLTqK
MXOucVeLd1sCHtJrLSgJjYQ0kGD1vISmVIMHM9cSix7jJVGGFclq7LKabl0HzkZq6JDgM8U7q8te
a1S/lPyHkt1diGcZkglj1HK+FL058YfS9ZrWpaHTNjPIIzKbOcuPrrUcVJeAkqkRlcX4GdjlG7ZD
8JerC2WSn32D7nZJEsDHjtCKShvzBugFfax8xgRMnd71UO2LPEjd5a4fk5sKf2q6wClPZZVvm3x6
lnz6KqUVnWfnGn8UhR/Ab48YGRa8eVWkvRcN71Ka0lrdRdgAxPxpByAjMpSQrV9PP33NepT0HB4R
/nQUKC2QdCz6Kid7Kqv2EJTZJq35s2xuLSNPNxnYiLD6UaIR2lCY70NoluTyeV7wZBMwyi26RCDh
QbnPEwsFvQmmhiqD46BG6sUo993tJGf3GZX0EmiqHY7WRik56FnGm9IJJc8ifOdGslSuuqk0XIAt
9UMzb+bROKBKgfYza9VJ0dL4Es38MSP20I2YY8p9dUaTDbgs7Uvs/Xp7Y3Y2JsoBMNWqSptNqtBt
iLvxsok0GWks2Moeoj2VYgSVfL/fBfFwV3eauc9A5wx0txkevYLLBRFi3xsQv4wMKnBTSi9t4Swx
0iDezSUE/1JOHikZ15dBXXJS/EHd6kZ+lQ92oLi2Id+YVUcV1r/rTETZiTEb1T6GCROoI35hy8RX
mHTPRd4rB+4F84+JUViHNp7o/suORKAj16wNlmrXiMpMEPxMzLQzDwZPzhAExb6BMXIw0vwyjczA
QwssylHWoTIQPwiJFwNT4IGpgpYIIa2dnzjq2iyooW3S9EcjA+vpMhx3SxIKaRwpXhZi9VsMVEOJ
SZT40Dgmx4NIgEANJOMvE7EuLul5hFXyFhVQktJi2nM19UObDfpBzH1b1MJO2waUYkU4aQIp6EbP
dLCLlfJYPnxNygFNoeKUVLNXUFSP1Rihf8uxdfVLDzF+BxEhKXj6q6GCV0QroEWnJNBus4EqksHp
cIweR0/GjTFb3AfEpAsT7VA3y3NFwB8P1T8/iH2+KE2IaCiSphzEhHC/+jnXJZSfrublE2tYYpOy
qvO0RtUVdAySe6V80ySKfFNUgKOTnNBg6Jv7MM+tU6JG95pZVye9bSmgxpZpR8VwsJQKYQiPk8Eo
l7eyWZ/4eDyblB+7WgLiy0l7kIgRvFfThvls57V2bSiSitmvXHpmHEae41Av3ypGs4HjadDoYPtM
8tduuaGWRQLt1dXAd4gl5LGKR4RfWg8OXPiu43SCYSpvZi0rbyadKn67IE4h1lkMw1pw71e6dDkm
cnE9V2eCYkvRbfSsywWcDKxpczgkhIB6ovtU6ui8iLicDcgBwt/LrAGAVBkD1TOtRmMIoGgHMdcv
v8Iv62Sz2fSB/mQPyBGTBWg1qFgwyVQzwtqsjnpuBbjywI+lsqdfJmJu7MNbAmczLGre4BaYuUNg
ph8xiXYvWSqBxCoxAVr0x2JZg4Ww0hIotJOle5U8g0pM8mCEL5zgddJzl6tFW/LG18/TtdP6Pdkm
JvY0/eB1pIMRm/3bSd0WQ31rSC3uF8W0s6kdVpen2FqeTphL8hZM4qnKmoDbz/dsKcc5YuxPxqSw
Rg1g9FNi5bXj2erq5GhohMO12qmpRgOxgK84/cTam1ol+FR/4i0mEbordXeIZGWvR9eiUrpPTLw4
ROW0qKEusGOIks7ZanoVK26QAAArwb7jKhEq23RUz6Edg6OkeAXEQGklCDO15si2Jh26HmHj0nCZ
FJJt4sy+7OI2PCapQoEo9g1EwSVKd8z8Bza13WHafilORVF8oCb0McSsbOu4+lKt5hGKwLHOj/SD
tQhtxZyY+Hr9xyJMDnWTOTZvzm6P09y0TRdBJma2fMmAGFTMiXVGcD8E/rwneuzwnoNx1oUR7Lam
RCas+hgKqHiLwl9uXiaFyxpZvKKn/gpT1qc0rBpXG+t1WKIoVYL2Xk0sfnls3KdJ9hJuZgIPQ3Dy
I/ugwoChwMIvT6VjEKQzgz00th95GqP7LuU3H7OD2Do2sbwLC4B7VflA5csjHuq+q0yor+mXMvJV
48Ok0oUPFgBQjDYSgl9MSxLipkcMo5Ek4h76iwz/ye375mdFp7yt025LnU/pfWiUpUWKwTM72BCx
J9X0FAsZmZKsKW8u17ADsOC2mqfYyN4afKgZmKwMxWqAnwVvY+W/Tjq0VKu5yQPkscVskA8ZN4EU
7pc/QFaHLf0ym0cCMPV2TujrxROd284u6Rip1l0bDmuCLG7ZB5uIBrmOAWf7leMqmnVOQ1q72nyJ
Uu25njlITbGXPfKaG7oIaTOhRsXIHoMygD8U2neqE7xpVgslVyHudR0l5gjHkR4celbVnbP6CUTq
adYOcwX3XFbJ95oZNrVzzmB2atXFxOCJVugikcN6Lymkp6yq3Kpdd4WZSubaYzft5rRdZbWke1rv
A96KeMHNRQTvTO1X9TWmn4NHbxYeJ2CpFamoj1jtx88ojw5LLC/k4/JnhMtAII3vequmepCcsj6m
Il/nO63qxgUeI/W1IlNpajF8EhG92Ak+llAQBgMMqGQiLHa2eMb4oH4S4LnG8FA7cr4yZBizyC1k
HFzhGroGAx2skAkLxDg7NVZ9lSDQ1szkNXLkW8TyNrFDxsx21kLABrvTExfA65IQElKCjoRvGqWv
agVYb6dXzj+YP+mLxOw/NFeOzKgAWRMF+Kqm6N/0RThzBXoHQBGoirHLJ8YqJdwIT5lhtZIjscrs
jZ6ezzAm5XWWEZ9YQk3IitedCiMkjA2voddNgCLC43UZGYhLGRBmRCecasM+UBnO0uVZwsLNeYwh
23QGg8sOXzi6hShGpg9T4yboYvqE8mKpbpRwiKPXIjaVTVM9m7b6ulTEutKwhA7SzUxzTZc/Xmed
hKt97/29CElZBF1/uShoSBUL5zb0j991eYEaTDYhkV2dKQ8dcqI6Yci6nBLu8ReKdZyHXeDg346k
f/33363+5ruBy6p8KT6QiGK/AQcavTfAi5cpFCcy3tlCmuWLlPDBIMwgqca5UKcbE7XINCoPtqXu
nWE4LKMw0qI3vhNMDMVlUG0yKeX2ok6d/agT8vn7szT/IgpzZEW2jMWu0tHwfvkmicvrMU8oy+e2
sTnLsGWAaMMvW9EMM5iclvBajhszaFFnFTjoqpCMVUPysYg5oohfMcvJjnSpvdhQ0V1TX7VlLGen
RHisIn+N6wysdPTBPQE4mU5ZEIcvRRPRub0SEsRAXsbtSziwrfRz9RRPi2dvwKBQ6DQYJnyQCIbs
lgJB6RnIq0labmNeuME8HpPlLG0tVN2mJxWH0cgFJlnUIRipC7btZspCDGyGy+fFcG8ZsBHneTXr
4Satm97Vx0d1CTJGZgV9if5t+IoZRb+ttekWaPenXP3H+P+D9+I36kNF+4s4lottKCruZxYeAX8R
rAL2K4DcdskuMiHoO7LuoVFl9LvoTeqlJdObRRWVlXtiNP0Kn6RsHaemelZ6fWOOcsHrgIiybUX0
jNOyOeZA6ndNL22xpNR5CRPPmSEeZocwIH5SO/2N7pMALpXihGFrtunl+SObJexdUKVszGraiGBz
EBKx0AIcUcPXoMHfqFSIV0f8dEtCMY8IksWw19yaMYqMRmWlZfS6VAKiWqzuSovoG2GGoibcZvIK
9eL2Cpi9Q/cOfC+l60/WzIiYnPZrppYIhebOLSdantq3XtLWole4fB6mTES+tZPe03goN8QcJAXD
gThvf2SOCNdnmUpPgbL8IdqGWN12KunIDJNdOwTYRDGWlwe97MYa9iU+FqObIZfv6egRryLiA3Ly
I1Hrk0SQCw0Df7XhtDci1l5KxVm3kn1YSu+Fyu2Tg+NaF77xrPR093wcTdoYGw5VRlfWBA1ClqKg
1HLYSplqrqoYl1fSJfFKist9+apq8UT5JILSJDUeDD4kQ3AAU/4GzByCbL7x9e5CK619uYgEQA5z
CzjmTqullyDjOV9OtdoHRfgOUfOmS4r+cjJTqN8d5Uh9Nz5ovoFYA3eyZGjrQ1o093/fNCi/eaMo
BqZ8smyahmN8970MOjQmutQkO235k5e3ATAJuMKl81Nqj7kF7imk7ANFDuy8YkneLQmzYlHSAQXT
VlWb/oN+96+Kb0dzeElQ/MpTRNv6rU1tJ3MwywhqV2oEz2UWX9F93i+h73SY0CJOe39RnBUDLCqk
V5mNCZVcPWq28Q/X5jeNuwZLhquj4Q6LSOSbtrWLut43c4DObTiWKG94quBNxA0kTBh8LkrxHzVD
tX42fpg1+ZcAyXmzxDfMRT+GngLk45yvcTi8o/7wTtXDySMS5rtROf6DEtf5i0ze0WXaHBTyjqJo
+ncdLh1snTQ4CP0xif21RBYdZcVa7mHE2z52Rw6Lqzk1AZfxsx1z+RgCyD9Ysl6DXSN840SnKcEN
o4vszEM/YbnqEo2KKG+0NR1rphD7ZblBmFd0zgNoFwQP8pAxeMwLaVXiiLEfkvE+A6uwlrFGulAz
DNf8RF/jv+A8OIyFVPlGrW+lJMVqZ4mJB1LE26eedyoV0UT6HK8fCKyljyVYiF1a5Z1XdlGIVyql
bCgr780MZ6vMOZvU+l44/QzAhryFpA2gfUvzENc8NloFhFJVlHkTOdJjXTZ4xyHf5Q6Wn6YUsa6k
7ZaYo5CK5sTUbEe6C0ngyrwjQjW86k0a5BnmuBOijQrAZq4zTdo7snEF9/DDKORua2o4MaTgwRub
gHYxxpvKrEOwDJieOGV5k06UepkJrVU2teOujqL3FrOTz97H/5VG/UNplKabi3/vv4sC1q/t6//7
NLE/v2YQsO7b1/DXiqg/dvg3xQpUFawoekMmbZ+2dBj/pFgp+kKxUh1DkXXHpmbn15Io2iN8viD9
U48i+t5/Uqysf2EwK2NTjIkzT6Bq/G9KolTD/vYwMyCnmyZrDGU0XXUEtevXMgKaWSQbkz1dmIoU
LgDchfuzsCp+mTWtDmCIqE38nP2+gY7PCsE4SiyaZM5cdJ9XAF3xJ8aVAxVc5wpLt77AJgF0+ilY
FJb5JF2F1CTvaky4eNMPB4yVbI+03cdYSNEVVp41Q+oJYRXtzKao8VSRwIpAqQgsYibqxEAcjOc8
dIchjJ9DaX4KQc+soK1GyGQA5CQki9QMAVRGQYHr6Aog6cpMGByQk2miwaAoevlT7QxF/6WYlZTC
nm/FrE7cuT/aCPzX/VKHH0oLLUl8FC1Vm5+X4pfDiI9+uUpiK7FSNgF4g3LcdnHYy55g0OEFYvZ0
ZCCN4KtIxZYe3gmsnVglJgJTJy/Fk79bpw8IK+jpcIBUp4n4nNUFr0TsKT4Su38tinVfX5OLHcXy
X2b//tvFgb6OG0SlsZ+WAv52AGEgL0X9Yq5fFsXc1wdNQpH216KYC5B7kKtbtv7a5eswYhexGC4o
AnmBEvxuY0XQDb4f8XOt2B3/VL5HzEbL+xRIglj4dk5f3yeO9e2rxCI5mGYlLZiGr31LAbIXyxhD
kK8uGSF/ws0+4VuC0vULEU0Au8wMIkdQ89paaqM/N/wCpIlNPo/xX/Fev3z8iXfr0JX/gYMTO307
nFj83PJ3H38/y6D14a44UcG7m3gciiDKkZPlZMWWlaCCOMNC5GmVniH/QglhUPbHRmJzsUgELD4M
N2JXseLrSPRW2Eksp6Ja/N8TsWEuEB1f+9hSZ666TCX6BKuEgBk8E4EyIdP052y3AE6yBXUiPh8X
/EkpQCgLEsUQcJQFkzJIUo8JxnVmGMZeWXgqvt01IMGbk7VgVqwFuIK2wS0F1sVegC+fs8pCgSFj
xpnLC7rlc1asDVsLEywQL2JJTMSOYruvxV8OKVaKj8WGX/uJdb6awPqN83BTBTOl2hjxvfUT5gSz
Xx8h4WsHOU/pCRjg/P20faGmkpZtmXxSiArRtAvemJLVQJipiCf/udRdL6F13fLNXT7L0NmJ+evV
XWGQgVT7mtGUk43ZwTROVMpMe4EPE+AwMfc1EetyUyM8ubBcsHGmZL1efJezKqZhr7VHIl04SND7
3YWU622DcBghKzNJTXDH0azcRdk4YMYT4Bfk9/6dYxrXTYQlBvH79tDi5rSKSMCsxWJG6EVv+SvU
vgMBPSYzzNGBlCyVH+gEe7Q6gupVLqgOqyYvH5AeaqNq2Cvdg6H1r5oNC51YfXWM8g44clMnruPA
Cctkzd9gtHfrp7Zrlp28qxZokSAVGQvCSsw1dq3vLLVztaWNxkA6RLUJaUGwhASxqSmpCyHYCbzp
a2XUy5faQFpyXJ4gMcHeA/TfvxfFXD1JSD4YGAucm5gkYY0xUa7sHSudqAoDknmQgstKbqWtWcPO
kcqFATZl6EPNoGlcScY6tSZO6vTD542oLXfs1+0n5sS6Kq0xle71dL3Ug0lFkW7t5SkoJ0Bl2M4T
xP5aFnMVMWW+jDThztYoN0LVd0hKa/mFNcb0eR7GyKOX5RAC2IGwNL/KoPZurls4jDZ+V60nGRRI
Zw+ghuVZHw+fsy0sEyQ/e7AdG38gXxDUpKaDUsZ3LSA+E+YOtEbF/pxU3V6HS3tAOWLjst7Yh0bD
8wGJMFnDViN8Pc4apJAA+sk6HD0i/FAO6pEezU6Zrpt4M90Sn9XCPX6LL3aI7x45Merc3Pkh3Ukf
CJEDbV1lhKZX3IrJT9jTyVXUb8vgCdPFclyj1Zu6J++HVp6xJdCbnRquiZX2o+p6GGp7+JqgsCF1
vsttUirUGF4pmMHoPzv/FSkZh44xJSe6nnspQuGHIVzXyNDD10w7AUzI8fsYj4hp02ATQqZ2CHY9
hdM+m99V1SPAjCDgEA0byJa9CQrcRT49JG6Pg/ag35v6Tjf2mnbsg0fr3Sz3k3FvOF7ReTip1fFF
YT6QBIDr7YeeDZ0O/HRyysOLGvsZeUdpWNPCi4fLvcUoeu7adaltGy6nKq0aGhxoKWl0oVRu5+yp
l9EI3aC5IomOzePQPeG4Cd6cI/rlJYP7LN9gZCx1p8m+yVOS6Y+Z1FC5elW2P00CZQf7aCWIVoh2
I1gB5oSTOW6O+1DCmQrL9Y4E8yFIbixSKrrry+egP5j2jkI1395phJdmlI5bgChlslexP8agsXIL
+Rw6BPQgA3rAviONIs5VdjXBb1fpo24pams/ltTDU/2AB+so77SP2Fwp9Ncu8Qtq1hIAPsMzQy8i
yuxs09klIHAcHW+4DKK1ct9eROhrvYDgjL9hPJ4sfqz7UcMXe5/FK6N+h2o9p8eguLATilZ2hY/J
9clW3+KZfiTNZAfp+yQ711jXFOYWMHE4A5a/SrpjTMnWzHNBcTWqlTj5KIIHvblYHMOOqCi43jHO
hcEWNTAVYtIHAESLOoxkLXGbjuEBbXGgeSY/IHTB8oj9KKQO42c4e+G4plrHbg/KR1Ff58m+nF1N
Xi4Y10mqYsR0B+5OFfsEex9LMGIY8bomYizGyC9FdzRG3J+wfd9MrSsRdHXcPL5A5ZZj9IEFvX3E
QkIZ1/KpvDEkT9HvnPQwU3Yarpt9Brud8DVM7+KIyAuwZt2eLNQLDRX3SKEwEDzNybTyxpfxngBX
vKPCKzWuW3U/hFTdkFJtNxM1ulv+TNJ0JG53Xbsf5iOGh8p7/GISO0QZNjRbVSaxfDNkJ8vcyHeq
tNalZzm/iKzL6IksoDZvzf6gmPTA3ezZ0Q4Nj0KAAexVSc5Ojm7mERGAXqx4aut4L1M7EoRrRd9g
XmhNAKvJ0h3VYI2Vo4/QOzkwD00QZ7Wuo1oOF8M33LqTAIca5a6zL7G0ruMd4ccZ5+WfJbmSewq7
DE8j1oBfwMri3UzVUn0IfQ9LleE5IZxnbWPSc/mmzLYMi4onaaSEboXnnWauAZFzlEbaxqHrUKaz
U87czNaFc9aO2TYncoBabsN73O5W2DKvUAtQ7DtamJWsKWDScG3EgcNCY7Uqj92ToT1V3c5KvXbX
3ahoh7yk3nFqZNxLbKFSG2b7lnPym62dnVR0cwSg3OC+fGwMV4+2mnNMj3Ln+TLyxdscJZ3sOjTF
OAD3w8mUN+Fbt0iZQNTtpVdwqAT2MA2Utg0+hBh0qCsigdF9/phdwBu61O8kr51vYPfP1kqtXjTt
cvHSIYRsUtCGtiFe99VWSy+QA0v6Re0fA4Ts5f1UbCrbs6Sjk15T8DricnVNJTVuOchh6hLJyq69
ch7xN3J+FA/WMQWuutO9+hYdTKnvg+v5mGBGp3jjo4O/0YQR8xpHpB5/cp5laR0/yQSkZo8KNNJe
uwZLzRIzDNcJ15ARCYmjcQxPJYXGJKvnO30+TNP1wKC0eXXkU1vzYnDBJmsGP7K7RNAxNAQvNa/0
4vauC++m+WAjF25J/sWHLsWVe5t3twHFm9NzjySP8STJnMesQTzYXqjBZR+OWGCgON9QLE55Umrf
yPjLVbvEP5njrqdliQ4Uq0TkV8uTIh2bZMsVSngV2vg2r4Bq5ja1b3jeQUgEVkIx46r/ab9ylpfh
U6QfOXpyZEATEqcnm4Am+s50q+1wg4BRUdczqH+E/hj6Mc5e42RS4QL+plirYhvW26Rb38nIO13z
oLrSKt5YLo/6DwOw7eNS93KVePVex+RoM2/idX6crsza0178XRtDL3QtlEgrixyuK/8saQ4egrs4
cuVb6zzEHmeuuDwM4SMmyj7mMc0quNev7J/YGVwEF+/1Y0d+/LwUoSD09d0JNgp3LAuSJ7lYht0A
PHL9HbUpq2hFWeEq3Bg3P1bvpdf9aDbmeg85Wr3SzvlOvZpoFOgA3GO2yBOTP8aPMkpxqowejZve
dzVrBQ9zLD3/jkIA/h+mF2w6gKrv9yaWsBSkrf0r3/J69T6lpjLetg3mG9RbrQz0iqOL9xNdKIoN
e0Df3p4YPV6aIYXtL822vMTLiciwTD3mDcMlMgY+tV/1ZvKig76mXI9fwnBrfdPn5/mgWS7+Im9I
U12qKVWvUzfK415HafPiIxA6TV6ww7GjOUs/5AewWDhyN68BjwEysGtjl13L92iWLpyYVwK+UFi/
nnsoyffFNuasttG1/UxVEJ8pjxlS0sKd3yzO2ks4NbR3xb5wGWlRn8KUdVTfrKNrSieAhVpc9keK
objPWCHfK3cYuPe36kNzztf5pr8yTiPWjVfJ0XS1NTf7pnNcnYvm4rJ3as79Vb33ty8Smv3TfKrO
GtWpbrCj2PLkhB4mubts5mFjcUQBcEcysu9Xm5kOwrTEWz0YYCtGOidjEz63ewPZyiuVEAf/8NK8
jqfsPK4NCHRbeh8n9ZCfcOCZN9gIuImLj/3aWaGPXsUXvput2GRdXICF2KAQuGr3QK7Lu+Rc3klP
0c247l7jO7zP7qyV/FE9DB7JuFW5Nqmkfg4eyTEaa+dOo9jQoglYM81a8rrKhrfGIy0Ztw5XWOe5
kmlluWNHJFrBariab+qTHbrlHhfpnbG2TsYdGNc18t6tc0XZ3QYpFfu26/ACTeT83CGwHleSSwuF
DphiqWei04Vr83J5pgTD3QZbOiX79Mjt8BDftafhIznb2/5Uvab0eoh8PckfT9k5upk8/yN8zn9m
O5krQRtjHI1jd+Gg6M9XtJ+33QXZvk33It9H12aBXIEfvuGhilZ38ntOkN6lNIEq/BUuRXfOW/eC
tEL3kmN1ne3sV/2+fp7ONIQ0kPpr/Yx5oDuc42A93ibH5Kjem25/VV3r99jTuVzUrXrB1J3XaGZW
b2Xi0vpsGjdfEys0TtYO4OwhfFpuup30OKIZqlaILmjhqhed2QucxFk5rrJrZYeech0dqnfu1eI+
zVd7Knw2zf18DGhj2sci8YoL3k7Ju7jv28f4MgxX/Bt5itZIjvi94jU1ty26TnIvhYuDLlw8nmei
8vO6feQzHiZKFE3laDNG4dLoK3bDbdLEIJF3xtv8Ft+SMo0TjJ1XSr9B76JPWwOPJJvHRHqTL2iX
TdfYjHtsYXhartCL7sb9yA8yncef9TMq3malbbjf8zuqhrUfgbnCgPJBupw31JpSk0jhpLJr6pX8
QJVwspX3wT7aI8jEK7razJ52kC60Cyi5nnWTvU907Zp16PxMJgwKqS3llTleJY+2BbhgE15PN/LW
upxP3XSdXNRHuhS4yvOsyM+FS55l51+9R9eo1jtcCRJK89YDXeVDfBldz4+jaABFK4GPHI0KbMzm
vnjH6ZFGBTPqN8Tf/GvzFWK/iNfg23Bh0hA84GG0HvcKQ7XX9rI6OG9Z6kmSO9zgNWa/Mlc/h0/G
qb+kYI+znk8g1JubvsV9xeV372+tR/meuk/c5HH1u176By/KW/XCKcaLT9u6eu+n0/zIC7F/oySe
05PypTGmYaOLMFwgKltTyAFtZzUdJu+t39HDY6x5o53tdbAKaCtCFyugS9pSXpMvc4bH6ra5Ty9p
8tLL4YLrmuxkFy/DYxeslEv1gFv2ii6Qq7zIewTZ5snx7P1SIViysvSol96NNDfmFp/FrXwudvhZ
G3fBIwimNcVWvLpoxh6C3RvqP8/YUt/n78Zr8wS2ihdefMl5jxiN00ji6bRhNPZY8cZ5s37Oz+3g
Gj+VZ+MS7fo63jjn/LE8mvv2GDauc6Mi6LO8LvZ4palXdAeJw3DT3o87jea53gOLXsPEvLW3eLBS
fsq74cpeGzf0KYZ3kM/VS3Doj8V23nXvPe3ELttR8uIqu3gT30bXybVxzDfDzYYEuvKocgtQRiSt
1fueJxPx1sp/ILbID6i/U+edR578ML1Or+VVfZfcZOf2lNMKWj+cy/DOulUucZab9/7B3GLEew2P
YR0/v8Vr6WY89jzO2m75Dw1aiFADV/QH9TW9wtY2RluU7qoGLzJXelqET9g+04VyoV492eEFbxp4
I/7Jbjf0iw/mIfEgphPe3TNeuI43ypluJnetek81XbqhnS6G/XgXHPQ9BfA58Gzbm613fAFdO7hO
zIlfcW7XiO3uHGcdHEzuo5ontrhxHjmJt2BLBz+O+40gdycAW6lisDTGRoyPRNhNWgKRX5rtz3Vo
HlAumcQKCDoJbrmYE1xzMfcZjbKVblMM8TWjEIJQAhsuJiIS9bUo5gKB1EYk74oolDgfW04PXeiU
68FSbpNhHnHqHlZ4G5d7rRxcpW2svULhRd5Hx0Z66QnmKPjPk1Lxqh63yUkugoPNU71IziNp2Clw
x3eyHFyqxOS3dRowAF4mDF2gcpj7AJrEoV5CeWIOy8eaqthhrS6E1yZeovqCyE8AaMHkLhzYpJUj
3gIDzWXaFPscPawa2UQw7fvAxoJzDnBfHyiaRqQDHgdfyfYwx+STJq26qnVig5FJxEFZVo1CkErt
+LqdkjelpYJgVmUKh+hRl2NAgmop+YsIRIxJegE+g27QcsZEtaDIy7GMm0ASOSukpdF2nIuzincU
ch3pkhgtlmR1SsPJOcFhqlcLd6oHeNslU/ZpQvDpjCDw8t1oEtKI9JLWdMnWiRiviOuKOUsk64aq
OmZ+kG3jBUYrJtOCKFX/kzJfSphZUC+wCfIJVjvMjPrQVoj00UP/QXEX63BbtN1+YAQm4qBiQpUO
Vnli1vT967bL+o2Iy37GatXFqlzFoh2TjtCUdrBQKc63sMsYl8gw2fQ/5pCsEvtc1onJt0Wxndgt
kUqfciRQ9AowF4p53hO5eZdH2yW3SgOQUNYiybxn4LoclVZVD059TtuSv0vg0RFn46alaOM2LuZz
5u+HLohxw9RoiXTC5OWSlRobMntiLrGd45yDe47n8aqQcQ32/IooI0WRVn/EcOES5puy6XGzPMxU
ux8qour8GuYDvLhu/7kkPkDKR61TQMz+l5Viv89lMduPuKBa5VGbibkaNPgqbguHFowA/BZjsRP7
nBerxQSdHJm/ZfK1+PVp1fhEXEEHiM2+1n8eRevqena/PjKH/NruEN4XlQUHDACG20+ycRE5ZEFX
KgAZogz9yh91HL4UnkG/4N6W9F71HGV8LlIDQzNH3399JuaCBbVtzwskW+ygmVWD+H05gJhU6F+p
RWpw6S5KqgPFRmInotcwLRSRRlw2HxHYg3AWh/pa+7ksdhC7ioPG1uK6Ima/jve5pVj5tfvXPp+H
/775iJnlpq7722+7iC8cLDz0Bkw9qFTjr/x26O9n9svyb8/s66srI6FQ3onJPC/XTXz1L2f/y1/3
OSv29L+u8S/f9DkrNvj8A52OcaaZErX9OudvJ/71gfhmq1mQ6WLlL9/8dT2+/TFiw7+cwddXzC9z
q8MiTJ8FtjhfGn+BNRaTb+u+Lf5uE3IAxLW+HUYRSauvzcXc1zbisEVlMgL72ubr49+t+/414hDf
Dvu5jaXNNy2uHxvBYrYF/DqIp2JbNfEnuLpb3rfiU0Gv/lq0RIZTkJ7FJ7bIoorPP2fF2oJYkwoZ
a/u7Q4gtxOTrMGLxl7P5r/t9ncnfH0Zs97WJON7XOiD+4afq+v+0R/+gPbJtDdH9f5cerd/T1+G1
fv9VfvS5zx/qI8vAQg95j2KauG7ikweh8w/1ER9ZtkWv4JOrjIzoTx6z5vzLRgppWI6mG5asKez0
p/jI/hfic8VY9JswTxd3vf8Fj1m3vvOR0bEhWkYvr9jU/CKG+k+EaRLDMFFmp9r1CYJsuy8Ps8L4
E1I0StfQP0SZ0XiBPkUrlMwOihKpNz38DfKd0g8jpBNiSAEkFUpfMjxISSRNMS7ZhbJw4xKrOho4
Rq02shW2Xtm0wbHPQ0+2C4xGEt42Q6G2xyYDvJSEp64ppI0UvEDvoItntKbbmGZ3hKJDnExqZTAq
4StyLXvbWOZ5MKZsH5Vomk0dzJS5zkNCWcaM6zlQpvekyOat3hDStfkTSUUzDM6bJ31EpF/yZymU
xXfpiy5BpkC2ux3H/2HvzLrbRrJs/YtwFxAYAnglQFKkRM2DrRcsy5IxT4EhAPz6/qCs6q6q7tu1
7vt9SC87My2SIBAR55y9v90NUGNpHAWpfF1skw5aGt/6iHcZvQGKUsKU+1ilbbjGCLxr9wgM1X1q
cjrtiaLNM8JDmOKU6QdTrXp1iKjOuouy3Hi/+MHOr0jWGM31SpoDAZ59cS+S5N2LS0q2DAxI4d/E
sLrO1bowiF2exwakibFJ5Acm9RQUaxc6OSfSudt8TIn5c6UZ7NdNEK7CfdIa1xLSl+IpTuTPDIBO
ebGZR5/0QEqtcqyvFRYawKb21iqFFQaA6UHP92A5gKGoPnsfm32WGAwzC8gGTWXRH8qGAV7Cvgpg
xhBPYGKDO3AP/SlAd4R2y+RG5cNTSy72Du1az/cshlcsdmW0zvhF3DW5Tj16RX7y6RoFhLG4Sklm
Fg9qEg9uMVLXBkUa6ZGiOZua3eEuLcStKrSOzARILJ2cktHcZNLltZrqMjJoqhzvOY4po2XPIbxX
y7XbEoMe5N2n1bjwCrpFRoVHWAQW7PuUF/LsGdOFHOimIG8fhXio6ecttryJp/FixQFt0rl+mrIB
61Rs+iFCh3DW6L5LsChwsiBWUi4KRi3NUt245odqq/uW8OoZgQwBMnGBaZ8vpViS98CLT5Qet7ga
1qY4lbb9gE3/vXPxZsmmeRqLai/9unwtaFTP8CwHRuF2CkCjMBVAPeMKT8sUZoy+2/iOIMu72Y73
sWQYWsR88olODOQNzBGMtlrC/Q4VzGNAJytObhPQE11XwH/tvmLyrcamDfEsNbh/AkjM03zVaI3v
oJNXY6uCMECIfprMYkOp0HOf7fpIMFkbyo6GXGsupyxPnj3Lp7s/QCtITUxb/mOANbHXPkHrgXUX
OwZn5NjYjUp6l8V/GlWv7zxV3VSmd5Rr++QZy/BoxHRnwVPVlkpfbUygs87+MLGIq4qWjnavgLT6
FFJDd9d7wVW+QO+1e2bx1sDo2mccc5El44iyiMNmhuw1lC28s6Btwr7Kb7wYWhgAJMrBCtOc7Dom
9IR+QPZiTKKm7NR+qNKN791bu0yHc2Abt5JF59Bua5uRrXT+YmqR2HpbNGeHxIS9kkkaINQM08Ym
Ghfh74Zzj1fK4twJCxJCogOSdq+97qEjU+XGXudshyeBvuawJPvUrtW+zlrnCMqVVtrC6jSVj34H
X62CBGEWS3+ICxtkIbHQByc171A5B4c42Olu5FCbpU9N2q3kvtdP/ZAi+hqqP2UeW8dh5Vi8pNZv
mZ2Nings/RT3+dW0ibbRIlsGxh7rXnYWbfJF307LA+aF66G20FjYqRe2VRz5sfk7zya03sJ9hZ/+
lCUIHSZBmp87xt61h/n3Op8n61R7C0O3ihKVFGeoHsydASpUB80bsLuBfuMo1LXQBLENxvo5FZtT
cTnYy/yaW2hQPSuHMuP6RzsZBmQa2YPEqXcMrIb8m9hn35DKuxYC8UQ7JpGsXtW28AtrhhBnMb9p
yrrfVSazbAyF1w5RcUz58yDkbiluXMAlVrKkNAYnIp21e0TBMrPosI6SSEhSeVOTgx6LaVfZ/R8h
ewwOMXQywlSM66zs3WMyiXujdumATUwQCwNic1p21XVaIjGnlLFCw5P5Va3X2yG36it4ehd7Xsxr
BFduxKWIdMKkJO2C4kbW9lswrjk+YAk6dOpg2QfepQGAR99yyfepcrwoGyjjvt+F2t7K9++69U8q
c3n+/kM16JmGjPrrXVIEY4wa4RD2dH/XVsCQ7ZhW/fXbLvNO/vAKmWDFh20/N6YtIoM47cXyxEE5
AvoxkiNk///l//7+3bcx3DFoVQ+5a8J8mABOk4UIOxjqc/5jKvm3sccgs6P0U4Ka2Fyc+6SG+rME
6+Xba54gvTpZOBBHDJlHbawXAI/2X6a2/38A/TcHUAveOmey//sJ9PIrq//p+Pm3v/H3PBAil23P
dQi/cD3fhh75X+dPgpp9EwKzJRHYYzHlpPv3QBD5fxxsrIIUBvNvp8y/H0AdGzW9lK4p4Qua6NXl
/8sB9L/HCkgOueREI7/nKSBn4Z/Pn4PM4STPBk1pVkdgNgg0WEEjc9yJ39ZZvY/PximJwLO6J538
G6Pkf+f3o973XBcTTcCncb/dUv/A729qlxrUBAYOrgKVSbgO16W+rXDRDUczo08f+t4X/qd/+H7+
J8/gZtv9Jwfrv7wsB/9/1PuPTuxOKuNl1Y+RAUV1RyTlfixDlFBxz2kG08u/ecnNQ/W/veK/WJsK
D/qUjzH4akARswJ0pUu6T3D+ZtGQv/7vH88hA/xfX47gDvJnpOBITLHyr9EkPcjCPJmIY0gGHYMQ
kEfp2HfzEKQ7u/a7S9YX6d5usLx7QcKp2y7yS1AhzEgla1ojious6hWIc+wfuHPRNC2VHeqOvX5V
LLjElUDQ7M0RPYr5FsvJIlLSMg+ILmnXO59TF+xmvvidrWV9VZPJECm7Go4FOpG46OJ9muu7mNZp
VOX64rA94V/s88gFrBF5nc/YbkJSbp5S0jVPTiMe6Y864Woy+ZnZ2BUUnZ3tVbfxkKX04VRUO+qt
CBiZGNn8Yvst44tFPtHxiZ84tAqyUtvsSuvV5CRnggEF7W6lvXXlqV/EAnPn2b/SBUVcUy8v1H6h
rkeUwaV77r1J4vjvL1I3oXDdc52OJy2G33YT3ArQz2An7S+3YobaIswR0wtgkajv+4vh6rdFaElc
FFd2zS3EHl4cgecIR21szds5CVd3QrKGGAiXm7fYnEcnBnP+qF/mPm/DtlXvZoI1PhVNWGfwuEmb
DatGcgad/Tmym6uu+I2x9Ms2+Hva5psQRRZ58OZ3EDBbBIMVksr1obGaY6uhriksiHsuG+zI5Udt
nAmQqPbDsHrR2IZWxVy1ziBOtww+Had5l8Ar86zYy3H5KlZkaJ4NKQ3Rm5pfFp2RoRa3x6lmlAR0
9Mu2q5ek/UQ+/mvsuzJafDSrQd4zbAUzV+QcvXX7HjPNMhCiidoH3+JNL25bfZma8mdAjrX9nMqe
X8zFvVuae1hiVVT0UCd7UBytC8eMCF7fSx+xS7TAG2fcYwb/S9PsHdHfrBnDZlmVOho3cGflMZKg
CJiiqueq+S01LwVUz9lmd5pJwmDs7HwZZMEcLcoPp6K0LIz7WDAxkXn2py/4BFWP6Asm/U1hWyBH
7HXYiVL9yG1nRn7SfwYNh1QjlfMeXM65Kvi/jdX+Msus3ZUJ95xYvTDwcuSU1AOdzxvpHC9GK4BT
yJySPdA9cSkDVIZeV8D14T2DH30ILPVIelISlpZ10wBZCCdszXvbZORRArIYSnPPEWID8nD/gEDG
Usf0rVlQOMUmE7KiQxWz8BeQh31/0YHPogMbg2bEPT+LUNSBNR4g004LdWwNx+TVh8hK9SVpxQNY
yb9u31pwqI675reVE6w6++VDshC3MiWIUgbHfywUpO655NPFhgX7c0V1AgkUDY9XnLb7Zl7qZ9JG
cTi7NBPQ5ludl4S9Me2bBvwVRzUDJjby60mg154RANbu+FUa9UiIiXk1jZx2ETZKIfMTRTxyX9vb
T4W6z+oZpMbYX/x2eDFqxSFv5PJ933lmUcC0YoDqJe27EDyGZUZCSp7H+0zFyd7dnrhGbvUKJOuU
+shkOrzwzHaO4DSP+mWkqi+SBHj+sPJ0Fom7A2/9VVnDE+ft24JKfnV4Uq3tF9u1AR3C+B0dpQ6B
p18myTXuXQX4rFaRDMYHtSDUzAmC8OsEkYIBfHt6jaG270dXb8qXCm1lN0OvcskmTMo1isfqtN1O
foNFYxEsZsmQRbLNXkr7VXXwmICcIe2ovAeXBk7u8UCmBeEvzfI6tBRptEuAnsfAxWqW/O/lqDCB
H8IgWKrhMrpoQb5DIKqYD0WdSheNGztxvoaehYopyBSVPov/rKNaxI9+y6VgJPTirOILMytrcRAw
iPQeU3s5YiZ+gYVNxRo0D5mT0WvQx1HVL4Yo1AHWaob5FfXadlOsw8GVzVsg9AtZeS8K7GNkxHdQ
kVr8Tcgzk3x+GbfCR2ZPI6hxFtWt1+18iQ1NNuptjVHVu8rcl67eT0krUU/aX02+vAiXu5G17GTO
9oN2SpAl1UMVdH+CVSJUhX8ptufY4RtdZy5XbxQHZ0JTSUA04Qod7TTSPfC/V+d47S+jyaXABNKi
G7npUy7rvC3uRHCDpUMqL4cUAW7BBD2hHt1l7D+hWmYgEwa7Jixsplnii4qWtTPPiH+5m8Zjtw6v
S3E1T6yfRsBHS/y8Z+y/nPpAvW+XZOnYYjBYoVfdJAVFudBKW78/oGUQbduN6fn7hnfb4X1rsNeB
bI/Buu95zXCx2EdBhhxlP/xkR4ZSImhG5Zv4J17ivdlXDxIlNVv7e2onP1SRIlGSzhHSU3GzsI2P
kmT1ICMsEWZoNECdHFX5sVq0d/JtVXNjlONAeQCtqXXDHw4Ke0q2j7XGM66LB1/jjWhajBhDG+fE
KfYP+YIPuAmUtfeVd7RSXDVtzSOUqiW0dPWgah4KMet7kshuCWC4dLVr7DZXR7ntfOlAZy0fHhwD
/b7bpPAm4f7ORRzlE+PxAg2dr1/aWVYHxxUI4HJy4IY5+LOR/xhQiiitzDayagyQPh9hSLEKp267
N1bfBZEcMJQHIQgCaXkJCFjIvczcs8oax7atEItnaRJlAKSX/lrp5zXBmC2LuwGOUVSCpYn82f+h
mCGydgTkNEDZ6uS0ryyGsHJRoMsThLIm3J+ITfWzd9d9Wzn3eS4sNsD5puCfZsBsusTDVSsm8YbY
O/Ld6lhOHGvifLzW+YAonu6b27mIHCtxsxrgp5wRw2eWOV2o3Z+e5FbuGs1LzeJdW/pMwg4xNXCk
Sa0bcUnQPtIJ+gs1k8aZGqyxzq853hgZZUL2hgaTCd0W6I7Nh0prn8tZetUhD4rnaUWmJUgOh8RQ
fhhNAbDNW9krSM/dAVtHywz+IuqcFuEqtu4ZkM65F7yjSQ+nHOrn1vnywkQ+jF784SxlERaD8W4M
pGilxsLVWKYrTPFNArhqrjSRR0I8GpN/UgGk1Vy4oM9bYKLGfJA5Bzg+ShtVCmSBOa4+qGp1g4gC
j5FXXwMAeU0MFh/MKMbeXvNNbjy7E86OwKoOntVGbU1k8CxtOqw9bd/OIirCWt3sCirW71W2xLWi
SfAnxNb0UYBIT8/+MDpwzo2I3QHAd2r6tOd8dBPs6crRxn7tP1nt9DUS/JvERkU9zLTifT0+53Tn
w8yNf9EPnTfwO28i6yCRL+6Vs9wJA/3mnL1bVQC81NQJqb8lepI05WzQNIiuskAgf0gOuWG+GVt4
QDa0CJJwbaztUKJubGsIRcBd8oGhNEXorkid58XOHu1UVpEcJthqwqk3r6K1t4N4C1rg+NNOtqIT
7986Gy47s8+KvTfHtEQfMkVOJU9zIzcAmBuVIDqOLSrNdf6cJA9VnFrtJcvLEwswh4IByJo/ZOix
8CxdDYLAjhIViNH1v3sezX3Tfn6TgoFT/obBCj9xlQviMQhRRPtGASfeKF/gx81tVLjz50Zw3s91
iasubVi3V6RH25LbGUHGAY83/31HsVBk0s94XuJL1nh5FIBmkIqG7uZBW24sjXJIjDVcQWeLLhgm
hNxehdrZWshsS+LsZjbi+9L9TEq+7N5rYMbV9cUt1nKPVRDIxLzu58bNGCrE3d7Oso9imGinVhkV
CH1KJ/CMfUCnESkjmbmOD9I/rgd7twItOMikZ6e3eggMAm2oTdsWdty+pPoK4cdKXAXur6qaIg5b
p9VX032VLSwDLiKYJD7GbOGHvPc4XekBXDEbsZ6LD6qiKbTEBqjqHM7ClToaNlrhtk3Y0Re8Or5G
lGm3NaWPe6hN8eoKsmoGwoTBwfpZaDW3MisMgkAsrlW8TmGbFo+tiegwx4RYNGNKv7AbGdpwbBHQ
nA9TznpEIzxgZhD51ZRHjWvfOFnxkda6Zm8DECaqcCyxu82Ocws++3OkYKU5XAZHEj6GvU+5BdPj
s0oEGTNrcVYuR9u2ybNdJ/hePQdrElqfk+f2iFpJ+KNpO76V3vQoW1BvViO5LnF6QsvEXQC35kGl
SzThqd/Tyrs1kvGPq+Z477Y0HZslf7HNMj0QTqRPnFFvN9CrKAk5yHy7ORDH0F33HC0G62CYhOAg
Z8r3nCm9XdxiJ8z7kWIDSVzqEfZEpXAgHaU/JjI+2GpGd977P4bCciPlGE+4/h5FOzE1MCrUuPbq
7eDW0mRuOTVbqKjp0mOLbvtjnF8FwNwvths/xZeSNugjXXNFrg2jmXo6wyMGLI/+PwYmOyVYnfIG
exM4o/rEnz7kOuDFAVOrg8nZJ8HQRSltzmGeaIG+Bb4eoJYHT569DCdOVg0NZA9yUJx62OgkS7h2
bzgIV0eSSRBi6+BOryS/ZLQM0lFj0OlVHRa27x8GUzy7wrkz/PnDUXhjpSX4fpPbXAf6VCtO26Wn
j1U7f/iuG7Ao8pxZPXHjOq6p3dECRFxdbveBGO48h0DlJAF2+YqKzlF0Qb2ZKq4fbuZhe9xypa+8
0YvWCssJYUjBVm1yewZFHs4I/rV0AQ/r7U4rCbNlanu00WPx2rTGqRiVhQtCs1qGKzUGSUX2eZyn
02pw1k87gMd8VWmTRHQgcCWabuhJeg89/QbmjQbIecBDWIRqhoaBX1w3ur0MZbnsAoSLIubMl7W4
KZ1V4XQ8tDOxOl5t/6ytFlvhVGAcKz+kkb7jziiy38pcz+Qf8aW73a/GMagLZutcWM6ZvLUbgHH7
1Z+PxtRBcC9wHaxIsJfl5LAFh4GqcXbk5sL6z/3LVBqoSv3TXHBUEoh0Wpr2ocmMX21SSfz4FF+V
2bGdOCGMXfY0jjk7pjqPQzr10Z3VeAwHlPokDAQUVVvSK2AycWRceliZGUfNOAeYox+RyiCTGZhM
iab4yO0EQXPt6HBxsMnxMk+1Q+ewWJerOGZAgZjbG78zb/xrVZvHyX01ZlkfV89ND7FV3QqfFhjZ
YkwnhnJf1ZmLxy5sRsaHTjt+VX37OFXpk6zj1zpH6krCHiV7WmN5LVlUMTIBBTFg4zjqlCEQbAdX
RGXtNYfYx2BK07JjaA4VsghV4eMNXO2wTHgHXN2bWdn4qJ2L7aGNVWaTH/PWOoylPZ8ch3dT4qF0
XAL2Vne9apL8YsR0UnK+Nk619n1rlLzLDcENYHyHMdk5OlQokSyqQ1V2Lybu6XDGJxTP+XooyGWJ
EqaUzMBYmekm7ZeW8m6YakxfHOx3nmYRjFsD/eN0P8DmpDvEIj6a3qvHIelgbamVCqG2dEbvGsjc
Kbs3TH+6WlKiVap8JFrS66L8KLcJdN1yuQg84owkR9CCTOF3sKOPFEcYoTorPpfxDFswjsqqqEky
aAAO+fKlJd7psNV3hdvBXO3eBB0MIsxSzC4sb3nuH78j1J2UT9C1t6PkcUyXMr0pc44/C7PHxhSP
pe63oC0zcpY1D6dquS2kClhQiPawM++4yGKFou1EIPzrUPekCizIyxE4ZCRfOD1IcJLiinm6zMMM
MzVj1lbQErxaqkUTktHMV4atQvKrNdkprf025vJm7LQ+rIaqj46zNtdNgZY0X0Gama1xmtz8USZG
dYI79mB3WH8xdjHAZakvTHk24+ZgzHnPM4d/KJWxBTyKzq+dJFXYGYkLoGvuo2W1P9JePeu+vRMy
Jfcs3oa2CwEeyEQPUKwcHufgoqtVnSCYkFgq7squca/nVURO0uljW7G7MuIH9JbScOquWXAo7Le9
2htBqGnKtDylagoCNmy3xyi0xBIarTQZzK/dW7NWx2p0OGumrOzzSglvkbAbCs/nJCfjezI7okr3
dliZPEitKG8UQuBmXpc7IqneYqSeqKYZq5cLVliyZoDT2OrU6e91MX+ZtjcfWHSKvZ6uq2qSo44x
CUwCO4FyaLV27lsMj3wvZnKcPIVh0/hZFtxnfTFjZy3YFUrs1Hq7gMJVJ6vnWAFF5tBi9EiKBbxE
QLwWeDMVTqy9Vhq7h74OXn23xynhcE3roscg7heHCrd1PjvnclHXnls9pAZdwz5gx2QszIkFMSqd
Nq4MYnkPIB13DZPdoqagJNXAQSaNpXAh1glphbPdX8NoZ0fT8RcMal2519w5pWH0lG+/Pbj+58oV
r0FC/7as932SYV1UCaXRT09Z+oY0lXKZyZ5SJxQZJsQWmo/1mvOsWOWf2vOmsEjz8eC6HMvjEblG
b3HPc3PP13R8P92xoylY8s7gsl5K27ibcgV2cL6pawur3SyKe6c1PmrQukkhI2G2vwJlThDOVXnF
VmSd0agYf8QKxl6WLMBJvwy4yghwcvOkwoTIUEHuKIHEsVyW9GIpwoF77jk+CqesUT9kNrFADgVE
sFow4oPis55Z35egy4/1S7PO+0q2cTi5JuE3EgNbN3NiK2IfBhv2ZtuaMI5LdBcBeFyqH0QvZJIQ
sUZmhKiNZ1kTgkZUFZEsZpru1xifsFQVPiiPTlCAb97sEk2X1tl9/2Rz8J97fxn2c8flFcVvjZCp
CBa8qcuvtQ/yI12Ui8cQmEN5wGpSfmRGUGGgReQDQWhXjW6wE3JrAq70xhvd3Wnh4wPWYOKIgXzR
g8MAXjEOiC12CWvcztbCOyjLu4PQ8h4PeEuCJqym6tn4dOP4el1xp1flCts/dRETZIehtUmqMpyD
O6Uku7an0el+dQB+VIGbr6Mk7934w4uzQ5z7txyuDgFstzVwcURnEJoTjwCQGWsINu5JYuWqB+vG
8Ghjdz28DZ53zafwG/WrUCKlI8hySm8UE/y+UdNnsOkeMqu8BWuGaj7h4J73pOk9zt6N7S0GLf4Z
U7BL8kst2fMGRaKV198kLWpckB7PBpGFwu/xZG9FRmpYkemmD0mdnlzVWHQG0oaztP0WF/nOIV/W
FwtDm9F44IT6q4Ups4zLG6GDN8wJHnqLxU4b5xak4m4V6tdcLG2o2+aKKCdo+3Pzi8bgWzbbz6vh
POuiPGSDvhjMHHeFHZRwKzAUccf/6r31yTHqn47iXxSGAjgymtEC1Z4GGHR3A5pbm5Zhz2ZZrFjm
IbkO9LF+DB2U5TYLbiruhV1jN79tw7T43KxnyuYX2ISW9d4tPpfFEdi92e9E4dDwbFjJx2rd4hFC
F0Q9ESCsCyqjBi5lWFJfmbHDLtLlPXWMrjCgppcpiPcWZS0JOMjsSpmErvPYeE7whEWClBqKQIOf
QlKxuUNrVRwVGP3BZczi5QrJ1SCySJ0WHskwIHXhaJpYjLWPcbrNc/3QTN2VlPO7AB9IoX3X01/a
547vgIXFWBbkeNFhDscVvSbhXYhHXi9LL99W1/theohGRMXRCVSz3jv1bTrojU6hbMJUqNyRIXHo
RInvFWwzKVCQ3XeRVyZ0ERw07IOZE/aRfahimW97l2U/2+CAFdDy3KH2W5cOBaCUBPMEzZM12T5q
MTp6SzLjS/aW9iSQ+x+8eAgedHU0qy89BR+1b98bgsfcDbqfIOoXvh2qHf8ZPiKvtym0ygDrsJtg
v+dgtNKZhi2j0b3sQHvSU94K28G+cmOFS53HqrSRCcrqwS8HvsKcBXJOUdMXHtX+iIBOWvJ5spJH
1Y00UCeYIUt7/j6wdB0tIktP5bVrPPR1jjerk/dzTmw52rn2wQPyYJuvlbayQ6/MjYWeveVjl5wN
ixCNYrEPRmOm15A3cYop78XttHNVor0o3eyoYi++rji7OIyYuq4VV6oqHidJOIeH8aEZSnVc+yQ/
OhYu4dW4QKh8Tpf5syeFmOzDdEGkOCnY92lozFUQYUOYdzHV/Div7CZ9w6ab8EUIwhS+r5lP7BUN
QPWs3JfKyJITylWcvm+dihZroFWg8O229K+67Zz6vRcmBj8gF48oANgNZu82cdmy/bG4tTfkdkVT
FZrEpbN9CJZu7UPOkc+uY/c8z/g53YAo9LhnNjozRjT58r4XehQLGNI0ZhcXgV6XZh/ft66BMc25
NdGr7IpuO4GmtP208ae0HA5CdnBjVv69adVDRCTKbbYmBwICBsaBMZaudnp3ZnnrTyYNhe05p175
Yyu+d5F/qMyir9y1f8YEOEvMjw16BKV529hRvKTH77thKoPnYHuPzXbc6oqVpFZaF5D9OBHRR+zy
pomIKmQmttAIHQKIRox7EW5cARDmR7bsZikhe1Fur4fR8j3SCMhUFHnwK9CMSYHV7tvSX67yghNA
LtFRmta4LUR5jX6VfkdJjNfoPNk0Fs+yIdOgKfcsP8M+w7ZB859SzfT3wcquvPYjo2+lKdmNP/mk
l7OFMymqa3L8pOQZtKuV8wlvUlBviFUbV4NR74KO8onai5OjSZbwbP7JrNbaB2kgz5M8W4P3ufZp
AOwqIZBYOOReSlIWvn839pMFU0ZYDPQxnAZxRqAM4tWw5CiQmWwRQzIR1Ws7Yqc5HaOJ9OvIWNoX
4KDFySqu5PwggA9uGjiX7LC+3dXzAtPJZ7VOcCxm8TXzShKtJsAceUqbQoCcvWvRjp6gxyYhvYYo
zROqHvbHK2XM966PpDcJquxuMMuv0mGXmT010lIgVSsWRHDm9lGZRDqUzs+mSOeH1V0oJbP7dOMh
Jmv+WZuSMSnKQIQ2pAaP8bs7GUAyePthW70vGkXmpEtOjfJSAwpbx2BneEN+C10cM9I6EWiddW91
EdONopgyziSX4fS18h/LpnqN1zG/dhW1XZsEUVZQtLJp3zSk1tPXt4f9SOr7UTbeb80A3hUlzyyB
DKHrJ4da5+VP2XSAm9nQVhdEmzLZ8AitT+182jMGQ5WYLX/GAVPmQAIUuoj7iTpi52b9z7qGK5Ea
n7jlLgbSQYDxwCNESqZCFTDXyBIwKDKJ35LBMN5hDkh7IG54fW46AlRIPvgKmMtHBuQOh35vO0iF
+JBWi5NPHJAZrUZOnnmHQbrvIhPr2SyalTdFuV/TOrey7qatU4ZI1dSfura4rdpOHGvRjRxIehg/
DLCsePplYB98nrHvcrQsj/S1XuqlbU46E6HgxBrOdmGHJvgTDokgzXrCtmiM3cpiya9cQq3gwtAc
AsI93TitkxJ2tq9bJ34RlGfthJjdiNNny1FxxMaHPLxenFPMP42qb5mOn2OP4EJN3iKRQf6FFKjh
Gl3ur3IY6eCVpXXU3I1Ryc2L2DNZ942c1LEyGH46dXFjF8sfwUAkGidwI4Le0tEp6h91yrAzEDPN
Iab8h3Q+ACeGcdMF5A418REJMKcjIY5zbnDzrSR+5l6zCSEnxrsGtDStM7geyaadsPauI2mULrV+
QtRLCiaZdycONkGomPX5cu0epbNPx847jk1wrwWNTm8Fg1H7EOkMgCDkcN0VjraA7lVbELTY12tM
M4V6KOlc/2CV8q4lF4uyI0j78/cvqAj7s23VqdijNPjP3wqTG8zqHZg0bet4h67ub//6q8wP+U/f
/y+q0tX+8f0TMvM5jwW23nWrLAAaDg6MDMX3SD+eH5tXQ3aw8/jFTABgrvXluc58dVdqGwhQndhH
KhvYVJMIUKCswUPAE4B4HTnunLbBlRUcEHwm4Zwnd0GqjF+P3tqoXd8H8e0iuVlq8VEP8qt4WBLD
OmVDWR3aJb5rew2qPljv+QzZ2WxH7msXaXeGLNuccIeLlgxi3AjLlkxWZ0yPS0KQEMB8uS7rWIVl
EmFbwXyf13uy2NBX33gCOEAKUXBjaOdUuxDd87b9WaTgrBqhf+bkzVVzPF1MwqWO2ifzvqDQ4lxj
XxLlgGOCrnq0s/VlbvV4YK5fh/aYFddVhd4244pULdgjAUf/0kEyRNEyk6VHrSc4MlU52fOBfa2y
uOBkja+7ahTEtuZlFggzcqzOK7ov1uaZb7Aa34YGrk3RPi2FwZhWDPBiimGnPY3mpFfX9KRq9GbT
tB/KyT0bArxtCrr6ZKP7C10SkfgjxHVniwxu/tBa5JDulm9BU0WIrw/ajVu+3rNKRjqlHa6S/Nqs
tifdQZ4X2HP2SCDz7aSl3KV0DvdW0gdnpvinzmS6rEVzGIgFYWCfRDmUefBRHpK+hV04QAqmM+0f
JAHXt+PKCQq7461tCrzzK9GptNGCY89Yje6DO76g0skpvMmoy0R7ogGY3aVmcKXLcKAiPTfG8rXU
fvGGoAJPhnWe0mQ+1T3ajyxl2tzVC3YKl15ePQ0TqQREqRU1NztqrR1Axu567AH0zG2R7L3YE7uR
wN+oaNvPNSWGrE39x7YF0JVvVlrCwO+dfJMhTambX2NpOZSV8oi78aqItMk/BCAQ6IYFO2B2J9fm
T267r65efo9ph6woc25c6V4ze/sPyt5juXFsi7b9l9tHBLzpgiAJWpEiKddByCW89/j6N6DXuKeU
ilTcRmVkpSMBbGyz1pxjOhSGKEZKSjlXlh6R5QVLv82uDGLtqI6QHZoK7nUTTOpFP5lC2J7bEIk9
Do9lKpIorogQz+vc04Fp9MYmg08jGCSRJHS3thV6VF6Vzjh4ltqvNSOhaMaB3K2IgyS2Vww3JHla
267zrE2p1AGWIy6D4Z9ufDjJu1zMa84gFgG2rTeth1hWDsSFmatY6bDxeHTYo+BQl6oHbQsFSyVH
4smQvGyZlUrmTnR7ULhg8Gny2r+XqEM6mkSCBBVY8DuCJtwrveng/Z1xAOlwaVRa65XQhNdSFSBC
VaV4ba1yXPgq0Y9IdqpFaeRsgAOdJieNctgXHKhU3jDCo73qoecYs0gx0DxYVcUI18LiAWsE3QKx
zR6akiZSMejJg2TCoEt7+sIihuUF5cvooZ7/UXnEHUEtFNGcFPsP3kh/qWGTehsyRARJZJk3JiYK
8nVh3JBXEeveqdWJaLnZ9CRT4UYeZVYoEr/+Nwom+ah5ubgcwqc20ZGc9/TWPUugtVgCf46grYZ6
3R89X+2ODdETxz4rlH0b0Mecf70pe4xbFr5yOTG0Qy01uyoyXKnVzYcmNm9Njy4ym94S7BxOG8/t
BUGKl6npP0cTUbdJQLyS6teGow8qRMwsglbXh9WybkGumBAVHGHIJQet2zv9ypFIhQriVqeroIzo
jVaiNB5k9iUURmIwaE36Koxg+kQpP0V61MPTO/a9kq+TMjZOE99YiPR95kdbDEHJfaoxHdMBTqm9
WsxnXYYuiu/vxZWxA4TpsRDREVQLlBJqps2CHXIv86CiAC4sqzDQ0QUY3UFTAQCqvWduEe0oM8/z
vvExVFT5tCZsnm6NFp/gvrtt1UfbYdZ8eROTfNfRTyZnde/lZr9opq1XGvqSwj47O7ZTLALNSybm
gKEitV6mY/VhejM3LyYsilnbTwqix9K2ctos5XxUafRG53MtXZJFjxyUyZ1JJOvqfUkcDuENJV0/
fT35CLEQgsFwlAlcNQOFWFFCnwDN1WzYE9I0GsOc9oqm64eIzSaHJmtlKmO7k9RetTNKwHdGHu3p
fO1qfOoEa5j5CpKqvGFCGFyGn8YXI4V5KBGxTqu+I4h+MAjxzcYaKYhBHoiWBJrb6jpn+iFzxJF9
SDARk2hGNBbV6FZDnD3540AgG0Uxpu1preTluOUoJPvhwzR1071PGWGPG8l3MkX0DnXQk9IHe78l
5WmLJG6R5XNwZACesobdFrelQYIGNQEuctrg9JlOxiTJVOoOpijFx9rUV2Pfqvsk7NjnGYa5VTs9
tAkeIDpPHMkRJYkQ7+UdXUGEqorySPjH55hUtwAhMyNrvNMLmuWDJikHYWLGDWooPzWzFrwPzC5D
Tq22raK96NUUBci+sQerv0NoMRhMx3gw0y1rP6ZAPcgw+nWP+UB/ZBStESgRkD51UPsdUHBlLRt3
jYqRsg5o2LSFnG4F2OXM+u1+QF62MUeSDiIzJ+Kwl47+5AEqYbzRWo8XihjkV451EmojfVcN1rBt
BhUEYNWBMCNynnYssHg0EVvNEIjLHlHi5T7Zfxayd0rG67EtT+OQsjRUEPtYQ59kmWNQoMxR3oJb
GdXRkgVxZgdEq6w0kzVepnJpeYirGt3ftiaGwbKozrXCCZhIMOxtLakLQhYozjQM9GI9cc/OZmQw
dsSSN6t+SCpCvPS7r4Mjd9KuUl1Y44FyYdj6lAtQEHTaGk2qfhZ0UDVlqyXLlutZJbJx0AzkuEmG
RTUWOUeXoowyXPCPExk1+3rieCEoY7pMdZWyjmdRJUSMt+hTdONdFD0ovpds4ynb6KKs7yy92Y+R
1rhqFJ20fKRKkviA0Eq13Rhhz1mo8RMJoGgr7aaO/mAxL/5fv/b1Qzf/rjdZyNK0aqRYndaak+qG
4lZ67foYf3fI2EwYmVW0Ur0y3XxZisL5N75+Jme0+TNLmyviDX6tAxH06rlr1hqRbb6DUkHfhqC/
aF6fu6ceufvVd8oNNNRT9mS+dO8WiEFyWx4lbLUUfpdsq9QHjgvquWQgqMv+TOiA9wr5rOnPdbm2
0BIS7kFZZVzU6iqwbOnZhyiyjlzRBWOx1N/5hbv8ggX4jIxe4ryBtfBBPof1cXo2SJ+DmMW6d8os
G0tsdTP2MCMPgrgS3AeicvOIIrc93aXRwrrSIhTfjI18jJSFconfdGOl5g42RnENFTV2sg8QbhTa
yoNRQFZ09DPUVaBF5VtXHJgQcEIR817Tysx2Ur0cExvXU+uvQLS2B5TRKQAo+FSg/CD/E4dSJato
7yVrpDDyffmWi3brpsnBNK6C8M6lI85bKbe4WSDtocbUf5QbhCWEvAevDfySo4pMq1oAKVmX8TW9
sOtWs80I/RK5InPHGQ9Ju8keogfhBSkBpSRsD8t83WpL5UF9S+SdLNpwj6fgszkoN2tLnh+8VAKQ
DdenmWh3u3KPvo0Q5+ile007WzkHjnni4saF+o6z6rEgg/MpuLYPoOmUBVLbg0BNGprehVUNCdGa
E6e0RC7SEXtkF4sKgCg62JuYO6hJhGsk2ANA2m7ZNY7XHKe7unei/Wx/nSNtKVfaibboYXRtp0vv
Yn/JwcoyhS3pbu2MwObZgLjapw/SnXbN+oWqn1vZxVbmHdQtkJkORg99iIt4Nq4kmssMHGEjMq5L
56nd4g2YqA1HC2Gf7swDhWMOktdokwzzCPA5cYyu/0jDrltln9WhfBbOUMlR6K/TDfji3Q3h5DI4
pFzMI8nBCGqoJr/XbHlfK4fa31H6GCj3A/MrsTncVaxxL9ghHpmAU2WTF0spXPe4sukTsagerU2A
+LpeGJsxtUVlE91McdFykiWulCIzr6rTXstVduQcjpZgBGyzDR6SWVc9s2VrWixwmfeyHW39y3AD
/XrU1uHGuFXZSQs3uu94vvMoneWTt2FvGmN9ndFz8We1SxdMgzXFEmqrKx+eK0rQ59rJn6qdRxnw
sV2poLIgNWbo2OzGDYIVapLgOLwm2+pgnIr1K1yxeg/ceIkqt3RMZ3iMXzCEXIwzGpf8SbVzatE+
zlmyI5eBuWj+RH+SBpThAvYeIsSjqJyg1O4o+vQvTGXKG32+WVCPAnxN9TtBlndUuDEoNV1gjW9a
DEEsv8F021nFWr02O7NH7uBKb/WLGC9ptFpL4VBuxHaBChRv+cJ8KjfmRQoW/btuEwwGyTm9zI4e
pLjgkt34kvSucKVWFDU8UspB4lVdye/1U/QKVK9cGmvtPBl29VgkjnnhnDj9kaDKQJXcixflbJ0D
wnpr29tMFJCP3CEO6xHxvnb9JqhOs2a7kS1pE+nbYJvf6U/9ynjx9tUOd75b/KlXAYS/N9AFYwte
f2fQPeEftwsVHzW4FZc+3a417pNzQq0LyJCd3Kjbg5xdxHeR6mhsmnDauCkTEOYZ1EB/fPGgotdt
WRJt4wMd5zhigDn2SGuURcMMdMWzULLWMGhk5GCkFCHNczT2nqntKRvuvF08BK8CdFtxUb9zYh2W
zWijTqQZS97vsnalU4D6eE0Wqr5r92HFw2YwwV6dl6ZZ+2Cbd8VZbKgSOh5LVrgT+rWhLRBAI6/T
lwQr3OBWqeNCrO4RRA7TSbjI9B3voxt6boFSsJ2k61pdSgcSF2jOuXRjmwWz7rt/NA8FrF8HgNBe
uAwnaz/dETUas2M4WHtfO3ifwA6jvbDilIgPQ7myIkrs3Z60q3Eynv0LS8KzsVE+hH3t8v5FHOop
GMBmrBeBWz0QejbYIUrRBV7oJWaGRfCs/yGC+Gz4NF9t+Vmi0N8DmYCTupoxy5Zvh2sauda2Bhjd
LhAAi4pjQe27VKlT/YHjIGyjF5FHei9tpLsSFug+ffQY2uzB0SsTIQpeDjT3Inf4n7y5S5jKRs8t
mQ/Ffq1u6tLxN+m4iv5YzYMw2YANepZMlVjCBY1eAXKc5vBmqahrnfY53dQwb+FOVza8ZnEjHGjB
orIeHQWxDA0QdzoHGQmwdrb0naZfBEsDafZZGW151TxYB0lcFztMkJphl+thD2qQ10S6E56wV7ts
3eVT+OkfCN4yP0R4tsypp1Gy0S60WKfX6ITZBKnvmdvs6HHCUgzLG8TYsV/I2WLYIfOFvHrMnq0n
9ujSvhRsoBJzitgrdX7kuN6HdoQtLZ9iFVDvhJ4FEp6FDxp3jwjcmWnBEc76xe/O+rCddolTr+uF
jwFoXR58u3vLHuXr+AR03Xyj9BPAk8+OKWEDz8FDMS7rd145IKrNTnkT7rm7K2lLVDI3zOjvuBFg
LsLaCa9x4FrWOeohom1k2mgNZU2eEu+0rTyK4VY3l8NmzoG3O1eCd7isnxoXwKdlguK39Q8vsfGh
1wtd3HmiYxy6P43oYq2XZWpB6+yhRjC46G7CMwBAXHA9h7E7cxcq9JuW2Xif7JJsB8aYs79d7gNX
fVOtc3uHMDEfIIuv6ndvowgLK4REGIE17WGUQpXAv0jiGxLVlJu3w6A4LuWQ9rPb32ntXg/WuDHk
vfEnZ2yHtqbZBqlPtnZuWe4Fsq0dhMTaQ3Xukcm/ZWgulxBkh5Ow8pHUoKw1UCaDp17yYmbrYm26
QNyr6Y4RVp/ImJQyJxAXNKyQP7S7pHFMrEjZVr7nzxuCneE26Jbj/dCB+F/N2kqib/FMprYerJRs
ZWpbzuyhfmanEOU3XT1At6zNKwdJoT2wYSs+q/vGujQRGdZr7SVKN9KZCQr5kxzeKApm9/VdeJfh
qdz25dK/tI9xuY5pvGjMURiHHGNjsnEp3mHxBSz6Dxp4C3wqK07FKAN018+PcDUozrGdQ4UUHv1X
80U+MEkkn9G5ezGo3bkdUOp8X26CbbtrntX7IlmPdITRlF6UPCCyzsYDFUxukMLgBHVhvUB/B/De
pbtcgTx9lxkOFsCArLw7f7rkH8UL6Q1QTzj6hSZb809fW2L3yP7g7UrVT7xl4xPeRWxY8P1nOoeG
hXHBnhGm+10l2+KWMuk1W4ftrr7Q7fQeBSDIh+lPvtcv+VNkAgE1rz7br232gAd1oQAYwZt3KDSn
4GFhHQHQycvKU2KwnUtpUaFAWSQ39nFN9uoTIE1p9DBQ13vke2IOxTzA8rWN0XVDlb+n4+YVj1p3
Fk7pBafMoNpsx+leR0hF3xB7Tp8sbCXGiJ3PVsI2vZ34iG7lUnPq2AqKrdFrP5pzigO3r5sW2lk7
oKOPHsaVxx71jYEvbLtky74Vw49DwTx7CUun+mz3tSPxyrA8oapDkP9A/IGwBRruBk56jndK5Wgr
MHkrcxMezH2BF8xkF7wwDkRxx0v/hXcm2XX5tsACo64B0RcXfdoW0Wr228Yo2JeVdfWwxjDatK12
NOA9QwMeqVOoroeDryAzcEnHs7jQ/vVfJCYsdlSRg7Ek28XQVB88yZnyj2fhpRhexPzcJU75RNXZ
FzYe6aqsIEgUEFKzPRuq66CWa/O+BR8OAvfcZLTdFtw564OHwaoas43nQLORbeGQXoebCTTjxTKc
aqsGNlX2jxEIzRVDC91JSXWmU0XLb1U+ii6P0SMGeMGpPax3ARs/eUUh2JTd4MYLmqMcX6nb9Oyv
EdmazJ/bBLBp/toB794lV/9I0GpusVdqEex8Ugi4V9/oz3AQZcNqLrHJWHsUy74dIxbfkt92z9eW
TuKLeFauFDNm2KodckZ4xuvToUhGzr7LHR6usEteqN1xUEg+a2+HgGTusl/9D2bjVNiiqGqO5iOG
3bfoT+VGtPQ2xVJ9n0msjuRx5mOPbOcH6x4vI3W9Yt9vU4jqTr0MPtKIHhbnIbexUck8VdtoyRrF
eGmfKBWwXrdPlD6aclFhbHFkx79T74XndCW+i+OqICuBV/UUMx8i/OSWN6+gBdX36g+rVl86IArz
2uk3QecoS+/d29WPfrWLEPNu5L3gGNsUm1vgQE5szY24KkkNZibiDeVm/0FCL2i2tcUYZKCVcLxh
pa2tc3Vubog5H80RJIZD1Zc3nWNZvBr3wSu76ugPsx9oFT10kreRAp9vf3awQFkV1CX6bFb55rE9
B8o++dCeGJ334au3Tl3Lc4bQsXbGUcJf+EFvAdGFNT0EFDCXBrRqZuMXYU/SEUb5pTXaocPsr+9o
nYAQZ1gN9TLa1NsAC/xJusyTzSwS4wwH6PVUzIdYkw7DmnqefwTu/fRUSrTlHco+NG3xnLMwli/w
k8GQr9QjA4eHFJzlXfCJ/dW8hwEZ/iF4/Z1FQLhIq+w5u47pOmedOHvrYWNcmKN4KYwPum4Q4Mct
XBfjmYgQsnWnC//Y8Nz4TjttCEegeDvCrN+wI/Y+UY5zXEd7G32qHDHYGZGTjNXqgL1KvGeWB6qO
3eIQ4YG55sf8FTm6tZ/rmwJdn6V371+gmeS295h8Moa7J7bQ4xY9pngO75iOZKYcLGdgxBf1Y/2o
PdePTI/BvbjDSHAqV/0jZ1f1kO2llbHbxBCJjaeKt61EUDrDfubJUntmb33rXnqXbsxjcUOgJjgj
OtJtx1Z6NT5xYPegqO8LdJKlU69EWn40+x6sLaPprTqXIJ9g7CMKI6biaj6Nw85yuqP33g+PRGUL
KQTxda5ytrRR9bvGMab0z2uDw4dDHPkEki2SikKD71j2u+KPt9Jkd1JXKTuAdiWWrr/mD+ZrbTce
iztmQTSH1nbky1br6l7bDmvugLhXljUNwRse48Amx4eSxACQjboQCyXNreO8fcZL+JaxLQuWw1L8
KM11DGqJk6fARD4LF+zCNQ7Fa/2EnULm4CmdhVuoLXyt6XiVWnVtIILurcTbCrRmiC/jZ/GgE6ER
FxZJASSCGBWvNOJ9DE0vfuzx8BQYxRQayPrd4ZUNxHgXfv16jAgrjZuSoWLFu1rqzGVUsY7jefKc
MMIwpUzJk5AoJNU0Gtet14K8FbWMn/pmvMVxSMcvwl0SsvdCpYxCtG9PsRiV6yTj+wRFh9V55GUg
o0raRshuFi2dDTzek4IMrt6rEqihL7DR1w+DWR1aMmbXsR4kcIczWpQqG8qkAk1rfVqfeW11e0to
iXNBzkURFn3CMi0ETipfP+jTLTEEH1CdShETgXGxbKqQ7UNgPiKyrNygYGOO7hELIoVnFe8pSg5K
tOP0IWrRVYhPPhWLvvBNRANEqQ3VsVflDzmG+ZZFHOZ08+xxvduwpP1Xpq2Tl5y5PIHzt4W7u/TH
T6XwDl7jyWxh/Rbz2FOky/DefBH/MQ+iVWUXvXJqC/3E8jicjbqN1xNWCyozNM68gpCjx5Fs88X8
89AcStQi9YcQEaaQFJdqqO/BPcXMkSpILkCJekEJdXwcC0FZNyopQ52+kkYilEbfLQT5qHDwtDrv
PpPUi+FxODJkzYbCzYmlUlw58c4ezZ1l35gPRTtpq9hHDeQN062f5DseBxuYXPWoExUfpgDp2+ha
pxKHd9Klha3lBTj6AtdTqn2dDfWmxWXFPJMkm8pg62oMbk9S/LESMJ1gxhjXXtmuO9EH+qbOXcza
OJiJBaA8Y5NpdRQDy5RykADJz7Lk95GiMeFchkcqGbFNvuThH32cWu2P2iN8FDzeurhNVlrCdqEV
2y0G9mNUBpyGJXPxf/4v4ucnhMyMZfwP0MVEvGRouqXizuRDvwFd9CGRs04wK7dX4UPkFpiCjvVC
9sJNnTZ2mpbrSo22BeRpEBXj7d8f/zffZf50S1JEU6dDpH6D9hiDNjRablSuGPd/ABI7Yu1TOoio
YgizQMmrdKpdIl7pf3+u9C0pVzW5bFLCDcvUaG6p37PCxVovBnmQKjotqWdXOMUqfR0a/YkQ8blm
gpo+rQ7Y8MgnQM9JO5mTba5sVKvf/vJV5mv8/gQk2ZjzhC2Lb/TtCUixJo7IQyvXE8EiRKUAFkL4
DHITVeRdcOcX9CdnIAzDd6B71t00r5wWFjvhzh9/GQ7fIZ7zbZEltKiKqWqy9f27aKEnyUIe0isv
MwxVEQv8jBVIxuI1wIvmCab6y5NQfhqAMhYPA4uJqKv6PET+B50U07GbikKoXD2j3Gf06c1QNHSS
7LTaiViZ+fYbUvNSFB7AmGw951KBBcNx2KF/rpOtkpDmoFBEE7HS2rHMXl/V+EtevMJ2i+Oqqh5M
NCDFiDK1SXm8RUsLvIQcwYEIcdgyNJvzvx/qT89UVhQDiywQV1n8Nq5HYsVZlfzaNVMWQh08jK2X
/S8vz9cg/T5yFJl3RxPhbxmG/N9bN+B0HhtLrtyu0q6wac5daux6g+J3wxtTUII1QIFPRQeOweIn
vbkZIu0wEzmxrydnPWBEJXVx6vekNe959uvCVD+tZmaWFC9JWR2mEYBGoZdrsfZOYhsQLpdWq3/f
LPkvjBWjTpF1TRYtUyIh+xs61tLUQfJlIgCgiaDINHJoBToaJ1otY8oznaowdVMS2wdoT+JcVjZX
YKcffKlH4BhDGNGHT9+SP824utUzc0HxoRVMvX/yUrP65R35ce5QVBp3LF6GrH/9/v+MWKW29NwI
+bqMrEUrQbXBcLWYZuyUlHa3mJb67Ol/GbRdpFC79BHAUZMhbE1sfvsuP709ChO3qKKoRxj6bQj4
CEskwRwrN9bonhhlPJJaTw02oCZUyuXa13ifGtLsdJ82Rh+kH/9+dj++voqlyaoI501nIP53DFr4
Tf7/MTggKHIqSabI3IWIRMebSeCFLStEEM1vHr6sOQdkfjidfIlM6kozTmbAJoeNffj0ZiDKhNh/
ARjxszFiCq7+oUgK2D0Jp2yrwd4/XrvAe4MTscNGScE06rYzZamZMVT/vjDp5ztr6garsayCKf7v
hcVoUBlAYuXW+U5rKbHrCq5AVGurAdRME6ElniRrk1A4jyC//PvTf1oXGWEz8Ywsd1n5tiaoAyBh
NWVNGGdOj0Bpop/opnZ9tJZ84xZpGQWSvvnlmn+atVQRYpIK3weS3TecXDy0WTcmPVEcA88Swc2L
buYv/76y3z7j25WFAGfxiTJgEfkdJr1aq2b6y+T745jkZZAUi/eCJvf3MWlFsFrkhpeiJHS3pwUw
MotYAwNMy7Pz8IUJUsOlVrYH/DJnTE0049EPJ8k+8cgPrrpDJ+IPNWXJ6ceELpVBxSAYg5ew8FdN
jQK4UxjJrTDegoK1eZyBUb5xX4Te2wwcMz1UGv++cTOq+9s+QRFFzVRM5h4Lyf63NUXVilYRgAW5
PuJ0u2EZt9UkXcqIoBZRymtm1MkNdzctB3A3vlDSNSnY+hZW5vz7q1g/fRPDtNisarJkfJ90St0Q
zbFQSrfM/gg+zfZApn5tNBJ93PE8VI23UwBWBMru35/79+4E1aSJsM7QTVkxv+7Q/0y8li81UxUT
gjhNAZG1vJM1N3tB2gR+NCbdyvttPzSP+P+usArXZ2oGxnkNzOq30WrVYTiNo4k7TCXeJkKZzVb2
qaiih39f2Y+fo8qixANmNlfnK/+fK9M5wylWZeSuSe1m8uS10GNmKL1f9prm39terud/PufbpCYo
ie4hHMldkBSNYKkOmm9O+UTNDsgCpFylr3ifhET91dHAvF08q9HGKKMrl0+toWu7lTBztlUlXSro
sSQlEFcROyF7ClK+cTaa/B7kgx4FW6kCuGl9akaqNWC/L8RsDT9UWA6aiKIXuk9rmYgqPP/ip/jA
ZI9jfqRstLL2V8QL5WmQ7nuVDp3UGaSP+SoC+LxZBvn0js9c2PQcKPFM9sgj6eUX7XtnisgL4oCM
vRK/GECR195wOJ7SavOHBr2a+SwZKCXAPhaYm/rGyTfIkKQrPsat6QfPfaqLCFeh62iDevaL4I8I
E8+JPTrYhkYoIYhkY1Vp2pO4kqPpxKG5XHtUWHOLBninY7eJYsQD5hA8hNN09cO7f48U6YeFiQ2l
oTEZiCjDtO+7pSSZBIVjWu5GKUAAOegvXZKdlV6+mBX5ew0FSnGMz9h5Hq00OtVWoAJp6rH67/NQ
246ZesG8/qRJhIcFxW0SkhdJV4j3URoithN5PY0BhZ0StLDoP1SdnvFwicrGlLgePPGjIoxGN+Iz
tja6VGrwQIoFRTOAoIr1lvT9RWus49S0Fzmm5Np5KzXKaIik1rEqg6WKjbBR+QtREi6UoXWCHi9n
dE5ldY+X5Cw33QXLnF99RGO2URTpY/SltScYR3gwsa1U8mubSetioPUYcts9QnZVYk0oNS3LakJc
gWdhMX9PWe1jpzbaS6BLH19/r9P3dV6fUd86dQehQkbO1yTWFi66q9EWbCvxtY7IuBuY0yT1SZFJ
IiK1KgmzwxTIJ19T7/wYNkRQ3YQpP+B2gbkTBLegj5/h+U/7Zk6l8nzhvsnqg9oaH5amU803q8cc
O+KJ7AC8W9kJa1x+zxmUMeVhuPplhPywUMgWtFSKTxqqTOPbZOKlUEvlakQdDYYs96tx20AuXegW
dci00lZhan2ECNiRZFTIWUQee1wPNEE9pXd/+S7zBPltAlVkQwU3YcHysL4fUaiydF1fpLkLDgR5
+jYWhHA2qqVLE71cq0vdFuE9IeJF/zoYzbuUi5e6QlkTBKa6zLuCbqIp+GQPDL8sYtLfpw6FE5qo
67JkQsX8PrdX/tgJQatnro9lgHpXYSKVpfGCuNzfeUP17KUTdEJDTtzagLMVCP2mbUXvl0VthiN/
v0XwbVnPSADmv+9nRRLIzN4bW/Cy5g0iQLrG/5cKpO8CwsDUYQ/RMO6yBHGikm+qmabRzJ5zlRwK
8qQiHI36u5buEuwElOWHE7y/6ZB7ZOJ2GEtkNV7IFspZr2qcSRdOSpdwLWEjQ5yDraXm08prdRvL
RvL/fjhROB+RPyJq1DZk+ds+rI6bIonxVEFobY+NbNF6r15hUNldUl3LPrsm7Yj0h8xuEDWv/x55
f++gSSJhgjRAQhuWpn1bueOuwN0kRdhRTNpN+JWcYRyvVOuIgSv3vZzeTwLioX9/6A9jil07uGvD
YGOk/BWCUtR53vpdm7h5jOQTLWFBQvSkt0A/ojvNQyed4ZEbXtPIOKOi/vj3x39tAf/7tqmiwmXL
kjrHxHzfmPlhUmRqUibupDUqvcWO0QG3fcQgRWn1Lkp00rPh62nenJAngLboqU6UnWoPovlYtQrh
CPy2GcZ3Y42XvxgIKkjz13G8V9oDGL9tlGPRN6rfntbf0wRfnEMHm3ZN4+vPU9r/7H9Kjbq13qZ8
cUz3gYIbeDI/Ikz4ICh/OR38NDAUin46t4mdkPbtowKkwp7ZWLEbx3ANDBwevrFOtZZQiG7CMsaJ
srEe//1g/t4wc3kQ0xUg5/Nk833bpRaANQUzRgnEP28Vr/koXUEyOGIh3b5ueeylS1U2fhmPf28r
VZEjuSLOm3U++NtLoNUUMRrPiF2hbbdjQqipGt+Furj/9+VJP91TTaTcpZiQBeXvZVy2XUMY8m+7
fqad9Y4zfM6LRsGNpTJ/LgVlH6vyityClQlbQK2ZZSsFp1VLLAiiQCBVGhy4yXgUvN9G1g/bJe6B
JLJ/N2VR50T436E1CPKQRRG23wof0EQQhqINzAHevgmbXds9S16EyCeCESX9NtS0eaX9/j7OU5+h
AQljpfn22SwgjQXlKHYtDbiEitGPCgisBdHImddJFG1guhEZQxlrJpFkis8qbaIqTv27ABO83XcE
ggMfPHwBb00JI6DJS61IeI+HNIZYw0rghzavPQUzSa4cnHGIQoo2W3l1dp+omMiHmSDzBR1rChUD
PW4SfGLJ7Gi7frEMBJLjtR540dcfB4hnwU4C+oSJnFIrOLi+f2lqbVt1IBmmXJxN8f4qMJVyAfsY
JEf4Rl0P5dsA3E/IOxcQl7WQpfIVwDO5KBwDfhlw80v61401rbk0Q9yU+n3ATREM10Bloht74cWL
0MsF2lIft2mFGq0EiOJp7TbPIJFgmvrAnbNUivr07y/x48tF5ADtC0sGxP9tIknVks0DmZ0unk4k
VVy2GEtX02h+ObT9UG9kBFs6514mdSJyvo0i3G5KVpRZ4vYKTSe0iWYLsoN5ui67LVuoK8wD9OA8
m0bRzkEr7yuv2/fm9NsX+XunMlfoJdpEZM5S2lb/+ypNkYiNGDSrK9VwL1p+cIaKHJHXOB2ftNnK
WdfJW1Vqx9kIn5pv/+83nLugsqCrpih+r8jxGuhdHDCbjbH3Md/vCn1ZWnm/TNby34dkimDMjPQZ
KN/L39/aoY4zacqZMfSYFoMF599OigR1lkEAkwTlgTkrUho37HTydRpGOeR5u0NjIldQxGMMD5wc
3GkOKZrbd6FqPaYwc2SPsIEBeWAtIXD6fRr+abYhhkLlhE8T56+yjKlXJgi/LkbZ2W6FvtkKRfHK
rVxksrwfxV9n/R/vk6zAugN7Yf7VuUm4SYZO9csdhztBakEix8VrS9kUJKSJsiYJ39rkTQX80gvg
qnp2pMSrhhkCmH8PDGN+A75PBzwomryqpBBO8m2ds1oZwJNfxi4mY1w6gP5NwA8QKEuolSHaL0xS
eVOfAnYTbAnOllmvRfPZMNVrirYm/xx8rCth2rk126WIBRLUdECUAz90loSyfdAOmuUdxka+mgPF
jILBICrFq9rED5bSXNIif7UGcV8AqrdrlJNq9VyZ2rL0BdS17JcoVVOCtK6TVN4r0JoKK5zBw59h
TrM9MFNlmcv6Ho/xfaeAgCnI6wlaBbyFuKLD73iGAfBUf8xCjrkMexHF6SCCtZT3AcPBjrUQ1s7L
188NPV1+3eWipKIS5G+R+Nuqqv747A0qrMx/ePu+b+0rr55LCikrW/n/kXZeu5EjbbZ9lUHf8x96
MgbT/0Um00spl5KqdEOoZOjJoDdPfxaz+0xXqzWlAxygUWi5dAxGfGZ/a1f7HNiSm3T7nianN98Q
Vd+jDwrHraW1FQnMD5tPOhbaKa7y5zioXtqw3k2qeVIiosymZ8Muq/IOFsf1ZFY9YalYJlX4Ev/Q
MEBatCGiBHu8ZsJrW8AiS2bOlJPaKKMV+7VjcbnSqpedge5x3osNhx+pEPDBS0mmdTomCYoAK0/6
WY7yxTHwWYChqSZpJAPeYk7j/r4rpk47xBEAka3SaAttyG+Dwd+r8UoLyvuiGp9ViVbHT29EMX6R
48zGjh/XvcZmOAfNNGuNj/G+rnFXm4xvbydfewXX9g3Y/4OjhatS5HexfGo1A3f08c2eB8sshDvh
N7VwLgrfeHa75i4vAeq5kq6fnCtVm3pAQKH7+Zp6DyNVorkLq3T363v1s92VmpZmE+8Tj/0j7e6g
rQ5VUBTbPkbRhtdz2VLfyfq7Ksl3k0z2au+sjZAJLVSaY86LQ0ey6NX2Lm1QRzghozPhVepML/Fg
fstc9XWCBYcLuJaNz0mtfpFTfXp5NY22JL0YcrqPp6+piDiq3LrYMk53LO2+QjT0EDTyoKrRTUCw
lafDaoyDzehaX/oKfRJY89xz5VnXLMFe/fe1xZaH6aJZsrYwT1nqrGZtMC+4azZW4VlKfMdk/T6c
1FeZqq/UqdcQ2zZ57x8tvb1jNH+RNC4yZuDThppf/vpKfpbs8uJIZwxiMDK3D7tu5lcmwHmu5NQU
38CNrcfJ+hZbbJdB6CzITy/UnNpSYFlHOxB7cwgevngFn+RVXBlVGK5NguV+DAOlY0ZNllNdKsfu
br4+PYZ/QQ3EvPlmiu5OVZOHIrMvhsQ9RsyTofMoYuNbXE+vjRPcKLn5LQeyr5hMzTraF3fnJ8ex
ZqCqEYbJmfSP7nwH3xLvTvxN66wlry7eLKs8pTULKArKG7fNv2oGf7ZYDGy2dEvTUbd83IhYGX6h
1xOGqiZjfQFqeHgmC8irnrTDuzgc+ebwxe08X+MPJy/9etUyDDrQpi7mHeqnxF1O/VCpPsUrJpYf
J3SMA7PhTnMZFPlXhW/ns6v983N9WG9CiZPYNOdCmYCPVUc+A6YapC4yHC16LocCAJuLrNE0NqFa
HidZOAzhuAd3FNy0tsfI+sl33ENmOuuAfl4lx51amI+A6jM6+biTgFtKp43UcC/sHXVXK/LESGwI
Qt9oKNZCkTg4B9lWpzP5GIlmRvsRNp98M3NtOxrEhVYHdiWednWo7crcWeVFdzVGr4HurESdo6Rz
9i4z2JRc9KHYNsW4UUtxkFV3FBnQF2XcVFN9VPrylADwaRVGTRkATbvLrBt3RsuUWtm+x3Fz6mpe
ZZAfhxyCSeZPd1ZKp0QXWBoVDGkvIweETTpMC/nD3YUJ6VlhCpgvvvoNK5vvSW1vK5BlymiMS0Da
YvA6FZMcAyLNumQe7Uy4FLyVtYlKkmk8c2+jCXLioFxnA0ppNXuWSLOoLNb4YDWHKRhTWKg554hd
4uRTsALBC2xMY9KBIgXRnjuYSVBaLZs46BFuNj1sOkBR/RhjENEmt21GkGgIEzBIqqY8xEzdR5YI
K8E6hoMTbiALIRmngr3AhOGbX6KzjoWxybEFchV5A0aPGR1W/eTmN6DOPUMSjznqsMNtc2tYUOMS
5oU7vINE8iYYD3Ki+uT67sFyq7cuKm6CKr9R6gYthY/myWSkvXipXe1RT5lbzJPiIR52sAwXjg3u
lsbBowMcyZcMeQMpFuE2tHisxL9UMbVqAQcYobVulN28JAa7vBGjc3DtkSFSXuS8DwBJ36Bv3RgJ
3EM/vOij9lvhBIOXt+Pm19vlp/eP5jgam4OBbOVDwmqXddmMNhuSXvteZbMjh/31KHG8QCVkjvaq
ncSBt/jFPvhZkEL9g+wVMQVapQ9Pa4UjDJVgZIqM9o+mimOeZNTz8y92ok+PI4sIc+7Y0kYUH57H
RBwEvF7k234U27ZvmYmCBJ8xrUs1pUBOB3QzvBGVfhlhi1NqX0cKn+34HKqOzWdMFfZj4ihkVmay
t+goMMORlihOW/TvvWJf8O0jQgGSPnfhB9Mtm/8qjFC8gkS8UCsAyS7FxxZDnqaprhMdSy3XPviZ
TgfLApbsY0TTQ85cZPiuOnHtb4M0fy2C5rYNgz1c8YMYO2AKuE11VsWEQk41P8AoJGCAOOtbbyzs
k9GCgUvYLttx7hGmylKvoJWG4zzppI7PRj5t8wnDndBZasI5ZqGKkP9VrxOEOR0D+Ph6LRwjui3l
TeUWaNhNhgbUZnqer2YBGYz5ryHx3Nh+IJVKMhtowwg+K76p4C1B7iUSefKVHuHC3LEL2TcMOHqe
FkQUarr40iVIxasgBqdAFarOnMbT4y6gygDGUQMhnPrY9XZMtRgI1PHtfWOQCjCpCpt76MDyI4zo
AxNLg8Y8yaEv1yOaf0c2AXgHwYS2BoeC3qPT2ftaZYgyrYJFOzBj28UPUyKhb2SzSJyZz8jnCWas
4K/vwc/OS9sgRRfo3Viq8z3603kZqbWV5UmXQz+kx6TfZ3Z6GHt1k2jY1fx/PdXHFK2T8IYLkI/b
0IGkmMMXzqmxg0lc9o3yxdv6NEq2yavQpSBHI537+/tSS10WpVnxvpJtHeKmF+SrEPfjOW6PtfG7
FmAvxiQ7uOEv3uZnUQ9VGkpShFrkYR9CZLtCVpCnbC8DbV8I6FnGyEvTHJ1QHDTJ9eXrX3+wnz+j
RSV/Njb9R7UBODXqFjiG2yquGACrTlBlnjV/fCzS6q3hDIHqtPr1U563jo9x1qyPpdaJWtn5KP6Z
agnVHweFbTyk4dLE5LBD48iwpcBoVK0WU2Pf1bCZ8ILr0zvXPZUJFMcKh2TwGXOrD1t42dwoHFQ1
w67MmWYNEWk0bcSItMFSCqgTOI84mXXAPnxLoctnKG7a2dKxl1M1bQJfNkvH5X7rmUrDa4Da9qGD
o+txrxyiCL4Uzdt6qfl3VcpgXAMTLhPGtsj0+0GU17mSjwufSiyCZi9sQmjCQkk8Hf8EarM9U8fz
9HlZA01CAIhJWLEk+8yXcPy/xy7UCQs43q8/1U9XLWvWoBVEaxoN6t9XbT/4eKWFItv2pXxLxwcB
bSTxpx34uqNurprWi5l3nL4qZH62gOABUcikoGv+IzOoO2UMpW5nWwjVb/HE5RNT/TymzXM2azCG
St7A/Tn9+s1+dvrTeULxrs7/nKPrn3YeVVQJgmTIhwlHSAGuZinQac1Hf1VY+9jVrtKiPM3xya+f
97Md76fn/Zg/x5OZdoWlZgw2Dxs3ZY3Fbn3sde2xKrrjr59LfFKhxoXYRiRGWsqu8KFU3vQuhh6Y
Mm2NPL4dhq73ImTrAdVYvUobbFzku4WZG92naTOqIbPsLswM6oYaF9r3a2dh1VsjeE0L6Ee2PVzF
gXEDq3LIfACnBn72kBtfA5tZrNoEludb32M0kitdR5Y3YLtXwxgMY8A51nTftCBNpuSOvRF2L+Sp
dZjviGkZi2bapGZaG+e2x/Nwie3GKrZPjN2JY1IwjVQq5Bsa+OsFmRcF44JYX8lP2GzUjIRQd8a6
PegsPO6aGjc9jCGRUq1yq//eTWaPCRxpj9ZYG+ReR98OIDn3wC/xNOEIbmBMJMtAhyGcGMONmYb7
OW4uK+PRJSIeatYGlgqrIBwezWDCBqs5xUV7xO5BrpxEOQyJterBz0ZK+K5M1biywmaPx2xztKoQ
tyiGX3Ho/eKI+eymEbMBNY0H7taPos40lTW6S0ldXZJdFcZjB46iUc1HS1oHGr6PDRZlX+z0+meL
V6DJYBrCoVX8cT2RXwb4FrJB2Klz1AHeI7v1dU+rlyUk3Gh2h9LmFlwdia3tx1gaZv5xiOJ4G8TZ
XdXS1pQ6bd8M1w49fs99+Q29PeZW3TSjJZIDLF54CS1AdbBZq7RjBFizoEH8+r74ZFLAZMYCnYfO
dkOt8sN9EShjiqYyhXnkZ2v0U0y4q1S8h0o7mhnvCv8tuYgY6lNG+OuJEmK2JwTC7LGgQh4wiKiI
ZtO17MJNfoerHvotRp02uBYwiQu/HUuP9KEz1r5tAI+XEC8bBQOKVJ2toVV8X6Mu3P76Tf3T8Rv0
I6IBbQ6mXMo/84r5aUcT9uhmjW6k20GPVyVFdVBq7qkpsLKo9GGtCV96RQY6PNO1UwhfgRw+Z7w3
wBukyZNNlJAGQK10Q/eLfegzIQaibVpHc5Tg/KMwGwzWJP2OzVa64UUbpc9KWt6EBYPRlskgcoPH
SQXHu7aGE/DHq3BoLi1aX4vOJ/NsauehX2dh/tYkXCgo9cjcsrcRtwKn5yHa3D1gWoPax1Tev/hM
1U92ULQRSAUQuNHY+djVVGM/sCkbZeizK4yUEub92pFtw1f3OD+jEeHTHaYi2vXhXvSgB4o4mS6F
CruhD1/VsdSvaKDR3U4hBhn+7M/ZlqjetPE5mLhdxvQH/pD5qs+bK+iocE9wVhSSGkduc7dYUad4
MVxVfDu52Uao45Yb3bJZAajMC2ebJsLEbTcnl3KNfaHjkGOE1IXnzhfclHAPQA1IX0qBoutmrqn/
xpzi7WNdGiFaQ6Gs1FKiPFWMW9eKHnNkSAujNbVFL4mVXMW9SMSL07MF23H7Gliq51tEM3m3Rcjm
lfYTxNK3wA/2QwD7KYgtLzCKm/k86Zx7bDCf5qCwSY3HuqpOWtu+6vT66Js/dpGu0f3ngQ21OYXE
/H3f7YRsaJCHB6j1nRdE/fulrxpHwWkQmHGyoVrISHpVYpkinBvskEkfIQKyxXYwv2SzndKZOzqq
T3kxvnyxFj5bCgjSDBXRCkntx67aSDMhrRsj2w5xkYKFNBbgfW+zoB425HN8PpG46UwFE895/2LO
Jsm0L5QlnwQtDAi66Myt+UT/WODF7rosszlAEwWXr0/lg+2AGO5EyWeDnHQrxnI1MUe6iGAtf3UX
f7L7Uyqhp0MZlwjxY/U9p8fe9lmUb5MWE0mZx1uzgGHmALr3jJLxqoJhpAvXurO4B9aZHwIPrbe+
LPB9Dht3o+fx0W9LfWeMswVgJ4AQ4sulWruuHfxLaJkehkmnyMU4lNhiQ1RDTFhVf5xi//ky/Ffw
Vlz/kSbU//5vvn4pJMarQdh8+PLfpyLjv/+e/+Z/fufvf/HvS5zbirp4b375W5u34vicvdUff+lv
j8yz//nqvOfm+W9frHJ0NeNN+1aNt291mzbnV8H7mH/z//WH//F2fpTTKN9+/+35lUsAjZix55fm
tz9/tHv9/TfG7lxKNP/58zP8+eP5Lfz+2+VzNabPOR2hPx7vpz96e66b339THOtfwLNnkahK5Zni
Okukf/vjR+JfBPDMySBYm9UflL3yomrC338zxL8oQ3EskZIaNvNs3Fh10Z5/5PyLEJwKlc1IgaM6
qvHb/311f7uOf13X/8jb7LqI8qb+/TftY8FJzCqIefaPHggFhY+3R662cZWFybSVU4tNfDdxOJg1
vQwYS6OSMUtNASkhSl2WpbDoGGONlSaOu3BLuEmj/SpQ2JuzpaeBWcNPH+WfL/ZvL+7j9sGLcwwH
s0Gdt/lPeQDC6pChblB8St3uZ40wFk9wG6ymv6KNjj4gqx5Gk/pw1m20zEFtaBv1VwHcx+IjL8Il
tWO21uJE+0cA1yCB60orHLZjU2KexU5JTapnREbyoTg+hfx0kQXGkUHjtx/YK2MN2xEYKY9qwktM
YahTNL8rHIBhcWPiexFlS6mmT/i+mwpeU6LmNSuh+5V2dt7gCF9+Tvnn7JBdh3EfV2elfaxntu3o
Rt3oNFgLOADY2sfOSeWKzWqb+ni7xQOerG4WHZwwVj0G1SwP+l5nT98jlXfZKOk1wUK3PH/WUwLt
VY0rFAe46vJ8zAsy1mAwbdtp6mnQw2ofCRt7Vf87H5LBbEFzcHKeBk/pm0ZgqCFx9lwM7LuB2oL7
aHWcrUs32kYUyRbTVnOq2VW81VcEliOW7TFRbsq26MpbHRnX0jc1fPimGbEb96vRgY4sgnTmfpcY
zy/dPLkcoDn7atYzEqIABMXboXb1GKiTz9lo5TuzlXdBoFwrQwCusOB30szmyuQgJxLMjJ1I3yYV
bz71XZcIRD45cG6awSo9p8s2cMKZm5qsxLOY4rZBmHuGNX+S829X5Ft2fA2gmrrf1EYAJwPyGAko
uTaZKwKifZCOsdLA2gLqhRlmpN+C3IlgKpYAtX0TmIgevIugiHc9flyL1rVCzDXbp6A3vxUuTZBy
XuD+7IfFRIEK7s3oloI2fR8VfHbJATXNS6qaiWfEbuKNSiCQtV3x58yemRbsd73sAbONBGBRvrQN
0soofjDxsfWwYwdJBurKLIwLJ9aTRT3J65L6ELC7FEpTbG9ygVGML4i36idtdip0r0xTWZRlPW6a
XsIlArlnSciISRNki1rqb7YD5LVRAFYwbwe8AfHS+S5VOvWddtyidnkSbofAtWbSOc0yp3+s7fjJ
ysOjnJ14RPJUEdwZpeEs/UycSEFpYYXWkuYt/jzwgMZA3Y48yGKsgkMP6CGaZ48GI34crOTp/JNM
4zJ1mCQOlnnHZEpNUAleaiIfr5MJJCb0jC7s6DXbCkCgvr43VYikY2w+KEGyKm0/xV2ckrSZo8bB
Yq8p+ewcyW1dTuG7I4MLis73jIEubMWC09oWIHFd7L6KKlonroAJpVMlhujXKzQOHTaPiuwXM+ry
6GssxLwnBNKwsWxM2l5prtLxAVPWFxrbsnS98zsIItiDRT7emT2qykCwUuMK0JTaId6Zr/vUme+9
jUy36i+MuD/1U5YuFa2kqM2lKxIqcTUZp2RbqpQ6ue2R9/iDx1QtxPyeMr8PPTI3oE66hryuaeGt
qEN5AgvpLuIRRhenbDMpVy22e9hMOQE2PgBunQBzzaQqUs/qp+9xNxP+1JnxF3ZXUwQHrx74/YBM
YCphSeOO6Jf0t4QyXnVT+kDPnxZdb/xA2M3Y8Tgm6yAr7ivgT+wcb1BKJJZDCmTUvn/IR6Q6UrE0
uGqAhlXgJLE/CygNVm8kEOqjcbpnTp/8OuUPs3zEYqdhArgWXFK3TPm8+OQKlXShpkOyVgGqLJu+
uEDNVy+ijqXEZXbCgCmm+aAp6Y1gN69fBcoDyr+X1qITgdT1oio7aoza0mmAbYj2odXY2dyYWajz
tZEt66MQ6dM4qSTp7gaLJBjt85hFy02CK4rAiZsnCG1yOk1ql6pm/qgyjgi8FnHv5d5pR0i/8cDt
HF91iDmWMbj0hZlwa5+vCCNEKrk/ZoOD8mYN4W01sEeM8Ppck1c9pHG2jLYIfyncB7y7HD1wrgNh
HFIenbmjTQbzLcy5RgUFhkKelyldJnTfzEQVwAOdyhuK+4nszBznCevkSTNKjH3nJyJK4Y4e9lZr
6GDyq2iTqtFD7ZZXBmwbAG5cds4GfRX0we2k46GVT9waXY0lmXiOyQGLMvh2XiJTz26WqsF7XQDh
SUMV+VywdrUOEl10S+blLnCffxJpBS9QS951lQNI1hwebcwIuKZjrdJp6ZVl0XTp4OLVAQCkYb6A
hk0Xr/KSQlzhHE2aR+sc4L3HnEzvKdnoNZr+EjAwt0DfPQ/3yWvDBw3FLETBe+B9IlDnh00LGsl8
rNMZBDH4u/PC9EcOb4xd3jHnUT0F0OtoUMkrpvpHE/kU5BBVAyq6O68iQ7CtUBN7NkK4wJW7cnxO
CVXncpbzAq8Zw6c6n12MOu7jbTmbwTKm6rYTC7ZibVdYXS4Vu3jSUyxThyBZV539fa4NCZ1NJZu3
6KKavCyjPKgCXMxLSPDnn8lM7pOgfMnp5yB4Ak4NQwdiUrlyM7biicbeeVZRaeYH6hj/zaMHe35m
TJUh/SVXmZE/SY5VygwY1GOG3gFkADSJrKiQBm56gi2ZCVWXTZ4Lj36VkehpWgQB505cxh4ImyvN
zOWSCtcr3WoWsSzvaz5b38XV1mnxoCktvmz0AJVZ+2Tjw1KZs2vSUKvLCLbd+cTWmBXwWhG+xWG9
piPWeynDfEsrM8CXW/cd797r3OzpHAcouG0zn8IxyTVZAGBnv8+PI7T0pe+Q/RrDY1NyqMQJ3cix
Tt4T2X6XpnOdWcrSKpjDwbiTHhRA0Dh5z4cTtYRyOZT+kzKwuEZHzqHzRVfg2M1RyzFobzI0fItW
spHpU7bLgY6FRC3e/JkZavDcRYBj5tBDwXOnVMZlqnAKTSqBNNLXFyBLkWiXf94WfKYR9koOu81C
1ny4f4QgGjaFXZnNWHaKhDXLosEwdpS2IMG8kgbOTLqxDkNu86Av77pmehA2hWhzAczoaCT5KkI9
tzAZFV06A4AzkuKtaYdeXaO3x2mBbquvrOhJIYZPLivjOJbKK0kJ9bCUW6X1m2STuvpBmmJGOA2P
QYrBiZy3VYZxamIfPp2qkE/MXbOJMk201I92jRjPwCLn/FnUrZp4MsNgtWCMAsOWfhFkxFeGxUuI
hz2SjW42e+cve39BsWS2veVeVgIezHTG18BFMmSbbKQUjLFWYkQOGxzlTZgoqpN2wJK7pL7hz6Hu
Up0CplQ15HaBqTwUffruuBytlmD94BkOS1a8k2+sLSlCr+IIHnP9GxQAxvth9KL3qkNsU4iUx800
x/GDiX9pk57OhtgGNrgcG8F2HkqpdXZlhZoIiEacf0Zzi6UEYVHIBtqNEcXPBEmBDdlQx/dmkdfZ
S922t3pJDaqkKuwxF3eQsfU4i387Y2Kw8Hs977cMohwiF8tqc0De0fYPVBboknfvfsqtg1oMEj38
MG5B2uN6c9UQ6OHvEb678/NnXUJ/Cmmd2ver1M6u2yp9iuP8WirYpkQIBP1Z4HY+R4vrJgjVrcPY
umknT+nsRJcXnENK1eyzOFTAGan6KmvNw4ipgmoO6jrQWKu1gdkCY7JPWlI8nZef6KDp17iVF/gN
TeVzNkFCHtxLZDUsozmeK4bs+hwGRfr3tAfjeN6MY809nWOQ8yYe1xyuWqze+AZMzTbRiHuSinIa
0mwuZdvW96LCPiGn7bowcvcks+h6yOunWJLV6JTXhuMQ3htS84KJMEMEnM6ZOkOi6uTlHPs6NlON
vsIZbiiHrCMGl7N2kv0AnGGUvqPE5e4m4E7r5LsgvVloHSGkrfr7qI3wIEyeQr9iv7QzTAlMAPaw
Is29NlbX7uSvi3bk/HPJtOO4psKZMGM3h6jTvP1PCdNPpZ3DFp2jDZc2nqN99zs22KrqtmFtPSUZ
Byk6m7tUJDc5Ni2EAOmTU5uQGaslM/Tk7tpS7d1TG4nTkBvskY19aEbr6Xw6TgqJq263x6yP9iUh
OAlF1HixdY3t+1NUE9UUzvRKgOI5cxSfZv6J2ifBIO996MMLEXTX3Rw3iAxIdQBJyS3i9z+EXpx7
lpmEi5E3xCgVv5MUF1Q+CALKi6q2mQ4m+A8i61nP39qITWIqbMZSgTtvpJK8nde+Y/fRJvIjgQsK
v5FGACMdDJlbopi8re8yiEJOPp8v+FqGefRtjhcYHT6lLkl3FxEPG3YCvJbPxu2ny4jhrYU1dD+K
5ikpOTDPl3kKb5KWErGIg4lR/PA60Nwt6pKLPmTvKdv8Sa95rXg4bSL0dhuaM0wh1S/0ImYbEzbr
+H1OkWjAzBvaXT+x253X8XwOl6a5VUdeVtYStifZdde7F712MzLjRnBIiDTq7Ruh5hN9lnZd0/TI
rPS9MRCVdd24Gqs5z+1DCtQBZDlSvn2kDLc9nCJUTxdSzaJLKZODIrkQJtbipT0pW0UpvxuRdd+o
7nMoxNFJi+vU5v4qNHrjqZ2+5pbTbSjIJuurRGWLKbtTNNmSTanvQIsrc/KHNpTDpsBize+XU+/p
Ft7UE7VH3cHMVvhMl4nEOweVcw1Aq0nXCwvhhAla/Zx0FsHapuBKmEdAqMkICyn/m1OMF60h8YNS
CC0QJ93bHJAL4SgD+ReH5ER3tMgK8OmmsSxKfdzISLtopYDE7zPsV2qK2IaBcZWn4r3zHRhBferF
iZWsxQ+9KJuN33HXtIG/HjoVPWebX3BYXwQukVg9pTt91guKauJmt2zYohh28smgra+4SPM6d5xu
V3Yx1EobFD59oTtuxmJviUjuG0diIz+khe8V1G8Xap7BjB0mp/BiF8iqYPIT/HFc7fvrPA0LddVl
rrYWTOTZkSz2f/0jCTz3as7w2aLX8e+WQRF5bA18E0MeM3OsLaU8PBbK7t6Yn/r8InydYGVLS6rY
n7/Z+owvFI4WrXRa/fu0i64oJttrdWy7fUcgtncs3BoCw2m9ZBpBy7dKme/P/6iajg2rG27/+tYf
v4L+WiTIV90/f1GpQ/5Q1SMyYB/ibDn8/DDnv/7rl/96MKwjc6w3+Of8vfOX5//763vi/Mh/ffOv
3/lfv/fhUaMMYGxHpebPt5ed32RnxQDg/nqe88urHZDfTYO19/kH53/wWt6H8VhQNVSqGg0Kr5aG
s5n9/KGI10JEw+5sA6Wp6IIMvLBAxGYmkxkVUrdl1QVckK73a8jORs50I18Hjn3TSrdc+1qWQ4Ks
9U2fDpuyydu9Gj61Dd5CfJb93m/h1A+1P2BMltr7FjwnTXi3sfe8bmt//ub5H7y6Q88I4KBbgQEA
mUISWVyCzK4enH2Qxu7+/H9sp84+mr3Oh0ZjcKa+bqRvrgtMH/dKJfU9RrX63h+7G/zNwbDYZJi0
QF4Szl/pk3DsgtnefmjJvpxsZWsZfI8Uk9RejTfct7xBlVQkU3ocIqAeFALQRUjfys6TBHClRFgo
zPtUscVrO67i0djDj8CwALnGMoCvrOkgNiw7s1eYrV52Ban8TljYS7iqn2xKHWWQz7yRDklhPZug
NeHRqmH2hdh+ckbj4te6Bjd9RABRk3V2MOuS7kZ2yLS1Oj8qblov80ocfRWGcXQfqMG+T5Gq0UVE
Ytu7mVdrk7+FB7HGH+kysfuLqI7QUDr2S+0n19Iw7QXykBY0/URKk1LuxJF12VqTu5j84GpgYsNo
g+tJQYqpFNgntPpd6ybJoU+jgIPOzdeQEd/00Xxxc9zclBIDja7PXvF2RxtYNi8lktKhG1ZDmWJ/
bclNETXXVtwea6kRBWfDBcpy0hWbjbe0eqA0prujTXCZN73X1SBcc6MfvL59TbWxu63r2lgZJrAG
mTkrNAUI1VkQbupsC19Ld4PVI6LGvaVKjeJqyDBrYwE51MycbYaf9KKRzClmc7vdhm5NDy2htgM1
Wq/C2yGzbYKWxDyoVuXCqELHHpgtNnY12qzevbPm/rJgdlMPaZ7nzE/RJ8AFA3jdckL6vURLSc03
G49dpmhbJx5pRoLUKgG7Lc0GsQzmfGUJiMKsu4MQTbHEaW/coYnzaok0lOotbiTdk4bnLRWYzuvF
nR5RhmZS7KD3nUbdtr+QjeGiGXAhjOflVhpo+DObJFP6zSuvgHxF88UmMSTCahxAOiZfywg7CUoa
Lvr1jamGDNUzlRzgtsfLiFdZBJwtiJCtCL04JpNzgU8R4gsifOTN1OPUZQwMvlMbayfweTM6cL9t
LV9IDbeB1J9MjsZNQiRGf1hdtX4iSWOoIcYVT4VdLOXUcI0u4hCqrnvsqF2zgJCoVioj0WW01oGU
W/bkOX1hrq26YRDU0p5cKw3wrzev1N5f57UCP73WsHkw+ge7Ca8pI9zbvrtpDTYLDPiuC1tcZppz
8n1KIpXLTJYWXdVKP56UWv1B4kpJxY4PrVI8amGLoM5pr2UNeRzW3jI1JUYkUefuclHC5Ym3TNXh
vDQyhEoJ9eg0OO0kPbNxTdXTxR52ZCo/KA39CKf4stOMg5Iy3B3lR/tohnHL8Ah9Eq2POIxpVdb+
hZKCcbEZr8wHnOmz5FlrmU+v64Bl61O00Y75gD63sSlXBXYPT1xF5kdcvq1K53EcnPRKx/B3rs7l
9oQzc1G+ZSID6ExkNOnjRZJTRchw0fDnYcl4Gipv8u3rypDVtmQ4ctTDUyOzSxFjRjW2c+1RaFd9
112Ocd/umX7AwDaplhS+uVFTf2HF7s6tg9XkS4xR+ylatRL7ow7nSWoLu9CqcZ5jUDZPcQPV+3EX
D0q0a7Lkum8Syd6ptasC+s/hxuhM606JyM5iu1v7IXBM/EiJYOC0NKP9YJkWTpvYQpC9FHW3Ulq4
hnr/MI7imkjOEx0WmmjTxkXubqaofvanSyuLTwBzNmx1p6jvl+hHllHBhAHNvSXAkcemo95bWtvG
NvYCm4NMH4ApKmJhEZAkRcDMvlHeSSjfklaQP24Ro65pntLhIEecaVrhbGUtO3BetjfpzrXqk+Ik
HGKuNdykdfhi4IsS+cVxRDXrtuNCJYovhwy5fOolGob0mPP1oPJUs32Jw4HaRFnoyyYT+I5ZP8y5
lqFQYaS0TqdE8Rr8LKV/nGr9Uhby1NjaE/DGK3pbNrZVO7/LfiDj2eIoe1K0IF5fdK4SXjSFsVKY
UegDoOpddtHIgtMSUkO6GpjfjGR1BcLwMiyT06iwbYiiuIw7z+z0H6FOGKyX1TZXtYc+0G8cu1wH
DZeeEQTKWla5MDXCcjTKx6EuD0kc0AdoAUwDwOYzzyoG/Sb9mzbIay0NLvSov9Jt6geWQ6F9KvR9
YTZelGIjpKYXVUCshnsuTmdBzJj4pOV4OYWUqcx48urUuTXIuRYd92U6YUcUDvDIqwdFNQ4Z9Yjc
NB/mSzM/FOzhbTmzV6iM6dVl7H4zAdSSsaPLqrrvvmu/DKVzgsgg0KkMg3OfcjnaQX4fuYd6ZPuu
Bhk4/GEx2INZtOenFh2vED1Z6uyCyd5LJdsLrfW0JNWpufSX1OAXJqNiLiXwdmh2yvA0jBDqDUqn
qVuu4Kh5DO09/x/CzmM5cl1L10/ECHozTe8kpUquShNGOdGDBD3x9PcDq3vQfSL6DnZslUwmM5MA
1lq/Y57ybfm2JCTCJyZ5VUw83Rjz/RIifqqib0YFQsG21B/LUtKqXpUh1G7ijcdM8t3PgucurH4K
lVz6+h4y1Cm7Fgqy/DRyxL1Oavzs2Mn6nMkSZpDkXFiwS0DuHxwDbcxDP9u3ySC5qs0hZVqy+DZ7
y19mYh+UKjvZNL/b7Brm3IaC42rL/OAM6x/r8eo6V5BXILybUXdVSsYH3ypGOtvweWHAEUxeSoc9
EbWKIbcocrktreDuLoL4NlpJhqLVLcb9jumId/UZr1lRezFYzJN77fMQcVf5SF2d7Ba/UzvMkz9x
g/vbzHiq9x2J6Fbi70xrLyvDu86LecobwW4geo0yNbs+nH91hfzld5z6wuUmNAsgVo+hcnPDondv
MeUOYQ+lSHZnwpjTEYIe3L1t5xE3G4uGNspLfkwG95o2Xo9TygMSQveTgWaiCj21M4cei9og7YjS
lmcjyN+chf5IVvaxml3ai1Q0xObSUlX46bqTE1yJUm0ISPrGhPvZNxxnm5cc9D4h0qVNJLe7TBcr
t74tFEl68lLs4D8wUKYdRDZSL8N0yg3CEubCPbL7/bas+N1LjOzYN+OPAYeTA/OledPOw2cNgJrC
ILOye12rH+Ys4L4JznSsnckhJeTA4MR2XZKO6o/R5h6Z8upjiBicFhBFDyKbYNUwbuNwfbAXIsnj
afixkHE3mIR/BbVMtwrig47ifUtKl/eklG/GuDz4WfpWmT0ekgHRagrGTT8N19z2jpNvk75hPxUx
c5OAHHggvGwPDJJtIJh94bJTbnYeWNemDtNX6UX3qQp1to7vFL9cRX1NrecHTKWWil64qLLnHIfA
KXZPrt38GIcnq996ofVLKpBX/lvgRVCvb4fJBoGbDr6HbBX0HV32dIDBuwHjZSpGtP0G7hBjWHdj
khKs/yzk7Lb/62fZbG9dyvsWQzBOOcBnYqG4QUyewufh9aNl6HxkYx3H9GcLy+6//9ROG3YjyCL6
VyKwqxn6MU9Xe9FJP8QgwDnjeLsEw37h4ajk9T9tR+yc7E3hgcjjJhLPeK0j4pdjnmNIMf6PrYKd
kKuaHYG8ZthmxSuxN23NYI7ZWSSKg8WB1KT+ruFrB27V+rX+Gf81yDYj7hzcbDA243coUi057Fud
i2f+mk5tbWwch7Q3/t8A79JVQMc5tgY3IwlaEX+//gjHRv21Xo4Rj5OL6IHs2pNTw9fGIO2JfWhr
MbEbe/NLX5jAkw2IkjFvNj03uc1sbjz0/AUqpoh/jlXECEewcI6N66FCteFu60yU5pLWYqev1etk
SaJi/OnADNZP3rTDfn0BANdOQQJK/zRLsdMPp69LP62hXw4Sy/W18xjSOyZ0W/qv09B8akGyrYqJ
Cb/aTvFWvz365em38L9fasRV2TPVHHMzqWgmUHxlAGv17O7Zvw8y527jex0IGIngO/21/p0avN/0
f5m0LW7NNINf7Yp/v45T4NHMSObh4YooJge631rMsZhQyDQ46G8l/LjuwpP+FXSNOzXQoaBqcK3y
t34okzQszIxZq9V2adtfUy3u+iH170T1Y6me9G/oaxL13/Txvy9K5yfrC05q76yfiqd4mEYyRGme
885an04/nD8N8AMfHeKsaFG+ReqEzzXVS773RX2rWjwPALFC7btoM1hscXTsHVA9bKE2YmjlbrRB
OhIn+4IG/+qwqvKJlFtl+M0xTUyD4365rwB+0+dfHLevxsztWnkSo4TqNclxtjMr8zSAmNuTDRyc
k6jUM4s2Bbci1Giy5uP5CB3hq4m60zyDZmOjlB1EEW/8yZMnr4WSLfObTH4SaT1x2NjPdAu/qnGu
ANyDp5UG4Upu1LF65JBkWKZBEVe+ujXh0Cj/OiQFS00j34kzQr7UrtKzk4iXekQ2oELYOthTSGoc
xg3lpavHZ/1fFUl732iamKaCdZCGbNTxh/FgBR0IFocIpuGYoMZjfciC37DASVfylo8+bsly9BhR
mxmTb0XFhibI3jtt8Oao/IcjgnDryxbvKE0V5oRoPhevfykS6iHlMWT3bdAmZ+HMcEfaOPMczMI7
L/rAanPtISAZGpPSwN6VmK/ruBtFDb9ZZ8HO2LVVdcPAFqxKIzAM7Mpt64LHZPhdGG52ito63TJj
5fZmKLxUy70fsEbOy/ohwXZw42vIzOxhUHSi+O22GaHGCd2jPXH94m8d1oC1TvkD/sTeNHoqJsD9
89RaJ7MCQLIzs9ia8V72zYdoLIFPbZHvYh0O7LgHZQG09OFQb93BfEG6BUpml59xPehUQgGJF5Ci
TmI8ch16nRWcpHY+iYDZgUgZdNvw+jZ97BxV3IPElhzDGA2gvVqOjl+Lg03wntmU7rlpzWsbMYxY
JhIHJw1menZ9W0f45bmqucyVeVVDFduYzQT/bzxkM0oXM2aWbWkYerLgvZX1SxJTpK43ehgQTDII
f99akbfHjnw4VHQySzBmR9EB+omq6aiwwJ0Hfcs3BkknavLygydv/uI558XgUx3GEFMg6kYjDE/C
W6YHCOU7YBXvyQwuUW28q3j+nYXK2mdRflifWhJyv/ELI9vPtiBi0k3EmXgx+F9aO+5CIpmd+vEP
raDuKwN4jCxWaG6aDibEQ66yadclqPwz7ovJ9N9LZKHbZmJwOpTeYYyoW1T2FNdI77OFvwxyb4sn
IStxSF8dzcyY2KNz5AKzgV4eJsNR4NxQCUbN6RQYiCLii+Pa5Q7+djnw2WYfXlyHBC9FLz5KioOw
SOWc5t9UnDXWIAtuHaK+9nhDIfn8blqAE+lU3ugDve0yK+I2J3F30vo3eHe6gXkT7VO3uQyxvA9d
erP8/CssH6KI0kiWrYvggqmzXgvxwL1tVPMbXJdh2/jsARb+C/ZIE2GZ/S0ipzRhTjinsLcqHJwx
LINlscKpGlBcWVJVzfVQ5OHZn336k/NgUe8HJRSRfqI86nOqwY5bibFNGqUmCmJKI9efgLpGCr0y
uwwhFH7gohU0aEtwOcqPz0Iz8hH8gSDxL9Ot757yvlUwCAF7AG5YwCTRP/aD8+7lNHDCOJpAjsVY
30Zf7jkODmbug/lMQ3GIAxCBeiDGuD4U8X02Bwa4UOaVghcnHKoy/SQTSLSIrY+yqT+70nspUnhA
muXF0UH1CFimesF0iAVcacvjMizJJDT/avxsJeaokX2YJ716DrwJZsUPyRKD09KjuSnKZiKoPBrM
FbOfE+ZvzhheZV582lZ1dxruBRGlP4yJaNEOUNse8uBQTgHrecYiYTB3XsyB36uIrMOeDtScP9KE
OFM9BvJGmDxZ6rUbVHJUQ3PxailmRIJX2M7NTE/iFNs8JeHMTyBW4qjwB4KYA6iKoi9hRGYkiDOo
wMOd306naSjJg5JldKuM8NB49s0txm+oGTNGh9wg/kizTmCR9h0QlBFVu69l3e3D2nlpukheANl2
WY0ZlW/B9KhzrzzjCffk1MR1+vbvZuh+mVjC7R1FDSDItshGPoLIpb9ItvgQ/IMZ4e9f0thuIdVB
m4fTQ1higSwX00jeSA0zDS3dg0tgNrLXUwU41ybdOybaxxzru20bgGkH/RdhNK//yFNT91M0X8b0
jE+5cIdrgTZsv0J+ZeY/KNsi0YvbvNNMT/ziCEK1mJs0I4SaroU0kohPjdiR3AIDB/BmvyzZlwYF
/bB57+zppbAihjX0G+PC3csgGMle4z9z33wTrbExDaQtK3YGi3/T1NH3dlLfp5kNqM7BPmWUsglb
TYLuI///eDisoov/zQq2cDqDWo3xDrzz/yl6am0WGhzYHpkBHIplWEFRkN8wzImoF96Lghx6qjrG
iK4RMzSLtit3IR94k4QB6q7pUWbPxjdzsGuuksy4G+q2vhuayRgklEVxFJzXf3nxrG/38pP3RF7S
xMdwvPcfFocOx2wueTnQv43AkZEG8OQgLzSg31TC+/Z/08m9/6ST/3vZToDrefAfMUnQuOqqyWV/
ok07lWwcs7IeogDyqMHRTEbMQ9F81csc7rBS8jYytIgitTTnos5ZEHRysAIoV2r4d4um+aQwAfYg
S18UIT9lpwswFf0K5QjhJDwMHu/eeooyYNuSUnQdS441O61exjZmIUBBjo3sS5dNqb5PsTtg7u/w
efzj2muCgxCMgmK53KmyfkwtO7be4SqfkBSolefQlNmpSK/NX5mpp9bAmPn/ftOc/62f0RxyXqjt
+CFehv+R54SkpghGw+lORuZAgGviVwVGiaMbe5nGcuf2pbd1IqZm/az0CFCXc+0yjtNHCw3LLagj
ci49420UxmMi7cNKjlHYhW6UYvMI/KWmjSuvRd/xzvncQqmZPjMm/fGPzeY6b6MNjqtokTS5IZmy
kyraZyRMHKrpWccmpgyl9Qr8v19+8J/3jIMjiIsKI4TJ+B/eAMkgCzvKiGEyzc4+ZOXOiMNkG6Qc
E5WRgG+RVLOS6U0bE9guzK4rSc9w+CizSpPANZs8XuInD3N3RwZ7Nr+T8tnqqvHcNVAs14JhlsRe
wDSo9aGSuNXnEvLOCOz+RFnxhAQrVXAg2H8MTD0mMKJI/aMOeXkKZY62omxMrAqmbj8FNdqyECZV
PsPwKOdTYCL7V8vKQ8onV168rjn7IYYOiPNpsFPcYL3MPdeaiBUm5IdaJTCQw/iIPK/iGLWwP4tP
M4Z7lCxvBdQEFXTYv+vTFbiqoSAneH0tlO082sHjZgDmniVMrN3//YkQVPC/RVW4dzo2ohViq5Dz
YgjzPzcwD+VdUy6EzOQ1zpAjxeqxDwnEtFGSVWJ69JWPkSn5Pzshh4vvS3vXjukXZ3KD+/rG7pO3
Rd98jeZZEVN2RR72gPWaj8cff2Rk4qMlxDMS4Ff/NqXOOrsYAnajzPeGZf80J/UnyJJPuGeHqcte
7aj8Cgs2jsp4YfDBgdraYCiwyorWN7ddHTzk7vCpKmKFFxnzefg/pOZx4reV7YkPzPbpUu6rwHiL
+xSPlmaYnqJg3veqvxqyNw/FaGMCKbyrsCbv6kF3LQp0dS0wScpD38ZqvsTR2PIdYZ3jyd5llXzq
mNWdcFUtKLw67BjqzoRNDnd210yMG0uz2rO1Id6oPzUHP5A+w042PM0MW+lsTg8D3XP+6B2/LamR
dJHmt+VXGZFiE7I3eS5V4MqkWn9uU8g5rfFsjsmXqEryldC92d2ftaBMqubuGyCYrRjwkdErQxO3
2sB7VXF7031x0mTfg7w9R3X8xk75qVtTumiSsvVsKC3771PkfY/NZld4pCK3Y4x0JGqPjCFvUlFx
RQY1gqpHbf/wQxODqPi3LnLkAxzGL3ecn2VVXW0z9WkS4dBnDlW4IihZJO9JW55Wpmqf/qyT4Zdh
68dK6SFQjAYCSYRXVZhjucZ+LLhTVApiZw713ijoRDMpbq0fvBYGDF7N6tIVZ1d2tiaDlFtI5bew
TM9h4iGF/cdvG3TfIUYWnVkN9JGtPGVwSEOGCEHKqEMT6NwU2KnAocsVXK7dVbjtNzbce7d5HSz4
/LIbt6Fuhalk9x3EyEM3OM/Yl36P9S4UKJ7c7OV7Ju3v6wJP2ybdeYJE6nyEAdAkCGCkfW9yXCfR
p1ngKpqu7aGPbT/CZLp7jsFmQ9+z8YiP8ujJQwNbR+zGaJ4JSdzjof9tlvW3Jqvvi9ZNEHC06WmP
o47D34xLXBTc+NVgeL6LLQLFHfKF1ra7NxicjBajAEV5b2n6Y23wh3hkpdl0G5KfTPoNY71t0/Rq
WS2nB5hR6YTXxofhn/dOdm15k13VQJIQ4vtUqb0MEbIVE8A1yPjbUNTWdYCehknJdpqK7J7b05lU
nulU2xGDngCjoUkRNIIgjZEFPmK1GDlPzMg7uiq9e/SWZ6Pwy10TmwCA4XSbFvXLKxb7pcCvF+ut
G67Zr41CxNIHbyGWY2AwlYkwgIlTBt/TJAC+xUeI8ZZgINtn7kGknb2dbGfc06GTEIOwYhjKo9+T
Az3jZb+ro1lPSXs6VRfgrtfEHkia4hR03n4lBvXIehb8MPgkyMRJ4wussotTNPJQGOKiVObv2tl0
UA2rB5up+TEdDYgsQpyrfrEvKlIPqXCLPRKYuzFYDQ/XKBJqyF51lQmh63uzSPIzPZkcJq/7mm2+
6xnMGGqcLi9Q0pxLEHT/9RWwoYUN/cWwzWdl4YMLfe3UmI69S33n1Y9qdYn69wn3WeZLUFFIwPXI
iNRf9oBBQ58d67SY4StK42rjXwvlYT7JWBnXLMiDS6u+1n90+jvrVyjqAEFbF5qtWPCFDx0PAmD4
oCCvn1w3iK7xoPJjKJyPTEbFbU5mvH1UtYusygOaWswrZo8PA/3PqZ7UYxIE+anMSwvlyADdvJTE
YhgEZtRjhnNH7XnXdLTvkOi843qV61U4AQ4awum+6hgOS1yLFvJDBqQSLtY2pg3d1pPj4bo9Hu1k
Sc9+WYLvyIKosDzaehlPZ9YEEZsmJnYlg3ML8HDv6BzgDobgNaze5QC9zvaScxG0/rXRRUhsoRIO
Z7TUiM2e3aTvT5MXHgOLkUpB3QnQMr+jAz+obNnNtv3HmfJinw92e3Vl317n1PotIacfqrkermkz
kx8cVskBn9x9MY/WOXAFYA5Twutku4SXJsCG7MUvcRK+F9lIenhsQmeJER1V/hZPCHTwTn6dlmev
Xx5Fx3JJI+tuE+dNeqWCP2h0+Wl+SYSyLmF2UVzAoBLBYAgvEkhO47GzyksyLP3RrHy6ZClVd/GM
oGOS4WxGBYiyzRfrLmA4XSDY5+e8juEeo1xgRmgV/YW2sEBkcgnZqTl48mC3PkYClRdXN2fe2gG2
eWWWPmYwxPEGYwRKM5bhGwQY11mXlQFcdChR6rqHmWWIbdsh1HeC9LRKuOq+ZwJcjF8JRuuaV3db
dy2htRnQq/+Uqf/mVuptrS6wXKx34GTHyQbOS/ruO4mrxSEE7oPJXX6GGI4Uau53ptYzeLiAQyvB
/jrer9Tocp6zY4qgavEwwmqLX0uSXFd6trBLfxtQSAPXkblkI1qbfOMRftRhvcqVMK1HRCqu7nO6
g9R4sVLr0XLJcwdU2aohAv7qXtc6qV04PqakOqY5dKsyjtqtgf+xJjvjadttPaGe9fG5csgRv8Dq
b9n7eRW4aObfiBuDctsVn5OmBpvQzinT21clq0/Nh9Xsc9+BgY6wCShx3nVIAjJEkHFN9LOemk/J
suPUp5T2eaRmgpqDX0AXU132iBCdAhyukduC+J+cueJmGHieHupzISGdGYOkteI7q0hGJY25+Vy5
/WNK5x5kB+zv4akX09EaplfVZ+NZVDjSZU760JZTfTC7w6rZWgnCOMVV29akFx3h2e8DibIMIuWX
Q/71BvEcejKH/lbOKsQyoLpYPcrXvNYa1Mg+zYZ8bM3oNfEUWKV9p7tFG+JPrx7M3arMvpQsWatA
UIPxWmgrd98vGWUtnxi3yE1vyr29yLsM3JNYfIQm3mltoAPNNh664Am2xNNUdc5h7GBx9UF7Ltdp
mtYDRsaZZKq7qR0dqmRBEkGu/VBfuqjZqdJ5KfVAs9HqGiNnHmNiGzqlA0WLc/NseFN0+mOH8oX/
ZxOzyiUQMS5/8zY3ZUE+PVM0e744sVMAyCDJSOK/Y4pN4npHqNRhFkkZucnt5pEietqsw5Y5pj8J
xvIjwP8FI+TvSNPOCfgKuuJi2pn5hJKIi+7O1QBdxZ2pnkRCXYRn6M4ZlEKiW312hnHoSuNjfYLE
iyH0sD84Yu43ude9atGOy/7Abis/dO25zg9ifIx66SU7XZ93sn0pgK4RyVD7Vgxt8py2PjXqW9Ya
pGJMwbdycR6l0T9kASzouIXp3JFwQSw3pFrtv4A/+yYyG4QzOf7IPs5PXJo5eK+Th6daMn+YWGjv
7YAF0k98PHgn2vAQ+EWL6TMhksR56alrO2kRWFXrT8j/G45RvR/9LLr1WoqaaSkSHh5cmgtOt7aI
Bg8RBelDOCZ/jOShRnPOtPrNdOKvxlCkR8KfJERN7uagpiaf1H0SXGuMqzToUdBv3bF+IgRix+6D
1GUu95mR/LIE76GuUjmwyb4IPtUkP0/1Ev0wq+rLshEL6HXbW+mzj6/E2Dd/i7g4W3oAUjH5Rddr
noul/TMyOXX0Nc7Uv00w4EoRqZ5LjGAOCbqPStXxRbXNuXJs6GJ4MdNonCaDpRPFrrczDBynRgdx
4yDdo5fC1nXm/GudiODKukuINN8GDAJ3LqD7+m1yYDfxaL2ERfgznKNHZlB7XS+l47A3xzDWXCve
AS0dqpNPQczcXg1YpHbqWmj1+7+9LOGDnur8MyLoj/S+vxgcSqbRDUrqQeCZj5X5bB2WlE4ekjjb
YYdugky02Zkoqp1jUw80OFpz1+Ehsh1lcNCiFd2P65bEW2ivqcl4kiLdSvgzS03A4aqvz52f+Ach
GNQKj7U/alJO7SRtEM/0JY6S0esqnFoVGJa+qeRivAnSmgVy6nUAt86tbV01B8QFl/2E+gZDBXil
CZJfCr9K86ncSRRbh4VaMIg8DbOFzJ4IxhUAWPU5RClyI8D+soIRKq3uOgg832Yd7ovn1veoe6ns
R4u8oRBOR/Q4qP5Y1TaOZnBPzllnQcbyQ1CcrLxkSyo4Wt4G1+fD8K65m5wt1/a2ThfgRYyf3Za8
GwORrvE4Kv9b34h4i3kWGE8/MvV2fi96ly3oQae+jTdGC/Gcfg09md+wiMTJnQ9NCqXVzPxg7zo7
u+dTXBWxZrZwEoloj5x2LjHZsgSNfjXR7a2X4ObsuFMsf7ipiT6dxW3M7lM3C05XdqS8olmULqr9
gAGt2VEcFJO7l/FytxYLAgaqCyxuSRVszGBDBBPrqbUuq0B0Sk6uN9Aa9TuknoZ4WgHOtcm1R3R7
TnAj+AScnel7W9U/nN44JLV67CYW6qq6jQPwSk/Ow8H5NUTza2R08653Eahls3DPuYkNI4lfNTKI
Q18Ft4bYGAA1BvnNYhLDhwdMnTJ7MG2UvvFptelYBmN5sN13zLXNbTWNCEv0xMdLXDR/XShuzKYv
QYT2AM+lr3aZvurCgP8Z4N+MD8G2LO95BkuI6BSmByybVbO8Kk9SJc/saK+RK3+skNuycNaF/fJD
RdYtNxVh4irfQIVnMBYVmqUgdjLKf6yKN5SinKvp8CuI1dMMb3uqg9dezu9YVGIR579O8fjQ1t4x
1P3rwKgC1hiaLe3rQDxiva+0ykvDzb5ELMvFr/2kYeLXMBlJvknrgpFPVkM4lxsUB9G/ky9v2ntH
TCM00uyg1Zjr6iqc5eDK7hoKG+pS8eYmvJQ6l+dogEMX95tSl3eyZ3tel1ylEZkV1NBA0TD+wiOy
ZgJuyiMmkKVL795zczn5PfPMP2JgXRpGehh9ds6owu1AT47DAK6riZnseiSHRfLLyMlX1E4F/yBp
q502UKJ8rYkalHGLDU9bobIr688QqgVYfc7QuQXMb5v2PARgE13wCtDEyaJrpNpkZxpC5HLwr8/z
XOV4bGG5Zxp/R3f83scTcZnglbJISNs9ZT7Lo2GAsd4NRps1+3VdrDMEA4AFyIcHZD6J92HwTdfM
kDaL3YpcrABW7/0kG+1l1RJFSJs3BqRGT+UYxIXJwiBRvaezAaUhTg+CepjZI9eKTxRC+NLbAjXy
8AUjKFniaGGmMeoB1geDRGwM9DhjVrdE35DNQO+sa+nBwU+BHvRstOIeYfMK61DcrJLNt6NmyhID
xgNsbwqh+eToEy+E8omUu7zreszBhbjCukbrBfGG0LMvXWlZlJ7ru5yn7sdE3RnODHxWiZf1Fig/
5ypNcMnO4BQrcFGn9Y2H6+ImXxrry1L4KUo+NmN+XB/L06iuakBS81a+0vh/CQNJNG5el5BPfrsK
i7XTnN71GdthA5Ud1xnQDOtknTfPiQXhFExCoy7wz/ytSbUHgtsccrSHcurVQUOYUM3AvEI+lqq9
I2/+3tHcKhm9IX0AuGCWAaPefijK9Pu6hqRlTYdgbhGsBPU+qZd92KMw0R41WhLnz7gxlmFyX4W0
oRbgazVvYPwpGVKgYoqOaEsoM/TKDMfyk8GRqeiD151iANC2lnlfUCjNua3fjPcV4lAVpgSN/7Kk
b8NfD3Ppzexy9sTBI7qcT0FLvYkYXeDPALwkyi9y9j6zarpn0YLcMrFW/BsbfunAPV71k4TYM9xt
ODmrTtwWbSZQBYU4NPPRRQ9Qu/QN+mZdMmr7Xk+ndNkCRpbtMIk7rKpCXc9l2grBqZC/agXiShvx
nOpQujkjYwmoDX0KtaZxcogU9lEF7UUWMzbOuWv1wgL2uXhE/2Lz1kD8WKaDi9h5alxsQeuvlTAA
xR7MVPS7yUn63WfbGhaM8uqeqYECJfE/0cLgfl19stN9N6PloNuZTGtr3a66pwHVsQa/9a6XN8Me
tr+gOUqczTSXf/QMchqoIVcFN+fHe4KXDk4O3NdhgTTYROuj6/SG0e+ATlTF3nnyiXlbX0I6Yh4Z
CSKYaqJoPWIf9JxW6HtzDuPX1deiQGbNGQn7t09ONZ4ARWMO28KzP3F/BRRnXWU18/QQo/LZADiT
uBfxc/waaEMaG71q0hk+ZGA0LS5qc1oIuUks+W0pfUnHS/M38LFEDfrYwduMBkJibou1WEEJdReC
TKow/dLvqH621GnpyLSio7PNfzPpyrV3oGfNxvOKm2CCrDxRHtYxv0ljau1EW/0ZyuxBV06qoESj
tj2UeYaqWHDvAKu8mxZjGNzW4ZVg+WqrDzkgwA0YdPi6kPBs18K/Q13XPaPTuvQ8h9BUoJ/coGO5
xu18YCy+53Jp9ADT/8niqWzmIaB1DpnlWjgstT5j0npWy5Zqo0BSQbebVDvtfMGYCHhHKxyqtv9r
AngY2Jhs7ZGNpPqCOspwNw7OgxUxT6EDc7Xg1uvHHVwyHPaw9oKNMf728/yob/d1TyzyjKcb8sOK
h/gmqv8yAFKiBFvLTDMNofJ7v8MaCcRQ3XIXr+UwFPEFTHM7ScPf6Rn4alkQZt6BPupxtSqwtCg+
XZjy1h5iqYoacl0/qRMg4GDMu6lKcqpaldx07eUG4KFNoh7nqYi3XdbC4gveFtk10Ljf1mHCOscw
ugWT9dF+Wc0x2nKBbVt0sD3RA40F22gYpfTQTnBJ8Y12Uu4coiSOmPwmh+5VuRzdRHUyZyL2bmi+
FhcDJGKE5630vJcUBHwjDHWae+4BITjYzWi0DnVxGrTNSxXUD8bg4kHiLz/D6e+qUo9lAb0k4j0f
mNWENKlek5E+3bGbjxwFCl1XNNlyq4kBPR0RY/hmSzwozUjMGDJlH3JiyXGdYYhaXVJrAEcTO42+
mwHTx1EfdVPz3rMl68lKVTOPsZqTpDMKIkh/kIe/1ga6V92L4wzv4zS7W5vPp8Cg/7h6LMXAJQao
7TQ4u3maU9pzyLcTDQb5HX+Lpj4vpUkJ6JMsGWiqrx7Uwy77sWTVTztliwCdG7eTMtnroGzZAeQM
A5FOJvduA5FrKv1rFpsLlDr3udKMj3IaH2VrK/Ca7NEN4WC1Ch5cpclTTULx7rEqGc7uR46WZPHd
Df7G2UYyJd2ZGNmulIseo9mN7yU3nyJlKyP241j9DShs4eagehEBCcD/UFdVfa8kagyvxQWoDXi8
GUNNVijErsLfr+Sh1IdLtyS0px3WpFh8lt9nz1lZDJ01/sx7DJEzLjloPx0bQNaDkrvVJ7nGxFbn
ncwHAJEeD2pgmGq45n4doPBRS6qSj9VcJSvkA8mVL/rclHDQGdwPVxyqkJHrFj4HHQoslnmXlL/r
4WPdQtf9TOSfmU9T4DRwKd2PMsqOccZ8wB9nogza9iEAez3Q5n8aRFRaVfOcyr9jOPxsJLh6mPOZ
lTYlWwarbjsHCDCd4tZhB7nCeKtVCMV4Q376lvnrp+7uRBKdwmzajBB1HOEz5EmOUt3sMdX2AB3z
GvjLB7eJroYRHyur+LWaclQGO1ylR9NoCDatJn0kcfga9VRgsUMFFrKd6+lXgCnAyumYVHqZwuw7
jEOGe/NmHXM2QD1b9ITHaAyy02oMtTK9JrlxEs6BlTigwb/Ch0QbJsVfKE9URvEQb1xZ/F2NhTC7
BV6qHfJhnY8hd//mXfmmDYz0sWnWOSKNuv0T1t0DJMo/K1wH2++4dM2HIq2Fbrdv8HbRvg1MOTVn
aOxhW3Ygu6lefG1fvyLRPK8AsBWA2DGg2bhRdMcL8CmG7rdHlMFWm8B57+MX3T7NM+U9No7wU7Xc
bAy0gxXVYaUpfoNbPfhFZG+VMP6uw2Hb13LimdQNrF5ASCCyenzuVgcTXrSkjdAcwCAinNUEn0NU
NBxGyG/b9SYFGB233uhvK6y9NRBPjgfsWf3uc3PD6wGArPrmxpjwprlKqBdOa+239m618ZhV8V6F
YJqln2HHD9m+qAnO6yBmOxg0QdHNjrNbHPvc/7BstmTYpr9STalNrXYfdTYQKXWI04bfiOZJLtnY
fPRWKHfAO9vI7x/hmkGE11ZiukubtSUSej+X5I4feuZLtgTWAQbDTz1eJ1iJTN/qH5G1105jK4w6
DPYfzxViN3h/Sm9GUajtJHRno6ejGSeg6PBjcOYAWSItW8mPAy2f1VQQF2pIPoZPy2A+pLWCKuDQ
n7mevODWyTYqgp96QeQV1DQbXY2uolcCHPmbGjfNfsinvKWhqPQLTXUF0A9PxslvK7GP5xCXEKt7
Xv27CsVxnYUHePMhHaCNdx9w696HGo7ReMpajo2DWBBO20BW2wYbbMv2X/V0nAjMP8Jof2pHK90z
Any8oWk5yVLetadInXk3xdCDITI14+yCnkYv2JZ+R0WIDpOdnO2OfeVeKfN19T4s9eVHxm02DXMv
CzTEnXajw0mkOsYONN3uyhDz5zplsWZ2jrRTNKLtW82cH+FpBg0wc3b6LVxU0XDJ47dQk3lqYv8A
UCDB0Go5pXgvzRVVXymUuvFcV67S7nq6B1tnT8woLg7VS+lWvx09P9Xvctioh6oJL0EDXPf/2Duz
5baNbm3fyr4BfIWhMZ2Ko0iRoiiakn2CkmQL8zw0gKv/n6bzVRInf1L7fKcqKlm2OICN7rXe9Q6z
85HLGpkMFF09/5yUW5wrvpvx+KQ+HrIj03XEeJO2mGGAwzrk0yD/oGBmU7vUh3ymoj4j4eNAZ4yn
/hp/aA4CshhqVVmpy3yriBWcfuuvR9zhGSIz9VD/esIdDrY4JfOtA+ywV0B5nO4ntVGoExzNUUrc
2x05jZAkKpJrJ03pNkG2LW1l5/TDdA3f0CV/tVs2Xq1xKLjxqeFKzKrU9hR8j9flo0Oc1o3lOfcw
rpvaO99OkgGWD3ZHOqU88/2kohJhiX51MCzM53wnghDPNrao/pAW/Ve119zOfvLgjxbEoxU8UTGt
lRVbr3LJzDD+DPDBwKM9JsIEb8O4qF678nmy7MvNQUoVvY41f8sKf48CT9kPWmReheFLd9Tb6Gul
Wd+rJ7FORWkvm4oPVFUVt8NG81CDTtMaSqQXqFJVDRTMY4tZwp0YhvukkPfIpB6h6F9biQU86vpL
Ic9RziQZScSlNk2LQWLC1pV+u9W3xOhp5Irdxa1N4GUtf6JxhgEYYNsoG83Q+smC/M0z+E9OuB//
52j8B3NiF3z1D4yrJZ7Jf3I0Pkfl9x//c9/+xdX45y/+19XY+I8Bi9xwcCemjP6Tq7HxH5WnrfuY
6uMC/7upsTD/w28YCIPJ1yCIRvkd/2ZqLHg4YesoASyDH/8vDI2hf8H++iO9Fb9xjyhBMt5wn9ex
yfozO4yQjL7JfZ/ASxcSihlG36Zd5OiXyevMjR6Up6bVOxz6oJwMRZffsULxOCiS+4YAz3VPSkOC
CDs/QeNEajbvY9N+9UIH2kD84LVJuqDrRbT4lgfpwS31tdTQ0SWHKC/JlDhadvxEaN9RJj7lBXkl
qunxfXQGdekxnA/mczzC0TCqp04Kbm444RTIKehRuA3z7JjpGA10HpgLuQSoplOILFARrv18cBtP
AAXDS6g1gd1MNtGxt/WdTvzOYNifXa3vC+1bmTIhRXNw1RLn6BcqTJlZTNEVBmo0JKkDgQtqM0km
kgC81j1WGcHC5micoEFvO+F+xzN42fj5wP2IptBpMS+z8oMZdovUFEuL1Iy66S+d4LkB9nw3/yGn
6azVzQpG1I+J+tvqMB1DKW3jl+jG2jNTdfSm5nBIgxLGBVfTHZkAFMOT1LND3GWHshDbvij5lWop
av0ej4JT3LgMEvV9rM/70tdP8A2ukWYrFO9E8wT2hAbAuGJkurbTBoE3egwnOzRd/GkAA6P8ewna
6Rx7/cWM7Nc+DVf5rg3alVt6R9caUbCm1GTJm2HPZGjxNtPiII3hHOkBHgX3ftqtRdyvhZkeMC49
iWTaJ44ExUx30o93TaJBSkgOMW4QtoEpk0Fzka7doV93SuNN2ICZyY3dpTsj90ms0RfkXb/WU7sm
phGA0Dl004tOB3TnC8CMnHUQOuUeJs994Bj7oBZbWYQIQHKAVCZfd9C5t8hXdyUUGCIXjWXcVUuj
s17TIXsL2SpDuSJo9cQkaVt10S5RZBIz3OlNelCfsBHIa9+acA7QmqbZpx1Gn3U3ntVlpMO41h6L
WswXo940qf4x6T1sAUySYQ5NhXPXeMYyK9L7GiVmaMmzD+sBBaHcYyOFiA9Totbyd6MhT+PsbDE7
2yEugItyLElfNCOuYDXujUjAspv2cQRpEtbKnY59VDxaOAKkB8uer2pNzpgU6Doh2Ha8C+zxg4zh
g+etxnS8ONF0Bk17pb7czZLir8KbsE7ebs8xERcxTtappf4OCQ3HkiX8DFrPucuKcROO2RvEir0j
kB7xqUT4nDASZPp1KLvpNGD/GOvxq92jIEhbNoluDTa801GSQxLZWdzn+RRvg1Kx3afryNA/h+w9
JkhY5/SQyg59JGtVY9TMSDch5qAeziLrL42WH+jQwWDex2i++nN/liiAw/Fs8pE0TvbWDl/9qdt1
cr669XxVnyCRelhopAcK4zd1YdR6NEJ5dhEoaeV8bad+ORiYcaKfUm+JdPjliPrDgj1gE75xp9UM
glv91Jlygy+XOeb3odXweM0S9guWJ2RveowEpP3aji1OvvY2Ft67T9JaxJ4QiP65J4RFre1U8bJ4
bVnIXiaH7hJDa0pmc4N74CGJ2Qr6aN47do/BBvd6n6P3ajGNE2IVx69yaFdGjHGm0a3VYvLrdl3H
5jXoGM7n144rZQ3u61jVrBd9vuqC6FT/OazadWMnOy0hld3q2abnk9uMp8iG+K3bS6Q4VT6etH66
uomE5kWHCKOWSa72Mvjh00M72kfR6B9QHhckm6HTDAko1Z2j5Y4fmBp/Ie/ozreTz66Y9mZvLGoW
M9UvDhw7AMyjQdaYdgpwBrYgWzmSUbDZbes53WUepib2AMlFP4FS1qP6FrKGNe+tdydJn+hBd11j
bWszO+Q1rx2L9LspYklwpZ1MXzTfWqvByGLeE+FxadFMzpl7lwTjfuZGUP/jDrIu651msbyYrK9t
7GJqu8eqaKSf6taN6CmmuMUSUW2CaAYAsRGJpweiDjqsJJTYKcx2DHUvasMWuJ8w03v0Odm6ZL4a
Sf7W1fUXM7j2+XixAjSTsRg/zOhHG/v34egc1S2p9gSdMMco4bPjJmrJU4OhFseLIfRe+77ClLHg
pPHFa90jDSiJTccX5+wI7nk2qrt0OEVd8tbxHBkqttHvD9GI2k9aDrda/pb4kvsjemiio3qu3HSP
tzvOGI+G2UB008S3TtOORhHkAOrRI+apKjwEekI0WV9mE8+DsDKT3ah11h0y/m024vuh292Ll9Rv
k99hpZMYH0nohPe1b9+5XVA9kGUJG0w6u4Qt9gFjTjgR0wQPYryzUtfZcdx9yeJ52iZDu8yjul1k
ffqaj+PJL9NpP5X5vjNaaA9o6i1mXuC29ARBISc6gxjTqcIe1WTLmO8z/YJ54oDrAZ4ysSP6n9/d
fjbBztvIvGN45zzFUWKu5wRzljyIBXE5fHf7oonmtz8KS71sIOq83fle32K1hqUEKpaXAb4fLW73
4PYQQQHTNLrgLMD3JULXyeTN2N2+wLo08O8U3TqY7Rc6dlrnPtgFAKRjmb1g8NKu8DuRO8+vwnso
bUxfB5w49PgKOhzdT7lcedHMFtLr27pz1oanreYCKHZOVxTyBHvRSBkS+ser1346jbNOIZxA+4G7
1y2Rlbs11CJ+0pkPWhVJAE7wvLrX2n01ld3PLz0Uvz0vbt6iNCCKESSdogg8HEpSNMXrTItORSkw
3NXElaFqZr/NNhaBnAK4YHlvDS4eq7ofvF1c9N/ikXkBndYKzBa3aDe+67FGXJSZuDojGaFVhRgx
1+g0lZu60dn0gwULe07Mj0xLd0NhHz0BezcaCMZovC09x2tfWbghcZszIdmb3ALF1J9RrJzDZqJT
b1ZTQKEjbO8r0+vuUU9WPpuNoQRybH+jWZNslbqvLi6BGBhfzGa60G4dM/C4GhOn2Y7fYkHoHXxN
J/3fBxf6JiF+DtEQDoGzt2isP0RfxQnLMJFpue3d9LNOYU9ml8KVl8Abjw2uF9q0r6mjRrde/aGd
+K3x+sdUD48wHkjhumULXZDo+0uSmC8ksmCoZdsgNE6TBYGPoc99tiQ0ao3W5S7GUGiE8675zlGV
Sv/y9HQ7v/QHPpFfnssrQAb7lxQ46boEA5CwszU7inj2miLq1loNXq+fU0OeHSt+a8v7bnyK7Xzf
CHY1ClvcAv9Fh2f8NY6OF+KZrkPRxlz6JnP5wycQWgg9McEqturDx6L0bFOZZNrec/XHqaIwyLqz
iz+zVwN5AbkVWX8uCCsqDE6fjILVF9u4EKvKffnnS6R6tL9eIt+xddclc9n9NbWoSkM5J5NXbP2e
Fkov9lZkgcUw2xmlpAi1MfBL+/fb8q5a6vNs+qASu4TtqbSTN90fP6yIDeBWHmIicwo3pqO9VNl8
7Ti6LFLunIkyhNrOyaeNW48kWdmvji83aWJvI24AVaXrHXdKNp7zKNl5uX6aLRvfr2YlQ8aIGHBH
0XBO+mZliNfM09c1h1/g9RsVe9147bme5DbrGDsKZHgZMeDw+wvSDfSwJeutWY15iLPl9JHO+osz
iiMxpgvXwqjX6M9BlX/Wfs/DJ29NWRecYQs40MOdy6pBFwCgn9H/5aXyxJTDJWrwbvznT+Hvlodg
pGEbjkECjvnLbWJmOKmUpiB812zXotRPCDV3efZ+q6zHq9E19//8hIb1d5+7INibrt0T3CO/CKt8
aXj0ptyZoTPt2yx5TvK1k1jXpJTnloNvjbXU2zSyqc1IG/V+uNDu7mqR7yzq+myw7435OVLuEeVh
zoezD66NBP/RctVi0ClIs2E6WRh5N5752Jr7GAkRinI8sXuODolAm/2wpxRTjyu9ihHfHRj3VlCA
qq4gYyUgl9wZ5rj3pY6hzHwd6KpyG0Q6Yb6Vf3MwQNZ6uaG/34gkOxQxZgXtuxcxXTDSfuk7brUc
mVCabrWNJxNbYunZ94mBUk1g9oCELjQrFMVZzyoKDoFHxD29/ofRMYGjkjIZXuV9+Fik41WS/xPH
8EtowajArVczozpuyhVCz6+YaWzKLH5TRWtXSbTI2TGfWgLwpo/BpBwrGA3W0blu7mNMm/rwfuAa
h3ZySPX8EHniVcGVctjlYnoYAWM1s9qaob30wn49VdmbkQU711x21mmsrG002fhWTPuh816dAdo9
7R4Vy35aadyutvuzTyqdrdnPbLvRri6eRpNDi/ehSeo3JzxKi4w8PGNdY9hLT/8IPHEEXP63UMxf
NaWcAJZwSVUydM81be+XpT27GknPmgUrhfZNtXQjH7txdYPqRb3lwqm2xb/stn+369s6Jafnofxl
MP9nVKgxsSjP8OXa2ijYBQKBvPz3I/Vvbll4XqYQ6qtver88SRzVaQcZG4KiB5ERvQwgTjZfmhFz
09BHxNncPaV6jYKe2sAD0jb0fRuln6rKbvx5n3TOKiY63LcNhbRsfc08prQ9gyleXTZCt4D/HvE7
ZbNok+Tdc3iaekgPhHHtGGveqY04zcdrH5rXIWGrbhqYPOa8qqb80Do+juL9GU71CT/KN9Of9l3X
7bETu1N9mWvBzfLFMa3EFnrrpWmLg+2eZyQ4No2OepFA8bvacY6T5VzwWmPJrAav+gL9h2IRT4zx
hAnywZf9xXDt1zAf956THIrGOkQmju/ttFdtE4FQB312UfA1DyyP/Rw+AiQTBQReYDZ0SaB7d+OA
JWXvYkKIrzgmdcAEZoyl9kTAKD1JnB6GMd2ZCOEyPkkvs7YKV1BPpzdsNENivxZOf8nbhnwF91XH
kU01Jf4Ij4zXEgTyonZwQb/2L9uo/qtmmOXNEiPsj66Igab9CwIJhbAbyykvtkbG8VkQjFPWWF/E
2McQ/INgSUv1fZkRX2VEfEYaGg+JHhde3LPpL7IlhgrHhjZvoDWERHvsBQa/3dUu50VNh65at2E4
tfl4jjSIFJ75UHvJV7+rsLDCJzTRj4kVv0xe+obMjTm4ySWVRX8vYhzoAf4Ku7/rTfa8Gghg4M6n
GlVFRd+M5z6wj2pXhVL8UQaK0NQy4Zcf8GHfoMu9uVZ5EBXPNHk7TdgUH+PGAFwAvQvwKPe94Wz0
PeO6cZ2X31ST6qbJDj+tjT2TUwk40lr9JrepdsBfMOe51pF+osEbpVhYgGWqGoO0jZuomsnYx6Ij
VKDfiaY954P8mPpxo4ogu1WQhfXqJ5hLWPwfuJseQ2HH5h33IbeEFTxVQHSd957a2pnavVv+8wf9
N7sYhZv6zyDWz/zVR0GGKEM6ORRb6RXL1h/uREUEnSslmRgADN14Es4uqMJ/WV+mbf21PPMonzmh
mYB4f9k+cUifLFP0xbaL7Cuuewd1zjExGrJ+JXU+jCw/BBJNEfhZmgzLwBLbhoKnmgBeQDhNbhSL
/J1+hovRA1lRZGOFvGl0goyoxQznHdUXtmuYClIveQCl7nhS6EaReq+DDyu8TnZqy5Dxode0TTs4
G7i5rqQfyjAhCvLpIwycY2RaaOwww4KwU1cZ9qT6Ve27CYsuKYAQYU02uQ2HdNUm+WHC7L1J5Tmk
6KGeKOv5w1SHEd64XiIe8H9dDV16QGiHvz/EsmzCdY59Q93DoZW+qfeM6cp1NvQrmegHfPyXbfqu
udlhgrHX87tp3K0it1lBcliNDVozCh131PcE3hxbOlfC5fo6O6K49HCtBw/kjh28V4VQhIzTughF
kSWO1Zx/KjjEG8bHgsr8e1n7GyTYB6Mrl4b8xENv3Unm/YKqY5rnj5zJXsBOlGoLFfAQj8e5465U
ZR20tLcZ+4lWTo9hFCCqFwTKRjWGFJm/bml3kzTbTbpQFm6HCkfaKXGPPXqFfnKPCrVGgot+MNlN
iDS1SawUCEfv9aHeNAFxFzM1TrUW73QXNC3pz+qEj7k35GAfQ0Vt58+VOe0JUomBi5o+PhTAycPo
HKI2hTA8YzwKVaEMomnRwSNQu69C1kr6RdENj4Zc3ZrYqb8gaPswyuR5BpwxcK7SdmrXRYN5wCj2
YDI6MObkTcTJwSh6ms3oTZCh0mg2OzToK3o5MuISe01Wnm3brwppywv+AXdvoduvHOHKL+igU11W
UBNr50EVTAaka5GJ1ySMVmgwV0Y6fwwRRx3VxFAgSB2SHWYdO81v1nixLkJ80uGGKayt6zLgxRre
65bqdldV0/624Bl6qDIy5hgeJdeT3UuACsBFWKluPKvco591SzBEHBTlvTp8CtHRQdrHoR2WRfih
K2GOWnAKfU04VKuR3gEZ0s4fc0YQwAutO1yJR4LlTSDKgM9kNg+boQZ1ZjtWOCF+Gz/+edfC6eTv
tg/XtokeddhEfrVPQOOU1KawSfJ2p4+i5ULO8t4KvoBzAXj0hC2oZtSD9weMyYwGhSI3ksKe1cKC
SA/pqKMH6HwgYoipZ5ITb9v27QFc871OKHAbmAv+9JF4+JTZ45HD+9lPfXSI8FoymaL2B3pdtU8p
Ivs71K8EHmnmTgycOUWjiZWedXf+2E9bq67wO+z7E9bl1SaEWanbcN2x/DoUZfxqKBTJmblNRidv
1oZZv1UN6T1hggwQzcylQbCJ5xPYpm7hKH4sGCZC2+3vcD3YyCQCCe+fk266+jUt4vCpN5iYl9zg
an+JZnQV6HpkpS/Uru6Ibr8y2ZzUnvMcavpRr5FfNtGb7lGFDPJq6eN5TMS2IzArMnZD2azUGZ7h
HAVFCnFtt6wlpZ46d3tlycVr5v5rXf/ZsJ4H5hpZop/Uo6kyCRdGWuN4lz5qjYuJKA0wqwJ1ylE9
iA/e3wAvK2RAY5yQos5TnQZe6hdcvLZ2OX1MmDL14Pb5hN+Ob6y3TUUVVPZn/SGuXX1pTHIzpDPb
UoWkvP3Muv5iOeNJ3dCd+9/S///m7pd/SRK2HNVz/P+ThI8q+fd/lm9p2b39KU345y/+Nnf3nf9w
0/pY0hgc/7ZwKEp+SxM2dEHSMJGSQAYezZUKGv4tTlj4/+Gsd3z+Wjd1YB0al/9O3u3/+JbBmJxf
8yyqCuN/M3033F92F0burrCAtExeISACxkF/brRQN1YtkKr5ABKf4e90+5J1sTUvOqIiYt01Nzjq
VDutcsrdkJIQfvf7n28/7HS8RAetcJbtQKDG1KisDbvZDbkw7svZh1GXNfjHpgi64Xr34wynKfPw
7lSJG00aj+sx0h77NiaDRH2R9LL5NrYGH7UiVSYJJ2HTwhWK7ZQAD/Vn/JD31lhHG0b/akiAI/Ai
PxfMixiF5des9CCgW2c9zPRtMRzHyph3Kd4tzmTYmJA/gv2P2IFiX+rU1Zc2nJlPyf5BypxJtrny
U2jlzpQi1cBIb+mGXkE8u/eERgKHCjYjd7ZKRC3lHqo3OwWfHnFJ7CKGge5pqolFyOPhLirqDwuP
Gkia7qlifMK85NzWIdFC3Utm1+7StOuKd5jQl83YBuVGu2GKxHjQDpBRkMrQxf6ng+SlwZxlxDWP
H3jGXVF1Bx/ZJhkwB4Fpz0pjNFDn06OdFk+GFX+zK9T8mcyfispdFrBkt7N+dnStXHv9t8G3oa8K
Ez1LyBnOOHSjHrCL2pfRjnYC1sE0YuuLJh8ikRwnSLCIGvK4IpXehhFVl4OgRTmXWolhQkmf3CcY
oFsPUUfeYMhVHV3oXxhwkApgzPsobr5WnncJpvrZqIHsWveLHxnETtIwhgQV+Llz8I2A644+yq2f
lD5ea7GfhU88j9Veyga9U1h/rzuaBxQM33EoGLFugo4cEIxW3HdSfkjZftBHwAGnSg5T1PHFasb6
NGjtXR/G65GcEkuPiTENmHK5zn2jIzJpjYiMtwKNcinqT9Ok7Z70ed5E/YQn6RNZ049ZZ/ywMz6t
rLrQ1aAWLiYULZH9mYfwjxMHKCBkoup2dDayypnlzXsNYrOfGVxLt2fhNdG3WMIUdclWWjdmZ61d
3JpqXBil9N9Jpc6WjWwelSGKIoj4VdwgK4PjNtvls/GSmlwqXDAIYBTOWh+CB2v012o9VXq5LXXv
KTQUjxIy2MKcs1Oc3RdSe0ypkHF72OHW+WgOU7uwsE+E0qltZDkB26bT95m5HSoOlP1d8th7ur7p
Uita9Da/aeRPzTj1d7WeXhsjeAEDx77R0RaMuldhjPGJzHscfyrzu+joC3vM8Un8rlNjXlRewnjV
TBfCi0oWBLbzVfXFls73vmzJ9sxN8mjJtY2a7NnTxQwnJLn35/HR8rycQqWsl6YVUwtK/NUc965v
xakAc0JqFhztrN7mYfpS+4Vc9Cn9UktW92RtyKM9NF53kbjJLDKyJagAI6xnodUUTnatuhBa+SIn
NRhMOpGYtCTb5llCO806DAxFqK/kZB9saPXLHkIzsFD41MFknTN9H/VwhLRHvQDD9FKkh1k1QVst
vuaxOGlRjRC1id9FPt7rQ74K2uY5cJJ3vo9pF5ytp2lAOtCV0vsqRtppBQmHenhGNTf0GzmU2Cio
99PaIR+UiSOYJVKmhyKvF7ZtLfMJKUBaJI+tgRFmWH8mnbYN/WPhN5eu0c9+WKWLDsYBcIp16qND
1qDuibP2iSHJVQoyhNoAjmXX30sgRMo4eTKL6ez2m4xTguWVfBsgTSDIcj5bj+p3ViEYoQYDI9Of
/YTFTPtLtnYnf+j2EU3/FuOyxzaLkVkgU64yee6sBvfworsYMADwNIFI6c9FtIpIlPNmjpSoD56J
bv5orfKsV8O3seJF4sB7FKYSemn+hne+9FxxilDuyoQcMJepszY2XwxpQQkQX8qs3rVi9hBR3dUG
gbJDpp8DDgF3mD4Ns7hICck0Tj7HsMCYfl4DxXYrYAb6oQ6Z81DCcvKXLhY2d4aV3iVgxMTGaFCh
eYNIuvrii87Dmx5KQ1zUYDdbusr/XDVBD/N+4SPQYa/oo1Pi2R/zJMgHijweJI4PPgljK1vZrs4z
xr/dLI7xIPZhVmzTRLwEsf7DDUiVUJKcaBY9zq/uA1yrtT/KvTuRpYgO9xSjThz1ZiVwEuI1VeRY
jYvBzN4iietReCaBKVvk3YNl3Y9E1gkMErhmGudgZWNW4e9IGFcG0CQ0FE/ZkP0IE+tA7F2z9ofx
jZZJx4sGjXiNeEXdXXBjQO8tImaj6Mds07pLG5VAF0R3id8s5URwuwZanyAka/1tzRi6C+WAUAdg
gHrliNzoYyjmYtFCYMUk6L0zwyt+KOfQQ38/4IXX9bWFZBXcs3X11yLo4F9bEYCaN92PNVC2inQz
6wbwPD1N2KG3eJ7bLpt8oZF4DOKh2/PZyPFyrpOBuCSMqZ2Rx03FgYg28kfJN5WJs63gfdS2+zLi
DbJQq903MahvvcCizZjW4Wh+xZIwJA/Res+t5mmQIY7mycbPXwuVoDmNP/yxW2m5e8ik9aUy7Odi
xHbYHfuviRt0m9nDU3u2Fn3vEIOnMbvCJkhtDfedT8aeFy3GEWFTaZ5xo9p7fgcrK7+zTFw5/MY5
wZKgC+UfecXFrwENqvRNSBOVGuHu1cxC1BOL6JJ832o6gIpdsd+NNqodtwa6A8mFOy5xeWLdDLRi
TdDhDj7PET6y9ast85qei59XOiu3wMzwgZICwbbO6cYKsUSzCYts61Ri5+hiNzi84Cqev9Dn7hsp
YNb7X2NjiO/hen+PUnPjuDXhfVJ79xkTQCB+xMTQv5epdeiwz6FHzr510tY3ZYV3U2vRoJArr+sp
bMuwzjbCL5gdoSRCHlAqG7+LU3GLO3n9ZonkUkxsOU1T/7AQSK69+ouV6v4qqWR0V2QZvvPUQ0Gp
cTtYX1Dp0adV3pUoP7vyviC8ihaWG7ykqROt7Kj5anrZ4+SUNzn82cmDH0XRoP/xKZ9cYjOa6cXp
vB10jWAREzzYkWKCenR8t6oK095QP1bW+1ySkyKzi+FX1p37NT8OAqgM6vlA3AI7Yi7aiycEcvtc
f8HtjP1rYCUEeojNC7+il97LWKGRtQxctweQXnbMnRC4n/SMH+9KJ1/k1vBseNWH7Z+AK79J2/ve
kiWwaFv5kAISQzFMDhMuZCRUfQl85aID8tq6tMkJQIVnRYSddY7EukcstXQ071BsP5rkBIrsvtdj
6qM0/Iq26D3BYx5eKgKP5NyZydEI9IM7OaRk5PreahGFtnidzSUL0SSHxYnG61T4HYusfp4961uh
OXuctHCAy7LnPnMeSoP32I4B3vMaZlDyJMvwxS7HCaP+aG/XFvsudg9sf0uY4hcNaRr8cbFqfOin
RTy+2skcsHlVJ6ypGJhbsBYnp0Fem3AIRQTt2qa8wwcfgx47S78XhgG2PO/CHBaS7oFSAMrpIcbc
DSMW3JlmUqDtPRW5JnJcfjBfUvd5LZn2tZipoKevmEsAQ/lhfzdHNoPj4am0QrFIyKuD5ZWd0erz
3F3IE6CqYH4cvIUiujjeTJlSoKOwp4LjrC1fUkNFZpLK3YpzotUm8tnobfTkqxsN36e++2HOhMBo
5TvR9kqWzbWKguTcayA1WZ/vGh/MSHSkcwVgeybSfFs+GE2wh4FNQkLYfOvDFu9quyG/Y5OWi4rZ
0TaJ3VczyeGY1p9RxxFLevE3aXqQ/bxtN1LQz2b6ZJDAufAIpI46DRlSIQ+Gnj76xuDeuZHz3mFC
FRSkeiAT4cAbF5zjZa97i1A2+J86+b3naCZeATXHf/9MVuk73IuIutfbsOGOObaCBkLYlDEKKsUW
Owtv/GDDITvGxuvhSVZkmoRyUXTJKsAbbkXIN3qXtH6SqDsWFhqvbWTAyU6+jKK4YI/F8b8IEDwp
z2K8wCTYaIQOBscjvABNKuXextrXHhWAJBZlbz7OkfsoA/3RrMj0Q3x6jwsFTVDrLGIvZ/bWP0AK
fDYbSRrAAF8G1JzJz4cIp3NrZSAyfX2apHHVK+9rUCUP0K7ZX3RuMA9uqMN0LcMqFZQP8wzNvB9i
7qkOH4+pNUC/PPiAePqnM/LRgh2q9q8mXHAVVYEpQQyEr7visbHiRdoZ19SNVo5nb+pgGKF95tvE
JaMouGDqijV7pqpaAS/aSTgA0ffZGgB920Tr2AKGx+pga0HjwoMExXXwNZAGtDMYNwbS01V00XQH
VbQLXNaifIGa8WDJHEl+TiCDiK4eCY6ldAG/Od0qXHzK7Edv6hujHh4K80WYw484Cr6Hs3z1Xfu9
j5xrKKi3fY9Rvg7114VnhCjG88alG1ebMaqU6NfBRrm0F4b9kZjFPc53D038OBqcl2FQbjxCJpF6
bgyrh0lJsTDmWQHlYipXsYPAOSQTrK2rHSo1mB7KcdQHkVvMbvYG6TLh5hw1Or7oa9Q8irTFYaLi
mPdVRFicns3ZgvU6kSLviXUfXmzOPRgBH7008t0oYhenHXD3BE/D25f0BjPcvk06zC0chwjW2x/z
HNl6xVof53zKt0Ulccea5u0t0HRQIIQfPkZxLe875K8rv6q+334PpiKuOU0dLv3OBMK4/bBUT18E
xBDaDoZ2v/9srMx+k2gjOPzQExWjXpinQI8Bb55pMU4km+tm83aLHr19kdxpfQPKuyychIymWqLK
n5lcLSbIRyst5hFCPwZSiPTw2wDOibRP5b46AvIHKuvnWziqk3qPsh/G9fwTjJHEI9oMRzoF0GTu
BMIagXC2KmX29m7J7TPR7rThUrfRN3fqCty+qwyPJ7t96+djvrMjk0BOFq1PzMjOx7E1pS5R36ov
pYZnTKptagMYuQA3nrE95P1mrSbm1R++vf1rd/LimbuWKNaf384ZeeOFE29vzze27Yg/iirrXubR
/Hnlfl6lWEPfaGckZalLersqaceZ3+Jy/ofrf7vWt0/n9u9+Lofbn29fLBWF0fbRthb+spP9+XYp
Yrfjg71dmt9Xw+1vGhTe3PDZvLxdituLNIeG69OFhJGZHXDHZNfvHZiv1xICe3sQUbjDvNIEqdF+
YLPqgECKDmI3jiqEEC47c4I7BqYl1Jc8cdzNjIUBxrZ8rDo90Dac2x5rh7Qo//LEf3gNt2+xzsPk
yYzMn//y56cXR+TWE/ZpLkeVnIuYvWR4rJVbp0Vofs6yFANG9TGNwH3MQH6/a6DBBdPidvF+vYJW
HR3Jf/a0GWV/VBgk9HjRN61ndPb7FeYW2ZmuV3DGsapuV638f+ydx3LczJatnwgn4M3wsgCUoTei
SE4QsvDe4+n7yywdlUL3P93R854gEihDFkyatZdRp4eym6dQ/i9T1N4X9qaGjWpNqBpLHvRZV8Lz
W8VzJT8pv/E/HvPGZsM/CGmOvBOmrABLqCPhjliedJjYBxOFoPyF8vYRb7DbjTeYTIubeD3IOxjn
ivkgaK8bBU64lRn0NPGk/ce/a9fFMUrMBvsNEpXk35Z/Uv63lNBcpm5MDWsbqx/5pImzL+8kuXs5
VjtmIHokS9+cgPy5OUyc4sGJFW5E+X65uTytf9yi56Z8fQMGPXgCBxEn+/wRSs575RV73/B8Vas2
7jE17Y6XJ1z+PPkReUzuxuIuVCcyoYac04Qno3zNlDe7fMfl83/fgnJfXjXZOn9G7p+bf70ud/86
dr5tG6grv7oeggCAjgm/QWGAz69+0ERVSJ0wF5C/U/fgSAhvOH3Vw6zH3cbqWQ2Je3q2dSewnftq
Gx4d5GDkttzoBdNAIqIx/XusXOMwd9isTASwgDU+VuU1Yu0Rp2R9ACPK1e5gKKrftMp4UFaMTOWm
9mrcS7UOu3C57xQu6kcs3WffIbyC2Vik7dxqSkBBkRQA7PD+f25WbtSEs6s/50UD+dx+Wc0suZ7F
JkpnRgG5H+l2bWNzwNFR77pD2qn72VjmOPQsO8bJiBfiWNhcuSOJ7vTQmDiUJ7nxxLBx2b0cQ+XN
KZYvn5vyJVfe9pf3/zevX745xcrwYHZ6ttxYwjzp8vE/vu7cdMS/88fR85/+48DlH7x8yz8du/x1
+epiWx9VhBJ/D10i+OvFy+fPfw77K3rb36dItrauisMmHT6dv+5ycv563x//6uVrBiAwJG6speS7
5Z/PuLm0Qn1PqqJl0jiCW/3RXFLSM3BX8w7QeDDu/Hf5RVu65iQ38phsybqM3O0R5o+RSnbOmOIL
44m6TCui5uVmlQex5AJyXOI4ADRnGEnEGMs/Q+d/2cf/xsYqNmYSKvv9Sk5jxMaTN0Asuk8PozK0
PNqjrMxAfWa8H0RnpjLABRYmAFed7Nu2DEzDdgxwWuYOrqCcLOeaTiunEEM+4biXuwHrZSpCVZ8k
aiALOrEYj9QRU4G0sg8O+SynwoyoM+WxXp/kvlpVzUnuop74KKkdBKhkqFaJh1a2mEnsYT50IJW4
d6NATMOYpQ3GCBVUjKwhH7MS7sQkcPSn5nfrr2NdpzqsQtH99y0VrEGbf23muO5O52MZeqi8rHfq
Zl7JN0ymZ+6TlrmkuJ4pMM9JtjROzLklj6X4y6CP1giKXLPq2Hc9s1/LcpvTsuExdy6/yX27Q2mF
eD+Q5TVZbUupjOAnKS7zpfq2Nl0OOy4BMRbzulZsZEte6b+OGWL+yNrnWyaH93MF7tyWF3qqwNQG
lxBTcTnlJb5U5Gw5FJ33xSBmb0y9IK8dZDEuVWuMSGRzLamI0CcP9SlPsT1JSVCQV9BUJsLYLldU
HsyqGmyWueqoqJyBLen6vU0vj/KjhVvAtY0moxKpBOzHa5aFbVl8svoV45ppQPrV1NlwXO33SBWi
GkX9c/NPx0BgCEbptX2i4f2zKuhx5AaVClpIxyBm8/cx6DnDKYtBlz01Mv0ubobTln41Yg9b1HG1
grmf3ixt4xmU1ymWl0g2R7qQCCkzmUE99/rlSsgLc7k6SaexSHXWlTBhnrXLxhGd02VXPpneYNdB
vuY/5GWQF+ifLhXCVwa9Gu5xDNwlL0pje6HZlPZePmnnSySfPDebSDtaZ0oiidOeJoGor856yKMK
wVumZx28G6M6Wgr+rsxCKSbkzbeISkIwi/MUi3hceBZTgYcj++cm6RLTTk1YP8tTqIrzeD7foiV3
NXNi7ZhSABNPS5rpbtDn7mfZQcpnx1sXb4NjIuKFxEar7fRoo7IeG5fStF26BGFz9Xe66BkSQj52
auEgNVL1/ECsbED9EqBZvrqJniIisjywtwaVNfdSazbtqRaby65syWOWolB4YAIh77REnAZFfIfk
C/wfteJ/oFYYGiqi/45a8Yzlzj9RK3598EKtwDFAsy3I6YJZIdQPf1IrUEoZJqxeR7etP6gV8Ccw
O3CRUoFUOY4ByePf1Ar9X6aLCzRsCE8jQIpP/S+MDeBt/eVsoBLFZCFa0hCEeNA4NEHs+kMw5Kl9
NUQR0QgZSwMyYiPiuFx33I2wGXd4ghx7+IOUufs3yIvMZgkZzJb+bSuVh2KNMPBv1ZVgUlJV8SEN
deyyr7TDShdV4MfkxvNDPGKgQ25BJDrKDteQTWUBCvvCxwiyCDGeDRItc/eLRyln9BKSy8qn3h7f
jK3fxyo8tm6s7pKl2ret+0AhDGMi9HhHo6OqD6WUcGyspTvnGXuGT9m23c2oTXGUhBFmjuFYrtdm
tZ7caBFC/Bsr15hzJs5tLpQ5PIdP9UB3mcFr2ABYFJsqcv+UWw4gYps6QTMmJoGi9a7LiqAgw/aG
tXvTpyQdljAqIZT85BHeU6K/JtS+aiZq+ePDuCC61Yse8YXb4Uj/c054c1qkzdVgmp9GwHDSA18V
J8bn2eA3WxFOSXP/uNUxjI2xxewo1r9tmomeEbZn3upPbQEXzLaeh5mcaqMRnOzRI75H+Rgg0jdt
9WXwp2ko/X7NjlrWdXiFManKa5b1oiqpQhJTsS7fGNutccqwnqIoHdu3isNKQFte1Wy6nWocEBRI
plbJz805C72Clk6rpoemIOek0aOKKkxyyNWjnTVPQ7UcAJ/dnTbmN1tmLTieQ21Q9PRLuybTlbKm
2Ce6+fe6eMhjSjIxgO0IMs13hLlQ+TITpHCnq5TRscCJp5hCJ7LcKCe1ILWWr12Zk4KCCLbFkjFE
B1mkT439TYVHOlPJPQ2chLWplyfIIIdsnfLA++rm6bXSdCqWSBEiuO0Bls1OjwCqZ2z6LRWbfndp
naNm5uh68izoNMwpkgLXUGN2D0k3ENqmN9eNM73ULhr4pBgP2O/l4SSCHqy+D3suJjMIPPPWTPtc
FgueYQZUx9jNb2yY+aFGuKe5PPbMpA8s8+6MiSAUakDCvrp6K93mLU9yLLnUV9PJPzc5dZ0cY7or
3QGQrapv60QhAFp1SbEpd5lVmWD8mu3gzoRRNa479Ww/EYR7rBOTyVozk1Kh+r1dAsnG0YNt9Xd6
decgO/e11HraHGFkVB+sjamxZZD6rEI2MOr8eliE3cFgYJPwe9PbqenXFT+xdGNPOJNUPNDz+ua5
vQgSCZAm/xhzWC44IApOcZsyjJafmoZLpE92MMRELW7me2uAtA7JBP/SwYmQHBIB8TwWw4RdA3b/
zIGN7+0Eb6ZaJ9/rkmNkDVXYoaw4GdjnnRBDbefW5ZgCjZms7kIgUXIzmszNZasXLdEZB4vpvv16
MWN20yICxbTYvLSVrbH8EluXX6/98XVlLnj3eMI3MOJPyzxoB27M817ecZqwHchWolOEocpCoMRV
W0LLqKzB25k9mmx3TL8Rx7XQfQAcH2BuhfpaJAdy5XasK1EUZzVVTw/i5qkRa+6YuI5zazaah3XN
tfBySL4Dz7C7dEmd8PL+VHxIvm1lLPE3mFCgnCy0dBcqXAOLodwgxnWppMOJY6rYyLfITUUe4jFW
CbLnQ5dPyneBKTGXT+u1onMjulJ88vxNVDp5RR6Y0uwp9ibo/B13tzXVz/1oRWFepebLXCrX67pv
ZqxQqLU7hY4jYuwa7zOVwm3Urrw2dfct1eIHrY8wlh8W87qcpv2Iz/01PJMX/F+62xGY8GBrFQFs
LLnGocXovKmo+vZkXOlXehJvXwgtfEphcOjC9bER/CmKy9bSZndEnZs3yzq9lCnu3tVEtTNyNkLm
t8I9dQ75FHpcf+pdZd45hopwHOPbIWucoEizYEgGjNnfFs2j/Lf2qNm3t85g7Wgp75vhElyodNt+
WbLhrs77Y66r9anZehHa6BwUFAWHcq2/mgur3MFqk0PST9SCPYqKtpMfhhQJXaO4cPnc+L1dR2IC
xh76G25C+oSyzp0CR4E4u1VjetrqCn3VQm70MtQoS/MAns1TmSURdBkbGQbp3oFgLExEve3zuHUx
4mDA7bXRT76PzdJhlfLYcXeFM2pybOZZYRLVkPlUDFsf40IqYOkVjzF05knQFU1BXLRhMErENxPL
X1Y+8BvlvouXraA+onOEBSnhLbnZ0uh+mpw5lEDjGaodBgwQA9ccoQtMVA9Nud6AR6Edi+xkLxTV
drlY9m8j0VIYHLAeFmtIuYkEcpDJVctlf21Ufd8gyU2WGo9NXUARckMF1mUOzB3anWyxAluYINti
ptyIeXScM63ufrfkscuuIybeYgaOIrM5kWfVnFY5QV+Zqqdizq6J2Xsq5vHyVVPM7VMd74RSclFt
iHBNtabHQmAockPUp0vYiNhHdNOcXMP6bNuTG6xiwWAxK9DlKkMsOjaxScWaT/u9i5irxJqetUop
VzCLWMGcm4lY18h9Rax1MhY9plz+2CyExPKNO5LTUMhlUiFWTDNLp0GsoWqxmvLEukpe102uhyXi
bokVWCuWYqJ3TViccYabg6zXXK6yBIX/Kj4ULPqsVa2DCxItIWZ5I1zA9jPs3I6QnBrMY+V1l8C2
3MgyizzWlA6zl6iz47C020/y2ptyHSub2hlBUvq3qAJGcxy1Oarp116sfyOxEs7Fmlie0U2cMrkZ
xNp5FKvoyzF5vuOM1bbFsjsSq/PLRhEr9suubMljm/3eilW9O8wdREtxTuXtJlt52dn4PrtUrMX9
dtlc7sHLjYiA9KgKSGGS6EJcuPeUULbQFd2d3OAFyZgmkQm5Pwu4ogC3mAWAcb5252dUIhyymQrY
Q89X/3Lh/gbqL9fQGD1m8M5IWBmw2iRhtvOTe25bWfONqCAkAuIhvVwiecX+OuZUHua62DntLk+r
nTb1yZbXTj7N8hWdaDs8NdRXkMd/P7wSbJL7feYI5enklCQR0S1JZFI+MvJRSsSCXLYux7RY2zu9
bu4XiYIR7YXCBGZWj7mMQMhMCXSJ185vEMfqGK+2yRodnwJvf1KVpD85v1t/HVNEQRX5DmajrruJ
sXEQKVAAeZgvdddks+112XEISEi28GLAgh0sUF5CTXQolytaSvRQ7kM2sg89vl/yEZSPZC2RxzjW
mLtY4JGEzMSHTmKU5372zhPgpWwTZ4pJu4A25SNpC7hTE8CnvMS2REPlGxsQ0ipD0CIvdCUrF/Jp
lZtzHalrUYvlkErxwf2H2um5lor1FcL2gvzItVpA1c5XWFzmRnTc8Nw4WE6Dss+HLFR/d8+W4OjL
XdmSG9lvy2NRTYhl1XqHS3dZRFuD0aXoOc9Nvv+98uIk2+GnGl7Qc2jwdXk4Q95/1AtKqkhbcAbK
NeZHhwvqLfH9y26MK/UKNqx8nZomSb5GQ17uY/GTJo2fJFuXzT8dqxSFKeblPSiVOQv/9BULa5UA
l76f8msK+bkoVhGnGen+j4/902f/OpYn8Hg2KCNXqfhf5atgTF+cGSGU3KuXYWcTjuZr3fAdbirD
EUbLIJcxA5DcTD2j0+XYnIkygK4qodrpzn6Zi+uSiuneAJgq4B7zsXhNacqPyA//09fIF/74DCb+
gQX7vhI/PumMz1oCoCbfdf6683unBr8g/JnVa82Y8r18XW5s8YfPr06A2mrJjUJcqSBqzgz/jaaq
qEESyBC93azBNJKYeJg04vtsTBtPaYJpD0jbXgJtEo0/o28N7qh04TXiuO35L7QtTqiekmFfvkHC
tyAL8USsyRBBEp9vJJJNamqJ3DSNCIdQCM64gJ0X7BPjMEqkcj/zSo3uIkt9CW2eN7Lbls1mwKua
uebwiA4cJawxfi/NBmWp6DpkeUEi0nL3jFVn1SfXgYm/ssDzJRg9qXHFaSN1Vcxz5CEJGspNnGk2
mtJiP3gWdsASUJXQYSqGRryZEgwOGQIlZqowMLDUE2OgmhU4Ni0VZXZqGFhk/UamZasfyuQ0ciOK
DpQE4HfCwkyR4vKrHCFbmjX5ZtqP6E/oehfxVtnqyG6Ctg+tRXTOEmvNZRVClibk/mwWgErw2ZGR
ICRIxXQKu5HmVOqWGcRx9DZM27ztJK69ie7m3FKtGNgV+r+xaYFEijFJIlhPzItafliYbeNt1kIX
CfTbSIyz8ofLjT0mo19FlGwbMakoK5F6I3HhmrU8dpkJ9u3uGGGx27OMmxMlTEAA91sxQ8+3xNO4
KvFDC+UwlDcOuggkQVvFAlw2I8nNMZHQePF23EQ5XAXPWneyKfFzKPzrvhqzcwWDdNjqLCziGjEu
SNhcHlSnRPHHroX0Jn7EZVO6GUSN3kH6+u/jlphYDHEV74YeA3Js6Ts0J8qj/DZZE5Gty0bi8biS
fYbV5Qbyi/6ofMFt5sSb1KwxR8FHwGQxdh1N8XhI4OBLbFpuWjFHSqyE+Feyw9VcEWUmMUNXaoPF
wdB+icSlkXeb65Ww1+S+VZk0k8EYubjGF33SrytSCIurSwmEMhquLWVFSE6JiB8PDQpqFh4OW9Wm
R7IcF2hS83JSMZtgsf97v4zb+ZAThBWhDz9lGeTX2p0S8jTaJC2ZenI0TVP+Oav6VlXtRBb2Op1g
YE0nufv/HctIuPRmhBvzzaRX9X07lfPdGHXmVY98uFABiib0kngHhVs5Q+u1lWckVdkpJW0jTHQb
GpVXV3unwkYdObjwR9sIO1Dd7UErn1a1giRC7GLRtM9Nv7moBmqSKKLo0KdwKwfDfte1NbmZSbbs
6g13n1Grb4r4QLTrLdPt7HZcVeN60XCtyXBppPgTzGhdA1JgdoVrPHigua8uFvzHfGrQuU/OU7a0
AoXBimZSnRORGrDwSbg6dNH2mEf4VraQV6+bebqZDDs6zMS/K/VshWmsLv5mK7ejQ5Vm7bP2YDtJ
vFNmg7jDpTeOZl/cVQRfQHvuq725ckfbrT0eh3E8eDG+UHFroSV3tpssHRWg4PXzbHjGbnbmdQfz
hVAyZalDHQvgI2roe5Ct9rrLjPZatsa8/dEb5RRabY8xXyInuaVBRgfJpTE4525rtHXXjnj2EkWs
nagxE9saReYODkd6VxQlwCerccjDZMEie8c9oT5kRRIfqq672ybnnu5sfjFGPNqJmCJgy/FQmFXq
vI9Rtd3n67ZL9E7AIHHvW5mKFMBZwtWIxxvdFd4hzTj5SNxEjk5a+4rr3hqYn4ZOCxE/AZuR5G23
ebQa5aXwjGHvOmmgDQCppTF+s9L62vD0OQBq3Y8FuenmyCYa4GOjuwrMaPoOR7wiUg563tz4bWS8
WBWOAlGTZgTLrZ8WVU+CNoNOuoyudWqSzSXMd/wg1wi5XIVLaweyvmbqV7sHxK2m700cIaHZVBB+
77AtUOMMe7yFZoyy2hDeuYYKElxkT62tdXv4Vzhv9EYDOLaojz2ZSd1cFT7e8zpKob4Nyc00UchA
PB0g92H0EEyA4LulXa29pZDArehCXBBDpUM5FVLTJqtrjUeEj5joGvgGHptNX3flArl4Tr9PuA1j
l2Qwhb3ZlOyHCg8V41AwTlWrHEqIBCE6ZX1rGAopWi1/uLEwhCpWLblDercyl3UswGhShYaRYkbq
tj8GS8w3hQokZ4F55TLUjjnCv04nMmoZ1AEEArN2g7DkuNL2keV5PnEHuh+lWmC0veeTOAPfuHfv
8dK/9rAExF1lOKhFUx7zvP3aLBRLas345Sbyf9W7/6F6h+c3/jn/WRf9/7r8S9V/6f/URJ8/86tu
53r/sk3LdByd6FSdZRWuZr/qdp75L1vDoBzpNX4HLsW735JoAyG16mJGrgk3QM8Qn/pVtzOMf1Fj
491gz5T1XN3939TtdE3/yw9I0/g61VAtR9MoLFo2/8WfdbuWJAgT4q55tAqABqOEHBqXPSJW67Uw
nfQ46mkczLb5zdhCp9/ZhmYfba97d5ZWDUaWg8KP7dm1y/fegwRqby6WAzVOuZoSf8Kc5rZmhDoa
27gECBztU5IWeITdIqlcGDjKyc8IW7yaRuczlAcsYJQMiVjvN3HuMrswoJg6262fuNkSKiXRGoW2
WqGuM8tM0Sk0ufaV4niUqf2NipvaLiFHnuDhzLoqmfej3XV+5gwozz1FKoLCfX3MkvvCIoCyHyIM
Zopm13grnJlFJQNdF8RJcyHDzVYDZ00ezMrTcUgNurz8OHZNQmVis6/d1l2xYplxtUHvVmLETg5l
pvl5TwB9/4h4a7hR3GzDkg0Ce13n3qHGJSVF8pnWWYqrikKGMR7sGB4t91aNZsGtwwE/v8BTSw0N
JLJcRG7LLh7rHyiffkSOUezbrn7zRHwHFcPqGosFzFvIx6gZAdRiiq7utKmfj8RiNV6kX4MF3fbI
6Ww9M/ZOtr7Opf6Mi6jhV2Xy2dvaLMDywwzXknw22xi6cJtJw17uiTV9KLI88ls0TXuTKSEACuSp
jmVvPqbmNV43V1areveOR/z2RvrKPCIPnUztM+bT2BNXareL8iiMkCF3tt2SwzGFZYse2/QmhFMz
klPNRfwU7zMI+AT9tGSmkkC2FBka6m6J91qOLFYFWvDdFUJ5bHkvjVUhjui6bp/OtR/baFm3ufqo
VWqvfXcUoRGUhYlrApe+i6hGXvWDuvngJulx9Shjxe3Jy3KTyMpEjhwfrXLw2ib+1GdMlTZfj6tv
WTvsxmR5QmdQuWt2GAnjJsR5+UjcGpcNW9vNJXWyUtWgnMewcRrtMNjum4onVlh0lA0HT/uOtvKT
h+W117x0hQuti3heIY/6Yi7Zu+mu6Y4Jukj4qr8QPk25cs7J83XxLUwVxUHrq+PeuOY7ahXRtZr5
eRPlgZ7by84ZhId4a76rTfpj0zuhmEJ7bzRmOEMTJ76lLIrGzzZyfrJVwRykjL9gFGAd8+hByeIF
WHV9ywz9oAPQrpA+5xaH4gHN+5NTTpA/f1hboj71i/VtSgtzn1fxAaP271GSEFRWrAknVH/sZ/e5
SCYjeK0znBCBLODVufiuqMW8W0b7ocuZYOHXR/CGrzitUEln15M5Dzsjq2s/Sr7lGuRWSA/0H82w
a3Xjw8wsrAEg3OxqD+PepsOULq/9zoq4qAPJqWjwyZnZ2xuWTtOYviaYAlRoAfAKiHCiRPCsmu81
InMqr9cxgBre1ViEBnM93/KbSDK41VL3KeOJG1z3hvzru6hD4YMKttpVHgXtZRp9jL66vZ4bzKOU
41Q4j6bCHAidz4pm47CYVLYXdGT61mHbqZbf9GnOruAZkYs+gMcX6UusJCiW9fmWJFVkDeAbPijD
cqVNWNPP1fwT02x05EX7bo0qdrYM7kqHjShOY8BtCabg3TF6b208mFnk2yczoxg7pOMhXVbcrQfr
J2nnxDIXS3QdP7kkeAETt8qzqWO56Hwvqsxlsplhbl4WPDpDScg0CdNqTD6Tp07HMipOetUNweLF
bxJ4ZQzgNgePJIGhI61rc95ntNLLwiSbh5K5UYxx9BwZt5mrVPyarvcNblBjWrCBwcd0JYIcKX4d
HZyEuWK5YeiC0SOUJZPklTJdPmYm5ugtgLkV56uZ3nZW9534H4SplNE3h2VC3Rdl2CW6tueqwYgq
wnLM7o28LcI1R2JnxyjpyyhTDoSSgkyqHnEu3SnhUSHBmiSqblHSm4GgQpve55AXWKMW3+vFyZF8
1fjZuw96aoPmY4Poe7nI/ysoiDB5xoXSc6/HOX7Sh1rBl0uZ8F+CZWX5U6PcruoKuQz+KUkAKSId
zT45JaZ/q90X+8XizqiXmzLq8cWM9WBTk8Z3iw4LBrIv98O6YuxsmtzQiYKpHlLVYk7icGjL18iq
VAYzpGlJn2LCNRu7RdC8lS3T/Zr0vRW/gFAvdeXLokEEX6qaIVZ10cEM1f20NO9p6rg33jzcLW3d
Bku/vCnEER+X8U0ZKlzBXZXk30pBZoZNCXikSxZEbsNsu+/i2LymM6BTrgyD8hNZEBFsD0r/AAvY
BmEMiTeaF0zdAjXcsF7dOn5tAcECCu2Kn1nEPWpWhcF7VDdhuhJjkI+YK+gG0Xt57M+2AvwX51+a
dP6U1YTrbu6hx4OFpFr0yHoeYGF2qOJsPOBWaYZDxdrTng4uNnpXVA3vK+J8A8s7xRAifIQlt3at
MCLaKXbgxqETXPa8SQ9zOqeYpnqvqGMpi7phTH5eanvUmymyus1002Up/+oYc2Xxl7jSDWIIErpd
J2JUpZLIXyUBnBEIpl/72roML3ZE3l+z8cZmU5zdlIO3oWOv8vU5r/R7e+B/xPMCko2bKgck7/6k
DN2tjStCwXL2cS3tD8jHG/fkfNxSzbsmi40aGKBNB9Ep6niQa7XYaxCDbqPMvknXcrjpkeMPAFOE
jqf+nGIPD786A6qIHBTZjfnTM8gO14hcTZL+U4JbVwPPR0WndbXMHquJ1FN9QhHu9W0qbrXrvop5
+KzFuI02uNnpaB/Rhe8Inmv9dPQO6hb98IbPZWYBnVk1uvs5PwCS7KKlKI9aPsPKddYH635cufFy
rf2wVVwIlJkBeiZXz6Ez87MOQQr++QLtT/cUr/05wvh48cyvHQ+iX6jjGxmp/W4tmr2NpNbf3hx1
+Fhrs7xRI/ehZvZ2XbCKC+fFxFot9z40TArCVneYAc35C0QeDErFqD3GUXvEtcM7ZZxAJ6Je6cR9
5BslVDLSJBG5NLeOtmS886XNpyRUyx8o0XsGQ2tfT/0xmosv4De13zeMpFUeo7506Kz6tM8Ojrod
CZ5/1HVvEav3hQzr9fOaCheIHruTagNtoq6jwLdZFiY6/YqRiH7MyMgl6xg3gyghzlFPtHjntctx
m600yIbExUwvOrqktmHetTFn8ui7mAWOV5N7XAyueg7G51PjJZ2gNHxvSscbkJnUHyw8djpk6YQZ
wpzH7xEtdTNh5JB8KXLI0HndhcXm3jEuLfi2Gasfk2fDHckNWlTRZ928srfxZVomD3nZrN4WiG6S
zAmhQIP0xvqbhXVZUNnWlev2hCCKOVeukFI6u5zqjMy/JTr1Stb4pNZoFgwmysbE8DkZubwMgauK
qwLROkvQkXpGxNLIfMlIfXXMTR8WoBIl9948xYxgK/9Sqz5tRXMgf/4J5/94Z22aS1DP5rdchK5H
86kZn/txWOGeNTgSVVERqCQ07rTZ8ZUJF6F59Cbhnb23sNL1bS4mi3bbIxAlLo428Zf59lYwd9lP
YHE+ZaGJkErnQyvbr2MUtz6yh6/EFQa6sHODMVjtF4hSV8CJ1+uIE+7KkmNX6tNPrUctEFd9HTgG
nfI6O3gVA4kxbTOZbjLVjMzlfapn427+CSPiCzYOYVsbhESQ4JcWCP2T0Xhr8Sof88H0zQxuTpEC
ryxuyBTRPbW1txv0q77LmrCfG+eoA2mzGBpVH3r/E36Xi1+UXRaS5nyy+uUFOI0UlQZwzBrMKugW
12DVgTdfp0JLhg7y1Nd071CYn6lPWKgJhxWhN1PwUs++INi9r5isiNEwzh1vlxYeMJzdqrvq6Hx3
nTiwVBg1sBF5TnCtcWfoecV0XZfft8QTdteNcwU59ZqVK6FV8xF4GkfpSoi3+2/MlT6Y6WFO0bLo
wevDs1Fs56oTdOvYB8NCSIlAOmo9jq7gd2OSrlh4kNhtMNlTHXJbR+XUXKksWyCRrOAz6jHTRvt2
jFADzXP0bbPnOlwZc0anMgJqkDYWAmExuIqvRUV9BbCTTE7oagZ87AQnnrIY7k0TFs82uXRxsO5y
zBVyHsBjZ+j3CYJr6OhkcSQAtvmUfZQ9xiqZ0twaG2WYsrUnZAvkR/TjfJ0xMD6Oa3arJN54JJqB
28Od39URDNbotkPXGD8Lo3ieWrpSW7t1k4IlojfZu6z2oEGq93EfqojY9mbUk2zbsIzpDDeYdfs4
rd1NlEZH7HfRGbbGa+zgZNuOc41IoFCvGEM3VmGYviCdv59i5hKxqsMuWUiq7tQUgufmx5aCBdde
HZjKIqs14ZkTilpzI4eguz5ZVPs8Vb5mM84HYAExThOMcJbBnITFjhaMTpKEuhqfzACvC39YE8yL
ScXs2xYOZsItpmsJXlBMxFC+k9jdtyDhVW6wWnWzHcPpTyyu7xIKBZmWePs6b5Zds2KwYeqfwUCH
Z89RntSKuJqsOYCF4kkQf8LWgHEUI98wZsleraxN2icT06CdtyGTdOzI9mMQNZ1cSC3HSsROcy+0
e2ZZGa4LmTmCOtf5i+dMN17qdYd6xIfBS9qrpltDfK3MUX0h+xqN0CKiPLo6TLQER9EUb5FyG3ee
276uK7XPdR0wGkytr0pvfWoy7Gl7/c2zSuy4so5xj2mUoflWolXBPFN8I8gL54Xc9qfCPuV53Plj
j+0b9ZvQIK4B6533oVeiXZ2qU6jPH3Oa1Nc1XUEKN3qfJfqzuywEWJnNCymNEz6UCMdtgynCg4pd
GKElA2NeTm7SAB81xu2qzr5VcfI5I3fhhtiE201ZYeB84Ef001O6j5isFAwgQrPb2j3M4vRK7+eA
FB4dafJ4g3iOWDa8H+wE+gEcaA2vZTwvt5gRxWWIivuHKv+Yh7W40bF93m1zdueo8/ex+qnPoJH1
DI9aHYmGtggdsAhGCBal3S22WRGthEPONjhhZS9aUMak3Pb1nWPP0WOEEUviLN0p1w3cdjWFGF33
FnOygNWbQlatzhPquk9F1EUHKlbwoFhVui3UyXkd0alSE6yL4WYwLbSvIxgVfNjQcdUXfYZ/i0ji
c+mEtUJQd5nRudSRdpuXg37Avgt+sZb506wwjsaucPdv7iIxL4kj1k0Ehd7irm/uB3fV6E/V12by
PnUGT5o9vNotIeh4IH7D84MD4Our2d7MLjOHsR+SWxtUy9Jj4kLLl0mliyIWAQuUkWezzJ4XishX
VQIss8uK+Lmg6sZabL0diOG6Gpp15nZS9adqS9/g/PVPWgLxkoBKsmL2c581R8cw3vCP3t0O3vCc
bskLbEGcC3s6sBQhrtS39yPX+tyU+1n5PR/d+qikmG60Cu7q3cCwIzaa7e5tId+Se5JLgp8UxQAz
etABn9fSUZH4Vt4JY3gljEaVMCOhkS7HYy/sDaWe2JI69rMyHf3+APaGwCilJ8vHg1xMup3phUW8
GOQG99OjCDdY2/knRMb8mGiQDMliw9tFf8X9ATasi0u1wfIOw5kVCtRofZuVBzuxxq9z0RzbAkvX
qbcqMh88e6eOdgfEMUNdT8k/xY+NjqktOJ9x9812liNh2AAW1kiPphG2QwcRaCVlc03P7/+LvfNY
rpTbtvQTUYFf0N3AtvI2pQ4hZabw3vP091vo1NG5f1RFVfWrkQTbpLaDxZxjDiNP113sZqQOPKoi
ZvivTndGKK7xB6OGXEhgSCL4X/0ACKQltHRki3f9gl9KNVOcBCPGrw+K1fxmKSp3kWFfm05xzqb8
nTDUmypSJr9SCM/KohtdXMigfoYnkR1WYpx3FfKHoubQrp0iiOGY4hn0njDN40OQ25PmmGQvjv6Q
I+bwe1G/cXm4aGp/btK02+EpvR4cy7oK65KKTsnMQ1tr0tXLucl6+82t9V+1Wzw0NXGoFIi/hxnL
2KlCTVAw7rY1rBnwbUKdlesc9CwruPcWO0o9DloZ39Fea8uI61MlNPDZEDERTNy6Id2IUR/GNOXj
qgSUZPejpWSHqu8VYNbxV4F5njBwm5iKgtzBaTjBeI12jbFv4ShnxDvBQ5Dq8yjPLsAJN6ahXy2L
0uw3CfLEMIqRERPyjSu5sZ22zcaLNP7NgLLisCPMfC4ZQDF2nuZiDHRH+V2T04w+L7rtOJQO260Q
/nhXOJ/JCGrSdHnnrzlmNtvJsfGLEMzoLDKd5+SDfa6SzDgj1JLD/hJTNSWfHKZezS9D8smmb7Gi
fHDMkQF2ps1KJd+WMq8YMK/0fqvA/297q/24QCMRU+wcEkJhozFjALbetykl/zdrc+MaZJFkpsjd
baPxQxGRHZ+2t7htvtlQ3+ezfjSB008VnVFvpO4e8thGfEs3Lis+2GLfhu111Onpv+wl6DabU4/A
TNLsDPx7DXwbjqZkEmx/UosifpXvXV7byBIA0sgphkvDi+RKWRw2MpUlBuSI2/ew3S5j/ICFvjxY
xvDpMkEfYuCTqePXtYaWjLeGcTeOpxMaT5Nyin5M3U28CZqxCEcotz9hzdFDE4f+stH/tlVku1m1
CN0c2Te1Uti5vfXWyH81XK24xMC8dHXERDZ8f+YtPdYnVeAIlt9YWkyF+nAPC8Hcz5Yk5s8bD3Wz
XFBct9w3pfuwEdfGxTzGdTUevo0ESGKtodCv3zYgSzErkJO6dvKSVL2oSWhetBa3pnEmBoxYzems
Sp5f3wrbL9ZFKo0lm3l7nTUiC87KV42FA6qQkFQhSzE8/NKgnSt433qAi0t9lBXGtv5msd6f3bK7
6ZftJ6yB/Ml/++Z6hpsG9N+sz+2IUxPla1Vx5/4mE+skBYWOmh+/TxXJ7Nn2dHthwayFYFgOrxMJ
IZrNVNI2XP4zjKhO+IxtB458I2SWSHJmOpC44iTkJlWnemliOgzrbxENOpE+RIuBFOzVZRiJmmRj
CCJkLGkwI0TOzbpxOOaNGQmX24IbhV0E3s1q06/npKNUp7mqSGkLD9mcJpeZC5uv9XQ9/yD7bTfj
RGmPfdT7hHijoLVceH5RA3N726zy0Pg92ANXWW2ojHNUzwZ8oWe1hEO7/Q6bt8j3LwKa4+jKb2W0
aAXt5LOZXKJqsnK9Ysjc7awoxRlOXZ9n3RK+lRS3i+IY16rcNKiKBgVDpq6LX3CXM65nZ/nXY7CJ
DpigOicxV9ZVHuIQvipqAJMLcBJE4goXrZc1T2xyCXhCOc3dRbcxGJOPaVA6Ojv8msyeNaNRDmY7
LQc1Y9KsTxE+s1FBNJDBiSbVCZsV23HM3e7YgYZqY1uxQIVWfN1YYBDWPLjBhADtaoaWB3r1CLYA
gttSJOnyTastM65aWSF9U2iQa0hbqozcxJ/m010GLo/GcNUL8zJ2+DWuxTUxTsAXpVZeh8tXNWjx
la13YEgAbgiWl+yUtOnRiWx1j8VQRzbnYi6I+nTtmiVTvx5bKLC6w0CB/NarOCMgb2iUzNPHfN/T
Yu2Eo7w1kaCbSkE5SSl0wtKpdkMbNn49W/eq22HKOBfvNTZlvqXmv4ZmnQKr5mDQJud30hZ3BdbG
WKCNcuxOjY1VOIntQWwnVygU6wvSP77MBVEONHqMGJs4Yq65tAkqPaO4/GzErONZ56zYSoVXKCXs
fey49wC3eGWMSwNbEVpHNaw9NUiE5WDCpc4hQsFadOx5OkU/b3tmqgcw+e2jqubFxVid/HsjHEBO
16I4G8TfeRGJH1tFkLhVh2gi0s+aaWgQ6Nlr5Gbb+3kg7mr9PIclDmNMTL3tATUmekavrcL/ed72
V7YnE0P10oGv7xtVsc+jqZMSWaVkvGy7xB0px8WM/VyxkHjBGZFP+Nm0UyW+b5YtJhmVVWSeNhqU
aLM4l32v7pxVXknAyWEuqc4ZxkeGBESFwLP4RFGy2nBwTo0a7ca2/wRcMfkDuJ8VRBJPYUxwImcM
FoMBlwJ+F5bHyFDOKhfOU82qOi0smwVSTkB5bKBElE0XDX6WmU6z3xUUk8QDn0ydda1XsmpvsQrs
CCH5bcUqp3f3Sk7zX9AVDy3UL4N4DoQv/R7z3aeEKB9gWvd1yhxUnnBI+B6PwK0DtKH4T14TwTaL
HGfFqWb0BkuyK+wNwzwbWf6uTdfpMoFjgKSNduv4ip7/ntWmCTC7Pudt99sVzLydPnBn4yl1f5kL
wHhiwbnpzeWZSzYmz/hnecsE0lW1j8Jh8EUWEMhJT59dCPx/zQNcsaeYtGUPMAP60ECccFW85l26
Dw0d5JFgGmtgxbPwnuu6mm/BAm4rU+yl43OYx3LCFj+NxXtC6C/r2q2xoLNEVHNb6dLQpQifw16e
7FWgmjlZxWV90krcrt2GYmGNPZhc6GVEWd84wNp4vXDWh0jQSPq7SFgWvqZnGPWXUGqGX+JoN+md
sZhwXATl9Zr3n1wZpj3ZabkCU05J7+aKfIA0/tUszNjc/KlncMqBxTiLsOapfGoFCoowyZDMVhwB
rJQH150JQ47mxsMu+Hblj0nP1nJGXQdL/tDVFYhxjgtHoHbmRbAoRhYcPQv/xXq5KTLsuvKnrkcK
igHU3coCyBkcBi0Nrqc3PeCtjF4Jw7ce+W6aNEHVFKcZz7e6SD5qJgGiiAnybW7yimmOcoeV7jlk
TmK7+X0TwuTJMZAMEZFpGEQmglgk988oypsmTBkpjMkHxI1gHgLSN8eznUg/uQyGuRFAx4u8WjMu
pHzgoUOQW1x50+CDRviDMx6II/GrVNlBywssU78CCKxoVdXrKUTJNlF+GmrAFOIK+NzU8bAmcG08
Jh2/qtX+nuv12oEOlU3RpcOJtrW1R82+CoX1pzVusgK/a/C/R+noRXNDRPbsppdFwWpdpnDs1tHQ
Lpzt2mXb2zaDEemXxWEtJeHwvV41kjAF9WSGySssteJVt8Jql9p5CdIfx0zWY5yUWQKYORBYMg0q
5qjp/dAcf4Jgt1xYu3Un7EmxNjl3nVgJIqfqnvTe3WXzQGozCCPaiIYejpV3wtvlLabs2OX9wkop
TR5knwlWwY/5TfuVLGBsQYClamRoik6oVhIRQqOk/kb63ejAmksfiymfA6AgLSPkBsX8fVesLTJY
SZfemNOLY9Q4c82f2HRJx1MptJQdxzjWRycUKMXqUNIJKlTh0rVle3C+TbE3Of+TEV5ghuoVQM1e
0aRQT5LSS1POlTLWMfU1Cf0QJedwprXzWbFVfngGdDtYDh7WwgWG9JnrjbFFyr27EsI3zWrJRNee
sAZlU9DynNV3Q9bb/ao8OiWfpFTkJW97UltIfSjeoRsve2No06zharHtzmkdnkiB1bI8DDonetWn
no9TJC3V4kbtnb+rR4ZBZLGi3M+FgUlzRLGnDwVQvKxQDUm8HU1p/PVzu9SskzpF/cHdRE0/L7/R
pRnsMelmbZF08CIzHc+WSpGNLb7d92NsoujVVcWpT33kzmdKFXGcsZgM8/XNMPHqYpT+Yo1acuFa
oAHBATJVpWBIVxnhrhyGX2qH6YYxymEh5a89qMMZKHA4R6TJ7RacU/3O1rgayU20csJi/n0owYbP
28aKReCESgoZWX7CDu0kKQPTAhKQ6l4fKcBYWprsk9p4RnxRa8Gck0miiar161ZlnR5GhQOAWpve
CxglIZKuw+1Wfs/cmW9879593Cho/5+s938g6+mm7pJG9r9n691mGIZXxX9PMPn+T//TZsP8H1Rd
xP/pxjf1Djbcv202YN6pti2INyFPzXT+g64n5CNCE7ajOQ75ijhw/ND1bHh1lgPLD7MNi3CT/web
DV1T/5Hrxh3Q/nRS3WTKisHL/Xe6HgQjB8Rfg+6eiEteLTqFU81KRnpRHsYvE+VmPa8KxLgZB2rl
MWMUwiVQm/0Y0npZ9NNlIZ2FvGkqLdgkwEtcetXUNE9kclOPmbTapnkuWyYTwaCfMJxILoNxqFVL
0j2o6ibKu1nWeatc7lnfqLRW31y0owu2toe75pxXo3DPLCvg/PGs7vTKFufatl4oXlH0ddsUXFap
srpsZb36s1FMYlmTmVCxxLeEqxy3h5gbUcpuu40sVbOCUQqA74ubc12oZQW9bSJZN4MiFz7eG8Zu
u5kV0GCgNbOO/vvJ2wPbJpH/Y9v7+QNLiT2BawEd4u1MHMlXjPLYQ2NNqSKr/G2jagMO4mtIlBEt
gC27Ald2Bd97NAoFhrjesgKUR5roT+GweqB4+cUpXFoM11W4OiLEr8IrU3YhY8eQ0TEw8f/ZpNoI
VwyDU2/JQlb2MGGoN24djux1Epoe3HbXoLspCBcE7tLTQyn7o5RGSadhsmXnNMoeyqaZytci9+Ok
fneckZJsEffhlLa+Gts0YUxCCe8EDmhp0BwatUF2bAat2yh7OM2d1yNe3leG7O8wERQ+a7l+zfxb
u563RjCTPaG7dYe0iarsF+mmd2JrIWvZTSrLlyG7y1H2mbyb64nGc6ABhW8/XIW0pGmvf5LwPEK1
oVstZd8Kij16qM6AaGVXW8v+lqAMvK9peRda31n2wLbshlvZF0cKHTKQF0dnT4U4yf55ouTvZEdt
yt463rrsreHWZO9tyS7cpB2fZV/uqDG5pHTqBHCYVwa9eyWbeBIErCt1a+zp8LfHXNn0q3T/hYQB
tifYEhqArH/QJJCwSNhAk++6B0kYJaTQgi1sj63yCbbEHSQAEYNE2BKS6CU4sUiYopWAxQRyEU1A
GC5Yhlj7aL8uiAwmkuoO1jIwgmg55ze/CkZcYt/Z3X+7b2rfoA/cJH1Ea5HFxUXRXfW4KGTNlcjE
W+ka0fHi1P5yd7vzZ1NyCVQwrAYpt3tvg2M0k1dO++Wy3dqAwUwtFzIVBIbSOhgzSu2gae9XK3qG
1w80vJj6pYKlF6HLsmZOlsaw7/JI8w11WLg25gq6ovHGkJf5wVprJtYt9VKTcKW0SwYPDtmtEi6r
U0cPRqd435xHJyI0jlAFvW934k2M+r1bCyzM4A4e1ZBcb+937oBUbcikLsslSQGx+OXgWEPz1HG/
IAOE72LEJDhDVbTd5UoZFHSGMWgNAs5ZErB2lkEiST3GkJsg5KhVVAStzNWli6Ia+9bJ2+nvbB7H
YBMXw7RsYP4iOdz2tvtm6n1iEy30xAree6Fj+atmH4seL2CmT2tg1jjAiND9MFo3329a9O0trXA5
taSlzti+SSkhrhwspIHF2nNp5tS7M8MyVxAmA6+CYa1J9HRJ9T9zYNNYx1DacMbG2QUHX7FJwX88
Cnq1YVgW7k3pl9JJ55Q+NYqjkUx79G+kuTeHHHBlD4d42Y9p/2ysi31ucMze6xUpByFfejJCgCoU
tEsEiUw0OpSsXCr5GXvDhdFkY+O/GJB5AI2hVlwx6Y/3VqL8KQ1MIBKctofSOiqWwsgHY8X/0Bz/
yMy3valxwG4w4yCRQo0Js5iL83YA/DjodlX10KtDvd9Q5g1vti10WN+C5JBAVtgBBIm4oZyviH7x
E6ndUiTQayIXA/luZz/qjQXnRZ20T4EcbwBkxlDqHugzPMMAN44DTjrdm9X9jaSWsdlEZasErIVH
3hVyIDoPb9ZipmGO/ZU4KfMv+Uzm6vgR48ICfMiziY9a/DAEHQrTIRAF83Fn0hNChfp9u5waciNO
STHRo8uhnsMIxVdW81XPH6ZmHk//+Ozbze/hXbZG10sXO99fQ5fSCKuIJLcv5Qd/t2b7KteXz6nU
EDSltoHi0yjpSPR0R6qZetaLROxS2C+5ytEB52QnMgroFcEo+hV3CMJmhe+ijO55vZlJ4gX11nDU
LYezU7ZXk1Vlhxyx/m6w5zwYXOjyaLYaejKscfARFwm6vlS2Qir+yDMR64tLFYAi8VHtWSCGoo4C
VxqE1TMWAxgo+400ttw2SDVZwCDCmzthIVh3PTvFuDCWA0WJGTM9I6g0ARywuRbULVwmqS//QaC3
ve2+bh3u1ajt99vytm0MiUL/3NxGRfjA4MEbidaPq4hr61Aft7M/UjVWg2132ziuBWOLRpwsuP4q
jTCJJ6gELuscTliWsAGJwKQYne22BkFHuLbjnjCQ0oWUpo+3Sm2vQW+q79vrfg9m5Bv6x801xCS1
tAtyMBkswe3Rwt45hVkNmjc2KBwAJl87ywQPxPnrvG06JTfB1vhGKjUCnBZNc4DM+1VQfxHxo8QX
3VT8tazno14+KaGdQRSSR2ZsRkGlj5xL22n6bcpu2m0BQJr00GZBeSYYyafa2qVjrMF9IJ2jyYKU
/4gSatoz/mVhbozsAkSXHX6w++/Byo9F+PbIz8MayaDDgOhP2or83L3tpVjDncT4vk2scLQmnz5k
rZNzvG3Qlkq578/N7z3Dzk4G9il4pUXwsOWTq21At32PtWVX4yVtqgP8U+tg8IlLHSEoocbqVTqi
KbQG9wRHGMhNFEuQtOVfADjtrCmgu02NAQcpzffbJGYbuG972zSm3FrtbXe78+c5/6v7sJ+YGCZF
2fdU5+d/FKVoj1oz+j93/eP/bw9srkfb3jA3iqcowD7bqVeDfE23227T2iUKv5kUU71CrDizoA8o
I1E458fZqFgW5dVzu4T+3Nz20MEw8Pue/cknbs/5uVlAoCzGdTn3M4zBUlPn4HtWJX0u2m1qut2e
5HlkmQ4pbh0g0eZMs20cde5IIesH5zg2KHmMerjaNjMJc/i24Tyd2wmyIa0GWgCR5Iosp1OLnFiF
0NI7GJGYeyOgRE5+NBcgHbuOZhTHcncmLTbf5YpWnf/50H88KxnSSQ3mgknb9iyi39WqPq0QW9Zg
cy3t5EXrx1kYe/juX4/UmY23x/YQXUtDCMOER8qm0NYwByiO2+6ymTD//BW9swgrEvOYXyLp+F5t
VhvMgQCzvv/4f97z8ychkv3rj2/3zZ3unAbhbXf/41nxEhNZtT3yvbu9+vcb2Z663SaNlWdtt79f
8edPqWnZeLpr9+VFwBX4ftL2af7xLr7f9s/L//z1/4v7GBWlolHbESlAeFrDhQyczEsItdFtn4Ru
XMqO6rQ8zSWk3RX3YRjhzY2ZIgDqUUsh1Cpf0sQZ/cqtXzLQWYrZ1dqXrWoetFDcddlc/6IVBlZd
PnoRN8EKcOU3q1LuK52nawzgYYVauAl28fMMcd8fEEmdbUywzJiUriIktK7r7AVPHbff91X/BK+O
K40D3M94uIdlPj6tE1lQQ6O+2jADADAJNR/FJSrTixIn7Y6UEdfDhH3cmzNdwDRAblS48DEh7pmQ
BA31qTf3CMSdvicsogOfHNs6P9Rl/ze0Y1gvMzlisTq+6f1MEKP9y0mhKYo6RWjLtB5pyX6ZtXcD
9clu3I/VPFBoO4mHxNo4CQgRBafLMesyDA/43nJg9qrqB5a+5C12ehw04z/T8pm74SE1CDYeU7QS
URm/9iO5C8KIT2ZDQ1pWM7x942D0NbSbqOenapRdFw1/7DD3a9W1DnoIIkG40T5q6dyGtn8lt/GP
pfitLQGMYuHayn/dDdnykM0hjLq91S7VrqsLxTNzGzdF4zML83uypLOXsfhUEXIMlFy3y0DASkut
27SZT0zNHROIBcNtQ9+x16K/KOk4zKH2Ivt9dR0VdYHbnaosJ+05N6NTasydR5d9mFtCLMlPJOcU
s/kWxuLBdfoPde0YkrfRSyeB9EzJSGgyB3z+aB+DUhsPigkLdyY9fm7NHICQ8Qzk7g/IXdo55Urt
kXS37lVmPuusPYdCZ06rK0TWUYAW2DuUlq0d5j48TyoGpDFj7uMUaY/O1JoHI69OcdGYD4npPDp1
fkOMEN27lNEQh4gLeXrom3nyV12RnMHah+2WH6QgQplgekfFcFUmafhHGbsr/iEmlx6ZmJ9UXpyw
wHWmBkM9ZplMKLCQUPppRWiqZea4Tqi3btKqpyzqAZ9FeqWOy3LrIu05FUp+UzcEcXUcr5pGXpZZ
I9NqGp/4gi4wJ1RvzrAa+1kX0Ktc0hhT0zMjk3TDnoGhrGkcVcynqX5VTIdldazktK6F4IlqpYhM
aqLeunbWCn33CLtThwFzIdnHODSjeChRli3qXsm18FBa2a/GsD6tznrAAUX9VRNlVbNEeRh7Msps
BtWb5hWZ1zrhj6leJ525eGIGnDf1quVZWLnkBgOwdr4B9TVtGGFTpt3b1dDdLeUXdgqP1dLZTFuc
nTrHrH1P4gpNZPbQ1tWpiWYTAEv5s2raS5mEe1RdR7fGoNVOHXwdIrs/ZOQO0+dDdixHKa/LLaxt
3UfY+N2xuQxpZx5McOddYzekVQ0zqji4SUTfhJxu1nkF1aLMgzys4HdaEJHa5eTNIb34S5ELvXc2
Jj+UDn3FCPc6Tw/JILC36Fxs3+J5X1kpUyutD+wIllImNSkug9Y4b4liYuUTDUUok1ZPr6F3Z3H4
WoSYvbbErsNzOcaT+lgLJTznfUZ+h+UGfWNe4Ho398rMmDrVpmwvsu7P1LvdIWSNwvK3GIKkp8c1
GfIlfXdTkqYWjYa9H2wSWp0nvGxBpQil8h1d/ZPY+sVaYK7qU/KxTrmMVlU96TROiq0W7nEIuw71
9sVorQkVwlLul5EvWn8Zx/yrTrpk57itOFZQii0oG2b9AUzBZxpVvh0te3Ox8l3t6kmLRQlTNSOp
VUToM2LIKzK8jilx8VjYzh7Rhe9o2nCXiyucIOxDV+UP46KVfmQS9MaoIw/6GtterID9OiV8M9bW
OkjmjyGa3mHDM7+ZnvsoP4NfMfrq8kc3GZ+VRVIrkUHhLcgwbr4tdftzLPd9zlKTiPQMcdwIYFfv
KgEnbVZx/60RBmjjl6NB14hhDTLWGgnW4fBLmJsBZa43mvyCSifOoGDi/jCTbefgFAJHoXAJY0Vn
VxuYJrjUR/48JJ/1FMDxbrBrGA9TNmA6jriPeJEEF6zJzw+5O1znhuoEBmYa5BmajaeW2p+lxMEg
TX5Bri99BBEEGnTjJ6xYDBLcmvMiw/Mg1joZk+3r76NooCDXmSDfB5cKUkftwbyJUL2FakS8wAKN
eRGe3UOjcgs787AAejOta4w3ybNmQBtP5O+Y4fBmGtm5ohvet5N1GWzbvtHK+BrSBoRMl9TXDEYk
eLOzTwsUO1HkQj8DHt4lS33fYP/DVZiIq97cpyIxAkhzr1XMLL5JexsZgl76MUXjDt/QGs59dm8n
uIl1YOxGPH+Yuqn6Kb9I1+UvbYyIM1f0v3p1F1nAUCZ2iP5sLiyFL3amX7qPOk6fzVX56N0EC0lU
UZjZjtmJdvVmgdtBWRDfYgJ0bcIoP1j1LVLRO2clG7DEQWU/KjOub33lRX2knRaTxTgOm/0wGs99
g7ZhiLkuAyA8mIrxLBhTQ6Kv1XukmsOhLVMDmEd5MCvCigq4EkwwI2/oiwTFuDlivjJjeuqqh7Xv
7rKWGwJl/jysV4laMLrHBCvlJ8OPFm4gnv2hmZvEUIiLAv/8VFW1Rf5Jvg9Tzw3z7JbKr/ciIZ7r
rL0MZXwnkqa7kJz9aZJIjJb3XJlJ4iVMcckOBwuMUyewB6SGoaaSdd6Hv7V4fhpWvkclbRoPKjiR
Nc3MrN8lZcRtqGBH/UGzDIgjGLJKY23F6AM1JuGv7lLUU2mMc1X5mZOmvLcaaHwxFHTAX+TRlvMR
pmMCiEoJaLjdrbpAKZhrwxsNcUixSI2sKvpLzwGKjwuZ+9oq5YNbS168mSxAwvWdmpynEuvnUqCe
hTuAkQ3JnTDa9/UwPdDlcqHmrGsh2tSmRaYhFKYdzAnVw0znibnqY6V32dWEl8ckHZGxCGU1d6+R
Tq3eWjxY0EL9TB19zcnW68Wo77VE1S5Kj1F4qVy6lBG51pJtpwodwsXa1Pfu2II1O5gDRsbkrdDh
vLZBYQAbjCAUqltxXjrllyJA4NCvIdowFwxCMmcP2lTeRYkrbhd0qn3lvrMcwQWlmGccrqFWGWbt
ZmyzS6uqZ9flCp5o0cyVtpyDIU+YwEyBWCyIqRBCa3OZ7zC+LQJV0VofDDyBL1WbDAPIQDRtsiw0
VJ5wa6KyqC4kn34Ja00w7WaKoA7l7yo1/yQKtVYuBoXMWgChKVfn22megmx6gpO0HvSqtgM7H071
hGi6IoTraLA0sCC66j2uv5JvRmCiYyECA9vNJzegTFI8a8xajx7WK/Cyzsy4pfdiTFuNAJSuQNSm
MCc+jH3ip4nZniatTaGBtrnX53UCic+3cwPvdj2x9xWTG64dn4Nd1HsMuhw/0Ts0Tl14lVZwWeww
/kq667TU9gXXV8rI8GgV9QMGFMLVtKew1fwpmrq964jaMzLfapo33JGQxPb6i6lT3LvCuC8i67U2
Oh8A717DWoO+r0Ssra2RP3foUvGtf4DVM3pzYSg7lW98iZUexAcxY1oPR5Rs45ANOws9Y2DOD4M9
EdxUTYUv5rMYMKExC/2uZ9CJ2pRIS5wO/NFBxJQP3KWE+BCoyHUdKGzeGurBZKDNM8kU3U1KR2An
kzmtXntf1NK5kbkYmbUw8WPSNbjaTH3+tBQtXgVJ8cco4ZMXRJnSjzkdFuKkXVYNTI7mrx4XPcnF
4ez3GRNybICq1rb8VjAdzOKqJjK0yb0UGVSQkzZIl4NNx5DumS1e5zavnFcWaWQd4pzJuFUHLlqz
mQVk+2KYkMCuwO7pfWDt94wBT804s99aPDZY8Bwc+EzByTR82HP/lA3uvdmAqjcrGINGjHK4Bm2H
hspY5o+lJLu90N3XsUhJGRXYNdeNvRvWmnYtXgqO7CkASLsIh9hcRkxA+gBAheOeslaRn1LfRVZ6
G9YHgfnF1BXjubqMSfJpJQKmbksWuaW/kMPz1a5clazZ2tvR+NdcVghN8ge06xO/GW2bWcJIQdKE
1PfZabh+LIX7mq3aoRbj36GYn3GxPiH1P1DWf4RZvJwil2K5dO0H4hngMyEghMph50p/7q3hUFbW
4pcyi16FbuJwQlbkSvqjMV9XsPQq8hwAgT70FaVAPUVusNY6cUMRg+aoKDpM4irtalB1xG52M196
84bRUIQHTFbu4rV4VrG1H1YZjmsgal3y5ZbeBSTIUi49NSmrsAtcAyPpZS2N6oYuRc9CVEMrX1m9
hIhnWvxJ4v43c9uveFjlQwCPkc6hbZvPrBJ/GoZn+7owDtqItBMHRH3Xu6zaoeX4XJ+jq1EhSsGN
yMtmso5Yl9GCa42BqzQvdoQqy0+VyHng7JkgmdKlIPpb0NcXefJHXeMVQpj1Vi1et2AvVWZwp93k
U7QWoB/HZCeUmdmKjrPsKMBHEOwqGmBi11Zf8YrbQhwvxzhZPpHZ6F4zpqcwlG9ARfKixe1AXhOe
VcqvIZIRbELcUCO84gv/2OrjnVEq946W3LopvxKyJqDUYvptuOuh6bk+0cg3A+KgJImfIyHNtMg0
NqRtTrz0BBsrMR1yHN25ekUCUCFd82M4aEM+aMHo4kmWSD4eEaf7BR/quYQkm7sLOhmqdxwa+UJC
LpGmlGBVVu/NEbObeCEBWF2qATsrU7vKQBgS5CCs2tMH/lRvDsqnYoU5mNT4ZedT+rJoHxg6vEXY
UWAyYuHftXB1xqYkGbXuBkKkyJHX66Qw6NggXWoUBLM5ID8xdbTz6gX0KUM95OYY9qjNzZjP0JGG
52Sxwut2khk8XId1/RPJHyTPYRz2Cm08e9PDUou91quSNpd9ua0kKjfqORSknnWGTAsRObWmAZ+H
3gFKTq+BJJLfQD5FtR+sh7lSnofpy41BvW3tebKwesMj6V2xnoWwucoZY0HNJ45hTrfInGgn4NHv
YK4yS81TLNDV8hTX4saqcWzDjEzDs3TkSVSq8MGoHLLEg7md4JLCCqL2qI6d7i5WGAo2mcnykN65
WElEg/qpRWF7WHgLcAhZ+XjPseFUQcPMXKMcbV31Wvaou5CxmhZqDSckH2lW59eB7MsdATD7VNF1
L4osym8be6bauUt6ZKPKhMLQjepAW91nzMi++oKYEepdq0huxxIvDzqVkN+4azBcmXBv0BOCk5Kc
6lz5ZSSxixTOWq5F8tvMizurIFKlWbEqLKg7x9VAttnARO+U527RmBLbZemPobrTXopw8GZaARZj
VJxaH0PVxzCoyY4z3b3XF/UTF81r+Hj3IuLwLAJD/k5alrreNBp8RqI8vbHRW+pojhY1llL+RA8i
vNlG1X0wJu2tSnN370J/MexTnaLgiw3xGANA7xzzOrOgGOBrfk6i+A48jkziKbsTFuNTaBYNnnz2
kj4l4/owz8l9lCynpK9v+g6XkvYGQvBbxUfAo9ITze+aSOUI4VpnrRxeytWc1PBtVoFyotyvAzw0
d6WgjTQMTaIPPTSeVx2pNcZYhyFtvtJYEH1DlzAifdxbyrPjLsfaUq9HvFN3bUIYexXyca3GfjfX
8V7n1zJCE64p4VPmo7OuTw3mQkftDf6ekVMg0pV6Ih3JyS04YloTEYZjtX6/unjQt++rEO92gf0p
X7GqFV9D574bw/BZlp9ThzljyYCjUMNnxkj3DRLPwkYCypvN1/orirPH3KqeiODANL+UaoxSfLoc
z4cuG95Ioul2GPhrzAsX7EX76iNP21OLA2CJHaNj5gAF88lcoNPp9aNlpZe2U1+F1j1OotjHM6Pi
ygnvnXkFWR7br8zJ7t3oZTKHW8SPV3Gfkvme/65hGb61QkGyNOyhjAjvv9g7j+XGlS5bv0vPcQIm
4QY9ofeSqiRV6UwQKgfvPZ6+v0z997BuRXff2/OeIABSpAgSJnPvtb6lh5HYNUOdr+0WvqVp1F+0
+LFa4re0a3G03Ky2QcpUoWAOO+9aIqwu++ghMBAsaNYVx/wveAvtOhSyWGVat2EwyzU9NKpIjLSj
atu50Ee6L+gPD1H4FVKVdsy7+UkLmAq6Ogq0+NMS7/9X0FfQB5z/n4I+qpz/raCv+RmWxe/wPRPX
Oi/5l5yPMKq/hOP48CE8B02f+E3OZ4q/bMe2HVc3HC5/v6dmOX+ZpGjB3bNM07XJx/pHzieMvyj2
gPOzPEe4mLb8/4mcz/AVXY+wVj718ce//5ut28LiIyBQx3Zie7opU7V+S81K235Jx96PH4vgbw+w
yElFNDrZMlGQnQ9zFsL87V9B4AYnCtUd9fv0xZviH6Ee4SmMGREqBvB94UlzXQAfe3JsY5NN1qPS
NatFQ7u1q0vqW8qX+SHz7eRtctKumfR7qUXpymxyuDObrkQ/MjT10TGMkhwTawST4Th7Z1rw3oYR
cqN0GJl+5+mht+D1WuJ7kmnBY91ntEAs/7XwUBVDqauRhzw6PhbscX4Elxk/AXg7BgwZjQkUF5aL
q92nzZFLyrfYiU5VsGjnUCC3qbURB58hg7lVV0mRsdUaRnEkIub0WoEX2dSlQy2lqPY2nrV00FM6
KklBg5ri6hR81yPLOU2ZN29LqcVVEmnhTQaVnhi2XdDvCoOCUiUX/jBZNIrfYac155pZ1aYRjNRC
9kZLTrY0UlpyoaIO1aZaA8z/PKXUQxWmuQgd7dC5AEnrMIQ40XabpZ8ZAA0Yjv5p/sGHdA6MLVdd
6lEZUzun899WGvOd7TB28ZaywPNoJZcEewgIWDCmc+mRWNOkLgFBkb1hBP7AzHVjaGKnxOTErTNM
C81sk1PQJZlAHyCdYJLZjHBqlB4+7pxjGHgtpfICJJch88Tt3jHhCLnNGVqQuXFTMCOgmuFPheQj
u4NxtHzCVWRzX331f/wS918HT63Yak3/yxKk/jCSPxAxgpjKm6ptIxUhaoEmqdl6pf1Td0uMPv3Y
nkIHAZyCfDvyZFBr94VCfZsZWdcCBqTFvz+phdqhPzbp9ZDQsiBXbUy8GpFUUaw/ImnVKhHrj1Cq
KLQa5puQvQeF+1Zr900VRru4jTh4SEjVL809AxSL/PXvC3UwqM1lnuh32JSc1BmpTkZ3kajuCB/s
ST2ojg7UCV+tnAKkaq+qr+6+uD9mRVjy0+TDrxBKtykuZIynlpQ/GHKhnAzZMgYbHIhQZ6TRU7G1
1UKJ+NV5/qHsb3GTURaIYug3mJgbSzLrDdmF/207S3eORMe3Km5HtpIjWvlMibP3MEU+3w0lSi8N
EX+eYvK0PGMhK4uF2lQL00dTJcJKgz71liDaoGC/r4YiPcBAtzYoJRHAmjL9QmmQPTSMCJsKQqKK
qTs3Y/DFK6kzleS5uUCbT55lPc/eku/GjpT1lSc/FN4pkGwnXV7w1AOGBKOrhfXPmtr0W6ZAfqPv
DelgmeULzKA190zor9wgNoDijGNKrP3ZyWmlaboWbjWrXNhvFrqmzSe/HuPdIqavcd74p1jD8SKW
F75Zkt9CgdIA9slwGuDCnGZO+F0Q2TSduvDcuOLZS6x8pz5iLS9ZkWSUTo6Zw/XgXFJPkICV119d
Hef2PII8vhlj8gyOZOGM1ttNujy1PqyVchSVpK7ekmX61jVopS1thMgxXOKwaVbyTrc2zeBH7BvZ
kQqhQYZstzGD5jMkOFCtaf+q463xPUhzDNze88pAfDjmT/4OBEB2inP9MuZxtitq/qKOAREv5bLp
x8SnCJ5dK88t9jBL3qZx2RhT+haK0j9aU0LrO/cWKqoLYzp5KEzTA04d2p69/hbMDLBKI2ea2fe3
2CzDHdjIFLFpTyNoiNt9yN4xOK7EtpkdwovRPaVRcSEiPOcSMcQXUeRAAjmaQkyqpY2Xs1rOzD3R
/gr8OJ15Nerpsxe1ADrtAL1q7vqrMenN7dxzf7O96VDb43lJxv5UeYhRmylqz6AgXiewVes50SgZ
RsWP1GL6O3n9dw1F1Amyt7u1vMyjadMiVxowdGkRaPjhJWZ6v6+S+UFLvO4YzuOwiycy7KoMrgeT
7wfLSqyz29r5sUi9bgV+Jsyw2VEfcrZ2kO6ZDBOvZIoOkUp51hrfQsBWo0uY2nrf9rRkrTboCADo
YX+ND2WIbtYW4EktgZ6wiQNa/UuyHuyYBofFxDtLPNg0fWmtG2FZO8vqIb3l6c/ZWPR96M/PPQWY
rHHG5wwIw3axNEQKFu76srOYpeCIcSg++4ZJpTYhpL2ueNO5zR67BX8dP/x0NotUu01zxIvDH9Gc
OTcv0zJ44BXFpCB/mapu2qZuYuyQS/xdJlXIuFw7FdZSryKnCx9BwJ2tztN3C30eTWu0W4+ojIkT
XdE+H+zVYKfTZzTp7c4WPSwzelau14NSquxqkwMy4i6i198yZDmrBfogmbo9hMQIk5TnWV9Gbx31
59LXK6j9JpmGw0bX4x9pGNHSQdkAhQaS/GCujbmesVl53KInTqChiN4ozFUbfQEzNlS1cdQKZtmU
RCR3VbvyYX64Yk4oNkCax1PRiuWHUViPbh48FZV7TTO+U0cv/6bf+YbCbRVM/nUsuUy5nLepCasv
SsLbaEXewcxciuKcqngyuk0URVQAg/7S5ob9sriBtptLKiA2cwunqF5Scjh7Wzv1zWTsHKGRg6on
OzNJaiBhiMJ6Eb2Wjv89MxNuJzqyak+3tdvSbfu8hGw7O5yTBtlo9GzhKUbTGtV1/+hLfcDg2w4j
g/F7iHx4hRcMpm6GsKY7Ro7xZWx1E/+4eGPWfhrxpSBbfOnijDAvTfxKG9d+KprnhqSAyof/5hL+
dmxSByGtKKQNa+DjJsGhtUiuAxiUbyvv0Gjm9Gim/mc+6GMch/26RZZwTTBXx3MIZ8b5mczW16UK
TZxh+sWCELgV+tCsQ6vaxJG49QZjSzp1PtDBXiM0RdeueQCM2cvis27Vv6qSW0Qz6Dg5M0ejFU3q
p0VlhrJivWUW+g1c7EOi+fVu0utrHCzJthwiZz2lxqXrp5s105Tvi/TJdGnn6ySWtEP3LHA/t7Cj
MZeeIwf+vJtTTySV4zimg4GLD6kXM2B73XijveHSD13Lo6pcV5TRhqnFfrz0m+ohLlMApQ5dsVl6
ZiRC1Ep77erZ1rtt/23NcXDGDl+s7Aizv85Z30k0Xp6mj6PLUEYXqGkMRt5F+40qf7Yjh/B9Kdpd
1BdfozBmJL5QxM0QHJMj8CXykH/3GEVPBDxQAhz7Q1/pZ21KKWUK392SoPEDu1t35IvI6L09VDYI
/kprHhePcEyYV9C0KbjjQ1kqbkcYj1Yo2KbVWE5kV2ahfxomOFNWBZGWO/Z5NsYtl6f+xr0Uz2v/
2KC3oDkRE5eIn70v5mU9AvVfUZcoDy4JAnOmD9sUpaHCXlDNp8yjkBdqW62poDO1ObYJ1ViNIZn0
ZaoFY1O0I/9sckssdhhLXidBeXnIC6jCOexofUyghclBlFqo2LM/Nst+IslyOhUm4z3ckgYKsPmz
ZTU6QieQP83Yxme3p2FTQU6HYMBQohrCjFkSNW962s0+EtgeiuzFKvV5RyTFvK2plgG9qppdn0Xf
lfhbpcUp3bdaJNPECNhjGHQo+JXyGnu8K+xkY7aytSKtD4UVdKdMLsi/SfdxFF8aQTAPJcX3NNTm
rWXmx3gk91I93BiAal0swrkO5KCsZ8yN6C+ZY2C40O1uY1u5PLwwYQKZ/zFjj9p6KiPFiCv7OOin
Xvpq74tOhvCYIZgtpnXYVhgAq4USTecV9Tnf8e2V4nQowTSsrlnfqm0/C2YSF9wHJcPN7/wbJbdV
slz1jCFz4TEgyJH9mHYxnVO5yrUL4YfOwLAf99lULre51c9BLIzPoOteaT8PB+4iVConPbyGQ31d
RC6eRRisE8t71PKSg7s0tAc6/j/6yEr30kJGF7Ivd16Fai3okunmyUUQdT+XzMl2me3OJwKM9a3R
MD9CDuUjhhgMbR8FYJsKhk+G8z0O52or5qHC5Unohy0PkSgua0q1ufNgDPMhKBgvFJHz3pfCvtSY
BrIoDm+FXzE1Bcu2SjWybB2HnmDbmO8TUy53bMtPNDPz6rNWl+tca74YXRI+O57mrtCZSLAFBDWB
UfhlQJPNFDimSz38mnEzXDtDAiUzNFipnC/qlim2wsbjBAGigXcYNg+jYzP+1EtUAol95sijjQm2
FCCLUXBWlouziR073Agtmq6mPz9NWXslPvPGDyFJ9nbyKIyflNLSm6hBMC+kxkWVs7EKTPAjt/hV
vSBEz1u33LX+XK/qKp4fkiUad4YTwNIlS7Qtp+kp78FLm1N9HaBHXW0OGAqwtGKq2qyhZkxbXV8w
LMFEwapMvk4hmps/x+2tL6d2ByCQ+/kUJ9fWwd6gjw25kRQN/DDYg0eolw7TFbLQaRaPbeyRcUKY
yioB3LTNWz66DX1U+FyCaZKdHMb366rVlzO252M7gJabXQwNdmaaR6dsf9QmVrLExFOkjWSlDpGA
HRCBSY0HznJjfhx996vriceIxvlxRhqijbb9lEwQFb10em/88G+tmK3Hbq6HWwG+rXAL7WrrVrD3
e7rfWNX2pcDBMDPHerJ0OjuzPdE7DchhNWl9GEV2LuyB8Zy3LrDxoOd0itVoyQCblCtVgvB/3VtG
/UDkjePGD5TgLljExC0xNWiH6XwQU/69syyHzBXwx5GXJDfTowtCDsL0lNZhcRi4SY8smDXPFwgp
J50RxXYoOiSBjWEcm+zr7CVMTwh+XWWYuTbg+EjfHgNzE7VJC7BWB7qctC4HVzXsIU77UDT5NDEj
+ILLzL5dZGJ6GrCnWM5ogxA0TNEBUkzyBb57sFnS7uKsKmh+T6gnPtVUaQ68bbGtw77mLo8eT2tc
upegiPnd8LBP6YMZE68dB8GFhHZrO+fiRD35iTrzeGkI+bmoNaYoAFW0RN84TlPsM2bUxNokBL3i
7CSX2j8w64PuGWZ0Kz/Bj0VVEuiA631qQFqZgHgi5QBWC/rcMu6vqHQQtzjE1CbzNkjGYavXdMBN
xz8J0KGf07SPPiGbWH2pUxs/fCmdaPo+lXMcLUweev9hwo1BAX54iaZAB4351necX2UZ7Uh90m+D
UxLhVECRKJpvBrpTWG6YUwofft3azJcj/WR/ZQ49Y7LRyB5aRF8PXoXjL2u/jXoo1cJWc4w6N3yu
lvCE7Nc71g1vkSXlj9G4ZIMHQBSf3zpvOvRzYVPedGHvEwRuq6ipO3iV3bubGdbF7yGM+T3WvMSw
+VUz6L7UOvqDXWo/+sqdd71AuqYXzmvalANC/uRz3/nNzYjs8tgL9A/yGtsu7acQacJRC+3xZiQ5
0/sZC4hM6O6KZq2X+XwSesaB0EfItz3jUcQjkSG2ubPKNn+MLP3G3eitDQxsb9705Ho0MeKSI7AL
+lVf2VAUunzczoIqBFp5bTVnU7VzXf+FC012NGbzyBT4e2U32XUO0T12DoFKQda5++OCYW6L6sAD
dmmeTC8i18Ej4yLXPZdfNpZBSF/hFtCeHDqEo6bxAI7UwNE3kN2OOxzFJc4nsnlQLUW4DCuzeQAW
13+S1dSJUMrE/d45475rnS3nFM4EB6o08jZ5DJf7sPgmRl3ndBgOiP6N02R8Y4hBxFgxY2i0STZJ
ouK4OF5MfgnJR0VKl16LIReQy+5n7s+EYfuLYHTf18wi6Sc6WFBPUZXXh7mY3+G82OvA4VRyhpl2
Ko09bitm8JJec98+JrGT3Ya0tJ8YXoN3a8i1j8cuWGv6RAvJ9H+1C4S/wuk6hroozl0HXnKoQWMM
SgbYvVE811ZIkuCsQXQbkYtOpkcXCqnkFMftGkBJh9yc0byy2NRjY+1GUsnVUIwu6CID0JEhlu1r
R393EzWlcfJt66XmOi26XsoNe7DFVTgCc4VCy63sQucwvNjjBBmTWLWAwXrXUbe2Aw+W+4KO0LQN
ij4aypCFPM4ehE8z+5t8Hj65SG+g1ndnSwOIn/TdKcrgkQIGWbkuBErPToJnsBFSg/guxiU6jxkC
kGqG66mn+HeHBaIZ2sMrNH0G9abHmDPCF2ykC+21c6GXzZVmdzWULgPfgCQxb5g/hwjP0jYZD5Si
xMpEyLkt2wB1XpxFt8xm7O2KJd35TF/rWF81BsTfvsp/NTouMqSt47vdVMSVV/nWhnSOmydA6TkF
z8tM9kZsEN6ciiS6+jSrt7avXxDBBFvd1SKw5HySGPHXNTU/M5P6NSz6dIFwzjQDZNS6LM1ffmdS
NjGt4whBU58BgodpLrhnlLikOgodvWlb24p0h3OPZMtvkGzBKyhe0ItND70VPDjivUuS/gv4EO5s
S9asOq/97qUZBGGukjeNkM2DX9j2GYz6ztLF8FQ36JA19EhcYQRUwZScAVE1FDlb41PBjS4k3OUS
DtGXOfMZI9bSia6xcIOyPuc6yuBBaDiMskV2TlPuh1NWbiN0MTT6Mu0S2jq5KH7bHHJjPFQG4vxC
HrBWY25SMYFBr6ar8FsCZ4vqq157zaUEYXR2+fST5sKxc3ITdxKpL9kSvOdhVb3AQ93EA/3ByPan
T1o97pdKCz8nQXEYW5tjrKD/YcBDBpjglXsbOjYGkX4z5qPYZExtt7ke2uuOG802QnBOy0KEq5QW
92H0i4EgH3wS3Oa1TdBZ5jWW/4U2JuZ4Y+FGijhj49FmT/MEqzK8+GfSFUiJmNoRwiVIgTyqkVcl
n0qn8LcF/3TtDUAJo5gRalqXNy+8TVljn5u0ActdZ9mxS7MnQ8P364/8AMCrbFRrCLfoRXMDYIoN
LVrrj7Ep1hEoySuFif0oQDXQjG/PuOm6nQA0uhqiKaEV5JKr55TfsSTLCBSv2weaHdwcGdee1QYp
eOSxWWPIN7KgB44XQKjCHKqjXXrM18qm2VCDHDbuqFmbqNCKvfqijQgehWHMN61G0mQF+tmtGAcz
PUOKsyN/ZCeS2iOcJ4er7TZPhm6uR+ioh3i0KXX9rQm/XgOfe9azZDkoGFkSIpMlE0dmVr3B+zS4
yqJ5DiZBRTHvF3PHWJkCaZt+hbaPJSJfrEuQ5/6+nvNvXZ42SEl89+DDiaUeWdA5sYpL7DC4CCiv
wktokrNUpxpaRTbGRMfymCKiO9IoPPtl8sA9OTx7XZBdnVygUUrLW0d+q8We7aspZmJoh58CapvX
AulGPH6Ni3i8eGlXrZzAqrfC65xT5vpM0krtk50k7lktvGYgWkprkrVuifzBrio4HWPO5TxkCFnn
nsxUct0rGsfiym57faw9gOl6s23sjYHcIlPrbeJ4ODOpHyjgcy0YLQfssgb9Ch8cYkfzE4665pzE
3QB83ey2bjptK3MePxVyMZGIBIn1E+RQaqJT0jzU4rVy/f4sbFRhTB7Mi+aiWlhqJNdplhDAGBvJ
kcyMcVNkxqOJgO0zoiyO9RmNXzwtyL6EgRuEH24dAUU7an3irWNd7CqbhuVARM8+9hi7+ly7iGgM
EsAhywMWFeNQltM3MdTxweRHvQGtWmv5HF/9sPfW6LEN3rX/Pk62eAKMsfG5JX8eAthxmX7T0L3d
mPMeF91lUodaHTcPg/PsKEq7lWle2a6pUAoWbf9AgbA+j4hHqG+L9OwUDBttCrfZjLDeazYID7gZ
MDVdZVW6KYDVHauci3COSu/qT8xYqDg9eh0HkYUel2HmpW+K+upSOoxtjG5ZZT2PtnmumtrbE/EU
H8Fc58huOpontZ+SHzk8LG44YDlP9m0Kbkv4ZXzEZ0SdBov0KNCuJvRXWwOfMA1MfzVz8URdSoun
Q+q8NUpo+9IKy/XD57weMLInzU+otfXeL7xv0UykZzvkt7LDVjYmLeTdoO630A9vjVUScYTOag3S
uVxV9If38zR1e5Fxq0+YNu3I1ZUFNyI/Yq0Cfo9kNDLD/jW3m0tPYtnRcuk3L7Nb7eccWSYhU9HZ
BsWse30FZB0U1DQxTK+8/rkKfO9CAfc5NLiXIO6h1wsQF625e3SlSaGujo7ULTPn5uDomb3NSCFz
m9qusdSkVZrYy7rae8I/Vx5GGx+DpmkCfy3xNEVPRak22p9WOJXnona3IXjQQ5wUW0tSQ9q+/VI4
5RsauW4dzON73zOy9aZkq/aj92pMxIv7ZYwKDuA4zA6j0b9E3tBv4cEBVugeluDVmUSI+r9euAQ6
FIh9OreIadHQd+K5Ss+G0KevSMzJiGlEvtPs/nRHdv3R91MdQPVYGPTPUV0UO6q5FHtzWUsiH6un
mVtu+wBvdBmJ9eLhpaX5VGw0v8+4EmCWUaAIo9DzdeZKDYLaTiAo07QKj4qVNfvIHi0HRosxRgzf
hYDY1fnZNhYxZBQ9fApRmYH3hpqvmscqxpox1HhAcIsGPEaaoOfvueX1lGUJZmsekgapQkjr+DRK
QoIuwyqCsPLxjkhgl1nkm9qSKqME15xaEOpzCzpAgRqlmlM7A+8QEwd3ThfrHKQNM2XbfOJkIWTD
qV/thaDRXsToxZjLlOckgz9M0z/f6L5HGcMxquo8c4a4UTofM1BrFKGXcq1AZq7Mt/aVwG3BZkUd
9MUgN2IVwrYkwpTbXyCZIHGER5UpCLgLuSdq4cuXZrLId39Ms8xkl87lyx996MBilJQyG7ElLEDt
uVorZf7wfVOtuRKA15Bti8LUZRQsSRZqzftnTW1G8gsrTfN56epbVBNmm1cT/IRwyLYzqO3TKBc+
ucSY4DSAQ6LpwbyxsLl7HRecGZ50Vy/AsGTqCKsVNqGPhdpcTAajCakXK5FPl8FL53MbLjrjAL4M
+dlw13L0bZQMI1UihZSrM1V1msZ0KxjwJlbDvM+L9m2lfzVmS8NVBTZD01mkql7KGKQ9+a79Ck0i
2jV0lk+5hLmotVSuRUVmw6BICLviSRqJ0zFyXzu5J6UksKlFp3guA3Y/lVqtlDKh452IFSuovsFl
Xpz62+BRNCsQZn+QCBWOUC0Gq7z0ptHshyhFNWKTzOyoijDNQWPrW0l60AaHMiKVzHgSj8JLjd3/
CsT+vwRilm4RjfpfE99uP4f3H/837+3jJf8IxMRfOvUu1zE+5Fy/C8TQYhVl00X//m/CBPDmwbYV
XFR13fXuijDL5inb4VFPmJCNDed/pAizhYvi63dFmIPM23VMUHaW7yA/gyX3uyIs6sQ0FATJYAti
pjI09taVY31qlMOKLiaCFbob6yTXV1XE3YWBRJdG9qWpR3dFHuQLEyHc7nY47RwNI2xnNlsCEmnn
oLp2ANUzK2YuZGLx04zp3YiGXUTvbNv3snOOJX3R2/I4aAt1CgPr++S+AJKcIa9goPGN4jFoS3tv
eCcyDtrrAGrcLKFXLU2l5O8JmQrgYWSTs0m6z1wx60tjo4CwQmPP+KvbGY0eEjM2yNjwgagFTT8Z
lc2QuJ+Y74fNs231r02ml18sf9xZxXTzvaA9+j2VFGsYaV5qCW0fUT9EuKaJh23oaYbGd1fzw20Q
FAHJqq5xDkxxIngsfwTatnINsivhx3v4BWnG6kn2hEEbyVXeIDXQv/SuzKtZzj7G1pI7zFtZto+x
Pl8XgJybEQQtcQjjyYMIsIobEBKTTmj5+EYwJU4Ew2m3ANagYS/GJ7wH0EzlKxxce2B+mTGR0R1v
XEbSGyLM8rXbkiPUTQ5+8mQYCEp9xApV7bsyb7fWzmBUYpBqsCtrwZdd/SJ7/dSUer+OOqpQYYya
GN/9zhc/HA3teCuZxmjbzoDAg1tcrh0oroxVHka9y7dF+oBkoJfSmmkj/PGX245vk00lSAvCbZjE
NAGJcMNe7G6SJI42Dbnkq7jIWhgLQhpDiDsgSnwNYZDQV3ybdNpJ2xGkoJfUalaCWmRLNmnnoX7p
c1zGboiNrNMjMkitnlQ847FqCN605ibZeg2to2yWOu3U2nLLBHXKfeoxTLT4Shun2cjvplwS7ZmR
REXRcbWUWK2yceA8IBhwj7IyrTaumWWPVU0TyC67i/vZM9PwELZlTq7qL7sZgmttlN8KAuj3gKyI
3kkIEckoRp2CSv8SitaXwU2CryeA5edDvR8BC2g4KIdhsFAJt3IY0JwtuCXlMlpfuAGTRO8e4sYm
xoLceyZZ1jlBPrUuAoEURkBAE3H44jsjsUW1xWHb6VjvKeGa0dTuo9bMt4ExDddG5uWC1N9Hsdms
By3FYFZb2UG3SC8bbX0VtI33yKc+AJXknB8ze0syByaLtPjCDau9eGVZrFvr2cqi/q3ui89ZWLzo
ugbcYsjsA9gkMi+m8zRAA8aNWB1JkWSQTV7KmvHW8urEkCbssNHeNSu+GiMRbxng9S3aR3flBcPB
0LRjKqiyNjEdN5SYLuoliL8y7zw3qaih2sfIQF94D3TSunm5d4mEmR/k5QoaSG5h9AsX7U3PjGvH
IP1n3UNudvXgsnAT3qVJZgN3AQpOpRK3vRmVG13ryiuiMsJkgvLNtCuiTWswRJD3qLq3aU3oIxYL
wg3EZtGm7CHw0/ZAmyM4YjTMrlaWjiTNk/IVNu2wsTt8P3bbUhMeyn5bOxEp6jQCthpJeCvdsI19
M2Clw1KDfD8IXrtOJM8IJtZlTUF8MGPS5DF/n0qwSm3YLlSdSWoAsOeZ84xoCcNBmeQXbPvOxyJL
kmthB8fWFZxu/OSaY6C6HLvuwbemnwi/7M+ElAqsPN2WOKsBmyz8ZburTrXu/D1rldh7IUTJymKE
KQIw0YZPrFnBMFEtLLnWQ6JEsSdX1bZaKyxHDjc9hkMfz8+Srqy21fP3zY+/VA+6isOsnvptVT01
ERO1ayfjUb2F+hP1+B/v2Fu00q3UfPHeTQ8FJZRRQiaWhW437cD/s6qVrKpttab+SC3ur0ldjgia
6fyh16LpW92fur/m/ph6tXrCzfAEBr0drGc3A6+pHvzPP4GmPpf6g49/p97lt9WPl6n/8rFqgfbg
dM9APvPB/nxrta3e4z/d14+3+GM/1WumBjTG5DbN+v6+979rG5CWdljsftsL9bKPHVR/eP/X9+/k
zz9Xf/jb3qnX/PZJ7//x45W/vb16U1I1IWHeP2FVDSY+V4LaGlPjm1avVwsScVp9q97/tw+hnrp/
0MoXxyqzCYkxprfQHohMkL/2x19NguRYfH95hyPWSbuC1ooZ2NcEjy/JxcyfaDP0u3qqnuiskKYt
kU1JlaHIw7bG4aIevT/VNWa2dwLt9MfjatOWL1bvcH/2413aULKvf3tHAm2w0zLdoCtPCUffJnrC
hG6AubJSqxiWGdOr7TmmoBcVMfEA9weLIB2Oafnl40/UE+p1QTQbTHLHBxw9PtcBzalhevtU1tHG
cOmH9JR5/rlOgZEhwKtPaq0RgN0Q9dECBOexMQmeQgoRg7HY30/RSl0KKvNmdqbJ91ueGx/xXZby
mzEGLo5ey/y5HX667U+u5JKpMv8NYghNsRLHLv8oZJVM1kFb/SGY/WPz/nfqZfwa1SolRbtygfNN
U0XOS+seBXqIWJ++qeSgpgGSvvIXhEnCGt+C3PkMxT1Aa9AC9fuHx6eAfWqznqg1AG05zCORKMj3
VWCT7oML9l0qZAFq0rWKFlKLVoYMecDbclL9hpDYpJAvBv6XLyeoKrtGbVYdjtlBRqRNToQQisVY
gloPZ+7muMJhSnIHlnljZEUzdPM2CjanFi5aB3MM3MMgAfLTPwsqpL8qw8YKgbsAaXNgxZgkiEGX
eqHZousM4IM2HfN4Jwu0QzalK81eiqNAggVTTiOyuHfKlMQ/ho7kPFEXhP98ct3WOmmhhixjpGut
8KHUSXNG0AionKF+MypH1t9rbmf8VMn0KTfEjO2QHtbWSoVNh5ze3Rg5wVGnhjcv9NI0uooGhmVB
HoCLswLpgBRFSem4WkMgQhkBhONHvpE54OU09JLuCMeUygUiY+Rfa74TMcgq7etQEXmgfgOO7Brh
cI97mwHAjKWd759W2nAaaeaSpvLprtr6gJAGmXVA8D/u7+i6j+iwUULoFbaO9DyGBgzzeq1Gvi2l
73YdeCjLffi3sYyS7aS4WpFA74tQ4c2sXNxGDVe+awu0+Eq2ZascO10yZJPIX6t4LKVoUgegWvvj
sZn4h000hYsMlYag4iIj1qSZVIroyTFBRC+FaL9tO1Jpz/yMjpSi/d0pfAoGqBZql32p3c+lil8d
U2r31AH3Z86UFxyF9AQoxKLaYbV2X6jHulTDte9ZXxXgU8FymT8WJ+1DPS/V8erBqSFzdehIg1Y7
rQ4htXZfqO9AbXI3YbiaiINCYSqNl1J3qcV9EzHf2xgiPChm/bGj2QJQWSIpP1YtMdFj8WyxniUU
V+m76Bz8C4/7x2bZil1uIedR4rO7Fk2tzVrEcEeK1ELTq/ccFidvtChjpaP5s4PvsVWSObWIaA6A
HeH3Isk0OAhsKWHbAwnCp9LK40l9f4plqdbUY/fNLitOrdkQgGgLZ9/bzg61H4eRdMnMSFfOjnLO
gP7ZJKNJMz+0jXY/c89TOyQ4pW1CWDej9OEUqtplhLhzTOnTySTz1MS6k2DhGbDyEDMhMKC6DkwE
ASNGOn6UlmvCBBTGyfOoXEEt/iBDOoXUh+2VfQisAegfmUUkjQUfZwHhL0NBqi7SG6zc0ouEsgrG
96x9MGA7K093U5Q9q8y1j19aelXuB4NbW8lJfC6mosAohRJmknMjkb1PRmmd/Kawz65caEwGtZpi
vF1S+OzUXc0f41OG1in0/ROJv94hRpY7RP1rX/mAPpoM4xaqxlU9RMhkTcO+xGiR9mjFEngCgGzc
FmxPqjVrsbga53lG7pUtcGrXfb+h14xklZbyanBLSMOLSXw5Pgejao9WAiagL0Z4evJi0RFudhKg
14BLyG0AZfbKT7nV+g6hqUWhA8czJKvJk7VmOcBWGSWuaTFT7bVXi8o1voRblsvQ8dZ/hOSLE6Vp
nkdnbzHtXX+8uyh5mAz4/2DvPJYjZ7Is/SpjvUeZQ7kDY9ab0IpacwNjMklorfH08wFZ1ZX1l+qe
dS8yjGSGQEA43O895zvOZvmcfkKQj44ZTicMuQpdAZwM8s+Y6UgQ8airVtV8n4e/VpwCPdd2YaNf
cHkD4Fn+tvzvBEYfbn7zGLSMNdPkPxFe6u2i2bNSWz8mC4sKlHX9nJJqH/J2Q0btNyy7J1ur4U+k
kPqw5EUrgRFtu2wYzrx638bGJXfzm4q6wFZMVHM1WPe8aVB2r6jtx63TN1vPp06OTihYzaGS/qz9
XB4yTfMBy4gvq+ZadKpuPdXiwfFoqlWnKG8QrM4Py0/tSNaA5+rNCeCvPKruRs1tkSgI2jWoWxLI
qwT/+vIErt5jLD8UcWK7JqJd2wlvA6DFgeddky44f7egmP2+AxR4IprZffMDKl8eKLJsoNfQxJpe
8rF69rUG+kc4kVKuyD1WMn5uAkmlO/ZgxqlwvIoaFAcmmUpOw91h2TvpONusQGEDztVI6U5nxx6L
zfS0/OQ44Qzv+q8/uvP/aPV4Tmca9fJ3Yx5ll5/++rA8DeHOX167/L68axxmwb7QOYDze/72vOVH
YciY/pv8/vXa5W9p1B/DTCAMsz9jAVotTxIcAXmDcHME21vb0UOWQhJyJz2+HyuYz1F/H1WuhlQY
dkil5hKahvLCM0GnYEmyR/eH36fPUwGkaaHbkK6K0GXqtBk3hEBeFi9+m+1TiEOULDDrBCThkqcO
V5FoiI1fDec+TapPb6inVV+473mKLAh3H2wcotvRGrU9xntqkpqIh1PfTdr9ZASfekSTzLTea9MR
tEl770YFfnUFIJrwJxQ9H6oKL9OQyyeD2teBElO70zu7e4+18/L/PdrOLV2h5NQR/vBQ0lTDowqw
KyAzOYS/fF36BcC5ukV2S8kFKEVOV9oTFz/J/VVRh/axmUgzXv6zBk8wtPEHORXJrp3gr0S+QtkS
TNfLu7LXONWJ+Lpyw7y/sakL44zg48ghfwsiK33oi4p4OMuLt+lYtCsMF9NtLmhFDu70VuoDIcmZ
3R7K2p2e+yLAIsSXHJteW+d1aF7gv+u3rH64IJiv3zoSb1c94gLwROXdKdriZ3A7QHvmrzJRUwCb
Fb+iFJ7gFTX6Xk/a4NX2KDjOW9WOAdqlCJxeT1zsnR07tCiWveMHDRiQ0Lzt/BE6hTn6v95yVNah
G2zjeSRY8ZCPkEXiuunfUjplyyuD3IkAuJjmqbZV/NB2w/vyd+IR0Kf53nBjjKm58CzX1vxReoDQ
JBHlE5VB9LWk+iCCkP4HoRXLd7dKTqewqglCBwJMZtt0v7xhX0Bc7WynuQ7GQl7nuQPwdP7WNlIj
AxM0y8I42cKEjk+6HQ2/DqDA2hWQt41IrtlB6PIOBp16iAsJMRFszRQowKvzKdbCbLpZTrvlXa1S
oArMjXtLjOEZUbSLaIMXZDQGG0PlzyFB9Dr+vd1YFhbNpNy9i3wKrKD/ss+stSBDB8bL4EzljoWy
fyLRYbjzBzAxyzNaPzvaUotetdCKdtZYlaeCAemu1myQBCLNP2kR7T07HF/bELkOxm9ciHN1VM/l
wSV649f7pCNdUisJ3phtGdvIN52T7nr17dggt13exw7zbdRr3VtiUwnTlJ2eBxMuGzotnAHzJ/kp
8fOi895qKFhbdGQ9jmldv6FMnK6Xra0G1Hr52Lz7o8Hh9gxu9E5a3ggvwI4zv4ekhZ82tvM+lcrd
DIUeXbKcOnQSTKSezM9oCRXuyKX8cGr4uFECBR2Zhbi2PYDOy6cMjAFu5HwkZBlsskEzL+i5i2tV
V4Shzm/hIu+vzeSyPEEULc3wpgqvmka5c+Kk9+tZqkdbMKofHRIt7umqvsJ2N3EKkv7dd3Xymfx5
g3IddqvVm1em1ecYW0CsxFWv/6Cu+Wt7SuGsW00Lrj2t8i5hiFarNK3kR4q4fN4e4I7mmsz6Bklf
ha7OC8QG74zx0VkvyxPqcRjXlSit60Yfi4uFqWlDqKm4zlsOTwc2htJ99ZMpOaXIvhH3yg8K7m1T
fUinrLufHKKsOl2WP+vEXSWytT5KE1VCArHluuT8RHkAkLGLQu1Za/z7X+/mBg84G+1nT0u0Ld2s
+Ezmo3XNyYSHLnC8D4eDtTw1NpsRPVNY3tugAA85EF2Ez7mNRIyGxvIU+L2IzI3qw1J9tCnisro2
dKs/xzZhdoizyheRlLfLU7l6kEdWzTOllXhHwKB7KicnuOlzF82NwKZkBrOIgG9ssqglCkJqdzpG
9gOTJ22PEjR6UD4l6QxR78+Us1K4nfYeaWTK+9B4av86UIN1bnxnIP+My8uaLOTw7B5pOM+dqMJn
q25wc/kDGs8wQ25bk8JtWMU8M3pZnjkR3LBqO12/G7zOPfRjE2+brjoPbdk+9AqP1PK0EStPjing
XYsK+Gtosa8QUQeXoRX0yDwVvE5tfLV8F3Cur0S9Q14k9AC9mdOcYiHEja40AoQp23zq3dWyg0pW
cit/mqq7ru6JUCWWYN/Evv2AgYH2+bxjPOnvHNpV755grEZk218pQ8svnqUTwhDWzaue6uflqVTq
PsIg4z6Z9vlZAR8iambIsQq6zp2ckKAGBRiGNiXI0q20txgt5qZv8vqS2XpwbZODsGES2fxInbux
Te3PAQfKunOVdmOmghil0gpmgkH7UvXj1fJeQSO+ERZFj/QX1L4e2gGPGbdu5SPoYavtzy508Vl4
+ivSJnhbMhjOJK/7NyQCCqqIbM/ysPza+q527QhOJn0empaXza9fnmH6p//tjf93euOI2ckG++et
cQCJ2ddnE362ze8AlV8v+3N7XOl/QjovdMkiR5qGoxv/FYemzD8pA5G+MPG04COUBJX91i23bd1U
0rQMUCkzdYWMl6WRLv7kOi6ybtO2lW4gy/+fdMsdRbP/92a55Si65MSxWY6ubPF3+BTbGKUr87A7
0DA+IP4Hb+aXFytUyKihLqzRkb82Gk5V894RJF6Rx9BsM9YG6ziSLMUd2gehVjvrzsleity6EY3z
6CBXOfkZDaiu/B7aBPmKVa+UJumuAmAW4TEROEpV1Llr3DXc2WHMrlQ3I4AIcgVNC9JZwpHLpqcQ
z8QKAzYWCO2OFS8eI1N91EP8hJv2jv6mgNPRM6Cw+FW35Mt4PXZ9vM16ySLdp7W8qtL00vekwOof
kZ4V65EqoRiePIfWP12qO3e8JyH6ERougTCEqk7Bd1DJa2lHP9reveFeetVzGxsasjtFdR1DoF0X
TTqt2pZQcu5gr1NQPNJ0u+88YJQJnDHiGWqofBvmzc+WGdy2Kv7uKjZe2sVrkoff+Uw7G3J2M1KG
O1kgHrb1i5Gxn2KfbWah+2rloBiDnZkae8+rmYtk13hBtkKnzWUzfrvRKxk66LuwbrMoFRs/4/4Q
YdAl6Eaw21AaRFCzqm3kwY2jWbclfR3IWhJvTTleGTGTKik5qlZ8cCyEi9A+19x0a+jghTl3+Q9i
voUYPbRZ6WwL4RytQb57qvn0EMTSxJsoi0TMufv0jD3JXgeeUa9wwc+CiRp/xPSuY56mMFNAwE4E
CaX+UZZYYbvYumO1DEvNNA7zG9OwI49sPtperf20WCeN7IcigVBbDs4LIIJxVUeDs4Hmclf7JcXL
gVjuaB3KflpBZbaPds/yrRtWNfMFUM79dZux2jaR37dlVbM+lRx4Vv5x7ZJxoVpnQ6jsNw43YK1R
dsixFYaKU4d/e5T29qpVaDqaXL1UdOfPbuJ/ekRcrJrKfYwo2GxCzJImxW6YeipgYVaLCD4aWTk7
q3Ec+gHjrdbpn0b1qcehdk9GzUZPYJj7LRhqM9iULm4+2wOEIcDeKhUeyO/qHVR2Zs229rY6dh4Z
ubQFlovFI90XWhn3h1JHaCi+C4CYG6Rdd0QWh0yY3Mdy8F/CKbmOQ44v/opU2HddCMrf0P27skHU
HY/kB1hI7KIy42sWOz+ySNnziuE45zJ33roosm4jM+PexQKy8u9F3xJJ4yqo0CmSeMpzbeJ+gVYI
wvS+MMytno17dPjf0oNcOBnzhVfGx4RKL7wJG95B/D24MYV/g71CkuiL3R8COmGeFXMliBedThbn
KFZjnOYbq7pYhLaR65BjC005Vn6GYG7q/Vc9Bxbb5BLfCCs/6jnVax9JfQVDzHdQ7SRcYhoXHbjh
fVmgWzc5HULzUc30nK4AngJZY4p/4NTbgU9aAxWgbcBWCN3/tmDLtv3OmsLHcBp2egxKOgiKtaO4
aKoO3Sqpd6s4T4+A4jR+8c6NqeJtEvD/0ol+mLqqIT+6kItL7zWrQFe2HEJlqUejMvHyWO2W/8lW
hRu6q5B11yaRjKesyFlRBD1KkR4jtKpfVcznSsqG6GUHpA/jxWH0jKWKUODfZhQU4NA7M5tkjnOK
0x/a3G6PmvKYQodZZQrqA6LhhPiTbeGXeETxFBakFO6qRL9vHRMsLCWAQ1pHBXx6Sud9xYrcNeZr
ti1Ksl1BaUYMlpgHPozc/TYGXPxanQC4L4eNB2g4jwsPv6V2dmpCXxvfJGFuOlV0WLbAtkLSH57r
muEoVkSljb15CdHE8n3yelPWbUBEnbWrojDjZoC4hR2xslPnyvfOggX1yg3NB8qh26HR6F6CdwI4
z7w2ir9NSiJrojVyqqA2TQmOYGfZNRVS2YKhyNQqGJ0n0dqH3NGpFNqr8kqkFbziNmKylbL6ofHA
8JZSF2MCBu1QZPsekhb8gm6LS5R6b+wQLm25t7pp7CzzRks5FJqXXYzC+4wN3Fq6Hm+CIvrZZsmD
2XO0Yvu1b7DHTuh8dnlRzZaG4kdBsh8Fa/sR1DU4BpPKGnNZQJoGYnSL02UeS/zauBtxiW18t7kn
R/1BVO1P5ohPlUwMctGRoZvSv1Xxz+UsH9wDHREE51W3aiS+kT7gbBhBy6v8JjTDnZP2DLd4fY+l
iQB9uWGhRwVFrLGhuVZjIa4RuXmIbNeRHf4wu+JmGDEpttl3YKX7aGrf8pLTQNeTn0LjWkzNhv6e
ke5Ty7C3YWcdWX12a8fV7FUignMZuSUdSxxHg70vGe1Hr8WeiGbfM+Q1SJCrHoKyFwlGYA96SBl4
2za0t0yOGPAn8SVk8+xMeEWCZLyDdjuCHynfwhZkTeFzM9Jw2qzMQReUH7mWpw6nPzHs11rt8r0y
HC8qSj9EH79UBYK4ibYpdQAHpkAhxJdtgWzG1/rOEhxnkIVjl9KJZVnduitwvb0FhPptqsomPE4v
6Z4PDfkWksHGjSXSOV6tmibbEaF68NMQnBkBfVpCIUD5JEC0BYNPr7THuqO9WTk+wRetcdeBqy/b
YdhN8wBJNzNAIMudWJgU3ZPuXA6U7X2S1VhQhWSZo3aJgp6eq6VoalybGFTTBPdKqpDWLrdDLh4g
N8w4knn2FYUFnipasSEDIj1OjGvN6xBP8WmAaYLflcEW9wUV+02o0zVAAojf27yyoZUzf2PaoNlY
5Hu+S+BembXuMbolNElZc15qHW4aS/h56hIWxpWqa40gUv16nMTrcua4rHg5A0jSoXaOrUhu1UDr
F7qIu7My6q3xRHOl0uqbvvNeULofEsum+n0NoTvmRAK9Zw+q2QyBd2tMfbBpZg9HIDyAI0WwzVli
V2H25fSE9Ya2hKcjvI+mtakxdsE2QO28UqCw1XOaM1WKNaZZkoQblwz6fOb3Fl20a3Trnl2eHQwp
m3NjDH9+KLEXnCuqGtRsK1wc1VYOBO+ZdJ2cBm8LM/C3oGRNSU7Lpq7TZXLcn6rKhT2fJy+g1TeB
Vs/vdm8H6sNXdrRzisIgYbaiQ4zeST/9+p0Eq2STdRFCz2LyTkGe3ESRNYAcotI/t0qKEYXEIg/K
sR05Pm7RVu8wlcxycWyTp2JWWi+/Lg/t/B/ejiSullbAj16nL6A0VZ9oVKNeHHvEJaERnOPUubFw
alB5JJvTRTq4qiKddACT4p5ROTut2UkiEg+TCrdDDUgwDfS9gFywCmKPKACrjPR1BNx7nxrZvrYa
M6ENy7YsWZpDmjzZc7xmufxHGXPKYbTRmHn7zWlqdP9EGi0dlPl4+j5XkjcdQ4SDTgsUP8iu6WeI
bWZQ+5aj7l+UbC5FSzOjSrySSXvtX4iov2ggzH4TL7iWuQ2kNRCO2FA4zx48+0sOmfdQT7AVa7f7
zPOqu9Dh7S7TXRJIInXMBfdmn/iUJxm8F3i2TqZng3rrkiM9nWRbVpwwTi0G0GweJfPlx1jhwKLP
8b38RsgqkWEtFSCCYx+iOUA+mhuPy08J/KFM+WclVXGOMLbvyOh5yzR4NSUn63pq5asSksDlWZPQ
zzp3KUywr3/93Rh88EdZ8BMaqnES4aBQYSw/WjG9XhUzd/T4HLCGxkknShC0TODS7ajDDdOcuTLu
TPs8NS5l3mnEAdNN9+1svfxGAAzLKYKFszXZqQWs+kQ7Lw/1/ORfv/bFs4n/fyfzRm1ZqAAzn9Ou
G7fRt0aPZEco2eER7VgbKiYB8WydA9ivVqZhzywC/zqd8OHpRDaeyzSTv37yrEptrEYzscnxt+Up
LTTOrJ5OugTjvPzFnF8kM7psqiKEoa3FlW7aV6Qrd1/E256LQVRv+CuzjWMLed17GLQ6t+3OfdnL
q1HTLgDd1mqy+geCcbTrJsUV24OnLc0+OZeq1R+1OnM3Ri79/fKrPQXXJvX4reqZmxGJYDwmYaRf
6onIjL5LcrSes3LWdfwNFf7+Hfc/zQEV38W2QQZ3PLylrUqfi9a1seUxQYgzm+m5DNZmy94OlHz8
rb5w+0vD/n8yJNV5CA7iP/9Dn2Gmv0nb59W6JU0qj5KThWxdqgm/S9sTVzMmuqPtoUnrjPiv7bxW
DeOR3ltGCbFiVmMKliUdWlwr5O71//P59HDpljlCmeIPsFWXbjr5BOQj1GoA3VdeV4rJJIs9M4x/
Mtk36jpChROcPH36hfD9HP6v/5X/g+8+x7L/3VfHZUAMPGkUJIr97Vdn8q9Z4ZQRzTCyTpwXjHXr
Pg4JjAVYw+vJEsRlI3T939rXf6f2ZdrC4OT658Wv568qzbO/KXz9+TV/rXxZc21JmkKH1mGbOD76
r7r5z//QqHxZzG0ZLSxdIhSWfNJfKl+YQXT+7FhUxkzdoFz1l8KXQbnM1V3+BxIm2F/1Pyl8zR6Q
384mw6W8Rj4TG2iZyoIJ87dnk6OD+whzxz74YN8cWAhmeDfp/UAIHNfxbzvmH5y55vxmv32Y5Ujd
5JtarmO6gv0xn9q/IYq9FlO3mfveYaz0eGc4rUGtawAuVpohvgeW7T/rWhxbwglxTOAGfS214Zik
IqHAkr6nKj3lJHXM6KyeOnS/iQfajFaM1xpx3VMIaYdkDxskmnkOE/zyhVESkVjVYAzJvR8G5ayY
5V9y38FPT7dLY3ygzVfd/usvqv7gvFm+qC2FI1yOFB6cP+xVbpXQkmPHPYy+dRiooKxMIJUb5vn4
0YHH6smMgDU+QZN8J6F5KIbqVlA2wrmfkfZVNDvfS5GfpN+plV6SpOs3Dp2VtUQUHwMUW48yLLcG
CWBGXvdMEfQX8DDAb/ZwaZEKOeaxkxacHd8ymD6CI/fjqwQBKjPurQ7X8aQZgpAxFT0vca3QJIk5
DXD0r4vAFEQiBpuk0ifMFS5byqKSrDMnWfdUcVG6zCVLv3kdS6begV8eAkd/ykK8GMBfgLK70SFy
wCviS7J5SfitR+MhK/rbTnIAghpprrHSx+mrpO8TC/+bhCso73H4UMBpNHqqWXwtZzNaMYsveuqe
2310pR2tU5n0m39zrP5uPOWkVBbHCXCFzRX6h5MSQnJhpqDsD0GgUakqvcfIjN8B7LCEHvBdx9yJ
qwx5qG9F+BcpIcR5RSSitA+1pijdtA1N8gAgqungzgzEoYKS4fWGQbxBfyIpQ27t0nkdamw6hmVI
EKsjyxsUorRq9lVBYBZ6FZo2453+gt3f3hh++G2DllgTkeavSgVwMKKnhrJJ21Y9YUST5f5IAnyx
ZlW+JtBNSfdzVloI5s2h7YbW8pwaxXPbZ7cpBMONQiOKdfsS6vF7bc/OqxEq5inv+uNI6KmhJ9eR
p920BpQntU4IQDdF3a2brgAtaFDKajmKViaYDzvundB7rCUji7Qgim5cd9woK3kcSGLCHHriQN0D
f6n/zeDxjy4pR0kM7w5WUGn84bZXWyQKjKp3D6FZ9Ki1aHc5vj3udIsoBOMBTdbrvz4x9H/4iQ62
QAtRoe06fzgx7E6vgXPwieZgngspgRgSOYCvj7pu1r4UYXZtanM0ndO+xiNnMA19chJyYvjazDlW
of89Lx1L/9C1b/962/7ROYu9FnkLgyn+Pu4bvw+kBqvvjJBM96CMC0TiYI84FCGvwUakNvS4di4M
ZlP6b47BP/hYi6K6aZM/RGSB9Ydj4FaULZNecw6pnXwPtvMoKCmsnDz6rjHkbf0hBkPjPP7r74oc
7e9vG7bBn1kzcJv6u3tU5Os0MblwD6Khjhv6N34/MKvskwsWrG6tCj1ZWV2MwvvJqxW5RFjSy8Ho
1rkS37rO0qCjTAihktE/SK9klFOlYZDxRDwCq0ANoLtILBWe/Ghkci8gTxUJZedEprcWLhIAC+FL
Vml3mSVPWceuHhVcr1gSm8LnbhOaAqvEkruooOdSiVtp5v1GSdgFcZIeXckNwDdneg9Ep1kBkayI
joHKGyDkVuSslDkLSulUn414igsYFV7b37geNBIyrRDpleq9oTQZ22xZj3h2E5fML7EtITZ2LDpL
rDU8IyZ1DF5GkQ5bdIztqmAGig1hnAeeZJguFuuqHDbOehg5bEUJWMohgwm6P3k946PZ5U+tPj+X
WyvakPFegQ9Zl1onoH66QBC58DyXnWuX5quE8hsTprO2R4p3fUl0o+HuBGGRhwpdYd62Yk6sy1dJ
lf6ai/7TGbDOTPePpwQuWZ1ljyJ/W7quPV+7v88kDA9Z0lQNAPcwtvXmLsq6G5RR016j10ML+o6Y
b9rXenFlmiyQgJZdTf2krZLSP46D5W66LbgykyILnELPEQfd6dtVkkbtDpT3Q8FcZW33xIPPuYKa
aP0LC9QnolSBYqdQshBzMaBvmha6QWB1LoqDVkOH/xmqpFyP8GjGGki17fT+hg45SWXKxrSnMNvB
n4hzP9gF6fjdZPKkDMpolu3+yMWxCvp7N+/LHZlGxSqvG2KsrOoqn6yfsVbD2vLGx6HwQDY69jbn
dKqpaBXTA8SIS2Jn905J/U0OVIJJJrBXhW68gl7od4aldja60VXSuqgVIm1DRpfHapwplq+nCNZ0
DyPOuCOoud0FnfYiKX7Asx73Tmo+1VP+RngEQNrafqnG2oPYFj5EkQaQ0V8TyKBtIk9dnARMkmTN
WU7tcUg98r8adcfnYrBQLjL+6tik1HzLoH8wo+JgdOHWEWmIU6e/qsao3dCcXauEXWU9N31Sr4ey
u0fL8T2WYb5PqaZmBVFXeuFGG6nYbjCudwET67WyG2slscPHLoX8ZDJ4bTCuB8/g7jQNG/bVJqHf
iefXZu+FU7v1TJfCLJOvIj4O1HDWNq8lA3z8YGoGI4SiRNSMyTw71XeW7m1Gch8hRQcOeO/y1Pqy
u6nrItx1U0j21uyziMz8OCj6WtC36WsU8CKSygp3fWQyBTRTiuNxhPOWRE9UzuI444U3ZphCIgya
rWMVwSbW09cR62Y0lMHz5CcPkV2ewwjdIL7DdRmPPtXO4JCSqZyU5qaBrt0rG1QsJ8OYWRuhiNSK
bDoqaXIgRXhGB+ftmuUquTeSNpLWPfh16a4LvXoivjem1WTeBdRsj10ND6Q2pg9AHjLmbbiVyH3h
Wc92aV9LUcbbmuYzw5C5z8BpMsiWjILUrfYCerRDtpidh09ZjGJD7/C95oIabVI8DUaJr9sl+NEd
WJmnrb5XqUGaIxIgKmypXLsa0LwZUuzHZO1mIyPKGCDPm9QNwednjD43cGS2haZ9pPlwx6SVhL6Y
mFqTwkY1pBTove6tM7J7X3D8U9TcZ5uaVI2/weiYoaKiX+V2ke6yVnswPUbmKWOIteBU1iH9oSic
2TxcT05/X2sdZqBWC1AaGZepIn9M6lzVjQ5fGOjbulwNb7jQyRcDp1V4KO+1PrqKI4LJ4nRflvlb
ZeY1gWiYvGU6gorxCm81JOaHi3A5aH+SQdIfiSYgvw13Zw3CKinLh8yxj3e73g2uKITS7tCyKzFU
OxmRBq6C5zjtvkoFYQ8J84GR7bqGlybLt6ZsH93aeI+tU4zEjxg7MuRAQG3jUZGUVmURauX+JbGJ
92g8Jt0NNLTyehpw5U0ZWVFRhxx0nIE6QfpUJR1swsT9iB3c/TNCPXEnupfKpGmTSirKHWhHhvpM
c4ybpoLgPXYBSVmxRz8BepdmWPGOCt8GR+Wly7zHXkvX/Yza7WqfbriRvEUZeyeA2CT69JJWIX5p
WYg1U9sX1+BuotEduSs0NzsoIDsrVy+hd0ptl7M6iKPgoA1NShLv2mPdCG0IckBgSPrvFrVL3vPJ
6euFm3JfBsYqsriYixzGN+VZtBLZndYUN+jWok1GgisUf+jfjrMta2Bk9aSeIKyAY8qgUhUDaHwE
hxAb0xmz77RHpwnwSrhWtnKD6MMLH6vaJd8ODWUQmHeZLwSLLoRv5r4ZrGCvB9GjKhlJo0qeYrch
o6DwmgP5eiNmHoFujEx0m77oFvmXyVQSQHDfPxXuSFKwgcLYnYDq6NCYc263o7YnGCBcxe74Qwvf
ucprGE6I6mzXfSZ1627QuVf7bvxUF9XeGpCoNwJXwJ2ogOvIOt3HZUgKQTDmtOzKCslGuxPkNAga
ZcgzwRNZLY2AyXzFZfnmwBIs0pYJHvfNsGvPNuz2wvQ/8ap0SABSyyS3o9RooQ7dU1OQB0zOKRI/
u59DMV6E5n56aXiQRc8ywtOeY0kumiIbj7U+ycn5EB9aYb121fiYMryA1nQAKw/ZqlEJ5DN3E/cs
I+Pk1LrqO4oMQbIkWbx1l7/0rkkTRtKDyILr3AxePf+1Ns5JhgxZxBa2Z9Pd68UAdSowDstrSY33
NyG3txqZwzjgGzddpga9bo/wpECFxZRN/f4lkD2Sdo12XBdplA6UBYGinZ400gGgYgeHzE2IN+b/
M4DYqP++7U7CDcQ1ftBH/YXYb5wowt4apaVvhVVDqAHgWRii4gA756Fyv7GBDvCRci41P3kOCtQF
JXqLsfSfcJcr7Dlg/vq3RkPz5qlXw9ftV626i0Jxn/YTmnfVaCtDm4ivsxjiM5Q9b3Gu7UGjb/ox
ivayQ+FoF6B5IQp/BZEAwD1+ZI287XuNSHaqCEetGF6BuV4aCD34enYugOl1TmDcOOrWcRDNduwx
dQ1MeLY6QkkiZm0S/pR1Gxdno8FxOINosK05mKs8aYu9mI1ULACrXw/2BP/dIjUeKKp9x3SVfrBJ
ziQMn3TdThp1nQGXiTCIKuHrtqehD7rT8tNfH3xMHqeU5stGtAAxFrZr59AbzBJnT3cKI2uCS0WW
zL+bKb8e6fudgpI0mSgNiZSGvTfvy/bkoLrez46g0sbRiSnWBzawShL04DNOKS6z58pJQ6KOMZqE
nsGdozcCqtd4d+NI37cQE+cYPZGZpC4Z8NuIColmHmScPnGKc9u1kHY0Pt3NFv6DtLuGyKmURi9E
UGBYu7LWCdPT4q+2Cm/7CbEE95wvW0+uVHAH2JqZ/ujfet5wxTRpwOwY3PZ5/QQV4wHw+zlt868K
LilOko3uGB9OK9+tE52z17gDFQxx4MtI/FuDjq1uILzOUeitIyBnzDJAWEru6+0TKrQv5lAI0uZp
igVbQ0zc+iiGEUy9qkZE8doYM5g2fMoUpsgm3PSddd94svEenHqzzbadqnlXqadkvRKc0SDXAvSC
K7Mo9ovrcHFWkqflbQG1QYnA5vPLDsaBjmv77KdcolqYh5t6dDzwWjxkfaLR7omvmXd7O28GW01A
8K2kt/e/QPQiBoECvIwkryp/jOLms56hY8vRXX5azpVwIq0sHD3m2abfBvjE/+JRXH5CewK7q5Qp
kab4l1EdSFqAGwCMP1D16OtYBsewEm9+RPWn77JnzwF+Mxc0Zs1F1HmPLJgOFvq8NcTRi9FA6jDb
cI9+kO0V9iEcuLtBOGtWeuvDI6a+4zegPMKuIeLRjY9RyiQuzINmDWnHXltms9ZEZm9tY/ppjT3u
dmqYTYRCqMvXrl+jl8lp94Nr301V+8qqjemR0MRWTlfSy5kPEmHFuLmlT6+vPXYPTbzvzqIgZ9va
19BF9Dvnjn5j4HgrCCrzp5TJDVPMk2J5WaH8JTwJp04pv+P5tj6X/pZFoldEZHwSbG2lzQGPt75a
ltxTx3vroUT63TVHer0OMnj+FJJFCUdz6zoh5wclvKXMpaWosUTyXk4T81pg9FD3os/ai78xRGzB
NB7lLGeIqutAaOa69xMi5IUItmjU7yOs5SukjMlREZDTdTiic+6ukpj7dct4iJR6BbxGXxe4aXct
Qp2u0aGoSBdwqXHrNTTpYL5SQQuLD6fxHuwqO0QIC9ZE2B1APXykJHPOFI4jWTbqYoSXpAVjn3oG
5lJCJgJp9AfkZ7L5qHNWUPMZM0yB3NBN3RhyMrYpNkSd6kHVpMXWBrRuVWQ++sKxKSNwKB2Pox9l
IjkONtc4rA5OrDxw+VrDXaNmyTYVATJiiIyboz46ChUyql88h5znkQqHLfJnvZ1w62NTZg/258oy
vE2CbHvdV9DjTSZN1NyzTVqpmUrORtEVvh26Y16fW3Cl2//H3pnsRo5sW/ZXCjXnA2nsBzXxht7J
1XehCSGFItgaG2PPr3+LHombkcqHzKp5AQlHClJIdDppPHbO3mtfPp6YlYa0h3bthOkbyKIKrGXx
LHQeZSmdwcEub1IfaRJR0cNGC4f72RoHRCkLMi4zrzXTu9NtGicJ2EKwwd69tmRjj5iyYUH5j25K
F4N0D8QqCTGW9HovV102xltp6AQpj1Qnw6iv+ernPFM/xKBflkZIprh4ZjNCiUPHkfmDvopD7zFP
UWCmy/fYtdVcUACUSSTgT5noyJF/0IlxpX2nlPU9r+gN+VA1aST9SDQdLv4DvBYks7EfXE5pkgJ4
hw65NCqJVaTOKSBwL7+tzN6pbUsKnz6+cuXSx9VmQgwanclz326HNnsgheoaigSnrGQvJxPLWxEc
CjJznltMkcYZ5Oa+oNmwsnlQoEtcHm4tn+uluV3QjKOzPRzaIYH0TIdHc2Bmllkn8GlI6oUh3YqR
xnAJB3lvtHlL0ymjbSTtQ9cOABWn9C2y6MIY2lVv0JRQsKswkN6TDJMFtO95HMfuqR4MQiK0Uq3T
3gt8mTSbxiravR8+xGTBQcSZuWnJeWL7hQJNbuy0zIAisVOY/fFgEEyrNPsV78lPdgXVti7CYxtl
H0O08Cfg6sM+mn9K/aldLmB78eZofvaWDCEaFcAbpMcku4y+GXCuu6Fyd9KkOwfdExYrKcT0hWhZ
cOHRv7Cxa50uM5lcS3/SXuFjHrzHJBfX+WzfNSGXLQVUk0vwrzjfgIWQaLFcY7MFaGpMIVwt8ruk
V2Krd/Vd00D/iEs0jDMrbafOJkslImswy+GE2qgzxEkI/Iw07HVZ74TAzjL2RBvqDX21hW6UIR8g
/Be2RNl8D0OCoenihtlVW0/3cR+96JKbmrw1bZP7BMb32PtQVbDA997BCe14M3E/8w6bH3WVgSNK
gIsakCsqZnz71KJB6qfDnjxt1pUYOq5GKxOTG+ob5VfhdkjuM4eAh7o/8ojdhOAX2PBf+QM5zzo3
CsIDqsSRbU5jTeFOtNpN5O8lBNay3itd1BuSbzJr2AGTLg9MCl4Sq73Tm2Ff0pEyBLB1mtgtU7e6
3BlFzOfx7LSSYizCiz2Qao/dbx3l05Mzu3tDuu+9p31XbYmkFgPQWlDB1fBODcrCJE1oRdlEhLG/
qUT6UuVglJNpfHPtQVs1fXbocVpl0mBfUyDj8XPgD73TXIe+2NuteKyBgZEUf63XOUFJyV1XQiLO
JfZMH41QmCvInXp0qkvnw+jy1zZis5h4S0AOeOs053p0mfGHOmHuRmK/GuEcBUNTX2u+Ve9o2aZI
LFJ/g40WtljXUwln5ZJR0h+d9i6x6Geukm4/4XPZAiD/Ec6i9tZ6WM9b+szYTJfYvstLpNcdcqb/
fK182pp1OWDTLb2TqiE2mlp0rziCI8C1ae1arCH9qIGqnG3M/Vm9MVmXVuOs66BRzUmCjVb68fK1
H4c3qCtLksYXIe7CeQ4ZyM6DVzCrc5G5ewNRMCLaFoO+cwYkcJNmGsc2y0yuiOV/KztCKbP83+Ul
IwmGZ3GVbv9kS4YEBrHHRQbYLqKbP78xE/9Dz38E4UafUJVegAfwIerM5IrA8HqAciegR4uF1drt
C4IasEUtW+PmgHjFs0+6zx8qeWqvwiIlFf0/L7aPcsa0uhEgbV3g6Vf/35Dz4/9GlGD4THB/m6Js
3tv3//XrX16/yx//539flcRwJe/FX3iVf/yrP2QJnvdfHhoSIojNZZ520R78IUvwIVlanuA/37io
EhAf/CFLMM3/0oUndEYWECUZPdF4/0OXIPiFvsXI24U4iZnn/82QQw3y1xa/QXvfYsZk0GSEJmSL
LzP0ZFJDVyaGOhBU05Aq1Pg7T02PNUEG6HwwkAhHIw4pY3QD6N4eJVdv7lXrmpy+uJ7PcQZj3SUg
AD/zlccmn1CL84hq8k4RL2ik+YIrNDal5WlbP2+Jm6ELtAtZzlfFGB+kAQrCand1V9INFepbbtUy
IFiJ8qfSalQFEoHei3eDDDzbuYqc1oaSvypfqYDmoEhRFJMHcEh7jYeMjSeCioiVbUARNyPkriRR
nDXOC6/Tdx5O15WvOIhavmNf7vaOpR5V3aDsi3iv8BH9dQ+0CfG32EW9DRCYPYtRaN2PFufDoYuq
/ZIGtXXZ3OQVVvxUui0T/fy9koshoppAT00Sr7GPnGusRyRpUH/KY0V6yQ0t/b1u0GsYaasgah72
qTN+Nig/DVUhEtcgUqTOsg8RZpCVI+iJJHXWg2FGm4il0idJJpAGGIUiWfLiNW/ed0649SIK09Sz
3iZ6xvvfruj/QU1i/P0CsSxEUDZXCdcc4dd/nQGlE5SIsq+qQ2X6j5fR4OWFhBXktA5Nu2gCLTnn
3Y3ecVAWppt5sXNdTuY/HwsOtd+FLVyrwJXAwTKcdDzX+CpsEZqhj1GWVYeLCD+pim+mQb72vtS6
20jIJ1qZPxIr/7czsNwCv+lplj/rmsJwPYP5tIGx7q9nAC2lMTeITQ6NllzRnqeye1qegus4Vdu2
FfivNFAj6UADF6Q7vaBmKHZspo68DedQl/PzP58H8WUudzkiy1+C0LlhmdEtLrvf5nKpLpqBcQ/0
+pgZVFpQM9AfFatpaHcE9aJe79CsO1bubJ00Ow2kawRanuFLn7v1aFIWRYP/ox8hczsObC0fbPfl
VznwD0ZTiHUTpg//fNAL5/dvp9FGl+QtciskKMvY+7eDjrgD0N6kHDT8pyBppj2bb/qzPSFpClMN
MxU72ZhD/c1hG7OuI+7DJKT3Z/mQrJT4rB3Shk2fllynlXeODHlc1095aGLYwqxVxhuGsz4JFekH
4diU0KJBJwHTe0OJ8OF3zTWNNU6ESD6x97cBKNKB2lrcQyNCU48l71/e8RfV1/IxAbPmnSJd9C3D
+vKOxyzCqpNhPyza4WBqWBdVnZBlM8CPn8WV6Xtbv7CWzpyVgveadQJW0cTnM33OanCjoKLmVbjP
A9chtkpXdpB0JjEKGOTE6D/2i7EtDa87qHVbp2IR8KuuInkhfPcrg8EScUJHmzjiAHTFe12O815p
tL7LJZkL01ISkTTXh/92v3xRdPC2cXZ6rmvp5FbQVP9yv+RG404ExaWHZbdaYgLglM83Ksw/tC7s
dvVPYpEA85DKOiKQwV9nq63auuDGA3Jeos3onNomcti/4jr8l4/kfzo2jg8FhY3Axfqqb1GM0s1W
Oemhnvb6ksc+5+Vr6eHWqxvnsUJLCD3G3l4eB6JHieNUAJoiFFhmvmQrAWZol9u8E2+NG39Y88Sc
N3LuuCybDcI7b12SBrY2ZvXTtnRvVYBs9+npFSfPs28ZAqu9JgATlqmSGy+Xt03aWySLYTM1Kkno
S/KWWKFz/ue3bfx9CbPRdSDCMBzHd52v+sOMojNhLJkSjxIyCcnJA6Q9j3a4XZQRyR1q4g37193Q
micEEeZmnhTRLHV8nyKN2xcJNsl/OaQvzxXLR7ln+ZQ+lDK2oS+e49+XAwsqNuW/nxzi0Ode1ecb
7GLWTsniUOQupI7Wwz7X6yfhe/aG/R5eSWgrjTT+7UiW2/C39f1yJEjSuBw8l6A0gOB/OZJUgjdQ
GrdpyxzKtj6beMTfl0ddkKRoEwTrUDbF0RHuzTrCSEnUW7WnCTUepyF31mbrPuUe4ui4m53Axq5U
OuJfjtH8Ks5ZzpZtosF2ePKxmixn87fFs3PyRjnlyFLS2ICKDf+ocNlYfvmsCa95g3o800w4uQmw
tCr+cBejLFEjUDsSeU1B+Zml9JK96jOz/fRhxJWh41DrU0/eCnxFm5CNzxr8Q7Els70/pUJ76rq4
Xpcors45+oCNp9KNhgjoX96Z8eWxsJx9VLY80xfTuvM3RzihdVlS221y0C1GuHVLekbdTydGOMjg
G3JlzRaMv2jzVWvUlBWksaEpmOTRbhiYCXc4Dgwws1T7l3vG/lJtLAcmXIsTjgCeWtz7coH2CA/K
OXSTA1HqO7ele9mkxLFM2vRo60O6HukQrhfsjYfTezmBDDF4DSwVjKKTFKERDza3IFp4DLUDDL5N
iZf8gKbdILO5gUBh4Lkc8hu9l3Xg9kQM9olnMJF29kmedI/mqJPaBVv7HaT2wTYZ9udT+zlmRMpb
s0Gb2+quBohzQ2nLu64mgnAqk2HVlpm2rgXCDEQu6ir22s+wl/MpI8u9wKV7A10OV3G2r+2qfceW
fiY2klONhjVmIpjTPMUhv9MyMnswv+IXW2BZpC5rd/+8CLjLZfvl1rMX9a7vskNCrPxF6ka5Gg5Q
4rS9RfmxH2giE7JBa3Lmjedg+25NSYL74lqGcl0EdU1OzyyJnXHIUy1B8u0axUbdz0Yb26u5sTFD
306ezrC8rA6qLH6UplUHjhW9hLnfwNMibzzyFeJPyszVAOyOWbNF2lMW+vi9qhvs9da3Knx0w03D
zumqtHOigWb/NY1oRkPyZK9dhOFhIkXiOJMDV8YMTHNtotubLesDQK0Ml343/BwazGb2wHAuIstg
4+g+fdnaYv/UqHc8tjcQu6a18tgvmChco8aPMFqahI1pDC2iUMV7Eyyn4TGUrhxg4UPuv5ExLu6K
coJES2AHA5oA2hmwv3nE/mX7/6YB+/K85CZAmumhIUfd4znO1w9I9ws4JDlnSQOqs26L5gYGm46S
mnH+ZEy71G5pSoDoqz3aZfpYPDp5Rv/QK+8Qg8Dhc8U500qimTOazEXTtNt/voQuq/NfLyHII9ye
ris8Xr9uChKNplKoNcmvWrge+gcZRhEKPJ7tnscZ5zYjUGgKhrCcg3zJBo7q8m1KKJNdnHC0gplT
zi6ZMTMbsH85OvoFXy5wjCuuJ9g6oG39m41kwtXfWGPKVaaEtUsSHVdrN7zlhDcFIdgI5ikMJDAe
T6dCJiaBxDSqU7H69dCL62jzzwdk/trRfzlhpqm7Oh4J3eTQvlSluao0tDoi3I8mjXXbbLJ7OVJ2
Gd6h6AvtlW8FbZwUkCsTyHjVDz8X1btZfmMAyDTANNX3zltK1VjuB7BBJ6v8QTnTnUJ3wAsUksUc
AygL5cyoLK694GIFznvuin7Jv+vz56gD6dyjxerhM9wqiH5IP4h54qM8p2PzCZI3XQSk1R6m9W0o
Su7ziCRmlzMZxFHkrWe/Zzqlkg8Fj/BqtGtymfHhkXpBFWz7+O1S97ajwjjGPsdJTsHUWN53fSJ5
tViBhzhaJr7mugCumfOrUjrRASYQ+NF6dO87s3coYx7+MkKIKZBXHKs0HNb0JrHH981PPu5mXae9
GYjJ+zRVVWzzXPGmAES0ng4+lp79HuMtnUaad2WUGBs3BlgvvG+c7PhsFgO5cFYYuAORqRFdxrXD
BpqHnGdcOVWLjDGPhufQRQJJx/3gF2oDoTgSG09U6sQD9U1zh/nOHO2V5dKSsGdEdHKI7WO+dC5g
IxNLUebfQEoxy0bHSYaBpJ6VYXGce+ubLCwi7BAyZL4LLkpzzjOxVyfpdch6efrufWStGzIYwaXE
YbwrVei8zlgfLLFTAJHQGIqf05yJ+y5P3915GugDIZ1BpTCtRmd5hjgoBwbT2ryyCJItr/lnI7UP
DdGkjB48IjWKfkbUMvBJMrYXfir2qEirjYphPZAzN+DGR7prYSO/ZfpJd9cq9iEy1h27G7FrBXc1
Fi3tMFuAXE0txEpcus+RoTubqSqum2EEzgmtCqgVYDTddr4BGFtQBAWMYtgfG2fwvsdWjuDRHbIr
ekCSopfkSJmO6pFtswycLoNaaU/FCsy0x4gLW3tckE/uqOFzcHsCLogNQJVXkRZY4JNpyuqG5sXZ
sht0MC7pisjX9v40PFlzTe7yck87+DT7Glhgw2Zq2xMqQyacc1piLMkIRPCqGncnUKSCRInPmQPj
UqRZ0DkF8QIGvNYItOTKQoK8dwDKCLNvA7cYqVM75Lhz2SEUHeH65aGMjsj2budu+ROOe+XmpX6n
18Yp7tk2tkx0LkW3Ip8k9Ykkrg2JJM5xXcyFxo4tjjggLZQkMaCx15jBVcqmRnQ7sVWuOe7cMCNn
w8pfQoOohoZp8xqVRHKL3sMmPZPHl+k9l4T23THZgGia5QaoKr0/E8BtPJMBiXpYPMHdG59FwxjP
auDcCAqmjRajKhv7iFwVp9khewtJlgODWHlOkJvgWNDM9cXknKmBqlSGe9AAM6Z36wbceASB4Xuv
Dw5DrNDejJkfneGciy1+4BuDTLR1XDIwa1yDEoxdcpCZMzpIXDYkAJP0XSFfMePoWkzfHWmArq2N
cwb7kmk+kSXKQh6opcgS9KJEmtgZ0S6Z+0dLEtJZpukVbitry4wAUZ0e71twRXnh6AwUx3PogGcV
RazfaWO3MZY3Xio57AzySMn96cZnr4J0FqbzU2aIK+pHbR9LCGme4OCIowhf4nZ+1ghBgXBEivLs
1STN6P2hE4kNyHQ2nys3RV5Sxv2JRFJd8TRM4ozwmjgMKnwpV46piNAApfyCG5oUeDMtTpOIzAXV
oH+rQ4sksMy5BXVpoTPEAtJ49CcMiyTOjOgcA9nL2hi97+Vg9psislBkp6hhaPrcK/LRHhwNuA9C
YwEvLH2rcN3sqNRaSsnrCes3hQZb/3p+tRRLT931mzw3aE2EP2RP14Bd46coaziRttkdTGSiN8ms
OIXSv+uxlnP1YZhlm80Op4Au7o/Gppismttyb7vxo8S2cKOXZbuxErNgP25WO4TPLvm20iBKelAf
rj/aNCiN6pB3rEO9RoQMbZJXg0JG2m2DYzqJz5L49jwRuzmv7+yYe7AEqrIxfXtkrce3owjUO+bD
2K2Tbmeq4b0oFz21XqBRrdDuwWsNKguWQIZeks749eW3jg1QFT3xwm02DmpLilWM7PmNpFHWqgED
NdiinZhUgzFKr85zIw5Imq0NSbJQPBx5rIR/zJGjnfV+RB9gDEVQxac5TdVdPaHi8ADQozM3dgzj
HpR0UiLC0VxKXznBZKQj2azOfYU38CamHe52XrdmSpEfh7mdUfoq/WD4pb6PlnGppg9bbcgpvx2f
1CInP00JEb02TVfI1f4SATmdh1I95W5FDW32ryg9CL501uxYFjJFdj3GBZItpC77RMK4kKjI6UGp
gPUCSx2KYKrK9KZU9lXhOOnVsDBvkgR8cYg3eV1CcVrDo4A8U5oP8U/KSOOkIev09VodUq1EmUiW
TdPvC/xne6suwxVXLCwg8Tr7rrEY88t1Fh91t623hqQExAaP2sYvoSSbHSN7xuOV9+jH7B78iUA6
rTFQrvO41XXE+WnqdcsWFOloBUfElJ066djaHcgD2zAWhItPlbk3Gi1a4RkxiAHxnrLR/3S7uDj7
Vnxk8ElrKK2YlWOyQ8A7ncieUjuNhFc9Q8/Wp+i/G9WtsYqPN7lV+DsfRIbsfzatnt5mcPtyS8Xb
RjJDmbK43uTZtK7cPjtiFBDwqQGLuel8sHK/3LnMcFZMU2KwLCUZEfpQHfxUPXvJ8DZoL6N0ME4n
Di3iaV17IRE3y8CDdfzAXbAQsagMbRUitWMYvdEK1903Jj8rIgtgmNwCUn5IOtqM3HIwrliSy4n8
RcY6884cqp2Tte96UoIEcZ/HSd5o9L9X7PxoO6mgJM0+mFCA04VmQNI4zxG4bQamIYHLM6Dc2j9m
kjR4p9U04iIgOk9jFHRtBZ2kY0xD7RQoWFSpZT9QUuP9c4arrtBgXEsvmHoMB0SufUzbsOg+qki5
655mzNSY3yIXkdUIN9OzMthrbNp0rXvtEHaCIjeMw5Dj0ulbDDa2WeTrZnIgroSUbSI7Kb0iyncm
/juZq7U+p/AipsJHmI4fi6mAvTeFDpsFHSqaJZTj/aZ6GeA/8TwF3liRZQ/8QTwO86voCPnKoi7Z
WCYBcUZmmWTLoL0Y6umzAodP+9b5NKzqOR1UzMCtCbehlgYaVk/8Sm0wZeWWTONvSWwGdQYEPFfN
Dm0a63tIpMdAKmksxivdH7X1PGivFhZLJGTv7O1RpBE4Gzdst/PxgOqqxxaQoTUtiNeEKf0Us4Gj
rCAjlbK97zVws3H1YeDzdR3ZAGlCh1JSkfQFLbvU2aWm1a6bOpZblfrHwndOisCxZI6IiR21m6zY
+jOQbm2AceaiW87cmtPeZYg7ZHg7hEjC+zaFI4XfNMPygT4KARNPrxsz2o0u7kfI7CMbpy52r/Kl
GeRX4j3pqnM9oYdus/JKafl3UUwnP7oiaAr2EeQKLnrk21Ru18TTkXlvKZCW4Ufm5feOKx8qR+2B
jz+hFkxWM20NuGiLgra4VlmFQgz4ih+x8Pm0ZdBHcLsMdfo9a8VGEpk6z8S/ItVY0Us0NuYiWI80
/+BkkbF5a0pZ3EkcyTFLAX6bxSSydAP1XvR4UOG9qmkRadvqzAiQW6Ietc00qzeKIx7ZvQ1kPvaf
nETn0WkUu4vA889sA68IJ5SZBaXKkpzxK0dgSUO4fPnrZUk4SVyapwRjL/87hP229ez3X1pROfAc
u/ygz/jwj5+5fD3VerKsQqfLV87lBxcyQuCP+tWvLy+/4s+/MlwSDCArheSP9aw5Q7qraslH8dff
LNpKzNvff+1EyheNeABqy9u4HOfl/379y19/7LffgvvsoZjTHJpJjy/kchi6negU8mm0/vOffzm+
337ll5/5cuK+nppfv2c5e1FXPPkNzagJ8p7Ndt0i8vZgN01/w1R4D8/3vRjc8d3Puz21arcbiaRb
Vx5gMk253Y4YOGhRejkxKm21IG0smMZGP9yaHgU+UWavMsbTkCXv5FOcc0UbtEH8vJZtgJfe3Kg2
fh7a0eFS77yt3mbQv6HdbImle4niwj+7MkcEPxBi1sYFjzakWYlES0LmHlFmZn+rz5mitNLkQYXx
sfGq4qpk9g435srxpLzFnTU6Xkb0BlswNiDx1otJ6HWE/rOJ/eg+1T8AVbIHzoD5FwobMN7EMfCw
blCfa+P8TgbT3SI+jJBfGjrUOodMw5pu38b0WE3TfDznNuj73CgRrw36KVXmnSLUaWOHZbP2RpTx
MbJbgKAlTqR1PeVspby22zmuwnHlPIZcK2d9wjeAjG7bWH2887TbTnSkoMTFpliiexHBMSA395Gt
affRVrFjW0elFWKsdF2mXZy0JtSYbnbTYry/zfWHhFb3Rs3ud6/vxLo1/bXZ4GtwhoPDpQN76jOn
ZhPmAkCOh8Cwq3qbuqC80rA9I5ww167Qkt1YdOpMY4K6B6J+KbVrOdb+jeYdoOWd6Wu860a/Iw9y
E2XQ0WTDPige7Gnltk+pGRLE58sgUZw905++VYZ/azNN2oFOopMrtaAfAHtSKqptiBKXHi2mHRM9
shsRXD+G062Vs6CCGDuByA96R10PhZ0fihA4vjJfBIpxcocoRGo3Kzla2ukmmYSKHfWNVw5BVF+T
85dcWZNpr+AFFHBCiWcJJcb3COPjOE8p/9Y/CBbQIKnGcG1OGGiFnNCVacl+lmUQFzWTnMVDkOXT
yqD3EBqDtyMXdT07kyKVmpZHzCRzQj7rFgjPZMczkEDgJWtaQyG31IuO5qAfw/K+yUUZbmz4bPvK
SD4zgkwCqZuf4ZTGSN8HY2+0jncdm9naQFzLH8QgJchlwGBV3fLWmvNiCCuYK19jc6Kh4f5ocgQu
yG25luFdwaED5w9obUsOQVH5iBe1jjNTI51PxlPhc2FhzQJ0PX5aOrgM/lG8akd8BhgEtlPpvPV9
jUTY/UjnBzXP2ABnjwa+2Zwnb131idrOUcvjFKcfITQ2JKvhJseolUXWJ1MkSxEjFbtID20NtxpC
21rm4b53PW0dWxiKqwgBuh8i/SOvu8LHVL6OHZkTnpl41MwO6Q1tfbOEpiydI/CQWXYVGuU2RrW8
0m2XB7HyWblqdRIWSWXp/EGqt7cujC0BMtyKIisCPXdfoOjI9ZjTSGJM99g02d0yHpg6NJNAN5LA
TJrHDDqWbX/oZgwwadJu1YyuJZZRvCZ+DBsDnsiVro/tFsbVjcobgtyFLPhoYZvVtf1WdDgPPQvd
tWEjsHSJ01xjnui2ZtW+Gll8al1j3HXm/KmnID3l9CCqYZf87MLIgCjiEFVK3iVm1J9cgMix8RUx
gLGeDRfQLnX+Dpyi3HaaOwW+KbpVO0/70BRcgEhRYjggpAr5AdvkeFVPeDUKkctt/kGNMbZRcipz
6zg7OXE1LVD8ZfgcCXXvFwAcWTCec9uUQZY8+zgtK0FkSaOHBKemxrl0x10/i6OwfLqoVn+wp+RR
S0i/YaYYbdwa86GngThUn3ZC4AUpDItMad4UqcCaIU1328n+MaVtAUr3p9S8O69FSdmGFs6lmYSF
+0bWdZAvTnRiOe5kJs+TLfQtwwLTNT5bExl008Loj+oXf0JenaIh3naDfKxmPdylMvU2BBAj0Apb
ZzvOi5FVywO3nKlnUPkqi2YCTEHH4M9kU1PeoliLzki7Ez19rqqG6YQ5vIfIJjAsGhkE5YnR9Rw9
p5n1Q9RTGDRL62menWNaUFI0uXDvzTYO8DIS91KD5XCXhACoFkr7aFLWh8HFZlWwYYHNeu7bFhCp
/ewa3VGv3zDN12tTIHJu5XTAlnGr10m9g9EDSBXMFWV4jVmL2Vkcqm6nFd5zHI3JqdblN4dCr251
EYgOsXwT0i4bRudxnrGMhSa2U+7QbMaVS6DDukzwlsT+wH6WzFe7TMe9nsKhzVsim7vwPbZiICRm
2++7nKDTzn7raOAGfpsx+nB3NEVfe6NNTpkvfjgjP9uZgNdKNolJiOOlSmvqb/rCXsKVGfv2tPUE
+ewI8qq9FIFTsN/wwLkEQ9cUQe8e27Au1nNItCplfg3Mb5XB2roaQux8xlASlly398KhpwGf/rHp
AAtoC4ALo5muJx2ER3XIU2Gc1ALCTYhSPbZl+1j57Ou9DidcV9n91nR6fZdYVPw8qo76giZOE7yd
msJMkpJ5pOl9jnAYQbY7HxCquDtKEZblgcn23Cg2Ea3VkRPn0COkQzVYoQx8bDYouqfTCHWRVPpD
VfQra5QrFk4n75xNkSHEs7PkKaSRuYbn54HCHm+FNT0WRU9T2EyGoNTp5rF8DwteEuQDPkEQOk1M
WNRY7pXjt1tbEpCX9fEGlyszbD/Mt/xFLONyx7wVjCteAsuL9vhXJSc2xb1iaNQ0uHVR+Eb2VhI5
sqFZoRjDrArGdFd19KNIclxYyvWIuK6SLT2h+7QrvF1nVPjaxwcSoYpP+uJ5HevENRvVkcjU5CXK
opfOwm2apg3FkVGftJExelEdwtmmBlL5jkiX+SZvWXUczT1xE33aYJGYiyAOngp9wcWJa22QMZFN
NUtDL14jA6LqEe+QtWe3Q6Ouqd5kM46AiCrCI+30unadg0pJG6dIHwLM1wWMazPw0n0Lg/JIIgw2
fE/qLtjF9DzFEkKSPt2PsLvRLG8bpXYOMFe2MzEPiTf4OZAG4CFNnB6jA4igMRJq/Z5IwQ6Xf2U9
1/5wP5XNcx0zzq5j56WrRhFo801nhdCORHvW4ZEv9qUzEr6TDpxXa4CRqsFdDW1843D7rxm4X6d2
v5jZ6nDjLf3OBvtNB/imnED2jRbZQSOPxpr9GNeIMa5bnEt2g2jNNQosi+AhxvaROQFwVc2XG/r+
97Nx2yrMTpaB4qlusWmi2d/0KYfTVe5+1tQV+kBrS4owJZc/L6V4fR3qVXy25XDfGT29z5J+JJN3
Q7sZW/9BNvArL+BJWrc0pYvEibYpqIdfNEr6aozXFeIg4ZYMlnLcO1LTKh6xlfkUCWZUXaShzW9S
wURmmHgalcWmgx7EBpbN/N6J3W05+4jUlxc3gmdsxZROaTv8enHCGe+wa8Io7gByustLQ9ijO+vm
vikgQ0H+eEXpF66qwhVHPH0Ui4BENy18xtPgPLVJzJxAy+dvqHO3mdlhNMigfcPAQoFmElSxOP8u
L5q+ZA8vX/K4ctg6WB5OucWriTxurNNjJkhRbWEwHrHa86PtwBDVGKJ2Vxr2wWrIVI1oS4EMXd7h
n1+bnXQ3UwTzKsLYjrG5S8NVDzCazg8pkZdsxV8xi+YAFRN/ePQisjzc0hKa0io8XP5mYcYN3/vP
n0/ovjUy9PfpwsSkZZ3KlV/Mitwn7QEZ/HBsvjFoVsf4wsxcXsYRxdsoQA3MZsgC3TaaB2h0kCCG
4JiRGQ8AX6+2l2Q/r4gLnop0I1RPcLQG5glcW7Eu6tTaFCAtiFnp2/VUUFZwBZBipi8vWSPz43x9
CcqUVsjbmfEv4ENPDn7oTjvaQftf31z273yQDArHj9kzK2ZgS5pn3ZqI+1vJO2HYffdnVGnKowIj
tMUQaHECTwkxjDJNN6h9r1OH1JC2wmVPFWesSBRVx3F5gWOCZIZxebtX6by5kD0TslVXA87Db5k9
twcvyfZoue2jm0XvtVMTM1Zw/batDLol++3yQj97gz2CUnkgDmzKF2fcEhF3+ebl/y6JccqrmKS0
fowam6FnrE08xJfemtuPz01eMcqpSUdYOjgirigun0rHnGiltd94xn1jBfxeDCsEUIhoejzjTPuR
C4CeAIvzMyJDCgLzcJd7pyzUn63cYpoZ9nR59eeZfS1AUHErRvPFEMaz3ScNhDdsatK5D5M+mOYR
y73oDtTEP+DibaK3yO5ea8k41CRjnjFCcUMGzB0KzOdmMT+H2tPoUIG4/bveY+CdjbolJvjDtax3
xJd3o3LYbFb6uEazdJBEz2o0+dfeQMtcCFOezBYBO6XZzN3AqG9JuWNVKo+lO11BLWdTdwm++89L
Qz+KoUNHrtjUri7fzN263mkpe/ble3/+/OXLJF8uvsuvvHytdyBU1Wi9fPm53u+XqMXl71x+bm5s
L9Br61xmkqlQIcFLT8DZGTX8rG1iLXLULrWfvC6E6I2i2/TflJ3ZjtxIlm3/pd9Zl4NxAhr14E6f
h/CYJb0QipDEeTTj+PW96JndSCXurboNVAlQyiPCw0maHTtn77WLetJeXSqAFYx3dexbPfA0QgtD
HDkdYTBOrl9GkoHXzAUfCeZ4CFuMsS0ccdlYajVEXJBiAJXRh0/CWiZhNimSmc8ZVmd1s/gn6THa
6BM8ZqOq3WceOYyLXV+pB8CsSTkOG7tqLwaLx9lxj2JI8sDL8ID5ffqEnzCloqe4KassPTpjChW8
GK92zGPVLr27KC+ZY9Tqo0HmuauQfDbk3tNIMPda1bxw7Hep6ZqdbQuWO6VvTTTKAd69eeN0xrOR
NuNedBFFN2ElrkeNMbFd7yznarVE6MSNvI1zviNSWx1Jozi04JnB/vjtLvXGfcyRhVIRxXWMyHxH
J5KzvjJ+ue7IMyqmABMbrlUr/VKTCNSGAqcue/40vONHIoMXz6SR5GoLTvpT5t7FdeSjavKbo6If
wi71kx5rQRSdMcb3r0MGIgbf9yH18PfqFL+T3Cnb6w8cZ1+L1iObtFps68X0A9vwW2Na0bZZBgGy
cq88HaSfxOgNjEitsGduoXB8pHL4wmrPr1gdhGVylojjF+GPNyzVdce8f4Z5tS4ynjMFBb6vmoGZ
y9ztkHz91H5wzhrOqee8GE40YLyL3ADvxAuOE0Xa3kQAvMpj2Ojur7oawp2cLyEYI59J25E5ZkH0
oSvbcGtn87PgsFJAMNsZxbvliE+3LCGn0BckKzmZMFUzSWIaO7q8HytMFi1Vnaw7hkhdH9a7pC1u
tHqpcjmcW/Fm0Mx9J7tzOc7V1tbKhcpBoKie3DB4fQMGeBui/pYiBrBzDpSDiP0gDKMW0VhD6zoL
bKzhmlhOmpsmc06E3T3M1j2wQW5NG7+0a44vkcEQmGSGHxqR0nQXSD9sIFV43WUsxq8io1yNreGW
Ve5j69CrUPaTPvTvcd5/KeP44trjPqVnb6e1v0qn4pvnoj+b+3plaTwWxKGdSQ36ztXPcIdEj04e
f1JrzWu7jA/mlJ1Z6HXmSj8cWZ07Z/g5GuJnx0ieBfr7mCNok/bA7KS7QWJp14aSao09AHfu9EHg
w68aoTmGeEwzLbY6Zdws+QMNzAfRW9/MF9VJoDfLQjk31eekO3z68c/RAy7khuQERmN6JaviazYv
rQCTmYXs3ybfBJyWpIgFvIhHVNGhsNwVAvev3JcJke0uTfbKuk6R/qY8B3TC3SaY69tm+T7oRVqK
ehg3IChOltc+Gx6uB8k0kdZJQbwJblG0OosM0KXWI7NOJzyTITvKenM+W67FkJ43nkm9Dgi1ekkb
Ve/KuWTU35ziTn1VuV4y+n9PvAzIINtqYRQ0+/rQP7Ujxu+2XinNfohHq8HeadIGJSh8RENuEF4b
DMZ4tXqHLhih81OX7fq2IcSQwQaH64cYC+E4PdSLbUg0ry1NXieyz2qid+Uua5YJQSAK44Mew7Zg
JkVrTXwO+mLWT5tgImICcGVH7at3L55Mn4C0rho6ryOW7rTDwVpqtH5x8rBacQOmBgUsv9hea709
T+miEz6kg3zsLO17iLmcT3iiEmFv729TxNKDbVibnKADV6J16qHLwmMVEW4B+K4YQNsVwxsNJgvo
H+LnsvOZELjZU1VNz72a3+uhphwziPVMinObMwDRuDy9jf7RoIFlJJ8IQ7LcerQyLCqu8j9wE0io
DV28jiHMyURHUWPD1ysTuSstoFqhREryPUJLt/L78Ns86P3G4H3A3hti7WZDb8dKj6BmyVOxPmhN
nGBT8CyH9adS47ugr0M4HFDA6WfdIUNryY3ZpeC8NCXf4sR5ZWpBE62jg5zkw09VNeyZhveoJ9Gu
a76GejiuOWVd9UK7pMb86SX+2xgxCmVSiCBuEyobkENYvmktu23l159RnNIKhEZFVFyz7b3Q2Eoa
++sJ2pkQ8gvDJLEeUq/eY1XA5tX36NpMnephnA6m2f8IFeeXrJtvraOTKRoXBBZiHPPG8pdOW5TN
tX+M2pCHEjXBlAIZlPHLLD+1BNtRlwHDMJU6GT0Zekzu6R8Vz0UL9a1sELVVMfbjoacELvrvU+Qm
l8Rv36MS3ABmfP8hopu6Ypb8YTAU2ON+SkjxI4YmZi0RGoMIhAlFoOF0C2aNzzMFv71kZuX72bTO
1UyfVXenJuhj/eovMnq9Do+RZ1+90RHPzfQMPh6lXoW8wkCNZ4cqZU7hbPgt0f0s7aXOdT5DippT
M0s+4gGvSBcOu7kDg2txENu4WQL0DToYKAPk65XD+VLXdYPxs/yVGcM+95E9JRnolNg068BFy7ia
W6RV8NDhzihPbEevbtZwm19CL6+fFeybdS5kv6PcTDZ+19GAVvBgSnt6bJjnnX2h3DNEYHOLtyRG
KGZXZ6Pwse8a5sU384+od2cCAEt1GJmJDb7bnEEqNWevSgiWMbi8ePccItQpQiAjnaqRFrlez+Up
sTggZtnSWUIteWzhB24XG+aUF8ae/tmDk6Keu//hdfCCzSIoGtvfgaqcjom00ATR1o8cEmamjk3U
EDiph0zSH2Mrud7/MCaUe5qP0lzMN4/BvbPyh8WViOhzZSj/TD41WhFnxFmYFvG+R/VrNpU4j2yG
a1CNLZChEdhfJ/VnatX+2T3UsT4/ezZ251y3zZPTVeYqVEy/eoKCXpQxFltcEVSJoKF2HqyEdaRs
7dGqXgkidG/3vzgRQERjmeFXpHkQrTMAxOLxCoSJojuTcr7Gc0wQkkM1g8OfnU7x8TjQcM4kVf2U
QiU7y2ydcz7jrDJaUFhM6NZOI2fCqxD/uKFFBsiIbK4LtQ2kCP2a0wleC3cQm3kwwT+aHPdUOjur
oW8FpaXGcL1QfDfgQmKumPJPOj0X5V9HbzdY9fTMdwlMsnYnNvWHLG2MQPRGhQyvH9fO4PA9d2GS
GOdoYouTZoaY0dQILs1GDWdex5Ehng/z1On7sLcOmo/FKKacyFMjJSq4Z8Ny9oTcPKkZLnGWGNt4
8VliomOIMWuXsbXhOMbU7k6H8g55jAp4zARLagi5jUgw22sIgYk2qmFnSiRfbOnR1uEj29UOjXit
pq8opfKCoUd9gXgAE6U4hgmCSmlJakX3GOXiVvXpwaDxRwWlSdxLb57O2eNu6O2gaKz1CAbhzMlv
YRbtLDbQjSBr2BDRdMB+cInGxr3E6ZjvZtU+1LM4z7Iot6NLvkKv/fDFINCSFqsuWuQtVc6BoOCD
QK/D0TXMgI1hPqYIBN84ssLM3YeYpuvcl89V2WfMPEm1qWTkBTE1nFWxbZaYWhJX29gk5268BQOU
9+JXFg7tXtHNQ+I0Xt00PC3/n21239QdoNz5zTuMAPiPNKrJcPBC86WekunBG0jT7ln/rdpbjVP8
Vcurp0pqq9GIQoQsGQovgDNsrhAQmJ0FScJSLSphBgig4DyVM3PjTgTwtD7yVCKotQhMSKZqvqTJ
Z17a/oGxGw1URwLobqd6J0pkmEmIpVhz7EsGm3PltliyI58mGPRnGq+AkK1ULb1mgxVUZ0bmvOOS
SW+kcX9p4IQYcQdIIOLANg/p2U9lsekLcZrGbrFM+yOG4wHioqoWpnZENaPivQVNb5UWMMm6Itqa
zRAeLYfgNHjZ6skyQLyJH2HmQ9wrUFyPjFZPsEFvnd1rB7gz7yoyoPslJT6l2DjJJT6v8iIEWHlf
bAp6hMs9DkzIojU8+1lzmhShYiUbxjR6h7ir24OO+Sq1BcOenjwVI7/FTeEAgwNRx7wjIRO1ho05
ug/sh6/6WH/lEdIPsYbW05tb/+AaEXQSOnmmWb2ZTKF2Tqc+yjQdjp2dPKEqXtwm43lKxcXpEo9T
MPWFLIe3NmtXswOJB6bsdnRozjqwK+IK2K+TMiGZ528N6cW0Fe2z1LEPiJoTldnxfDNFDrFSpkfu
r4ReXn2z2xmsaof5x4Xr40Hu6makNNFjWfcC/7h98mptbSNaZiphv+coIiy7B+XU9hi6S/FhzIa2
LQmNY6Ci8k0y1lCB1cfdGn//xIpS9ZsseQAvIkOJLXR+re29rtO1qz33JPloA3LsZFAJSsTcAGmS
UVmhMMf9iUKEPjBNCk+kZ+mT2deRx3b3AN/NfvqgiEfhBl8Tk9etXNue97C7xmstnu6valWLQtPH
0wqmYKEtUYP0MSRuqAA+Fz1MOEwvUAtv5w6Ov8OGQVWQelfDksQ2NwJOZJleFtJ91zgIRzLPWBPZ
M10qX1p8LXgBEoLv1kw90j6iqXjhrM/MbI73zF5OmZFRbOKmqbKPeIhACzs0g4lB2mQkjJUCESuS
lvgPr73Ri+0wMMAtCyRMC3W4TlBXObMqdzGIYgIJiwUlgAEckyYyPU3YeJG+AUHH5o1sdFNNIGtC
BpxeiXkucr/mNOPWnDBfUsG3zK2a+OwmPOQgSQN0UccCo9Ude9Q5aGaT/EU0MJ3CDKsxPZO9qPtb
R/zTKpd8eRwy/Q7beiP9sFvdX+lmHGjvS2pmN8U6EuHXhYoWKdJXYmZIyNc47XZTHgy+9svqyTYt
GrIN+pkJTYaBusUags5qPSMx0hrzB+vpYmHLbkZNL84cSvhsHj8ja9IASk4RDGYVJCn4etv67hqs
Rxnpo2BUGBsTrRyZrPMx82PkjDwL9oM2CC6SaT/BJg4n3pUnNQJS8JST6v1VdZzFnJqpj5ZwsUWt
b+IppTDSUJlJcEl4gxlGgnL1KO7kSJDiiMKDBufORVxoFcDBOiMmiZr9ZG7cQ04Q+5TeetMmmZij
wz2b9d6+ay00Qbx0pJYcy/5LDAJpbVSahlOzxA6NCCXh8l3N9EEYVrlz6rE4QeAy9i0GAtmpcVvE
HHJhsXNMhbz+6sSKXExDQPbVr7N05KVtOnWpmLkXzEwPcB3Hw1IDE5TQ3HKLRTOZxNcuGsStp4zU
R7PF8JdvNMvsb5laJjxzwKytDIZhTEFCOV9l1Oan+x8AX77FMdHzk1aT7FMlZy3qdELSJ+TVBoeQ
Uzm77/FAQjayEfMyjXqyD2ec4KyjTwzb+91s6k+1rRygm7Z9Ig7ohBiFemiUQc0Rf994zTc/NyAb
S+MxXiIR1aQBsmOTXG4qfSG+x534orkME1O1fH60146A/y1XhMdZ0ATltzyP/oFhj79bzvzTqNwV
Aif9oLy92+SkdrnMWNEiMLhr9CAf9BbUE46nu+zW6HoiSED1ah1Xj8IAVBFlwrCc1MwW7A75kjgX
Gf3xIEYHIEVf0h4laObiZqB+fLSz+uqOEZayOWhx98jCRW3aJtxLg3atqGSQOFA0gZR/FsoukeH8
xGHnBY6FANvgtL5y0Q7x3uqJmMlmQ5DTm6o9GF5LgmqEuqeUzVtLZbxuRtag+0JEe6UCrmD5q1qy
HZPHavOwf8xLAqDfuZz9k+RBNTz9LnMJZvcUt+C6RyBcKCMOhcvUn85av3GLh0IHWQLCq9nrUCKo
FNGLmOBrmQJT74FYX3eyfzc0DNchZZmAC0Opz8hY1SBf2yOuF9S2PZvq/XNynC/agDZNGHjmTRxD
9zdcz+MMtTnf6UP0OlMIBpSu7PUwUIAmrRKG6EB0wRAL0/g5TYSX80wGWkX2ZU/+BE3skKJ1pJGJ
q46OAs9qotvYE8uUngELlmmw1GTIfZTqO6oehg6EWnWee6hAIcNJj4+tG38s5n8l84+i5G5CSIvY
29ACc1ps517/HBnqbeK2wqMESeXPW1BvGXqneL4j0b0YpGKyYmUT62O5bcvmCpCX/ZGwYSP+gote
wgfFiAYVgrKEF1XK3U2FzdE3bCH2Z/pPHQM73TIv0FuW/JC4sIk12YGC3mHYdMHBrBOUn3aEyAR9
AGGMtL3XHlYXo3jiHH8FXE4vxUAwt6xXvdz2iCLQ7LOSy4kDX8bLBTAnRpasYq6Zfvhyutxb6thI
YHBzikcmUdGCS6dAE87ZXfqULO3z9o54bLLiVrvdJWGRWWnFhzK6Bhsxv02tF5u5FMz6530Ryjiw
aZ+TFMN1/GNN7ABjGdmw9Yf0I2dotW4szDI5UE6zt045EHVlD+Aw4GQG3vTAmSS+NkyhVgV923dS
4hrcIlW0zd1oei/wHOqgsGhndD8TGjr7ZrT1m1fpP8fxOfIr8xuNChTP5TyfE+Gke9ua23WEWT3Q
aFBVup4fSZE5JLbZXayxPxQ9hz/fEOalp8Yp8hmddQVNzXd8npMQQkqJfBNtP7dzDfKAAJacbzjk
QdLKhvlu+WGXBgCPJWN3uUNao/tU/vRqmgC7CQceKnAgYbvEQrPvEjBzoPfNIaczGOvRZx6Wu8fW
GxYpqkR9WQnGJRQYfhxjHwiYKueJE5H3bQa46i6BsI7I3pf1kOcE1YG7qePkI3ZDyIXNYzmLL2qK
f+S5s48HosrxsnUruhprRDM9l9R9biivrYEOoZUsnf2cclcsD1GzpGTIisbebGMfy4v6IarjNVZf
bu+asgPfrVqgtOtJZ0X28zYJcnd/37BDzra6ecI0l66iCDAwHvRVl576k9l6HzW5ZJnwcQeah9gA
OVer+jOUHvcsFYDe2S+jx5xcAHAMg9In5bRsWKInRMBzyebr9dzagkEKm1/64WCmBlrq75dn10zl
TBIoTh3NexkVy10LmXWlaera6dSK3VJOjFa4FQ1uZa96CGseBr3ELS1pdduRuFbo8Fb3d972uLRT
Z3poPO2564XGOB77G1VEPftXwhcQl89sBJaLfVP5LHIA8MXoXpuM2/8Ooro/LhGMVQwSFw3tNL1F
rm+ECaHriMG2a5alEHE8ho03Z/nPPA/jqm/BCBM6vq7w1wYF4I/KIAV+EletIWBxFm7LAqaHvxIx
l7vlv+sTUitKVy/Ie6RCSIbaJSKEgvLgTRcxhF1w/1nLayULHHikVRXVMHOW407tkrtrWjxJXXLB
EbV06dl0YujCsEMJGjZph5Qa0xKHxbbuuCk8PE2503LxCvawrsg/zMI6tpDhmTFyfcgs3ucuHcUw
WgR2Dr826L5pMxUn24NPFS9n+0KbL1llf9o1J5WwYH+OaUG7ce3vck13NlQ+bz2J7FrL4Y67HyIz
loG7NRdcKwN0c+kUjuUmzMhCkhzFIeyxpHl+4AI/YriDIUMbrOfGtJMV8rYlFbdd2hUxAjeOAsu2
yc1R4Umfd1g0NKo23GcZro2y+VZx5TZp5r9KjDVGoj0mEoBSUhAF4YmOIyPkrbAV+s5oEn5RKZ/F
0L2p5ZSVt+5J9RYESqJrt57OuDwebnB7KTHm5GMwl2Bu4ew6f+bEllHWNrg4MCC1+wiJPxrLGUnJ
TJDq/X4c7nykqhe821/3tRsvHY0GAwX7WO17VU7UjVyy0bKevaZOr+4kfubFBxiz8QtjUH1yz7jo
EOLnaHpxMh+sLJmOjdESEhKSeWK7ab1O2iR7SOk9EHpQ04RxXNBFhc8MvPKeGeesywEEOd9ii1EY
eRDuO4Mn6CBIBx388TXrpjjw2wwRziQZ8euKDHvXGQIkPRt9MMKLNrNime704lloonj4cWv0jFYa
f973Ut4M3uMpdRGyTXZ7EAlxJ+30IOl4zeiWvDR880ujPdTYctDhOLs+wjU41/A0YEYYSZJhNfXb
rbI69tiIAghzA/m7cTlvx0bdwB5hapmy/MmwUN6Qi0vTHO7IQZhdepGc4NcWTbwS5vJt5LT4NCPg
7NCT/IH0+T+/5dTIf/4nf/+ssKUlUaz+9td/vlQF//vP5Wv+5zW/f8U/L8knZ93ql/qXr9r9rBa0
n/z7i377zvz0P9/dQgT87S+bO1fwsfvZTk8/JSf/+7sgcXJ55f/vP/7JGHyZahiD338smNhEqpbJ
yH/8+U+HH4R1Ws7CYvt/Rybuvw/fk+T/8iV/ogkNW/zD0x1gSBbEZbAsf3IJyUj8hykceFX/HYv4
P1xC0/wHcndyEaEJLVQ4D2bKn1xCw/sHZhBoESZsAYN/Mf43eYnG30IMl+xCz74jWBx9ATV5Czbm
L8Ab3YEon9qR+azXqbbPJwwWtN0mFIo4cZNMe8+Z2EHJKk8GrbVXb0Y0a/rthH2MJQ/QwJuUmhHk
YTlsRKJDF5vRs+PeCFTGFFbXqYDpPLe73ieenNFmsamVOgwdsE/abdHTQAVytjL5ktRIJlSyd8mU
PWK/C496iF9pcX0rXyPO1cStzkBSo5GrS2wQcj8Zo/PN82NGFOQWroHYjivPG6w9qG3EL1hG9kBE
cEf1cr7NYwt21qF/W8UjTmSve2yinsGqrsxtN7BJKZl6F9VFyC+d16ZkAOjLZ3Bee+HACZ0ZGp+i
zMbaEO3n1JpxL7GLwtCuMdmdDFaULfdSi+k0REPakmsVuiCiYxqvD8hdPiXzTG2qYS9hUgT4MHS7
QXM+lD2904hqr0PkPpogEx561ULyJ8txoGx9nGxo4Z507VWV+nBQVGI/DeRSiMZV79ILfzU1ciMn
w90wWo620vHZkzTtrBsc1RnDib3pdxOqTFnuF65D2g/d1RbRpRiR9qRuExi5I45VNf6qqiF7GDrt
i5boN1mZ8xNl/rTuUKU/IyDbKtcZ13Ej6kuPAZmRNemMkMB/DfyOpyTWP2ncO9eWqPsgHEEFRLpS
yPXnl2Z0QXBgItnVldvcCnJx/g0BZAkX/QsB5H4jO47n8nBAuvKgN/x+IxezEClpWc4z+rF1pocd
lXNnb+Ixx6Ro9+HBNmpFH482U55+0238hzUqbi+HCQecTj70flVzPjNcaAXVbsh64xGvP43Fubdu
DfkAfvRiVLVLAelFR7fuHxPaP7s5pkTIx25rGmWyGzrjingbiiOkdF9TBUPokWq7ccF9zhXDLBf2
HiOBc+8PBk8Z9nUpr1Uhd/GkjbSsugR9V/7p1tl3Vnn5Lpm6+LP71sPpeYoRP/bz8A3NPxAjya3q
R+gupAXq3JieQG+gK+gIliH5w3xhLIwowiKKxFGF//yXRe72B8jkr6HFpv47do9PXCxZwS4RhjpY
Mfvv2D0AAV6EvrN8dskID2JY0YgXpw2ZItaFLQl8uf1eRnH0kJ/HrAZ2hZ9hrPtvSqdllOEvCJrJ
Whhv7afdAeF1877cW0bRnpHewRkxL4mRpNuUknkF+Iu6vMHlZUTTvJH1YBxRKBDhFXZrrUutm5FW
hy6W3jEZP6JSZMe87t8l/P99mic3Bos4IhM3DmaveGs5KQ3RmLyadWWc+JTKs2ZaO6+L3GNOJIsV
NePN9sK3SIxQOJoyOTq1MayzkjrHTej8zW79ddAlYaZ1uStQRO4E7uh6VsFUtWrT+GO67r36a6JL
7+YM4giko9jrs/WjdGBJtaYBrH8IJgu+eNHTzG/wQLxN0XBG6Et6g+5ulNAUzADktd5Yb+MUg6eV
0mglhc4/TUvkyKBTCcVL6VbE4ogi/cA+xMhtBik3kRdrKZK0zOFQJC72ncrZtjWh7TL1v7h291nN
CRo5KzzX4rWQVfJsY6vIlNTXucTuF1nZLq7iJ+Wh4eTMYFKVUlvqHS3gwu92qSgDqcr2XOqyxX2m
XWlLE+aTzvapdoxXp1xUyxRDusxGxg7MMXKJ+NyP4c0liaTojl1GJfN00ueWWj7hxF3XzZ7jgrh2
eDraaWB457GT9DzSiHGmU5PoK6teBLpOHXhD1B2EVpFC4Q3gbvRx27iadyypE6n/YKzP9mJf9ro9
yUDTccJc2Pd2AYaz/qEYT2LN6YFcmpynQi/7LEHK74u8NY8k2OVK6RfuK1rV5CKYc3YmByYgeaY+
IXM6mEyTL0iOS6z+kDaaCIGXnLOHcXq04kLcwm5Rsob2DjzIvOngte8ABtaX+x8uTp66QV068ZvR
8MnqfVkQPII7FmVgyLR/8L5ZZhJt9a7NtkbNhNIzSRcqi4AoJUkqIDYgQlsQLenY6XqsKEeLPL0B
uMROzIIxD8BzH938OR7YHU2vvilHfnZtPPw7CqX1+8Jr6zpgZUihlmVYWH5Mf0Ez/aWCMAEGhUzk
tSc0XDZKEcNZmSUtDOJ4ySW0Gb76on3MGo9ZPL2B1uUUhbg31tzkwMMiMef7GBoS0OJzyeNVlP1b
1Mqa1qgxHvpo/IGUxn5OIKNhX+y6kVMBEiO7OXql5uy0lmZuUdfqqKluXcSWuuLp+DL6Alf4PHaH
weZO1qKJLr+aCBiNctAY7i5+0BWORTNq11xy41wt7MV7d7Mw6TEJq/zpAC44xVHnoW3gFF3VYX+a
TRMNJk7odVSeGxIvtxXyx5UASYdbCrkVCdxBGa6x93+MhRXtC10Up1aKoKsYq8IiPeIFMy9Nz9o/
aH3CbMqezjU/nmGMZiLIFtRD2BPXCrcgjUHkxSSxip3SXAQbI6phtTRarVKzT82kv/VF/K2vkw9H
gyVn9hE6LCc6FQZU8z4yOApM9gnV1jpWDiBnv/E2rrDNtZ+UA1wDTnl1iquIB/jk+Gisot7qtwna
8xXaQXFhfFGvQKfpm8KfqMvsLDolEZdXjekQOGOesgDgzQarEGNw2Eu/zi44aZnJVjmnwwjejxdl
PyrXcHbN9JRoPhwO19bWuqXJJzPVu3PeOC+4bUJRFWcDO0jV1MW5m93odv8Dx2/3619vXs7feGHc
tExRPVeHtWbaNjrv32/agcgPLULS/CTD0Q/8PvJPoVP7p1mZsKOF+Va3xV7T5vGptz9T0KIXYW8N
DS+Zlcw4TUMLR1SebQh9ogo26f8n0LNwGIMEKOiIQcl/0mhwHEflaLus9R41O5++eiXCPw9YzVNd
uOU68fGCC0X6QMPU2PZoX3FMXNQHuEaYTY+XpmIts5hJb+dkzM8o0vwVSvtwx9v4cJLBOCk0mwBe
ofxL69KPjyVJJecxhKrgYAZcaUroTzbpAxTRXDSn1d+Y6gWzOxv7wZoVIM7IOdvDRvHk3NJiLIIq
zN2da9PYQaKw/dcfvPgbhnL54MVytjFwNlsuoLHfP/hyzrA2xZH7RB8QsU6KiK+pWT2/iG4Ob+Xo
zztdkDhGiPt2UGrla/GpkgnsIRscxSS09KmormVsa5tG5dN2ApUTdFn9poe6TQxUpNGk6H0Unkzu
5pbpAsi9a9nq2iqJ85NBZXAIqygHWV6rtVlJF8VdzpnA7utTPlnZi6HbD3nmfW1LIsjpGSC1N0Ng
PpmHjUyXzyoKJarAPNpSJR80IcM/cgB+O2j/tbIy/L9RSO8fkiugYZgmVHrx9w9pIESwncVgP1Ej
smOmmfmQGI8SKeKxjbGV8TO/OIvBy+lHzHzdPHJcSWE59ySdFT1LnebbJenFzPSYKw/rKcQh4giQ
WLW7zF8yHwdLapycyJ9p8kKOAQjWsm6XzsGrk/6YqeTiNul7RaLdvpLnmDGX7tbVVtYxDA+TvpuH
4kw5BRAV6X5gfrL3rIrzi+vTwRyxuyM8JyZMJue+LwKj9nDC6jSWairGwPSKMTC8dLrmgkUOSYeO
tF9uNX3ihONX4tio0jsXOvwHGQ7dYSqnYQXlJo0SZhKGbcPKfe8ZcZ2TTmxRf6LhdcC3080RL7ox
1YAQZ+dUSIYDFBIsJMcoSph5JTSFexOfXdwPw84ct0LTSa6ShrYm+MGjIWl/cQYey4GzzmbE4r1q
PbQuAunLfijAZ6elY5yqg2kwjo98R9trFE03A738RkO/G6C0Li5DC8kljhMwZQ7xBnn3lMz6VlOh
u3TNnCtSJ5d8Y3JufTv50lmSZUOOcO+yD3McgYVm2BtBvawaO/SYS1jBQCl+Q8L0o5cQ7xHoqinM
A3Id6Ul1rUAMwQ4k4vLmsUCdK725AvZ/yAfDe2gbDa9LnFcbpDJzmcsr4q9Do2vOsfINgtUqA5jd
kpVH2zR1NVLenQNJwtGbBSSGNnYyPSYN4yYHDQROyvdCecbrwJAyA4oSlKM2cerUjDXuP7np+1Ju
lYZZI/Xcm6pfC5T+D03DKcfErWraPiYCycoTFbv7CEWOJbmLBDIOggSbDGUoFlU3IF4aMneCIHoi
su/FSo4xwM5zg85lW0vkS/e/epHcuUX6adE0IwqZKo5HimMvibm95zfcM3zsIsc/aZINNg7q2QJq
i8gLL56rIoSAY6Rf+HC9fwPcZTFjKfsLAJJjqAV9gYh32743bP52IkXAUHQy65sn2+HSjPRgg9ru
XAiwc3llU3qaHZZ+ArzEg5tpz2Yc4nRrJPaoYWx2U9jEzD4cKgpOd6NltycrFd0mCW8a8BNhpuUL
HWLHVPOjbhIjmliTT7MBzJvvSbFOPMdi7qCXu8qsX0DA2ztdsm/f11mrVQUaXDkc4nDiSmDSfPCy
8Efv9U96TgBBFJXbist87bMwZRSZttuQBsqaPdMjiLGq1yaRjDsqXD2gO4P6GM7bVg5wDFzNCfeh
weBljOmc+hr8VBKZtq02eScNVug1bCp4Ygs+o3aakh8clQ92Z500xNkcnXz8KmXUfUWmfUjTbH5x
jIZ864gINSY8OBbrx75kDAuQNX61gP2ht+bn5qjxXorw2fGXV+uLdg/B6cEX8Ps7cEurJmR1093o
sTcK/RL6aJlhHZzTEAz84LV0PmzrXZKNu44nMzs7DXV+H4siiCaGkQyhP4sqIpK30521JJ3i5MKa
JyID0ZQ1nIylnIlSoIz5tJAee8QfgK60J/Lb1ooewu6/2DuT3ri19Yr+lSBzXpA8hzzkIJOqYvWd
qtR6QsiWzL7v+euzyu8leUkQBJlncoELy7JUJA+/Zu+1sQCDFbF4cxHbyTCbhm5E8LfBxo5wOO1Z
1DHEz1Tmn9GDukDBENuGetxunLDOsB1qoBYJGcXMo71GhEV4xNfom3oyOOPsjjaDoqMoTOsADZ3A
uepgFRAqfb+bl34RW16HyD8SYYXvHxUXTv9g7ecRyqfBrrl1KiQzDsJtNL1El4VB/BbGMASqURer
tGsIBQ8MhwRklx628Y89e6YnPoeV1SS/QJcY98Juk41ViGBPZkRzsZEvqgLuEIFf2S9DXnjj+p9a
0Uwrn53gMTCGdJcUkWCg6B98mSXnyIn2kKfTl9SwfjKwMU7V4//ayoV2M9+qKiXrB570c5oD7wvI
sVjb0SuoD/PS6A0w1FCoZYk6nBBPnfg1Aq64hG5yc0w1Qi6l/ZbJb78eftqVYz/FryZJR/uwGZi1
b1vyrp8i7StqQ8APde0cwtTC2KRyAWDGYq+vFw50yRSpWwHlTIvTAuIdfRevgVetyewVwKLmmATC
XkHv/dv+GJsUMNQ5i57TyURfMObxLrDylzIouk2n5/q+1J97SIFsQ0T04fTZtqpPwO+L4xzgIsNa
/mWI2DlMZEyvVYtvbU6idWCE0VlnTP6EP3Rnab29DqSWc7yW02vic9tRHIUgDN8r6GCLNumJ0wN1
tJw4xY8ZYs+tzD9Q6Kgl2zO1NWPr2MuyuCqyjXEDjum1lPW9wyu6Tt2KtGJ0Nqe5q5CT+Iwn+2ik
JtOaCXZP/EZOiuU51FDLjj3oJiPaibuFfYtloiHIDFACw9Cra2yVzBzqL+YU5jkMSiAQLEAwIIZk
ErAa3siefUaLCjcKWud5CztV3KhWdlo+G0dHhi8wYTQPknAat/W2mkgL7hsrO9jlw0pB/7ToNOlv
4Ts0a6MO6pWIjf5mlFBNrAKwD/t9QnWjeZHV/hVABO75Pk93ZJa1q04Kfy+TrOaDiiBpGXjmyH8z
OXUGMl+r4R4UaXoynWnciH7aZ1la4ZelbJ6szzZFU0nzfp/9CXbD5MabXJvMc8SK2Z02ZRf/SuMh
BQTi6EcTPNesoZcYFDiqAjpPYE/+URuq+Tz0LAb/7CN7KSlm8adtZ0N8qBxncdN8KGM2t3o2jTvX
oEhg+W4vE5D9Zxx0P2aGxZ4uMn3RO8ONHYLLh+ZeeVjqfax3wzktAbRWufidVsHsJaMxvckpvwQ1
alxZVpxpMqlvCQhDMpgNt8nfHWbnqza1sECEXbO1qd3/9qb8/83S/7JZEmx+qPz/583Sveja8J+W
n3TK0X8Ov/r7X/37hkk5fxH4oisb/QL8cPM/dkyO+EtYyrFZPLmOYzoGNcq/ZV9Zf5m6ZdBUCmFL
k6/69x2TMP/SpQO6xrL+traS/5cdkynM/4b4V5Zu6VLxTW3GRPp/wc93pCiBCIpgSxQwSsm2V8eo
6p4zaZJNOb7BZGpufVNVy3rs+1UoDaTi06GfsZJ18NI3FzyxxVo6fnZW1ZOvNH/lznSKhWbsRREQ
UQoczfOn81SX9bbX3V9xnNL7zknMiIKFuZAx0sHH0HGwR/a3Z4clwN0lslyv8WJTSROROgptbczY
UUYbAMaUEHquB9CzAgc3bc05yG6mACXcz56usocnMo+3Ju/DdTm6GBICOM+WibgFn5QJb9jgByVF
NSw8F271rvCjvTOO46rWB0zbNdOaHAhGgjpr7dNULoLBPiOcW+NgSu/KeOCRe2FvqwSkp9YTMx4Z
5UHHsiCqwWGoO1kbMxxfGKiit03j+qhZm250okM5MqOaYFt+aILI8KYWmyCOXaKJInnGBPQI/1Pu
3h7yrzqBuAxmeVr1RFZumqQj4M8YWVQQicRCr3l/6CSnXgtf2xT9V4y9R0SV2LgVoCruqgP+ErqH
QfysmyhZOk2V74xgpyLDenYrtuBFVO3gHsp1noUZgjd/2/lmsDckkyrfy3C6fGJkOmbihSraPUDr
g+9AWKvQ45z4BiSfNmfmSfVMptiduHZ281mBLTHey8swyWwHzx9XQOjLpQ9dAPqBdsDDku5Dmthz
3LujR6bfS4/YdA1gkwSPKLSOacmSM0STzDT36Dc1sByfDlMAIKMgr5/mwnjLSzopvVavMDbZq1hs
OSZfVzfmO2hWHoPnqpt2dmEPS7eDMjoNlOx2WyznyLdegUguWtMXO7MObnKKcLqkqDCqkjI2y6+6
b/sHYRO1MZpoACZq5cOUzCX2TzLdlEhufKAr/CpEJzYDkTkupB0XUYmWhrjGqL5WiAicRZIUw1Kj
5lgH9ZfBr4tWwVZXmSDhKcRHmRnl58Tm4JiS7PCk9SHOOB0hFbNv+w057naIJ7rpkuzJQqUXZbMv
S8Yy4L4HEubAnc1CpV2b/tkOGH6HY3aDaMmCsb1L15z3E8RUJwzCQ2nYR3a8Yk/iDEpYJdSTXzZb
8GfBzngAhGVFtz4C8RCtFJjcSJNLq84jp46kNhbzqN+75tBq81NV9Mn2j29h/oI9O+8VgxduoOxu
j+3ZTOlH4Qt8ZSRMQiPTda5r7iwaKIJrVPE+zgpKeoPCMq54hzvSHFdamZNUSkDgwfQPhvZDTe5z
FdUVOQuolSprw4UKB1YQU+wcNRfeZ8GIEJ5PAym1Tl70DCGL5brHKc0veo7R3xHdZaSpvOSb4AzA
61D8ccULuGJRoOtAps19Zziu52ooh92wHNZWUez9keVv0sdwZlEvX4aZZHQE+K7Iw+fafM1rApkc
BzypbkTnIFAQ1FyTRkGj+y/sZ44gdUVi/ztsGMyq3MfTSevr2dlkg8kOODNK8XDVsejUUevEf2JJ
kyJfGuBYxiBSx6J1/U3qaIyFohSRGxLyk3S6W1ZWwz6OaBIcFhtLtiuCGpeQognFGZ+P+cNArUBy
CD4hPey+GhujTApxWgvSZBsLHIStrL8VWnkGJwkTJh0kEO7L7EpOSOIchlp7SWPfXEciaSEekJfO
LOUBtqXkDAPt+meXCkWi90Lh/Jau/1qzTSGyCbFRpJFaVLxBsovOLGADri2BttIZL3y0yzCasluV
f2dp273UnbEoRrmKET4wzI07j1kqCFjoayyK2iDud7UBYlcjx2wxWPq46ntm+JBpV2S4pCs1ffvY
YjdNRdPAtHJet031FltAuUjntVc6X+Pm+TtGFgYMCt9NJceXHAIyey7E2uwnjqHRmLAB8l+zU+27
woBrkQ+/MoO9qJm0O7TZSJWnEDxWmnrMSwlhTrHcU7ItOtpKQqnHhW+0waINJrIPMN4nof5aTpRv
hWB8hb4YmIowcYOk43Z0w13l4J2kZByveJc18jh24DP0facKXg+IHDxREwA2BkPGMT/K5SxJim20
NxkFL1MzRrT1rthNbrMsp+GnhW9+aQt6fBxz2Y42+8MMINuFqU9ANRHnsr81U7cAjvLk6DK6krxg
rNwWMgeqVYs1KL9EI+HRh9HDcsCjWbMOWbEqZfwoT8KHg9fnyl0bSQAmioRBTSQQt1k6YLFHw0Sf
he9BPznskC6tAjEVlESiOHn8c8ZNhv/bwi8mPY2TDuwjqbKqohtBMnbOJJhyvG4ItPMYQ5RtmnuV
A5ayctrgiVU1UJzK85Wctm4ik+Us6jfR2uHWpPdYsMjPvXjIPycUl2PrEuc1Jxh67Jk8GwvxYcgN
llYmB6xq3F1RXm07Dl7GTNuCpPTmMJi3zSy/JqXC0xyHLGiFxeHT/p4yx3jO2TAU2TtIvfKW9cFb
Uc2/wOYhO2m5Z/Dmryw0rJdqUaIf3IF4hGWk7RnyfTh28tiPBqjTSloS30KPqRplA4GYs7thtjs6
PwxrnN9rBofkxfMLiNoxnohf8sgvjN6nZEfyh791TDPxTOSra5mP/t6yg/Yt6eXdicanJqdp600o
URZb2zJG3urgJ+FYWpR8JG9Yv75CyRzSTpLmDGOw9oDesTJu4ZknlV2skrZL70jhCrLX6hZyKmee
XokMSSGj69GefphT256NKJcrNz7agSk/e6CJNEQDngrbODuseg9hSB/Z2K36tELn3S/R2JHlDrk+
k895h9GKQb46hszKn3tVv/VS53kxgn7tgJRk7OYihg+JJSGyw/DaiPjGEnsq/rTxJvGCn0RfM4ue
tXJrB9sAJNx3pVXQSdBc3hM/7Ta9Yxg7vxPWJR74PCzJEt2tTQx8Vbgrk0H+RnDJ0ZgyXpy+Q1o7
FapyV4ErQRJtrGd2GxugERMtmuE/RjU5YnLYI1PXHu38RrMJVSAs9+7k1s9uy01suaL/NRb2ktnY
LWKMsax8vdmVk49lpbjzUelgnaJy16EYXAOwyo4irYODU8WfUaDsJRyLjotirYraqFbWGIXPdnx9
1FlkUxGKhCdfgRcD21O98O5d23WQ7BS7nlWnW7eubK5IBvyidn44vkSQb8zufVaNIPaYnXdEucpZ
3c7LdJZLGfnfJi//JfRrbVXmYl5pjxuHhVfsJUVAYoHKFI+d+A3gxGI+Iu1tliN4B5+NuIUdR/0l
OveDjJ7oHd8iOdNTyQsOBFQyW8NaAE2wg+J1dGIGzQ/1r65ZkddkcbEarTn8YGckohOROON3UBYH
5p+QuBpx15T1Ex9QcctFv5tkd+I84gRxRLoh+vZIIEl0gaLbwZ0kzNMeyE5huJVZVKUFmwCwYUb9
jcW6wswS2Renl4c5zDTkOr+F34WHysm7Vaw/jHI25JwRX4FnqIRdhAbfJjWHFpyoH11tucqCSHt1
OrmnjgtXg1Pql8LXQhISkq8S9AW+GmPaFv74VhWNV5VYJlzsG7h265Nf8ePHSumw4sfFGMlX30Hj
g/j595BhRafuaSG9sBgSEZhR2oQvkTPpss3ukDc9ZoOSrBXTjF5B7eZ7Wg8g8QULmf/gnQ2y7vaM
OQdAhXwtFfq9HDRWXAU2eXosIAWHRg9fc71gVtSPX44VdQD8CnCkFVC+AZ2MrWuMHJDY74lexwD6
+A/n8y7UyyetxcFdoDJkfr9zFHecCS22MPp+QwFGJBoqJr+cYybTMMX+/Gdwo3FPbu+HUVR4fSPs
kUK3XJ4NqRhgeb1dAHALbFwXvYnzLsBhTSYM1i/czKA2Hwwzf4ix+pfsf9AWv8HbJdelJU29UdHG
sEbyHwDELiM0bIuh6Q6B6hpk2gjkO6siq0NHMGI66bQfqC09kcEwIy33Z1uNKLa7WC3RTWLJ8Vu0
bVO8apyIno7E9sDExptNioHRFD5VliKqMOicHeUJ7rpb0Xceph076ZNj+xX2bkD/EF8yq7MYe2Ej
8Y0GXkEa7HzNAgnQQy+E1JG0trsLShmeHgBz7KrxdracmAAcppwxcN0gixXSR+We+jl9LUKEX2Mi
o1sypEi97SXDXgrkMIlvRqY2pVV9s4TW79oD3zfE8JoJTsED5uOeAT4PJ+xBeJlzfZ0EzntuRhW6
w0FuXGvRDTySTdyEUEjx8g+ivRNL7y61wPmIEXZPdR9usSe8d6n6IGZ5Ay3vqIbwZ2hhSEky+abV
p1BCZGxdGtHqYUuLeWn1PnqhFkNj4q5nEA76kMLtrDSxCmx/7zxOtpAUG5cEFhqTQ5ITxpaeU/yE
flYcKiK2pKVPm4GumB0pORWjO2w7jUSryfH3/sOunM0W5S494KJOYnvbVUAXQxtM1qhfpD2qvc8M
NEOsJbrqs48RqXRoLUkZjvlnMVZafpYgc3xNBufTHsWVZ/ead8mbL0p776L1M0b9zDS1W1HY//lG
xTwa26rE5ePXe8nuFKqGMDxfh3ak5jczyMyDX/AchywZvapv/eVQlMnSetx+XZINdEGMD0I3Pfiu
a+58tmFFlk34r8Q2rVJ7Xw9uuoE2eekHMI4W/md3yipccBVWMpPfqQGWASLH7FcRe6GVPnV3Dp6n
qBPUOBlFZOab0aqvaUc8McwI47JLxBDwEADlnS4lK/pd2Qht3yFyOtRW4O+09ksDcrQkVgbFTdch
C6lroCMTEUWJQuyVsej48/tnmtHR9TjPdFYWUWCVtY8p3vZu2IkNdrBDWQJBlPhtljp+vMX0ONNI
sr3LOftI7fZidlGL0G3AK6BRR1HLPBtVgXEPU/1aD8oHsyX4RTWEvoEFLzoc1lymxXKSlanbazek
OLHR3QzHSLykHSDxIzqbnfQMEm/2ApyxS16vr7o9Aaayw1Og0q/MSUmH7HPJPnqj6dTKZvKA4KSs
P5mPwiDsAEn2pb3Qdf9FDVGIhXb6HvKPphqzu2l+27P7mo0IuGB5g7qosIR3ADXE5JibNLxkE7BK
E9MKicmoFtNm5YejgYmg/WlUxjYPKZlmU21a07nGgfGjM1ZN3oGA7PSPlhngvnBw06HxWrR4crbE
K88+sRVhLLqVMD5dJhILq2o3bQNqNEjobeqpQoZqfpP17p7O3eS6P0wmZQ7D4C7r1gOTscAJDnYD
RBJrXb+ozJaR/4R8eQrkg4BNppQYLu2IHgJvHmwW30HclsVHk1KfdUkTeHracWo35b6QAGS5GBMU
w8kyvsBIh4zQHj0AkxHuSxtEK3PkKHZ6rxBGxerN+Iqt4kUHsejNdgmk28JRORaI2hJIH6nhKihg
QXhRzSM5SwzJCpp8t/ITcLoJq5OlFk1YRemAK27rLaIsr5zTK0yHXTsW3xW9LhPsYBsp6ChaOl7K
l1C1G1atiMbqV1eTuGzC9Nq4aeM10Q8zhJKiW8jCs5mtVqZIo+BAKxiFzOaZ53odT+Uevcx32XI7
mKI6SL+CeloPp5D9Cc8VTHcTMV8PtEKW+ScJUcuqsu8VaWOwsttV4gt9YUoACJbsPqd83PaCt5wr
mrPJu2SR0cYp2/KIQiZVi3S7saBmAXZY0H9E8suJwy/mhm5I0mwA4zsRggtUvyd28jEAIWvanay5
cgZBnlJ1QHKtJxjOjFn79LMIjVM/orDJYUSkPsEgobZ7QE0CPf9y6mo3FriUiBfb+5Di9DjMPUml
vMh0TF59q+9k65dHmqqDHmvXkjwgpj0sEuLnqC/vTlhGjxN+HVPfUBzdeEbaoHzKo/7bRg9AWWm/
YaM5I21byDon5Km8MWCCfKr9jHz8zcAn1yWoQd3pdEoA7po22Pq61xhVtuZQ0zBKi2uNrHHpjpy4
sAWoWt9mt/41D/I7npuXTNqw4UecasNr49tbNx9/RZABVkY9nbRI/AStdJ8HvPxx9NXrxk3Nw0p3
+92c5B99ir8xLpgfgd3B+pZ+jlqpg/IZv2B5LHyz5fHhOtConLHi8BrqxM6N7AKvnPGCEWA3lcku
iAqep2xRl+1HUVnPGIo2QwH+h8M8LZJtgz9KBIRhh9omQ6MTKkQaDOUI3tIEFzTk5i6NGE6s+HJC
96FPnxetihRjm/TVskETxH5zU3Qhel/xR45GbJGJANQpfzIGvoY7mX0VuNu0uj6JeuDFqifFYh6Q
pacSCkRb/WxNefCtB0WGdWc85q+jFRQ0Uih5iKZdtNiv4MV8T3KXa6AqrfTR3SBnnuRmNJyv2h8+
ZE92RWxQPxa549llfqnm8qCJayq9VqtesXrg7myvD+fbg21QRSso24tqhqREVBM+RgyOgckvIJjj
mhierSYS6DQJbB1linGrbtAVddTWSL/uZGLoSz+Wr4l4SRJn71rMP/ArLGZm0G2uGQxDx9+lTGij
Evel1ljLZ878gZoYxYUv5h1Sasi0TFvcIfzd5OLcWoqgJqbaBHV5ZtvFrG9zHQHe98QczM7xVIhQ
bPLO0bZ2d6vmDCMs1CtmHEsLzr8nh8cV6W6s+dNl6iAeaN3w5CdNSFeertMZI8rDxE56BYUpwxyi
HMp1pHH0GoRlI+gcNnWvi50R9jV8cmTsSfgjr8pFHYUHFUYZdl6GKkY2LJ2p3hPx1B1SVhMhkIuq
3/S6D7HcD1ZxhqgcKn6xlCVPndYhrtZj1NAAyj2nocesH750KLWMqvxiOhLo6JlpBVAnq5jJGhYU
tlLupAEvdMw6Cs8MR3Qef7L8G3ajXiWknKEx49ZfWCNgMkehRCEWz0bovxGjs5hNXIzCyhjwq31G
ogkelWjR9dZLYPApD2fbMj7z9FeFoOnFCdkQ1E2Hn1yP4amQFTgrBEoxagsy1fSU45ocs64nPCky
qTHIu9WE9MKcSivvY2B2ZnSbgfIxLsc9GlQMPytAmW4daB6ZmhCGrXJbw5Q5W5e5+6WXAircXDi8
5SbKxtBYm9pUrIa+f55MAv+INplLstwaxUhCV27ohTEWYpKoWOwMiySFXBKVybjhvSi35gg5QbZJ
s3ItiOcCQB1Wjit5gDDhYeyGcfSWtFh+IW5deg4t16jMTWS7Vwixz0YI8cR0wuhkP5awUZDimO6t
W9nEYB1CSduS9D/rMHhubQTQEhkafCPmqoVJql3T3J20dTgN0JyoVVrlC5rJXTvlAcp1nitMkbCr
GdQTrszT6bhuvmikTi0iQvcqkWpZBtXaROhhy31wrF18s0FrbhMMmvxczu88drMl1NetPUO06Sts
2VUxeVH8VgPSuCIfXRiP2MA2D7wuRQCmk7IV9sVD3fpKgVsvVamSvclMhAok/dUVbOkL8yVIVLVL
XJowy83ERQ/mH2zybe5rUeAlqNes118yXzVrgX51aU0pTd6ARSfzP8tuhsdiEAXeC7dnKpVuzJRv
m/T021X/yrS/Ww3dd4w+YRTZ19D2K7je+JA1+0Pa+WUmrNEuyk1FvDQkhPkd3zBiKje/j4ofSn9y
VMHJw1S/tgbq4R+mGu5OzgjDNQbdQ8d1Kh4mJnQJ1ZquokIKQFK9vZIdWpI6sDHtTnjQdPxWMk+3
xthsDdXx4GsYrlvwCJO/bOq7z0gnIqORMC4aOJgf+2zwnzRf3RvhXygLGP3PrscYEyxOLFaKZ9xt
TCwqc8wyLGGgwB7iNgEOhj3BLL3R08+QL05k8Bv8rDXVsH98EwEmaz8RlTcA/QbiBHzjm2yKz2VW
/6gHGBFa+gFpdWOP4zEKAwLRmLtr5cQwTEWcyuBVHr2BIGBqSk9t9maPbA7DBJyCq1cAQMgEDjO6
FMZdYpPo3ZM5Dm9sF70MZlJtqr3mdr9nPpLekt8Qxsj9K/kuAwp57r1IfAq/8cwk+8K1NgbuUzHh
NTNQzECSOmJOYvuK/y/r7SdSxdu5SZb4GzxFBGkVNT8alXh10bxS5ck1TpJzN6qTZserAGmku9CN
9Lnv2vfS8veP71VbyYkUyQMV66YV75VbL9lY0GyNe4N3ayQHoHL5IcgulcrfXXO6Drp9czt4Lv7G
nvt301RHrqQLRsEEj2DFxJhbijqF00d4E5muJkfkYqQyqQtgMxxSNQEozBBmAiFmWp1yOomSozLK
jLuDbjZCa/HgQLUiXo2qP2Z2CeSgeEnlM5/aiqd0F+m117EPqUf3Yg3d5XG9Oo2BLvpK/smzniwR
TT75bfNjKJlqzXGPMbCj1x4h5xcSXQ/KvGHYiglsiklC9aLOeDNKZuulqIGrThVo2+6tcvAq1w1v
APNm2g4icgIa7flqx7VXi2LNOvsjJtEaR2L11LhPoJrO1RTuamcCfJduUK4jKqusV3xca9vS936X
n6q6I9UlgV2U48F3h6c4ZlKlKbhqRVjHmzSNX0eNFCDWXSkOffyCwVV0yU13cptZeL8d2/pAoh4U
MU2uwgQIX9nLS2UG67gLv9CNwXqtHuy46JXZM+hyA/iNMltzaevmxT77kmTGBpV3j0VjZGjdx1vd
DTY4abYFXTLsoIHjUXbXAO0vwvqTZkyniBzkKA53XRwCa6Dwhlk4txPq6nLr+xrM5Hrp22xdynzv
lyNbJWPlOz4wPKu7+wyBW42e1s03oyzY27jIf4rIw418f9z4rRZ/kh7dJrzTiv48TMWyFxWJEOo9
Ja6n1twzsVMe+MAXFu3vQ1KsYov46BHEgV3pb6Q/WQt9+k2uWMDLusEuOtULKNBcnH7QloORHyg9
jlUvd6Zeb7LGSKBlPJtMH0CfME0wz2iwznlcfrK+/mhGZ2vELbtxiG5q+JVj88pZe0oNGhCFy0Px
5bTaz9lovrpMvkym89KEzN0ZRnzlrf08JbanaebObqtX9pg/ZmrFzsdw6cN9hxlahS95jv3WIl5L
z3cAmwB7sGhFX0EO0AVH5QMXbofdiiXVOnKhNOjVYbbFPYcyGGFcYwyzfRjtuuSz1vQHmOkj46nX
8vJIztQ7gUYfA2YZUF4CtI3aAie9zqxgYRYy3kREV2H9+uOxz9x9qMAgqGbn2MGLKYxrwTURjvPF
z7qoBli5ABmL7EVnk2bz/qyM7BqPz+yXvv3JOVeBeW7S5EcKFDhQ8TYNg2MEve3B+xJafpqFPNSi
/I4IWYExcLC07l3wUNkEX9iTka0idqaJ/oQz7gMUIeZDk3keDW7HYcID9mZp1tFCQ/bw9JUKZE1U
nkPlbkXPMkVvh4uYy8tg1nvwlWctMxg/877En9r4ybEzhmeGS3dyj33Q0cENjS6B5VhFCm5tTk/L
QFzt8Hhm5rUr6Z9uuQWE8SHNZhRpw4W1MQDQn9VeutdndQGLVXGAI35x8ylcPm4W38yufnA1/Hod
luSuRcyvOGeIGoMoni79nKEVcQR+JibUEyV2KWzYwUX26dZt82dDOh7QiaUqLAGWqoLAUBLkMnmd
uot42FmTQJzAhD8w38maE5tsZASkprt6iNHVAC3Vqi9zL0/xZF5dwgPEGG6DutyEGZBYtqjNPJ+z
pPmRddENvgFucR9HjXqbnB++O+1Ga/xVaCWbFMM8t01yI4QXP8VgVJ9Dt+7r5jg0zXsopw/VGV6W
uK+hwyOHAQ+IbfsLyftJMgVnLbIp9YItpkk5JepiNxJkGWlE5CgFVq5ls4EuBurCYSDxJcpYRifF
KQ7njZ9QI3FieDYxI/MA11mNtlqguTHxu+drMjjBWMi7oRF73ivjhe3WCZAInBq1p8fZkgv+Knse
+wEk8+DOBxKLF6VoiMqpuf0YPFnySs37PfHnvuF4rjutR+NiV+Ae0pqYkqdxjt6aob7blgVMiFJd
7xiXo00sSQWKy7VGPAfjRdezDfn78e8mk/2kC/cQVuEpNJgL1xC2Fo9/MJPGXaGgxJrqHseguxHx
tqft2PohhlsSmdq+eFWE3s4nCyfQwh8lfUjYb1ILfXjI/vnxRWNWvXUqoN2Lvs0mbIlFsJ9Rsj8R
uKvCpRjg0uRwQ+ojgvZVkrk/zcavqGoBu88zb3J3BdAVCXARMxke4ePY86uAlx9bzRrd6qYh3c2W
DEXwRiRs5UvSm0wGzFiGTwMktQcQazWMw7ZW/cX1bcaEcucPzWXS1GkKxA5+xiaexU6+9x1D7Om5
nyPkrNMWw+lFRh/BY5Q5FN/x4Pxk2rrDjoVsQoeGoH5W7gsrmm3gp9++dE5+6EOXtiv8u83n7BOn
kUFsI6XCyZngdALsHqscrUnxdXJEllmyYYS37Cb1g2gJfQU18pKmxR5MFR9lQgrPzFsL8JbSVuqR
RRe3GdIFZANsoPKlFEwAxsz8eByZQTO+wy1/gFwiIqORbTutWLqxXu2TYgsFBSu/M5ysKUQg3fd7
+MF/NI3/L//83+SfOODQXP7P8s83BnT/9BoBz82jz3/ki4i//c1/U3+qvx4+OpREuBkBfT18+o/Z
3r/8Mwkzf9mWkAZ6iT8Ukccf/V3+KfW/bKEjGmUnZAvHfrhX/o4YEeovw3VsHUGpq0vMve7/Sf5p
GQ8z5T8YYaQjbPWHcYKjTbrC4Kf4R4dwMMkhBUIW7gbNiteOWXxnfcVjPkSXRlHTDUKkHoI8ohk7
Ys1Rde0m7ZgMRncmVSaUNrgQ0Fl5sIk6YigoH0CGy4zkpwGHkK0+o9i/dI/socIGUtwEwQOcVyJy
ikN0fYF/iuxDOc32atL3JjaZJeJLbdkBCPf8YX4bPm1pAfjoKoU+Zet05QBAodwOOq73GijZGkyK
17dihdmEIpcEEXQ22aqftBbP3PCpAqSN0hnWsU3fbfjjoQ/S+TjM02JWiUu6c8XYZwb/7VaMsvET
s3cZUgz7btiEuGggbRUs62Xc255h3inyoUQkXb/WZX9KGfleR7tg8TjZkhBvQFhNG1PlTQkQ0LZ0
Pfx29ZLTNNtIh9Ufi3fdS6OkI0VxvKPpdNacx3U/konM1Glpdp/1BFJWRu10iTGhMjJUeAPJemAH
69lTeaqHB44WuvPKrogHMjDXEPHSVqugwgLAhGU9YJjGYQCJxCxJT5in8Vn0zi1jp9AUpJiMVos6
z2pODoNUY5uVYJ7/lb0zWY5UWbPuE3ENnH4aRN9IEaE2NcEkpZIenNaBp69F/tfs2P0HVVbzGpww
nZSlUlIA7r6/vdfuBnXWY+2Z/qDNRCmAE6ubbTXBoJxt7VAAiw+zbOp1lbzN9CAmFNATUzsp6T86
UJyZYr6QQvy0yqXfCvdRZgIlyaYldEfQg8+a4Evx5LsYfzgEpX4VECXiUFWgEuiG9dBRALvSnY41
IK9OuGONIKFNgvYpA8XDORKmyFfwQI9RZYOm1oeLGPT3pGqz88xWdy1G2OMx8nRZUzSBWB2yDjGF
wkVk7NARIKp6AMNDAzB5arVbAGsMEFrBmIMLfNXZBVp6jZbfJ3n9PptB05V0croNFxxe49rTu7U0
ZhXUzLWrSUS7HPsAfQTfXRE966KQW4MVYa2i7CIadkChbt4l9YAZ2r7I/ccq4/Beqw8LZ8ymMdJ3
/KYNTaHY95MZByRFuMyi2Fwmo7fpC+L3WutvkwYBctSymGw9dXd5Em+psuQYj6QalTVDREnFkvJ3
Jq2Ua2pYqCE2NbXrIxS+vn8TeV4cItZazqcNiprLbTbS4K657Uo2GGwb7TYIu167dfMYm+qC43Zn
AMUBmmwCtsHAmBfUAhpJ/JQhTwX4Hyh2ohKklu4DlaP1xUXQG7oO8vyzJeQ9ae5eIbRdZZHQhO3/
myVucTJT/OdROxfST1rq3ItWW+z6nI2oO2D2oAIcYyd9O+/KvoYMGPf+mGhrOCvmhmzmnp4+bpv3
NL3XNgnDHrlpcFFMTDLEbgN6mf1b0ExvpTH+TNoARWCwH2pnPPRGI7YuHI/K5gw8Zwa1cuNwhftJ
7Xtll4QRBfhqhMJU9XuDRM3OCaMb7vCtr4c3eq5DQYa7Ae/OhfcAMtPmAeCYgZACm6dFgGaY7XEd
Vez7fZsUeJzoe3YLOEWAyrefKA0Fa71LD5z+qc/LGxTNBAiFtXXDfucOMY+yFPGQYOYQ2FHz3Qud
/iWscru8mQ+42cQ5VwNJTjO8j7hoX2KK1ur8qUDuwzyFG45eznVlxhwuSocfpop/JFNxw1fmY6Lg
huemS6F8OBzHWL26vllgK3kNnRT+DNnLAdN6ksXebTAxqMiBDTAOf9LwRJ/8qCL2GMf2RsnuXHj2
j5P+wfH5ms+cc4vJ7yi1FD+qR94sdLWanKUxztaf3aJoN6r9jhJTPZh2leGn1LGiUJVsCsK6vvuF
ehDhqvPAvJk8sNjckKZq1p7kyVRX826shmjV50urzw6JjuyVBlxFJpJ3t0mKHZORtdM1OBQ0H+2u
1s+ZixKZmSecvPYpRglvYuulkDpQhljW6zYFM58nzM3wHle52JiE0Y+Roa2KBL9dLCJ+x25/qYvo
pdb3rcf4c1C7UUoGk+kC9mGVDJtQ3ApfDzJGh9wFhTq2pLzWhr2xbaBEGoFGuANgsIgR2Rj+KEci
9uMYNFJO5VOTE0Amx5fu5sz/gDoy7Is/ft69p/TbBW6ObDPJ8WDsR8YShGSnxxzrQu44POF4vHQS
oI8lQuILJmMBHfFaj5qdCWga2kpNjJAabByG+pUGjQ1SENdO8spaQGVsBg7C1SIDDdc8DA3Lmirq
K4Qv71oR4S+0kogEqtrIgeHkxBpxREggfQdCGq9gdU4ceeHoAsrq0cL/msbO8OBi4EIe0U+W7j8l
rWYeq0HLrlqv85Kr4qDh54hxm9upuzG6HsNa/QL37BnQ+cSA6S1mLLViH/vmG1yWBtgOJfHuA6Ma
g9rhVBmhbyjTPzCTWbB+B56r9XKYPpKmppkgHm4YmPHbB2btNg++mpAQZsh8gFnh/c3+dhr822xq
0y3sa7we0/y7J1ayQtz1ttxqH7JRd/wtdD5EXP9kVDFAc2Gy51D7hGliME/mkQGAqAjtc/2i8GHh
qzK57mkVW1dK0r0pfyo04W29DLT7yaF7Ax74MnVrBqvZJnjYtpXyji2663Fo419kWp4bala3ZMnu
ERsQDN/wF32/Zy6CmaavvEAv9AMh4HPbcCY1WY7onyAOgpjIojAQvHhPxMLBxvda0B3nFNEecbh4
1EkCx4mIPmoXjT4xtGzPCJLB5Ry/DFVICU8hPgilg6QHUaPSwPfb8c1pMrkRHDyNzH2z+3GJFQfk
0JUe4o0xMMF0pdhTQdtv54g3tDKMYTsmn7Y2U5CmR9/Mrctd4zFnEubJqaHAtR6/MZ02MeoJ/ZcB
5d8l/HwWpJ62fqSMteMSKY5s8Vogqa0cJ/9MO0CwORlot44YNdbYLTVtuBdT90ogZF5jOyOP2YVr
d64PU+R3BFdIs87u8FL7MKvmlCcXOOzsUqWA7Fx3lhcc55jHVp6QXzq2vQcALZh8nI4z4Zge56kj
shPfyPDYp0zan3+by41mJnEK39GOgORH7zjteSLWH06jPdNSajGDDEGiRoKB80gryIShuLUyKkxy
ShsQw1a1mdq30DP+FAVnaYvIBtsH79CwfQpohU3x7hBy8dIRrMdbtlyojUi3Lu/zgd1KfvZof7VL
nnWU0zJyaeto07VKbryIZt0kGybkB8RchsdR6ObbmRr2jLayUeVyR8V7nokvTQPTPCC7oX3oX20k
PixROYdWSx5hnyYno/AxQc6yXmmPmAipJVbz0n1V3sO6fsT6zsi8T+/p/FBX8S0kgQnGE+9MnFty
VfrQwI2Z/LNEvHEVnt/Wuk1lI9Z63wRUD6Cst/q9gkr/0LH3cZkmNj60CV0hytliebinVr2bl1ND
f7d1RdF51dxc0z57RceAdgY5AUdjn2sOy0sILNiCycYqO5vrcRy0PU+kHibg3PwqLLpLYsnerh36
wBzQe0rZXvtyQu82NGjYFb5gfE7PWcdUjuFkfzFyVHgMVB53N79vPOEr2r6vkT8uJqL+ZXQNIO8l
qljijSHSckH0TWO6Y5nmKhvN6NDNo1qHqeiPufaHZwyhNlw7H/aAbdc4Ail6bYjHaKnLJtUSDwMu
18DiZ0YPoifIIJg6AfWBykycobWbcOXxXHWX8b4kj7/FIIf0prlwVEO6Itkn1R+1RGYH/dPv5xAL
ACnpmIhJbQVDqBDX3d3slpeJoRW+wEJhzU6/B4/daJqNj2g5P73ZmkFqOdEaI89V57BxtuHVN0Bn
xyLywI04xiFaPsX1V4VWe3BU8tWaw0n3uEYzboB1nIuvOD9roLEuk1bR3KXqN+TtH1Fn9zZllMSO
Ff7vKM7txSL8RgPBpYTDyCUCb8lOG0rSNRjNeswonTondiIfRdug9U6se1cSice2Jx2V+TdnmF4V
SpDOQG8txInZ40enMUOJqJsmbOEvTn0MNBalJ0wZdPzJc5QPwXx3pH+3x+gTAZvfMPMRGx+RIArS
RJS59we/WXzjGBI43riWumAlo7vJ6HGn0VOa/8VBHRKKEVYEsna2Fa8pFtwz6v3yjZdxnqmA8LbD
KH8xEA4Mx3+x3JEx38YfKdSa/G92n7/cgWeIFeqBJn8J47Kgrxp8NdTt7CkR4mxQXgEbvRZueJ0j
cSpj+UqicCMpM4bQcrV8Oq673L3bUOxJl+ERMcqUuXWGi5TIGnaXNhqOy5dK8+Im6aMYHPNo4HpY
4x7EX6yNjzaxcmx413QW79Sh7FMK0OyBfueQJ7SGed2uTuSTHog20Ok1oiPzXMD4CBTZc+rtGIlb
pRuvZt3sc2vRqTP7CyovA9LLrHk6iKTs2bfMSyqbx4lAmqCSvHV+9bIiAVKdIy8kCoEHvUH8kjI5
vzdJmW4Joz5j49j3KU9lrPyVcHh4W49jY33UlXzWW3GhTuShJwwBldCT7iYasw+iiOz3avurL/wz
+19y1jGzOuq+vsfa2U5scTKS29LI1xmWv6BlI+BgaWVr56Tlgyt6xp7xt2+Pt5xSOyNMOfYJ92p7
WIvl8JwkVEQsecjlrSFtsozAt4CUfZw1FP8tbQRP2B9AA+NYdEfXZxKvAqmBk6zEsfPNfWxKBvzi
zZt7FaQ82xUr0vI715T33FQMPaP4OQTUqeSnSxF9KSao+w7lfLa7nif/2gv1Gg0ykC2T2xAEGJEv
ZJAXthWvqBc52yhOz1ocXjNn2EbAsYnKg9O7SyduTlhs+s3YZXLVF9mVrq3kYCr2UyguF6rqdMpN
2p1eze2hw+E0AAMZFPV2UFow7/E25bpziMgqpk4rOShT7EgF3o61vz9GZnchQPc49igALFx4xWRx
cZT2lFR0ocdJs9dCi0w72EFOgNSo591IjDY8ldF4njOX565fMA2ufyqHbyAEom5yD80j8ca2dt98
oh/7ilNE7OCGH/sWokLq44/R5gfiaauMKanoJcdXPf5s2NbhRF+FeVVsyOKfzUjuUK7YxkUm9bdp
v3UfHI/iErYFaSw4zMcX9o5f7oC/TB3ahm1cqlgtHIJEAVfPwzSZxA44oq3GPNnPsvqCuESgl6qa
AIFPLQ6fLTr4VUbkSTuteiNedBrpN1qFrf7VaGp61hMQ78wY/ZDajLCzn+HrX1j6roOZ0numA/Ca
tGdn0B57U72KFgmGJi2qryQx4EQ8ujbu6r6aP4ysXlTz2Np2HlyOqt9zXW5Fo9eBLCh5V2V2SUAH
PySRQSm0iLceAVa8JPFRA7MxhJkM6KJFbuK6s42238VSfJgVhO9WfluLo5kYGjT93D5AMCI3QG11
lVWfFYWCK0WQdnbPmS+qBz1KuucyAc/lp5s4brpTjuK5tvX4GAEFUzGz8gGgDFEUmjazaE0X0Kk0
cByMERjx3FC/ixRsYO4yXY/nZt9KHhuwtT2mNupsqsHYjK44CZsjRzU+pfGwZrsVBhQ8fRgLX7Rj
Y6MwJihLmw7QR6ogsrvTBNt90/Xhe2RRntCQJlcwhSjKIiLRmMbeaNRDlTAz0WzEyWSGjVM7f4hu
y6B3aRSS9vAOGIXzgnrKc3z1UdP0jMlSnuI+pxKVu+bJb2ZnK6R263NRgk4mnBULDn6F7e5Gs6NA
HHPUigDanjXVXXCoCAJDyymBzZmfstgqF0xwBhhrGnGFx6TH68LdWBQjoKMgbxTGNNzH/ndlqnGt
2gobQqdQq8xL3VsemW2dVBl1YJXo2RcU47mTCJW5bB9U2lyhguwMpNiVGmGfgwPJjJpBLFIghKLf
M/OqIONAxxjL+KaT9qeg2Gir8hC8pufSoiD1p8Zv9zqdqVhkoivJ+puZaA+hN3BV+0zIrInAG6cc
9oJjHxiQBKjRSq8yt76TFnQSrYbnpIousxFuGZgtt6hZQJMEDVrJSguiTDvAvQnncjMPLl84b/Ez
kBDQkS/LtLvllfncaxXiwKR9lPBe14WrH7vBxQNYO3EQ6dolxGIeMgxMdKcOnIR9mw480i4GPXB3
+E9eoYChx0bORvoEC62MYgthtkFZoIyWVM727SZWjf9b08WLs9ToEgzELWcPM07jHnJ1sQ9dzh1a
ktMa0IzlMYLvKxevvUvX26bEnd6NvRcQDQlmcajDc04XTNfU35gYBY0DNJFwZLr50GQo0+AlaqU4
xmlubx2jvZogtvdJyhwyS9lbVDR5qxgq7t+PAKLMG6XwSP+NFHKjcCLkrLO2PbTPvy9FTKiABkvq
M6eaC/DvH3Z+As4MYhHcI2eJ9yT91kSwOqQEUAHAGA8IMva2qov2SEYzXiPNAEJIZHW0lhczihgj
dkNUEWcZ+dCMMMegwnDYSI094XiCGwlAVDkPQNbIN5hLwtocLF6Wj1THpsabDjme+yp3MGNUt2Kp
MNi0JBVChQ8HMj7/OqPIhplouHYoncnXaPKgfJZ/9+838/cjJPGKt/0//oxd6Bpgtdi3oNAp1SQ8
Qa1ouFbN7MFxQ/dBhhbHcgmS/n2Bzj/iTHLeTKMoj6Nto3UVlT8Ffz90vcTNVvWSuPKSsKAGlfWn
FPaZUCOfaC1IhVWS7rjz5LFL4voYL2ReA5ZdYJT8GH9feu6ajRL65z9/JGzwtnWJb030SGr/fEJO
5r//1t8/o8LaWE8dj/Z/PqEqBhhmzWYO/P8BBZAZqJVVx39e/MaEpPD3/xOaVOsG3GXqcxd4rQ+Y
SvTaziXsUbZRh5mbnmKvqJ/cPCzwwrEfHjRWU4WAXRfhCbylfvCshMJSeBlGTzhYHwqcYB281Z7S
jzg7VAZxHBhpdIZwWEl9DFWMNrUdK8GtKFn4FZ2D9zxsQNmxR0pZS1ejmAXrqUrObhotlh1EXkdk
IY5D5wfbabeX5XDgTGCf+ynZNZ1XbCSqlDY+iagmdc7uFhXSWUUWqRRuw7WhoSpOSfEypa3aWXAG
XS7KU2qZ34lY+ilsFIhsSp+X6s6zJjMEejfe8Iw+TtG4LAL4umyxVDaH/dXK/RagcbwxqqnZyrLc
EgCnOHM0032HNBRINzrOpg+1e+zJQBJiQIbRR6rd9X2pT/2xCodftYblZGzFBptW5VTHXhU3zolm
ENuSiraw57jUuMGCW2EetNPSnpeKTZyIvjj7wm7SjARLQ+4ztAn60lLrppS/a1HByXqILLGvzcXK
Ne1oJbo5hf2aGbDossb8KTTnqeFQndfwMOkDOCwdmgNQpcDK04tpipes9rEF2qsi8w5M0BuGJ4s9
fxif28k9ptnzIEr0FtIiYW/dYZ8clJ8+6Mm0lnX1ihjPeb/Efo4P+mUiYWrO1UxAbfiIC/+6/LPS
o6yqw3PsOlJfx0n6u4QDSemFZBA3vYc1MNqQtlZNL55sy32De6X4NLHLWH8nkTChQTW/VWO+d/yE
doowQh55Zfai/RVPaNiVeGo6sIyJs0KoxLY3EUXlpwss5IZL5jjzzp+7T3eIcJSwOV+8KUi7R9LI
/JqAUHqc3CyiEPazDNn/4KxmpcypSZL6S92Nu0HMnBITGAmqY3vFORcFnLVSHKRuaae2w0k2hhsb
qyzPM+8g6gQWIun8mEENtgysHEnxk1kWMIIa9AtWXPA5TRBHeKA5VeAebeaVaUzPUvjfFJsT0ZRo
UEavyNhNbfdItbjCflCz78O812lxg+KwA7BBqE5zbfCY3rCv48S5lqiYlT0XK51ZBqYKHJsNJGUK
qMiGMNlbfnUMiszPGpP7YGofD1gJ6UYIGUK4vf2uUZYSdc6T0ac7ppTWRTCCS4dOC0JAyhx1EXzD
+tI45uIjnXZNlZADihts1lV7MSbvbWj0T56VFAgBLBlIHnOW5Weuce/lw/Sd0dS60vIN1q1o1yls
wFbYPNMhhYAwOWxszMeolHKrVN1s0WsyckX22UCs2ztupR/zLv2aSo9ZSHtLnPaPmyGEkugnbYYh
L7IBYST+nAcZgwidd3FtjtGqjM2PWXq8Pb4H3sE/z3QEh735WxX40NsQzbUCeCE7vE0WHyyfShIc
WlnW/hYtMT3PenUSbtIwGbgdq9fGNR79aYACkg1q01jaLq9fOWRRpUUDSEAFsBNYqkkPfhgFLe7C
VVHYz0zULS5SxF9fuZzcTCJBbr0xUxDQSTuwdcYdVv+CAUvWu4Clmia8JV5zst3qTdfsBysp8jUy
Ak6jt3aoD8IixWVE24RIaWAKzyKa3h9Athh7EDnPaWzXW89plm0qwztPs3ZRNLE31moenIQmSHGM
G1/sptZBGBE9x/c9avY78Txwgh6L+SlzjXPTOB81WzBwDCZrKV0Y0rvXvvPluUxuuGxKCtBENd9k
fXVFtZksZECAjSh+fCK1s6VCK3xfLvgmBm2Y+Ev862Ba2nFsqeaKe+uWZe5am9LPdoj2vlNt+dbm
de+gxflKv04hSgybBbG2p/ElriQFhJl2L7L8LIcvLQobMn7dYbb1w1SnVkAOno4ug+Gh7W3Mtg9m
m2SykF6+qkGKhqa2Byv0gE51c1znaubdrey1Fchc0s3m499/d+oAquhZFnPao6DLre5xq1crgSvB
mNlyWzq0u8RxQ+gAgh1RNm17K39x4xGscx5R+ldOP5rf7SpPwM9EU1mNQB5YXupN2t9bl3tp0F3q
gZoSC1h4d4xsbU4KX6f1CfJXrjBwfcP9vqqJqW1Tv6R1umub+GSX2gNW+WMS81Qc/auHmgSHJ+PW
BZ/CFPazJeys4SiCCfDHy7/0KqRJq3SeS7wPbZqu9dI1SNoxdW/0PQ9XYiQNCuuoAyhqQMPwZFFe
yjGy25U8aLWy/gQfCVBAPTY+ZY6ShrFugFk7FO68YQ9yxjZ61H3r2datN1nxOyv4AdhbHpLJhbDC
9zJFuBkmlHeJlUIyhsEvHDM9yzZMX4+p7WwYB37qJGWJHsiXdBiPQ3LX7e5bj9jjCMJAqt3R3Hlm
od3l3fCosxgYMSMbazrICpkY4hfYKmkUQW0wbW80jvETMzFJk3qDWzuYKnHxkmQz6dZ7PevL9Co8
VWGHLXZxKU45p0RmKboduLX8lfZL60Sn02eQPJoxFusuhdHYkanzUJAyq3/38nrTdu1XPVkfGK9e
y5xtQZ+81M7wy3IzIqrleGOvUW45P5LqqBOiWir7jDtz6zOdWCGXEvxvvmzez9Ab6dFmoD/CzSK3
mu296SlKte6WVvqZjg3cs3XArM98zEPQpqw0JdGrYQ5sbqWKOmNYFCvZj+OmVAlXgg3Tpkgk/A+J
OzXRGXjhXaQB8bOrcQTAm1gxFjO3+HsvOqxpFk/dwk4AYG1QzG9F9KvVnK0+1aeyW/rcaFhZYSE5
obxecazHlKWBILE+AR1a/Kqfvcn4RDQj2KTw/hJmZL0sv5f7G043GZyOJpuxkEEB6TYYLeeZWpLD
ENOckDhM4ZQ5nW2XSZvXOBQSClJcESVGkdvZj22fLf0O2ncFqCCwtVeC8yu9rfuVU/w1jlpvWAMA
YTpEaRxyMzGS8d/tvtv9Fg76VBdpDQhbY1maH0sy6sFQ88icS7x23bdm8V20mvHVEu2cNbWefayx
gP0djDyBaOjgcCPjkPH39hrNZclLJsp+G1WZzcHqqmdpcuqZlJjFMjabmchUDEir8NlPHGgYzAWi
cLxMWfja6cMSzs02Rt2e4E/QGFrKn6kueWSI+Vam885NMjqsSahXHIdQFRiFdB74CjPF1eR+0jQy
U/Jqr10S3QhJ6cbJRnonjI3FhJ8eX4pkYmQQcsCmgqxnv9VzAiW6LVDpQMvQe/JWCzL6bCJ3oSeI
QorsxhYIj8LkvmO82Tcz7Hq2W7hZdeLUVFyiLUwbQy9rOGsPgD02Q48jd9SdjxG5YjNXPFd4c4HD
afG9rqMaaB5JUpVunSp6rOL2XcypsVHjAhbBmERBLEqoC0OQCmF++/3Rj7ruyPQmcJm4Mgw6yZZT
RdXaDwtmcAfA6IVLoWExuQpbqQO2n5vmpi9Kz0t0a5bapGQhq8mWpCO8Guxh9ZrNmsGumZ+cR9Sh
xDsUTug+tBByq3Cv0HhN+GugxBcngk98Oi3rvYzABBEXjTgQwrphPK8YlxqdpdAJnKs/YQyp7OSS
o1vtmDnru8HI7rY0v2SUpWfdPvjZQ8Mh+9Yb84mosnlgZNbplDxGXcHOhgWrSAfMvJFH+5uEeSF1
OjOgW8wCNU/2BfvIWF811Np1yEJKlPeuUlj/wQEyw3/t2qpYm/a7L79h6tAY3SYhmaPkXiTzvTSR
6RpmllMbqXuY3bwqOs1oIq6GLFah3jt9rogxan+aeWaklChSGfPoB5UYDrbd/xE+BFzqS3ZWqr9Y
2keeOT+6NQeqFOXJpAmIgVlyng3Ao34k4Azq5iZR5YOAWGHZXNalL5lg4CeY2zUZfHAmDo2IcH72
qu0eBugKa2uili/uum1IDecGPdpbiYz41GyCjOinch2brCG8a+xt0kPbYyzHoRxMeRjMFX3Ko+Xt
q5IypvEVeQaN0NHcrdcNXyUV9iS4wic1uu+GGImu1C99ScIML0yz0wrnYSxpCGmn30aDIpv3bGka
pjZRjte/6PEe+9phljpwN69XK0NFNghzFhItb6+pgzk6rqANudmw7Ur7UPto9ZGXfs45p7a+eIc+
xsXff7Sxvy0pAAt0GdZsqNSFgThd1EwO9DpybsxmKTz+cWg1DjJc4wGNKOlacfyM5gLslPvoJd4S
Wh/gsbNkE9sTj6S92GghddrmNiYdOijIZ3I0vgC9dSDXDSA16Z61L9pVxkvvU2TKmBjzSV6UW1Oj
ejIn92CTpASnc8N7/jS4v9uUOhrfA/4TImF3/bsDS0E2xSW3U/Y2/AfqAauDm+e7MJzPMFU45gpy
vJRgAuDCGp84m86f0dJbfc+pT0P32ygOYs1IOq94SZJ+FRcE3qVFvSjA7nGNJ50w0Z+6pIHU7yNj
7SXOl0Xz7CorUmczJMY9tvTuMKqSR/PkvPdfXgWwKauZJiEx9iCvQCfkyD0dR66SZqWQI22mXjy7
vsTCSXae56y6mXpKu35Jwrbe+cX85AgtOybcv2z48nTTCUmjyxi32ybvxQaXzE50HZO1cm+YnQqY
bz3NEflLO3q0iUWtjTD5dDyRHAYxPLYwjEhx9cM6H4sUeN0IJsCyd345uHfNBnnk6OdUM9UmRl7B
TlkGfUXDSgKKIjHyPcOccFNNatjb2l5QbnTLoiWBmw449AZmuJHcmPr4+6/7+P+M2v+DUVsIDwv0
f2PUfvj5aj7b7D882v/+S//2aPv2v0D2LiVpvu3otrV8vX97tA3d+teC2nVM1zNcE0jvPx5t81+6
zhEMFcd3LM8y/0H0Wvr/xpNtCPf/Q/LqngWS17BM39VhEfCt/acnOzd7ujbCeDiXg9WNZHkg1Fyo
XqVlaVEs/370z8v//s+ilK+CdwO587//Mo0VAxcHht5Ya7xZON+Wf7+qHefff5PEdIq6Q9WzLChL
z9kaq4rZEHgeV6gdWcUVYJfmGc9hxa1+KGfFPsPkrwNv+1UQReNrUXduQycpy+atOFquu00l+AHr
s+81XOPoljZakOn0AxGNkdVk0et9+Rx68Tvo7oyc5MQkznzp+jjAJNNfbYlpgkbyKFBNNeH1w6ed
Dq9e2RzyvHEuftoYKyZ+9lEq9yDMRuNBw7ASl/vGoPKdzF6kr6MCn6TziXLB0TMcMahQbg/K3D3i
U+HxK7RfhUOJdNH5xoFJHv5sE/yEsyrUAPO3cVa9KbKtNaJSwSq++JpXBRkd86vQc/tH1h9WG5pH
mBzxmJ7IeaZGi3tw66Zez3EY2bWT5atII1ZCe2lTG/4oC5tnpMqnTF+8Yr2/QFbyYmujaHlUdUgz
f414ozaud8wsosVMlLz9WA5Mq/c0iEgya9uSdb0ckB9xuWxKqot25fQ7jJW/HTy/InFq4SWyo7Nr
e69+VLCJcLx6MzScNp3f1HLogaXr3WVKUEZVlV8bVvFd320ZqaCdmP7bkBpPs1PZW8uSu9Ytbog1
aEfECiwtm4MyIgnf9OSg/IYTo4ajbyTY46XmwYRfuqLK7HtI6omtJddBYlgfqQ+pJKRYM8idV12R
cq1KZlCWTli1h/GzAs0RpGAhNBd9i7QtLKZzm+OKSy3ORJn0Z9xIQZYSw5QltnX/c3AMfngZi22I
hgoCJFwb+ndFQQoZzk9Osu021wuOWQ41JE1Wn70hp0ScGxJYKX6gPs949yr5yCTWWZdeSkySs+sm
cazHeSydY2H3lFAUBdeHSccFwzNMttUmcqrXsnLlvhey3vYDmhMoyYNTmJu2ZmpVMzMTs30fJyZ8
ESQ+kTPZM+2JW2BkfFKj/gAnoiu8r3AoViGIHIcKDF3ED0XESdzItb3hpH3Atxqv6bT8ypviK657
7NyMBAfLvadd/qProOxi+9CX0tk4Nrgczfos3ZlaiDaxN4OYzr6yDy07d07u4cbsbtZgUjS4wP2y
3LuRZ0LRzj+yOGP2Pn6RMv8VjzhE6LyqFu3t05NTyhERicw0XzyJ67BnNrD4J+xN2p00/2s05NPy
fKXEzPJ50yyc4GgntaLwgZJULxTDSlOWvgODKU9dmPxxsuLO43EzL/bZqo8qdqnwzRynC1SME4/9
fG8+s3V4brIy3Guc/DPPLI//7wXr6wrIWVJM8AETcU0b55Z1mr9OQ45ZdkubrtGTuXTELg215MqG
cKfIPK/oCz7Nid8TTrGweXBPuOmIkadc0ob9JTWz567ov1PuLsK4Wx4Apm3ctYrupr5gX2VYp1rb
mAT57BktH5joDCNX5dAi81NOr+E6YZAu4HGZQFf0VE3ndGbgwRNljshPmsVIEpggmhA1bDSLzOJ4
BTaarNyIliy3MJPAzV4IIyLSuBLlwLfBZXlfbq2rc2PvRw8snR62LjNh714lXr6NctxBqnY3dk+A
1TYfdWIHiMMO6K3MmzaaHXKLze20eCzKx7C2CbWupU4cjX6rXxYCRyFxvEcaNl6diUDaTXSiWJxI
Ci/ctt6Ml2j+kZRPOUOvdu3olhthWR8S103bX5ppAwDZXJOSlGuJHzegp+rKVKo3UGZJPYSkkHrG
vJldPJhNcjecPsBTS+1jD2agmbUvhuMJhywDiIpFv2UeorfCp0nW0vOvZbgOBxpEcgYOiNsc413S
9gQ1HYpnSTYPvZtzGtmKGaSX2VtmMKXhdrm1Rnw7Z6pM4Pqmv8Viwf0v9s5juXFty7a/UvH6qIA3
jeqQoKd8SillB6GTSsF7j6+vsbfOTerqZd33br8iFAwAdCIJs/dac45pmUdUm0j2Gdpz0Cm/6nF4
5oTE1gSWSa+dwfq90SK/4WJwbkLqkkgYUnTa2Z2nZt2GxBAvAWPSjO+xTnWxyJtfkR0R/hGMXCqh
zwa0l9qUIm+Hd52puF8yGSPEq3tPpm4C6OL6neuYiHeq58LSNqkTZ1z2QIPaBAVwbgOqpQTuOxpF
gwo5aY/pEB7abtgn5ETlCjwYrKB8u5l1ozqKjSLfykmrikqIf0w2Jv2+medzF479IRrm4jwEW7Bt
ICT0jFK4qR2R1Q+7rkB5lMTzrUuHqFaZkwYJxikLI4G12PqWNDPEfPhkCXG66ujVti5iKBBWRmpN
GxzPDn3yXwQctqizFMYOurYmlvrkpRzLhTu9wIFTdwEtjYA5kdnz2qHTvyMGccBxxQCy7eW8tPHd
nD+5eghuLbt1zKUGu5mFKI3sdyubmDYaGgACwHpBhL+ks5x7XpKebspJb1ST21gFkKjpIU62WjkP
QENR36DlzyNvb6b0GEp9x4OFj7+eT253j/V3XpfImobKc9Z5BvEdwBw+9N4ivQA6AKbPlu6j9qse
wIqbwDFGu3rOa2YTxEm+e0z52lGtdx1DOsrXiLE9oFlDS+JOmw/jaQbFrCKZwNENYggVBU0RfGxp
i47NrYHC25zYwjwm4bFUYPkh+we2qvMP0y8abhlHtitrIvLHKzDWGQL6QaTrvnOn16ALyN4mTm87
GOOvEMpt6exbolt8aBcvOsEBu6l1epAWYnaFspeLPR7ditkSFSCzXGfM0LRMDPHcbh8odnqmvUf0
n3szd/BOFiP3fLJnIX4omg95wPNNEiDmMO/2xpTvZhTd65YfazWQMLhyzQrUIQ3RzECvyfeXrBO3
/tX3nDDI1HWRiFMK41wGF2rWouvaorEy1BSnTPS1u87JyysK48iHyPfubZUdaBIVTiP/5cxGep6Y
mSbdXh3jt4JfElrfzPgqHw/OjDZizGgIIuadz6PTGFvXCpG1KNDqbBHwWYOoRJlLIHaIHgoI1Srj
fb0Rnm4xt5gN1UKHCVtkPsYnKi+TekfBFYFnTYJBY4ss9SS6L4g5OltKpW8RRDOUtfsr9gHGINmB
KnW6qcOA3bMY3pw2fVsShNmN8wBmMFtX5sSQue9/1NHibmZBZmySAgYQ1/eNZc2PShUne1vETzaB
8c3Dkk7LdNaQO8LOGt7MiV5MFwmGLM30IeOmmaMd1zAqdHF5ooHzU+9C68Zz4Fx4BnjdSvmW5251
ZyGQCqyDC0ZhZSJ53ob0W+syBmqhcSFH8T/4hluo/Nxhf26daWtjRCaez2lgG8UK7I4FdB6ISqtQ
xx3yeipwo0CiLIzpMTgM35TJuoExcJ3CYmAubpZ7NQNZXHBdUwO8e1GCQZAEieuktCnkEpe1dnD/
HW0lH6i5gKcCntqj92RkY9gRKuai8jgpx9VZTUBLD2n9S/XS+tQmIP/kElLKG8NCXooOlmGjMxqQ
g8aZ0QLF0bAcv2MoUkgUn8+m1VuC3wDOKO72czL3h5HLJlIYmseJOpA7C5NnylPj4Lhi2O4gPWHm
WJEzEiHvxco6a/3kJ0NlbUe4QwmMxT0XinPTOgjmgjnet8FyNydDsJ9S0gZH1TlSaxVK8no5ona6
zwYCGD0Qn4cgqdWn3DVuE3w5RAERj66j8yYCcDNrcB5myqk9ANCrOnCvsH0MvVae23JRbydqanSf
o3Nv2C+kceBoMoNgn07lt7pd3BNRAg+WVxGTSWqRnt+3qLpvFyAWG7hp9BcLyGCeVxZUYGyI1Wrg
bEcXQnBvKw9qPpLHzMxiWwzUNDJV+97pm4GRGy6XfLymrFneFOM5DMZ2vbgMTsuiZpwgbhaMOh83
X7a5afYzDhlxBKozHCt34LIY9gHxZkqTjke5Va0cPy85n1VVMR1xEo9E9RYU1S/rQx7HB1sX8wfc
c6shn5FsFeF7oi5M1xalb4/ypsxDoI/GoJ/C2niNOwP5Z2HSSKeL2hw9LxeLKlKlj/Wufg0r0Ep2
S9dOSxUYxibX2n1sRb6EGcs75E0MHEYZwn7fm+QknDiRW5iesHRN+QiTG6fIMTcDam9ycUBrD0Oi
/R5ZKH3MzC0+3VBU/XvbrCh3tWk1275FRN6HmJjtJSgJheTl5I3KiZ0JiLO7bPp4gwa7hDZEij/N
NEXkOwSKSg9eLl42emZM0CqAXsmhVoVgirEWNEG52JDudgi1c44YIkV4LmoHwE//XgyExqpO4wkz
uHIjpVtMPBQReTvZu4n6QdoCVPH6AEFghAoJELWmrrU6RH5eqMw3akixCGvwyzg9ZBmpEpM3iviE
9jmtLWAb6cKIMVCxH+gJv5L4qeTSRAlS28QQJ7lqHxuhHzO8mIGZWKIGTzPNpGoM+cvcGJlaHW3L
BYIKpAwcsrusQ7IG91wXkHkJvVxaQO5FccS63ij1kfHJsjcUYz2FZXPsyBk/yiWzSfu9BeMOjktz
bMWNXMIlB1RRn14QqDfsun7X5dERKt7fO59cIkmPzz1MBFVrSZYCkGRvCxnraBv5wfmRxI5IAzch
a2YTi0+Mb5qsCuQlWN/zbBclmr2DQYjCT9xYQo1XgRqEYx4ghQnBXolNy+KU+CyxQaXFIxbFlB1f
5qOIPUiTOj5xU5gVTTSjf7PwOG+9uburOyE3o9Vfkk1WRv9YFOsEY8R+6uXaqlfqgiaPwr7QikW5
Lm/k6qLQFSFC0yvOfc40PBYTMXXpievNg63ccRSmDLjd8ucoskvg4OITyA8kP8t0TzhHesRGlfOb
FBG9Zh2h0ZHTRHVMCMTd2b19rOulPTqK0x4biETN3jUTTiX6vWWOWBX6Oe2OSUkjKhM3KQcK1C+6
bKTHFcjluOGY/ntptjs+y2Vd3o0jnY3ekI4bb2aO/Pt5tpqqy0aud72eN3Dq/unVMC4TgKT+mqqJ
z1ab7Hcfi2btZZzFe8YmYmMyQL0hVpjz/OWRQ5vVqCm4kUvygQM0cwxaIt9cZZfQCU+pLDuHCsua
6rHTyCXPaJ7rvsMtIbY3KaW2jQo5FstRZfmVUsRIvmGWGAxnP55hiaUvqzZWPs/mrDK6TFJXl5c3
DDwCOF/Tj+9Wfq2ey9cvv2p5M4ov/bL65SFkFVj7AV8bbBQ+PmUmlKSlBuhSCRt771DwZJpt5vQY
OXlOWj1SPxMiVbQkJQ/vhRBSLNazfhU7CbEP0205Y7lyywHOlzw5eeK85MpFyrgES9VcEzr6i/LX
7MUv9WlxEec8t2EmHQO78eRJkks4p8rSK8x9aibrtOe3MOzBxZqjYqrnVHL59+VqLB4hl+QNduOX
ZYRPqovzkVIhFRw4ZbEP/14PxlnduUg3Pz6O+ExyqeD8OQ04OykTN74OcfzjA8s7rZa0gYoaFKCB
mRneTO1PnF84gKJmLxcnxSAM3SGMIBMn3xzs0TERS3J1ChtmoHmc9McOIOGoDQccqv1R3hhc9Tk3
ifVRU65Fj+3LTihW7bCvj3KftKi/bbXRvP20f8vFDhHTKh1todDiB66MKN1lmnb69Di5Z6uddq1Z
cNs+7fzyMZf3qLVKRcaNUUVuA4HI8VRMjGBj0/37H5RPae3KRodgO1h+SFPwIeEjlEnE1Y8c1+IY
iaUvq/IOoDvO+n87MkSWdvP/qyOjOe6/7MhclUX3+s+RifrHc/5uyMiuiw6XxlQ1DcuJCbPmHw0Z
zaYho2k0RkwPEInKO/0DmuPRkOEspAI9tOjiuJ8aMuZ/GrZpcZ3TGbHYtqn9Ow0anYQnGjCfoDkq
fSJbM/gziGh06f78c4OmIn5DB2MR3dhzexdojYGurCz2Rb2AFlfUw0KFd5tkxokUtGSTDfEPt3W7
ozHhMwQCsmb2fyJediDSMEzwkL+74F2yqrNedEoNXIyJDhJhqyTb6lsNrrDTeQV1P+eptRDXj0zf
BKmAi7Grfkvn7q9lyTalkyDmjpn8IxV+idKJuG2ukGbe3WTprN6hlPeL1uTyBvcembILPnQBd2FO
4HOQ+o6VRpHmtl6WJ8XKvxuoKnbleziWm3FucHWjGtF6kxS3Jl12dYasA0TWLuRpiLZsIJRx+ExS
Mp1QZ36bTKEVslzEcGa4XzCSqGQ9r2ZvPobD68Qk+C7vyk0PYGKFeTc5O7pzIgDP3PcLndmsB6cG
KhwSshe/1b17omFRbj1EuSs4C2g4d6pb7soJhSZl2U1uwhzlEbDeq2BVW6l9VCPMG5FHtdXUMJwS
u70yp74/Y+2pQsve2iQubsIKtXs/YjC0yshPYIlG2bYAY3lTFwByqhScKe6tdWx4D/Chi9XSqLcw
0uhVKzTnyfkqKXY9tOwDG0WzoJSZ2bPWENdQ69mr1tsUgDldgUq0sLSJkxMRMVsjaV+8BE2DvRgU
vXrARx5akKqOtqCaNonmUKZGir2N7abfYcd4k7wTHFI/MCzf2wvRynqSc040wxmhJAKgeaGJhGTu
Bi5ic6K8+46eUgEk5proMg5R55n7mSrsZkmbJ6cico0sa0/YeF+h6Ux7wxo2FFGGAy78wlezMthn
FjbQyJ6uFQMgAuVozPKcTY1CpYU0uYA3HRpPtnqVL95fWpj0OzuFebZ04MqikACxGWmPeh3VYbIe
jeo170waNB2gbbVNrmutSX27wlk1GWdwIEd0tIiim2REzwAGKdPfSUGpDlHeP6txBn5lIqnBtYzN
hDvLNxqQLZ0dnjp735Y/U6XLyTxBOGFDk9jBrZnPMLSIQ4j0O68EEh81Q3EfRU+ByOsw61Yj0sUa
+X8wxCRiLNtqeEQnEOvxPTluKgTDTW3+tOodiQ+9rzY3jjJSE9Fw+nUapWqOb0fzLccFPg1iLoLy
e5jd8rsnKs2Vlfp5bAXrxitSXzGdVzKN3zpOYBQ7kVI0M0F7zAHaGb+wOVu/nGK6MlQcZ12CqzSH
tQUTiBgxbUjh07RkQ1P36bcajb7Bq6q9UpNnx1UQlBIpeMApBE3IcqcDxf/ltqHbNPVF5zfEW6Ah
czcMjRGWoXLZLEXOrCXb86sxe57Qa6nw22F8qj8wlpAzieHCNbacgdeBYxEohJor63QMhuNt15WH
RqPnMXTOsFVCWECEmkzss024xzaur2AI6Kc0Hl/R9lL86qe91cOzXcipA/QKz7mP85RkoBKEuE7/
1ouu1RLiS+Q6cApKdrk4xVdgZr3hu9i9PeTs6yxBg9y14VY1i2knMAxKH4xbjyhIRMTPIV4VhEyT
qO8GNzWxGAqso6adDxPYiYxYRE0duq1uKq+ukd9TfHq1ivimyA3rRnFQFY5BS6EznO+Sfr6KULZs
skxDFpJ0RMypMH3CbgfMotyqdoyWJKJ5PPfBHpnqekTFiZG8tzLYSYmeHinYU9DqB4oIRTwPzPVR
4ApxSnPMAIodCdXK8P+qp8sm+YgWWhTzz4/nfNwnnvhpXcd3CWOwYh91EdjSZSMRUixpo3ELO/vN
SIMdgXbgjcXgVJuav0eolyFpigxzg97ovRsWKhK1005oxb0bwHVC8Iz/rsVRgy1wDG9a7LmYd+gY
YuFa15FJ1X1pfDty9LWrO8o1AeYrdVGHdYyNbP1pvC0X5U1LHZTAVUy+coAtb6TioBXj78s2rZs0
v4hGJGbT4txpXEZHGlvUAjgTJktzb8RM5nMa5sQQfCvdgtl+6V4v1rJHMZURdkA/HcjIUd5UwidG
HMmhb3N7VzRiCmmd2K/SY2TZt3YYfu+C/K6dsEqF2qSAZLtyO9c7GA7BRvSCw3zfpAiHxKw+tjQE
yV34gH2C2qfc1oq5PRCf8TB2j3lG3cEtfDdt5z31+b2tF+F2mtzXjlQTcuvrUzZa7+XMTFdx7WSX
OO2NJebf5KqWJGVR5FCda6bhCAcNpSj3TGyZFek/vcEOmA2V4AmIz6o7ejqhsNDJG+YolBzyln9Y
Lmodp0dyBbCGGbOzV5oMWoutYlAnpGhM6Z5UZskZV87W5fQH10BxNNI0PZp3jjU9mCiGj3l5jGxQ
FCSNIgzT1HOIw5xksOEHvMJym3f2Ica4QlQ61LgCBF8+tgjUIJqxn6SonOWMS6rJOnOADiLKWvKd
Ljdftulh31BS13uEE12ubmJZJ2sTuiRViStbfEtNXFVgmetf8ru53OAjqY6X1Y+lBEGmY6n3l0nN
0s2kbsR4VpKlpO9tUn1aCRFIZY72VO1yRLmDeJ9YFDjkjRHQBXc0eAnplMndYVE4fOEWQ3Mi4U2f
dbiilCnVgtQQd44jeBjRT2WKXEIUxO4t3YbSYnhZzdOhyPfynsmZMHzKu3IpqFmGBkGOM6dEKMlH
yPtwlm6Jc6RH0s7m/vJKQ0FQnA3JDXkMc9eL1fHjZT7eQtxzeamPt5HrOPse3bFmP/39ELkkX+bj
cZe3ujxGbqNURyVcccMduWY/vtz5P67KO7685se/+unf+tggv7NPH+PTonyVwO0XRiBTOp2xBJSf
vix596eH//GT/Pn+Pz70T/+0k5tUKt1+a2YMzGujjU6TmUQnmjBTuK1VjeYlBnd5RzBrFQp58RhI
gYBdS7Eo1y1MhP3EIR9ZDw5TahokTNJdzONc1P+4iIksWit1oq8x1qNC8TKaqlOH4d4pmdoreuao
a/lUuS5vtKgY9g3Q80kbtGZfZS4d/BZ6pIkDYBQfwlzQPbWkACJRQm4+DF69yux8Kz25H4ZgkwuR
H8YVSe9USUX9txRaNFdUWOTqJJ2zl3W5URFSMbn05SnlmHX7oWNYJKo18qYRlQ+5pKfQkMyEcYAH
p/4oXwQCIeZduThA46UNK94+l1vl4qeto2vQHWdAIgvyRGkZG7esX2xt4WQcYYPpEyU7dEOVLDQd
PWUzpfpjPESv5F4xDxLHrbzpxBK1WShFAnmgz9lfBX5uD6LUFqnrifqXDiKg38viPcgU2jfwPt2q
86OSzETx3RjdWz4q+eFSVZdLAUEFrukc7Hh8W0bvFkeuC39AqPtS+yGox3RbyBOC3Ca/BsGKPfC8
y/+niyvmMJODcfkWKxgyVC9FlTV3c4sIWtRHsg7OSOmZqrtB6pZHTUs+RJq/GyN7RmpsbaDItfQn
xTlQJXlpN7vOYQ6M+wn4P0MCtL0AiHPR95BtA72vaWeS/ViuMjr4vvwvvbQTGnljK19f/l+BHU+H
Tr9ZjKJj9GbcfTzw908rV4se5QyxB9hkSox/ZYJGTL6LLCUPomajyEKOXE+XmU+p5fuqTOeMDFT4
FlqONG+2umK86lXH3GeiEueKuqJ0rrMvvFdRnn/8vrKpIQvUX34Y6tO/8DQyHvca34pQopm1Q49R
1r/JDKr9iGspErtn+cvI3TpUBwNGlx8FJdHI4nPJ++TNLM6tl1V578cOLX7sP63KB8uH/OuX6oph
Yuwh6K3UO38fh3L1U5vmckR+bCSACaUOKXofv1dIUOBeXUQIDoeqfFvmmlyD5OIkD7WPRXl8y3+O
kd8/DsBU9oMu/3JY4eOcGCcSJvJNdphk+yCCN79s5GFC2QQ3McjhH6jtq52HQmZftlFEHrsYJnws
BuJbo8koy7yynyT3VLl0ublsmwl72s6avqk0WKy/v4vLmacb0Pys5fqnvtXHf49H4sZKrqYSR+DA
clvOy9aeEJWvMUiWWKj/AhnL4Mak3I6v5iC/bE+Wmf/5u79sc8qemTnWVey1/DzyDvnul1W5dLm5
/IyXbZfX+/LcuHjEOSXYPZwz5Ymzd6KmwL7Hujzy+MbT7iTXP/55FFIUUpQRv/bvX/rTfrm8hopS
HOTuGusqJi25GPU9Qxm5I/55Ub7Ex6lqKud271aZLxuPiRjByXOJXJVLcttlVW6Tfcx/63HywWPw
c9Sagki0fxxGg9xBL8dMILXNHzuz3Oph7cLX+PsJcunjUXLx67p80serfnrU1zf4+iysaPG6s79p
i5p89E7lZUSecORz5dKXbZdVea8uR4Fy8XIjf4/LqlySz/sfXxU+DAfy5SnygV/e6k/bvrzql3cK
xQl/UjeNaNTKYxYD+t4g3A50v2gV/r5ZXKPCXSSuJ5eNcumybclzjiy5/n+1G+WLXx768RqXRiSs
t2Glib6O3KPtpUCIfTlQPq1/LMrj6tNWuS4f//nwRNg1Iarr00WjpMfguP6pthuA7+ZttqQ2k6du
i4/X23U1xTdvfEynwlirba8+cjpBJjRVzh11YXgxCw6lKiWlpyZGctHs+YWwlr1dG8qjDhbpdtDL
Gpv+8JAmVbwtSQ3aqEkaHRCB4cCz7iFsoDo14JiVLWSLZcYZ6oRdAokqP8NkpdxInWQdYQhbu0Ne
70aUY9ow2VsinWlXfv3AH6cTjDMroGyIefIJQMjIlyYvr/LCernxLlfbT5dcufinh3/ZJi/dctvH
O/zpeR/vMKbe2QZFhu80F4emvHHlsXtZ98Q4cqJ0TllMHr9ifZTTFrnxj/d/ebptdbPviLaQAsGe
qo14eu46ZNrIR6Ibarf6VN/JO2Z5CP55kQg48rey8qcWNzbGzBhq4zxiAe56LptmCOYt+unQ8FYq
fujyibB0Zx8Xz6lIwYnbZk/BDuqPamSQFa3j4HbmU1vFt1pjn93JA0w6vMZuUv1wiZjU29x6sXrr
PpjUn5WOgFqcnjcxQ//9qOEmwFEmIrghbCwFvrxei1RfCckHr1vILbUFXSBPiLqoqTPuOqU/NT/s
MLK2esjIsFbcjre4DWEmkTzVkTM9Y4OPl67zR3q02zhr9x5Us7VmpSdCumk0V3wSW1/8uEShpyiE
i/f9SxhNIJ6yHDO/ofuQpvD1xvhzCRxBH4mBD/sEASieQ/6mM00GlYIZAHFIlcIm/6RQAUIHKZK7
gKIFwZx8wT2Wi3BcdmHbQvxswQkWZvmmaN6NqUD6WgapW3vPlWne4CKJN4DU4edaT5ltwm6iMFdX
pXM7RMlrNEMgcKC5UxzYtMD4eru+c3MBrYoB/tt8q0MGdv8vwys6VJwYmb1a3VqJtXWawIZ9XrzN
bnVAPQGLI5qmLZPkfjOnxW1dqkDdZ6haXqRAcXLcPcl0oKGoX2tjZh6yAf8+FrtVi5etNimvLXay
1YMC1TQMLCo3GeGOpL/acBfrsrD3WWMeFTTY23xSm+0IkDVRaSJ4ePy2WhVVPiEiuAuVXQrqLgc3
7xsdFU+lMB7GsnZP1lybvlMUflO3j95C0LLjhN7GdL0HZMTzOlWRziZWj+Ai2aX5pHwrPUhEi6t9
U8oCWbvumStOUMmp14KrYkEG2IeQDipjXM9gzU9FY6F5GFAc96O5c736dc6t0q+WVPerySRT2M7b
s6O1485WihfS3tBNAqjKOgTiqUKhXHMekXW+MvtkVmlm2rZohz0G2oCPO1F0LigzwQJb59rwlz0S
oumZdM4BwJ5rY9yit0sJpR5WkSHOetSbfPLis6KnJpsV56YPd8iZ+0M3dtUKQ4lqKhs0ky/mFE7b
lAJr3Tf7XNCrQdLY9Co8rXlZjPYtByu5yTQs7PhCl7Z4cyAe/zUb6l9JNQHtHsi7Layy8+1S89nl
tOtuplZOv2VtNuPJW2L3YcxEnDrTk8AkTGkMz1NTtPvR4roCxQG3exnu5v5X6MTFbTqmb64GXxqB
9CZpSppzHfzBJlrr9vig9+pfi425lDNFSgUB1yqXoZd0monirDj9N3X9nCWWuYkx0ayVhphw2OaY
JzPko9Hr0mGr8oyM4SeOyCYwn8utXiLKS+32hz3SSkjm53CE97F0+tke9R+KCy28VGBgeMNGbe/n
6ifBsNFdokK8ESq7bYh2d7IiZT0YTXN23KZDejm+6I7NTkKNGAUz8DLF+akFWIMHJU9vbAvKtg3O
yCk10jdV59scmrmvkfcIkQm9qzLrZCZyxtBV9tlERSIseolojaExVd5bTqktn8ZdFczLOYuKO6dO
T5Rjp41DFqTNXFPLvnsxV0NIWAV0mllplAc35D28BlEbdc/Csnamkd7pbmYT13rN5c+20gZlt3MI
+R0R/T6UaqP/xDpUDeX3sYgCH12BKhh56zbji1S07DQmw0ROGGrscH7SreG7N+bKNpvnzaRz8meA
eZtb+WkEvLkxFCwwZpVHiJFQQaBgQagMMph/2noaLLg3dfB9WWgfEQRh5O2TyXgHXQiYpGDRT26j
pBRBgjs9iDdlE5DL0netj3zn1GSiSI6G79SU2pXbx3uzqaZrTGaBH5stV4iZ6xLhdcuaBsCMFhrl
0dC8m6Vp7+shIn8jJr+2cneDkZI7hLi0M5fi0DUNLH8Y/ofaZEZo62ZPQ5OjPCw1D2buPO46ftS5
HsmHqOAmuTSZtxVNm9irmn2M3XaV9AAWOPNzBPYj/WwKu1ukVoIhb9KUnUDTut5L1dEz1RtaQaEa
vith9zNcEOl1xt0wGs7BKAkfMAlsmMw0XWPU4PeLwitj0R8tFc99MafpqQcyb8yvdVsp1xkxGES8
ZVejovRrExf+gaYc0mwoD1NCgELNyZJTw8oh3Hc9oBKF2Nee3NCxVj31/u+cH082bAhEVeyoxWzi
2+NkBR8Jo66T3lON9zu0pzvQJujxDQI6DcJ/E628TtwS7EpLx65rMCpSy7/SleF26RKgkZze+gCm
ju7s2ppirUcYGS0irBL2jBCeqxGEgyvdxinQ1+51oEIxMBo08P2g0a2ypzsLjekOyCIfq0SFWBTe
6ahV9IIxsU0nVXnMNL5dtOTwHgIE00b8XW1Hd5O9BgFdfWXps+2UMMaO0aTG89Og2tV6QE6apfFR
t+y7aTZ2NOaIJTG2FI8MAOnC9sUhXruAZfC9rZep/0F3mwM04IVKkn32AQAGK9ce0znq7kD1NHDQ
9J0bjQdMcblfcHIBc5CcNLWGIxVsmuo8Tq13H8YkFKMULuN82eg2CQzONKzGvCz9wBv3iTofUzrK
GelpSWjdzjAeOY0bhKfW6KpyD4tXxnh8sNJNoccl6Tr5tAmge/qkez30MBGhRtmMpmtIPDMEGMw+
JN/rCvTftq4fA+0Wf9t1Og7IK34Y3pKuSZOhtAXAx4iWCczIJAo/RDgUEfYEK57FbkvUfB/3J2sg
1rpKT6byPI+ps4OhxlGfKQTkxC1CLwKSGmP5Ns3KbYyTzycJaQTOUeo+165doWOJIQ7yhfSJDcSU
06hk2iaDG7/CIZHtsVg9uW2015yiPpAfNGHySxcucofAqRU6+1F/8Gxs717IgDkmRGdSbiPgeB3j
psoLfUOrlnuSTKkMZ5FirpZQvXaUYLoOxnrrpTSfdFyUmAFeqbSR0GNFb1WxnCfDCTb0a/kmYm0b
EboAuK+Mh5slV/3KeEAl4a4wBKIh7rigZnYD/LlhgFkt6DJJVsepxCEYAzDO2+cB9YUfWtWLixjP
w84P0MWFQxC953P6gtJEXanUJc5N0d3rs+FtIwuJ9BS6f0V5+g1EVkomfKKuOqRrW/ybDJM06yFy
vufMf2hHuxiowExuNBjSuQX94gfpTvUu7hnNz8pJGZcRVwe9qhnKTVsyboHgiY0m9csije7joT05
5eIcnCCkax91m3jmpFzrNeFtmkPXdxzWGslFABV0A0bFOPZP7uy+N+Qfgdwl8sUDKjNE89WADCBt
UNrbLnGjjYWfAOaHl/bVIVZuPR1E6WxzLXb15qA7PdiLBB5VONkHvfWsM5ML5gwy7/w48VPtM7ck
JfO5GHUG6qVXnvSYZnruHrgamg8xZwcHDuzUPOaL69uUqU5qA9oZPXSWjz+X3nwPioDQIyRAcYJ8
KDevuixK/KXC/6UM3rbGt2n3CoewRbDiGATXaosGNKwPjugVxvQ7lxiXXoEnzycGCghjrGIRMcQZ
iJOf0Y63gIiO6GATRlXZDmNgR+RxyH7vjQzCcW0pUBNWRqfupyQ370hsRfRCIzTae0r0UszNNQTP
5prsaqQkUaPcZKG2bUAp2VFVXXdMoCHLFtdCS252Ymoy1uuEJMg812kQGimpsxiR2fvdx8iu/ZkR
ALbQ+8SZd4SX7MyhI8+HaCOKsW3iZzYevgIvI21JP7H1p7nW3hzA8H5lJUwWwBJtK8vIybMl39aG
H1USZ9OjOYB/3YJoHWE4jlw+taXee0Wzm3qUBJ6zQbY9HvWlf4R67ByL5LZXYUYT2hat8U68Frlz
dmIKQJZHFrs3o7LoNWs4oUe3VzjyyLBoTyO8pGsvyx/Ayf60XGt8Ll3ve91ABoag/BYniu0HPWmw
wl4yGexfmXndpMRkZI3zvUXZk7ewd7rQzo4LjqSoMIq10rXjVp3QJQU19poieaowKT203Wj5eUak
z4LYKYmVxyKZ421LykZQzoCzXarohbZ8t6Om3qhTto1cfkvbSthzypaUZlJJg4lsR+EzbOay8l2E
aeuSGp8W+YNiXI/GOJJ2QexENQ+Y38GvKoSMj3qm7ULHm+GcQBPNMKg3do8Q3GSgo08TkBULirTT
JMpmCO90rjdbxRnpw2RcclM0XxpmWMqbiFU0gCWECZdWAJ85BEw/1S0GaRSxqz4iYHqk+plx9T82
47wf06rj0K/i1SysCJl7TlUMd3HfWd9zpktJSCu/RJW2thqRg4qEbRlg6KF+z/dGbMHpoS02NbiV
bdIk/DxEPcY4+KYj3kHAIiPOZFnaHi0HtG6UZyD08znAkzoCVokWGw4Zs+TBbXfgulZZns/7uU3u
cpiHm8ibDhzU5SYJYv6VzrkpAvTw7mQogi2ydqpmuEsIubQCxFuRY9I5Ic/JVz0r8Zmdc8CxB24B
0pLVihP0GHlGhIs9eyKEnNM8F60xspWd50R0R9woODbl/TS2T258H5ndU9IJZEmYAiMgvKBI7AO/
RhO2Nk7OteKF/HimS2xnOyGw6iFkdlCYjVLN1m7kPRHkE23oe99hnrR3KMqKnQOpwNKS1AcTgUZw
0bQbDV8ipmrhAG50HaHyhnSU94zvcl0rM2mscfoLRtFf9O934l88JHb/w6LKtQrs7LEh505N5m5v
dSGAlyRfYTZtyIx/1oN2OzjeOfa2oWUQQ1x31um9ruG/BEHIJ3Dce50pCBBjglFNLERhADnQAiSI
JmvYMq8gmbWNrnuRKW1NQ+JTGEaD1/RcBvpHLNjPuUZwcMm3d9MtzbVKNBsdAeTBmlW0G1TgxRYW
70Piih6sTTKfRiBursw3fV0225ZQAz+uJ4FK1MKN0yck1Wnd/8Zy/vr/0hYb1HT/Ne1l/I+rX1P8
s/ycyYmCVzztt7xYoFtM24IjoSIGVi+ZnOiJkRcbjgm83jQd/G2/5cWGI56EFplnOZ4rUTAtcU/R
f/0fQ/tPwos02zU0iC14+d1/R17sel/xLx7JnhonfdOy/pu989puVOvy/aucF6CHyOiWqGhZkmXZ
vmE4FSIJRIan7x94f1v1Ve8+p/v+DNegSEKIsNZcc/4DniEqcjL/53dLTvQuQYQF12hTkkcKbpqf
mZi9DF6cdJvI0MCUTYifi0SeytLmpYz8BZriQuoja1venNtF/UQ3Dr0BdZO1RbeahMGniayE3coH
0uwIaf+WiiDO5Bya0/x6A507zV4NqMrONFvz1v1snxZjHT6fEM9x8RxrTRk9GrD+GwXsGnfNsew8
TcSypMY8zUKVvuKf8jXxMu6wMH2qi/09qVOZ9kFEyWqSl7mjxLKpiDEBxqph9BtK9d6ecET1WBS+
o5imxWnDaNEARGCAnkc9Ihgn8lhbvE/UWrl4NSrfE/JqQhdNkwl2hAmq4A5huZlWIVnRgfHB5OjW
jImVZqIgaRONqsmyA+rvhes38igzO7KtfmZ1KKfLuEM9rsBFQR5pg7eR1zRNpsUoRIZQDBFrI+nS
rvGYxeWi1Bu7V4WoW49hbnIBFKD6/hjAfVVp/yigMGNTwbiCOkihP9c7siWB25eNZzBCNfXRbqeo
w8pLuubJJ7uH6/dsIRrpU30RSeBdiodWjFWvR6F2lkfBI7HrrSrWeC8VAGKZY/ieoXsnvvtxjI6Z
EDpFqzQuEDHBRLclpX6GdR7iedFYGp1EhKZ7E2m3E16AN3/YIh72PN2/YBhCmH8KSaJHJWs1W5x4
N22Nh4ev9IqVzbRvOiLKK35YrwCz1atpDhbTX3P3dXLeKiMn819bpn3ui/fPTetmcx9MzA3+e9HX
IGX//tj/4zB/bp4OG0gXUljT7M92Ei8DrKr7d6rTyd2X79/3v19X5IixxtfB//nG6QBpMfvrgkyL
93VNgrCkoM4hNaMmzkW8X5afS3Bf/mPztNhdgVrPapCv0+KlFXOvgDyYjK9LOL5f0+T692I8VYXu
y9Pm4jqiNabPTFt+drp/UgnRAcB2xbpIJI3+6bB/rLt/fd6PQI8/Nk+L933uZ3OtbhXSMl1lT7tM
G/5pv/vxhKDGcI0S1H3V/aP3dfffdl8Xl9Ku0LSeJ3wkGEmafgLRgCvaSPISRlH4vMyKGexemshC
EuoBl/B/n5WMkRTWB7sI+X2yPbdy5szEQLQ0hP6s6Rj3o/2xOB0r1pH8AP3Dl8152UA3jV/e+5GC
lj1FzPH7/ulz07qfD0/7TCfyc4T78v3Tf6zL0k5axsUsY2wMnTv33xRkfsGrVhpITPiXVIen5TDR
OgrA46bfZtV+ZC4nI5Pzz015vUDFxpsK0CHqqCCBriSVIV0oP+zSCa1TTF3CbzshIMqudyTPH8Ce
GjKQ28fqQzRCgu64oAkcVIohLbQoFPgZQuSZ1k37TXNqOdI278vTh++L0z7TZMIYTXOXmYqqFmYS
1kR2/4P2rmb45t6M4Wr9tqFC8gtYDjkmRGuh3P3b5J/WVTH1T1gz9QjfvcOkpPE9ndb9AKSmLaCb
F7nSiB5J6fmYiVfqVW/AQBGv4cOfO/98blr7A7eq8J+LkJ9CQAZjkWlS4wtgpXmA/+/IR55AdtNk
4ihPc9OGH558jsp50TXL2YicnSbShLC+RpLhkMl66cZLJZfgGvNSFuCi3lqnM1DyUUSZMh71f3Qs
aP7aiY7492Rad8nUj9m1A7MYSsOq0/0BsjaTq8rvvaIpVo688ol8Ps1FjBkbJcuXk6hGWxsqEHly
NyOF+IKuwczyG6lwA2U4FCOYq48wrpnu+XR/J0p44mPLCDmJR6menh11xNMk6wElJj4vSwi3XMmx
+mjegf0eL9F0YXyUTRXUSjx/mClw4efKapq7qJT7prleqzMGF1gppOkVHY2Jwy4NCoRtIkBAeSOa
X7qA0EcOi9plfysXEgYXagc68zgBJVRZUAGv67qlqmQiHbg0gROOlq7xZVY5nVAjxoOI1SqhvOaE
BtL6naGT2MUQwuhQ8J3ARMoUvU04oml5ghH9rJyWpy3T5DphCXO0WS05Q0T9Z/m+/bed7tgkTJbw
UpKq7c8hByJDG4ezEoMv+Ug5LHU7oRoGa6J4/xjNjGj4jlKtn7fyAtyfJgYqObUR+D1OJiOaaa6c
eOJ3Y5r7PhVyNX9xx++7T0ef9im0m2JKw8zHVghHnGky1CFt6jTLUwb5eLKm+cftvUYSLMsglv+x
z7T3/2DdtMvPt0wf8UGGBvOgQLHlX6czzd3PvelaFZwiOmTTD5iu1v3n/rE4/VCsW9RhX429wn0i
jp3QfTEYexB/7FHEynflAgEHf+pasqk3u+84zWHZRr92/8x9889hw0QGlfb3F04r0ZYbM2r//rXT
Pv/tOmp1cJkTRM1BKFM4AlE0Taqg4FB/zk7LGOD9tdOfm0tV5Vb+99t/O+ifu/62/DP727E7qeOt
A075c+j/sn3adQizbFmKKCj+04n/tvafv+l+0nEvPvXzHCDBeDF+++B9l98OMe305/K08reP/2z/
7VBy4iklkBwo8NJvk+TvxRQ/eYVcDjlC9rivv38Aeq8P4Dh5u6/ylUqi8JSklPnH2WlLnRjizxzZ
SKDLodcTua6mSQcUF3teJnGkQKmaZqeV0+akyhkN3/ec5qBh4K+UIDEc3TdrCInBVhsP/NvhpNHP
SWpzkFTT7LT955um5agYnoZ8nrglUpsUiv/++DT32zHvpzQdfdrM7T4IIrhnEZgFilrS8/Su3N+I
aVHBe/S6+HkvtCbCVeq+F/qTuu2HRCGTJEU74ZIuUwQ0oZPuE+OK9vIcJqmld+BM8AEX/1K9mKQv
hAYVcnOaTYdYnWFKiRbG/Luo1XDVkdKnUxvfGQSLoCWNMdt9Me3cKMJ/zLh6/aihQ7rujWCHDEIv
C45R1t99rXz5dORJdvO6OAtsVTwGKXIpWd28AFBK12HZi26FkCcOP3NnGlvHHCabr+cI8zkIrfwX
ktA0pB/C4uIoAekEfKCi9ayW7CIOCHAvsbzSZDpztNKt+EY+X0Dcu1W0U8JvUdVuje4WYl2EqDw7
YpEmjoF64CDg91jEu/vYdUpFTKPYtFNb56ZhIjtvG3H1/8UA/icJO1HB+Or/lrBbfr1f/i1X99cn
/pWrE8X/gBbAH3LIY7JO/E0KQP8PinCiqkhzzdDVvzN1yl9CAMgQ6HOEzUTya39l6hTxP+Zzda7N
JFnFJlafyf+bTB1sL7KI/y4EwCFmnNec3B8xqfFHqi4W/VuNwYX2gEJas4jx+2wvYbCsMUIjYqAH
5MVi5LuaJnlYNS74uwO69uUqEUM8xKbZaYJPpG6WUWmABoBeOE0mylk3Rs/TYtZF1BeuycVNWsRB
0C0mfTdO0EGFqTjqF/22TrimHtX59RVlxREURNA6KZRMc9I0uFEKxBn9Ma03sUXzaMSqTbP+TUqt
tiGYVLLzcKPsexGKFOG6Ilkj2LLQssujr8xxG6puD928DUHzY8lgQGyxSj3nMMqocqLh8e5i87a9
ADMYKVvQlpCRlqt6huwB9EQyhCiYxB/zq1batNkN9MNxkDIOLgVyUe4NhKKgsqoY/WcV7LHGiDg/
9IEMA1nnnILIwBh3viSdixExI1NZoloUl2r4oy/TQXQe2wTYIGVRjnHgSI+V4bTEoVAspvOc1Fmm
uRBo49KvXMRVqXCPE+p/Fw8xwV2Hp+ciLGB5jlE/CCKMJoIVWn7hopMah8I0gg7a0qjeozBeX0Ak
zaoSfekcd2C0QpdBALdd0bulEijHFDajHcNa/8lnjnQjeLwKBNgWB+5/T1n+kcbsx+SMfW2jPSz8
2p3ymNNkNobK05w+8kunOVgLoArB30zp1+nMp8k9BytQrpLw+dDQfsVDYzqfKkLWNIg9SVgkR6Rq
R+VGSyf+gst/28sbsbSRJ76dJMhrSPR8FVC2cd5AKrpyrzMXyGcjuBCUACO4vgdtjUGjZfTvVbW4
CcebhH5yfWBuXntz2UqfGyB36CqO7s1oiOGQUrq+ti71dSxu0eMCdfpLtAezOCNWGjqR6sgyNlzL
5mJnnQQMdifDX82/kJw2YnjZFxN5LhtZ2hwF5Gp1AWVi3dbUG/H+ov4oWSJiCMvhY3ZCRpIgViHP
dJhBvmxMbEWuM8QR1tpsGaPIibiQZAuFPcQbxFeDq42viYKJzHf0OJ/jnWZKGJQojPXMDku24/Uo
448CLNaW4GmLiE+aKiAaxUIYMFRWSetFKb+1ogq4QG0AbF+FyywIXR3No4d8/pF/QVPi8u2ap3Cv
PQvkEwKn2lTHhtwBVD8bRdah9pSbJc2RBNz2BqGUGa6zPbjI8sD6/LUzdec9XkZmvhYe0s7CpSx/
ZXwJ5ipBxxKkHNZDuNYp1gxdNaC7prKi/Nc1Xh8+5jimXsz+m2C2LT6j1MLgmu/U4mV2s4bPGc4W
FRYkJle3ggKH3Pncmr3nVMArkq5O+dBdPIScO7AFkOKoqB/kbn19lE7yOS0ootGGAIagBGuXe7Dx
JLvyo7/CXwebn6sjA6sIqLfZ8SE3oHiZCKMQ5s9Se7QxPmobEuDV+fqhn67PcyfZkcPUWsps4K1e
5wCKFj2+2NxF+nrfA5JV67ZBi9R8wlqfxyfDw+MFXbtHjGTS0SXKNp7kjfBC7Z4fMyKV35Xv7mm0
TFxrq3xZLZGIa4AXguKR7OQrK+FpmhE8+8/0htcVgAs73UoyLcVCeY7X7c1EYhrLh+zYbG7P3aP0
ZkAmx+/cJJfFw9ZsjPyBm1r/onKP/4qemfPS4YFSE4SILULcm74GaGNoVvBWrJ1wOdOc7EkLzZA7
wYDdrtHxTR1q/3uM/oZfDOfRhzAl1ygdQqGV9mv+eXmS1+W38iWv1Pfwa76n3elJtB8DB3loFSuV
4eQnC7BXUosNyjp/LGUyRJZ49hHytOYrFel15Brgv+2uC3/Z7Pqrk9MdaGY/mOW79J6C3kwWBs9D
6uahc/kCPt+CErW/mi3CDc02xyPkrGzAGsIVb7ZzW0Op1i4dwFx6YvovIJDQxdmCZdR087ZGqOLp
tq2GdTinzQA5sTB+XQe3fx711SpHrl5K+ZW2w0ftJDE77QsMaaIfVIJDVAXR/lxK7yRNoG7zStHl
crgu42Sd4hVsnLyIGHR5wPVDE8LZAdAC17x8H57woP/IvtEUDEzBWPSai/1yQxOFG91Lf1I3QYB2
q9l6aGgsW7fj9zeWegpfkRtu3cyjtWzfmsgdlvkjgrNiYxa+x728lPaIr5ktMSlYib53rRbJo/CJ
1xf3txUcbj3v3vWpu9h8oUSRD136Tf3sD0sAaLMe2VR7LrgGvyMzZ0BCyPN2a7W2pHhxpaOj3RFX
yVPEQwmEWnCCd1Kglzm1dgdsJZqus2iB66q25/Xep9voA/b4/DM4VP5K3enoBA/yt4E1AT4/F+zu
upesOUW3bSx6qNzc7A47hMzEOxMR+V7YgLIqe4TRO/Q8NsWneKxe/C1qInr/CJ2wCezguZ15afas
QtEACwqHIFbcLPUq8bkfjdpRWtjps1+Xmp9vB3jE0Nqmjq+stcRJk+8UYXKUZUVT2ncvQDYwreFn
68fh6DdvUvld0sjy9t56W9JdmVcIQEWJ79VoqJc+cgwlmJszXOZrl8aC8QZT6P0tyhFzimXcGYyP
3i7NWQHIEa2QQs5+JUv+GrNz/c7hh9H+4/jkkgj8DNBkNJ/Qet0HyUuMYebDldNF6mfbLi3/pVih
7hLS9a1nNzdBOuIKfO2z0TYRHpXpEskVJIavXNp0MSAtnjni5TEr1tTSxGrbtB6nV1wtNJ/DdClm
W+yvhx0nOwLWbUSFAvN0uy4Rqo1oxmyl3OsxqKh8Hb/OV/IqOmjrfqE8yLth55+MFU90aopr4UUf
DYF5uMXBBKP4wimUMH/LnRAioeFe5Ye8hJoX4WG0aMIHHIIkFJrJf4KpOyRO+5S5qo1/Hd3DEmvw
MMcV4jmsHiDYt8oWzcF+fXVi9xl7Yu6g+iVePhUQJ9IC7QxZJvVlK4WFxZsZtj6oXnMI19oBSYUQ
36iZdfuoQNthgoHDxkWArY8JxiKKvBtqEQHdp9dGT0Pm1upWbBaNYhvJVvMt9pdyJ0j219gJgOSh
mcPTdaAhOo2HQmN+B+UDXSjw6sv8GzZVcRIelZsnahZIsghXLczLUzP6DoF+Y36E73wHetgDnp1j
NF9a7Q3lezvWPEEBR+LccHGUkSF/1tuFJKFbi9iGGX4q53w7f00N87pnLUJY/hrCv/BgEGlYxvmW
25zSQVpj/Qfa2jM+lHNmzzbJYVScGJvT6peg28VDMF9qbuEhJdR4ko0VkHN9q/aC1+yBqD0K4qpe
lrt2Lb/eFnsNi9Pv4q17qAbH2OGQzP+XtbJAzSuzYd5F7RYg8stsEfpPRWYhgG2suUa4avQIfmAb
fgR8Vfq2RLgKQLBdXg2niZ/lR0pkmOHhiYQoUUu52Jt9zF9n57o8j66nJwTrm33qJrFdHvs1sRJn
wYgeSyav1jBfMZNVsr2iCbxX1sm+P7fn4sT158vAx+ZIK5rUmFMLE3qLTNdT+6RhyLjukRrO3VH0
PHm4rvRn8TR8XzpHDhEQ2Q4naqkktUe8lznDJ+uzfszfFRfmELJBCAqFpY1deeybery4HOplcBSe
9C8enMITT7MK7L+lPouyJ3ZE2xaDCG12NoZjRVDCmbyjACo+w7QBhXWrFkVzaC+emnlUHW64c7ji
3IpjSvjmprB4SGcNLbzpX9+iPbYVN0wMaidZ1DM3q51ZfMARq248DUuC1CVTXWmu/I65Wyab4jvu
Hbvsi356TkIqdeVnUNEXL/saHMGDVlQtkQeQ/BOjqtuuOs0+UnuYvxiY2bvx1QXop+OJUG7zAAKA
m7ZEt4/NoTgU0hZWc3OQM28eL+PXsAXtxlN/e4Q3Qfnydow/+fE32Wl3fAHWBlhKz8PV7RF1Erxg
S80BVd7oDwg8COEKzbdyN6ALPnq6QJheXA9KtUx060p+BMcb0Yze+tLyH+Kdf+aM6h5mWQiZedeA
DMAZhWRWZ89/qYTnApBs5Mr3cesV4VHPP7p0UX/drvBeXhLqILJdLyFTE02Iu3bJNU9RSd+0UG0g
uozishf4GiaFCsVmWGas1DoyVvJojZrXywjoB6qtTPTLdb4SMPMzjOKNwn6zai7zejXU9V9z07pp
ApmIdA8QntFvMkC0KivXea1hpeqj+VpKgFFl/OgwFQC9chlT69NcO6aop7lUEDivaNySKCX8qKRZ
d/NZCD99/EinytV18d9+WsF90Fah0piVusDDx7rFwsutCBpHuhIpqiXAyan4ei+phjKXeh6CEhT7
FQp31UIZsAMYYTc/iJxpdgLf9OB8LelRo7nF4D07B9/Zd4jUFq//liFaSfNohYFVFZ6K4WxgUVcJ
dVTN4ArYAm8yTCXFbL+N5XVdLGRl2egrA0TNhyaaxoYRT0T1/AGz0BCg46tKT0FlYZNJLkhaA4vB
VbxtKHLgQxG5c3Sdc1vRHlC1N3VLOmpHGelzN4vWguGqQNNn6PQ66ff1DG7FqYhFAcHyHcSfZ/Q6
/c3FCrb1q/TKAAlzbC99QBhuMAWrWmjmfN9fbIRJXjGofGPUGbTOCIOEcwgB1HCIx3J8ds83kJiv
wWr2KL5px+pD6O3gu0KQCuLga+ahSSqBR9Rw/TET1UEXTvpuvqJHBql5clA/DFvddwy0hgWwcJy1
Gb19XN3rksADH9Z8U22gEcIZLH8JklW9xIv+G22+t4i471XfKwjXmWi19Q/RF0ExI71Ws/zX8jt7
u1G7L62osi66JyJDb9++CS4vfCwg99GMgynpuTg2vg2zBTpfRuu6kT8k+r996XFHKuLhbYrkIlEs
iFsZJx2zf+wj87pQ99Uq2LatKT/0IqkiB/sDGcM+NB2+4NtggAjAXwGjuujWfBvy+7cKATWnv7p8
iEMNh5tdvvhu7ltVZleSjsGUlSWArM3WhawGbAF94Q+8FBhTNedR3wtdpLPgfHYWdBIv3PhPOLNY
8VJbDjMz3vouJi6lG67kRYHSIaN6r/qQuAVfHPUmW0NvUQJaz0tr/nEVTeFYXVBxsuIFKw7C4YYU
yVaBpqfTvx8YP8tr8ijiGr/f/BjtAsXENEMd7Kx1InzHX0G66YdZa/Gs6HgUfOWL5Fzg20Svhqs5
I0fJxb73dqJ6K9rKKlgrTrDHBga5RrzIUP8jJYdzBkkYk1Vaa8mejJs7qP7tbClFZreoT9EONqN+
Rup9bXRessveLscYECxye1+6Je/9xtEjKzhVPk8mjjHm3Gk+EAyUuctnmMCzRw1Xji+FwTcjKirI
PMGI46O3SEh9lJbFojtzNzAudPOdT0LoVUKS85SLTrpl9ALetg4W4Rv8wTkDgZg2OHMFeSkeCM73
eeqUgc1tz0GIjQRfC11/vHswIYopMJPvMqvS7Xrgx4ea9BMdZwpbGf7avq4t/5hdnOhd3zIcSI1f
+BXKwlYtlgJj90+CP4anmpcvx2QZZhJYSV8cNO4B4Y8ZA3IEocWA7JeRes2GceQMd7W3YeM376hX
X/A+pJ8oOQkP6kNGWEpXWrr1u/qRYk+EKa85kJ2MXF1y/OB4TZ7Uszt77pb5LiTN1BHELKCQwV9u
AwtXcqDiaIbK5+urDIljwIvFRhZwuDndh5jb4hqW1phvwcP8bXyK3oxvsggKCRgeDFyaeQ1JAHHD
6z1ZAeGFwbf6wUNyeRkqmDPW7Q3TWvUDb6M0ebhELs7g0Uv9TRN3ec3xmIUwkhCrrZvH8kGQiKns
5pxLi7HO8MB5kZxYantQbWS5osf2bS5apDK0wCKP1avnOCcziautM/tOCqd863O35qK1W+wtgETj
S4ctqfGrJP+VuDol/zcDuVK4a55A2icIV+12zmBat8sP33CRPMUACnW0ZwzUvWinI11Wm8M5fZsf
evUhBfte26IICGufxE8+LdM5yKwLeqgF6qzbshvTLDShGuYVPn0vyaFg4wuudMQcC4eAAyJC48CB
pAN5AkBat81wbh7h3C78I3hLbmdmDnvSWlZXOdzd4ive85IE8lFX6Ti3g7yQDTftPZTu56FLCy3b
5UlyGL2QSUOzzOxP6R4M4m2bt89kveiJfPURL1VebLqc4kN39AcyaOFaPvPugnDvt/lOe+wfszmC
nuacVmkD+ZTWWVvJrmyPPl0cbh/mB+7jrV32p7GlwK3zyJ0fFfXP9RaPshB7dlpYJDrzD3qNsvei
iOYG81Xc0DBjPsXb9lF/wy10jj2DjVQ7+rO8cvEabykVrp87uyz6Cz5XrkEmNHQ73cwII+aPiDHx
GtJ2kUfEDmq63twYxZlBY7RmxquN1Oel8kaPmDXjbN/Ld2XuqiI+oRaNz1xHtWt1yRZpZhWSIzL4
VGBV9StcGEhhGd90tUYLm9MTErxb1/RQtKI8WGG7BeyL8UX11B6k74rbfOR1w6kjbR1S4uTuIsGW
sLVTbTxf+EIF70bdnNO/8qIA3uzNy0O2HGV/NLNECSw0r+84buRUAl6A3qQv/Vu75U2jwcatFI15
GV6RiIPiaaauE9lKlsUS164+MHUepwyoq8m1wn+RaAF3R4iK56tg+ZGnCIdmbOhlxrecO9dbOZYt
Ksn4x26Siuyk/IYnlH61k5RC8XJ0djG8W+ca6a7mafwKHYbHrhq7IOlxkdfEJyy59GLRq/R7iJBY
M4hEy/w4/mZalptDrpPHEc6eiRNfulA/4JGQ/OSG+832ki8C/RHmY1/xKDCqpNtGfQATYN+CTaig
4iBh32eND4pCOsWtkn1FA1PSrbVbug3YMSHjZFAiUAAeaH5NPHWe4dQiCGpIuF66vHftt1ge54Zb
NowuH2YnOkWSgjWjpK9sXwbLzIvcEJszxZbPyinYByflSyX8f2jWDYq2Z6iKFlFbsECVc8z92uJn
9Bisyw511GUae7yjMMl58DD6vsGWMGenbCS6korj0+03sdcN40iKQ1ZF1ueAJEWxEz/6BnF9c8Bx
z6LTyfbVk5qZxnOPfZ49BLa/L2lIxnR0zGgxW0a57baH8qSt0vf4MHO0N/RmtYvL4B7EMwn9ul2K
Z2xufsGyDuAauxeLss51KXSfebYovWBhvNP8KjyWJzrJQXFnRy6sX4/vbvlNLA4Js2IUh3d8vhXe
6dLjFf6QK2Obv4iiGfzSdEbb7mCcqgoeJaZvM4+MTcw9tPxVTCKMVcqYWMWDaF6T00kfGPO/6ToV
N6I9DJ2K3Mb1sD21TvCc8gYQ4LV0fG6KD7BqpWt4ptov9J6JyeDUYtdNjpRIDaUK3MdX3Ub6RauL
MGo4WMIuwD/YrI7XL8W5gnUq7I4nwcw3/R6jBf8bs2lacKBfOXmgaDVQ/Gi/ZbtfRY+3AwaeTvHJ
SWIaXVYbkqV5vuMm31b+UiF089QY3rCJSvjz7UFxunXooUKN5v9ggrYW8AG36l90y1gTJU/SidAL
9DqDklWyEZESfex7DMnYSbYJzg+0UYW8kEQ3oUCGWaM6hhm+uA6MzSVn3EMh3pplG4Z2zcf8g5dT
QFP7zMMifUkw+nTTLLfts7+67nh7y1N37iObF8rm8n29JU/DpjiWJxrFiPwJ+ZunkDDBkZbK6/Ax
Pw+l159Q8Ejf6JdUZYe1/KX/pKMh/Pc38tsooqatjU+iE+Fi4eBRRMvLISV8eFL3OQmdIzoSHQIA
PG4b6UnnmTw3i/obihqDsl287fazF7Uws2UymOnmulYg5CGzzCgcXjeYOxxHCPaXuTPfBgh0mJdF
5yg7GE8to5roWXJlh3dnEzryAi/vx/kaRbtD+yJ6xgYz0ZzB0gO8Rh7dakdKnELFxeVuFKYPcTtx
iC4uhil+qIQnR9rIcmw3zORDLNBqRwDLDDCPHXPOBgbXjMZo+Ygmc9QaPJ5w5WqFG9XD6pxywNMs
tBlMj8g8w5YN2xhg+VtSbWXduncLwYnnHvzPLHGNI2rQ17Uhm6jc8QWxjDq8ncxtdPUsY1Hrq14+
5TSsMbkosg2rmhBZWsAvJkDMnfZTXBWr6q19akoXyWvpBXKxzU0nYq4lF2bUdceoj8D0kMmW+KY6
2jI7MeJbUxBYMrDQT/C459vkIb8sk5lFnm/gHcHz5XVGppVGP1hkDHIrW3j3F+1L92vGz0OYcHt7
ESq3/qyeUXSH4J3gKmNBWhtFFZ+N9eyDxBWy48pZWBWidzl0z23hqFDfGyv7ioiQOCuy+RoDstmi
AvAxuBEK69DfSTSh/IzqCx67FwAzZkkZD/WGzpI2Ffa0CHR2b+rFmm3I+/RHpCOQXvCM4+0lIKNE
CYpgXIe1RTKGNMlBid8aflG4bF/C9qgqOOBYIHIv5OY3ZNI/F6VAzqs6cNtuvolcDIk3s/YxfLV7
UuQ0Iwv4jcJXZem/5GeKHn7gpIGnUmITF+GjPGxRjSh5LKwAB0vjVNZeXroDTz7D4AQPIIQ5OR86
aFvwFNiL1gzN7avdU1r1jE+c7iyk9cmP4YlGZloar39Y2OiJdgd0qi8+kYbJW8AYfjj0u+Sh0sak
VPZofLbFgp0ZFyTgaRMn3tJqJ4x2GO999a7CS01t8fH2EKxRWs4dyc1XKS8PoTIdSbBVHXRM3utn
9aPaRA3YVDt4n5FKLsbmN0bU2Ex/Va8G0lcBCpEMH8AHrS9baqzBL/kp8uZPKF5bDQP+/k35hdY5
xY4hHGujdCGXhWrg+WY2y/jgC48Dw37s5AB5wVicPQ7DA0e81Kvuxb+uO8mkIImMHY01SvOCvzLi
FWKCqrKBGkKRTsb+E/L24FLYDMc+6yR+zPAaNhbi3KNoKQeer9ttagsG1OUXxNpvA0U3izIRqia1
dw08aYwjqImiYljjAWfeDmiPK+r4rfMXuVlRNU1hoHZ2KTh0CyUSWu8Ex/4Deg5IC6vLdkVAQL2Q
gZ/d8AJ8Xl9TcmuCTWt5ne/RIQmTZ3VRHMW52xsEMGb0eUGYgi7LjhfpOwjloDCTmR1TDU52FDja
OUlpqp8LBi43x+ddfIigTJuzbfAm0Y4R3cOTpsLF3SMCjvdhbA/ieAaDYaZ7CWFFXC5N1Orpzpx6
e9lF6rZslrpT0CHqVkMmxqPJfuDnEhlHL0TLab65dtSIsgUx2vwdtR7Zuj7HX4Hm8KinG0jNjvFK
JkBHbIWhF2mmdN9tggfKp9VT1FiGDuXfa54Yw1NQnL9ONFoOfr7FD7zSbcYvcITv9tN4pZOTsFig
Q2oWc4KNN6gvdN/0cKlm07g2x/ZB+U73N0Kcpf4Jg/rmxBe3l5a+v0FoXfPUFySO0Jqih+VNil1q
/V3vhlenKuxr7/LQjm01N5+w98m+FahamdTLdEtHxf2TDhSBz6/+lBnInRD4c0nT2J49g0PfCTRH
OIjKwNOjW4uajhMJpi5jmmnXvGk814KJWrxbHmPsLXBkRVXkuri8Jbl1e8xPWbbQhQXFBSoOYkTO
zp03SzF67NtnFGX9jNiZhoJgg1Nx64+YPI+nkd6BG0/miqFEue2316VqCgtSRzwLRHa53ZzIy/Y4
3BIwHfVHzEfVHfhLQsJn2YV/esYcOxeQ1bQaBMgs5Fub6yYkaRyTlmqciljsGDwPRxE5IvktNNyK
E6QMQSlrYZAnTx29siJ0ZJC9oFKla8vg4g6F08Khu7xpD5pTrmKuVGQVL4Cy8+h0G881fEfMx7d8
/snIsXtNj8Qdv9lsa1fTbVKWhBsKRV9k5CkbP5O5cChjvdSUKU/io7BMd7en5ECnPkeZZy3YiKx8
UTBC3yQs0HGi4BBatMXHmbKLVu1Og7zuW8m3f56dcb9MCLyXt1d8GleSPThkdeR3kt0Vfhkmbm8C
dBhLQv3s6viOsKxO4ZGfo9i+6FDlkJfo7gEwoLnGv3gb7Lrt1cMbmXpKNFboQmwk6IZygq/iiVez
e+Iho8GTbq56lF8MGu4dksriEoUSWdo02Sv6n/IzMkZV5cFm765u0lGTxcXFptydf1/ldRE7Bjkh
amV00Vx7wp10gYA8npZJRc0FH11HpXlpbT12sxhmJc4OWzGwL/qyzr2L7tSKN3TUMlxQZNDHtZin
HwLlWH/oUGOp0cRy5vEZaRxyiutGeBC3dCxFv6L0xdXTp3pcpKL7bMY69WhTfi2+w2P6gZzW9ZuC
8J7D88SMNwEGKWwMmjorPJfr4rsAQarSpZv6JjrlimkcDJCnuCg3U2WJ1NbNpATYRDRKpvDE3eE3
Ir4M9aU9S+va1rfaDpiQNVsbB2qHHQJRX2rk2D55iAIGPAklU43W2rp57z/Rb5AZiP6izrFEYbgz
YZJ1kde2z0H9IMqOTJCGJMw+eEGcIyOzq291b0ZtZEZsi/2J6g21DVmccAPvCWO0lDf7j/DMoMJP
veJig4QoKZ449QqGPQeXPox1HliXfX5KUCtwhSWtwwzbFq/Axjlzh3aBmoDo8Brc7JtMDKw8Bt/i
oafe/GlgN2wBizgl3wLZ24y0hC2d+b7G5beTs9qW59lCPlFSFOzsKPwnXeex3Di3pNtXudHjiwh4
M+gJCXrKUF6aIGSq4L3H0/dK1ulTf9w4d8IQKUdRILB35pdrvdsP03uY7DGUWrturX+3LFF+ep8r
BYW4ZyU8dGtvR2/xGc4Fp4z2sTlGqHBfw0dOCrYqQTQwYFUvm5Rb92bc02eAOu4lIIzW9Ra24G78
Tu87mm8KrIoVR3z1bLybNHnix8z0q2f3C4eYRfHn1D/RPFlqeT2bHW7t+Ymf0V2ai/plntI7j7+1
Wbc0OK95lOll+Wh2Riit1pZCA3XRR5rMFoOrG9Jv+pvu54/RB4dd+KhSbF67d7R8qtnPz5+fbKtT
Kgz7aZeyBvvljKvuuaYotI74RTzHGCHBqn5MnpdHsgEFq1rO4CVqjQMQuZl355fgsrzz74wX1Dtj
IlqHnDjJLtAbfcwDn7YyjVtyU5vs1/xob6NLe5IV8sSFlyDAigjJMwXLU3eb39m3is+/NPmoeGOd
4m3zUF28g3Wf+vX9tDO/DBqGQBLWyUnfW/ewkbq3+JW3LmpHv7hkt6NPd3GeThBTyL1QlmfZefG1
AxLVYa1vFSIdzp4cHmUWCvMPBiePSv6I/rX7GG5t/lratz9SsgUQd6ZLufjRiXEegAgx2/VoVTxD
tX6ww83Z+o08iveXvRc7Un3g//xDLSYKN0q765kKoeVD4JAtGDrclTQRneNyMfSDfccSM62fvKN6
yjl9cumpzxyXhL2fy9h3Pu0vHutRpvziFMGBor0nxGlY2b82N7qvsWKLWRH5tX4/dpuETs3MzA95
ujWnbP5CMwQSwzt/Tdl5BFfBjvipuZD7VGi5saNGNp58snqvjCd4X8Oy0fSdwd4dxMd3feYnEZZ1
wan26+ZlfIQVyc+JC+kEuyfzFES+9dk/5U/JieOT5nUJcJPKNkHMx+5GOaZP/YEUlX3t8rNrfNDP
0eyPB1bqFac+niJXTDaIINleaWGDZilutHfqur8mVlXn8KVAQYXpxXenj2A+eHf1Z8Sg42qhnvpG
JoS+DeysfpWdFS73xOc2lXcXkIglD/fSvIE4zEeQuD7n7ekN/NNCdeoYvpDoUM72hapARwH+gyvd
E8IN90Kw7ELM9dK916+q37COhkbzyRmbeawEwB6HjwE9b8WVxj6SGjJrYmgUwtcsNLX6JgQvdGGV
7dzjRJ6AxLI8bi7zU/to3Y+nZpelB3SSDivbl2bHCeauhy508p6y8GDfqgRIuDJT/li+cXyFPqGY
E7oNznzYWlEvEYPj0MMi7O7mnedzJnhrHH96odfdvCQv3jOb0g4pFheb55BtEMuvTej3x7cMZGTk
O6xrqRjzqLdifUJLdf4de2vvLXliw4BwyQp3Ir/a1PfNLaNfPFPWBEG7gZU10yD66T7ZqcbDLrn1
PoJHJuk4JarNocv9SN3jsQfLEoynorpN1L39bX+noHJ5qXgRzw5SyXRPGz1+Y0/Vv5kz7ZCNTeNK
vWMKOQR2dj/+qN2+fEz2xS1ThuzgnE/lnitdbtzl4XtNhsXg4DLZT417dT53I/ifhzi7MH4WRNua
VisL0181/b9X1hAx19cPDVwl1SZqK8/h94ROLKDMsebtw5k6czd5uR/RhmjrKd31zSuT+lcrlF9T
TmMwYthzlKH7mhz6rhSv6DWF2M1X+k156nbr7IOfNbOs4nFOLcPGto/Oe65tqt34FReHtqUKYJ8s
ex1NsqEGBYSbnBPyosiKJsw3ORfrSC7A4eO8735NO/2Ey6wcpLdgPbWvkPaWcB+VZzdYW1Q/TL80
9mV2A5+GGBVnPoW2PiE+h03bWvuej9G5opaxyBKW3Q11y3ANeCLiWgWh75JQNB9fpu7OObi0TYe9
YRBDPXOdpi29DTnhhPtxfkBqY0zHmhCEfdT7LSsSnnCOPy0gMgp0UWEhOhz60te4qNCMYG2ty8tf
YwO+q8ZDrpyG6dKVD3F6p+c3ebXHeqlNa0KGi/KiYOcZ7ov56NLtogdZ0pg4TsONkX3N9tF0CYu9
zC7lmmLPsoR1GWshFglY9xqKISzZWXbrGzfGebPi37EkZPXOnrJDU5rCM533weDbNkqAVfZmPnj3
xJP6jmzsuqNhXe4VZcXCCOyrVn6G5qGdztZEhuOFE3NsH4Zn+2u4vzb2r5CNv33+610NyCDhNk35
kwW4fl3khlIdacjDEQ+Y7DBV10jFxp2lR4frYzMMwK3Tgb0Ncu+A0GuT9xTGkpZ3QqVQlIO33h2B
8METkI+cikT9OGvWoW7OrgKDcnV96PpJHU+Y33aUtq+PaUvBpz35jut9rzG3bl2Dwha5Z57oLeSo
+EcbJWt/fayRT9QpUfvrDQ5ZEBhy9+8nrl/351tcs4eiocRD5w8m7a3rF+WZa3DGkx90/dIOVd06
FsvWIL6tcDhM6Ldacyaogo/L4MlqYuhqxNUVIO2ayQDpiVi8Rth5drGJn1MUXw2qr0mcX6HLf60U
Dxg0wjvm0j+xtz0YiMJ0MYaZ4g7zaG8woA3WLdk0vF9RjE3iGovEOlZlb4FYyBzMGNuMPF0aDtNu
EVdZjrSMOWIZy6LVKD6z2UhU31E0tjRiO3N7cqKZkdzCXH3LB4xog7jRmDjh0nf1pYk5rWr7aZ8j
U8uQqpViVzPFs9aG2KtNZG7mIcHE0VjqAHvIBWmJoi0b7/MOY5sn7jYmJn5clV48UrcKYO2ctr7b
zB9MhbTIyVhw9IOdrwIiaRARAIUBl23FFmeRtmjFHzf3xBrbkQth2lJsHtXpkJXR25DoR7ipK5mS
D2gP9OKlUxHUlWKq4wUp1lYZFkS+a4KXXt0DVCTktZgJYbphuAlt/VerEmdGNcX+XdsCRFXWVcQk
tr44P0lufRYe9YxMPHolQj3LIZkwodgLxbWXkKYwxb43GJrma8qGE56iVu7KFk/f0tzlEWE7AoFz
8eNORbIBfhtP8QP+tK4lLdYMbAOSOfRlgtq3xAioiBswjl4QRRUPgVgDE/SBuFcwdhoYBR1xCxZM
0IE1zPJja31N894qFLzynAMRl8Q+L/mmFVOhJs7CGHlhIBbDKv+tJiQfgobAujNl44oxPDTq53pg
6CHWqDk0XZzcJl2+6Ts512TFZyzmRO02qWpCCqVLaEHcig6Sxchxup0OXNSLlptZzyhK4WM0xcwI
3JE2H39RaFLb1MXfmFug4cXoaEUui17eagfH6DflME37bl5Ic0ce9WB6ioZdvtQciRtt1KhD1gcm
oghHikkyQSnZiFuyQjK5iG3SjWdO0AXvj2CMVHIaWClV9JSj88EpsPpt5uFPIgLLQlSWqajcBDzU
UUPTa2U4L+58hMvNu0RUmCZOTAUyQSySzLqjQdSYtrLRRaGJrvjTqoF96k3y5jDuv+pEuOlUj6oI
OAdRcfYi5VSpG4YJl7YEX2cv4k5DFJ4Np7Kkyq07jd2/Pt4HHEh+MFCM0EMXlGVIOjcj/V38HpW0
P2spZ25TN3yvr1mRx0yk2h6t7p4lTRKEE0PRcLlrQrelbpIzVAvS85m6Q+4pftJSTKWzZZ9sXoCh
pnqY9xxmg3hNwzEy9xBhT6DFknMfs1DJW1Z9RZVexvAzbqejJp5UlZABp9hwb1ruehaXapyOP7nY
VdM4fItKWsqlk2mrUk93s9H261isrLr4WVsxtU4kVcOhoPjfLGbMBjh9bRC7mun9hOZ1FN/rlM6E
n3uO4AhuMhO8QHNpfMZoYvMUX6wj5tgShWycTt+qo75PE/9rwUcy+pluiGV/tSV7+2MQ6fxrZ+PO
NSk5KuZLISOt0TUChOeSsx5h27wgg2s1D1OumO8p5UbdoFfpUAsOI7hspnIcWUToYsh1xJWbIs3N
xJ7LEN0Ja5ZDKnKhaz3QIJ1CxhICUiLxXF+YdF25glkrBbiWCHqt0wzVHwTHVsBl0+GzQWgJ/VSQ
bQHsNgAOBeF3aobOFewmiLce1hvDaNFdIfg3FQ5cAw+uhAtXCiCum6Au4L4BySr4uLxiAwpPzl4s
dWWqKcV2dnMOk8T8XM5vuhI8QPelTyFoOrKIwqmLhFiXeDTJvXPAKbJ039SUMmUghDubCQVNmHct
8DsFCJ43ybgCWLxO+HgqoLxktL9Qc/2aO9vbWdM4YNSkBp9vMPbpfiq0PV24e4y/aXcA7ogMaCj/
XJP9knD6dCH2LWF/iYXh5wHzM4Xq12TUKXibkZQD+ecK+w9oniT91q1QAek4j0IJzKAFCjWwUFuA
6/H4ovYP89i+tOWDPMVjILzBSciDxhysNGERKkAJYw86YSScQl2IhY2wCxOhGGoelRG3462YlXO3
9XoW0wWNj8FWeiLQ6rrVZmW9RGGwHQbrLhVaoiPcRK9ZDqgOKhxf2SUXtmJBm2cEtugIdVEV/mIr
JEY+BRVb6Iy2cBpzgI0xbQ3OvwNpOV8D6FgI2dERxuMsZeqWhbgp/EdPSJCqMCEV4JC2UCIr4UUq
M7UvPVBpQnTWa6ZSNMjd8yKUSbMmPQFiHUOru+yrakiO5QQUzApxMxcsIb2c0b5E2JWVUCyHwA23
AbuwFLMwHTS2MARPRiILoUvV0BAaptNcDK1SNpFwMg0hZuKTGJm6Yu83CE/TofEUCWFz0mFtYgMt
6R8yKzEMq9puq11YEOFzbOsW0axPrtUTcmfR09+PHXOtc+rfRsL3TK+kTwfmZ0yjXQMCGgMO3jSR
/qoJH1Th+N50FNRKYYcyOPnsZa3rB25OkxO+aC2kUR3kqCLoUWGQhj000li4pCqAUiQC2bG4Mku5
mOQCMRWaaW7ezkI3NcGcKsI7ndWUia2u/OEVZ8sOFBXb9/gGs+U7EFyqcFPzK0E1PBhCVNXRqJ0s
HXa7LbzVIacK1Xju2QPFCj8tWg9CZy2Te8SMztFY+udZ+K2Bw7KG1V01tjsmWym90mlMoOyuc9Ze
5LgWZm/oP+WAYXMAsTAl83UizNgupoYFADcjjabhXLVeyqZGsMfk/jTO51jYs4NQaC3h0VaAaQvQ
uFnUPiwAa2PAtRoAW5Zn9c5FQwmrnZkfI7Q/IOzW7L66TQYAN4LbcltZE4fewsAYzYMq1zHeaspd
z/P3OyHpliB1A9C6szB27ZFqjD8nkHdNELzhTDUp171lVzsD9AHyP6oQezG97qYJVUAQL0cTqG8t
dN8CzC92B66DQv6F2c4YktCAE9kCCR84Yi0gvGAz9m7DUZsPjrCEG6DCOB28rVrRpBfecGHe2EoO
YT+kvWrZDDKq2m9r7L5Bq/Jl4T0x6PnE+o4XrHoOoBkf6rM3debjotvM3aLkzBlJW1ic7JaXKInN
LRPgy97TjgiQKUwEHLXaAkE5smim1MpKE7qyA2Y5tqjST61es8+5x+HKwO3MKClMfGjSM9naPFov
i0PuaryZPK4SI72fVsjOHojnCdSzYcB8zoA/E0SY9IaBSwL1tca/Ou4mY6Mq4OGZ9l0NTo0dz6lP
5mSGDxXk01CP1m1DVNE1THtr1t2H41XjOfe80+yxXfGsajdMH4V1g7zh3DIqvFEE81cI1zp2XiMw
1wCQ83Uv5GtVGNi20LDZEGBMcL9i4WQbQsxuQWdrwtDOTU5l0PDfrVT5lXa8oBZ1Ug/wdgSAu6mJ
GCsguXMdNjcKu9s4qOH6s+Eeeef6ud3Axu14FYTt7QjluzYeVYF+A/8OK2p72q4OXXXrlsPa61g5
YfyDWx39OCOgSSX8QtnCwl/I4izGtkVXzbeGo90CnjTR7JBS2JrCJK+FTt6z6+Xk79UX1aOj0sVl
u6sk2ZvUcM2FcB4a5L8Y2LQWNAtWyNqzZUKktuYXU/jokxtD9E1abeNZ9alWgRG27nt5paqDV0+F
sw7jm6SQsNdnIOyN0NhVmmYjePZ8Stp1ZIzkJoXdbhHMT0/2oLOF1oeTbXD96CKdIZMi56OZ7Jwa
Go3vxOTTLKwAcUxUo4lNTjDf6rLAye0K/tJLB1ZeHxkpi7Q53NgWw6HjEBNTnMNkGwRs9RYjfUSH
EftZT6+W/0a57gHYD0Ky14Rpzy6aer6b+jHbjoOh2PeaU1PvarcpQHyF3MQkhHyXJoUhzPxK6Plc
tOAMjAfeyd5DW50boM1zLxU3soK8ecg4VRgHohGfgr6LhNGfCa2fmsKzAr6/Eo6/IUR/nGXUQID8
p32Rrm3T3bCaV9Ztp56DmW6tauWkICk3ogowLPtisxs6atZlVGmIJfNLglrAExKdE2nZNg8VXjDe
7AC+kvHV0hQTHKdGrNaTedn2heHu6aSLw+DOFJ+BhdigFsOBLa4Dw54uw4D9wBQPQmAklEJRIxg2
tddQCW+WQBbLGgcn61ICOe0Nx3nuu6FHf9f7csW5MHeYB5AwIJy74Q+HbdWyYVPQFK+Gob511OQj
NdJ011q8Qr14HUoEDyaiB30iPT4YHdGSmddXbBC8acK1oQUnPfCyVxVZECNs3QmwDHOK4pPIxCyR
o5jIOoten0rfZfKoTfOvNDsaG4hGsptJ6nwtroom+uon69jMwK09t+XocE3aOk3IlA+RVpdtRTgb
NK0Xpm3FhhElD2VGjCGMuu8IXYbRUBzABE0igb66GDVUcWsUI69uRXFmG4p5oxMHh1KyubBrprbm
eWr2XAUYgMbZkc/kEe3aHm8iwJEAJ0cpZTDjrROKi/Wg39iTQWB10YtDL1aQXvwgCaIQVAz5WhV3
SE/GpSH4aIlVpEEvMnPqtbxoPud9hlhVHCR9S/po9CxcKkEw3rZptB+G5WZRdcDeLrm/aalOXo/X
pBLDCb7lDTS1C4pyUjBIUAxp71jiRTERpNiIUhRV9e3xdQlD9QgQ5GUwgfdXQ+useFL2iv9ntDfF
vDKJg6VAxmIgZZnFzpKjaQnE12JYzDXML0ZmM4qKyHWdVCSrWi4HIUf9uJTqdhL/C7vgV6IZlYoX
ZqkfIx1PjJz1HTHHMCXRxrd6HDMbbMSXkmBHpZMwrOZ636aZX2tK8Kg2TIhgz6Ani1Yoe82Q1QzL
wWiZrVCM+MSy8ELFZCFsAXUfzQ0nyp9oqeu1AxWPPteo8Q7I/UDsOE1n0F7TM1SjbgkWzGND63pP
xWzxJrQ5UB2ahaMYd3Rx7wRIeBax8QwE3/tWZbeDqIcJKhQa4u6ZxeITkaiuK7w+OIXpcyhddJnR
lYQPjDhU4gEKAdVtHNRAKoqgSFxB6fzmiDsos9sPXWVbV23bwHwLSmZLGcE6qh2DMRn6oU4VdCLM
gKSEWa6PLKvEVdQiLeItR4EpQLOAm+m9EbORJo4j1cZ2ZPTql4H+aGnoaaBDShu8SDBRiPOhSspQ
JkXiTlqI6l9dSmJVmtAraUAc9xXCJYXBCVcMTBMqpkCcTBZyJgoXlAgpfoUG3iYHgVMpJqdWnE6p
2J0WQ/1yxffE3ubHQgCVa/ZTIUYoFTUU17f3XFxR8MhZZd2VNQ4pypmWOKXCGrmUWKbMQy/OqVjs
Uy0aqp5Twzkn4TIXzO3jqYrFWGWFLGLEYdUgsxrFahWY5dERz1WhDV+BnlRrnaR4GbA6mcWKVaLH
isSTNYkxq0CdlQXec7EkzK+IVQv15rxG9BFP2bsr3q1FDFzodlz6XYrm27FaEsipPweEXbLNWJcN
Dq/ZNpeTB5GyT1i3lGL6GlB+caJLTq5YwMIKH5jqak+VGMIycYXFIg1DHsbFK76kUzevLcRirhjG
AnGNtXX7DI3Yt8VCNomPLCyNR1MMZYW4yjKkZQ72oh0ZVV1sZoGL1ywVw9nEua8Q51mYiv0MLmIj
PjSH5IEhhrQAVVrkMslpiD2NhQrzCKyS1LhkTp6t3oBpjVfZPChmH6+VsILEmHh7g7XFMSzNb0CI
3l2cVPeLylDnqBvTFstrxRmYiRcUb0Zq2hsb6VuA/G0QC5zp4YMzvkaCJ7lY4tgR1mR7Uz93WroO
wStcvY27GIT0McyNqOaaCuecSzmaXcO8sgfnxSN8l0NYZebFnDdWpfwuTDhVtmuzc1PunL75CSm8
bcqGrMRYGcvOI4mxiAOvFhueVO1L8eOFDqa8McKZNyLPc6fJgHVPj9QSs95cszhwgHOtAuD6q1nn
jKFRvwqXBjVENClrRzR9ofKSiLcvE4NfhMpPF6efbqWnQCx/88j4oYFand155+fiAlTEClhqFJuN
9h5YNSgGMQciXbG27UcvQkExC+rLyFCH3cAraPEOciZFVS0uQlWshJb4CTsxFU5c4daJ2AsT8RjW
YjRUJvXbRnFoiOvQQ3qYiP0wsadPtVNudbSIXGvvR/EkguM+TirmxEgcigkyxUysiknxhufJ2QcN
HBm0i25xTpEwhgnR93zk5N8xlsWFZFqxH+H6bNffWViwIL2C1Eoh7/znD6O5uYydDFRdbZOeVSZ3
1y8PaweJpErBe8V6ZvbZ+INivX6R3Py9+w+p/J8Pr9/+Hz//99v/4ae/Pui4dBjHnaaMv/mVETMS
kNZxVRd/bL/Xu1fZdvNvA/D17vUT18f+3v1Pj/2nLwmgzVTDt9YEmzllVPiqig3SCsLD1UX758Pr
o9f7y1XFqeTQPnSvfLzyPq83HF1M3P69ryzB/96/KpyZo4nfnHyx9umirOHat/rapJR5zNJu4a9U
uoMZ5Kusmt19MBnQcly6p/lQW0BbI+u4wEn3PZclzfVuVy//+kQqX+LYJp0Hxdj//Ybrl13vKhSF
dvYYna4PxZZpHifdZZKtV1OT+WW4Pdevu37melPmDb+cTedDEhsMbtsFA12JPI3rpzvdsg6l/j2b
ukVgGIz+arHJCsSAyE4sHKBsCa3IqWnmBxnX4rqi+2sm3WOX0KAZmrlZ26XdHa83+tQRiIjKZiHf
uJAQgTrjlN3PpJC1KFyL6meixaeUC7jZ0DGLALeSTFXWKbCxfSxIvURAUcX1AJe718fyq/W1d5pm
34SdX2oD4w3XzwwhEphNUBW/spGq/N/vy66Q67m3jwFwNKyRI+Hv68+uQkXII8pw4s+Jd39/35/f
cv2xf77m+qlJQODaWDAV+u8ndSUbXr/wenP9xD9+9v/3039/QuUm7c7r28Pfr/3H7yxjdx9DuM80
FsAwszj9uTkgBctL/Cj0HkeT4CJKXnfrzN05pfQMTgp6xuAWNMOUmNLlZ2pq9d6pA7oCZXRw0rk4
2FHSnJV+pKuUmlS/wv0QDZukyw5KSG6lLkF5gVhBbKZ8Do362zaj/DjUNOKbjKU+Fh3m3CKLXTak
AsW2qYnRs9QDdp5eYUwQYGAQDV67C+h9KDalgLZrKLx5TyzAShxmnNIgWhKdVSFGwoT2gTLXDCvR
rB+KhuCny17EnIAatDA8ivzXEMYKKjYyUKwF/D6d73tKdD7j8qSL7PKps2kg1EglSPqAdaFK5rPo
pt/dMa8YZ2Z4qCftUXeKO5a37XrKVIIIcbLPuATvB1trVp2AizX2ZWoQE6dymecq+/tMK7mYxUF/
O2k0lno6mJpBm66XNHgWesehnGY/SBnaShSyxNZSLby1gOI4ZJXhfswEJd1Kae5LeotBchcFS7bO
F48Ijdb9WGHqbpakdnwUHacyGnvipwFhdFD2ocsAiOp4rymxSgwSsR+GMRNEPYmeoqV4r3z2fZpt
kXR+qc42zbKORqNFRz9N79uazXZiVWSoI+Z1A9KgOs21k2l9OJbxqac9w7MtxTRz1vaWTXY8KgkG
lHdDStzQyepXpgxyvFBwTpouDFe1S51US2OLS2C7AOTg/KCY5XSoHfYOIT3YtIubkzMqt/QJmqF7
qlXWxRo7066AYTK38Zpm8O2YaufRcC3yY32y6dzyRumMejtawZ2im19FLXVbno7CIbwaMx15Q4K8
KSsYjEmD4reTxacsGBkcD2vlJiqooXE5gykUK7wmmX4bQhkx1KFZN/gbNjURmLkK9XWRam9qZ/yy
U2VfhAxX8K03lAN4w0TLfa7Yj4PdTPfUHvWQxRqYUVq7luPtHXg0NcWQo2KqM1NTaXrQXHZBhaec
nOAxNQfr0mX6b0tnij/OnkMWKEzUF+R2zfehVcGldMtrtFdCjW3Coid7Ew3nqrK7b5qBsvEbAZHW
7PW6kiE+o882VcJZzci1heYKa1YD829MBLYtHNWnjaVvytT5DocmeikpbwWBhzRsjLf1CLgtoK67
xch0VNP4QDHzWa/N4FDzCimeoVDqLK1nrezOWe6RgXM5iZpIpKGwWfvBiNx9VwU3bRQ3R9MsOI+U
+ZGSwI3KENbUDu911nyoFc8AtusNNb5LVWr3bTSx9eP1HgDFWiwFjX7+0VJbuWli5gT0lhKeEmmk
achhpTEx8MQK3qKYUPVSqDB1opxFJzPAXRTclItNrZf3x6oNlG+2ayQq1EPhMeAb9ieThN3IYE/b
gFTidL41Rmh8lYK6E2tb/ZXblA1aCIm+YQPfM8m3aZT2CL+k7dZZzPEx7xpShglBGV5bAsxdpNyy
pgfgpxG6nYtT58ThvdNzTQ5pC5lmHG4nQ/twE08lDVOQv9TT59mM+12bsg3XIsdCBx18d5TQes0C
iaET75p6nlfdJ/dxV4EPXAymZ4Oed/c0DMRiZjS1VKaskNDUMAZba5n0TeV041NfjrQtx6e6bVWy
pdEv3eiNdU2xYNtZZH4nTddYw/ND6RKTcellEnH0vHXDzHTW5h28k0TfKMMdT1H39TboSIxS+jCn
tt4VMCpp45OEnebyVIRjBzqPNClBjt2iKNZmTBiqgAaUpySN7dbKD7oBWMhSorsyYyUaTUJCoHu3
DRK3O3Shelcv5MJoVj33+FWoaFzGtl3WukvtY67wEgZqaB7xJX8nkFIptBU/UwKScGyiglWa+qKo
dcur3jCDZEHKrLv5pFoug229sx2SnhJ+aVDgMRzBgBYMW9TT49Tp5MHNmGqx4i96tZw6wjWZFeY3
EjLjyHXKIT6nFd6XJs/P1EnvFAQVBNBjc1PifGHb4TS7viP/P05Lepwb/tHe0t6aYQycphqgPyvT
u5OSAcmm6S6lbn8cKxorucsY15QYDA2X3kGd0veRwCtq8PfMppmu2slNvyjko2dGLWydESa1MXDF
EYWfh/ncN0l2rLfzmF+ySuOcWnifVdFSzO8Y8bWbl9RVYzIz1aONvq5YEFvWNlfmXHF+bHmr2jot
nDQ/NyNvIGp2rPaW6StQ69tRnSugOfz1CRPvmspItpszglxHT5rXWhpRXa8+kMvJa4IIUECv+vjR
Bm5Hm5kxKHns+onFhY1XO+ZT2XbhyYustziDbJiIzaUXgs0oN9qYMkwRFs+REkXHKG+842xObxHG
air9xnzUWO0RL+GmUaxwg3a1XCXkoE5pXWiH2lt8XaqHQavvpnIojqrDvqBmH+m2pbZTxbF0vdH/
/dH17p+nKN8gQPZjsbk+MHQ6y7lJnrk7ak9KmgH5cUbVd5ktJxf5mk/dqSpmlG9Ns1BwmrFVYMri
Qxrp5aq0C8PXPAUASePtCpiIefNuhGT/NY+c53VJf70xXQ4FXW6udyPFpYLOhs03Oxw/afARmv20
/HlSRtuOy6bDzxHJEZ6aXA86pDMrm3cLm0uamrUOuuSqo7p+9P88Nrge102bAaNGTyhOys5JUSpq
RKHRk75EDhL2PRu6Kwb6700ra9Q+tsK1Ssd5bdY0O/eakFmviNQwDdmzFOruirMeWlDsiSN0+ev9
ONTL41JTjfEyY/9HGYXsriLxApk1bx6GztUOtgOxyJWbJSPIq3R1th7VUUhVwGKPfcXUWVNaN5FT
coKwdf0496VxvH7UqIp+rEa7pJhBKTYU1VVtGLIWwygi967P4fqRzVbXt00iXFF8rqxaO3Yt0HVy
7ENkBwerhmaip4R+Q0TKOuVKcz5ExgNtkfJYaDg3o8QFytaiuWWdx14vX9M2QMrrlqofhAojO05r
HCtdM46tkSA+5hqKPZD0AUJ5ZpNAJ8O6FBtYKjyxLICmUBEorejWza2JQWJgL0Mf874Kgnin5Q6H
k8eWd9OhyRplH3O9uVLBtTEgTL8gJfw3JtcpYhc1LAWRpnELEUcyvqRwQYPqVXkEcZOYhDM31FcP
ZbdgRKE/Cgqem+vrf71roGfPcoo5vNwhAD35H7By+9eNN8FQcckKrBFfkMDN2BDpkUGodNyVPYmX
mgWvJwqFvwfg9e6cMFNezkvg9637aBjje1UxUzcskpVMlqTdRur0ZTAez3nfOYxTdfq/uTm0kdkp
060OjHDxDhR3gG+GXHmpWQOfTHdlukHTxXSY+rH8RGwgEsqEG+LV8Bw33lP9pTyVJ1pTKiFVktqy
FoS5nLAgXjPR5Jyj5+UdvNjPdEfHIniOnnKyHjtnhnC6zn8DUZQ35bSj7EkHsWIuiVbAvDLMDU0Q
ockDjqQb/lYIcAwEyZaT+vIIT7oZAb1ue3UH1TEa9urDctd9l9ydiQ2uTMIQII7oAb7rvH01n2BO
98avwnzJbH7crNQHhtFoEuZMgxO8sc/xl8YuhvFUj29aiDMwb6ycmJ3qkg0r52baMRGim8iEvwnD
AKupAI0+ae8XAFab+B7tCeJVGZtNnxQqpcqWsfNEQFPuef4O7/Uz6TTABRvmYyESZLRefyouZ9na
frR/rFv9UfkwjsEj9XjWei3jWAbs3VUQnVkzcFrR35PX+S74mZgNfx1hYHe78KzFB5MB/n6N+tKy
2UhuzdpX6GIRJz8Dn10qNt2r8o3jgAn4he4EXaNzdkq+mLis1kWw0cxt2DBRwEQseQsGewE89Mqq
jmlhrYnHAYoa71mJcd4gEu9dzqQtdtNXiIvz4ZfXbbuZqPx5Zs7brbkY7k0sts6jku3+gWu/Z0US
lsX/Kfr8voyLrv3v/9JdeO6sC+Xxw89//xfBE9VSWU4gVSeaqlkWzsR/6gqrehqTzNAY1FSPlUJk
ZZP+Vk7lPv3qj+EDlNOM3MJWDe5jx5/zHWVF5+zeLN8cIaxryehlwnaZUcRtm4Bl00HBXsXxhUbe
PQTFPczOsYKh6hvKTvF0euysG3Y6kb83iCYkA1+W39D9tvk2f4fCccMM6L56GS7JQ/5UveBFYPTP
b34lR4i1b9mnyYDLbrjNjlz7yWGqHLAM1u+N3UxHYudcOJmRNdgTm2Gcmvg0c/sGg03zTh/Xps+7
Yw3mjWTpYjId1b04N2CYJ6rZZ3vYeP32VzP82E/5GRxv9JvBBAYanN9MQFnL2j6xS/MBpr0nX4Qh
1R/q1sRfx0caC081/3RGbWAV8xne1fAaFGL9RMkODMwGZ+vCIdvRfnwgbFa/ErFwb8vtLYMSzOpS
G854/Y5Eot6dmEX2Pvsiq79VLsYLFMyttwl/LV82g93GLn7KhNOov7nGJj73B3Uf7cxb5kLNj7Za
Mz61YfS+u4ABJPCcv5aQRZh6Idm0+R/2zqy5bStd138l1ffUxjzs2t1VR5ypybJl2dYNirZkAiBm
gJh+/XnWAmVKtJNOh6mzdXGUBMHERQBcWMP3vQNwZ8iRwqEWNsDXcDoOlomJXOs5b1h3IyQA7nRl
/IQwWYCX9jkglXEwWSBmidgnGWwfAuHFThAvLuApIKc+Vd+TrFR9RjqXhMhRFxfqDVRbYHzX3YRR
xmSUL1BkWHKLm5n+Tn2M42W+aNdMwblUOvC5ucq/dBfuF+aVc0ZuM8bmCzzVCbohtHD9xXwASQhC
dLoK587039R8Ie7/U8W3NEU1LNtyXc14XfERsi9BdGnNtebU13CW/IloY6heH233syYQpjgVT5IH
aDMgmyAafYSRVArFb4FV/jcXgxHCTxejGgaIZwX3Uvv4LTTDqrUKt26uA41YIf9VytJPph2PCIk2
GDb0HxN4diHqGOTBbrLqZkMCF5rlR/gjwY28nP/61v43woL7ZqH81/+w/S3NxMjer442/3WXxvz7
P+IzP855/Yl/XQXfCryDvld/eNb8Kb1ex0/l8UmvSubb91c3WVfrVxtT6VRxu3squvdP5S6q5FVw
H+LMP3vwt6c/5XdhMXl88cuJb9h/UtzCP/9xsU7KdfnSnFYdPrI3vHCNM1Jmtk2zSsB5MK9onsrq
n/8YqYqGOa2hKRYYTH5qk4Y4SQvhQGsomNPyZ1uMplyOcA17ywvdwvKCLB2QC91yVMtQ/xPLC6KH
ola/rPV8ga7Yjq5ioIt3gHVkeZETD4xCjOwvVM9b6mGkoBG8Uy6ZebcrJj3jjRJY86TL5moHfPpC
Wk4Y0m0C34hsBcDJV7Gax4vMCiLy6eyTjhRyrQ52+YvNFNJgTbhhIQ8m3kPgGdlSjgTlQFyuyVFg
sdvpyzofxueH8aI8Jk+NeuEmefgU4qDbeaZvLwpbA7LgOzn9p0FnjYY9Yd8vdZyioOOC0sxHwI5J
62wB6451q4jHjgyI78T8INFE/DxEWK+38mxRuAoKKbFyl2wA16vGaAKYxr+ItABBdMv6Xle7fG6r
tW9cFnG5IKFrTPrYVFZyUXqCn+FEn9RYoXeRORWF573MNshKk3C2vWQ2qpwRAE1hByd8LPi+DCO7
V5ttpj/05UaZlj3K2xExYNNHXi3qEUUryS+oxEYzSy3nIv2/kovIhKKZOJCSDYPQlmebKG2YjJw1
zE7lYtSr0CflqqngqwoFZJpijE4zF4CS/3EZ8lp6cUFyTS64jmpWKg2AB4bHcpJ2WMh9FQLObYMA
ahLm3iKvAIKJyUdIhNxKo3zpjC0zQu59pENUd8SM0xrZ5UouFJxx1RT/lRZU/XkVZ5tpT+Z71tf+
h9bF8DhtsTlCjjtQMUO2Alz5oCVKixEmG+j05kDid70eTVtAE3Afa2S23BJZeZhSAUGmxmZa1d5s
QDqu3BzEra5CF0x26FbqKUIOCjSZ861CvipntBETxMYLT1kZGZqSae4mKEbh/dCoKLhnufrVTR18
nJmFemICLhfaLlYWikPvJXbhHIW89M6/CtOICfnBtEP6I8vNtAPop0bvvd74ZAN3Q5xLnQY9GfLz
HKfqpQ5em9EIuOxgkdjUTBchN9eD8hNaUTeRTk5NhujjFggFArF6ufKdsJhWmvvdzRmVhgFKwjGU
nFU2nJ3Fmw64mDjTKJ/a8gtTi6BU9EUdGvg3KLtbY+eB1rRtBbae9m1UEr7QoqIlxyQYoWHVrHJL
ZVYbo3ELWKlEaQQccuwVDaJKPA6rc3iXcpHFlI/B3KoZ4dbsvbzjw73LKfoGuPm88grmeQ1WJHJK
zpR0PzmX76Y5pLrEa+qZgNx2iYlY0jjWa3dpBKPHos792Si+tEpUR7SKMEFTumBifNcFydACbuxw
pOg9LKUj8GNjv86J6O18c+LtsjurDTuqmM1MsKg/AuToZlvSs+SL8vl2GyyKtJ21moeqQ9Uoqwbq
wMqK5qWSW0tN+LTIaMAQGNA2qYY7SsmMw8RNsQHXNXYSchceAJCpt9MRIg/9AlCS2SxsvDAKtRHh
ZQ150YSWohKbWdziUBZv1jGZw1UhzC+1An3JUbv5ChA2h5fi9tOosgI04J0F/AoUVsjNkycoER5A
oUJO6aWB0MFKSO4jGFRPt1b4Tb79Tl4Wqzzf0hr0KeRScj/QzzO8WKC/oAFfIoKZ6/BzGDjVU6dA
YnK4JPzLFzkEP9kGyV22i/yYAQRxUkdrddc2K10stg4REZIVRhij4JOVCKnk5sTsE/KOsi4Mqwam
KakM7IjglrpNH9wk0KdbHW7j1kUVbaMtBycmDIpQOSGzdK5t3XYVbuprP6OF0JRdt9puVKA5zjtX
JdcjHyV2ADVJ3Ism6DfkuzcfLe22j/HMJMFD+wJbSomgbMv2V7Zvia9ctIaF57Zo9xwggsTGQWTZ
RZAsFAD88+2muR0FMRAOMshGll0FwCrGWbAzxrEXIKlj291YLwiYKD2DxqK184kpUowAt+bSoPng
K62HzPnsUbWIBQLBSPk5VOFM5yu01XLT03aPuYJoue9n6AyIr6oCn2bP1p+6ra5OU1gRF7C2thcg
jYS2tbmh423DCPkluSoXttg5rGmM6j2LZrMQHMzWQnvH7wKIpQZ6iJvIEK5LenzRK1F80am7+GLX
WNk0HSGjH1cYq1kJU+sEptKqJaa/9GIhGSUalAqr8hXWfL0eI0yg0MJuqEUzYxu/T8odmVVS0bnj
3CYoWRFz1DCawLpOD3Egt4lnuzL6KPd1RJMmLpSM87gRpvcO6X1VMZd2orQrM68Raa144+cke26S
qBFY/OiqbpV20RC/Xu1GNQHNMKfHJ38YlkRbPJ2Qq7Ml78K8rPcQOMg56yLMwAy7uYvOJCJtKCO0
Gform3SkjOUvdeTYDTR4N9ftdgVXLK76Zl5udu/bTrTEzLuAai52OdlhxGJA0LlQQplQr+QicTB5
JC50vzNEOE9EwaQbtVxIh2tA7eHSRMPS9hQxGRYBMTDANAvjCmuNom1uyHQ0lxpmY2MfgtVWY/Rf
Fur7MEWovLXrteajbCnA/FlUfwo26Ro4WTbXG/TEG0znz5WOEKeBV0Nnf4gzV51jU6VMys5eBV42
9drmPjIh3noWkkDb5lO3jUqUL73LYpQRifGLqeOKV3pE++Lro0VhMnmtrbutRyAQoBCRar/7akZM
3uBUNbyM530XXFWeGc01vzrfOYY2j7KgQJHLvY/VgABK3y0ssjlZp38vNQsaRG8ud542bWsg9ZUa
9PeFi6nGRpjX96FHA53fWzWJV+S37KqNr7EDjHXEqxJi8ujMwFuKexuIqnJJMrueMdt5AGoBPDd0
pzrjJ4TCty5iFPEitHto362SiBEjGEAduwQbuFTaRhNmOqIfWGcp0n+jLDeXFfS8cZVP0TbeVtq7
3Lc+4u674pttP0b+OSALa1ai93HpWvoa/1CvVdC1dHHC8ra7qb2ty4ndNGCnjPgu0FxkkIOmn7V9
q96X9ElOLbAFMbJJ0ehbpejWrI6wwigIFng9umS9x+ivtR7Vmv8HbnWnqhHyoDsAwhvBhCVSOgl7
Bhlu21vTuA+maUr8qi556dTNRZstvbAAf7PByiFQ4oe21D93XaPe1j50igzZidZBhYZEPtHbh9xM
fdRui6XbBQ1tWglAzbZvtBJlUKPpeLyut3ZSVIOhfaF7xmQ0jYNoor+zyGW/3wYxTkZ6hFxybC91
hxBcawqBRKTMLdNB3y+8IvYc4k0TIrFsmqisVBvys9C0qATRuEwIhVVOuMTRcpYYtbDxAHYbtUJA
3g7mgZ98qdPRLAhCurzQR0G9UM8LwLMTUpnRxBjVD86uQgDQV+4bE85MaL1vABajteJ82ZJwFwy0
68Qnpl1eWRp0TEPfhoJG2FztoPYkuxq5x05Fhx4eh9q7XyKnuRpB/ziv73abW3ANF75VIdqv1EBB
/EI71zv/o+EQXs1KBSUCOEdY0L2rdHLd6Raku9FwegvCjVxH+WDzXxMiLd4hBpD5LVXU/ghhH8mf
PryszIghaYnrWQZ7T2/0fpFq9W23gZljd2CVCpDFrek+lpuChtBoQuz97C2WFp4yHymtNUmhG3jW
TR2mLm8x2NwoNmC94b9R2Xkwz3aEYnbuduyp5jzqEKZRPBsFwo33boPkY4haRBMLQWLzkRTLnOwc
WnWlM9MBCG9cmNtt8nXj77hs0pnjvB/hhMUPg12A/zW1W7h59Q6dRANFzcpa13k9bZguz7C5+1y4
KnMoGGrjKglnHdlAUk2R32XCSIeBtgSjZbn1DFGrWzSBDboNplgmWQXgni2p+B8LiVs7bCbyk2mD
563ceXT4L+6Lg+LKJZnXoqZS6YyONmJWo4seV20FEk5uy0Ugjhw2Ads/H7YYMwKrs68KofwAt7tY
ybXKUuA4KYiybK2rUcycQe6Wi1icdTj1sE+uWVbJ6O13Dx+KCVOsKOVm9wG8Sjysy8IV8pHLDgCA
PHw48cUXHMqpt54YLhqWEK34cQMpI+e5F1XLPqzdaZ/lnyTySwLBdl4ZTLYFGlAD/OwAETucc9iX
dmJ2f9g+OseuYW0lo4r8Mso0h9Pk2uHcF8i2wzm+6HYP5yS7jCTicOYvr2zn6jgcOEm7P0l+NIL+
Ntvi2JgZwpo9bRDucbDGTFQtX9VCGuOwsMSoS27mHXLsjVfhfSHHWnUmtBYOx4ftXx8zfpQiz98W
PkxNjKUaG9k7xuRcnZCdqpUUNXThthkl4ba5kau9YTOpaGFlyVymKVKWcu2wkLnFw6aCxENEY7o4
7JJryWgDqQhKM8IYJEQPR+Xnf7WPNwYuyaH4wzmKiwFClvYzZaSr5Mox6fWL5GlkxSi3Zch6/v8Q
5p8JYeqWq9l/FML81NEnJ5uXMcz9Z/YxTNpnApW66himQlm2TgjxOYYp/HzBfDm67jqGbr9w7TXP
FFU3LJd/FBH5xGp3H8Ikuum6rk0s0tGJcTqq9p+EMJ2j+KVIV6mG7pqqRrjc1bmEl+kqtdfKbeHm
zbWef/ZR7DVRXiMlCDrceKfE5y+ezD4M/jI7povk18to6fG3HSXH8o2uZG3Dt3lX3XdQ+tY9+rFC
MOUWWdIiOTc/4UOwudLn6R0cRONzNg2eNnOShzPGGuhMOWP/srlXL9uJvVQgSeAvDFVnWmHAePHH
l6oCVTm+WNUBNwwzQDdckx/vKLTbqaUamZGhXtklvUqW9+UqEQu30YmGGCLgVm98e5yBEwEidGcT
11uO4g4P9p3wLJaTZ7kWboCfQWxm3KWR480N5N00ZHQu5KJWe9iRhvIgQ4+jDZFjXUVPNQ6RS5T7
Eq9B7dfCOiwPicZsA7CPXp7Xs94RBM0fcZ4hEpv0QstDxbpbxnvhu/g0IQICIbclNkNuZkr9LhGR
XtmqWCbhplTNAibegBkOC7rnYtXZoUUqHKytiLzKBXJLKrRVcB8/dhWqmAT3NgkeHhLYWREAkMHQ
nXRB3u2y7bRqSffJJs2ETrVIyPVJGAjDTdzKhxiQ3CENfHujDsa+wIM0Dn6Sel3PUiPLV0ZtZKtR
yDRerrliTW6WxWVaqdrSLDHPinUf/RD0MnJEO1nkYqG2owwD1YBJN2GElQegZWXDRGH+/GM7NSIM
VVvvUx7lCxg72rxWgffEBdNtVC6ulKBCiEHsqvqRglQf+Yap5wRfHNBnKyDI3506xNpBbMldcnHY
VPPws0mm+HyUIz4nb1d2LKCZ2n58sC52is2lXaK5crhLuebVOgpRclVxMMKI+/DD4Q41wN/72yYT
gWScou8eM+aXU0+Eq5w2o5IeblauqUYULXgdpjIaKiObci3I03peG/3SQchnhvILADsCF1HgbZZl
pp/XGvRba4QoeCvSFX4ioiauVm2I2ab3w6YuAprkjEVY3BQ5jkOwSDMVbdEAn5T7ZYXhF3fGlUud
30gu7RAc9yKsiVW/GkFhrZGd3YzsVeXC4jbMCo6knxNPkvGyprFZ3SQdBhV9ApBTBL1lsLsxbNwW
k35IoMhqe0ix1P3uNjbxun5RX19YgJciCl16xZW8mgO8Sm7K6Pwhmu+VcBWCFBpHLTBhnkNTIYMy
clMuWnHgsHl0SmQgjAmZCNNLEc9SOmoozCgGjWZS2HPLTecyxiWPElzfh7wOm4mHOLXrMmg0wtqc
lBHSV7ruaepUnmOpvT3Not3nQ/FyrSI6jHIB8BDxtYUPla5pcbyUomONGJhJ4TK5Jvd1cgyWwAUf
gy31BqGyXkXn0czdaDocfnFmpTyN6lG8DEWbtZVjSbHWGmFWfJY7O8m7kKtykTvm2qfLwOpJsCsO
B+Sn88POQ2nynJETq6jGOzgSixDZVizk8wb4BVx6pL3f+XmzzOlnYeQ0tFMbUxi1q3HuLhrgDI28
NRn0k/crF5pONsTdKBfDUcPqae+G0N9w3IfqHRT6p7RrscUOdWjjNsYQvBjDufIsuZ2Kwe5hU67J
fUNxLz6TjHbxvGuiC7XQ7LmujGYvQpNHxRyK1kDFA5stqkcCD+CXIddLlz9w9xAPInstt6S9nyLq
a4RQDNAopl2NsACUa4fF8b64pVMhJxrMYXhcDFaB8pyk979Dscb2VxR1XJ782OFIOhIWg4ft49N/
UcRmZ/iKy2PotHpcQBROac2m0JuKFYp3xB6yaDFKlM+Gh7NBKHo9uUCIhlSbgEtFI61FfgJMgIng
CNO+FBhUH6AkqgCrnDQGmEu5cEzlvR4C3oLZmK0OC8SHXm7KA0mQP5VBlk078T1KBk4EeRewaWKc
nzRVrEyrRgNSs4G0uhNVXi40EaE8bL7YJ3q9YpszbZJJL7RWlGli8LCSpiQ91+X4vJv9Imwkx8xY
OhHOaNuieuBx1Euy55chQnLzwLLb84SAthLXq5FSfzBujC2Sq/KbapELsuUblBvE2tst+DGnxSMv
MHk8BbKPnZnb6AkFFYYWyLh5on+s47JhyCZWfZWGSS5IzIPGsRCxdDqkO5vOW8CYk8/G1EdJukBW
oF+W2nUknoh8SsRpsNWwy5vQ7cP5pizNadyY3yHg5hc7Zj3gH9d56W+YpOH/s0UO3E0mO/gzK2Pz
0Q95eUuR6WnF8MS1SRmO68x7T8Qyn8l9ojromhEtijbkgssRuMFGu2xUupAyt0ucIra3lureV4x1
SY9sV2jnpIWKQEkZI6W/8Ze5udEAHTPBkove2N24+DovauBkBKGd6wxSia/1d3ns1bOwg9TUZO8D
Ie5Gmq+YmDjzMu23b0MDir9WtepEEclzuRCN7RBdOexTYM9CWUN7wg/BTsvFUAPkamChOOVs0boK
CAYz2xhd2z5CvUrZF5OCNHrjQXG3NeSmq75c1k6zualaE/XCZst4GUkHMnb2jdWT38oUE+FhNVa/
ly0CIpoYqsmFKntpFyVkuZnotQqJ2kFtG4/BVn2XROBwt4grreRaHpK9UH0Scr4Ij8TcwT6Y8mLb
VWjsgCvLOIzrk14V5zo0HbVZQKL7sUueMZSBsBFDMjL06IiLNAv0G9QzxYLAPkqYcnVnQPbzhFCm
LTUzFSm5KU/Ntow25ElyrRXdl1w7HJDnDR/p0euMQoQ75T5biHk6qHpaQuPTEQtFan7KbSo72ppC
EpQxGwRFcdiWiqFZcVkLCVG5Sx70hcCoXEsFfRnSG02tECIFujQtGg8L0p35jigjLr8ioGWgXxoJ
IdNGapoO+9A53QjBUy1jZC53AX0fTRQhjFqJTx0OHDabG0LaMNfVaIpMXI0O62hCBVCxPpmrYLTQ
CA9nlX6hEtt0ps2n5MlR46tm4oEV1uZYB99F10w73o9AY4IznNTxe1TdBAY2JLN6rnkXubXCr7Yr
3pfNZRFci1lSOAk3q66+32nrGtMPfztH8BfZJH97b4Q3ajiPyzFKtXCH7XBeabwzAEAunBplMY/3
+zIJr3PM39tLcAWeSzr8okJvHmSpebtBvMadbIIlzuJbXOEK4Vd+jurcCsDc2EBrJhtX37Dvyqfx
d6AHRYUyB5nBB4zyYA82Hyp7aaKhonQ3HTz07ScN8DaWPRP/I6i8/Ks6gsczrrU7THRIQBno2UMC
OtexPB1hKEBub24rMyvGcWC6gXxYnefGjQM34mMRviuVr9GVMsvOL81VtkbY7BpvVV5R/EH7lb6C
5fbQXZaT8HuHSzKJgHqaTkbvyMMj/N4+uHP87Zbao3qLRuESL+tJdp9PnEm7IOju34AqWCCVfx68
s6dwI613TDpBBi+dSXylLrKvARPL6pq8c5VNt7gEBUheLEtMTi/1epLtZiojbJIyo3Nv8hV45A02
GrP+DmVJY7q9HV1vnrpH/z77nl7mly0z/3ExjT+DZbSYZn+skgmg37vyszF5qhb9xXL34C25KlQU
58GYC2ZMukrfrfR2Yc8zBKQx/duQNjkP7QmuejoKoVMr/4wNa+C/B/6riXzMzMoXhKBBKkTxPG5x
G7KBF0NgINWvPBrprY9FzpcNXp/K1MLgsJu0cAeLMXTGlmltOEYxISQ40AJIR+No3KP+rOLPWjwU
F5f2LRjUW0ip4+SD1a4cgKjTYKk2kxEiBaQANnMAxrSQiHbaH3ezHgPehXurTZIrmFkPEFDLR+2S
/FBcTrbuYoNQXDvpPmADbmGC1y4qd9p4SwgcqfUezflkrWcXSj/7gh53qOHPvsjS62amfEOnLuun
U5+eVPwHtKD7aj8CacIRERdEIN22cuExFEa44gbFme193o0vzDvg3qMLdYYZ7ifz0acfLNFXoSZd
eu83COZ+qROEMMbRg4vDFHkXchYXhrGoH7o7N7vUjIVyydjrNnpQn3AAJzKBqTmMo1W9VqiV+SXa
3Ix+UGGbZOi7LyPGKFIpu3POUYBFX0L7lMyrerJBRuweWebb+J3zOV+2VyDMswa34Ute/1G9dLAU
+ECKDvWr3SOuek8ur486RUweCFALWAyFaWPOFVJ8BHGhHatX+kq/he7ctjDoFw0ZuCflqlmPvkXv
4FCNmaTdaZ83j9s70lbAPeAXgPEV9tuf8k/phXJLdGADIHd3QRqFPCcOlOf952hpXN93780PKDi9
C5+SHEA8dubnaFZ9D9DeWLUzUuaYhHbz4mM1r281TA6UJRjy4h5Uar1mdrxdlni6GdPRZyUd2zP4
sue7ye4OrwHaQmElyqcRGETJZgKAekuTzQTitn6IlyhJAX4nvWig73+5mdCmfjJU0BqbDylpc2uc
TiE9Yv7A7Lc51861mbNIbt0v24l7T/5mguPyQzxHGhIAvHODfTE6WJiwz5Hjgao+bqCpjD2g8Lxu
4Ywg3QInY/MT9fCSzBjEuSkhCRRjEByFb3cdIkPbzsx5e/vNW4CtX3kL5Lx5USHOOu+qBUZXtDzF
zHCFZxawJsU91ybo+Ux3y+qixSp2oqFoSU3FdJd7IIqtTEJe63fuZ0AJMLoEeVmf4bOI8BJajQhI
LVCtcKiHZC7Od3OcKcf5PPzSXKXFR+ZeIVJmlOjOzE8IFKfUvXisXzoT6NOX3ixeWfdIQjtzKFHk
hMc3qAraF3k2Q7ucPmWMoJON0tUs8ZBlmT51N9tLd228237cXAGH/wp3z7xupRP4j34RoBABH9lF
6jQbcQ2IjuDRSjFg5/kYjKsOA5tKzHC8FPSdIeZGO9SlQOpYu2mgOfiLOoytF4bwLtcz4O0yQVWL
j8g1mZWSa40pLNCHVWmMHmKRvhVe6TJ9FcnZze9/Wua08hL2gl0h/gl4B8F0XNod+zvSyjaYcUGK
k/Q4uZBsuZEwfZdrcl9ZZg+jlFTaCIY5HjQoxWz6fuZvt9qyJHLlNBg59b1BSylXydX3iADi6osa
RIkGkc+As8m9dLxx6nblZzauHHHih7S7xCBCue3ZHLJ17By2W8AGhctwWkliQqHOrlzJtcoXk4LD
dkHQkQSzgqwcNhCZBAj9IN1Jet0REU8FrT2Pi907D6JMoFL5rY4fmOkJ4STYfeDuQhX+/eZmYylC
8SpiDGLB+gMKhtOHGEvLRQWBLe9G6uwAe5VrkhF22Kc1Pk+pVm4OGRW5VmQOTe5hp2EhY2oHmD9L
mJqFI6Fi9MZChoMrEf+TaxJ5GWw1ZQEeaqxa6odI0b2Z4xKaylp827uMbgKgXH5RKCoyFzrt8e6+
zTt0+YOG7H3rzg8BJAW5hXG3tcTLGCBuGgABXQEUJItdoZQBPoLpusbIc1cHKB2CS5GbShMgpM5Q
ya0xJNuUCnmhtmHM1iNbVDj5jBwAwBuxIH2sz3WQb5te/OKFYX6Ku8xBia/FR07iMY0tVre252QT
RA+ZqYif77A47KtruEyadymBiGpd4FJp7FJQlUZ+p5Tltc2sR7c9a1GLQJwM0QkgN94MNa2eiB0P
gOgheHwIJmta/WCapMOVEfIQo7TVV0lXXTD39WlZc1x6ti7vyK7yZ2mpf6oFh08uFDARCL3upmVh
qVMZVj2k2g6b6KoGK8Bt5UhhTC5/XlQxCCp3tsrEKHfxourQqO06hyBPLoLOw0LEkM2sYOcGsFzs
+gxJBGdwwATLCKuEBg7bjtLGA9dij9jfJ1KOCARHm2+aT/CCevAToWC4jz3dQNKo7lBPqYKqe0FJ
+FMnveQt/FzQn2Mo6ESXSa39109lyYv5ozKiNde8e4TEYJDfs02Nf6AgRGmy2e8f2dqZZWlk8Byd
jB1/JNf4phdP5+fL/pmS8dfOeXXp39JdUgm6xyZIk5eZSt73P3fzRyUcbl53z0xFN21FUGxe3rzr
ksFE3xVM4XDzQxb1//3Nrx/Jz04CIQjzrXp985pOTu+03145MyD5kSG0JeVEOaoCjnZmK2RVHU0d
ngJJxv+VKvC7T4FrgwRz4lOweQoqtcCxf/zWL+uCqilnMCENyFiE0/kbvvAN1QVkbIZfZqB0CaKS
fO/+g2ZAt88007AsBFeHqsBNvnoIqntmqbZmq8a+Lry1qqDBYjq5KmhnUKI05ENQvBR/Ry+EbZ5Z
HDEt1RiqCs3G23oheAr6qV2CbpwZsPv5qRmL/uIpqIp1poLfEFS0t3b/vKH8Zie1ijqtnmUZGpiK
X96+Y505hiKqiPZGW0XNtLRTnwJAHcelPXCGZyBbvZcNgm2fOZCz4DKA1RJ/YHPe1qugGo5z8qvg
ntEiura7v0nRzr58CtQFpE2QX3NB2Ii/YUTyhvoGXVeNYeR2QuegnhmWLpiqQwcoesCXT4HREnL6
oFYRAHmjdUFVTm4WNefMdE2gZvpxJdDODAdkHHIKQyUY3r03VAl4FZTh/fzrlYAGAZQdlQkg4POP
/LISOO4ZX2MxItsPmd/cYFFTVXfosE94CsaZYxuo2zj7YRCP9dVTMM9snQy+K5oN8ffmRgi6qVt/
ct50NOx+MW+yz3gP6P9d40eNf/kUbOcMFy3bgbY4HP/fmjse3cGTnKoLqRPVsNWTu0jjTHfQZ+Ct
GH7ro7qgqsYZ2qO6rRhDP/SGWgQAfeqpo2XdPDMREEAhc98iMEl+VQtoEVA+UG06SPn35p4CM4af
JB7+45mTQ+tv0PMxEpJ/x52jQy0hmECcYaglby6UwAR3P2756+0ig2ZmyJrjPA8BjuqCo58RmdVt
A4kh+ffm+kiMR07uI3XaPQShBaz9x2/98o1wFCbRus3MaT+QenNPAVER59SwErEEU7MBJ1lHDaJj
MlrmNTGgBsi/tzda/gVh4j9tEAyCCPT7mqXuX/ijp4DHKPEkIfqi7NvNtzZzIoigDq3UX28QxHCR
eo5H6r6q0/i/fBVs+kbbAYm37zvdt1cXCHXx050USyC6btDTGjBjf9kg8GzOiOMaLu/dW6sFKuJD
J94+kSREjDSmyPt42VGvoEIhItRiupY5hJreXDxJt1BoOvEpUAksciiMu5+jCK9fBWZOtJZMLRFj
ept9o6uenGuga3SBKaCG9euukXiSolpiALFvNd/clMG2BCPspOZAPATXYQb9PC86GiuSbjozkX3T
rTc3MNAMot4n3r6hE153MMSBYzj8vX4RhkwLUSahefa2gom6rmgnt4YmgWNqv+Ic5kMvu0SCiWh+
k4Z5Djy/ufmSRpc4XNQJAwNxl65gbe6fwtE7gGqeCqeUeN3bu30R2Tn9HcDlFmA+yfvnxv5lJbDV
MwYLaP+93UqAcOHJoRPtjGQi00GCZfLvqBLwFCy4vbruDM/7LUVOVNs5Ndtq0Nnpuqm6zId/VQlU
hWyrQYjNEnzrt9USOshFnvgOALuA/00lfw6JHAXUSbMyd7QMaOdDN/HmxgIa7fip74AInwExMax9
Q/BTVoVp4sCS388d3l5AXSHvcWpdYEgkogXmcR2wwJ4QRkECdagDb29EJLLEJ969QTun4cCI8M3w
dxQrEL0BRH5sK/aj4jf3FEgvqicHjBgXwvYBdHAIi73sEwmbiUwDA8O3mlTRVBrrE+sCkwMdzaMf
MCOFAl8+BZc0IwIcIsM21JU3l1oikiEkOE6bIpFLBmzFCPHXIwNVtUiqkHcghPY8cnhbHaSKTuHJ
fQMyKQ73h4THUSVQeRVUh5DKPpbw5sYHRLpOjpqJMbCpmgyRhuHR8egQhA561UTZ39zAQEWL5tQ3
gBQzUQLhv/DLPkG0A7oLbpOmQv69wYcAQOrEp2CYTBNFbPB5jHgUOrTcM430nYEn+vCU3tyLwOVr
JweMaA2ZJvFD7+vC0VOQAVSb5gDxdvnA39RECXj6ibVAYPFIy5EoGH7kn/BXzJMAuxFP2wMN3t5T
0Bzr5Oki7SHIW524wPDGH48M3DM6C5F5fbMtguGePFMgr8bLjsuk8etJs6szX1IUC8my4Sm9vbpA
jvnkGQNodcB4DIb3tIyjeZPIKJFeJXr2nFj78+3Cn2g8fnBbkFuJHiX1JXgqf0V++b0TnskqPx/f
sz4EPEdQO16deNdlT8N3Dxgesf2vV+geyUx5cfCZqSK/Z//x/Q3+/NWvvuv5rp53LoKnYl188zt5
oNtf5uAB8n+i9dd1vH7JzOAXYNB2uJJ//uPVdb5oEf9NweX2qFzRqZ5cbhH0afK6YJnoO73g7c9+
KHI0dGrJ43UUfE+LJHh11QPp4eSy0ygt1o/p84MVlW9I9JxecpI8fauCb7vqVeFyeHxq4ZOnaN2s
i6eXJQ+BuZNL3nONfku//zZOo1389fVjH1KBp34LBPoieHz1ezL3FxDdU0vGYKjYvL7kPb7p1JIX
PPEgeL5CCSLUGXw87xBNzF971ZePa/9VBdyDE0+94GWE/XgalM9XOOAeJRL45KKTx2B91IoMcPuT
S06b19ViGDmcWuzvezX9vo7qjzjGH7XTF1zZ7tu2e/WQBxDVqdd8me7Qwjx+zEN04dSyr9ZB8qr1
IOf2d3QvV+uii9bJ48vHwfBcDP5Ov+SyXH/zd+VTVb2q09qQkDq5/OCbH2zWrymmA2T89KLpC8q0
elWz98nU08vGvJZ/s+xV20REUsy+/o7S011xXLQIdp5cdJpUR5VbG3Jrp5Z8/fS1WB+NnoiYiXnY
6UXX69f91j7oeXrBzW+LdZyVuMm/ejEpXySd/47yV09F+fSqpdoj/f6Owq+e2uDbq25sz0X8Owr/
khbb52cg5wcD2fPkooXl3m/jdZHSU75+OQd8/N/zBZM1Ap3HxYuZ4KnF3/jB6yduUFv+hmK3ESOS
17Oafcbz5CtG6+2YxS+BRacW/O4pScouqtdH04Q9F/LU4t/76ePTb8vyp75tSAKeWvyHFKGPX1bE
fX7t7/mCnyuiKJ5w/anF3/H0n8ry6VXLtcdMnV52+9plc09pPLXcj9Xaf75z0abs47WnFnv/VMT0
bK9KHnQ6Ti45YGZzVL33bK5Ti/60pt9JNtXrV3OvrnBy4Xie/nb/q4sfKBcnlx+U39IEjaRXz3wA
7p5c9u8bJPzhxOFXkaYf4ik/x5+ehVN+9bHXwTVxxrfoaV386/8CAAD//w==</cx:binary>
              </cx:geoCache>
            </cx:geography>
          </cx:layoutPr>
        </cx:series>
      </cx:plotAreaRegion>
    </cx:plotArea>
    <cx:legend pos="r" align="min" overlay="0"/>
  </cx:chart>
  <cx:spPr>
    <a:solidFill>
      <a:schemeClr val="tx1">
        <a:lumMod val="75000"/>
        <a:lumOff val="2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13856</xdr:colOff>
      <xdr:row>5</xdr:row>
      <xdr:rowOff>13854</xdr:rowOff>
    </xdr:from>
    <xdr:to>
      <xdr:col>23</xdr:col>
      <xdr:colOff>581892</xdr:colOff>
      <xdr:row>54</xdr:row>
      <xdr:rowOff>152400</xdr:rowOff>
    </xdr:to>
    <xdr:sp macro="" textlink="">
      <xdr:nvSpPr>
        <xdr:cNvPr id="6" name="Rectangle 5">
          <a:extLst>
            <a:ext uri="{FF2B5EF4-FFF2-40B4-BE49-F238E27FC236}">
              <a16:creationId xmlns:a16="http://schemas.microsoft.com/office/drawing/2014/main" id="{49A49035-F3FE-468C-85E0-2BF618917B01}"/>
            </a:ext>
          </a:extLst>
        </xdr:cNvPr>
        <xdr:cNvSpPr/>
      </xdr:nvSpPr>
      <xdr:spPr>
        <a:xfrm>
          <a:off x="1842656" y="871104"/>
          <a:ext cx="12760036" cy="8539596"/>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43543</xdr:colOff>
      <xdr:row>30</xdr:row>
      <xdr:rowOff>10886</xdr:rowOff>
    </xdr:from>
    <xdr:to>
      <xdr:col>23</xdr:col>
      <xdr:colOff>511629</xdr:colOff>
      <xdr:row>54</xdr:row>
      <xdr:rowOff>65314</xdr:rowOff>
    </xdr:to>
    <xdr:graphicFrame macro="">
      <xdr:nvGraphicFramePr>
        <xdr:cNvPr id="3" name="Chart 2">
          <a:extLst>
            <a:ext uri="{FF2B5EF4-FFF2-40B4-BE49-F238E27FC236}">
              <a16:creationId xmlns:a16="http://schemas.microsoft.com/office/drawing/2014/main" id="{0D12FB26-37EC-4C73-AAB0-EF2A8FAB21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48889</xdr:colOff>
      <xdr:row>30</xdr:row>
      <xdr:rowOff>21771</xdr:rowOff>
    </xdr:from>
    <xdr:to>
      <xdr:col>13</xdr:col>
      <xdr:colOff>590550</xdr:colOff>
      <xdr:row>54</xdr:row>
      <xdr:rowOff>87084</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7F63F315-EAE0-41F9-86B8-29FBAD8F50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877689" y="4920342"/>
              <a:ext cx="6637661" cy="398417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58616</xdr:colOff>
      <xdr:row>5</xdr:row>
      <xdr:rowOff>130800</xdr:rowOff>
    </xdr:from>
    <xdr:to>
      <xdr:col>14</xdr:col>
      <xdr:colOff>378372</xdr:colOff>
      <xdr:row>29</xdr:row>
      <xdr:rowOff>54432</xdr:rowOff>
    </xdr:to>
    <xdr:graphicFrame macro="">
      <xdr:nvGraphicFramePr>
        <xdr:cNvPr id="5" name="Chart 4">
          <a:extLst>
            <a:ext uri="{FF2B5EF4-FFF2-40B4-BE49-F238E27FC236}">
              <a16:creationId xmlns:a16="http://schemas.microsoft.com/office/drawing/2014/main" id="{19C2B611-A900-464E-98F9-A9C1DF7E76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534238</xdr:colOff>
      <xdr:row>16</xdr:row>
      <xdr:rowOff>17375</xdr:rowOff>
    </xdr:from>
    <xdr:to>
      <xdr:col>20</xdr:col>
      <xdr:colOff>534238</xdr:colOff>
      <xdr:row>29</xdr:row>
      <xdr:rowOff>32615</xdr:rowOff>
    </xdr:to>
    <mc:AlternateContent xmlns:mc="http://schemas.openxmlformats.org/markup-compatibility/2006">
      <mc:Choice xmlns:a14="http://schemas.microsoft.com/office/drawing/2010/main" Requires="a14">
        <xdr:graphicFrame macro="">
          <xdr:nvGraphicFramePr>
            <xdr:cNvPr id="8" name="Order Date - year">
              <a:extLst>
                <a:ext uri="{FF2B5EF4-FFF2-40B4-BE49-F238E27FC236}">
                  <a16:creationId xmlns:a16="http://schemas.microsoft.com/office/drawing/2014/main" id="{73929BD3-5623-4D10-9AE1-B9E639877860}"/>
                </a:ext>
              </a:extLst>
            </xdr:cNvPr>
            <xdr:cNvGraphicFramePr/>
          </xdr:nvGraphicFramePr>
          <xdr:xfrm>
            <a:off x="0" y="0"/>
            <a:ext cx="0" cy="0"/>
          </xdr:xfrm>
          <a:graphic>
            <a:graphicData uri="http://schemas.microsoft.com/office/drawing/2010/slicer">
              <sle:slicer xmlns:sle="http://schemas.microsoft.com/office/drawing/2010/slicer" name="Order Date - year"/>
            </a:graphicData>
          </a:graphic>
        </xdr:graphicFrame>
      </mc:Choice>
      <mc:Fallback>
        <xdr:sp macro="" textlink="">
          <xdr:nvSpPr>
            <xdr:cNvPr id="0" name=""/>
            <xdr:cNvSpPr>
              <a:spLocks noTextEdit="1"/>
            </xdr:cNvSpPr>
          </xdr:nvSpPr>
          <xdr:spPr>
            <a:xfrm>
              <a:off x="10897438" y="2760575"/>
              <a:ext cx="1828800" cy="22440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446313</xdr:colOff>
      <xdr:row>16</xdr:row>
      <xdr:rowOff>17133</xdr:rowOff>
    </xdr:from>
    <xdr:to>
      <xdr:col>17</xdr:col>
      <xdr:colOff>446313</xdr:colOff>
      <xdr:row>29</xdr:row>
      <xdr:rowOff>32373</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95AD7FE9-7ACC-48C1-81E7-856EBB1689C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980713" y="2760333"/>
              <a:ext cx="1828800" cy="22440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592013</xdr:colOff>
      <xdr:row>16</xdr:row>
      <xdr:rowOff>3712</xdr:rowOff>
    </xdr:from>
    <xdr:to>
      <xdr:col>23</xdr:col>
      <xdr:colOff>494044</xdr:colOff>
      <xdr:row>29</xdr:row>
      <xdr:rowOff>18952</xdr:rowOff>
    </xdr:to>
    <mc:AlternateContent xmlns:mc="http://schemas.openxmlformats.org/markup-compatibility/2006">
      <mc:Choice xmlns:a14="http://schemas.microsoft.com/office/drawing/2010/main" Requires="a14">
        <xdr:graphicFrame macro="">
          <xdr:nvGraphicFramePr>
            <xdr:cNvPr id="10" name="Category 1">
              <a:extLst>
                <a:ext uri="{FF2B5EF4-FFF2-40B4-BE49-F238E27FC236}">
                  <a16:creationId xmlns:a16="http://schemas.microsoft.com/office/drawing/2014/main" id="{44F92A20-C214-45C7-B0F3-267746FB988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2784013" y="2746912"/>
              <a:ext cx="1730831" cy="22440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435429</xdr:colOff>
      <xdr:row>5</xdr:row>
      <xdr:rowOff>133349</xdr:rowOff>
    </xdr:from>
    <xdr:to>
      <xdr:col>23</xdr:col>
      <xdr:colOff>514349</xdr:colOff>
      <xdr:row>15</xdr:row>
      <xdr:rowOff>87922</xdr:rowOff>
    </xdr:to>
    <mc:AlternateContent xmlns:mc="http://schemas.openxmlformats.org/markup-compatibility/2006">
      <mc:Choice xmlns:tsle="http://schemas.microsoft.com/office/drawing/2012/timeslicer" Requires="tsle">
        <xdr:graphicFrame macro="">
          <xdr:nvGraphicFramePr>
            <xdr:cNvPr id="11" name="Order Date">
              <a:extLst>
                <a:ext uri="{FF2B5EF4-FFF2-40B4-BE49-F238E27FC236}">
                  <a16:creationId xmlns:a16="http://schemas.microsoft.com/office/drawing/2014/main" id="{3A28EA5C-5E6F-4FD4-9745-E5D46180EFDC}"/>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8969829" y="990599"/>
              <a:ext cx="5565320" cy="166907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mara ali" refreshedDate="45362.670431481478" createdVersion="7" refreshedVersion="7" minRefreshableVersion="3" recordCount="4983" xr:uid="{BEE45EC2-E507-4AA9-B5F8-B0ABB421BAD0}">
  <cacheSource type="worksheet">
    <worksheetSource name="Table1"/>
  </cacheSource>
  <cacheFields count="23">
    <cacheField name="###" numFmtId="0">
      <sharedItems containsSemiMixedTypes="0" containsString="0" containsNumber="1" containsInteger="1" minValue="1" maxValue="4983"/>
    </cacheField>
    <cacheField name="Order ID" numFmtId="0">
      <sharedItems/>
    </cacheField>
    <cacheField name="Order Date - year" numFmtId="0">
      <sharedItems containsSemiMixedTypes="0" containsString="0" containsNumber="1" containsInteger="1" minValue="2016" maxValue="2019" count="4">
        <n v="2018"/>
        <n v="2017"/>
        <n v="2016"/>
        <n v="2019"/>
      </sharedItems>
    </cacheField>
    <cacheField name="Order Date - Month" numFmtId="0">
      <sharedItems count="12">
        <s v="Nov"/>
        <s v="Jun"/>
        <s v="Oct"/>
        <s v="Apr"/>
        <s v="Dec"/>
        <s v="May"/>
        <s v="Aug"/>
        <s v="Jul"/>
        <s v="Sep"/>
        <s v="Jan"/>
        <s v="Mar"/>
        <s v="Feb"/>
      </sharedItems>
    </cacheField>
    <cacheField name="Order Date" numFmtId="165">
      <sharedItems containsSemiMixedTypes="0" containsNonDate="0" containsDate="1" containsString="0" minDate="2016-01-04T00:00:00" maxDate="2019-12-31T00:00:00" count="1010">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sharedItems>
    </cacheField>
    <cacheField name="Ship Date" numFmtId="165">
      <sharedItems containsSemiMixedTypes="0" containsNonDate="0" containsDate="1" containsString="0" minDate="2016-01-08T00:00:00" maxDate="2020-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6">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7">
      <sharedItems containsSemiMixedTypes="0" containsString="0" containsNumber="1" minValue="-3839.9903999999988" maxValue="5039.9856"/>
    </cacheField>
  </cacheFields>
  <extLst>
    <ext xmlns:x14="http://schemas.microsoft.com/office/spreadsheetml/2009/9/main" uri="{725AE2AE-9491-48be-B2B4-4EB974FC3084}">
      <x14:pivotCacheDefinition pivotCacheId="319540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83">
  <r>
    <n v="1"/>
    <s v="CA-2018-152156"/>
    <x v="0"/>
    <x v="0"/>
    <x v="0"/>
    <d v="2018-11-11T00:00:00"/>
    <s v="Second Class"/>
    <s v="CG-12520"/>
    <s v="Claire Gute"/>
    <s v="Consumer"/>
    <s v="United States"/>
    <s v="Henderson"/>
    <s v="Kentucky"/>
    <n v="42420"/>
    <x v="0"/>
    <s v="FUR-BO-10001798"/>
    <x v="0"/>
    <x v="0"/>
    <s v="Bush Somerset Collection Bookcase"/>
    <n v="261.95999999999998"/>
    <n v="2"/>
    <n v="0"/>
    <n v="41.913600000000002"/>
  </r>
  <r>
    <n v="2"/>
    <s v="CA-2--18-152156"/>
    <x v="0"/>
    <x v="0"/>
    <x v="0"/>
    <d v="2018-11-11T00:00:00"/>
    <s v="Second Class"/>
    <s v="CG-12520"/>
    <s v="Claire Gute"/>
    <s v="Consumer"/>
    <s v="United States"/>
    <s v="Henderson"/>
    <s v="Kentucky"/>
    <n v="42420"/>
    <x v="0"/>
    <s v="FUR-CH-10000454"/>
    <x v="0"/>
    <x v="1"/>
    <s v="Hon Deluxe Fabric Upholstered Stacking Chairs, Rounded Back"/>
    <n v="731.93999999999994"/>
    <n v="3"/>
    <n v="0"/>
    <n v="219.58199999999997"/>
  </r>
  <r>
    <n v="3"/>
    <s v="CA-2018-138688"/>
    <x v="0"/>
    <x v="1"/>
    <x v="1"/>
    <d v="2018-06-16T00:00:00"/>
    <s v="Second Class"/>
    <s v="DV-13045"/>
    <s v="Darrin Van Huff"/>
    <s v="Corporate"/>
    <s v="United States"/>
    <s v="Los Angeles"/>
    <s v="California"/>
    <n v="90036"/>
    <x v="1"/>
    <s v="OFF-LA-10000240"/>
    <x v="1"/>
    <x v="2"/>
    <s v="Self-Adhesive Address Labels for Typewriters by Universal"/>
    <n v="14.62"/>
    <n v="2"/>
    <n v="0"/>
    <n v="6.8713999999999995"/>
  </r>
  <r>
    <n v="4"/>
    <s v="US-2017-108966"/>
    <x v="1"/>
    <x v="2"/>
    <x v="2"/>
    <d v="2017-10-18T00:00:00"/>
    <s v="Standard Class"/>
    <s v="SO-20335"/>
    <s v="Sean O'Donnell"/>
    <s v="Consumer"/>
    <s v="United States"/>
    <s v="Fort Lauderdale"/>
    <s v="Florida"/>
    <n v="33311"/>
    <x v="0"/>
    <s v="FUR-TA-10000577"/>
    <x v="0"/>
    <x v="3"/>
    <s v="Bretford CR4500 Series Slim Rectangular Table"/>
    <n v="957.57749999999999"/>
    <n v="5"/>
    <n v="0.45"/>
    <n v="-383.03100000000006"/>
  </r>
  <r>
    <n v="5"/>
    <s v="US-2017-108966"/>
    <x v="1"/>
    <x v="2"/>
    <x v="2"/>
    <d v="2017-10-18T00:00:00"/>
    <s v="Standard Class"/>
    <s v="SO-20335"/>
    <s v="Sean O'Donnell"/>
    <s v="Consumer"/>
    <s v="United States"/>
    <s v="Fort Lauderdale"/>
    <s v="Florida"/>
    <n v="33311"/>
    <x v="0"/>
    <s v="OFF-ST-10000760"/>
    <x v="1"/>
    <x v="4"/>
    <s v="Eldon Fold 'N Roll Cart System"/>
    <n v="22.368000000000002"/>
    <n v="2"/>
    <n v="0.2"/>
    <n v="2.5163999999999991"/>
  </r>
  <r>
    <n v="6"/>
    <s v="CA-2016-115812"/>
    <x v="2"/>
    <x v="1"/>
    <x v="3"/>
    <d v="2016-06-14T00:00:00"/>
    <s v="Standard Class"/>
    <s v="BH-11710"/>
    <s v="Brosina Hoffman"/>
    <s v="Consumer"/>
    <s v="United States"/>
    <s v="Los Angeles"/>
    <s v="California"/>
    <n v="90032"/>
    <x v="1"/>
    <s v="FUR-FU-10001487"/>
    <x v="0"/>
    <x v="5"/>
    <s v="Eldon Expressions Wood and Plastic Desk Accessories, Cherry Wood"/>
    <n v="48.86"/>
    <n v="7"/>
    <n v="0"/>
    <n v="14.169399999999996"/>
  </r>
  <r>
    <n v="7"/>
    <s v="CA-2016-115812"/>
    <x v="2"/>
    <x v="1"/>
    <x v="3"/>
    <d v="2016-06-14T00:00:00"/>
    <s v="Standard Class"/>
    <s v="BH-11710"/>
    <s v="Brosina Hoffman"/>
    <s v="Consumer"/>
    <s v="United States"/>
    <s v="Los Angeles"/>
    <s v="California"/>
    <n v="90032"/>
    <x v="1"/>
    <s v="OFF-AR-10002833"/>
    <x v="1"/>
    <x v="6"/>
    <s v="Newell 322"/>
    <n v="7.28"/>
    <n v="4"/>
    <n v="0"/>
    <n v="1.9656000000000002"/>
  </r>
  <r>
    <n v="8"/>
    <s v="CA-2016-115812"/>
    <x v="2"/>
    <x v="1"/>
    <x v="3"/>
    <d v="2016-06-14T00:00:00"/>
    <s v="Standard Class"/>
    <s v="BH-11710"/>
    <s v="Brosina Hoffman"/>
    <s v="Consumer"/>
    <s v="United States"/>
    <s v="Los Angeles"/>
    <s v="California"/>
    <n v="90032"/>
    <x v="1"/>
    <s v="TEC-PH-10002275"/>
    <x v="2"/>
    <x v="7"/>
    <s v="Mitel 5320 IP Phone VoIP phone"/>
    <n v="907.15200000000004"/>
    <n v="6"/>
    <n v="0.2"/>
    <n v="90.715200000000038"/>
  </r>
  <r>
    <n v="9"/>
    <s v="CA-2016-115812"/>
    <x v="2"/>
    <x v="1"/>
    <x v="3"/>
    <d v="2016-06-14T00:00:00"/>
    <s v="Standard Class"/>
    <s v="BH-11710"/>
    <s v="Brosina Hoffman"/>
    <s v="Consumer"/>
    <s v="United States"/>
    <s v="Los Angeles"/>
    <s v="California"/>
    <n v="90032"/>
    <x v="1"/>
    <s v="OFF-BI-10003910"/>
    <x v="1"/>
    <x v="8"/>
    <s v="DXL Angle-View Binders with Locking Rings by Samsill"/>
    <n v="18.504000000000001"/>
    <n v="3"/>
    <n v="0.2"/>
    <n v="5.7824999999999998"/>
  </r>
  <r>
    <n v="10"/>
    <s v="CA-2016-115812"/>
    <x v="2"/>
    <x v="1"/>
    <x v="3"/>
    <d v="2016-06-14T00:00:00"/>
    <s v="Standard Class"/>
    <s v="BH-11710"/>
    <s v="Brosina Hoffman"/>
    <s v="Consumer"/>
    <s v="United States"/>
    <s v="Los Angeles"/>
    <s v="California"/>
    <n v="90032"/>
    <x v="1"/>
    <s v="OFF-AP-10002892"/>
    <x v="1"/>
    <x v="9"/>
    <s v="Belkin F5C206VTEL 6 Outlet Surge"/>
    <n v="114.9"/>
    <n v="5"/>
    <n v="0"/>
    <n v="34.469999999999992"/>
  </r>
  <r>
    <n v="11"/>
    <s v="CA-2016-115812"/>
    <x v="2"/>
    <x v="1"/>
    <x v="3"/>
    <d v="2016-06-14T00:00:00"/>
    <s v="Standard Class"/>
    <s v="BH-11710"/>
    <s v="Brosina Hoffman"/>
    <s v="Consumer"/>
    <s v="United States"/>
    <s v="Los Angeles"/>
    <s v="California"/>
    <n v="90032"/>
    <x v="1"/>
    <s v="FUR-TA-10001539"/>
    <x v="0"/>
    <x v="3"/>
    <s v="Chromcraft Rectangular Conference Tables"/>
    <n v="1706.1840000000002"/>
    <n v="9"/>
    <n v="0.2"/>
    <n v="85.309199999999805"/>
  </r>
  <r>
    <n v="12"/>
    <s v="CA-2016-115812"/>
    <x v="2"/>
    <x v="1"/>
    <x v="3"/>
    <d v="2016-06-14T00:00:00"/>
    <s v="Standard Class"/>
    <s v="BH-11710"/>
    <s v="Brosina Hoffman"/>
    <s v="Consumer"/>
    <s v="United States"/>
    <s v="Los Angeles"/>
    <s v="California"/>
    <n v="90032"/>
    <x v="1"/>
    <s v="TEC-PH-10002033"/>
    <x v="2"/>
    <x v="7"/>
    <s v="Konftel 250 Conference phone - Charcoal black"/>
    <n v="911.42399999999998"/>
    <n v="4"/>
    <n v="0.2"/>
    <n v="68.356800000000021"/>
  </r>
  <r>
    <n v="13"/>
    <s v="CA-2019-114412"/>
    <x v="3"/>
    <x v="3"/>
    <x v="4"/>
    <d v="2019-04-20T00:00:00"/>
    <s v="Standard Class"/>
    <s v="AA-10480"/>
    <s v="Andrew Allen"/>
    <s v="Consumer"/>
    <s v="United States"/>
    <s v="Concord"/>
    <s v="North Carolina"/>
    <n v="28027"/>
    <x v="0"/>
    <s v="OFF-PA-10002365"/>
    <x v="1"/>
    <x v="10"/>
    <s v="Xerox 1967"/>
    <n v="15.552000000000003"/>
    <n v="3"/>
    <n v="0.2"/>
    <n v="5.4432"/>
  </r>
  <r>
    <n v="14"/>
    <s v="CA-2018-161389"/>
    <x v="0"/>
    <x v="4"/>
    <x v="5"/>
    <d v="2018-12-10T00:00:00"/>
    <s v="Standard Class"/>
    <s v="IM-15070"/>
    <s v="Irene Maddox"/>
    <s v="Consumer"/>
    <s v="United States"/>
    <s v="Seattle"/>
    <s v="Washington"/>
    <n v="98103"/>
    <x v="1"/>
    <s v="OFF-BI-10003656"/>
    <x v="1"/>
    <x v="8"/>
    <s v="Fellowes PB200 Plastic Comb Binding Machine"/>
    <n v="407.97600000000006"/>
    <n v="3"/>
    <n v="0.2"/>
    <n v="132.59219999999993"/>
  </r>
  <r>
    <n v="15"/>
    <s v="US-2017-118983"/>
    <x v="1"/>
    <x v="0"/>
    <x v="6"/>
    <d v="2017-11-26T00:00:00"/>
    <s v="Standard Class"/>
    <s v="HP-14815"/>
    <s v="Harold Pawlan"/>
    <s v="Home Office"/>
    <s v="United States"/>
    <s v="Fort Worth"/>
    <s v="Texas"/>
    <n v="76106"/>
    <x v="2"/>
    <s v="OFF-AP-10002311"/>
    <x v="1"/>
    <x v="9"/>
    <s v="Holmes Replacement Filter for HEPA Air Cleaner, Very Large Room, HEPA Filter"/>
    <n v="68.809999999999988"/>
    <n v="5"/>
    <n v="0.8"/>
    <n v="-123.858"/>
  </r>
  <r>
    <n v="16"/>
    <s v="US-2017-118983"/>
    <x v="1"/>
    <x v="0"/>
    <x v="6"/>
    <d v="2017-11-26T00:00:00"/>
    <s v="Standard Class"/>
    <s v="HP-14815"/>
    <s v="Harold Pawlan"/>
    <s v="Home Office"/>
    <s v="United States"/>
    <s v="Fort Worth"/>
    <s v="Texas"/>
    <n v="76106"/>
    <x v="2"/>
    <s v="OFF-BI-10000756"/>
    <x v="1"/>
    <x v="8"/>
    <s v="Storex DuraTech Recycled Plastic Frosted Binders"/>
    <n v="2.5439999999999996"/>
    <n v="3"/>
    <n v="0.8"/>
    <n v="-3.8160000000000016"/>
  </r>
  <r>
    <n v="17"/>
    <s v="CA-2016-105893"/>
    <x v="2"/>
    <x v="0"/>
    <x v="7"/>
    <d v="2016-11-18T00:00:00"/>
    <s v="Standard Class"/>
    <s v="PK-19075"/>
    <s v="Pete Kriz"/>
    <s v="Consumer"/>
    <s v="United States"/>
    <s v="Madison"/>
    <s v="Wisconsin"/>
    <n v="53711"/>
    <x v="2"/>
    <s v="OFF-ST-10004186"/>
    <x v="1"/>
    <x v="4"/>
    <s v="Stur-D-Stor Shelving, Vertical 5-Shelf: 72&quot;H x 36&quot;W x 18 1/2&quot;D"/>
    <n v="665.88"/>
    <n v="6"/>
    <n v="0"/>
    <n v="13.317599999999999"/>
  </r>
  <r>
    <n v="18"/>
    <s v="CA-2016-167164"/>
    <x v="2"/>
    <x v="5"/>
    <x v="8"/>
    <d v="2016-05-15T00:00:00"/>
    <s v="Second Class"/>
    <s v="AG-10270"/>
    <s v="Alejandro Grove"/>
    <s v="Consumer"/>
    <s v="United States"/>
    <s v="West Jordan"/>
    <s v="Utah"/>
    <n v="84084"/>
    <x v="1"/>
    <s v="OFF-ST-10000107"/>
    <x v="1"/>
    <x v="4"/>
    <s v="Fellowes Super Stor/Drawer"/>
    <n v="55.5"/>
    <n v="2"/>
    <n v="0"/>
    <n v="9.9899999999999949"/>
  </r>
  <r>
    <n v="19"/>
    <s v="CA-2016-143336"/>
    <x v="2"/>
    <x v="6"/>
    <x v="9"/>
    <d v="2016-09-01T00:00:00"/>
    <s v="Second Class"/>
    <s v="ZD-21925"/>
    <s v="Zuschuss Donatelli"/>
    <s v="Consumer"/>
    <s v="United States"/>
    <s v="San Francisco"/>
    <s v="California"/>
    <n v="94109"/>
    <x v="1"/>
    <s v="OFF-AR-10003056"/>
    <x v="1"/>
    <x v="6"/>
    <s v="Newell 341"/>
    <n v="8.56"/>
    <n v="2"/>
    <n v="0"/>
    <n v="2.4823999999999993"/>
  </r>
  <r>
    <n v="20"/>
    <s v="CA-2016-143336"/>
    <x v="2"/>
    <x v="6"/>
    <x v="9"/>
    <d v="2016-09-01T00:00:00"/>
    <s v="Second Class"/>
    <s v="ZD-21925"/>
    <s v="Zuschuss Donatelli"/>
    <s v="Consumer"/>
    <s v="United States"/>
    <s v="San Francisco"/>
    <s v="California"/>
    <n v="94109"/>
    <x v="1"/>
    <s v="TEC-PH-10001949"/>
    <x v="2"/>
    <x v="7"/>
    <s v="Cisco SPA 501G IP Phone"/>
    <n v="213.48000000000002"/>
    <n v="3"/>
    <n v="0.2"/>
    <n v="16.010999999999981"/>
  </r>
  <r>
    <n v="21"/>
    <s v="CA-2016-143336"/>
    <x v="2"/>
    <x v="6"/>
    <x v="9"/>
    <d v="2016-09-01T00:00:00"/>
    <s v="Second Class"/>
    <s v="ZD-21925"/>
    <s v="Zuschuss Donatelli"/>
    <s v="Consumer"/>
    <s v="United States"/>
    <s v="San Francisco"/>
    <s v="California"/>
    <n v="94109"/>
    <x v="1"/>
    <s v="OFF-BI-10002215"/>
    <x v="1"/>
    <x v="8"/>
    <s v="Wilson Jones Hanging View Binder, White, 1&quot;"/>
    <n v="22.72"/>
    <n v="4"/>
    <n v="0.2"/>
    <n v="7.3839999999999986"/>
  </r>
  <r>
    <n v="22"/>
    <s v="CA-2018-137330"/>
    <x v="0"/>
    <x v="4"/>
    <x v="10"/>
    <d v="2018-12-13T00:00:00"/>
    <s v="Standard Class"/>
    <s v="KB-16585"/>
    <s v="Ken Black"/>
    <s v="Corporate"/>
    <s v="United States"/>
    <s v="Fremont"/>
    <s v="Nebraska"/>
    <n v="68025"/>
    <x v="2"/>
    <s v="OFF-AR-10000246"/>
    <x v="1"/>
    <x v="6"/>
    <s v="Newell 318"/>
    <n v="19.459999999999997"/>
    <n v="7"/>
    <n v="0"/>
    <n v="5.0595999999999997"/>
  </r>
  <r>
    <n v="23"/>
    <s v="CA-2018-137330"/>
    <x v="0"/>
    <x v="4"/>
    <x v="10"/>
    <d v="2018-12-13T00:00:00"/>
    <s v="Standard Class"/>
    <s v="KB-16585"/>
    <s v="Ken Black"/>
    <s v="Corporate"/>
    <s v="United States"/>
    <s v="Fremont"/>
    <s v="Nebraska"/>
    <n v="68025"/>
    <x v="2"/>
    <s v="OFF-AP-10001492"/>
    <x v="1"/>
    <x v="9"/>
    <s v="Acco Six-Outlet Power Strip, 4' Cord Length"/>
    <n v="60.339999999999996"/>
    <n v="7"/>
    <n v="0"/>
    <n v="15.688400000000001"/>
  </r>
  <r>
    <n v="24"/>
    <s v="US-2019-156909"/>
    <x v="3"/>
    <x v="7"/>
    <x v="11"/>
    <d v="2019-07-18T00:00:00"/>
    <s v="Second Class"/>
    <s v="SF-20065"/>
    <s v="Sandra Flanagan"/>
    <s v="Consumer"/>
    <s v="United States"/>
    <s v="Philadelphia"/>
    <s v="Pennsylvania"/>
    <n v="19140"/>
    <x v="3"/>
    <s v="FUR-CH-10002774"/>
    <x v="0"/>
    <x v="1"/>
    <s v="Global Deluxe Stacking Chair, Gray"/>
    <n v="71.371999999999986"/>
    <n v="2"/>
    <n v="0.3"/>
    <n v="-1.0196000000000005"/>
  </r>
  <r>
    <n v="25"/>
    <s v="CA-2017-106320"/>
    <x v="1"/>
    <x v="8"/>
    <x v="12"/>
    <d v="2017-09-30T00:00:00"/>
    <s v="Standard Class"/>
    <s v="EB-13870"/>
    <s v="Emily Burns"/>
    <s v="Consumer"/>
    <s v="United States"/>
    <s v="Orem"/>
    <s v="Utah"/>
    <n v="84057"/>
    <x v="1"/>
    <s v="FUR-TA-10000577"/>
    <x v="0"/>
    <x v="3"/>
    <s v="Bretford CR4500 Series Slim Rectangular Table"/>
    <n v="1044.6299999999999"/>
    <n v="3"/>
    <n v="0"/>
    <n v="240.26490000000001"/>
  </r>
  <r>
    <n v="26"/>
    <s v="CA-2018-121755"/>
    <x v="0"/>
    <x v="9"/>
    <x v="13"/>
    <d v="2018-01-20T00:00:00"/>
    <s v="Second Class"/>
    <s v="EH-13945"/>
    <s v="Eric Hoffmann"/>
    <s v="Consumer"/>
    <s v="United States"/>
    <s v="Los Angeles"/>
    <s v="California"/>
    <n v="90049"/>
    <x v="1"/>
    <s v="OFF-BI-10001634"/>
    <x v="1"/>
    <x v="8"/>
    <s v="Wilson Jones Active Use Binders"/>
    <n v="11.648000000000001"/>
    <n v="2"/>
    <n v="0.2"/>
    <n v="4.2224000000000004"/>
  </r>
  <r>
    <n v="27"/>
    <s v="CA-2018-121755"/>
    <x v="0"/>
    <x v="9"/>
    <x v="13"/>
    <d v="2018-01-20T00:00:00"/>
    <s v="Second Class"/>
    <s v="EH-13945"/>
    <s v="Eric Hoffmann"/>
    <s v="Consumer"/>
    <s v="United States"/>
    <s v="Los Angeles"/>
    <s v="California"/>
    <n v="90049"/>
    <x v="1"/>
    <s v="TEC-AC-10003027"/>
    <x v="2"/>
    <x v="11"/>
    <s v="Imation 8GB Mini TravelDrive USB 2.0 Flash Drive"/>
    <n v="90.570000000000007"/>
    <n v="3"/>
    <n v="0"/>
    <n v="11.774100000000004"/>
  </r>
  <r>
    <n v="28"/>
    <s v="US-2017-150630"/>
    <x v="1"/>
    <x v="8"/>
    <x v="14"/>
    <d v="2017-09-21T00:00:00"/>
    <s v="Standard Class"/>
    <s v="TB-21520"/>
    <s v="Tracy Blumstein"/>
    <s v="Consumer"/>
    <s v="United States"/>
    <s v="Philadelphia"/>
    <s v="Pennsylvania"/>
    <n v="19140"/>
    <x v="3"/>
    <s v="FUR-BO-10004834"/>
    <x v="0"/>
    <x v="0"/>
    <s v="Riverside Palais Royal Lawyers Bookcase, Royale Cherry Finish"/>
    <n v="3083.4300000000003"/>
    <n v="7"/>
    <n v="0.5"/>
    <n v="-1665.0522000000001"/>
  </r>
  <r>
    <n v="29"/>
    <s v="US-2017-150630"/>
    <x v="1"/>
    <x v="8"/>
    <x v="14"/>
    <d v="2017-09-21T00:00:00"/>
    <s v="Standard Class"/>
    <s v="TB-21520"/>
    <s v="Tracy Blumstein"/>
    <s v="Consumer"/>
    <s v="United States"/>
    <s v="Philadelphia"/>
    <s v="Pennsylvania"/>
    <n v="19140"/>
    <x v="3"/>
    <s v="OFF-BI-10000474"/>
    <x v="1"/>
    <x v="8"/>
    <s v="Avery Recycled Flexi-View Covers for Binding Systems"/>
    <n v="9.6180000000000021"/>
    <n v="2"/>
    <n v="0.7"/>
    <n v="-7.0532000000000004"/>
  </r>
  <r>
    <n v="30"/>
    <s v="US-2017-150630"/>
    <x v="1"/>
    <x v="8"/>
    <x v="14"/>
    <d v="2017-09-21T00:00:00"/>
    <s v="Standard Class"/>
    <s v="TB-21520"/>
    <s v="Tracy Blumstein"/>
    <s v="Consumer"/>
    <s v="United States"/>
    <s v="Philadelphia"/>
    <s v="Pennsylvania"/>
    <n v="19140"/>
    <x v="3"/>
    <s v="FUR-FU-10004848"/>
    <x v="0"/>
    <x v="5"/>
    <s v="Howard Miller 13-3/4&quot; Diameter Brushed Chrome Round Wall Clock"/>
    <n v="124.20000000000002"/>
    <n v="3"/>
    <n v="0.2"/>
    <n v="15.524999999999991"/>
  </r>
  <r>
    <n v="31"/>
    <s v="US-2017-150630"/>
    <x v="1"/>
    <x v="8"/>
    <x v="14"/>
    <d v="2017-09-21T00:00:00"/>
    <s v="Standard Class"/>
    <s v="TB-21520"/>
    <s v="Tracy Blumstein"/>
    <s v="Consumer"/>
    <s v="United States"/>
    <s v="Philadelphia"/>
    <s v="Pennsylvania"/>
    <n v="19140"/>
    <x v="3"/>
    <s v="OFF-EN-10001509"/>
    <x v="1"/>
    <x v="12"/>
    <s v="Poly String Tie Envelopes"/>
    <n v="3.2640000000000002"/>
    <n v="2"/>
    <n v="0.2"/>
    <n v="1.1015999999999997"/>
  </r>
  <r>
    <n v="32"/>
    <s v="US-2017-150630"/>
    <x v="1"/>
    <x v="8"/>
    <x v="14"/>
    <d v="2017-09-21T00:00:00"/>
    <s v="Standard Class"/>
    <s v="TB-21520"/>
    <s v="Tracy Blumstein"/>
    <s v="Consumer"/>
    <s v="United States"/>
    <s v="Philadelphia"/>
    <s v="Pennsylvania"/>
    <n v="19140"/>
    <x v="3"/>
    <s v="OFF-AR-10004042"/>
    <x v="1"/>
    <x v="6"/>
    <s v="BOSTON Model 1800 Electric Pencil Sharpeners, Putty/Woodgrain"/>
    <n v="86.304000000000002"/>
    <n v="6"/>
    <n v="0.2"/>
    <n v="9.7091999999999885"/>
  </r>
  <r>
    <n v="33"/>
    <s v="US-2017-150630"/>
    <x v="1"/>
    <x v="8"/>
    <x v="14"/>
    <d v="2017-09-21T00:00:00"/>
    <s v="Standard Class"/>
    <s v="TB-21520"/>
    <s v="Tracy Blumstein"/>
    <s v="Consumer"/>
    <s v="United States"/>
    <s v="Philadelphia"/>
    <s v="Pennsylvania"/>
    <n v="19140"/>
    <x v="3"/>
    <s v="OFF-BI-10001525"/>
    <x v="1"/>
    <x v="8"/>
    <s v="Acco Pressboard Covers with Storage Hooks, 14 7/8&quot; x 11&quot;, Executive Red"/>
    <n v="6.8580000000000014"/>
    <n v="6"/>
    <n v="0.7"/>
    <n v="-5.7149999999999999"/>
  </r>
  <r>
    <n v="34"/>
    <s v="US-2017-150630"/>
    <x v="1"/>
    <x v="8"/>
    <x v="14"/>
    <d v="2017-09-21T00:00:00"/>
    <s v="Standard Class"/>
    <s v="TB-21520"/>
    <s v="Tracy Blumstein"/>
    <s v="Consumer"/>
    <s v="United States"/>
    <s v="Philadelphia"/>
    <s v="Pennsylvania"/>
    <n v="19140"/>
    <x v="3"/>
    <s v="OFF-AR-10001683"/>
    <x v="1"/>
    <x v="6"/>
    <s v="Lumber Crayons"/>
    <n v="15.76"/>
    <n v="2"/>
    <n v="0.2"/>
    <n v="3.5460000000000007"/>
  </r>
  <r>
    <n v="35"/>
    <s v="CA-2019-107727"/>
    <x v="3"/>
    <x v="2"/>
    <x v="15"/>
    <d v="2019-10-23T00:00:00"/>
    <s v="Second Class"/>
    <s v="MA-17560"/>
    <s v="Matt Abelman"/>
    <s v="Home Office"/>
    <s v="United States"/>
    <s v="Houston"/>
    <s v="Texas"/>
    <n v="77095"/>
    <x v="2"/>
    <s v="OFF-PA-10000249"/>
    <x v="1"/>
    <x v="10"/>
    <s v="Easy-staple paper"/>
    <n v="29.472000000000001"/>
    <n v="3"/>
    <n v="0.2"/>
    <n v="9.9467999999999979"/>
  </r>
  <r>
    <n v="36"/>
    <s v="CA-2018-117590"/>
    <x v="0"/>
    <x v="4"/>
    <x v="16"/>
    <d v="2018-12-10T00:00:00"/>
    <s v="First Class"/>
    <s v="GH-14485"/>
    <s v="Gene Hale"/>
    <s v="Corporate"/>
    <s v="United States"/>
    <s v="Richardson"/>
    <s v="Texas"/>
    <n v="75080"/>
    <x v="2"/>
    <s v="TEC-PH-10004977"/>
    <x v="2"/>
    <x v="7"/>
    <s v="GE 30524EE4"/>
    <n v="1097.5440000000003"/>
    <n v="7"/>
    <n v="0.2"/>
    <n v="123.47369999999989"/>
  </r>
  <r>
    <n v="37"/>
    <s v="CA-2018-117590"/>
    <x v="0"/>
    <x v="4"/>
    <x v="16"/>
    <d v="2018-12-10T00:00:00"/>
    <s v="First Class"/>
    <s v="GH-14485"/>
    <s v="Gene Hale"/>
    <s v="Corporate"/>
    <s v="United States"/>
    <s v="Richardson"/>
    <s v="Texas"/>
    <n v="75080"/>
    <x v="2"/>
    <s v="FUR-FU-10003664"/>
    <x v="0"/>
    <x v="5"/>
    <s v="Electrix Architect's Clamp-On Swing Arm Lamp, Black"/>
    <n v="190.92"/>
    <n v="5"/>
    <n v="0.6"/>
    <n v="-147.96300000000002"/>
  </r>
  <r>
    <n v="38"/>
    <s v="CA-2017-117415"/>
    <x v="1"/>
    <x v="4"/>
    <x v="17"/>
    <d v="2017-12-31T00:00:00"/>
    <s v="Standard Class"/>
    <s v="SN-20710"/>
    <s v="Steve Nguyen"/>
    <s v="Home Office"/>
    <s v="United States"/>
    <s v="Houston"/>
    <s v="Texas"/>
    <n v="77041"/>
    <x v="2"/>
    <s v="OFF-EN-10002986"/>
    <x v="1"/>
    <x v="12"/>
    <s v="#10-4 1/8&quot; x 9 1/2&quot; Premium Diagonal Seam Envelopes"/>
    <n v="113.328"/>
    <n v="9"/>
    <n v="0.2"/>
    <n v="35.414999999999999"/>
  </r>
  <r>
    <n v="39"/>
    <s v="CA-2017-117415"/>
    <x v="1"/>
    <x v="4"/>
    <x v="17"/>
    <d v="2017-12-31T00:00:00"/>
    <s v="Standard Class"/>
    <s v="SN-20710"/>
    <s v="Steve Nguyen"/>
    <s v="Home Office"/>
    <s v="United States"/>
    <s v="Houston"/>
    <s v="Texas"/>
    <n v="77041"/>
    <x v="2"/>
    <s v="FUR-BO-10002545"/>
    <x v="0"/>
    <x v="0"/>
    <s v="Atlantic Metals Mobile 3-Shelf Bookcases, Custom Colors"/>
    <n v="532.39919999999995"/>
    <n v="3"/>
    <n v="0.32"/>
    <n v="-46.976400000000012"/>
  </r>
  <r>
    <n v="40"/>
    <s v="CA-2017-117415"/>
    <x v="1"/>
    <x v="4"/>
    <x v="17"/>
    <d v="2017-12-31T00:00:00"/>
    <s v="Standard Class"/>
    <s v="SN-20710"/>
    <s v="Steve Nguyen"/>
    <s v="Home Office"/>
    <s v="United States"/>
    <s v="Houston"/>
    <s v="Texas"/>
    <n v="77041"/>
    <x v="2"/>
    <s v="FUR-CH-10004218"/>
    <x v="0"/>
    <x v="1"/>
    <s v="Global Fabric Manager's Chair, Dark Gray"/>
    <n v="212.05799999999999"/>
    <n v="3"/>
    <n v="0.3"/>
    <n v="-15.146999999999991"/>
  </r>
  <r>
    <n v="41"/>
    <s v="CA-2017-117415"/>
    <x v="1"/>
    <x v="4"/>
    <x v="17"/>
    <d v="2017-12-31T00:00:00"/>
    <s v="Standard Class"/>
    <s v="SN-20710"/>
    <s v="Steve Nguyen"/>
    <s v="Home Office"/>
    <s v="United States"/>
    <s v="Houston"/>
    <s v="Texas"/>
    <n v="77041"/>
    <x v="2"/>
    <s v="TEC-PH-10000486"/>
    <x v="2"/>
    <x v="7"/>
    <s v="Plantronics HL10 Handset Lifter"/>
    <n v="371.16800000000001"/>
    <n v="4"/>
    <n v="0.2"/>
    <n v="41.756399999999957"/>
  </r>
  <r>
    <n v="42"/>
    <s v="CA-2019-120999"/>
    <x v="3"/>
    <x v="8"/>
    <x v="18"/>
    <d v="2019-09-15T00:00:00"/>
    <s v="Standard Class"/>
    <s v="LC-16930"/>
    <s v="Linda Cazamias"/>
    <s v="Corporate"/>
    <s v="United States"/>
    <s v="Naperville"/>
    <s v="Illinois"/>
    <n v="60540"/>
    <x v="2"/>
    <s v="TEC-PH-10004093"/>
    <x v="2"/>
    <x v="7"/>
    <s v="Panasonic Kx-TS550"/>
    <n v="147.16800000000001"/>
    <n v="4"/>
    <n v="0.2"/>
    <n v="16.556399999999996"/>
  </r>
  <r>
    <n v="43"/>
    <s v="CA-2018-101343"/>
    <x v="0"/>
    <x v="7"/>
    <x v="19"/>
    <d v="2018-07-22T00:00:00"/>
    <s v="Standard Class"/>
    <s v="RA-19885"/>
    <s v="Ruben Ausman"/>
    <s v="Corporate"/>
    <s v="United States"/>
    <s v="Los Angeles"/>
    <s v="California"/>
    <n v="90049"/>
    <x v="1"/>
    <s v="OFF-ST-10003479"/>
    <x v="1"/>
    <x v="4"/>
    <s v="Eldon Base for stackable storage shelf, platinum"/>
    <n v="77.88"/>
    <n v="2"/>
    <n v="0"/>
    <n v="3.8939999999999912"/>
  </r>
  <r>
    <n v="44"/>
    <s v="CA-2019-139619"/>
    <x v="3"/>
    <x v="8"/>
    <x v="20"/>
    <d v="2019-09-23T00:00:00"/>
    <s v="Standard Class"/>
    <s v="ES-14080"/>
    <s v="Erin Smith"/>
    <s v="Corporate"/>
    <s v="United States"/>
    <s v="Melbourne"/>
    <s v="Florida"/>
    <n v="32935"/>
    <x v="0"/>
    <s v="OFF-ST-10003282"/>
    <x v="1"/>
    <x v="4"/>
    <s v="Advantus 10-Drawer Portable Organizer, Chrome Metal Frame, Smoke Drawers"/>
    <n v="95.616"/>
    <n v="2"/>
    <n v="0.2"/>
    <n v="9.5616000000000092"/>
  </r>
  <r>
    <n v="45"/>
    <s v="CA-2018-118255"/>
    <x v="0"/>
    <x v="10"/>
    <x v="21"/>
    <d v="2018-03-13T00:00:00"/>
    <s v="First Class"/>
    <s v="ON-18715"/>
    <s v="Odella Nelson"/>
    <s v="Corporate"/>
    <s v="United States"/>
    <s v="Eagan"/>
    <s v="Minnesota"/>
    <n v="55122"/>
    <x v="2"/>
    <s v="TEC-AC-10000171"/>
    <x v="2"/>
    <x v="11"/>
    <s v="Verbatim 25 GB 6x Blu-ray Single Layer Recordable Disc, 25/Pack"/>
    <n v="45.98"/>
    <n v="2"/>
    <n v="0"/>
    <n v="19.7714"/>
  </r>
  <r>
    <n v="46"/>
    <s v="CA-2018-118255"/>
    <x v="0"/>
    <x v="10"/>
    <x v="21"/>
    <d v="2018-03-13T00:00:00"/>
    <s v="First Class"/>
    <s v="ON-18715"/>
    <s v="Odella Nelson"/>
    <s v="Corporate"/>
    <s v="United States"/>
    <s v="Eagan"/>
    <s v="Minnesota"/>
    <n v="55122"/>
    <x v="2"/>
    <s v="OFF-BI-10003291"/>
    <x v="1"/>
    <x v="8"/>
    <s v="Wilson Jones Leather-Like Binders with DublLock Round Rings"/>
    <n v="17.46"/>
    <n v="2"/>
    <n v="0"/>
    <n v="8.2061999999999991"/>
  </r>
  <r>
    <n v="47"/>
    <s v="CA-2016-146703"/>
    <x v="2"/>
    <x v="2"/>
    <x v="22"/>
    <d v="2016-10-25T00:00:00"/>
    <s v="Second Class"/>
    <s v="PO-18865"/>
    <s v="Patrick O'Donnell"/>
    <s v="Consumer"/>
    <s v="United States"/>
    <s v="Westland"/>
    <s v="Michigan"/>
    <n v="48185"/>
    <x v="2"/>
    <s v="OFF-ST-10001713"/>
    <x v="1"/>
    <x v="4"/>
    <s v="Gould Plastics 9-Pocket Panel Bin, 18-3/8w x 5-1/4d x 20-1/2h, Black"/>
    <n v="211.96"/>
    <n v="4"/>
    <n v="0"/>
    <n v="8.4783999999999935"/>
  </r>
  <r>
    <n v="48"/>
    <s v="CA-2018-169194"/>
    <x v="0"/>
    <x v="1"/>
    <x v="23"/>
    <d v="2018-06-25T00:00:00"/>
    <s v="Standard Class"/>
    <s v="LH-16900"/>
    <s v="Lena Hernandez"/>
    <s v="Consumer"/>
    <s v="United States"/>
    <s v="Dover"/>
    <s v="Delaware"/>
    <n v="19901"/>
    <x v="3"/>
    <s v="TEC-AC-10002167"/>
    <x v="2"/>
    <x v="11"/>
    <s v="Imation 8gb Micro Traveldrive Usb 2.0 Flash Drive"/>
    <n v="45"/>
    <n v="3"/>
    <n v="0"/>
    <n v="4.9500000000000011"/>
  </r>
  <r>
    <n v="49"/>
    <s v="CA-2018-169194"/>
    <x v="0"/>
    <x v="1"/>
    <x v="23"/>
    <d v="2018-06-25T00:00:00"/>
    <s v="Standard Class"/>
    <s v="LH-16900"/>
    <s v="Lena Hernandez"/>
    <s v="Consumer"/>
    <s v="United States"/>
    <s v="Dover"/>
    <s v="Delaware"/>
    <n v="19901"/>
    <x v="3"/>
    <s v="TEC-PH-10003988"/>
    <x v="2"/>
    <x v="7"/>
    <s v="LF Elite 3D Dazzle Designer Hard Case Cover, Lf Stylus Pen and Wiper For Apple Iphone 5c Mini Lite"/>
    <n v="21.8"/>
    <n v="2"/>
    <n v="0"/>
    <n v="6.104000000000001"/>
  </r>
  <r>
    <n v="50"/>
    <s v="CA-2017-115742"/>
    <x v="1"/>
    <x v="3"/>
    <x v="24"/>
    <d v="2017-04-22T00:00:00"/>
    <s v="Standard Class"/>
    <s v="DP-13000"/>
    <s v="Darren Powers"/>
    <s v="Consumer"/>
    <s v="United States"/>
    <s v="New Albany"/>
    <s v="Indiana"/>
    <n v="47150"/>
    <x v="2"/>
    <s v="OFF-BI-10004410"/>
    <x v="1"/>
    <x v="8"/>
    <s v="C-Line Peel &amp; Stick Add-On Filing Pockets, 8-3/4 x 5-1/8, 10/Pack"/>
    <n v="38.22"/>
    <n v="6"/>
    <n v="0"/>
    <n v="17.9634"/>
  </r>
  <r>
    <n v="51"/>
    <s v="CA-2017-115742"/>
    <x v="1"/>
    <x v="3"/>
    <x v="24"/>
    <d v="2017-04-22T00:00:00"/>
    <s v="Standard Class"/>
    <s v="DP-13000"/>
    <s v="Darren Powers"/>
    <s v="Consumer"/>
    <s v="United States"/>
    <s v="New Albany"/>
    <s v="Indiana"/>
    <n v="47150"/>
    <x v="2"/>
    <s v="OFF-LA-10002762"/>
    <x v="1"/>
    <x v="2"/>
    <s v="Avery 485"/>
    <n v="75.179999999999993"/>
    <n v="6"/>
    <n v="0"/>
    <n v="35.334599999999995"/>
  </r>
  <r>
    <n v="52"/>
    <s v="CA-2017-115742"/>
    <x v="1"/>
    <x v="3"/>
    <x v="24"/>
    <d v="2017-04-22T00:00:00"/>
    <s v="Standard Class"/>
    <s v="DP-13000"/>
    <s v="Darren Powers"/>
    <s v="Consumer"/>
    <s v="United States"/>
    <s v="New Albany"/>
    <s v="Indiana"/>
    <n v="47150"/>
    <x v="2"/>
    <s v="FUR-FU-10001706"/>
    <x v="0"/>
    <x v="5"/>
    <s v="Longer-Life Soft White Bulbs"/>
    <n v="6.16"/>
    <n v="2"/>
    <n v="0"/>
    <n v="2.9567999999999999"/>
  </r>
  <r>
    <n v="53"/>
    <s v="CA-2017-115742"/>
    <x v="1"/>
    <x v="3"/>
    <x v="24"/>
    <d v="2017-04-22T00:00:00"/>
    <s v="Standard Class"/>
    <s v="DP-13000"/>
    <s v="Darren Powers"/>
    <s v="Consumer"/>
    <s v="United States"/>
    <s v="New Albany"/>
    <s v="Indiana"/>
    <n v="47150"/>
    <x v="2"/>
    <s v="FUR-CH-10003061"/>
    <x v="0"/>
    <x v="1"/>
    <s v="Global Leather Task Chair, Black"/>
    <n v="89.99"/>
    <n v="1"/>
    <n v="0"/>
    <n v="17.098099999999988"/>
  </r>
  <r>
    <n v="54"/>
    <s v="CA-2018-105816"/>
    <x v="0"/>
    <x v="4"/>
    <x v="25"/>
    <d v="2018-12-17T00:00:00"/>
    <s v="Standard Class"/>
    <s v="JM-15265"/>
    <s v="Janet Molinari"/>
    <s v="Corporate"/>
    <s v="United States"/>
    <s v="New York City"/>
    <s v="New York"/>
    <n v="10024"/>
    <x v="3"/>
    <s v="OFF-FA-10000304"/>
    <x v="1"/>
    <x v="13"/>
    <s v="Advantus Push Pins"/>
    <n v="15.260000000000002"/>
    <n v="7"/>
    <n v="0"/>
    <n v="6.2566000000000006"/>
  </r>
  <r>
    <n v="55"/>
    <s v="CA-2018-105816"/>
    <x v="0"/>
    <x v="4"/>
    <x v="25"/>
    <d v="2018-12-17T00:00:00"/>
    <s v="Standard Class"/>
    <s v="JM-15265"/>
    <s v="Janet Molinari"/>
    <s v="Corporate"/>
    <s v="United States"/>
    <s v="New York City"/>
    <s v="New York"/>
    <n v="10024"/>
    <x v="3"/>
    <s v="TEC-PH-10002447"/>
    <x v="2"/>
    <x v="7"/>
    <s v="AT&amp;T CL83451 4-Handset Telephone"/>
    <n v="1029.95"/>
    <n v="5"/>
    <n v="0"/>
    <n v="298.68549999999999"/>
  </r>
  <r>
    <n v="56"/>
    <s v="CA-2018-111682"/>
    <x v="0"/>
    <x v="1"/>
    <x v="26"/>
    <d v="2018-06-18T00:00:00"/>
    <s v="First Class"/>
    <s v="TB-21055"/>
    <s v="Ted Butterfield"/>
    <s v="Consumer"/>
    <s v="United States"/>
    <s v="Troy"/>
    <s v="New York"/>
    <n v="12180"/>
    <x v="3"/>
    <s v="OFF-ST-10000604"/>
    <x v="1"/>
    <x v="4"/>
    <s v="Home/Office Personal File Carts"/>
    <n v="208.56"/>
    <n v="6"/>
    <n v="0"/>
    <n v="52.139999999999986"/>
  </r>
  <r>
    <n v="57"/>
    <s v="CA-2018-111682"/>
    <x v="0"/>
    <x v="1"/>
    <x v="26"/>
    <d v="2018-06-18T00:00:00"/>
    <s v="First Class"/>
    <s v="TB-21055"/>
    <s v="Ted Butterfield"/>
    <s v="Consumer"/>
    <s v="United States"/>
    <s v="Troy"/>
    <s v="New York"/>
    <n v="12180"/>
    <x v="3"/>
    <s v="OFF-PA-10001569"/>
    <x v="1"/>
    <x v="10"/>
    <s v="Xerox 232"/>
    <n v="32.400000000000006"/>
    <n v="5"/>
    <n v="0"/>
    <n v="15.552000000000001"/>
  </r>
  <r>
    <n v="58"/>
    <s v="CA-2018-111682"/>
    <x v="0"/>
    <x v="1"/>
    <x v="26"/>
    <d v="2018-06-18T00:00:00"/>
    <s v="First Class"/>
    <s v="TB-21055"/>
    <s v="Ted Butterfield"/>
    <s v="Consumer"/>
    <s v="United States"/>
    <s v="Troy"/>
    <s v="New York"/>
    <n v="12180"/>
    <x v="3"/>
    <s v="FUR-CH-10003968"/>
    <x v="0"/>
    <x v="1"/>
    <s v="Novimex Turbo Task Chair"/>
    <n v="319.41000000000003"/>
    <n v="5"/>
    <n v="0.1"/>
    <n v="7.0980000000000061"/>
  </r>
  <r>
    <n v="59"/>
    <s v="CA-2018-111682"/>
    <x v="0"/>
    <x v="1"/>
    <x v="26"/>
    <d v="2018-06-18T00:00:00"/>
    <s v="First Class"/>
    <s v="TB-21055"/>
    <s v="Ted Butterfield"/>
    <s v="Consumer"/>
    <s v="United States"/>
    <s v="Troy"/>
    <s v="New York"/>
    <n v="12180"/>
    <x v="3"/>
    <s v="OFF-PA-10000587"/>
    <x v="1"/>
    <x v="10"/>
    <s v="Array Parchment Paper, Assorted Colors"/>
    <n v="14.56"/>
    <n v="2"/>
    <n v="0"/>
    <n v="6.9888000000000003"/>
  </r>
  <r>
    <n v="60"/>
    <s v="CA-2018-111682"/>
    <x v="0"/>
    <x v="1"/>
    <x v="26"/>
    <d v="2018-06-18T00:00:00"/>
    <s v="First Class"/>
    <s v="TB-21055"/>
    <s v="Ted Butterfield"/>
    <s v="Consumer"/>
    <s v="United States"/>
    <s v="Troy"/>
    <s v="New York"/>
    <n v="12180"/>
    <x v="3"/>
    <s v="TEC-AC-10002167"/>
    <x v="2"/>
    <x v="11"/>
    <s v="Imation 8gb Micro Traveldrive Usb 2.0 Flash Drive"/>
    <n v="30"/>
    <n v="2"/>
    <n v="0"/>
    <n v="3.3000000000000007"/>
  </r>
  <r>
    <n v="61"/>
    <s v="CA-2018-111682"/>
    <x v="0"/>
    <x v="1"/>
    <x v="26"/>
    <d v="2018-06-18T00:00:00"/>
    <s v="First Class"/>
    <s v="TB-21055"/>
    <s v="Ted Butterfield"/>
    <s v="Consumer"/>
    <s v="United States"/>
    <s v="Troy"/>
    <s v="New York"/>
    <n v="12180"/>
    <x v="3"/>
    <s v="OFF-BI-10001460"/>
    <x v="1"/>
    <x v="8"/>
    <s v="Plastic Binding Combs"/>
    <n v="48.480000000000004"/>
    <n v="4"/>
    <n v="0.2"/>
    <n v="16.361999999999998"/>
  </r>
  <r>
    <n v="62"/>
    <s v="CA-2018-111682"/>
    <x v="0"/>
    <x v="1"/>
    <x v="26"/>
    <d v="2018-06-18T00:00:00"/>
    <s v="First Class"/>
    <s v="TB-21055"/>
    <s v="Ted Butterfield"/>
    <s v="Consumer"/>
    <s v="United States"/>
    <s v="Troy"/>
    <s v="New York"/>
    <n v="12180"/>
    <x v="3"/>
    <s v="OFF-AR-10001868"/>
    <x v="1"/>
    <x v="6"/>
    <s v="Prang Dustless Chalk Sticks"/>
    <n v="1.68"/>
    <n v="1"/>
    <n v="0"/>
    <n v="0.84"/>
  </r>
  <r>
    <n v="63"/>
    <s v="CA-2017-135545"/>
    <x v="1"/>
    <x v="0"/>
    <x v="27"/>
    <d v="2017-11-30T00:00:00"/>
    <s v="Standard Class"/>
    <s v="KM-16720"/>
    <s v="Kunst Miller"/>
    <s v="Consumer"/>
    <s v="United States"/>
    <s v="Los Angeles"/>
    <s v="California"/>
    <n v="90004"/>
    <x v="1"/>
    <s v="TEC-AC-10004633"/>
    <x v="2"/>
    <x v="11"/>
    <s v="Verbatim 25 GB 6x Blu-ray Single Layer Recordable Disc, 3/Pack"/>
    <n v="13.98"/>
    <n v="2"/>
    <n v="0"/>
    <n v="6.1512000000000011"/>
  </r>
  <r>
    <n v="64"/>
    <s v="CA-2017-135545"/>
    <x v="1"/>
    <x v="0"/>
    <x v="27"/>
    <d v="2017-11-30T00:00:00"/>
    <s v="Standard Class"/>
    <s v="KM-16720"/>
    <s v="Kunst Miller"/>
    <s v="Consumer"/>
    <s v="United States"/>
    <s v="Los Angeles"/>
    <s v="California"/>
    <n v="90004"/>
    <x v="1"/>
    <s v="OFF-BI-10001078"/>
    <x v="1"/>
    <x v="8"/>
    <s v="Acco PRESSTEX Data Binder with Storage Hooks, Dark Blue, 14 7/8&quot; X 11&quot;"/>
    <n v="25.824000000000002"/>
    <n v="6"/>
    <n v="0.2"/>
    <n v="9.3612000000000002"/>
  </r>
  <r>
    <n v="65"/>
    <s v="CA-2017-135545"/>
    <x v="1"/>
    <x v="0"/>
    <x v="27"/>
    <d v="2017-11-30T00:00:00"/>
    <s v="Standard Class"/>
    <s v="KM-16720"/>
    <s v="Kunst Miller"/>
    <s v="Consumer"/>
    <s v="United States"/>
    <s v="Los Angeles"/>
    <s v="California"/>
    <n v="90004"/>
    <x v="1"/>
    <s v="OFF-PA-10003892"/>
    <x v="1"/>
    <x v="10"/>
    <s v="Xerox 1943"/>
    <n v="146.72999999999999"/>
    <n v="3"/>
    <n v="0"/>
    <n v="68.963099999999997"/>
  </r>
  <r>
    <n v="66"/>
    <s v="CA-2017-135545"/>
    <x v="1"/>
    <x v="0"/>
    <x v="27"/>
    <d v="2017-11-30T00:00:00"/>
    <s v="Standard Class"/>
    <s v="KM-16720"/>
    <s v="Kunst Miller"/>
    <s v="Consumer"/>
    <s v="United States"/>
    <s v="Los Angeles"/>
    <s v="California"/>
    <n v="90004"/>
    <x v="1"/>
    <s v="FUR-FU-10000397"/>
    <x v="0"/>
    <x v="5"/>
    <s v="Luxo Economy Swing Arm Lamp"/>
    <n v="79.760000000000005"/>
    <n v="4"/>
    <n v="0"/>
    <n v="22.332800000000006"/>
  </r>
  <r>
    <n v="67"/>
    <s v="US-2017-164175"/>
    <x v="1"/>
    <x v="3"/>
    <x v="28"/>
    <d v="2017-05-05T00:00:00"/>
    <s v="Standard Class"/>
    <s v="PS-18970"/>
    <s v="Paul Stevenson"/>
    <s v="Home Office"/>
    <s v="United States"/>
    <s v="Chicago"/>
    <s v="Illinois"/>
    <n v="60610"/>
    <x v="2"/>
    <s v="FUR-CH-10001146"/>
    <x v="0"/>
    <x v="1"/>
    <s v="Global Value Mid-Back Manager's Chair, Gray"/>
    <n v="213.11499999999998"/>
    <n v="5"/>
    <n v="0.3"/>
    <n v="-15.222500000000011"/>
  </r>
  <r>
    <n v="68"/>
    <s v="CA-2016-106376"/>
    <x v="2"/>
    <x v="4"/>
    <x v="29"/>
    <d v="2016-12-10T00:00:00"/>
    <s v="Standard Class"/>
    <s v="BS-11590"/>
    <s v="Brendan Sweed"/>
    <s v="Corporate"/>
    <s v="United States"/>
    <s v="Gilbert"/>
    <s v="Arizona"/>
    <n v="85234"/>
    <x v="1"/>
    <s v="OFF-AR-10002671"/>
    <x v="1"/>
    <x v="6"/>
    <s v="Hunt BOSTON Model 1606 High-Volume Electric Pencil Sharpener, Beige"/>
    <n v="1113.0240000000001"/>
    <n v="8"/>
    <n v="0.2"/>
    <n v="111.30239999999998"/>
  </r>
  <r>
    <n v="69"/>
    <s v="CA-2016-106376"/>
    <x v="2"/>
    <x v="4"/>
    <x v="29"/>
    <d v="2016-12-10T00:00:00"/>
    <s v="Standard Class"/>
    <s v="BS-11590"/>
    <s v="Brendan Sweed"/>
    <s v="Corporate"/>
    <s v="United States"/>
    <s v="Gilbert"/>
    <s v="Arizona"/>
    <n v="85234"/>
    <x v="1"/>
    <s v="TEC-PH-10002726"/>
    <x v="2"/>
    <x v="7"/>
    <s v="netTALK DUO VoIP Telephone Service"/>
    <n v="167.96800000000002"/>
    <n v="4"/>
    <n v="0.2"/>
    <n v="62.988"/>
  </r>
  <r>
    <n v="70"/>
    <s v="CA-2018-119823"/>
    <x v="0"/>
    <x v="1"/>
    <x v="30"/>
    <d v="2018-06-06T00:00:00"/>
    <s v="First Class"/>
    <s v="KD-16270"/>
    <s v="Karen Daniels"/>
    <s v="Consumer"/>
    <s v="United States"/>
    <s v="Springfield"/>
    <s v="Virginia"/>
    <n v="22153"/>
    <x v="0"/>
    <s v="OFF-PA-10000482"/>
    <x v="1"/>
    <x v="10"/>
    <s v="Snap-A-Way Black Print Carbonless Ruled Speed Letter, Triplicate"/>
    <n v="75.88"/>
    <n v="2"/>
    <n v="0"/>
    <n v="35.663599999999995"/>
  </r>
  <r>
    <n v="71"/>
    <s v="CA-2018-106075"/>
    <x v="0"/>
    <x v="8"/>
    <x v="31"/>
    <d v="2018-09-23T00:00:00"/>
    <s v="Standard Class"/>
    <s v="HM-14980"/>
    <s v="Henry MacAllister"/>
    <s v="Consumer"/>
    <s v="United States"/>
    <s v="New York City"/>
    <s v="New York"/>
    <n v="10009"/>
    <x v="3"/>
    <s v="OFF-BI-10004654"/>
    <x v="1"/>
    <x v="8"/>
    <s v="Avery Binding System Hidden Tab Executive Style Index Sets"/>
    <n v="4.6159999999999997"/>
    <n v="1"/>
    <n v="0.2"/>
    <n v="1.7309999999999999"/>
  </r>
  <r>
    <n v="72"/>
    <s v="CA-2019-114440"/>
    <x v="3"/>
    <x v="8"/>
    <x v="32"/>
    <d v="2019-09-17T00:00:00"/>
    <s v="Second Class"/>
    <s v="TB-21520"/>
    <s v="Tracy Blumstein"/>
    <s v="Consumer"/>
    <s v="United States"/>
    <s v="Jackson"/>
    <s v="Michigan"/>
    <n v="49201"/>
    <x v="2"/>
    <s v="OFF-PA-10004675"/>
    <x v="1"/>
    <x v="10"/>
    <s v="Telephone Message Books with Fax/Mobile Section, 5 1/2&quot; x 3 3/16&quot;"/>
    <n v="19.049999999999997"/>
    <n v="3"/>
    <n v="0"/>
    <n v="8.7629999999999999"/>
  </r>
  <r>
    <n v="73"/>
    <s v="US-2017-134026"/>
    <x v="1"/>
    <x v="3"/>
    <x v="33"/>
    <d v="2017-05-02T00:00:00"/>
    <s v="Standard Class"/>
    <s v="JE-15745"/>
    <s v="Joel Eaton"/>
    <s v="Consumer"/>
    <s v="United States"/>
    <s v="Memphis"/>
    <s v="Tennessee"/>
    <n v="38109"/>
    <x v="0"/>
    <s v="FUR-CH-10000513"/>
    <x v="0"/>
    <x v="1"/>
    <s v="High-Back Leather Manager's Chair"/>
    <n v="831.93600000000015"/>
    <n v="8"/>
    <n v="0.2"/>
    <n v="-114.39120000000003"/>
  </r>
  <r>
    <n v="74"/>
    <s v="US-2017-134026"/>
    <x v="1"/>
    <x v="3"/>
    <x v="33"/>
    <d v="2017-05-02T00:00:00"/>
    <s v="Standard Class"/>
    <s v="JE-15745"/>
    <s v="Joel Eaton"/>
    <s v="Consumer"/>
    <s v="United States"/>
    <s v="Memphis"/>
    <s v="Tennessee"/>
    <n v="38109"/>
    <x v="0"/>
    <s v="FUR-FU-10003708"/>
    <x v="0"/>
    <x v="5"/>
    <s v="Tenex Traditional Chairmats for Medium Pile Carpet, Standard Lip, 36&quot; x 48&quot;"/>
    <n v="97.04"/>
    <n v="2"/>
    <n v="0.2"/>
    <n v="1.2129999999999974"/>
  </r>
  <r>
    <n v="75"/>
    <s v="US-2017-134026"/>
    <x v="1"/>
    <x v="3"/>
    <x v="33"/>
    <d v="2017-05-02T00:00:00"/>
    <s v="Standard Class"/>
    <s v="JE-15745"/>
    <s v="Joel Eaton"/>
    <s v="Consumer"/>
    <s v="United States"/>
    <s v="Memphis"/>
    <s v="Tennessee"/>
    <n v="38109"/>
    <x v="0"/>
    <s v="OFF-ST-10004123"/>
    <x v="1"/>
    <x v="4"/>
    <s v="Safco Industrial Wire Shelving System"/>
    <n v="72.784000000000006"/>
    <n v="1"/>
    <n v="0.2"/>
    <n v="-18.196000000000002"/>
  </r>
  <r>
    <n v="76"/>
    <s v="US-2019-118038"/>
    <x v="3"/>
    <x v="4"/>
    <x v="34"/>
    <d v="2019-12-11T00:00:00"/>
    <s v="First Class"/>
    <s v="KB-16600"/>
    <s v="Ken Brennan"/>
    <s v="Corporate"/>
    <s v="United States"/>
    <s v="Houston"/>
    <s v="Texas"/>
    <n v="77041"/>
    <x v="2"/>
    <s v="OFF-BI-10004182"/>
    <x v="1"/>
    <x v="8"/>
    <s v="Economy Binders"/>
    <n v="1.2479999999999998"/>
    <n v="3"/>
    <n v="0.8"/>
    <n v="-1.9344000000000006"/>
  </r>
  <r>
    <n v="77"/>
    <s v="US-2019-118038"/>
    <x v="3"/>
    <x v="4"/>
    <x v="34"/>
    <d v="2019-12-11T00:00:00"/>
    <s v="First Class"/>
    <s v="KB-16600"/>
    <s v="Ken Brennan"/>
    <s v="Corporate"/>
    <s v="United States"/>
    <s v="Houston"/>
    <s v="Texas"/>
    <n v="77041"/>
    <x v="2"/>
    <s v="FUR-FU-10000260"/>
    <x v="0"/>
    <x v="5"/>
    <s v="6&quot; Cubicle Wall Clock, Black"/>
    <n v="9.7080000000000002"/>
    <n v="3"/>
    <n v="0.6"/>
    <n v="-5.8248000000000015"/>
  </r>
  <r>
    <n v="78"/>
    <s v="US-2019-118038"/>
    <x v="3"/>
    <x v="4"/>
    <x v="34"/>
    <d v="2019-12-11T00:00:00"/>
    <s v="First Class"/>
    <s v="KB-16600"/>
    <s v="Ken Brennan"/>
    <s v="Corporate"/>
    <s v="United States"/>
    <s v="Houston"/>
    <s v="Texas"/>
    <n v="77041"/>
    <x v="2"/>
    <s v="OFF-ST-10000615"/>
    <x v="1"/>
    <x v="4"/>
    <s v="SimpliFile Personal File, Black Granite, 15w x 6-15/16d x 11-1/4h"/>
    <n v="27.240000000000002"/>
    <n v="3"/>
    <n v="0.2"/>
    <n v="2.724000000000002"/>
  </r>
  <r>
    <n v="79"/>
    <s v="US-2016-147606"/>
    <x v="2"/>
    <x v="0"/>
    <x v="35"/>
    <d v="2016-12-01T00:00:00"/>
    <s v="Second Class"/>
    <s v="JE-15745"/>
    <s v="Joel Eaton"/>
    <s v="Consumer"/>
    <s v="United States"/>
    <s v="Houston"/>
    <s v="Texas"/>
    <n v="77070"/>
    <x v="2"/>
    <s v="FUR-FU-10003194"/>
    <x v="0"/>
    <x v="5"/>
    <s v="Eldon Expressions Desk Accessory, Wood Pencil Holder, Oak"/>
    <n v="19.3"/>
    <n v="5"/>
    <n v="0.6"/>
    <n v="-14.475000000000001"/>
  </r>
  <r>
    <n v="80"/>
    <s v="CA-2018-127208"/>
    <x v="0"/>
    <x v="1"/>
    <x v="1"/>
    <d v="2018-06-15T00:00:00"/>
    <s v="First Class"/>
    <s v="SC-20770"/>
    <s v="Stewart Carmichael"/>
    <s v="Corporate"/>
    <s v="United States"/>
    <s v="Decatur"/>
    <s v="Alabama"/>
    <n v="35601"/>
    <x v="0"/>
    <s v="OFF-AP-10002118"/>
    <x v="1"/>
    <x v="9"/>
    <s v="1.7 Cubic Foot Compact &quot;Cube&quot; Office Refrigerators"/>
    <n v="208.16"/>
    <n v="1"/>
    <n v="0"/>
    <n v="56.20320000000001"/>
  </r>
  <r>
    <n v="81"/>
    <s v="CA-2018-127208"/>
    <x v="0"/>
    <x v="1"/>
    <x v="1"/>
    <d v="2018-06-15T00:00:00"/>
    <s v="First Class"/>
    <s v="SC-20770"/>
    <s v="Stewart Carmichael"/>
    <s v="Corporate"/>
    <s v="United States"/>
    <s v="Decatur"/>
    <s v="Alabama"/>
    <n v="35601"/>
    <x v="0"/>
    <s v="OFF-BI-10002309"/>
    <x v="1"/>
    <x v="8"/>
    <s v="Avery Heavy-Duty EZD  Binder With Locking Rings"/>
    <n v="16.740000000000002"/>
    <n v="3"/>
    <n v="0"/>
    <n v="8.0351999999999997"/>
  </r>
  <r>
    <n v="82"/>
    <s v="CA-2016-139451"/>
    <x v="2"/>
    <x v="2"/>
    <x v="36"/>
    <d v="2016-10-16T00:00:00"/>
    <s v="Standard Class"/>
    <s v="DN-13690"/>
    <s v="Duane Noonan"/>
    <s v="Consumer"/>
    <s v="United States"/>
    <s v="San Francisco"/>
    <s v="California"/>
    <n v="94122"/>
    <x v="1"/>
    <s v="OFF-AR-10002053"/>
    <x v="1"/>
    <x v="6"/>
    <s v="Premium Writing Pencils, Soft, #2 by Central Association for the Blind"/>
    <n v="14.9"/>
    <n v="5"/>
    <n v="0"/>
    <n v="4.1720000000000006"/>
  </r>
  <r>
    <n v="83"/>
    <s v="CA-2016-139451"/>
    <x v="2"/>
    <x v="2"/>
    <x v="36"/>
    <d v="2016-10-16T00:00:00"/>
    <s v="Standard Class"/>
    <s v="DN-13690"/>
    <s v="Duane Noonan"/>
    <s v="Consumer"/>
    <s v="United States"/>
    <s v="San Francisco"/>
    <s v="California"/>
    <n v="94122"/>
    <x v="1"/>
    <s v="OFF-ST-10002370"/>
    <x v="1"/>
    <x v="4"/>
    <s v="Sortfiler Multipurpose Personal File Organizer, Black"/>
    <n v="21.39"/>
    <n v="1"/>
    <n v="0"/>
    <n v="6.2030999999999992"/>
  </r>
  <r>
    <n v="84"/>
    <s v="CA-2017-149734"/>
    <x v="1"/>
    <x v="8"/>
    <x v="37"/>
    <d v="2017-09-08T00:00:00"/>
    <s v="Standard Class"/>
    <s v="JC-16105"/>
    <s v="Julie Creighton"/>
    <s v="Corporate"/>
    <s v="United States"/>
    <s v="Durham"/>
    <s v="North Carolina"/>
    <n v="27707"/>
    <x v="0"/>
    <s v="OFF-EN-10000927"/>
    <x v="1"/>
    <x v="12"/>
    <s v="Jet-Pak Recycled Peel 'N' Seal Padded Mailers"/>
    <n v="200.98400000000004"/>
    <n v="7"/>
    <n v="0.2"/>
    <n v="62.807499999999976"/>
  </r>
  <r>
    <n v="85"/>
    <s v="US-2019-119662"/>
    <x v="3"/>
    <x v="0"/>
    <x v="38"/>
    <d v="2019-11-16T00:00:00"/>
    <s v="First Class"/>
    <s v="CS-12400"/>
    <s v="Christopher Schild"/>
    <s v="Home Office"/>
    <s v="United States"/>
    <s v="Chicago"/>
    <s v="Illinois"/>
    <n v="60623"/>
    <x v="2"/>
    <s v="OFF-ST-10003656"/>
    <x v="1"/>
    <x v="4"/>
    <s v="Safco Industrial Wire Shelving"/>
    <n v="230.376"/>
    <n v="3"/>
    <n v="0.2"/>
    <n v="-48.954900000000002"/>
  </r>
  <r>
    <n v="86"/>
    <s v="CA-2019-140088"/>
    <x v="3"/>
    <x v="5"/>
    <x v="39"/>
    <d v="2019-05-30T00:00:00"/>
    <s v="Second Class"/>
    <s v="PO-18865"/>
    <s v="Patrick O'Donnell"/>
    <s v="Consumer"/>
    <s v="United States"/>
    <s v="Columbia"/>
    <s v="South Carolina"/>
    <n v="29203"/>
    <x v="0"/>
    <s v="FUR-CH-10000863"/>
    <x v="0"/>
    <x v="1"/>
    <s v="Novimex Swivel Fabric Task Chair"/>
    <n v="301.95999999999998"/>
    <n v="2"/>
    <n v="0"/>
    <n v="33.215599999999995"/>
  </r>
  <r>
    <n v="87"/>
    <s v="CA-2019-155558"/>
    <x v="3"/>
    <x v="2"/>
    <x v="40"/>
    <d v="2019-11-02T00:00:00"/>
    <s v="Standard Class"/>
    <s v="PG-18895"/>
    <s v="Paul Gonzalez"/>
    <s v="Consumer"/>
    <s v="United States"/>
    <s v="Rochester"/>
    <s v="Minnesota"/>
    <n v="55901"/>
    <x v="2"/>
    <s v="TEC-AC-10001998"/>
    <x v="2"/>
    <x v="11"/>
    <s v="Logitech LS21 Speaker System - PC Multimedia - 2.1-CH - Wired"/>
    <n v="19.989999999999998"/>
    <n v="1"/>
    <n v="0"/>
    <n v="6.796599999999998"/>
  </r>
  <r>
    <n v="88"/>
    <s v="CA-2019-155558"/>
    <x v="3"/>
    <x v="2"/>
    <x v="40"/>
    <d v="2019-11-02T00:00:00"/>
    <s v="Standard Class"/>
    <s v="PG-18895"/>
    <s v="Paul Gonzalez"/>
    <s v="Consumer"/>
    <s v="United States"/>
    <s v="Rochester"/>
    <s v="Minnesota"/>
    <n v="55901"/>
    <x v="2"/>
    <s v="OFF-LA-10000134"/>
    <x v="1"/>
    <x v="2"/>
    <s v="Avery 511"/>
    <n v="6.16"/>
    <n v="2"/>
    <n v="0"/>
    <n v="2.9567999999999999"/>
  </r>
  <r>
    <n v="89"/>
    <s v="CA-2018-159695"/>
    <x v="0"/>
    <x v="3"/>
    <x v="41"/>
    <d v="2018-04-10T00:00:00"/>
    <s v="Second Class"/>
    <s v="GM-14455"/>
    <s v="Gary Mitchum"/>
    <s v="Home Office"/>
    <s v="United States"/>
    <s v="Houston"/>
    <s v="Texas"/>
    <n v="77095"/>
    <x v="2"/>
    <s v="OFF-ST-10003442"/>
    <x v="1"/>
    <x v="4"/>
    <s v="Eldon Portable Mobile Manager"/>
    <n v="158.36800000000002"/>
    <n v="7"/>
    <n v="0.2"/>
    <n v="13.857199999999999"/>
  </r>
  <r>
    <n v="90"/>
    <s v="CA-2018-109806"/>
    <x v="0"/>
    <x v="8"/>
    <x v="42"/>
    <d v="2018-09-22T00:00:00"/>
    <s v="Standard Class"/>
    <s v="JS-15685"/>
    <s v="Jim Sink"/>
    <s v="Corporate"/>
    <s v="United States"/>
    <s v="Los Angeles"/>
    <s v="California"/>
    <n v="90036"/>
    <x v="1"/>
    <s v="OFF-AR-10004930"/>
    <x v="1"/>
    <x v="6"/>
    <s v="Turquoise Lead Holder with Pocket Clip"/>
    <n v="20.100000000000001"/>
    <n v="3"/>
    <n v="0"/>
    <n v="6.6329999999999982"/>
  </r>
  <r>
    <n v="91"/>
    <s v="CA-2018-109806"/>
    <x v="0"/>
    <x v="8"/>
    <x v="42"/>
    <d v="2018-09-22T00:00:00"/>
    <s v="Standard Class"/>
    <s v="JS-15685"/>
    <s v="Jim Sink"/>
    <s v="Corporate"/>
    <s v="United States"/>
    <s v="Los Angeles"/>
    <s v="California"/>
    <n v="90036"/>
    <x v="1"/>
    <s v="TEC-PH-10004093"/>
    <x v="2"/>
    <x v="7"/>
    <s v="Panasonic Kx-TS550"/>
    <n v="73.584000000000003"/>
    <n v="2"/>
    <n v="0.2"/>
    <n v="8.2781999999999982"/>
  </r>
  <r>
    <n v="92"/>
    <s v="CA-2018-109806"/>
    <x v="0"/>
    <x v="8"/>
    <x v="42"/>
    <d v="2018-09-22T00:00:00"/>
    <s v="Standard Class"/>
    <s v="JS-15685"/>
    <s v="Jim Sink"/>
    <s v="Corporate"/>
    <s v="United States"/>
    <s v="Los Angeles"/>
    <s v="California"/>
    <n v="90036"/>
    <x v="1"/>
    <s v="OFF-PA-10000304"/>
    <x v="1"/>
    <x v="10"/>
    <s v="Xerox 1995"/>
    <n v="6.48"/>
    <n v="1"/>
    <n v="0"/>
    <n v="3.1104000000000003"/>
  </r>
  <r>
    <n v="93"/>
    <s v="CA-2017-149587"/>
    <x v="1"/>
    <x v="9"/>
    <x v="43"/>
    <d v="2017-02-05T00:00:00"/>
    <s v="Second Class"/>
    <s v="KB-16315"/>
    <s v="Karl Braun"/>
    <s v="Consumer"/>
    <s v="United States"/>
    <s v="Minneapolis"/>
    <s v="Minnesota"/>
    <n v="55407"/>
    <x v="2"/>
    <s v="OFF-PA-10003177"/>
    <x v="1"/>
    <x v="10"/>
    <s v="Xerox 1999"/>
    <n v="12.96"/>
    <n v="2"/>
    <n v="0"/>
    <n v="6.2208000000000006"/>
  </r>
  <r>
    <n v="94"/>
    <s v="CA-2017-149587"/>
    <x v="1"/>
    <x v="9"/>
    <x v="43"/>
    <d v="2017-02-05T00:00:00"/>
    <s v="Second Class"/>
    <s v="KB-16315"/>
    <s v="Karl Braun"/>
    <s v="Consumer"/>
    <s v="United States"/>
    <s v="Minneapolis"/>
    <s v="Minnesota"/>
    <n v="55407"/>
    <x v="2"/>
    <s v="FUR-FU-10003799"/>
    <x v="0"/>
    <x v="5"/>
    <s v="Seth Thomas 13 1/2&quot; Wall Clock"/>
    <n v="53.34"/>
    <n v="3"/>
    <n v="0"/>
    <n v="16.535399999999996"/>
  </r>
  <r>
    <n v="95"/>
    <s v="CA-2017-149587"/>
    <x v="1"/>
    <x v="9"/>
    <x v="43"/>
    <d v="2017-02-05T00:00:00"/>
    <s v="Second Class"/>
    <s v="KB-16315"/>
    <s v="Karl Braun"/>
    <s v="Consumer"/>
    <s v="United States"/>
    <s v="Minneapolis"/>
    <s v="Minnesota"/>
    <n v="55407"/>
    <x v="2"/>
    <s v="OFF-BI-10002852"/>
    <x v="1"/>
    <x v="8"/>
    <s v="Ibico Standard Transparent Covers"/>
    <n v="32.96"/>
    <n v="2"/>
    <n v="0"/>
    <n v="16.150400000000001"/>
  </r>
  <r>
    <n v="96"/>
    <s v="US-2019-109484"/>
    <x v="3"/>
    <x v="0"/>
    <x v="44"/>
    <d v="2019-11-12T00:00:00"/>
    <s v="Standard Class"/>
    <s v="RB-19705"/>
    <s v="Roger Barcio"/>
    <s v="Home Office"/>
    <s v="United States"/>
    <s v="Portland"/>
    <s v="Oregon"/>
    <n v="97206"/>
    <x v="1"/>
    <s v="OFF-BI-10004738"/>
    <x v="1"/>
    <x v="8"/>
    <s v="Flexible Leather- Look Classic Collection Ring Binder"/>
    <n v="5.6820000000000013"/>
    <n v="1"/>
    <n v="0.7"/>
    <n v="-3.7880000000000003"/>
  </r>
  <r>
    <n v="97"/>
    <s v="CA-2019-161018"/>
    <x v="3"/>
    <x v="0"/>
    <x v="45"/>
    <d v="2019-11-11T00:00:00"/>
    <s v="Second Class"/>
    <s v="PN-18775"/>
    <s v="Parhena Norris"/>
    <s v="Home Office"/>
    <s v="United States"/>
    <s v="New York City"/>
    <s v="New York"/>
    <n v="10009"/>
    <x v="3"/>
    <s v="FUR-FU-10000629"/>
    <x v="0"/>
    <x v="5"/>
    <s v="9-3/4 Diameter Round Wall Clock"/>
    <n v="96.53"/>
    <n v="7"/>
    <n v="0"/>
    <n v="40.5426"/>
  </r>
  <r>
    <n v="98"/>
    <s v="CA-2019-157833"/>
    <x v="3"/>
    <x v="1"/>
    <x v="46"/>
    <d v="2019-06-20T00:00:00"/>
    <s v="First Class"/>
    <s v="KD-16345"/>
    <s v="Katherine Ducich"/>
    <s v="Consumer"/>
    <s v="United States"/>
    <s v="San Francisco"/>
    <s v="California"/>
    <n v="94122"/>
    <x v="1"/>
    <s v="OFF-BI-10001721"/>
    <x v="1"/>
    <x v="8"/>
    <s v="Trimflex Flexible Post Binders"/>
    <n v="51.311999999999998"/>
    <n v="3"/>
    <n v="0.2"/>
    <n v="17.959199999999999"/>
  </r>
  <r>
    <n v="99"/>
    <s v="CA-2018-149223"/>
    <x v="0"/>
    <x v="8"/>
    <x v="47"/>
    <d v="2018-09-11T00:00:00"/>
    <s v="Standard Class"/>
    <s v="ER-13855"/>
    <s v="Elpida Rittenbach"/>
    <s v="Corporate"/>
    <s v="United States"/>
    <s v="Saint Paul"/>
    <s v="Minnesota"/>
    <n v="55106"/>
    <x v="2"/>
    <s v="OFF-AP-10000358"/>
    <x v="1"/>
    <x v="9"/>
    <s v="Fellowes Basic Home/Office Series Surge Protectors"/>
    <n v="77.88"/>
    <n v="6"/>
    <n v="0"/>
    <n v="22.585199999999993"/>
  </r>
  <r>
    <n v="100"/>
    <s v="CA-2018-158568"/>
    <x v="0"/>
    <x v="6"/>
    <x v="48"/>
    <d v="2018-09-02T00:00:00"/>
    <s v="Standard Class"/>
    <s v="RB-19465"/>
    <s v="Rick Bensley"/>
    <s v="Home Office"/>
    <s v="United States"/>
    <s v="Chicago"/>
    <s v="Illinois"/>
    <n v="60610"/>
    <x v="2"/>
    <s v="OFF-PA-10003256"/>
    <x v="1"/>
    <x v="10"/>
    <s v="Avery Personal Creations Heavyweight Cards"/>
    <n v="64.623999999999995"/>
    <n v="7"/>
    <n v="0.2"/>
    <n v="22.618399999999994"/>
  </r>
  <r>
    <n v="101"/>
    <s v="CA-2018-158568"/>
    <x v="0"/>
    <x v="6"/>
    <x v="48"/>
    <d v="2018-09-02T00:00:00"/>
    <s v="Standard Class"/>
    <s v="RB-19465"/>
    <s v="Rick Bensley"/>
    <s v="Home Office"/>
    <s v="United States"/>
    <s v="Chicago"/>
    <s v="Illinois"/>
    <n v="60610"/>
    <x v="2"/>
    <s v="TEC-AC-10001767"/>
    <x v="2"/>
    <x v="11"/>
    <s v="SanDisk Ultra 64 GB MicroSDHC Class 10 Memory Card"/>
    <n v="95.976000000000013"/>
    <n v="3"/>
    <n v="0.2"/>
    <n v="-10.797300000000011"/>
  </r>
  <r>
    <n v="102"/>
    <s v="CA-2018-158568"/>
    <x v="0"/>
    <x v="6"/>
    <x v="48"/>
    <d v="2018-09-02T00:00:00"/>
    <s v="Standard Class"/>
    <s v="RB-19465"/>
    <s v="Rick Bensley"/>
    <s v="Home Office"/>
    <s v="United States"/>
    <s v="Chicago"/>
    <s v="Illinois"/>
    <n v="60610"/>
    <x v="2"/>
    <s v="OFF-BI-10002609"/>
    <x v="1"/>
    <x v="8"/>
    <s v="Avery Hidden Tab Dividers for Binding Systems"/>
    <n v="1.7879999999999996"/>
    <n v="3"/>
    <n v="0.8"/>
    <n v="-3.0396000000000001"/>
  </r>
  <r>
    <n v="103"/>
    <s v="CA-2018-129903"/>
    <x v="0"/>
    <x v="4"/>
    <x v="49"/>
    <d v="2018-12-04T00:00:00"/>
    <s v="Second Class"/>
    <s v="GZ-14470"/>
    <s v="Gary Zandusky"/>
    <s v="Consumer"/>
    <s v="United States"/>
    <s v="Rochester"/>
    <s v="Minnesota"/>
    <n v="55901"/>
    <x v="2"/>
    <s v="OFF-PA-10004040"/>
    <x v="1"/>
    <x v="10"/>
    <s v="Universal Premium White Copier/Laser Paper (20Lb. and 87 Bright)"/>
    <n v="23.92"/>
    <n v="4"/>
    <n v="0"/>
    <n v="11.720800000000001"/>
  </r>
  <r>
    <n v="104"/>
    <s v="US-2017-156867"/>
    <x v="1"/>
    <x v="0"/>
    <x v="50"/>
    <d v="2017-11-17T00:00:00"/>
    <s v="Standard Class"/>
    <s v="LC-16870"/>
    <s v="Lena Cacioppo"/>
    <s v="Consumer"/>
    <s v="United States"/>
    <s v="Aurora"/>
    <s v="Colorado"/>
    <n v="80013"/>
    <x v="1"/>
    <s v="TEC-AC-10001552"/>
    <x v="2"/>
    <x v="11"/>
    <s v="Logitech K350 2.4Ghz Wireless Keyboard"/>
    <n v="238.89600000000002"/>
    <n v="6"/>
    <n v="0.2"/>
    <n v="-26.875800000000012"/>
  </r>
  <r>
    <n v="105"/>
    <s v="US-2017-156867"/>
    <x v="1"/>
    <x v="0"/>
    <x v="50"/>
    <d v="2017-11-17T00:00:00"/>
    <s v="Standard Class"/>
    <s v="LC-16870"/>
    <s v="Lena Cacioppo"/>
    <s v="Consumer"/>
    <s v="United States"/>
    <s v="Aurora"/>
    <s v="Colorado"/>
    <n v="80013"/>
    <x v="1"/>
    <s v="FUR-FU-10004006"/>
    <x v="0"/>
    <x v="5"/>
    <s v="Deflect-o DuraMat Lighweight, Studded, Beveled Mat for Low Pile Carpeting"/>
    <n v="102.35999999999999"/>
    <n v="3"/>
    <n v="0.2"/>
    <n v="-3.8385000000000105"/>
  </r>
  <r>
    <n v="106"/>
    <s v="US-2017-156867"/>
    <x v="1"/>
    <x v="0"/>
    <x v="50"/>
    <d v="2017-11-17T00:00:00"/>
    <s v="Standard Class"/>
    <s v="LC-16870"/>
    <s v="Lena Cacioppo"/>
    <s v="Consumer"/>
    <s v="United States"/>
    <s v="Aurora"/>
    <s v="Colorado"/>
    <n v="80013"/>
    <x v="1"/>
    <s v="OFF-BI-10002794"/>
    <x v="1"/>
    <x v="8"/>
    <s v="Avery Trapezoid Ring Binder, 3&quot; Capacity, Black, 1040 sheets"/>
    <n v="36.882000000000005"/>
    <n v="3"/>
    <n v="0.7"/>
    <n v="-25.817399999999999"/>
  </r>
  <r>
    <n v="107"/>
    <s v="CA-2019-119004"/>
    <x v="3"/>
    <x v="0"/>
    <x v="51"/>
    <d v="2019-11-28T00:00:00"/>
    <s v="Standard Class"/>
    <s v="JM-15250"/>
    <s v="Janet Martin"/>
    <s v="Consumer"/>
    <s v="United States"/>
    <s v="Charlotte"/>
    <s v="North Carolina"/>
    <n v="28205"/>
    <x v="0"/>
    <s v="TEC-AC-10003499"/>
    <x v="2"/>
    <x v="11"/>
    <s v="Memorex Mini Travel Drive 8 GB USB 2.0 Flash Drive"/>
    <n v="74.112000000000009"/>
    <n v="8"/>
    <n v="0.2"/>
    <n v="17.601600000000001"/>
  </r>
  <r>
    <n v="108"/>
    <s v="CA-2019-119004"/>
    <x v="3"/>
    <x v="0"/>
    <x v="51"/>
    <d v="2019-11-28T00:00:00"/>
    <s v="Standard Class"/>
    <s v="JM-15250"/>
    <s v="Janet Martin"/>
    <s v="Consumer"/>
    <s v="United States"/>
    <s v="Charlotte"/>
    <s v="North Carolina"/>
    <n v="28205"/>
    <x v="0"/>
    <s v="TEC-PH-10002844"/>
    <x v="2"/>
    <x v="7"/>
    <s v="Speck Products Candyshell Flip Case"/>
    <n v="27.992000000000004"/>
    <n v="1"/>
    <n v="0.2"/>
    <n v="2.0993999999999993"/>
  </r>
  <r>
    <n v="109"/>
    <s v="CA-2019-119004"/>
    <x v="3"/>
    <x v="0"/>
    <x v="51"/>
    <d v="2019-11-28T00:00:00"/>
    <s v="Standard Class"/>
    <s v="JM-15250"/>
    <s v="Janet Martin"/>
    <s v="Consumer"/>
    <s v="United States"/>
    <s v="Charlotte"/>
    <s v="North Carolina"/>
    <n v="28205"/>
    <x v="0"/>
    <s v="OFF-AR-10000390"/>
    <x v="1"/>
    <x v="6"/>
    <s v="Newell Chalk Holder"/>
    <n v="3.3040000000000003"/>
    <n v="1"/>
    <n v="0.2"/>
    <n v="1.0737999999999999"/>
  </r>
  <r>
    <n v="110"/>
    <s v="CA-2017-129476"/>
    <x v="1"/>
    <x v="2"/>
    <x v="52"/>
    <d v="2017-10-20T00:00:00"/>
    <s v="Standard Class"/>
    <s v="PA-19060"/>
    <s v="Pete Armstrong"/>
    <s v="Home Office"/>
    <s v="United States"/>
    <s v="Orland Park"/>
    <s v="Illinois"/>
    <n v="60462"/>
    <x v="2"/>
    <s v="TEC-AC-10000844"/>
    <x v="2"/>
    <x v="11"/>
    <s v="Logitech Gaming G510s - Keyboard"/>
    <n v="339.96000000000004"/>
    <n v="5"/>
    <n v="0.2"/>
    <n v="67.991999999999962"/>
  </r>
  <r>
    <n v="111"/>
    <s v="CA-2019-146780"/>
    <x v="3"/>
    <x v="4"/>
    <x v="53"/>
    <d v="2019-12-30T00:00:00"/>
    <s v="Standard Class"/>
    <s v="CV-12805"/>
    <s v="Cynthia Voltz"/>
    <s v="Corporate"/>
    <s v="United States"/>
    <s v="New York City"/>
    <s v="New York"/>
    <n v="10035"/>
    <x v="3"/>
    <s v="FUR-FU-10001934"/>
    <x v="0"/>
    <x v="5"/>
    <s v="Magnifier Swing Arm Lamp"/>
    <n v="41.96"/>
    <n v="2"/>
    <n v="0"/>
    <n v="10.909600000000001"/>
  </r>
  <r>
    <n v="112"/>
    <s v="CA-2018-128867"/>
    <x v="0"/>
    <x v="0"/>
    <x v="54"/>
    <d v="2018-11-10T00:00:00"/>
    <s v="Standard Class"/>
    <s v="CL-12565"/>
    <s v="Clay Ludtke"/>
    <s v="Consumer"/>
    <s v="United States"/>
    <s v="Urbandale"/>
    <s v="Iowa"/>
    <n v="50322"/>
    <x v="2"/>
    <s v="OFF-AR-10000380"/>
    <x v="1"/>
    <x v="6"/>
    <s v="Hunt PowerHouse Electric Pencil Sharpener, Blue"/>
    <n v="75.959999999999994"/>
    <n v="2"/>
    <n v="0"/>
    <n v="22.78799999999999"/>
  </r>
  <r>
    <n v="113"/>
    <s v="CA-2018-128867"/>
    <x v="0"/>
    <x v="0"/>
    <x v="54"/>
    <d v="2018-11-10T00:00:00"/>
    <s v="Standard Class"/>
    <s v="CL-12565"/>
    <s v="Clay Ludtke"/>
    <s v="Consumer"/>
    <s v="United States"/>
    <s v="Urbandale"/>
    <s v="Iowa"/>
    <n v="50322"/>
    <x v="2"/>
    <s v="OFF-BI-10003981"/>
    <x v="1"/>
    <x v="8"/>
    <s v="Avery Durable Plastic 1&quot; Binders"/>
    <n v="27.240000000000002"/>
    <n v="6"/>
    <n v="0"/>
    <n v="13.3476"/>
  </r>
  <r>
    <n v="114"/>
    <s v="CA-2016-115259"/>
    <x v="2"/>
    <x v="6"/>
    <x v="55"/>
    <d v="2016-08-27T00:00:00"/>
    <s v="Second Class"/>
    <s v="RC-19960"/>
    <s v="Ryan Crowe"/>
    <s v="Consumer"/>
    <s v="United States"/>
    <s v="Columbus"/>
    <s v="Ohio"/>
    <n v="43229"/>
    <x v="3"/>
    <s v="OFF-FA-10000621"/>
    <x v="1"/>
    <x v="13"/>
    <s v="OIC Colored Binder Clips, Assorted Sizes"/>
    <n v="40.096000000000004"/>
    <n v="14"/>
    <n v="0.2"/>
    <n v="14.534799999999997"/>
  </r>
  <r>
    <n v="115"/>
    <s v="CA-2016-115259"/>
    <x v="2"/>
    <x v="6"/>
    <x v="55"/>
    <d v="2016-08-27T00:00:00"/>
    <s v="Second Class"/>
    <s v="RC-19960"/>
    <s v="Ryan Crowe"/>
    <s v="Consumer"/>
    <s v="United States"/>
    <s v="Columbus"/>
    <s v="Ohio"/>
    <n v="43229"/>
    <x v="3"/>
    <s v="OFF-EN-10002600"/>
    <x v="1"/>
    <x v="12"/>
    <s v="Redi-Strip #10 Envelopes, 4 1/8 x 9 1/2"/>
    <n v="4.7200000000000006"/>
    <n v="2"/>
    <n v="0.2"/>
    <n v="1.6519999999999997"/>
  </r>
  <r>
    <n v="116"/>
    <s v="CA-2016-115259"/>
    <x v="2"/>
    <x v="6"/>
    <x v="55"/>
    <d v="2016-08-27T00:00:00"/>
    <s v="Second Class"/>
    <s v="RC-19960"/>
    <s v="Ryan Crowe"/>
    <s v="Consumer"/>
    <s v="United States"/>
    <s v="Columbus"/>
    <s v="Ohio"/>
    <n v="43229"/>
    <x v="3"/>
    <s v="OFF-PA-10004965"/>
    <x v="1"/>
    <x v="10"/>
    <s v="Xerox 1921"/>
    <n v="23.976000000000003"/>
    <n v="3"/>
    <n v="0.2"/>
    <n v="7.4924999999999988"/>
  </r>
  <r>
    <n v="117"/>
    <s v="CA-2016-115259"/>
    <x v="2"/>
    <x v="6"/>
    <x v="55"/>
    <d v="2016-08-27T00:00:00"/>
    <s v="Second Class"/>
    <s v="RC-19960"/>
    <s v="Ryan Crowe"/>
    <s v="Consumer"/>
    <s v="United States"/>
    <s v="Columbus"/>
    <s v="Ohio"/>
    <n v="43229"/>
    <x v="3"/>
    <s v="OFF-EN-10002504"/>
    <x v="1"/>
    <x v="12"/>
    <s v="Tyvek  Top-Opening Peel &amp; Seel Envelopes, Plain White"/>
    <n v="130.464"/>
    <n v="6"/>
    <n v="0.2"/>
    <n v="44.031599999999997"/>
  </r>
  <r>
    <n v="118"/>
    <s v="CA-2017-110457"/>
    <x v="1"/>
    <x v="10"/>
    <x v="56"/>
    <d v="2017-03-06T00:00:00"/>
    <s v="Standard Class"/>
    <s v="DK-13090"/>
    <s v="Dave Kipp"/>
    <s v="Consumer"/>
    <s v="United States"/>
    <s v="Seattle"/>
    <s v="Washington"/>
    <n v="98103"/>
    <x v="1"/>
    <s v="FUR-TA-10001768"/>
    <x v="0"/>
    <x v="3"/>
    <s v="Hon Racetrack Conference Tables"/>
    <n v="787.53"/>
    <n v="3"/>
    <n v="0"/>
    <n v="165.38129999999995"/>
  </r>
  <r>
    <n v="119"/>
    <s v="US-2017-136476"/>
    <x v="1"/>
    <x v="3"/>
    <x v="57"/>
    <d v="2017-04-10T00:00:00"/>
    <s v="Standard Class"/>
    <s v="GG-14650"/>
    <s v="Greg Guthrie"/>
    <s v="Corporate"/>
    <s v="United States"/>
    <s v="Bristol"/>
    <s v="Tennessee"/>
    <n v="37620"/>
    <x v="0"/>
    <s v="OFF-BI-10003650"/>
    <x v="1"/>
    <x v="8"/>
    <s v="GBC DocuBind 300 Electric Binding Machine"/>
    <n v="157.79400000000004"/>
    <n v="1"/>
    <n v="0.7"/>
    <n v="-115.71559999999999"/>
  </r>
  <r>
    <n v="120"/>
    <s v="CA-2018-103730"/>
    <x v="0"/>
    <x v="1"/>
    <x v="1"/>
    <d v="2018-06-15T00:00:00"/>
    <s v="First Class"/>
    <s v="SC-20725"/>
    <s v="Steven Cartwright"/>
    <s v="Consumer"/>
    <s v="United States"/>
    <s v="Wilmington"/>
    <s v="Delaware"/>
    <n v="19805"/>
    <x v="3"/>
    <s v="FUR-FU-10002157"/>
    <x v="0"/>
    <x v="5"/>
    <s v="Artistic Insta-Plaque"/>
    <n v="47.04"/>
    <n v="3"/>
    <n v="0"/>
    <n v="18.345599999999997"/>
  </r>
  <r>
    <n v="121"/>
    <s v="CA-2018-103730"/>
    <x v="0"/>
    <x v="1"/>
    <x v="1"/>
    <d v="2018-06-15T00:00:00"/>
    <s v="First Class"/>
    <s v="SC-20725"/>
    <s v="Steven Cartwright"/>
    <s v="Consumer"/>
    <s v="United States"/>
    <s v="Wilmington"/>
    <s v="Delaware"/>
    <n v="19805"/>
    <x v="3"/>
    <s v="OFF-BI-10003910"/>
    <x v="1"/>
    <x v="8"/>
    <s v="DXL Angle-View Binders with Locking Rings by Samsill"/>
    <n v="30.84"/>
    <n v="4"/>
    <n v="0"/>
    <n v="13.878"/>
  </r>
  <r>
    <n v="122"/>
    <s v="CA-2018-103730"/>
    <x v="0"/>
    <x v="1"/>
    <x v="1"/>
    <d v="2018-06-15T00:00:00"/>
    <s v="First Class"/>
    <s v="SC-20725"/>
    <s v="Steven Cartwright"/>
    <s v="Consumer"/>
    <s v="United States"/>
    <s v="Wilmington"/>
    <s v="Delaware"/>
    <n v="19805"/>
    <x v="3"/>
    <s v="OFF-ST-10000777"/>
    <x v="1"/>
    <x v="4"/>
    <s v="Companion Letter/Legal File, Black"/>
    <n v="226.56"/>
    <n v="6"/>
    <n v="0"/>
    <n v="63.436800000000005"/>
  </r>
  <r>
    <n v="123"/>
    <s v="CA-2018-103730"/>
    <x v="0"/>
    <x v="1"/>
    <x v="1"/>
    <d v="2018-06-15T00:00:00"/>
    <s v="First Class"/>
    <s v="SC-20725"/>
    <s v="Steven Cartwright"/>
    <s v="Consumer"/>
    <s v="United States"/>
    <s v="Wilmington"/>
    <s v="Delaware"/>
    <n v="19805"/>
    <x v="3"/>
    <s v="OFF-EN-10002500"/>
    <x v="1"/>
    <x v="12"/>
    <s v="Globe Weis Peel &amp; Seel First Class Envelopes"/>
    <n v="115.02"/>
    <n v="9"/>
    <n v="0"/>
    <n v="51.758999999999993"/>
  </r>
  <r>
    <n v="124"/>
    <s v="CA-2018-103730"/>
    <x v="0"/>
    <x v="1"/>
    <x v="1"/>
    <d v="2018-06-15T00:00:00"/>
    <s v="First Class"/>
    <s v="SC-20725"/>
    <s v="Steven Cartwright"/>
    <s v="Consumer"/>
    <s v="United States"/>
    <s v="Wilmington"/>
    <s v="Delaware"/>
    <n v="19805"/>
    <x v="3"/>
    <s v="TEC-PH-10003875"/>
    <x v="2"/>
    <x v="7"/>
    <s v="KLD Oscar II Style Snap-on Ultra Thin Side Flip Synthetic Leather Cover Case for HTC One HTC M7"/>
    <n v="68.040000000000006"/>
    <n v="7"/>
    <n v="0"/>
    <n v="19.731599999999997"/>
  </r>
  <r>
    <n v="125"/>
    <s v="US-2016-152030"/>
    <x v="2"/>
    <x v="4"/>
    <x v="58"/>
    <d v="2016-12-28T00:00:00"/>
    <s v="Second Class"/>
    <s v="AD-10180"/>
    <s v="Alan Dominguez"/>
    <s v="Home Office"/>
    <s v="United States"/>
    <s v="Houston"/>
    <s v="Texas"/>
    <n v="77041"/>
    <x v="2"/>
    <s v="FUR-CH-10004063"/>
    <x v="0"/>
    <x v="1"/>
    <s v="Global Deluxe High-Back Manager's Chair"/>
    <n v="600.55799999999999"/>
    <n v="3"/>
    <n v="0.3"/>
    <n v="-8.5794000000000779"/>
  </r>
  <r>
    <n v="126"/>
    <s v="US-2016-134614"/>
    <x v="2"/>
    <x v="8"/>
    <x v="59"/>
    <d v="2016-09-25T00:00:00"/>
    <s v="Standard Class"/>
    <s v="PF-19165"/>
    <s v="Philip Fox"/>
    <s v="Consumer"/>
    <s v="United States"/>
    <s v="Bloomington"/>
    <s v="Illinois"/>
    <n v="61701"/>
    <x v="2"/>
    <s v="FUR-TA-10004534"/>
    <x v="0"/>
    <x v="3"/>
    <s v="Bevis 44 x 96 Conference Tables"/>
    <n v="617.70000000000005"/>
    <n v="6"/>
    <n v="0.5"/>
    <n v="-407.68200000000013"/>
  </r>
  <r>
    <n v="127"/>
    <s v="US-2019-107272"/>
    <x v="3"/>
    <x v="0"/>
    <x v="60"/>
    <d v="2019-11-12T00:00:00"/>
    <s v="Standard Class"/>
    <s v="TS-21610"/>
    <s v="Troy Staebel"/>
    <s v="Consumer"/>
    <s v="United States"/>
    <s v="Phoenix"/>
    <s v="Arizona"/>
    <n v="85023"/>
    <x v="1"/>
    <s v="OFF-BI-10003274"/>
    <x v="1"/>
    <x v="8"/>
    <s v="Avery Durable Slant Ring Binders, No Labels"/>
    <n v="2.3880000000000003"/>
    <n v="2"/>
    <n v="0.7"/>
    <n v="-1.8308"/>
  </r>
  <r>
    <n v="128"/>
    <s v="US-2019-107272"/>
    <x v="3"/>
    <x v="0"/>
    <x v="60"/>
    <d v="2019-11-12T00:00:00"/>
    <s v="Standard Class"/>
    <s v="TS-21610"/>
    <s v="Troy Staebel"/>
    <s v="Consumer"/>
    <s v="United States"/>
    <s v="Phoenix"/>
    <s v="Arizona"/>
    <n v="85023"/>
    <x v="1"/>
    <s v="OFF-ST-10002974"/>
    <x v="1"/>
    <x v="4"/>
    <s v="Trav-L-File Heavy-Duty Shuttle II, Black"/>
    <n v="243.99200000000002"/>
    <n v="7"/>
    <n v="0.2"/>
    <n v="30.498999999999981"/>
  </r>
  <r>
    <n v="129"/>
    <s v="US-2018-125969"/>
    <x v="0"/>
    <x v="0"/>
    <x v="61"/>
    <d v="2018-11-10T00:00:00"/>
    <s v="Second Class"/>
    <s v="LS-16975"/>
    <s v="Lindsay Shagiari"/>
    <s v="Home Office"/>
    <s v="United States"/>
    <s v="Los Angeles"/>
    <s v="California"/>
    <n v="90004"/>
    <x v="1"/>
    <s v="FUR-CH-10001146"/>
    <x v="0"/>
    <x v="1"/>
    <s v="Global Task Chair, Black"/>
    <n v="81.424000000000007"/>
    <n v="2"/>
    <n v="0.2"/>
    <n v="-9.1601999999999961"/>
  </r>
  <r>
    <n v="130"/>
    <s v="US-2018-125969"/>
    <x v="0"/>
    <x v="0"/>
    <x v="61"/>
    <d v="2018-11-10T00:00:00"/>
    <s v="Second Class"/>
    <s v="LS-16975"/>
    <s v="Lindsay Shagiari"/>
    <s v="Home Office"/>
    <s v="United States"/>
    <s v="Los Angeles"/>
    <s v="California"/>
    <n v="90004"/>
    <x v="1"/>
    <s v="FUR-FU-10003773"/>
    <x v="0"/>
    <x v="5"/>
    <s v="Eldon Cleatmat Plus Chair Mats for High Pile Carpets"/>
    <n v="238.56"/>
    <n v="3"/>
    <n v="0"/>
    <n v="26.241599999999977"/>
  </r>
  <r>
    <n v="131"/>
    <s v="US-2019-164147"/>
    <x v="3"/>
    <x v="11"/>
    <x v="62"/>
    <d v="2019-02-05T00:00:00"/>
    <s v="First Class"/>
    <s v="DW-13585"/>
    <s v="Dorothy Wardle"/>
    <s v="Corporate"/>
    <s v="United States"/>
    <s v="Columbus"/>
    <s v="Ohio"/>
    <n v="43229"/>
    <x v="3"/>
    <s v="TEC-PH-10002293"/>
    <x v="2"/>
    <x v="7"/>
    <s v="Anker 36W 4-Port USB Wall Charger Travel Power Adapter for iPhone 5s 5c 5"/>
    <n v="59.969999999999992"/>
    <n v="5"/>
    <n v="0.4"/>
    <n v="-11.993999999999993"/>
  </r>
  <r>
    <n v="132"/>
    <s v="US-2019-164147"/>
    <x v="3"/>
    <x v="11"/>
    <x v="62"/>
    <d v="2019-02-05T00:00:00"/>
    <s v="First Class"/>
    <s v="DW-13585"/>
    <s v="Dorothy Wardle"/>
    <s v="Corporate"/>
    <s v="United States"/>
    <s v="Columbus"/>
    <s v="Ohio"/>
    <n v="43229"/>
    <x v="3"/>
    <s v="OFF-PA-10002377"/>
    <x v="1"/>
    <x v="10"/>
    <s v="Xerox 1916"/>
    <n v="78.304000000000002"/>
    <n v="2"/>
    <n v="0.2"/>
    <n v="29.363999999999997"/>
  </r>
  <r>
    <n v="133"/>
    <s v="US-2019-164147"/>
    <x v="3"/>
    <x v="11"/>
    <x v="62"/>
    <d v="2019-02-05T00:00:00"/>
    <s v="First Class"/>
    <s v="DW-13585"/>
    <s v="Dorothy Wardle"/>
    <s v="Corporate"/>
    <s v="United States"/>
    <s v="Columbus"/>
    <s v="Ohio"/>
    <n v="43229"/>
    <x v="3"/>
    <s v="OFF-FA-10002780"/>
    <x v="1"/>
    <x v="13"/>
    <s v="Staples"/>
    <n v="21.456"/>
    <n v="9"/>
    <n v="0.2"/>
    <n v="6.9731999999999976"/>
  </r>
  <r>
    <n v="134"/>
    <s v="CA-2018-145583"/>
    <x v="0"/>
    <x v="2"/>
    <x v="63"/>
    <d v="2018-10-19T00:00:00"/>
    <s v="Standard Class"/>
    <s v="LC-16885"/>
    <s v="Lena Creighton"/>
    <s v="Consumer"/>
    <s v="United States"/>
    <s v="Roseville"/>
    <s v="California"/>
    <n v="95661"/>
    <x v="1"/>
    <s v="OFF-PA-10001804"/>
    <x v="1"/>
    <x v="10"/>
    <s v="Xerox 195"/>
    <n v="20.04"/>
    <n v="3"/>
    <n v="0"/>
    <n v="9.6191999999999993"/>
  </r>
  <r>
    <n v="135"/>
    <s v="CA-2018-145583"/>
    <x v="0"/>
    <x v="2"/>
    <x v="63"/>
    <d v="2018-10-19T00:00:00"/>
    <s v="Standard Class"/>
    <s v="LC-16885"/>
    <s v="Lena Creighton"/>
    <s v="Consumer"/>
    <s v="United States"/>
    <s v="Roseville"/>
    <s v="California"/>
    <n v="95661"/>
    <x v="1"/>
    <s v="OFF-PA-10001736"/>
    <x v="1"/>
    <x v="10"/>
    <s v="Xerox 1880"/>
    <n v="35.44"/>
    <n v="1"/>
    <n v="0"/>
    <n v="16.656799999999997"/>
  </r>
  <r>
    <n v="136"/>
    <s v="CA-2018-145583"/>
    <x v="0"/>
    <x v="2"/>
    <x v="63"/>
    <d v="2018-10-19T00:00:00"/>
    <s v="Standard Class"/>
    <s v="LC-16885"/>
    <s v="Lena Creighton"/>
    <s v="Consumer"/>
    <s v="United States"/>
    <s v="Roseville"/>
    <s v="California"/>
    <n v="95661"/>
    <x v="1"/>
    <s v="OFF-AR-10001149"/>
    <x v="1"/>
    <x v="6"/>
    <s v="Sanford Colorific Colored Pencils, 12/Box"/>
    <n v="11.52"/>
    <n v="4"/>
    <n v="0"/>
    <n v="3.4559999999999995"/>
  </r>
  <r>
    <n v="137"/>
    <s v="CA-2018-145583"/>
    <x v="0"/>
    <x v="2"/>
    <x v="63"/>
    <d v="2018-10-19T00:00:00"/>
    <s v="Standard Class"/>
    <s v="LC-16885"/>
    <s v="Lena Creighton"/>
    <s v="Consumer"/>
    <s v="United States"/>
    <s v="Roseville"/>
    <s v="California"/>
    <n v="95661"/>
    <x v="1"/>
    <s v="OFF-FA-10002988"/>
    <x v="1"/>
    <x v="13"/>
    <s v="Ideal Clamps"/>
    <n v="4.0199999999999996"/>
    <n v="2"/>
    <n v="0"/>
    <n v="1.9697999999999998"/>
  </r>
  <r>
    <n v="138"/>
    <s v="CA-2018-145583"/>
    <x v="0"/>
    <x v="2"/>
    <x v="63"/>
    <d v="2018-10-19T00:00:00"/>
    <s v="Standard Class"/>
    <s v="LC-16885"/>
    <s v="Lena Creighton"/>
    <s v="Consumer"/>
    <s v="United States"/>
    <s v="Roseville"/>
    <s v="California"/>
    <n v="95661"/>
    <x v="1"/>
    <s v="OFF-BI-10004781"/>
    <x v="1"/>
    <x v="8"/>
    <s v="GBC Wire Binding Strips"/>
    <n v="76.176000000000002"/>
    <n v="3"/>
    <n v="0.2"/>
    <n v="26.661599999999996"/>
  </r>
  <r>
    <n v="139"/>
    <s v="CA-2018-145583"/>
    <x v="0"/>
    <x v="2"/>
    <x v="63"/>
    <d v="2018-10-19T00:00:00"/>
    <s v="Standard Class"/>
    <s v="LC-16885"/>
    <s v="Lena Creighton"/>
    <s v="Consumer"/>
    <s v="United States"/>
    <s v="Roseville"/>
    <s v="California"/>
    <n v="95661"/>
    <x v="1"/>
    <s v="OFF-SU-10001218"/>
    <x v="1"/>
    <x v="14"/>
    <s v="Fiskars Softgrip Scissors"/>
    <n v="65.88"/>
    <n v="6"/>
    <n v="0"/>
    <n v="18.446400000000004"/>
  </r>
  <r>
    <n v="140"/>
    <s v="CA-2018-145583"/>
    <x v="0"/>
    <x v="2"/>
    <x v="63"/>
    <d v="2018-10-19T00:00:00"/>
    <s v="Standard Class"/>
    <s v="LC-16885"/>
    <s v="Lena Creighton"/>
    <s v="Consumer"/>
    <s v="United States"/>
    <s v="Roseville"/>
    <s v="California"/>
    <n v="95661"/>
    <x v="1"/>
    <s v="FUR-FU-10001706"/>
    <x v="0"/>
    <x v="5"/>
    <s v="Longer-Life Soft White Bulbs"/>
    <n v="43.120000000000005"/>
    <n v="14"/>
    <n v="0"/>
    <n v="20.697599999999998"/>
  </r>
  <r>
    <n v="141"/>
    <s v="CA-2018-110366"/>
    <x v="0"/>
    <x v="8"/>
    <x v="64"/>
    <d v="2018-09-07T00:00:00"/>
    <s v="Second Class"/>
    <s v="JD-15895"/>
    <s v="Jonathan Doherty"/>
    <s v="Corporate"/>
    <s v="United States"/>
    <s v="Philadelphia"/>
    <s v="Pennsylvania"/>
    <n v="19140"/>
    <x v="3"/>
    <s v="FUR-FU-10004848"/>
    <x v="0"/>
    <x v="5"/>
    <s v="Howard Miller 13-3/4&quot; Diameter Brushed Chrome Round Wall Clock"/>
    <n v="82.800000000000011"/>
    <n v="2"/>
    <n v="0.2"/>
    <n v="10.349999999999994"/>
  </r>
  <r>
    <n v="142"/>
    <s v="CA-2019-106180"/>
    <x v="3"/>
    <x v="8"/>
    <x v="65"/>
    <d v="2019-09-23T00:00:00"/>
    <s v="Standard Class"/>
    <s v="SH-19975"/>
    <s v="Sally Hughsby"/>
    <s v="Corporate"/>
    <s v="United States"/>
    <s v="San Francisco"/>
    <s v="California"/>
    <n v="94122"/>
    <x v="1"/>
    <s v="OFF-AR-10000940"/>
    <x v="1"/>
    <x v="6"/>
    <s v="Newell 343"/>
    <n v="8.82"/>
    <n v="3"/>
    <n v="0"/>
    <n v="2.3814000000000002"/>
  </r>
  <r>
    <n v="143"/>
    <s v="CA-2019-106180"/>
    <x v="3"/>
    <x v="8"/>
    <x v="65"/>
    <d v="2019-09-23T00:00:00"/>
    <s v="Standard Class"/>
    <s v="SH-19975"/>
    <s v="Sally Hughsby"/>
    <s v="Corporate"/>
    <s v="United States"/>
    <s v="San Francisco"/>
    <s v="California"/>
    <n v="94122"/>
    <x v="1"/>
    <s v="OFF-EN-10004030"/>
    <x v="1"/>
    <x v="12"/>
    <s v="Convenience Packs of Business Envelopes"/>
    <n v="10.86"/>
    <n v="3"/>
    <n v="0"/>
    <n v="5.1042000000000005"/>
  </r>
  <r>
    <n v="144"/>
    <s v="CA-2019-106180"/>
    <x v="3"/>
    <x v="8"/>
    <x v="65"/>
    <d v="2019-09-23T00:00:00"/>
    <s v="Standard Class"/>
    <s v="SH-19975"/>
    <s v="Sally Hughsby"/>
    <s v="Corporate"/>
    <s v="United States"/>
    <s v="San Francisco"/>
    <s v="California"/>
    <n v="94122"/>
    <x v="1"/>
    <s v="OFF-PA-10004327"/>
    <x v="1"/>
    <x v="10"/>
    <s v="Xerox 1911"/>
    <n v="143.69999999999999"/>
    <n v="3"/>
    <n v="0"/>
    <n v="68.975999999999999"/>
  </r>
  <r>
    <n v="145"/>
    <s v="CA-2019-155376"/>
    <x v="3"/>
    <x v="4"/>
    <x v="66"/>
    <d v="2019-12-27T00:00:00"/>
    <s v="Standard Class"/>
    <s v="SG-20080"/>
    <s v="Sandra Glassco"/>
    <s v="Consumer"/>
    <s v="United States"/>
    <s v="Independence"/>
    <s v="Missouri"/>
    <n v="64055"/>
    <x v="2"/>
    <s v="OFF-AP-10001058"/>
    <x v="1"/>
    <x v="9"/>
    <s v="Sanyo 2.5 Cubic Foot Mid-Size Office Refrigerators"/>
    <n v="839.43000000000006"/>
    <n v="3"/>
    <n v="0"/>
    <n v="218.25179999999997"/>
  </r>
  <r>
    <n v="146"/>
    <s v="CA-2017-110744"/>
    <x v="1"/>
    <x v="8"/>
    <x v="67"/>
    <d v="2017-09-12T00:00:00"/>
    <s v="Standard Class"/>
    <s v="HA-14920"/>
    <s v="Helen Andreada"/>
    <s v="Consumer"/>
    <s v="United States"/>
    <s v="Pasadena"/>
    <s v="California"/>
    <n v="91104"/>
    <x v="1"/>
    <s v="OFF-ST-10003656"/>
    <x v="1"/>
    <x v="4"/>
    <s v="Safco Industrial Wire Shelving"/>
    <n v="671.93"/>
    <n v="7"/>
    <n v="0"/>
    <n v="20.157899999999998"/>
  </r>
  <r>
    <n v="147"/>
    <s v="CA-2016-110072"/>
    <x v="2"/>
    <x v="2"/>
    <x v="68"/>
    <d v="2016-10-28T00:00:00"/>
    <s v="Standard Class"/>
    <s v="MG-17680"/>
    <s v="Maureen Gastineau"/>
    <s v="Home Office"/>
    <s v="United States"/>
    <s v="Newark"/>
    <s v="Ohio"/>
    <n v="43055"/>
    <x v="3"/>
    <s v="FUR-FU-10000521"/>
    <x v="0"/>
    <x v="5"/>
    <s v="Seth Thomas 14&quot; Putty-Colored Wall Clock"/>
    <n v="93.888000000000005"/>
    <n v="4"/>
    <n v="0.2"/>
    <n v="12.90959999999999"/>
  </r>
  <r>
    <n v="148"/>
    <s v="CA-2018-114489"/>
    <x v="0"/>
    <x v="4"/>
    <x v="5"/>
    <d v="2018-12-09T00:00:00"/>
    <s v="Standard Class"/>
    <s v="JE-16165"/>
    <s v="Justin Ellison"/>
    <s v="Corporate"/>
    <s v="United States"/>
    <s v="Franklin"/>
    <s v="Wisconsin"/>
    <n v="53132"/>
    <x v="2"/>
    <s v="TEC-PH-10000215"/>
    <x v="2"/>
    <x v="7"/>
    <s v="Plantronics Cordless Phone Headset with In-line Volume - M214C"/>
    <n v="384.45000000000005"/>
    <n v="11"/>
    <n v="0"/>
    <n v="103.80150000000003"/>
  </r>
  <r>
    <n v="149"/>
    <s v="CA-2018-114489"/>
    <x v="0"/>
    <x v="4"/>
    <x v="5"/>
    <d v="2018-12-09T00:00:00"/>
    <s v="Standard Class"/>
    <s v="JE-16165"/>
    <s v="Justin Ellison"/>
    <s v="Corporate"/>
    <s v="United States"/>
    <s v="Franklin"/>
    <s v="Wisconsin"/>
    <n v="53132"/>
    <x v="2"/>
    <s v="TEC-PH-10001448"/>
    <x v="2"/>
    <x v="7"/>
    <s v="Anker Astro 15000mAh USB Portable Charger"/>
    <n v="149.97"/>
    <n v="3"/>
    <n v="0"/>
    <n v="5.9987999999999815"/>
  </r>
  <r>
    <n v="150"/>
    <s v="CA-2018-114489"/>
    <x v="0"/>
    <x v="4"/>
    <x v="5"/>
    <d v="2018-12-09T00:00:00"/>
    <s v="Standard Class"/>
    <s v="JE-16165"/>
    <s v="Justin Ellison"/>
    <s v="Corporate"/>
    <s v="United States"/>
    <s v="Franklin"/>
    <s v="Wisconsin"/>
    <n v="53132"/>
    <x v="2"/>
    <s v="FUR-CH-10000454"/>
    <x v="0"/>
    <x v="1"/>
    <s v="Hon Deluxe Fabric Upholstered Stacking Chairs, Rounded Back"/>
    <n v="1951.84"/>
    <n v="8"/>
    <n v="0"/>
    <n v="585.55199999999991"/>
  </r>
  <r>
    <n v="151"/>
    <s v="CA-2018-114489"/>
    <x v="0"/>
    <x v="4"/>
    <x v="5"/>
    <d v="2018-12-09T00:00:00"/>
    <s v="Standard Class"/>
    <s v="JE-16165"/>
    <s v="Justin Ellison"/>
    <s v="Corporate"/>
    <s v="United States"/>
    <s v="Franklin"/>
    <s v="Wisconsin"/>
    <n v="53132"/>
    <x v="2"/>
    <s v="OFF-BI-10002735"/>
    <x v="1"/>
    <x v="8"/>
    <s v="GBC Prestige Therm-A-Bind Covers"/>
    <n v="171.55"/>
    <n v="5"/>
    <n v="0"/>
    <n v="80.628500000000003"/>
  </r>
  <r>
    <n v="152"/>
    <s v="CA-2018-158834"/>
    <x v="0"/>
    <x v="10"/>
    <x v="69"/>
    <d v="2018-03-16T00:00:00"/>
    <s v="First Class"/>
    <s v="TW-21025"/>
    <s v="Tamara Willingham"/>
    <s v="Home Office"/>
    <s v="United States"/>
    <s v="Scottsdale"/>
    <s v="Arizona"/>
    <n v="85254"/>
    <x v="1"/>
    <s v="OFF-AP-10000326"/>
    <x v="1"/>
    <x v="9"/>
    <s v="Belkin 7 Outlet SurgeMaster Surge Protector with Phone Protection"/>
    <n v="157.91999999999999"/>
    <n v="5"/>
    <n v="0.2"/>
    <n v="17.765999999999991"/>
  </r>
  <r>
    <n v="153"/>
    <s v="CA-2018-158834"/>
    <x v="0"/>
    <x v="10"/>
    <x v="69"/>
    <d v="2018-03-16T00:00:00"/>
    <s v="First Class"/>
    <s v="TW-21025"/>
    <s v="Tamara Willingham"/>
    <s v="Home Office"/>
    <s v="United States"/>
    <s v="Scottsdale"/>
    <s v="Arizona"/>
    <n v="85254"/>
    <x v="1"/>
    <s v="TEC-PH-10001254"/>
    <x v="2"/>
    <x v="7"/>
    <s v="Jabra BIZ 2300 Duo QD Duo Corded Headset"/>
    <n v="203.184"/>
    <n v="2"/>
    <n v="0.2"/>
    <n v="15.238799999999991"/>
  </r>
  <r>
    <n v="154"/>
    <s v="CA-2017-124919"/>
    <x v="1"/>
    <x v="5"/>
    <x v="70"/>
    <d v="2017-06-02T00:00:00"/>
    <s v="First Class"/>
    <s v="SP-20650"/>
    <s v="Stephanie Phelps"/>
    <s v="Corporate"/>
    <s v="United States"/>
    <s v="San Jose"/>
    <s v="California"/>
    <n v="95123"/>
    <x v="1"/>
    <s v="OFF-PA-10001950"/>
    <x v="1"/>
    <x v="10"/>
    <s v="Southworth 25% Cotton Antique Laid Paper &amp; Envelopes"/>
    <n v="58.379999999999995"/>
    <n v="7"/>
    <n v="0"/>
    <n v="26.270999999999994"/>
  </r>
  <r>
    <n v="155"/>
    <s v="CA-2017-124919"/>
    <x v="1"/>
    <x v="5"/>
    <x v="70"/>
    <d v="2017-06-02T00:00:00"/>
    <s v="First Class"/>
    <s v="SP-20650"/>
    <s v="Stephanie Phelps"/>
    <s v="Corporate"/>
    <s v="United States"/>
    <s v="San Jose"/>
    <s v="California"/>
    <n v="95123"/>
    <x v="1"/>
    <s v="OFF-PA-10002254"/>
    <x v="1"/>
    <x v="10"/>
    <s v="Xerox 1883"/>
    <n v="105.52"/>
    <n v="4"/>
    <n v="0"/>
    <n v="48.539199999999994"/>
  </r>
  <r>
    <n v="156"/>
    <s v="CA-2017-124919"/>
    <x v="1"/>
    <x v="5"/>
    <x v="70"/>
    <d v="2017-06-02T00:00:00"/>
    <s v="First Class"/>
    <s v="SP-20650"/>
    <s v="Stephanie Phelps"/>
    <s v="Corporate"/>
    <s v="United States"/>
    <s v="San Jose"/>
    <s v="California"/>
    <n v="95123"/>
    <x v="1"/>
    <s v="OFF-ST-10001590"/>
    <x v="1"/>
    <x v="4"/>
    <s v="Tenex Personal Project File with Scoop Front Design, Black"/>
    <n v="80.88"/>
    <n v="6"/>
    <n v="0"/>
    <n v="21.028799999999997"/>
  </r>
  <r>
    <n v="157"/>
    <s v="CA-2017-118948"/>
    <x v="1"/>
    <x v="5"/>
    <x v="71"/>
    <d v="2017-06-03T00:00:00"/>
    <s v="Standard Class"/>
    <s v="NK-18490"/>
    <s v="Neil Knudson"/>
    <s v="Home Office"/>
    <s v="United States"/>
    <s v="Seattle"/>
    <s v="Washington"/>
    <n v="98105"/>
    <x v="1"/>
    <s v="OFF-AR-10001547"/>
    <x v="1"/>
    <x v="6"/>
    <s v="Newell 311"/>
    <n v="6.63"/>
    <n v="3"/>
    <n v="0"/>
    <n v="1.7901"/>
  </r>
  <r>
    <n v="158"/>
    <s v="CA-2016-104269"/>
    <x v="2"/>
    <x v="10"/>
    <x v="72"/>
    <d v="2016-03-06T00:00:00"/>
    <s v="Second Class"/>
    <s v="DB-13060"/>
    <s v="Dave Brooks"/>
    <s v="Consumer"/>
    <s v="United States"/>
    <s v="Seattle"/>
    <s v="Washington"/>
    <n v="98115"/>
    <x v="1"/>
    <s v="FUR-CH-10004063"/>
    <x v="0"/>
    <x v="1"/>
    <s v="Global Deluxe High-Back Manager's Chair"/>
    <n v="457.56800000000004"/>
    <n v="2"/>
    <n v="0.2"/>
    <n v="51.476399999999941"/>
  </r>
  <r>
    <n v="159"/>
    <s v="CA-2018-114104"/>
    <x v="0"/>
    <x v="0"/>
    <x v="73"/>
    <d v="2018-11-24T00:00:00"/>
    <s v="Standard Class"/>
    <s v="NP-18670"/>
    <s v="Nora Paige"/>
    <s v="Consumer"/>
    <s v="United States"/>
    <s v="Edmond"/>
    <s v="Oklahoma"/>
    <n v="73034"/>
    <x v="2"/>
    <s v="OFF-LA-10002475"/>
    <x v="1"/>
    <x v="2"/>
    <s v="Avery 519"/>
    <n v="14.62"/>
    <n v="2"/>
    <n v="0"/>
    <n v="6.8713999999999995"/>
  </r>
  <r>
    <n v="160"/>
    <s v="CA-2018-114104"/>
    <x v="0"/>
    <x v="0"/>
    <x v="73"/>
    <d v="2018-11-24T00:00:00"/>
    <s v="Standard Class"/>
    <s v="NP-18670"/>
    <s v="Nora Paige"/>
    <s v="Consumer"/>
    <s v="United States"/>
    <s v="Edmond"/>
    <s v="Oklahoma"/>
    <n v="73034"/>
    <x v="2"/>
    <s v="TEC-PH-10004536"/>
    <x v="2"/>
    <x v="7"/>
    <s v="Avaya 5420 Digital phone"/>
    <n v="944.93000000000006"/>
    <n v="7"/>
    <n v="0"/>
    <n v="236.23250000000002"/>
  </r>
  <r>
    <n v="161"/>
    <s v="CA-2018-162733"/>
    <x v="0"/>
    <x v="5"/>
    <x v="74"/>
    <d v="2018-05-12T00:00:00"/>
    <s v="First Class"/>
    <s v="TT-21070"/>
    <s v="Ted Trevino"/>
    <s v="Consumer"/>
    <s v="United States"/>
    <s v="Los Angeles"/>
    <s v="California"/>
    <n v="90045"/>
    <x v="1"/>
    <s v="OFF-PA-10002751"/>
    <x v="1"/>
    <x v="10"/>
    <s v="Xerox 1920"/>
    <n v="5.98"/>
    <n v="1"/>
    <n v="0"/>
    <n v="2.6909999999999998"/>
  </r>
  <r>
    <n v="162"/>
    <s v="CA-2017-119697"/>
    <x v="1"/>
    <x v="4"/>
    <x v="75"/>
    <d v="2017-12-31T00:00:00"/>
    <s v="Second Class"/>
    <s v="EM-13960"/>
    <s v="Eric Murdock"/>
    <s v="Consumer"/>
    <s v="United States"/>
    <s v="Philadelphia"/>
    <s v="Pennsylvania"/>
    <n v="19134"/>
    <x v="3"/>
    <s v="TEC-AC-10003657"/>
    <x v="2"/>
    <x v="11"/>
    <s v="Lenovo 17-Key USB Numeric Keypad"/>
    <n v="54.384000000000007"/>
    <n v="2"/>
    <n v="0.2"/>
    <n v="1.359599999999995"/>
  </r>
  <r>
    <n v="163"/>
    <s v="CA-2018-154508"/>
    <x v="0"/>
    <x v="0"/>
    <x v="76"/>
    <d v="2018-11-20T00:00:00"/>
    <s v="Standard Class"/>
    <s v="RD-19900"/>
    <s v="Ruben Dartt"/>
    <s v="Consumer"/>
    <s v="United States"/>
    <s v="Carlsbad"/>
    <s v="New Mexico"/>
    <n v="88220"/>
    <x v="1"/>
    <s v="OFF-EN-10001990"/>
    <x v="1"/>
    <x v="12"/>
    <s v="Staple envelope"/>
    <n v="28.4"/>
    <n v="5"/>
    <n v="0"/>
    <n v="13.347999999999997"/>
  </r>
  <r>
    <n v="164"/>
    <s v="CA-2018-113817"/>
    <x v="0"/>
    <x v="0"/>
    <x v="77"/>
    <d v="2018-11-11T00:00:00"/>
    <s v="Standard Class"/>
    <s v="MJ-17740"/>
    <s v="Max Jones"/>
    <s v="Consumer"/>
    <s v="United States"/>
    <s v="Seattle"/>
    <s v="Washington"/>
    <n v="98115"/>
    <x v="1"/>
    <s v="OFF-BI-10004002"/>
    <x v="1"/>
    <x v="8"/>
    <s v="Wilson Jones International Size A4 Ring Binders"/>
    <n v="27.680000000000003"/>
    <n v="2"/>
    <n v="0.2"/>
    <n v="9.6879999999999988"/>
  </r>
  <r>
    <n v="165"/>
    <s v="CA-2016-139892"/>
    <x v="2"/>
    <x v="8"/>
    <x v="78"/>
    <d v="2016-09-12T00:00:00"/>
    <s v="Standard Class"/>
    <s v="BM-11140"/>
    <s v="Becky Martin"/>
    <s v="Consumer"/>
    <s v="United States"/>
    <s v="San Antonio"/>
    <s v="Texas"/>
    <n v="78207"/>
    <x v="2"/>
    <s v="OFF-AR-10004441"/>
    <x v="1"/>
    <x v="6"/>
    <s v="BIC Brite Liner Highlighters"/>
    <n v="9.9359999999999999"/>
    <n v="3"/>
    <n v="0.2"/>
    <n v="2.7324000000000002"/>
  </r>
  <r>
    <n v="166"/>
    <s v="CA-2016-139892"/>
    <x v="2"/>
    <x v="8"/>
    <x v="78"/>
    <d v="2016-09-12T00:00:00"/>
    <s v="Standard Class"/>
    <s v="BM-11140"/>
    <s v="Becky Martin"/>
    <s v="Consumer"/>
    <s v="United States"/>
    <s v="San Antonio"/>
    <s v="Texas"/>
    <n v="78207"/>
    <x v="2"/>
    <s v="TEC-MA-10000822"/>
    <x v="2"/>
    <x v="15"/>
    <s v="Lexmark MX611dhe Monochrome Laser Printer"/>
    <n v="8159.9519999999993"/>
    <n v="8"/>
    <n v="0.4"/>
    <n v="-1359.992000000002"/>
  </r>
  <r>
    <n v="167"/>
    <s v="CA-2016-139892"/>
    <x v="2"/>
    <x v="8"/>
    <x v="78"/>
    <d v="2016-09-12T00:00:00"/>
    <s v="Standard Class"/>
    <s v="BM-11140"/>
    <s v="Becky Martin"/>
    <s v="Consumer"/>
    <s v="United States"/>
    <s v="San Antonio"/>
    <s v="Texas"/>
    <n v="78207"/>
    <x v="2"/>
    <s v="OFF-ST-10000991"/>
    <x v="1"/>
    <x v="4"/>
    <s v="Space Solutions HD Industrial Steel Shelving."/>
    <n v="275.928"/>
    <n v="3"/>
    <n v="0.2"/>
    <n v="-58.634699999999995"/>
  </r>
  <r>
    <n v="168"/>
    <s v="CA-2016-139892"/>
    <x v="2"/>
    <x v="8"/>
    <x v="78"/>
    <d v="2016-09-12T00:00:00"/>
    <s v="Standard Class"/>
    <s v="BM-11140"/>
    <s v="Becky Martin"/>
    <s v="Consumer"/>
    <s v="United States"/>
    <s v="San Antonio"/>
    <s v="Texas"/>
    <n v="78207"/>
    <x v="2"/>
    <s v="FUR-CH-10004287"/>
    <x v="0"/>
    <x v="1"/>
    <s v="SAFCO Arco Folding Chair"/>
    <n v="1740.0599999999997"/>
    <n v="9"/>
    <n v="0.3"/>
    <n v="-24.858000000000175"/>
  </r>
  <r>
    <n v="169"/>
    <s v="CA-2016-139892"/>
    <x v="2"/>
    <x v="8"/>
    <x v="78"/>
    <d v="2016-09-12T00:00:00"/>
    <s v="Standard Class"/>
    <s v="BM-11140"/>
    <s v="Becky Martin"/>
    <s v="Consumer"/>
    <s v="United States"/>
    <s v="San Antonio"/>
    <s v="Texas"/>
    <n v="78207"/>
    <x v="2"/>
    <s v="OFF-AR-10002656"/>
    <x v="1"/>
    <x v="6"/>
    <s v="Sanford Liquid Accent Highlighters"/>
    <n v="32.064"/>
    <n v="6"/>
    <n v="0.2"/>
    <n v="6.8135999999999974"/>
  </r>
  <r>
    <n v="170"/>
    <s v="CA-2016-139892"/>
    <x v="2"/>
    <x v="8"/>
    <x v="78"/>
    <d v="2016-09-12T00:00:00"/>
    <s v="Standard Class"/>
    <s v="BM-11140"/>
    <s v="Becky Martin"/>
    <s v="Consumer"/>
    <s v="United States"/>
    <s v="San Antonio"/>
    <s v="Texas"/>
    <n v="78207"/>
    <x v="2"/>
    <s v="OFF-AP-10002518"/>
    <x v="1"/>
    <x v="9"/>
    <s v="Kensington 7 Outlet MasterPiece Power Center"/>
    <n v="177.97999999999996"/>
    <n v="5"/>
    <n v="0.8"/>
    <n v="-453.84900000000005"/>
  </r>
  <r>
    <n v="171"/>
    <s v="CA-2016-139892"/>
    <x v="2"/>
    <x v="8"/>
    <x v="78"/>
    <d v="2016-09-12T00:00:00"/>
    <s v="Standard Class"/>
    <s v="BM-11140"/>
    <s v="Becky Martin"/>
    <s v="Consumer"/>
    <s v="United States"/>
    <s v="San Antonio"/>
    <s v="Texas"/>
    <n v="78207"/>
    <x v="2"/>
    <s v="TEC-PH-10003931"/>
    <x v="2"/>
    <x v="7"/>
    <s v="JBL Micro Wireless Portable Bluetooth Speaker"/>
    <n v="143.976"/>
    <n v="3"/>
    <n v="0.2"/>
    <n v="8.998500000000007"/>
  </r>
  <r>
    <n v="172"/>
    <s v="CA-2016-118962"/>
    <x v="2"/>
    <x v="6"/>
    <x v="79"/>
    <d v="2016-08-09T00:00:00"/>
    <s v="Standard Class"/>
    <s v="CS-12130"/>
    <s v="Chad Sievert"/>
    <s v="Consumer"/>
    <s v="United States"/>
    <s v="Los Angeles"/>
    <s v="California"/>
    <n v="90004"/>
    <x v="1"/>
    <s v="OFF-PA-10000659"/>
    <x v="1"/>
    <x v="10"/>
    <s v="Adams Phone Message Book, Professional, 400 Message Capacity, 5 3/6” x 11”"/>
    <n v="20.94"/>
    <n v="3"/>
    <n v="0"/>
    <n v="9.841800000000001"/>
  </r>
  <r>
    <n v="173"/>
    <s v="CA-2016-118962"/>
    <x v="2"/>
    <x v="6"/>
    <x v="79"/>
    <d v="2016-08-09T00:00:00"/>
    <s v="Standard Class"/>
    <s v="CS-12130"/>
    <s v="Chad Sievert"/>
    <s v="Consumer"/>
    <s v="United States"/>
    <s v="Los Angeles"/>
    <s v="California"/>
    <n v="90004"/>
    <x v="1"/>
    <s v="OFF-PA-10001144"/>
    <x v="1"/>
    <x v="10"/>
    <s v="Xerox 1913"/>
    <n v="110.96"/>
    <n v="2"/>
    <n v="0"/>
    <n v="53.260799999999996"/>
  </r>
  <r>
    <n v="174"/>
    <s v="CA-2016-118962"/>
    <x v="2"/>
    <x v="6"/>
    <x v="79"/>
    <d v="2016-08-09T00:00:00"/>
    <s v="Standard Class"/>
    <s v="CS-12130"/>
    <s v="Chad Sievert"/>
    <s v="Consumer"/>
    <s v="United States"/>
    <s v="Los Angeles"/>
    <s v="California"/>
    <n v="90004"/>
    <x v="1"/>
    <s v="FUR-CH-10003817"/>
    <x v="0"/>
    <x v="1"/>
    <s v="Global Value Steno Chair, Gray"/>
    <n v="340.14400000000006"/>
    <n v="7"/>
    <n v="0.2"/>
    <n v="21.259"/>
  </r>
  <r>
    <n v="175"/>
    <s v="US-2016-100853"/>
    <x v="2"/>
    <x v="8"/>
    <x v="80"/>
    <d v="2016-09-19T00:00:00"/>
    <s v="Standard Class"/>
    <s v="JB-15400"/>
    <s v="Jennifer Braxton"/>
    <s v="Corporate"/>
    <s v="United States"/>
    <s v="Chicago"/>
    <s v="Illinois"/>
    <n v="60623"/>
    <x v="2"/>
    <s v="OFF-AP-10000891"/>
    <x v="1"/>
    <x v="9"/>
    <s v="Kensington 7 Outlet MasterPiece HOMEOFFICE Power Control Center"/>
    <n v="52.447999999999993"/>
    <n v="2"/>
    <n v="0.8"/>
    <n v="-131.12000000000003"/>
  </r>
  <r>
    <n v="176"/>
    <s v="US-2016-100853"/>
    <x v="2"/>
    <x v="8"/>
    <x v="80"/>
    <d v="2016-09-19T00:00:00"/>
    <s v="Standard Class"/>
    <s v="JB-15400"/>
    <s v="Jennifer Braxton"/>
    <s v="Corporate"/>
    <s v="United States"/>
    <s v="Chicago"/>
    <s v="Illinois"/>
    <n v="60623"/>
    <x v="2"/>
    <s v="OFF-LA-10003148"/>
    <x v="1"/>
    <x v="2"/>
    <s v="Avery 51"/>
    <n v="20.16"/>
    <n v="4"/>
    <n v="0.2"/>
    <n v="6.5519999999999987"/>
  </r>
  <r>
    <n v="177"/>
    <s v="US-2019-152366"/>
    <x v="3"/>
    <x v="3"/>
    <x v="81"/>
    <d v="2019-04-25T00:00:00"/>
    <s v="Second Class"/>
    <s v="SJ-20500"/>
    <s v="Shirley Jackson"/>
    <s v="Consumer"/>
    <s v="United States"/>
    <s v="Houston"/>
    <s v="Texas"/>
    <n v="77036"/>
    <x v="2"/>
    <s v="OFF-AP-10002684"/>
    <x v="1"/>
    <x v="9"/>
    <s v="Acco 7-Outlet Masterpiece Power Center, Wihtout Fax/Phone Line Protection"/>
    <n v="97.263999999999982"/>
    <n v="4"/>
    <n v="0.8"/>
    <n v="-243.16000000000008"/>
  </r>
  <r>
    <n v="178"/>
    <s v="US-2017-101511"/>
    <x v="1"/>
    <x v="0"/>
    <x v="82"/>
    <d v="2017-11-23T00:00:00"/>
    <s v="Second Class"/>
    <s v="JE-15745"/>
    <s v="Joel Eaton"/>
    <s v="Consumer"/>
    <s v="United States"/>
    <s v="Newark"/>
    <s v="Ohio"/>
    <n v="43055"/>
    <x v="3"/>
    <s v="FUR-CH-10004698"/>
    <x v="0"/>
    <x v="1"/>
    <s v="Padded Folding Chairs, Black, 4/Carton"/>
    <n v="396.80200000000002"/>
    <n v="7"/>
    <n v="0.3"/>
    <n v="-11.337199999999939"/>
  </r>
  <r>
    <n v="179"/>
    <s v="US-2017-101511"/>
    <x v="1"/>
    <x v="0"/>
    <x v="82"/>
    <d v="2017-11-23T00:00:00"/>
    <s v="Second Class"/>
    <s v="JE-15745"/>
    <s v="Joel Eaton"/>
    <s v="Consumer"/>
    <s v="United States"/>
    <s v="Newark"/>
    <s v="Ohio"/>
    <n v="43055"/>
    <x v="3"/>
    <s v="OFF-SU-10002189"/>
    <x v="1"/>
    <x v="14"/>
    <s v="Acme Rosewood Handle Letter Opener"/>
    <n v="15.88"/>
    <n v="5"/>
    <n v="0.2"/>
    <n v="-3.771500000000001"/>
  </r>
  <r>
    <n v="180"/>
    <s v="CA-2017-137225"/>
    <x v="1"/>
    <x v="4"/>
    <x v="83"/>
    <d v="2017-12-19T00:00:00"/>
    <s v="Standard Class"/>
    <s v="JK-15640"/>
    <s v="Jim Kriz"/>
    <s v="Home Office"/>
    <s v="United States"/>
    <s v="New York City"/>
    <s v="New York"/>
    <n v="10009"/>
    <x v="3"/>
    <s v="OFF-AR-10001940"/>
    <x v="1"/>
    <x v="6"/>
    <s v="Sanford Colorific Eraseable Coloring Pencils, 12 Count"/>
    <n v="3.28"/>
    <n v="1"/>
    <n v="0"/>
    <n v="1.4104000000000001"/>
  </r>
  <r>
    <n v="181"/>
    <s v="CA-2016-166191"/>
    <x v="2"/>
    <x v="4"/>
    <x v="29"/>
    <d v="2016-12-09T00:00:00"/>
    <s v="Second Class"/>
    <s v="DK-13150"/>
    <s v="David Kendrick"/>
    <s v="Corporate"/>
    <s v="United States"/>
    <s v="Decatur"/>
    <s v="Illinois"/>
    <n v="62521"/>
    <x v="2"/>
    <s v="OFF-ST-10003455"/>
    <x v="1"/>
    <x v="4"/>
    <s v="Tenex File Box, Personal Filing Tote with Lid, Black"/>
    <n v="24.816000000000003"/>
    <n v="2"/>
    <n v="0.2"/>
    <n v="1.8612000000000002"/>
  </r>
  <r>
    <n v="182"/>
    <s v="CA-2016-166191"/>
    <x v="2"/>
    <x v="4"/>
    <x v="29"/>
    <d v="2016-12-09T00:00:00"/>
    <s v="Second Class"/>
    <s v="DK-13150"/>
    <s v="David Kendrick"/>
    <s v="Corporate"/>
    <s v="United States"/>
    <s v="Decatur"/>
    <s v="Illinois"/>
    <n v="62521"/>
    <x v="2"/>
    <s v="TEC-AC-10004659"/>
    <x v="2"/>
    <x v="11"/>
    <s v="Imation Secure+ Hardware Encrypted USB 2.0 Flash Drive; 16GB"/>
    <n v="408.74399999999997"/>
    <n v="7"/>
    <n v="0.2"/>
    <n v="76.639499999999984"/>
  </r>
  <r>
    <n v="183"/>
    <s v="CA-2016-158274"/>
    <x v="2"/>
    <x v="0"/>
    <x v="84"/>
    <d v="2016-11-24T00:00:00"/>
    <s v="Second Class"/>
    <s v="RM-19675"/>
    <s v="Robert Marley"/>
    <s v="Home Office"/>
    <s v="United States"/>
    <s v="Monroe"/>
    <s v="Louisiana"/>
    <n v="71203"/>
    <x v="0"/>
    <s v="TEC-PH-10003273"/>
    <x v="2"/>
    <x v="7"/>
    <s v="AT&amp;T TR1909W"/>
    <n v="503.96"/>
    <n v="4"/>
    <n v="0"/>
    <n v="131.02960000000002"/>
  </r>
  <r>
    <n v="184"/>
    <s v="CA-2016-158274"/>
    <x v="2"/>
    <x v="0"/>
    <x v="84"/>
    <d v="2016-11-24T00:00:00"/>
    <s v="Second Class"/>
    <s v="RM-19675"/>
    <s v="Robert Marley"/>
    <s v="Home Office"/>
    <s v="United States"/>
    <s v="Monroe"/>
    <s v="Louisiana"/>
    <n v="71203"/>
    <x v="0"/>
    <s v="TEC-PH-10004896"/>
    <x v="2"/>
    <x v="7"/>
    <s v="Nokia Lumia 521 (T-Mobile)"/>
    <n v="149.94999999999999"/>
    <n v="5"/>
    <n v="0"/>
    <n v="41.986000000000004"/>
  </r>
  <r>
    <n v="185"/>
    <s v="CA-2016-158274"/>
    <x v="2"/>
    <x v="0"/>
    <x v="84"/>
    <d v="2016-11-24T00:00:00"/>
    <s v="Second Class"/>
    <s v="RM-19675"/>
    <s v="Robert Marley"/>
    <s v="Home Office"/>
    <s v="United States"/>
    <s v="Monroe"/>
    <s v="Louisiana"/>
    <n v="71203"/>
    <x v="0"/>
    <s v="TEC-AC-10002345"/>
    <x v="2"/>
    <x v="11"/>
    <s v="HP Standard 104 key PS/2 Keyboard"/>
    <n v="29"/>
    <n v="2"/>
    <n v="0"/>
    <n v="7.25"/>
  </r>
  <r>
    <n v="186"/>
    <s v="CA-2018-105018"/>
    <x v="0"/>
    <x v="0"/>
    <x v="85"/>
    <d v="2018-12-02T00:00:00"/>
    <s v="Standard Class"/>
    <s v="SK-19990"/>
    <s v="Sally Knutson"/>
    <s v="Consumer"/>
    <s v="United States"/>
    <s v="Fairfield"/>
    <s v="Connecticut"/>
    <n v="6824"/>
    <x v="3"/>
    <s v="OFF-BI-10001890"/>
    <x v="1"/>
    <x v="8"/>
    <s v="Avery Poly Binder Pockets"/>
    <n v="7.16"/>
    <n v="2"/>
    <n v="0"/>
    <n v="3.4367999999999999"/>
  </r>
  <r>
    <n v="187"/>
    <s v="CA-2016-123260"/>
    <x v="2"/>
    <x v="6"/>
    <x v="86"/>
    <d v="2016-08-30T00:00:00"/>
    <s v="Standard Class"/>
    <s v="FM-14290"/>
    <s v="Frank Merwin"/>
    <s v="Home Office"/>
    <s v="United States"/>
    <s v="Los Angeles"/>
    <s v="California"/>
    <n v="90032"/>
    <x v="1"/>
    <s v="TEC-AC-10002323"/>
    <x v="2"/>
    <x v="11"/>
    <s v="SanDisk Ultra 32 GB MicroSDHC Class 10 Memory Card"/>
    <n v="176.8"/>
    <n v="8"/>
    <n v="0"/>
    <n v="22.984000000000009"/>
  </r>
  <r>
    <n v="188"/>
    <s v="CA-2018-157000"/>
    <x v="0"/>
    <x v="7"/>
    <x v="87"/>
    <d v="2018-07-22T00:00:00"/>
    <s v="Standard Class"/>
    <s v="AM-10360"/>
    <s v="Alice McCarthy"/>
    <s v="Corporate"/>
    <s v="United States"/>
    <s v="Grand Prairie"/>
    <s v="Texas"/>
    <n v="75051"/>
    <x v="2"/>
    <s v="OFF-ST-10001328"/>
    <x v="1"/>
    <x v="4"/>
    <s v="Personal Filing Tote with Lid, Black/Gray"/>
    <n v="37.224000000000004"/>
    <n v="3"/>
    <n v="0.2"/>
    <n v="3.7224000000000004"/>
  </r>
  <r>
    <n v="189"/>
    <s v="CA-2018-157000"/>
    <x v="0"/>
    <x v="7"/>
    <x v="87"/>
    <d v="2018-07-22T00:00:00"/>
    <s v="Standard Class"/>
    <s v="AM-10360"/>
    <s v="Alice McCarthy"/>
    <s v="Corporate"/>
    <s v="United States"/>
    <s v="Grand Prairie"/>
    <s v="Texas"/>
    <n v="75051"/>
    <x v="2"/>
    <s v="OFF-PA-10001950"/>
    <x v="1"/>
    <x v="10"/>
    <s v="Southworth 25% Cotton Antique Laid Paper &amp; Envelopes"/>
    <n v="20.016000000000002"/>
    <n v="3"/>
    <n v="0.2"/>
    <n v="6.2549999999999963"/>
  </r>
  <r>
    <n v="190"/>
    <s v="CA-2017-102281"/>
    <x v="1"/>
    <x v="2"/>
    <x v="88"/>
    <d v="2017-10-14T00:00:00"/>
    <s v="First Class"/>
    <s v="MP-17470"/>
    <s v="Mark Packer"/>
    <s v="Home Office"/>
    <s v="United States"/>
    <s v="New York City"/>
    <s v="New York"/>
    <n v="10035"/>
    <x v="3"/>
    <s v="FUR-BO-10002613"/>
    <x v="0"/>
    <x v="0"/>
    <s v="Atlantic Metals Mobile 4-Shelf Bookcases, Custom Colors"/>
    <n v="899.13600000000008"/>
    <n v="4"/>
    <n v="0.2"/>
    <n v="112.39199999999991"/>
  </r>
  <r>
    <n v="191"/>
    <s v="CA-2017-102281"/>
    <x v="1"/>
    <x v="2"/>
    <x v="88"/>
    <d v="2017-10-14T00:00:00"/>
    <s v="First Class"/>
    <s v="MP-17470"/>
    <s v="Mark Packer"/>
    <s v="Home Office"/>
    <s v="United States"/>
    <s v="New York City"/>
    <s v="New York"/>
    <n v="10035"/>
    <x v="3"/>
    <s v="TEC-PH-10001552"/>
    <x v="2"/>
    <x v="7"/>
    <s v="I Need's 3d Hello Kitty Hybrid Silicone Case Cover for HTC One X 4g with 3d Hello Kitty Stylus Pen Green/pink"/>
    <n v="71.760000000000005"/>
    <n v="6"/>
    <n v="0"/>
    <n v="20.092800000000004"/>
  </r>
  <r>
    <n v="192"/>
    <s v="CA-2017-102281"/>
    <x v="1"/>
    <x v="2"/>
    <x v="88"/>
    <d v="2017-10-14T00:00:00"/>
    <s v="First Class"/>
    <s v="MP-17470"/>
    <s v="Mark Packer"/>
    <s v="Home Office"/>
    <s v="United States"/>
    <s v="New York City"/>
    <s v="New York"/>
    <n v="10035"/>
    <x v="3"/>
    <s v="OFF-PA-10000061"/>
    <x v="1"/>
    <x v="10"/>
    <s v="Xerox 205"/>
    <n v="51.84"/>
    <n v="8"/>
    <n v="0"/>
    <n v="24.883200000000002"/>
  </r>
  <r>
    <n v="193"/>
    <s v="CA-2017-102281"/>
    <x v="1"/>
    <x v="2"/>
    <x v="88"/>
    <d v="2017-10-14T00:00:00"/>
    <s v="First Class"/>
    <s v="MP-17470"/>
    <s v="Mark Packer"/>
    <s v="Home Office"/>
    <s v="United States"/>
    <s v="New York City"/>
    <s v="New York"/>
    <n v="10035"/>
    <x v="3"/>
    <s v="FUR-BO-10002545"/>
    <x v="0"/>
    <x v="0"/>
    <s v="Atlantic Metals Mobile 3-Shelf Bookcases, Custom Colors"/>
    <n v="626.35200000000009"/>
    <n v="3"/>
    <n v="0.2"/>
    <n v="46.976400000000012"/>
  </r>
  <r>
    <n v="194"/>
    <s v="CA-2017-102281"/>
    <x v="1"/>
    <x v="2"/>
    <x v="88"/>
    <d v="2017-10-14T00:00:00"/>
    <s v="First Class"/>
    <s v="MP-17470"/>
    <s v="Mark Packer"/>
    <s v="Home Office"/>
    <s v="United States"/>
    <s v="New York City"/>
    <s v="New York"/>
    <n v="10035"/>
    <x v="3"/>
    <s v="OFF-AR-10003514"/>
    <x v="1"/>
    <x v="6"/>
    <s v="4009 Highlighters by Sanford"/>
    <n v="19.899999999999999"/>
    <n v="5"/>
    <n v="0"/>
    <n v="6.5669999999999984"/>
  </r>
  <r>
    <n v="195"/>
    <s v="CA-2017-131457"/>
    <x v="1"/>
    <x v="2"/>
    <x v="89"/>
    <d v="2017-11-06T00:00:00"/>
    <s v="Standard Class"/>
    <s v="MZ-17515"/>
    <s v="Mary Zewe"/>
    <s v="Corporate"/>
    <s v="United States"/>
    <s v="Redlands"/>
    <s v="California"/>
    <n v="92374"/>
    <x v="1"/>
    <s v="OFF-EN-10001509"/>
    <x v="1"/>
    <x v="12"/>
    <s v="Poly String Tie Envelopes"/>
    <n v="14.280000000000001"/>
    <n v="7"/>
    <n v="0"/>
    <n v="6.7115999999999989"/>
  </r>
  <r>
    <n v="196"/>
    <s v="CA-2016-140004"/>
    <x v="2"/>
    <x v="10"/>
    <x v="90"/>
    <d v="2016-03-25T00:00:00"/>
    <s v="Standard Class"/>
    <s v="CB-12025"/>
    <s v="Cassandra Brandow"/>
    <s v="Consumer"/>
    <s v="United States"/>
    <s v="Hamilton"/>
    <s v="Ohio"/>
    <n v="45011"/>
    <x v="3"/>
    <s v="OFF-AR-10004685"/>
    <x v="1"/>
    <x v="6"/>
    <s v="Binney &amp; Smith Crayola Metallic Colored Pencils, 8-Color Set"/>
    <n v="7.4080000000000004"/>
    <n v="2"/>
    <n v="0.2"/>
    <n v="1.2037999999999995"/>
  </r>
  <r>
    <n v="197"/>
    <s v="CA-2016-140004"/>
    <x v="2"/>
    <x v="10"/>
    <x v="90"/>
    <d v="2016-03-25T00:00:00"/>
    <s v="Standard Class"/>
    <s v="CB-12025"/>
    <s v="Cassandra Brandow"/>
    <s v="Consumer"/>
    <s v="United States"/>
    <s v="Hamilton"/>
    <s v="Ohio"/>
    <n v="45011"/>
    <x v="3"/>
    <s v="OFF-AR-10004027"/>
    <x v="1"/>
    <x v="6"/>
    <s v="Binney &amp; Smith inkTank Erasable Desk Highlighter, Chisel Tip, Yellow, 12/Box"/>
    <n v="6.048"/>
    <n v="3"/>
    <n v="0.2"/>
    <n v="1.5876000000000006"/>
  </r>
  <r>
    <n v="198"/>
    <s v="CA-2019-107720"/>
    <x v="3"/>
    <x v="0"/>
    <x v="44"/>
    <d v="2019-11-13T00:00:00"/>
    <s v="Standard Class"/>
    <s v="VM-21685"/>
    <s v="Valerie Mitchum"/>
    <s v="Home Office"/>
    <s v="United States"/>
    <s v="Westfield"/>
    <s v="New Jersey"/>
    <n v="7090"/>
    <x v="3"/>
    <s v="OFF-ST-10001414"/>
    <x v="1"/>
    <x v="4"/>
    <s v="Decoflex Hanging Personal Folder File"/>
    <n v="46.26"/>
    <n v="3"/>
    <n v="0"/>
    <n v="12.0276"/>
  </r>
  <r>
    <n v="199"/>
    <s v="US-2019-124303"/>
    <x v="3"/>
    <x v="7"/>
    <x v="91"/>
    <d v="2019-07-13T00:00:00"/>
    <s v="Standard Class"/>
    <s v="FH-14365"/>
    <s v="Fred Hopkins"/>
    <s v="Corporate"/>
    <s v="United States"/>
    <s v="Philadelphia"/>
    <s v="Pennsylvania"/>
    <n v="19120"/>
    <x v="3"/>
    <s v="OFF-BI-10000343"/>
    <x v="1"/>
    <x v="8"/>
    <s v="Pressboard Covers with Storage Hooks, 9 1/2&quot; x 11&quot;, Light Blue"/>
    <n v="2.9460000000000006"/>
    <n v="2"/>
    <n v="0.7"/>
    <n v="-2.2585999999999995"/>
  </r>
  <r>
    <n v="200"/>
    <s v="US-2019-124303"/>
    <x v="3"/>
    <x v="7"/>
    <x v="91"/>
    <d v="2019-07-13T00:00:00"/>
    <s v="Standard Class"/>
    <s v="FH-14365"/>
    <s v="Fred Hopkins"/>
    <s v="Corporate"/>
    <s v="United States"/>
    <s v="Philadelphia"/>
    <s v="Pennsylvania"/>
    <n v="19120"/>
    <x v="3"/>
    <s v="OFF-PA-10002749"/>
    <x v="1"/>
    <x v="10"/>
    <s v="Wirebound Message Books, 5-1/2 x 4 Forms, 2 or 4 Forms per Page"/>
    <n v="16.056000000000001"/>
    <n v="3"/>
    <n v="0.2"/>
    <n v="5.8203000000000005"/>
  </r>
  <r>
    <n v="201"/>
    <s v="CA-2019-105074"/>
    <x v="3"/>
    <x v="1"/>
    <x v="92"/>
    <d v="2019-06-29T00:00:00"/>
    <s v="Standard Class"/>
    <s v="MB-17305"/>
    <s v="Maria Bertelson"/>
    <s v="Consumer"/>
    <s v="United States"/>
    <s v="Akron"/>
    <s v="Ohio"/>
    <n v="44312"/>
    <x v="3"/>
    <s v="OFF-PA-10002666"/>
    <x v="1"/>
    <x v="10"/>
    <s v="Southworth 25% Cotton Linen-Finish Paper &amp; Envelopes"/>
    <n v="21.744000000000003"/>
    <n v="3"/>
    <n v="0.2"/>
    <n v="6.794999999999999"/>
  </r>
  <r>
    <n v="202"/>
    <s v="CA-2016-133690"/>
    <x v="2"/>
    <x v="6"/>
    <x v="93"/>
    <d v="2016-08-05T00:00:00"/>
    <s v="First Class"/>
    <s v="BS-11755"/>
    <s v="Bruce Stewart"/>
    <s v="Consumer"/>
    <s v="United States"/>
    <s v="Denver"/>
    <s v="Colorado"/>
    <n v="80219"/>
    <x v="1"/>
    <s v="FUR-TA-10004289"/>
    <x v="0"/>
    <x v="3"/>
    <s v="BoxOffice By Design Rectangular and Half-Moon Meeting Room Tables"/>
    <n v="218.75"/>
    <n v="2"/>
    <n v="0.5"/>
    <n v="-161.875"/>
  </r>
  <r>
    <n v="203"/>
    <s v="CA-2016-133690"/>
    <x v="2"/>
    <x v="6"/>
    <x v="93"/>
    <d v="2016-08-05T00:00:00"/>
    <s v="First Class"/>
    <s v="BS-11755"/>
    <s v="Bruce Stewart"/>
    <s v="Consumer"/>
    <s v="United States"/>
    <s v="Denver"/>
    <s v="Colorado"/>
    <n v="80219"/>
    <x v="1"/>
    <s v="OFF-AP-10003622"/>
    <x v="1"/>
    <x v="9"/>
    <s v="Bravo II Megaboss 12-Amp Hard Body Upright, Replacement Belts, 2 Belts per Pack"/>
    <n v="2.6"/>
    <n v="1"/>
    <n v="0.2"/>
    <n v="0.29249999999999987"/>
  </r>
  <r>
    <n v="204"/>
    <s v="US-2019-116701"/>
    <x v="3"/>
    <x v="4"/>
    <x v="94"/>
    <d v="2019-12-21T00:00:00"/>
    <s v="Second Class"/>
    <s v="LC-17140"/>
    <s v="Logan Currie"/>
    <s v="Consumer"/>
    <s v="United States"/>
    <s v="Dallas"/>
    <s v="Texas"/>
    <n v="75220"/>
    <x v="2"/>
    <s v="OFF-AP-10003217"/>
    <x v="1"/>
    <x v="9"/>
    <s v="Eureka Sanitaire  Commercial Upright"/>
    <n v="66.283999999999992"/>
    <n v="2"/>
    <n v="0.8"/>
    <n v="-178.96680000000001"/>
  </r>
  <r>
    <n v="205"/>
    <s v="CA-2019-126382"/>
    <x v="3"/>
    <x v="1"/>
    <x v="95"/>
    <d v="2019-06-07T00:00:00"/>
    <s v="Standard Class"/>
    <s v="HK-14890"/>
    <s v="Heather Kirkland"/>
    <s v="Corporate"/>
    <s v="United States"/>
    <s v="Franklin"/>
    <s v="Tennessee"/>
    <n v="37064"/>
    <x v="0"/>
    <s v="FUR-FU-10002960"/>
    <x v="0"/>
    <x v="5"/>
    <s v="Eldon 200 Class Desk Accessories, Burgundy"/>
    <n v="35.168000000000006"/>
    <n v="7"/>
    <n v="0.2"/>
    <n v="9.6712000000000025"/>
  </r>
  <r>
    <n v="206"/>
    <s v="CA-2019-108329"/>
    <x v="3"/>
    <x v="4"/>
    <x v="34"/>
    <d v="2019-12-14T00:00:00"/>
    <s v="Standard Class"/>
    <s v="LE-16810"/>
    <s v="Laurel Elliston"/>
    <s v="Consumer"/>
    <s v="United States"/>
    <s v="Whittier"/>
    <s v="California"/>
    <n v="90604"/>
    <x v="1"/>
    <s v="TEC-PH-10001918"/>
    <x v="2"/>
    <x v="7"/>
    <s v="Nortel Business Series Terminal T7208 Digital phone"/>
    <n v="444.76800000000003"/>
    <n v="4"/>
    <n v="0.2"/>
    <n v="44.476800000000026"/>
  </r>
  <r>
    <n v="207"/>
    <s v="CA-2019-135860"/>
    <x v="3"/>
    <x v="4"/>
    <x v="96"/>
    <d v="2019-12-07T00:00:00"/>
    <s v="Standard Class"/>
    <s v="JH-15985"/>
    <s v="Joseph Holt"/>
    <s v="Consumer"/>
    <s v="United States"/>
    <s v="Saginaw"/>
    <s v="Michigan"/>
    <n v="48601"/>
    <x v="2"/>
    <s v="OFF-ST-10000642"/>
    <x v="1"/>
    <x v="4"/>
    <s v="Tennsco Lockers, Gray"/>
    <n v="83.92"/>
    <n v="4"/>
    <n v="0"/>
    <n v="5.8743999999999943"/>
  </r>
  <r>
    <n v="208"/>
    <s v="CA-2019-135860"/>
    <x v="3"/>
    <x v="4"/>
    <x v="96"/>
    <d v="2019-12-07T00:00:00"/>
    <s v="Standard Class"/>
    <s v="JH-15985"/>
    <s v="Joseph Holt"/>
    <s v="Consumer"/>
    <s v="United States"/>
    <s v="Saginaw"/>
    <s v="Michigan"/>
    <n v="48601"/>
    <x v="2"/>
    <s v="TEC-PH-10001700"/>
    <x v="2"/>
    <x v="7"/>
    <s v="Panasonic KX-TG6844B Expandable Digital Cordless Telephone"/>
    <n v="131.97999999999999"/>
    <n v="2"/>
    <n v="0"/>
    <n v="35.634600000000006"/>
  </r>
  <r>
    <n v="209"/>
    <s v="CA-2019-135860"/>
    <x v="3"/>
    <x v="4"/>
    <x v="96"/>
    <d v="2019-12-07T00:00:00"/>
    <s v="Standard Class"/>
    <s v="JH-15985"/>
    <s v="Joseph Holt"/>
    <s v="Consumer"/>
    <s v="United States"/>
    <s v="Saginaw"/>
    <s v="Michigan"/>
    <n v="48601"/>
    <x v="2"/>
    <s v="OFF-BI-10003274"/>
    <x v="1"/>
    <x v="8"/>
    <s v="Avery Durable Slant Ring Binders, No Labels"/>
    <n v="15.92"/>
    <n v="4"/>
    <n v="0"/>
    <n v="7.4824000000000002"/>
  </r>
  <r>
    <n v="210"/>
    <s v="CA-2019-135860"/>
    <x v="3"/>
    <x v="4"/>
    <x v="96"/>
    <d v="2019-12-07T00:00:00"/>
    <s v="Standard Class"/>
    <s v="JH-15985"/>
    <s v="Joseph Holt"/>
    <s v="Consumer"/>
    <s v="United States"/>
    <s v="Saginaw"/>
    <s v="Michigan"/>
    <n v="48601"/>
    <x v="2"/>
    <s v="OFF-FA-10000134"/>
    <x v="1"/>
    <x v="13"/>
    <s v="Advantus Push Pins, Aluminum Head"/>
    <n v="52.29"/>
    <n v="9"/>
    <n v="0"/>
    <n v="16.209899999999998"/>
  </r>
  <r>
    <n v="211"/>
    <s v="CA-2019-135860"/>
    <x v="3"/>
    <x v="4"/>
    <x v="96"/>
    <d v="2019-12-07T00:00:00"/>
    <s v="Standard Class"/>
    <s v="JH-15985"/>
    <s v="Joseph Holt"/>
    <s v="Consumer"/>
    <s v="United States"/>
    <s v="Saginaw"/>
    <s v="Michigan"/>
    <n v="48601"/>
    <x v="2"/>
    <s v="OFF-ST-10001522"/>
    <x v="1"/>
    <x v="4"/>
    <s v="Gould Plastics 18-Pocket Panel Bin, 34w x 5-1/4d x 20-1/2h"/>
    <n v="91.99"/>
    <n v="1"/>
    <n v="0"/>
    <n v="3.6795999999999935"/>
  </r>
  <r>
    <n v="212"/>
    <s v="CA-2017-101007"/>
    <x v="1"/>
    <x v="11"/>
    <x v="97"/>
    <d v="2017-02-13T00:00:00"/>
    <s v="Second Class"/>
    <s v="MS-17980"/>
    <s v="Michael Stewart"/>
    <s v="Corporate"/>
    <s v="United States"/>
    <s v="Dallas"/>
    <s v="Texas"/>
    <n v="75220"/>
    <x v="2"/>
    <s v="TEC-AC-10001266"/>
    <x v="2"/>
    <x v="11"/>
    <s v="Memorex Micro Travel Drive 8 GB"/>
    <n v="20.8"/>
    <n v="2"/>
    <n v="0.2"/>
    <n v="6.4999999999999991"/>
  </r>
  <r>
    <n v="213"/>
    <s v="CA-2017-146262"/>
    <x v="1"/>
    <x v="9"/>
    <x v="98"/>
    <d v="2017-01-09T00:00:00"/>
    <s v="Standard Class"/>
    <s v="VW-21775"/>
    <s v="Victoria Wilson"/>
    <s v="Corporate"/>
    <s v="United States"/>
    <s v="Medina"/>
    <s v="Ohio"/>
    <n v="44256"/>
    <x v="3"/>
    <s v="OFF-LA-10004544"/>
    <x v="1"/>
    <x v="2"/>
    <s v="Avery 505"/>
    <n v="23.680000000000003"/>
    <n v="2"/>
    <n v="0.2"/>
    <n v="8.879999999999999"/>
  </r>
  <r>
    <n v="214"/>
    <s v="CA-2017-146262"/>
    <x v="1"/>
    <x v="9"/>
    <x v="98"/>
    <d v="2017-01-09T00:00:00"/>
    <s v="Standard Class"/>
    <s v="VW-21775"/>
    <s v="Victoria Wilson"/>
    <s v="Corporate"/>
    <s v="United States"/>
    <s v="Medina"/>
    <s v="Ohio"/>
    <n v="44256"/>
    <x v="3"/>
    <s v="FUR-BO-10004695"/>
    <x v="0"/>
    <x v="0"/>
    <s v="O'Sullivan 2-Door Barrister Bookcase in Odessa Pine"/>
    <n v="452.45"/>
    <n v="5"/>
    <n v="0.5"/>
    <n v="-244.32300000000006"/>
  </r>
  <r>
    <n v="215"/>
    <s v="CA-2017-146262"/>
    <x v="1"/>
    <x v="9"/>
    <x v="98"/>
    <d v="2017-01-09T00:00:00"/>
    <s v="Standard Class"/>
    <s v="VW-21775"/>
    <s v="Victoria Wilson"/>
    <s v="Corporate"/>
    <s v="United States"/>
    <s v="Medina"/>
    <s v="Ohio"/>
    <n v="44256"/>
    <x v="3"/>
    <s v="TEC-PH-10002844"/>
    <x v="2"/>
    <x v="7"/>
    <s v="Speck Products Candyshell Flip Case"/>
    <n v="62.981999999999999"/>
    <n v="3"/>
    <n v="0.4"/>
    <n v="-14.695800000000006"/>
  </r>
  <r>
    <n v="216"/>
    <s v="CA-2017-146262"/>
    <x v="1"/>
    <x v="9"/>
    <x v="98"/>
    <d v="2017-01-09T00:00:00"/>
    <s v="Standard Class"/>
    <s v="VW-21775"/>
    <s v="Victoria Wilson"/>
    <s v="Corporate"/>
    <s v="United States"/>
    <s v="Medina"/>
    <s v="Ohio"/>
    <n v="44256"/>
    <x v="3"/>
    <s v="TEC-MA-10000864"/>
    <x v="2"/>
    <x v="15"/>
    <s v="Cisco 9971 IP Video Phone Charcoal"/>
    <n v="1188.0000000000002"/>
    <n v="9"/>
    <n v="0.7"/>
    <n v="-950.40000000000009"/>
  </r>
  <r>
    <n v="217"/>
    <s v="CA-2017-146262"/>
    <x v="1"/>
    <x v="9"/>
    <x v="98"/>
    <d v="2017-01-09T00:00:00"/>
    <s v="Standard Class"/>
    <s v="VW-21775"/>
    <s v="Victoria Wilson"/>
    <s v="Corporate"/>
    <s v="United States"/>
    <s v="Medina"/>
    <s v="Ohio"/>
    <n v="44256"/>
    <x v="3"/>
    <s v="TEC-AC-10000109"/>
    <x v="2"/>
    <x v="11"/>
    <s v="Sony Micro Vault Click 16 GB USB 2.0 Flash Drive"/>
    <n v="89.584000000000003"/>
    <n v="2"/>
    <n v="0.2"/>
    <n v="4.4792000000000058"/>
  </r>
  <r>
    <n v="218"/>
    <s v="CA-2018-130162"/>
    <x v="0"/>
    <x v="2"/>
    <x v="99"/>
    <d v="2018-11-01T00:00:00"/>
    <s v="Standard Class"/>
    <s v="JH-15910"/>
    <s v="Jonathan Howell"/>
    <s v="Consumer"/>
    <s v="United States"/>
    <s v="Los Angeles"/>
    <s v="California"/>
    <n v="90032"/>
    <x v="1"/>
    <s v="OFF-ST-10001328"/>
    <x v="1"/>
    <x v="4"/>
    <s v="Personal Filing Tote with Lid, Black/Gray"/>
    <n v="93.06"/>
    <n v="6"/>
    <n v="0"/>
    <n v="26.056800000000003"/>
  </r>
  <r>
    <n v="219"/>
    <s v="CA-2018-130162"/>
    <x v="0"/>
    <x v="2"/>
    <x v="99"/>
    <d v="2018-11-01T00:00:00"/>
    <s v="Standard Class"/>
    <s v="JH-15910"/>
    <s v="Jonathan Howell"/>
    <s v="Consumer"/>
    <s v="United States"/>
    <s v="Los Angeles"/>
    <s v="California"/>
    <n v="90032"/>
    <x v="1"/>
    <s v="TEC-PH-10002563"/>
    <x v="2"/>
    <x v="7"/>
    <s v="Adtran 1202752G1"/>
    <n v="302.37599999999998"/>
    <n v="3"/>
    <n v="0.2"/>
    <n v="22.678200000000018"/>
  </r>
  <r>
    <n v="220"/>
    <s v="CA-2017-169397"/>
    <x v="1"/>
    <x v="4"/>
    <x v="100"/>
    <d v="2017-12-27T00:00:00"/>
    <s v="First Class"/>
    <s v="JB-15925"/>
    <s v="Joni Blumstein"/>
    <s v="Consumer"/>
    <s v="United States"/>
    <s v="Dublin"/>
    <s v="Ohio"/>
    <n v="43017"/>
    <x v="3"/>
    <s v="OFF-FA-10000585"/>
    <x v="1"/>
    <x v="13"/>
    <s v="OIC Bulk Pack Metal Binder Clips"/>
    <n v="5.5840000000000005"/>
    <n v="2"/>
    <n v="0.2"/>
    <n v="1.8147999999999997"/>
  </r>
  <r>
    <n v="221"/>
    <s v="CA-2017-169397"/>
    <x v="1"/>
    <x v="4"/>
    <x v="100"/>
    <d v="2017-12-27T00:00:00"/>
    <s v="First Class"/>
    <s v="JB-15925"/>
    <s v="Joni Blumstein"/>
    <s v="Consumer"/>
    <s v="United States"/>
    <s v="Dublin"/>
    <s v="Ohio"/>
    <n v="43017"/>
    <x v="3"/>
    <s v="OFF-PA-10004000"/>
    <x v="1"/>
    <x v="10"/>
    <s v="While You Were Out Pads, 50 per Pad, 4 x 5 1/4, Green Cycle"/>
    <n v="22.704000000000004"/>
    <n v="6"/>
    <n v="0.2"/>
    <n v="8.2302"/>
  </r>
  <r>
    <n v="222"/>
    <s v="CA-2017-169397"/>
    <x v="1"/>
    <x v="4"/>
    <x v="100"/>
    <d v="2017-12-27T00:00:00"/>
    <s v="First Class"/>
    <s v="JB-15925"/>
    <s v="Joni Blumstein"/>
    <s v="Consumer"/>
    <s v="United States"/>
    <s v="Dublin"/>
    <s v="Ohio"/>
    <n v="43017"/>
    <x v="3"/>
    <s v="OFF-BI-10002852"/>
    <x v="1"/>
    <x v="8"/>
    <s v="Ibico Standard Transparent Covers"/>
    <n v="19.776000000000003"/>
    <n v="4"/>
    <n v="0.7"/>
    <n v="-13.843199999999996"/>
  </r>
  <r>
    <n v="223"/>
    <s v="CA-2017-169397"/>
    <x v="1"/>
    <x v="4"/>
    <x v="100"/>
    <d v="2017-12-27T00:00:00"/>
    <s v="First Class"/>
    <s v="JB-15925"/>
    <s v="Joni Blumstein"/>
    <s v="Consumer"/>
    <s v="United States"/>
    <s v="Dublin"/>
    <s v="Ohio"/>
    <n v="43017"/>
    <x v="3"/>
    <s v="FUR-FU-10000087"/>
    <x v="0"/>
    <x v="5"/>
    <s v="Executive Impressions 14&quot; Two-Color Numerals Wall Clock"/>
    <n v="72.703999999999994"/>
    <n v="4"/>
    <n v="0.2"/>
    <n v="19.084800000000005"/>
  </r>
  <r>
    <n v="224"/>
    <s v="CA-2017-169397"/>
    <x v="1"/>
    <x v="4"/>
    <x v="100"/>
    <d v="2017-12-27T00:00:00"/>
    <s v="First Class"/>
    <s v="JB-15925"/>
    <s v="Joni Blumstein"/>
    <s v="Consumer"/>
    <s v="United States"/>
    <s v="Dublin"/>
    <s v="Ohio"/>
    <n v="43017"/>
    <x v="3"/>
    <s v="TEC-MA-10001148"/>
    <x v="2"/>
    <x v="15"/>
    <s v="Swingline SM12-08 MicroCut Jam Free Shredder"/>
    <n v="479.98800000000006"/>
    <n v="4"/>
    <n v="0.7"/>
    <n v="-383.99040000000002"/>
  </r>
  <r>
    <n v="225"/>
    <s v="CA-2017-169397"/>
    <x v="1"/>
    <x v="4"/>
    <x v="100"/>
    <d v="2017-12-27T00:00:00"/>
    <s v="First Class"/>
    <s v="JB-15925"/>
    <s v="Joni Blumstein"/>
    <s v="Consumer"/>
    <s v="United States"/>
    <s v="Dublin"/>
    <s v="Ohio"/>
    <n v="43017"/>
    <x v="3"/>
    <s v="OFF-AR-10001958"/>
    <x v="1"/>
    <x v="6"/>
    <s v="Stanley Bostitch Contemporary Electric Pencil Sharpeners"/>
    <n v="27.168000000000003"/>
    <n v="2"/>
    <n v="0.2"/>
    <n v="2.7168000000000001"/>
  </r>
  <r>
    <n v="226"/>
    <s v="CA-2017-163055"/>
    <x v="1"/>
    <x v="6"/>
    <x v="101"/>
    <d v="2017-08-16T00:00:00"/>
    <s v="Standard Class"/>
    <s v="DS-13180"/>
    <s v="David Smith"/>
    <s v="Corporate"/>
    <s v="United States"/>
    <s v="Detroit"/>
    <s v="Michigan"/>
    <n v="48227"/>
    <x v="2"/>
    <s v="OFF-AR-10001026"/>
    <x v="1"/>
    <x v="6"/>
    <s v="Sanford Uni-Blazer View Highlighters, Chisel Tip, Yellow"/>
    <n v="2.2000000000000002"/>
    <n v="1"/>
    <n v="0"/>
    <n v="0.96800000000000019"/>
  </r>
  <r>
    <n v="227"/>
    <s v="CA-2017-163055"/>
    <x v="1"/>
    <x v="6"/>
    <x v="101"/>
    <d v="2017-08-16T00:00:00"/>
    <s v="Standard Class"/>
    <s v="DS-13180"/>
    <s v="David Smith"/>
    <s v="Corporate"/>
    <s v="United States"/>
    <s v="Detroit"/>
    <s v="Michigan"/>
    <n v="48227"/>
    <x v="2"/>
    <s v="FUR-TA-10003748"/>
    <x v="0"/>
    <x v="3"/>
    <s v="Bevis 36 x 72 Conference Tables"/>
    <n v="622.44999999999993"/>
    <n v="5"/>
    <n v="0"/>
    <n v="136.93899999999999"/>
  </r>
  <r>
    <n v="228"/>
    <s v="CA-2017-163055"/>
    <x v="1"/>
    <x v="6"/>
    <x v="101"/>
    <d v="2017-08-16T00:00:00"/>
    <s v="Standard Class"/>
    <s v="DS-13180"/>
    <s v="David Smith"/>
    <s v="Corporate"/>
    <s v="United States"/>
    <s v="Detroit"/>
    <s v="Michigan"/>
    <n v="48227"/>
    <x v="2"/>
    <s v="OFF-ST-10002485"/>
    <x v="1"/>
    <x v="4"/>
    <s v="Rogers Deluxe File Chest"/>
    <n v="21.98"/>
    <n v="1"/>
    <n v="0"/>
    <n v="0.21979999999999933"/>
  </r>
  <r>
    <n v="229"/>
    <s v="US-2017-145436"/>
    <x v="1"/>
    <x v="11"/>
    <x v="102"/>
    <d v="2017-03-04T00:00:00"/>
    <s v="Standard Class"/>
    <s v="VD-21670"/>
    <s v="Valerie Dominguez"/>
    <s v="Consumer"/>
    <s v="United States"/>
    <s v="Columbia"/>
    <s v="Tennessee"/>
    <n v="38401"/>
    <x v="0"/>
    <s v="FUR-CH-10004860"/>
    <x v="0"/>
    <x v="1"/>
    <s v="Global Low Back Tilter Chair"/>
    <n v="161.56800000000001"/>
    <n v="2"/>
    <n v="0.2"/>
    <n v="-28.274400000000021"/>
  </r>
  <r>
    <n v="230"/>
    <s v="US-2017-145436"/>
    <x v="1"/>
    <x v="11"/>
    <x v="102"/>
    <d v="2017-03-04T00:00:00"/>
    <s v="Standard Class"/>
    <s v="VD-21670"/>
    <s v="Valerie Dominguez"/>
    <s v="Consumer"/>
    <s v="United States"/>
    <s v="Columbia"/>
    <s v="Tennessee"/>
    <n v="38401"/>
    <x v="0"/>
    <s v="FUR-CH-10004477"/>
    <x v="0"/>
    <x v="1"/>
    <s v="Global Push Button Manager's Chair, Indigo"/>
    <n v="389.69600000000003"/>
    <n v="8"/>
    <n v="0.2"/>
    <n v="43.840799999999973"/>
  </r>
  <r>
    <n v="231"/>
    <s v="US-2016-156216"/>
    <x v="2"/>
    <x v="8"/>
    <x v="103"/>
    <d v="2016-09-17T00:00:00"/>
    <s v="Standard Class"/>
    <s v="EA-14035"/>
    <s v="Erin Ashbrook"/>
    <s v="Corporate"/>
    <s v="United States"/>
    <s v="Charlotte"/>
    <s v="North Carolina"/>
    <n v="28205"/>
    <x v="0"/>
    <s v="OFF-BI-10001679"/>
    <x v="1"/>
    <x v="8"/>
    <s v="GBC Instant Index System for Binding Systems"/>
    <n v="18.648000000000003"/>
    <n v="7"/>
    <n v="0.7"/>
    <n v="-12.431999999999999"/>
  </r>
  <r>
    <n v="232"/>
    <s v="US-2019-100930"/>
    <x v="3"/>
    <x v="3"/>
    <x v="104"/>
    <d v="2019-04-12T00:00:00"/>
    <s v="Standard Class"/>
    <s v="CS-12400"/>
    <s v="Christopher Schild"/>
    <s v="Home Office"/>
    <s v="United States"/>
    <s v="Tampa"/>
    <s v="Florida"/>
    <n v="33614"/>
    <x v="0"/>
    <s v="FUR-TA-10001705"/>
    <x v="0"/>
    <x v="3"/>
    <s v="Bush Advantage Collection Round Conference Table"/>
    <n v="233.86"/>
    <n v="2"/>
    <n v="0.45"/>
    <n v="-102.04800000000003"/>
  </r>
  <r>
    <n v="233"/>
    <s v="US-2019-100930"/>
    <x v="3"/>
    <x v="3"/>
    <x v="104"/>
    <d v="2019-04-12T00:00:00"/>
    <s v="Standard Class"/>
    <s v="CS-12400"/>
    <s v="Christopher Schild"/>
    <s v="Home Office"/>
    <s v="United States"/>
    <s v="Tampa"/>
    <s v="Florida"/>
    <n v="33614"/>
    <x v="0"/>
    <s v="FUR-TA-10003473"/>
    <x v="0"/>
    <x v="3"/>
    <s v="Bretford Rectangular Conference Table Tops"/>
    <n v="620.61450000000013"/>
    <n v="3"/>
    <n v="0.45"/>
    <n v="-248.24579999999992"/>
  </r>
  <r>
    <n v="234"/>
    <s v="US-2019-100930"/>
    <x v="3"/>
    <x v="3"/>
    <x v="104"/>
    <d v="2019-04-12T00:00:00"/>
    <s v="Standard Class"/>
    <s v="CS-12400"/>
    <s v="Christopher Schild"/>
    <s v="Home Office"/>
    <s v="United States"/>
    <s v="Tampa"/>
    <s v="Florida"/>
    <n v="33614"/>
    <x v="0"/>
    <s v="OFF-BI-10001679"/>
    <x v="1"/>
    <x v="8"/>
    <s v="GBC Instant Index System for Binding Systems"/>
    <n v="5.3280000000000012"/>
    <n v="2"/>
    <n v="0.7"/>
    <n v="-3.5519999999999996"/>
  </r>
  <r>
    <n v="235"/>
    <s v="US-2019-100930"/>
    <x v="3"/>
    <x v="3"/>
    <x v="104"/>
    <d v="2019-04-12T00:00:00"/>
    <s v="Standard Class"/>
    <s v="CS-12400"/>
    <s v="Christopher Schild"/>
    <s v="Home Office"/>
    <s v="United States"/>
    <s v="Tampa"/>
    <s v="Florida"/>
    <n v="33614"/>
    <x v="0"/>
    <s v="FUR-FU-10004017"/>
    <x v="0"/>
    <x v="5"/>
    <s v="Tenex Contemporary Contur Chairmats for Low and Medium Pile Carpet, Computer, 39&quot; x 49&quot;"/>
    <n v="258.072"/>
    <n v="3"/>
    <n v="0.2"/>
    <n v="0"/>
  </r>
  <r>
    <n v="236"/>
    <s v="US-2019-100930"/>
    <x v="3"/>
    <x v="3"/>
    <x v="104"/>
    <d v="2019-04-12T00:00:00"/>
    <s v="Standard Class"/>
    <s v="CS-12400"/>
    <s v="Christopher Schild"/>
    <s v="Home Office"/>
    <s v="United States"/>
    <s v="Tampa"/>
    <s v="Florida"/>
    <n v="33614"/>
    <x v="0"/>
    <s v="TEC-AC-10003832"/>
    <x v="2"/>
    <x v="11"/>
    <s v="Logitech P710e Mobile Speakerphone"/>
    <n v="617.97600000000011"/>
    <n v="3"/>
    <n v="0.2"/>
    <n v="-7.724700000000098"/>
  </r>
  <r>
    <n v="237"/>
    <s v="CA-2019-160514"/>
    <x v="3"/>
    <x v="0"/>
    <x v="105"/>
    <d v="2019-11-16T00:00:00"/>
    <s v="Standard Class"/>
    <s v="DB-13120"/>
    <s v="David Bremer"/>
    <s v="Corporate"/>
    <s v="United States"/>
    <s v="Santa Clara"/>
    <s v="California"/>
    <n v="95051"/>
    <x v="1"/>
    <s v="OFF-PA-10002479"/>
    <x v="1"/>
    <x v="10"/>
    <s v="Xerox 4200 Series MultiUse Premium Copy Paper (20Lb. and 84 Bright)"/>
    <n v="10.56"/>
    <n v="2"/>
    <n v="0"/>
    <n v="4.7519999999999998"/>
  </r>
  <r>
    <n v="238"/>
    <s v="CA-2018-157749"/>
    <x v="0"/>
    <x v="1"/>
    <x v="30"/>
    <d v="2018-06-09T00:00:00"/>
    <s v="Second Class"/>
    <s v="KL-16645"/>
    <s v="Ken Lonsdale"/>
    <s v="Consumer"/>
    <s v="United States"/>
    <s v="Chicago"/>
    <s v="Illinois"/>
    <n v="60610"/>
    <x v="2"/>
    <s v="OFF-PA-10003349"/>
    <x v="1"/>
    <x v="10"/>
    <s v="Xerox 1957"/>
    <n v="25.920000000000005"/>
    <n v="5"/>
    <n v="0.2"/>
    <n v="9.3960000000000008"/>
  </r>
  <r>
    <n v="239"/>
    <s v="CA-2018-157749"/>
    <x v="0"/>
    <x v="1"/>
    <x v="30"/>
    <d v="2018-06-09T00:00:00"/>
    <s v="Second Class"/>
    <s v="KL-16645"/>
    <s v="Ken Lonsdale"/>
    <s v="Consumer"/>
    <s v="United States"/>
    <s v="Chicago"/>
    <s v="Illinois"/>
    <n v="60610"/>
    <x v="2"/>
    <s v="FUR-FU-10000576"/>
    <x v="0"/>
    <x v="5"/>
    <s v="Luxo Professional Fluorescent Magnifier Lamp with Clamp-Mount Base"/>
    <n v="419.68000000000006"/>
    <n v="5"/>
    <n v="0.6"/>
    <n v="-356.72799999999995"/>
  </r>
  <r>
    <n v="240"/>
    <s v="CA-2018-157749"/>
    <x v="0"/>
    <x v="1"/>
    <x v="30"/>
    <d v="2018-06-09T00:00:00"/>
    <s v="Second Class"/>
    <s v="KL-16645"/>
    <s v="Ken Lonsdale"/>
    <s v="Consumer"/>
    <s v="United States"/>
    <s v="Chicago"/>
    <s v="Illinois"/>
    <n v="60610"/>
    <x v="2"/>
    <s v="FUR-FU-10004351"/>
    <x v="0"/>
    <x v="5"/>
    <s v="Staple-based wall hangings"/>
    <n v="11.688000000000001"/>
    <n v="3"/>
    <n v="0.6"/>
    <n v="-4.6751999999999985"/>
  </r>
  <r>
    <n v="241"/>
    <s v="CA-2018-157749"/>
    <x v="0"/>
    <x v="1"/>
    <x v="30"/>
    <d v="2018-06-09T00:00:00"/>
    <s v="Second Class"/>
    <s v="KL-16645"/>
    <s v="Ken Lonsdale"/>
    <s v="Consumer"/>
    <s v="United States"/>
    <s v="Chicago"/>
    <s v="Illinois"/>
    <n v="60610"/>
    <x v="2"/>
    <s v="TEC-PH-10000011"/>
    <x v="2"/>
    <x v="7"/>
    <s v="PureGear Roll-On Screen Protector"/>
    <n v="31.983999999999998"/>
    <n v="2"/>
    <n v="0.2"/>
    <n v="11.194399999999998"/>
  </r>
  <r>
    <n v="242"/>
    <s v="CA-2018-157749"/>
    <x v="0"/>
    <x v="1"/>
    <x v="30"/>
    <d v="2018-06-09T00:00:00"/>
    <s v="Second Class"/>
    <s v="KL-16645"/>
    <s v="Ken Lonsdale"/>
    <s v="Consumer"/>
    <s v="United States"/>
    <s v="Chicago"/>
    <s v="Illinois"/>
    <n v="60610"/>
    <x v="2"/>
    <s v="FUR-TA-10002607"/>
    <x v="0"/>
    <x v="3"/>
    <s v="KI Conference Tables"/>
    <n v="177.22499999999999"/>
    <n v="5"/>
    <n v="0.5"/>
    <n v="-120.51299999999998"/>
  </r>
  <r>
    <n v="243"/>
    <s v="CA-2018-157749"/>
    <x v="0"/>
    <x v="1"/>
    <x v="30"/>
    <d v="2018-06-09T00:00:00"/>
    <s v="Second Class"/>
    <s v="KL-16645"/>
    <s v="Ken Lonsdale"/>
    <s v="Consumer"/>
    <s v="United States"/>
    <s v="Chicago"/>
    <s v="Illinois"/>
    <n v="60610"/>
    <x v="2"/>
    <s v="FUR-FU-10002505"/>
    <x v="0"/>
    <x v="5"/>
    <s v="Eldon 100 Class Desk Accessories"/>
    <n v="4.0440000000000005"/>
    <n v="3"/>
    <n v="0.6"/>
    <n v="-2.8307999999999995"/>
  </r>
  <r>
    <n v="244"/>
    <s v="CA-2018-157749"/>
    <x v="0"/>
    <x v="1"/>
    <x v="30"/>
    <d v="2018-06-09T00:00:00"/>
    <s v="Second Class"/>
    <s v="KL-16645"/>
    <s v="Ken Lonsdale"/>
    <s v="Consumer"/>
    <s v="United States"/>
    <s v="Chicago"/>
    <s v="Illinois"/>
    <n v="60610"/>
    <x v="2"/>
    <s v="OFF-AR-10004685"/>
    <x v="1"/>
    <x v="6"/>
    <s v="Binney &amp; Smith Crayola Metallic Colored Pencils, 8-Color Set"/>
    <n v="7.4080000000000004"/>
    <n v="2"/>
    <n v="0.2"/>
    <n v="1.2037999999999995"/>
  </r>
  <r>
    <n v="245"/>
    <s v="CA-2016-131926"/>
    <x v="2"/>
    <x v="1"/>
    <x v="106"/>
    <d v="2016-06-06T00:00:00"/>
    <s v="Second Class"/>
    <s v="DW-13480"/>
    <s v="Dianna Wilson"/>
    <s v="Home Office"/>
    <s v="United States"/>
    <s v="Lakeville"/>
    <s v="Minnesota"/>
    <n v="55044"/>
    <x v="2"/>
    <s v="FUR-CH-10004063"/>
    <x v="0"/>
    <x v="1"/>
    <s v="Global Deluxe High-Back Manager's Chair"/>
    <n v="2001.8600000000001"/>
    <n v="7"/>
    <n v="0"/>
    <n v="580.53939999999989"/>
  </r>
  <r>
    <n v="246"/>
    <s v="CA-2016-131926"/>
    <x v="2"/>
    <x v="1"/>
    <x v="106"/>
    <d v="2016-06-06T00:00:00"/>
    <s v="Second Class"/>
    <s v="DW-13480"/>
    <s v="Dianna Wilson"/>
    <s v="Home Office"/>
    <s v="United States"/>
    <s v="Lakeville"/>
    <s v="Minnesota"/>
    <n v="55044"/>
    <x v="2"/>
    <s v="OFF-ST-10002276"/>
    <x v="1"/>
    <x v="4"/>
    <s v="Safco Steel Mobile File Cart"/>
    <n v="166.72"/>
    <n v="2"/>
    <n v="0"/>
    <n v="41.680000000000007"/>
  </r>
  <r>
    <n v="247"/>
    <s v="CA-2016-131926"/>
    <x v="2"/>
    <x v="1"/>
    <x v="106"/>
    <d v="2016-06-06T00:00:00"/>
    <s v="Second Class"/>
    <s v="DW-13480"/>
    <s v="Dianna Wilson"/>
    <s v="Home Office"/>
    <s v="United States"/>
    <s v="Lakeville"/>
    <s v="Minnesota"/>
    <n v="55044"/>
    <x v="2"/>
    <s v="OFF-PA-10004082"/>
    <x v="1"/>
    <x v="10"/>
    <s v="Adams Telephone Message Book w/Frequently-Called Numbers Space, 400 Messages per Book"/>
    <n v="47.88"/>
    <n v="6"/>
    <n v="0"/>
    <n v="23.94"/>
  </r>
  <r>
    <n v="248"/>
    <s v="CA-2016-131926"/>
    <x v="2"/>
    <x v="1"/>
    <x v="106"/>
    <d v="2016-06-06T00:00:00"/>
    <s v="Second Class"/>
    <s v="DW-13480"/>
    <s v="Dianna Wilson"/>
    <s v="Home Office"/>
    <s v="United States"/>
    <s v="Lakeville"/>
    <s v="Minnesota"/>
    <n v="55044"/>
    <x v="2"/>
    <s v="OFF-AP-10002945"/>
    <x v="1"/>
    <x v="9"/>
    <s v="Honeywell Enviracaire Portable HEPA Air Cleaner for 17' x 22' Room"/>
    <n v="1503.25"/>
    <n v="5"/>
    <n v="0"/>
    <n v="496.07249999999993"/>
  </r>
  <r>
    <n v="249"/>
    <s v="CA-2016-131926"/>
    <x v="2"/>
    <x v="1"/>
    <x v="106"/>
    <d v="2016-06-06T00:00:00"/>
    <s v="Second Class"/>
    <s v="DW-13480"/>
    <s v="Dianna Wilson"/>
    <s v="Home Office"/>
    <s v="United States"/>
    <s v="Lakeville"/>
    <s v="Minnesota"/>
    <n v="55044"/>
    <x v="2"/>
    <s v="OFF-PA-10000061"/>
    <x v="1"/>
    <x v="10"/>
    <s v="Xerox 205"/>
    <n v="25.92"/>
    <n v="4"/>
    <n v="0"/>
    <n v="12.441600000000001"/>
  </r>
  <r>
    <n v="250"/>
    <s v="CA-2018-154739"/>
    <x v="0"/>
    <x v="4"/>
    <x v="107"/>
    <d v="2018-12-15T00:00:00"/>
    <s v="Second Class"/>
    <s v="LH-17155"/>
    <s v="Logan Haushalter"/>
    <s v="Consumer"/>
    <s v="United States"/>
    <s v="San Francisco"/>
    <s v="California"/>
    <n v="94109"/>
    <x v="1"/>
    <s v="FUR-CH-10002965"/>
    <x v="0"/>
    <x v="1"/>
    <s v="Global Leather Highback Executive Chair with Pneumatic Height Adjustment, Black"/>
    <n v="321.56799999999998"/>
    <n v="2"/>
    <n v="0.2"/>
    <n v="28.137200000000007"/>
  </r>
  <r>
    <n v="251"/>
    <s v="CA-2018-145625"/>
    <x v="0"/>
    <x v="8"/>
    <x v="108"/>
    <d v="2018-09-17T00:00:00"/>
    <s v="Standard Class"/>
    <s v="KC-16540"/>
    <s v="Kelly Collister"/>
    <s v="Consumer"/>
    <s v="United States"/>
    <s v="San Diego"/>
    <s v="California"/>
    <n v="92037"/>
    <x v="1"/>
    <s v="OFF-PA-10004569"/>
    <x v="1"/>
    <x v="10"/>
    <s v="Wirebound Message Books, Two 4 1/4&quot; x 5&quot; Forms per Page"/>
    <n v="7.61"/>
    <n v="1"/>
    <n v="0"/>
    <n v="3.5766999999999998"/>
  </r>
  <r>
    <n v="252"/>
    <s v="CA-2018-145625"/>
    <x v="0"/>
    <x v="8"/>
    <x v="108"/>
    <d v="2018-09-17T00:00:00"/>
    <s v="Standard Class"/>
    <s v="KC-16540"/>
    <s v="Kelly Collister"/>
    <s v="Consumer"/>
    <s v="United States"/>
    <s v="San Diego"/>
    <s v="California"/>
    <n v="92037"/>
    <x v="1"/>
    <s v="TEC-AC-10003832"/>
    <x v="2"/>
    <x v="11"/>
    <s v="Logitech P710e Mobile Speakerphone"/>
    <n v="3347.37"/>
    <n v="13"/>
    <n v="0"/>
    <n v="636.0002999999997"/>
  </r>
  <r>
    <n v="253"/>
    <s v="CA-2018-146941"/>
    <x v="0"/>
    <x v="4"/>
    <x v="107"/>
    <d v="2018-12-13T00:00:00"/>
    <s v="First Class"/>
    <s v="DL-13315"/>
    <s v="Delfina Latchford"/>
    <s v="Consumer"/>
    <s v="United States"/>
    <s v="New York City"/>
    <s v="New York"/>
    <n v="10024"/>
    <x v="3"/>
    <s v="OFF-ST-10001228"/>
    <x v="1"/>
    <x v="4"/>
    <s v="Fellowes Personal Hanging Folder Files, Navy"/>
    <n v="80.58"/>
    <n v="6"/>
    <n v="0"/>
    <n v="22.562400000000004"/>
  </r>
  <r>
    <n v="254"/>
    <s v="CA-2018-146941"/>
    <x v="0"/>
    <x v="4"/>
    <x v="107"/>
    <d v="2018-12-13T00:00:00"/>
    <s v="First Class"/>
    <s v="DL-13315"/>
    <s v="Delfina Latchford"/>
    <s v="Consumer"/>
    <s v="United States"/>
    <s v="New York City"/>
    <s v="New York"/>
    <n v="10024"/>
    <x v="3"/>
    <s v="OFF-EN-10003296"/>
    <x v="1"/>
    <x v="12"/>
    <s v="Tyvek Side-Opening Peel &amp; Seel Expanding Envelopes"/>
    <n v="361.92"/>
    <n v="4"/>
    <n v="0"/>
    <n v="162.864"/>
  </r>
  <r>
    <n v="255"/>
    <s v="US-2017-159982"/>
    <x v="1"/>
    <x v="0"/>
    <x v="109"/>
    <d v="2017-12-04T00:00:00"/>
    <s v="Standard Class"/>
    <s v="DR-12880"/>
    <s v="Dan Reichenbach"/>
    <s v="Corporate"/>
    <s v="United States"/>
    <s v="Chicago"/>
    <s v="Illinois"/>
    <n v="60623"/>
    <x v="2"/>
    <s v="FUR-FU-10002505"/>
    <x v="0"/>
    <x v="5"/>
    <s v="Eldon 100 Class Desk Accessories"/>
    <n v="12.132000000000001"/>
    <n v="9"/>
    <n v="0.6"/>
    <n v="-8.4923999999999982"/>
  </r>
  <r>
    <n v="256"/>
    <s v="US-2017-159982"/>
    <x v="1"/>
    <x v="0"/>
    <x v="109"/>
    <d v="2017-12-04T00:00:00"/>
    <s v="Standard Class"/>
    <s v="DR-12880"/>
    <s v="Dan Reichenbach"/>
    <s v="Corporate"/>
    <s v="United States"/>
    <s v="Chicago"/>
    <s v="Illinois"/>
    <n v="60623"/>
    <x v="2"/>
    <s v="OFF-ST-10004804"/>
    <x v="1"/>
    <x v="4"/>
    <s v="Belkin 19&quot; Vented Equipment Shelf, Black"/>
    <n v="82.367999999999995"/>
    <n v="2"/>
    <n v="0.2"/>
    <n v="-19.562399999999997"/>
  </r>
  <r>
    <n v="257"/>
    <s v="US-2017-159982"/>
    <x v="1"/>
    <x v="0"/>
    <x v="109"/>
    <d v="2017-12-04T00:00:00"/>
    <s v="Standard Class"/>
    <s v="DR-12880"/>
    <s v="Dan Reichenbach"/>
    <s v="Corporate"/>
    <s v="United States"/>
    <s v="Chicago"/>
    <s v="Illinois"/>
    <n v="60623"/>
    <x v="2"/>
    <s v="OFF-ST-10001590"/>
    <x v="1"/>
    <x v="4"/>
    <s v="Tenex Personal Project File with Scoop Front Design, Black"/>
    <n v="53.92"/>
    <n v="5"/>
    <n v="0.2"/>
    <n v="4.0439999999999969"/>
  </r>
  <r>
    <n v="258"/>
    <s v="US-2017-159982"/>
    <x v="1"/>
    <x v="0"/>
    <x v="109"/>
    <d v="2017-12-04T00:00:00"/>
    <s v="Standard Class"/>
    <s v="DR-12880"/>
    <s v="Dan Reichenbach"/>
    <s v="Corporate"/>
    <s v="United States"/>
    <s v="Chicago"/>
    <s v="Illinois"/>
    <n v="60623"/>
    <x v="2"/>
    <s v="TEC-PH-10001580"/>
    <x v="2"/>
    <x v="7"/>
    <s v="Logitech Mobile Speakerphone P710e - speaker phone"/>
    <n v="647.904"/>
    <n v="6"/>
    <n v="0.2"/>
    <n v="56.691599999999966"/>
  </r>
  <r>
    <n v="259"/>
    <s v="CA-2019-163139"/>
    <x v="3"/>
    <x v="4"/>
    <x v="96"/>
    <d v="2019-12-03T00:00:00"/>
    <s v="Second Class"/>
    <s v="CC-12670"/>
    <s v="Craig Carreira"/>
    <s v="Consumer"/>
    <s v="United States"/>
    <s v="New York City"/>
    <s v="New York"/>
    <n v="10009"/>
    <x v="3"/>
    <s v="TEC-AC-10000290"/>
    <x v="2"/>
    <x v="11"/>
    <s v="Sabrent 4-Port USB 2.0 Hub"/>
    <n v="20.37"/>
    <n v="3"/>
    <n v="0"/>
    <n v="6.9258000000000006"/>
  </r>
  <r>
    <n v="260"/>
    <s v="CA-2019-163139"/>
    <x v="3"/>
    <x v="4"/>
    <x v="96"/>
    <d v="2019-12-03T00:00:00"/>
    <s v="Second Class"/>
    <s v="CC-12670"/>
    <s v="Craig Carreira"/>
    <s v="Consumer"/>
    <s v="United States"/>
    <s v="New York City"/>
    <s v="New York"/>
    <n v="10009"/>
    <x v="3"/>
    <s v="OFF-ST-10002790"/>
    <x v="1"/>
    <x v="4"/>
    <s v="Safco Industrial Shelving"/>
    <n v="221.54999999999998"/>
    <n v="3"/>
    <n v="0"/>
    <n v="6.6465000000000174"/>
  </r>
  <r>
    <n v="261"/>
    <s v="CA-2019-163139"/>
    <x v="3"/>
    <x v="4"/>
    <x v="96"/>
    <d v="2019-12-03T00:00:00"/>
    <s v="Second Class"/>
    <s v="CC-12670"/>
    <s v="Craig Carreira"/>
    <s v="Consumer"/>
    <s v="United States"/>
    <s v="New York City"/>
    <s v="New York"/>
    <n v="10009"/>
    <x v="3"/>
    <s v="OFF-BI-10003460"/>
    <x v="1"/>
    <x v="8"/>
    <s v="Acco 3-Hole Punch"/>
    <n v="17.52"/>
    <n v="5"/>
    <n v="0.2"/>
    <n v="6.1319999999999988"/>
  </r>
  <r>
    <n v="262"/>
    <s v="US-2019-155299"/>
    <x v="3"/>
    <x v="1"/>
    <x v="110"/>
    <d v="2019-06-12T00:00:00"/>
    <s v="Standard Class"/>
    <s v="Dl-13600"/>
    <s v="Dorris liebe"/>
    <s v="Corporate"/>
    <s v="United States"/>
    <s v="Pasadena"/>
    <s v="Texas"/>
    <n v="77506"/>
    <x v="2"/>
    <s v="OFF-AP-10002203"/>
    <x v="1"/>
    <x v="9"/>
    <s v="Eureka Disposable Bags for Sanitaire Vibra Groomer I Upright Vac"/>
    <n v="1.6239999999999994"/>
    <n v="2"/>
    <n v="0.8"/>
    <n v="-4.4660000000000002"/>
  </r>
  <r>
    <n v="263"/>
    <s v="US-2016-106992"/>
    <x v="2"/>
    <x v="8"/>
    <x v="111"/>
    <d v="2016-09-21T00:00:00"/>
    <s v="Second Class"/>
    <s v="SB-20290"/>
    <s v="Sean Braxton"/>
    <s v="Corporate"/>
    <s v="United States"/>
    <s v="Houston"/>
    <s v="Texas"/>
    <n v="77036"/>
    <x v="2"/>
    <s v="TEC-MA-10000822"/>
    <x v="2"/>
    <x v="15"/>
    <s v="Lexmark MX611dhe Monochrome Laser Printer"/>
    <n v="3059.982"/>
    <n v="3"/>
    <n v="0.4"/>
    <n v="-509.99700000000075"/>
  </r>
  <r>
    <n v="264"/>
    <s v="US-2016-106992"/>
    <x v="2"/>
    <x v="8"/>
    <x v="111"/>
    <d v="2016-09-21T00:00:00"/>
    <s v="Second Class"/>
    <s v="SB-20290"/>
    <s v="Sean Braxton"/>
    <s v="Corporate"/>
    <s v="United States"/>
    <s v="Houston"/>
    <s v="Texas"/>
    <n v="77036"/>
    <x v="2"/>
    <s v="TEC-MA-10003353"/>
    <x v="2"/>
    <x v="15"/>
    <s v="Xerox WorkCentre 6505DN Laser Multifunction Printer"/>
    <n v="2519.9579999999996"/>
    <n v="7"/>
    <n v="0.4"/>
    <n v="-251.99579999999992"/>
  </r>
  <r>
    <n v="265"/>
    <s v="CA-2018-125318"/>
    <x v="0"/>
    <x v="1"/>
    <x v="112"/>
    <d v="2018-06-13T00:00:00"/>
    <s v="Standard Class"/>
    <s v="RC-19825"/>
    <s v="Roy Collins"/>
    <s v="Consumer"/>
    <s v="United States"/>
    <s v="Chicago"/>
    <s v="Illinois"/>
    <n v="60610"/>
    <x v="2"/>
    <s v="TEC-PH-10001433"/>
    <x v="2"/>
    <x v="7"/>
    <s v="Cisco Small Business SPA 502G VoIP phone"/>
    <n v="328.22399999999999"/>
    <n v="4"/>
    <n v="0.2"/>
    <n v="28.7196"/>
  </r>
  <r>
    <n v="266"/>
    <s v="CA-2017-155040"/>
    <x v="1"/>
    <x v="0"/>
    <x v="113"/>
    <d v="2017-11-15T00:00:00"/>
    <s v="Standard Class"/>
    <s v="AH-10210"/>
    <s v="Alan Hwang"/>
    <s v="Consumer"/>
    <s v="United States"/>
    <s v="Brentwood"/>
    <s v="California"/>
    <n v="94513"/>
    <x v="1"/>
    <s v="TEC-AC-10004469"/>
    <x v="2"/>
    <x v="11"/>
    <s v="Microsoft Sculpt Comfort Mouse"/>
    <n v="79.900000000000006"/>
    <n v="2"/>
    <n v="0"/>
    <n v="35.156000000000006"/>
  </r>
  <r>
    <n v="267"/>
    <s v="CA-2019-136826"/>
    <x v="3"/>
    <x v="1"/>
    <x v="114"/>
    <d v="2019-06-20T00:00:00"/>
    <s v="Standard Class"/>
    <s v="CB-12535"/>
    <s v="Claudia Bergmann"/>
    <s v="Corporate"/>
    <s v="United States"/>
    <s v="Chapel Hill"/>
    <s v="North Carolina"/>
    <n v="27514"/>
    <x v="0"/>
    <s v="OFF-AR-10003602"/>
    <x v="1"/>
    <x v="6"/>
    <s v="Quartet Omega Colored Chalk, 12/Pack"/>
    <n v="14.015999999999998"/>
    <n v="3"/>
    <n v="0.2"/>
    <n v="4.7303999999999995"/>
  </r>
  <r>
    <n v="268"/>
    <s v="CA-2018-111010"/>
    <x v="0"/>
    <x v="9"/>
    <x v="115"/>
    <d v="2018-01-28T00:00:00"/>
    <s v="Standard Class"/>
    <s v="PG-18895"/>
    <s v="Paul Gonzalez"/>
    <s v="Consumer"/>
    <s v="United States"/>
    <s v="Morristown"/>
    <s v="New Jersey"/>
    <n v="7960"/>
    <x v="3"/>
    <s v="OFF-FA-10003472"/>
    <x v="1"/>
    <x v="13"/>
    <s v="Bagged Rubber Bands"/>
    <n v="7.5600000000000005"/>
    <n v="6"/>
    <n v="0"/>
    <n v="0.3024"/>
  </r>
  <r>
    <n v="269"/>
    <s v="US-2019-145366"/>
    <x v="3"/>
    <x v="4"/>
    <x v="34"/>
    <d v="2019-12-13T00:00:00"/>
    <s v="Standard Class"/>
    <s v="CA-12310"/>
    <s v="Christine Abelman"/>
    <s v="Corporate"/>
    <s v="United States"/>
    <s v="Cincinnati"/>
    <s v="Ohio"/>
    <n v="45231"/>
    <x v="3"/>
    <s v="OFF-ST-10004180"/>
    <x v="1"/>
    <x v="4"/>
    <s v="Safco Commercial Shelving"/>
    <n v="37.207999999999998"/>
    <n v="1"/>
    <n v="0.2"/>
    <n v="-7.4416000000000011"/>
  </r>
  <r>
    <n v="270"/>
    <s v="US-2019-145366"/>
    <x v="3"/>
    <x v="4"/>
    <x v="34"/>
    <d v="2019-12-13T00:00:00"/>
    <s v="Standard Class"/>
    <s v="CA-12310"/>
    <s v="Christine Abelman"/>
    <s v="Corporate"/>
    <s v="United States"/>
    <s v="Cincinnati"/>
    <s v="Ohio"/>
    <n v="45231"/>
    <x v="3"/>
    <s v="OFF-EN-10004386"/>
    <x v="1"/>
    <x v="12"/>
    <s v="Recycled Interoffice Envelopes with String and Button Closure, 10 x 13"/>
    <n v="57.576000000000001"/>
    <n v="3"/>
    <n v="0.2"/>
    <n v="21.591000000000001"/>
  </r>
  <r>
    <n v="271"/>
    <s v="CA-2019-163979"/>
    <x v="3"/>
    <x v="4"/>
    <x v="116"/>
    <d v="2020-01-02T00:00:00"/>
    <s v="Second Class"/>
    <s v="KH-16690"/>
    <s v="Kristen Hastings"/>
    <s v="Corporate"/>
    <s v="United States"/>
    <s v="San Francisco"/>
    <s v="California"/>
    <n v="94110"/>
    <x v="1"/>
    <s v="OFF-ST-10003208"/>
    <x v="1"/>
    <x v="4"/>
    <s v="Adjustable Depth Letter/Legal Cart"/>
    <n v="725.84"/>
    <n v="4"/>
    <n v="0"/>
    <n v="210.4935999999999"/>
  </r>
  <r>
    <n v="272"/>
    <s v="CA-2017-155334"/>
    <x v="1"/>
    <x v="7"/>
    <x v="117"/>
    <d v="2017-07-31T00:00:00"/>
    <s v="First Class"/>
    <s v="HA-14920"/>
    <s v="Helen Andreada"/>
    <s v="Consumer"/>
    <s v="United States"/>
    <s v="San Francisco"/>
    <s v="California"/>
    <n v="94109"/>
    <x v="1"/>
    <s v="TEC-AC-10003628"/>
    <x v="2"/>
    <x v="11"/>
    <s v="Logitech 910-002974 M325 Wireless Mouse for Web Scrolling"/>
    <n v="209.92999999999998"/>
    <n v="7"/>
    <n v="0"/>
    <n v="92.369200000000021"/>
  </r>
  <r>
    <n v="273"/>
    <s v="CA-2017-155334"/>
    <x v="1"/>
    <x v="7"/>
    <x v="117"/>
    <d v="2017-07-31T00:00:00"/>
    <s v="First Class"/>
    <s v="HA-14920"/>
    <s v="Helen Andreada"/>
    <s v="Consumer"/>
    <s v="United States"/>
    <s v="San Francisco"/>
    <s v="California"/>
    <n v="94109"/>
    <x v="1"/>
    <s v="FUR-FU-10003274"/>
    <x v="0"/>
    <x v="5"/>
    <s v="Regeneration Desk Collection"/>
    <n v="5.28"/>
    <n v="3"/>
    <n v="0"/>
    <n v="2.3232000000000004"/>
  </r>
  <r>
    <n v="274"/>
    <s v="CA-2017-155334"/>
    <x v="1"/>
    <x v="7"/>
    <x v="117"/>
    <d v="2017-07-31T00:00:00"/>
    <s v="First Class"/>
    <s v="HA-14920"/>
    <s v="Helen Andreada"/>
    <s v="Consumer"/>
    <s v="United States"/>
    <s v="San Francisco"/>
    <s v="California"/>
    <n v="94109"/>
    <x v="1"/>
    <s v="OFF-BI-10002557"/>
    <x v="1"/>
    <x v="8"/>
    <s v="Presstex Flexible Ring Binders"/>
    <n v="10.92"/>
    <n v="3"/>
    <n v="0.2"/>
    <n v="4.0949999999999989"/>
  </r>
  <r>
    <n v="275"/>
    <s v="CA-2019-118136"/>
    <x v="3"/>
    <x v="8"/>
    <x v="118"/>
    <d v="2019-09-17T00:00:00"/>
    <s v="First Class"/>
    <s v="BB-10990"/>
    <s v="Barry Blumstein"/>
    <s v="Corporate"/>
    <s v="United States"/>
    <s v="Inglewood"/>
    <s v="California"/>
    <n v="90301"/>
    <x v="1"/>
    <s v="OFF-PA-10002615"/>
    <x v="1"/>
    <x v="10"/>
    <s v="Ampad Gold Fibre Wirebound Steno Books, 6&quot; x 9&quot;, Gregg Ruled"/>
    <n v="8.82"/>
    <n v="2"/>
    <n v="0"/>
    <n v="4.0571999999999999"/>
  </r>
  <r>
    <n v="276"/>
    <s v="CA-2019-118136"/>
    <x v="3"/>
    <x v="8"/>
    <x v="118"/>
    <d v="2019-09-17T00:00:00"/>
    <s v="First Class"/>
    <s v="BB-10990"/>
    <s v="Barry Blumstein"/>
    <s v="Corporate"/>
    <s v="United States"/>
    <s v="Inglewood"/>
    <s v="California"/>
    <n v="90301"/>
    <x v="1"/>
    <s v="OFF-AR-10001427"/>
    <x v="1"/>
    <x v="6"/>
    <s v="Newell 330"/>
    <n v="5.98"/>
    <n v="1"/>
    <n v="0"/>
    <n v="1.5548000000000002"/>
  </r>
  <r>
    <n v="277"/>
    <s v="CA-2019-132976"/>
    <x v="3"/>
    <x v="2"/>
    <x v="119"/>
    <d v="2019-10-17T00:00:00"/>
    <s v="Standard Class"/>
    <s v="AG-10495"/>
    <s v="Andrew Gjertsen"/>
    <s v="Corporate"/>
    <s v="United States"/>
    <s v="Philadelphia"/>
    <s v="Pennsylvania"/>
    <n v="19140"/>
    <x v="3"/>
    <s v="OFF-PA-10000673"/>
    <x v="1"/>
    <x v="10"/>
    <s v="Post-it “Important Message” Note Pad, Neon Colors, 50 Sheets/Pad"/>
    <n v="11.648000000000001"/>
    <n v="2"/>
    <n v="0.2"/>
    <n v="4.0768000000000004"/>
  </r>
  <r>
    <n v="278"/>
    <s v="CA-2019-132976"/>
    <x v="3"/>
    <x v="2"/>
    <x v="119"/>
    <d v="2019-10-17T00:00:00"/>
    <s v="Standard Class"/>
    <s v="AG-10495"/>
    <s v="Andrew Gjertsen"/>
    <s v="Corporate"/>
    <s v="United States"/>
    <s v="Philadelphia"/>
    <s v="Pennsylvania"/>
    <n v="19140"/>
    <x v="3"/>
    <s v="OFF-PA-10004470"/>
    <x v="1"/>
    <x v="10"/>
    <s v="Adams Write n' Stick Phone Message Book, 11&quot; X 5 1/4&quot;, 200 Messages"/>
    <n v="18.175999999999998"/>
    <n v="4"/>
    <n v="0.2"/>
    <n v="5.9071999999999987"/>
  </r>
  <r>
    <n v="279"/>
    <s v="CA-2019-132976"/>
    <x v="3"/>
    <x v="2"/>
    <x v="119"/>
    <d v="2019-10-17T00:00:00"/>
    <s v="Standard Class"/>
    <s v="AG-10495"/>
    <s v="Andrew Gjertsen"/>
    <s v="Corporate"/>
    <s v="United States"/>
    <s v="Philadelphia"/>
    <s v="Pennsylvania"/>
    <n v="19140"/>
    <x v="3"/>
    <s v="OFF-ST-10000876"/>
    <x v="1"/>
    <x v="4"/>
    <s v="Eldon Simplefile Box Office"/>
    <n v="59.712000000000003"/>
    <n v="6"/>
    <n v="0.2"/>
    <n v="5.9711999999999996"/>
  </r>
  <r>
    <n v="280"/>
    <s v="CA-2019-132976"/>
    <x v="3"/>
    <x v="2"/>
    <x v="119"/>
    <d v="2019-10-17T00:00:00"/>
    <s v="Standard Class"/>
    <s v="AG-10495"/>
    <s v="Andrew Gjertsen"/>
    <s v="Corporate"/>
    <s v="United States"/>
    <s v="Philadelphia"/>
    <s v="Pennsylvania"/>
    <n v="19140"/>
    <x v="3"/>
    <s v="OFF-LA-10002043"/>
    <x v="1"/>
    <x v="2"/>
    <s v="Avery 489"/>
    <n v="24.839999999999996"/>
    <n v="3"/>
    <n v="0.2"/>
    <n v="8.6940000000000008"/>
  </r>
  <r>
    <n v="281"/>
    <s v="US-2017-161991"/>
    <x v="1"/>
    <x v="8"/>
    <x v="120"/>
    <d v="2017-09-28T00:00:00"/>
    <s v="Second Class"/>
    <s v="SC-20725"/>
    <s v="Steven Cartwright"/>
    <s v="Consumer"/>
    <s v="United States"/>
    <s v="Houston"/>
    <s v="Texas"/>
    <n v="77070"/>
    <x v="2"/>
    <s v="OFF-BI-10004967"/>
    <x v="1"/>
    <x v="8"/>
    <s v="Round Ring Binders"/>
    <n v="2.0799999999999996"/>
    <n v="5"/>
    <n v="0.8"/>
    <n v="-3.4320000000000004"/>
  </r>
  <r>
    <n v="282"/>
    <s v="US-2017-161991"/>
    <x v="1"/>
    <x v="8"/>
    <x v="120"/>
    <d v="2017-09-28T00:00:00"/>
    <s v="Second Class"/>
    <s v="SC-20725"/>
    <s v="Steven Cartwright"/>
    <s v="Consumer"/>
    <s v="United States"/>
    <s v="Houston"/>
    <s v="Texas"/>
    <n v="77070"/>
    <x v="2"/>
    <s v="TEC-PH-10001760"/>
    <x v="2"/>
    <x v="7"/>
    <s v="Bose SoundLink Bluetooth Speaker"/>
    <n v="1114.4000000000001"/>
    <n v="7"/>
    <n v="0.2"/>
    <n v="376.11"/>
  </r>
  <r>
    <n v="283"/>
    <s v="CA-2017-130890"/>
    <x v="1"/>
    <x v="0"/>
    <x v="121"/>
    <d v="2017-11-06T00:00:00"/>
    <s v="Standard Class"/>
    <s v="JO-15280"/>
    <s v="Jas O'Carroll"/>
    <s v="Consumer"/>
    <s v="United States"/>
    <s v="Los Angeles"/>
    <s v="California"/>
    <n v="90004"/>
    <x v="1"/>
    <s v="FUR-TA-10002903"/>
    <x v="0"/>
    <x v="3"/>
    <s v="Bevis Round Bullnose 29&quot; High Table Top"/>
    <n v="1038.8399999999999"/>
    <n v="5"/>
    <n v="0.2"/>
    <n v="51.942000000000007"/>
  </r>
  <r>
    <n v="284"/>
    <s v="CA-2017-130883"/>
    <x v="1"/>
    <x v="8"/>
    <x v="120"/>
    <d v="2017-10-02T00:00:00"/>
    <s v="Standard Class"/>
    <s v="TB-21520"/>
    <s v="Tracy Blumstein"/>
    <s v="Consumer"/>
    <s v="United States"/>
    <s v="Portland"/>
    <s v="Oregon"/>
    <n v="97206"/>
    <x v="1"/>
    <s v="OFF-PA-10000474"/>
    <x v="1"/>
    <x v="10"/>
    <s v="Easy-staple paper"/>
    <n v="141.76"/>
    <n v="5"/>
    <n v="0.2"/>
    <n v="47.843999999999994"/>
  </r>
  <r>
    <n v="285"/>
    <s v="CA-2017-130883"/>
    <x v="1"/>
    <x v="8"/>
    <x v="120"/>
    <d v="2017-10-02T00:00:00"/>
    <s v="Standard Class"/>
    <s v="TB-21520"/>
    <s v="Tracy Blumstein"/>
    <s v="Consumer"/>
    <s v="United States"/>
    <s v="Portland"/>
    <s v="Oregon"/>
    <n v="97206"/>
    <x v="1"/>
    <s v="TEC-AC-10001956"/>
    <x v="2"/>
    <x v="11"/>
    <s v="Microsoft Arc Touch Mouse"/>
    <n v="239.80000000000004"/>
    <n v="5"/>
    <n v="0.2"/>
    <n v="47.959999999999987"/>
  </r>
  <r>
    <n v="286"/>
    <s v="CA-2017-130883"/>
    <x v="1"/>
    <x v="8"/>
    <x v="120"/>
    <d v="2017-10-02T00:00:00"/>
    <s v="Standard Class"/>
    <s v="TB-21520"/>
    <s v="Tracy Blumstein"/>
    <s v="Consumer"/>
    <s v="United States"/>
    <s v="Portland"/>
    <s v="Oregon"/>
    <n v="97206"/>
    <x v="1"/>
    <s v="OFF-PA-10004100"/>
    <x v="1"/>
    <x v="10"/>
    <s v="Xerox 216"/>
    <n v="31.104000000000006"/>
    <n v="6"/>
    <n v="0.2"/>
    <n v="10.8864"/>
  </r>
  <r>
    <n v="287"/>
    <s v="CA-2018-112697"/>
    <x v="0"/>
    <x v="4"/>
    <x v="122"/>
    <d v="2018-12-20T00:00:00"/>
    <s v="Second Class"/>
    <s v="AH-10195"/>
    <s v="Alan Haines"/>
    <s v="Corporate"/>
    <s v="United States"/>
    <s v="Tamarac"/>
    <s v="Florida"/>
    <n v="33319"/>
    <x v="0"/>
    <s v="OFF-BI-10000778"/>
    <x v="1"/>
    <x v="8"/>
    <s v="GBC VeloBinder Electric Binding Machine"/>
    <n v="254.05800000000002"/>
    <n v="7"/>
    <n v="0.7"/>
    <n v="-169.3719999999999"/>
  </r>
  <r>
    <n v="288"/>
    <s v="CA-2018-112697"/>
    <x v="0"/>
    <x v="4"/>
    <x v="122"/>
    <d v="2018-12-20T00:00:00"/>
    <s v="Second Class"/>
    <s v="AH-10195"/>
    <s v="Alan Haines"/>
    <s v="Corporate"/>
    <s v="United States"/>
    <s v="Tamarac"/>
    <s v="Florida"/>
    <n v="33319"/>
    <x v="0"/>
    <s v="OFF-AP-10002684"/>
    <x v="1"/>
    <x v="9"/>
    <s v="Acco 7-Outlet Masterpiece Power Center, Wihtout Fax/Phone Line Protection"/>
    <n v="194.52800000000002"/>
    <n v="2"/>
    <n v="0.2"/>
    <n v="24.315999999999974"/>
  </r>
  <r>
    <n v="289"/>
    <s v="CA-2018-112697"/>
    <x v="0"/>
    <x v="4"/>
    <x v="122"/>
    <d v="2018-12-20T00:00:00"/>
    <s v="Second Class"/>
    <s v="AH-10195"/>
    <s v="Alan Haines"/>
    <s v="Corporate"/>
    <s v="United States"/>
    <s v="Tamarac"/>
    <s v="Florida"/>
    <n v="33319"/>
    <x v="0"/>
    <s v="OFF-SU-10000646"/>
    <x v="1"/>
    <x v="14"/>
    <s v="Premier Automatic Letter Opener"/>
    <n v="961.48000000000013"/>
    <n v="5"/>
    <n v="0.2"/>
    <n v="-204.31449999999995"/>
  </r>
  <r>
    <n v="290"/>
    <s v="CA-2018-110772"/>
    <x v="0"/>
    <x v="0"/>
    <x v="73"/>
    <d v="2018-11-24T00:00:00"/>
    <s v="Second Class"/>
    <s v="NZ-18565"/>
    <s v="Nick Zandusky"/>
    <s v="Home Office"/>
    <s v="United States"/>
    <s v="Columbus"/>
    <s v="Ohio"/>
    <n v="43229"/>
    <x v="3"/>
    <s v="OFF-FA-10002983"/>
    <x v="1"/>
    <x v="13"/>
    <s v="Advantus SlideClip Paper Clips"/>
    <n v="19.096"/>
    <n v="7"/>
    <n v="0.2"/>
    <n v="6.6835999999999993"/>
  </r>
  <r>
    <n v="291"/>
    <s v="CA-2018-110772"/>
    <x v="0"/>
    <x v="0"/>
    <x v="73"/>
    <d v="2018-11-24T00:00:00"/>
    <s v="Second Class"/>
    <s v="NZ-18565"/>
    <s v="Nick Zandusky"/>
    <s v="Home Office"/>
    <s v="United States"/>
    <s v="Columbus"/>
    <s v="Ohio"/>
    <n v="43229"/>
    <x v="3"/>
    <s v="OFF-LA-10004689"/>
    <x v="1"/>
    <x v="2"/>
    <s v="Avery 512"/>
    <n v="18.496000000000002"/>
    <n v="8"/>
    <n v="0.2"/>
    <n v="6.2423999999999999"/>
  </r>
  <r>
    <n v="292"/>
    <s v="CA-2018-110772"/>
    <x v="0"/>
    <x v="0"/>
    <x v="73"/>
    <d v="2018-11-24T00:00:00"/>
    <s v="Second Class"/>
    <s v="NZ-18565"/>
    <s v="Nick Zandusky"/>
    <s v="Home Office"/>
    <s v="United States"/>
    <s v="Columbus"/>
    <s v="Ohio"/>
    <n v="43229"/>
    <x v="3"/>
    <s v="TEC-AC-10002001"/>
    <x v="2"/>
    <x v="11"/>
    <s v="Logitech Wireless Gaming Headset G930"/>
    <n v="255.98400000000004"/>
    <n v="2"/>
    <n v="0.2"/>
    <n v="54.396600000000007"/>
  </r>
  <r>
    <n v="293"/>
    <s v="CA-2018-110772"/>
    <x v="0"/>
    <x v="0"/>
    <x v="73"/>
    <d v="2018-11-24T00:00:00"/>
    <s v="Second Class"/>
    <s v="NZ-18565"/>
    <s v="Nick Zandusky"/>
    <s v="Home Office"/>
    <s v="United States"/>
    <s v="Columbus"/>
    <s v="Ohio"/>
    <n v="43229"/>
    <x v="3"/>
    <s v="FUR-BO-10004709"/>
    <x v="0"/>
    <x v="0"/>
    <s v="Bush Westfield Collection Bookcases, Medium Cherry Finish"/>
    <n v="86.97"/>
    <n v="3"/>
    <n v="0.5"/>
    <n v="-48.703199999999995"/>
  </r>
  <r>
    <n v="294"/>
    <s v="CA-2016-111451"/>
    <x v="2"/>
    <x v="4"/>
    <x v="58"/>
    <d v="2016-12-28T00:00:00"/>
    <s v="First Class"/>
    <s v="KL-16555"/>
    <s v="Kelly Lampkin"/>
    <s v="Corporate"/>
    <s v="United States"/>
    <s v="Colorado Springs"/>
    <s v="Colorado"/>
    <n v="80906"/>
    <x v="1"/>
    <s v="FUR-FU-10004091"/>
    <x v="0"/>
    <x v="5"/>
    <s v="Howard Miller 13&quot; Diameter Goldtone Round Wall Clock"/>
    <n v="300.416"/>
    <n v="8"/>
    <n v="0.2"/>
    <n v="78.859200000000001"/>
  </r>
  <r>
    <n v="295"/>
    <s v="CA-2016-111451"/>
    <x v="2"/>
    <x v="4"/>
    <x v="58"/>
    <d v="2016-12-28T00:00:00"/>
    <s v="First Class"/>
    <s v="KL-16555"/>
    <s v="Kelly Lampkin"/>
    <s v="Corporate"/>
    <s v="United States"/>
    <s v="Colorado Springs"/>
    <s v="Colorado"/>
    <n v="80906"/>
    <x v="1"/>
    <s v="FUR-CH-10001891"/>
    <x v="0"/>
    <x v="1"/>
    <s v="Global Deluxe Office Fabric Chairs"/>
    <n v="230.35200000000003"/>
    <n v="3"/>
    <n v="0.2"/>
    <n v="20.155800000000013"/>
  </r>
  <r>
    <n v="296"/>
    <s v="CA-2016-111451"/>
    <x v="2"/>
    <x v="4"/>
    <x v="58"/>
    <d v="2016-12-28T00:00:00"/>
    <s v="First Class"/>
    <s v="KL-16555"/>
    <s v="Kelly Lampkin"/>
    <s v="Corporate"/>
    <s v="United States"/>
    <s v="Colorado Springs"/>
    <s v="Colorado"/>
    <n v="80906"/>
    <x v="1"/>
    <s v="FUR-FU-10002918"/>
    <x v="0"/>
    <x v="5"/>
    <s v="Eldon ClusterMat Chair Mat with Cordless Antistatic Protection"/>
    <n v="218.35200000000003"/>
    <n v="3"/>
    <n v="0.2"/>
    <n v="-24.564599999999999"/>
  </r>
  <r>
    <n v="297"/>
    <s v="CA-2016-111451"/>
    <x v="2"/>
    <x v="4"/>
    <x v="58"/>
    <d v="2016-12-28T00:00:00"/>
    <s v="First Class"/>
    <s v="KL-16555"/>
    <s v="Kelly Lampkin"/>
    <s v="Corporate"/>
    <s v="United States"/>
    <s v="Colorado Springs"/>
    <s v="Colorado"/>
    <n v="80906"/>
    <x v="1"/>
    <s v="OFF-BI-10004593"/>
    <x v="1"/>
    <x v="8"/>
    <s v="Ibico Laser Imprintable Binding System Covers"/>
    <n v="78.600000000000009"/>
    <n v="5"/>
    <n v="0.7"/>
    <n v="-62.88000000000001"/>
  </r>
  <r>
    <n v="298"/>
    <s v="CA-2016-111451"/>
    <x v="2"/>
    <x v="4"/>
    <x v="58"/>
    <d v="2016-12-28T00:00:00"/>
    <s v="First Class"/>
    <s v="KL-16555"/>
    <s v="Kelly Lampkin"/>
    <s v="Corporate"/>
    <s v="United States"/>
    <s v="Colorado Springs"/>
    <s v="Colorado"/>
    <n v="80906"/>
    <x v="1"/>
    <s v="OFF-FA-10004854"/>
    <x v="1"/>
    <x v="13"/>
    <s v="Vinyl Coated Wire Paper Clips in Organizer Box, 800/Box"/>
    <n v="27.552000000000003"/>
    <n v="3"/>
    <n v="0.2"/>
    <n v="9.2987999999999964"/>
  </r>
  <r>
    <n v="299"/>
    <s v="CA-2018-142545"/>
    <x v="0"/>
    <x v="2"/>
    <x v="99"/>
    <d v="2018-11-03T00:00:00"/>
    <s v="Standard Class"/>
    <s v="JD-15895"/>
    <s v="Jonathan Doherty"/>
    <s v="Corporate"/>
    <s v="United States"/>
    <s v="Belleville"/>
    <s v="New Jersey"/>
    <n v="7109"/>
    <x v="3"/>
    <s v="OFF-PA-10002105"/>
    <x v="1"/>
    <x v="10"/>
    <s v="Xerox 223"/>
    <n v="32.400000000000006"/>
    <n v="5"/>
    <n v="0"/>
    <n v="15.552000000000001"/>
  </r>
  <r>
    <n v="300"/>
    <s v="CA-2018-142545"/>
    <x v="0"/>
    <x v="2"/>
    <x v="99"/>
    <d v="2018-11-03T00:00:00"/>
    <s v="Standard Class"/>
    <s v="JD-15895"/>
    <s v="Jonathan Doherty"/>
    <s v="Corporate"/>
    <s v="United States"/>
    <s v="Belleville"/>
    <s v="New Jersey"/>
    <n v="7109"/>
    <x v="3"/>
    <s v="OFF-ST-10002756"/>
    <x v="1"/>
    <x v="4"/>
    <s v="Tennsco Stur-D-Stor Boltless Shelving, 5 Shelves, 24&quot; Deep, Sand"/>
    <n v="1082.48"/>
    <n v="8"/>
    <n v="0"/>
    <n v="10.824800000000096"/>
  </r>
  <r>
    <n v="301"/>
    <s v="CA-2018-142545"/>
    <x v="0"/>
    <x v="2"/>
    <x v="99"/>
    <d v="2018-11-03T00:00:00"/>
    <s v="Standard Class"/>
    <s v="JD-15895"/>
    <s v="Jonathan Doherty"/>
    <s v="Corporate"/>
    <s v="United States"/>
    <s v="Belleville"/>
    <s v="New Jersey"/>
    <n v="7109"/>
    <x v="3"/>
    <s v="OFF-PA-10004243"/>
    <x v="1"/>
    <x v="10"/>
    <s v="Xerox 1939"/>
    <n v="56.91"/>
    <n v="3"/>
    <n v="0"/>
    <n v="27.316799999999997"/>
  </r>
  <r>
    <n v="302"/>
    <s v="CA-2018-142545"/>
    <x v="0"/>
    <x v="2"/>
    <x v="99"/>
    <d v="2018-11-03T00:00:00"/>
    <s v="Standard Class"/>
    <s v="JD-15895"/>
    <s v="Jonathan Doherty"/>
    <s v="Corporate"/>
    <s v="United States"/>
    <s v="Belleville"/>
    <s v="New Jersey"/>
    <n v="7109"/>
    <x v="3"/>
    <s v="FUR-FU-10001861"/>
    <x v="0"/>
    <x v="5"/>
    <s v="Floodlight Indoor Halogen Bulbs, 1 Bulb per Pack, 60 Watts"/>
    <n v="77.599999999999994"/>
    <n v="4"/>
    <n v="0"/>
    <n v="38.023999999999994"/>
  </r>
  <r>
    <n v="303"/>
    <s v="CA-2018-142545"/>
    <x v="0"/>
    <x v="2"/>
    <x v="99"/>
    <d v="2018-11-03T00:00:00"/>
    <s v="Standard Class"/>
    <s v="JD-15895"/>
    <s v="Jonathan Doherty"/>
    <s v="Corporate"/>
    <s v="United States"/>
    <s v="Belleville"/>
    <s v="New Jersey"/>
    <n v="7109"/>
    <x v="3"/>
    <s v="OFF-BI-10002706"/>
    <x v="1"/>
    <x v="8"/>
    <s v="Avery Premier Heavy-Duty Binder with Round Locking Rings"/>
    <n v="14.28"/>
    <n v="1"/>
    <n v="0"/>
    <n v="6.5687999999999995"/>
  </r>
  <r>
    <n v="304"/>
    <s v="US-2019-152380"/>
    <x v="3"/>
    <x v="0"/>
    <x v="123"/>
    <d v="2019-11-23T00:00:00"/>
    <s v="Standard Class"/>
    <s v="JH-15910"/>
    <s v="Jonathan Howell"/>
    <s v="Consumer"/>
    <s v="United States"/>
    <s v="Chicago"/>
    <s v="Illinois"/>
    <n v="60623"/>
    <x v="2"/>
    <s v="FUR-TA-10002533"/>
    <x v="0"/>
    <x v="3"/>
    <s v="BPI Conference Tables"/>
    <n v="219.07500000000002"/>
    <n v="3"/>
    <n v="0.5"/>
    <n v="-131.44500000000005"/>
  </r>
  <r>
    <n v="305"/>
    <s v="CA-2017-144253"/>
    <x v="1"/>
    <x v="5"/>
    <x v="124"/>
    <d v="2017-05-09T00:00:00"/>
    <s v="Second Class"/>
    <s v="AS-10225"/>
    <s v="Alan Schoenberger"/>
    <s v="Corporate"/>
    <s v="United States"/>
    <s v="New York City"/>
    <s v="New York"/>
    <n v="10024"/>
    <x v="3"/>
    <s v="FUR-FU-10002671"/>
    <x v="0"/>
    <x v="5"/>
    <s v="Electrix 20W Halogen Replacement Bulb for Zoom-In Desk Lamp"/>
    <n v="26.8"/>
    <n v="2"/>
    <n v="0"/>
    <n v="12.863999999999999"/>
  </r>
  <r>
    <n v="306"/>
    <s v="CA-2016-130960"/>
    <x v="2"/>
    <x v="4"/>
    <x v="125"/>
    <d v="2017-01-04T00:00:00"/>
    <s v="Standard Class"/>
    <s v="KB-16600"/>
    <s v="Ken Brennan"/>
    <s v="Corporate"/>
    <s v="United States"/>
    <s v="Taylor"/>
    <s v="Michigan"/>
    <n v="48180"/>
    <x v="2"/>
    <s v="OFF-AR-10003651"/>
    <x v="1"/>
    <x v="6"/>
    <s v="Newell 350"/>
    <n v="9.84"/>
    <n v="3"/>
    <n v="0"/>
    <n v="2.8535999999999988"/>
  </r>
  <r>
    <n v="307"/>
    <s v="CA-2016-111003"/>
    <x v="2"/>
    <x v="1"/>
    <x v="106"/>
    <d v="2016-06-06T00:00:00"/>
    <s v="Standard Class"/>
    <s v="CR-12625"/>
    <s v="Corey Roper"/>
    <s v="Home Office"/>
    <s v="United States"/>
    <s v="Lakewood"/>
    <s v="New Jersey"/>
    <n v="8701"/>
    <x v="3"/>
    <s v="OFF-BI-10001072"/>
    <x v="1"/>
    <x v="8"/>
    <s v="GBC Clear Cover, 8-1/2 x 11, unpunched, 25 covers per pack"/>
    <n v="45.480000000000004"/>
    <n v="3"/>
    <n v="0"/>
    <n v="20.9208"/>
  </r>
  <r>
    <n v="308"/>
    <s v="CA-2016-111003"/>
    <x v="2"/>
    <x v="1"/>
    <x v="106"/>
    <d v="2016-06-06T00:00:00"/>
    <s v="Standard Class"/>
    <s v="CR-12625"/>
    <s v="Corey Roper"/>
    <s v="Home Office"/>
    <s v="United States"/>
    <s v="Lakewood"/>
    <s v="New Jersey"/>
    <n v="8701"/>
    <x v="3"/>
    <s v="OFF-AR-10002135"/>
    <x v="1"/>
    <x v="6"/>
    <s v="Boston Heavy-Duty Trimline Electric Pencil Sharpeners"/>
    <n v="289.20000000000005"/>
    <n v="6"/>
    <n v="0"/>
    <n v="83.867999999999967"/>
  </r>
  <r>
    <n v="309"/>
    <s v="CA-2019-126774"/>
    <x v="3"/>
    <x v="3"/>
    <x v="4"/>
    <d v="2019-04-17T00:00:00"/>
    <s v="First Class"/>
    <s v="SH-20395"/>
    <s v="Shahid Hopkins"/>
    <s v="Consumer"/>
    <s v="United States"/>
    <s v="Arlington"/>
    <s v="Virginia"/>
    <n v="22204"/>
    <x v="0"/>
    <s v="OFF-AR-10002804"/>
    <x v="1"/>
    <x v="6"/>
    <s v="Faber Castell Col-Erase Pencils"/>
    <n v="4.8899999999999997"/>
    <n v="1"/>
    <n v="0"/>
    <n v="2.0049000000000001"/>
  </r>
  <r>
    <n v="310"/>
    <s v="CA-2018-142902"/>
    <x v="0"/>
    <x v="8"/>
    <x v="126"/>
    <d v="2018-09-14T00:00:00"/>
    <s v="Second Class"/>
    <s v="BP-11185"/>
    <s v="Ben Peterman"/>
    <s v="Corporate"/>
    <s v="United States"/>
    <s v="Arvada"/>
    <s v="Colorado"/>
    <n v="80004"/>
    <x v="1"/>
    <s v="FUR-FU-10001918"/>
    <x v="0"/>
    <x v="5"/>
    <s v="C-Line Cubicle Keepers Polyproplyene Holder With Velcro Backings"/>
    <n v="15.136000000000003"/>
    <n v="4"/>
    <n v="0.2"/>
    <n v="3.5948000000000011"/>
  </r>
  <r>
    <n v="311"/>
    <s v="CA-2018-142902"/>
    <x v="0"/>
    <x v="8"/>
    <x v="126"/>
    <d v="2018-09-14T00:00:00"/>
    <s v="Second Class"/>
    <s v="BP-11185"/>
    <s v="Ben Peterman"/>
    <s v="Corporate"/>
    <s v="United States"/>
    <s v="Arvada"/>
    <s v="Colorado"/>
    <n v="80004"/>
    <x v="1"/>
    <s v="FUR-CH-10004086"/>
    <x v="0"/>
    <x v="1"/>
    <s v="Hon 4070 Series Pagoda Armless Upholstered Stacking Chairs"/>
    <n v="466.76800000000003"/>
    <n v="2"/>
    <n v="0.2"/>
    <n v="52.511399999999981"/>
  </r>
  <r>
    <n v="312"/>
    <s v="CA-2018-142902"/>
    <x v="0"/>
    <x v="8"/>
    <x v="126"/>
    <d v="2018-09-14T00:00:00"/>
    <s v="Second Class"/>
    <s v="BP-11185"/>
    <s v="Ben Peterman"/>
    <s v="Corporate"/>
    <s v="United States"/>
    <s v="Arvada"/>
    <s v="Colorado"/>
    <n v="80004"/>
    <x v="1"/>
    <s v="FUR-FU-10001756"/>
    <x v="0"/>
    <x v="5"/>
    <s v="Eldon Expressions Desk Accessory, Wood Photo Frame, Mahogany"/>
    <n v="15.231999999999999"/>
    <n v="1"/>
    <n v="0.2"/>
    <n v="1.7135999999999978"/>
  </r>
  <r>
    <n v="313"/>
    <s v="CA-2018-142902"/>
    <x v="0"/>
    <x v="8"/>
    <x v="126"/>
    <d v="2018-09-14T00:00:00"/>
    <s v="Second Class"/>
    <s v="BP-11185"/>
    <s v="Ben Peterman"/>
    <s v="Corporate"/>
    <s v="United States"/>
    <s v="Arvada"/>
    <s v="Colorado"/>
    <n v="80004"/>
    <x v="1"/>
    <s v="OFF-LA-10000634"/>
    <x v="1"/>
    <x v="2"/>
    <s v="Avery 509"/>
    <n v="6.2640000000000002"/>
    <n v="3"/>
    <n v="0.2"/>
    <n v="2.0358000000000001"/>
  </r>
  <r>
    <n v="314"/>
    <s v="CA-2016-120887"/>
    <x v="2"/>
    <x v="8"/>
    <x v="127"/>
    <d v="2016-10-03T00:00:00"/>
    <s v="Standard Class"/>
    <s v="TS-21205"/>
    <s v="Thomas Seio"/>
    <s v="Corporate"/>
    <s v="United States"/>
    <s v="Hackensack"/>
    <s v="New Jersey"/>
    <n v="7601"/>
    <x v="3"/>
    <s v="FUR-FU-10001588"/>
    <x v="0"/>
    <x v="5"/>
    <s v="Deflect-o SuperTray Unbreakable Stackable Tray, Letter, Black"/>
    <n v="87.539999999999992"/>
    <n v="3"/>
    <n v="0"/>
    <n v="37.642200000000003"/>
  </r>
  <r>
    <n v="315"/>
    <s v="CA-2016-167850"/>
    <x v="2"/>
    <x v="6"/>
    <x v="128"/>
    <d v="2016-08-16T00:00:00"/>
    <s v="Standard Class"/>
    <s v="AG-10525"/>
    <s v="Andy Gerbode"/>
    <s v="Corporate"/>
    <s v="United States"/>
    <s v="Saint Petersburg"/>
    <s v="Florida"/>
    <n v="33710"/>
    <x v="0"/>
    <s v="TEC-PH-10002398"/>
    <x v="2"/>
    <x v="7"/>
    <s v="AT&amp;T 1070 Corded Phone"/>
    <n v="178.38400000000001"/>
    <n v="2"/>
    <n v="0.2"/>
    <n v="22.297999999999973"/>
  </r>
  <r>
    <n v="316"/>
    <s v="CA-2016-167850"/>
    <x v="2"/>
    <x v="6"/>
    <x v="128"/>
    <d v="2016-08-16T00:00:00"/>
    <s v="Standard Class"/>
    <s v="AG-10525"/>
    <s v="Andy Gerbode"/>
    <s v="Corporate"/>
    <s v="United States"/>
    <s v="Saint Petersburg"/>
    <s v="Florida"/>
    <n v="33710"/>
    <x v="0"/>
    <s v="OFF-PA-10001937"/>
    <x v="1"/>
    <x v="10"/>
    <s v="Xerox 21"/>
    <n v="15.552000000000003"/>
    <n v="3"/>
    <n v="0.2"/>
    <n v="5.4432"/>
  </r>
  <r>
    <n v="317"/>
    <s v="CA-2016-164259"/>
    <x v="2"/>
    <x v="4"/>
    <x v="129"/>
    <d v="2016-12-30T00:00:00"/>
    <s v="First Class"/>
    <s v="SP-20860"/>
    <s v="Sung Pak"/>
    <s v="Corporate"/>
    <s v="United States"/>
    <s v="Philadelphia"/>
    <s v="Pennsylvania"/>
    <n v="19143"/>
    <x v="3"/>
    <s v="OFF-AR-10003373"/>
    <x v="1"/>
    <x v="6"/>
    <s v="Boston School Pro Electric Pencil Sharpener, 1670"/>
    <n v="99.13600000000001"/>
    <n v="4"/>
    <n v="0.2"/>
    <n v="8.674399999999995"/>
  </r>
  <r>
    <n v="318"/>
    <s v="CA-2016-164973"/>
    <x v="2"/>
    <x v="0"/>
    <x v="130"/>
    <d v="2016-11-09T00:00:00"/>
    <s v="Standard Class"/>
    <s v="NM-18445"/>
    <s v="Nathan Mautz"/>
    <s v="Home Office"/>
    <s v="United States"/>
    <s v="New York City"/>
    <s v="New York"/>
    <n v="10024"/>
    <x v="3"/>
    <s v="FUR-CH-10002602"/>
    <x v="0"/>
    <x v="1"/>
    <s v="DMI Arturo Collection Mission-style Design Wood Chair"/>
    <n v="135.88200000000001"/>
    <n v="1"/>
    <n v="0.1"/>
    <n v="24.156800000000004"/>
  </r>
  <r>
    <n v="319"/>
    <s v="CA-2016-164973"/>
    <x v="2"/>
    <x v="0"/>
    <x v="130"/>
    <d v="2016-11-09T00:00:00"/>
    <s v="Standard Class"/>
    <s v="NM-18445"/>
    <s v="Nathan Mautz"/>
    <s v="Home Office"/>
    <s v="United States"/>
    <s v="New York City"/>
    <s v="New York"/>
    <n v="10024"/>
    <x v="3"/>
    <s v="TEC-MA-10002927"/>
    <x v="2"/>
    <x v="15"/>
    <s v="Canon imageCLASS MF7460 Monochrome Digital Laser Multifunction Copier"/>
    <n v="3991.98"/>
    <n v="2"/>
    <n v="0"/>
    <n v="1995.99"/>
  </r>
  <r>
    <n v="320"/>
    <s v="CA-2016-164973"/>
    <x v="2"/>
    <x v="0"/>
    <x v="130"/>
    <d v="2016-11-09T00:00:00"/>
    <s v="Standard Class"/>
    <s v="NM-18445"/>
    <s v="Nathan Mautz"/>
    <s v="Home Office"/>
    <s v="United States"/>
    <s v="New York City"/>
    <s v="New York"/>
    <n v="10024"/>
    <x v="3"/>
    <s v="TEC-PH-10004093"/>
    <x v="2"/>
    <x v="7"/>
    <s v="Panasonic Kx-TS550"/>
    <n v="275.94"/>
    <n v="6"/>
    <n v="0"/>
    <n v="80.022599999999997"/>
  </r>
  <r>
    <n v="321"/>
    <s v="CA-2016-164973"/>
    <x v="2"/>
    <x v="0"/>
    <x v="130"/>
    <d v="2016-11-09T00:00:00"/>
    <s v="Standard Class"/>
    <s v="NM-18445"/>
    <s v="Nathan Mautz"/>
    <s v="Home Office"/>
    <s v="United States"/>
    <s v="New York City"/>
    <s v="New York"/>
    <n v="10024"/>
    <x v="3"/>
    <s v="TEC-AC-10000892"/>
    <x v="2"/>
    <x v="11"/>
    <s v="NETGEAR N750 Dual Band Wi-Fi Gigabit Router"/>
    <n v="360"/>
    <n v="4"/>
    <n v="0"/>
    <n v="129.6"/>
  </r>
  <r>
    <n v="322"/>
    <s v="CA-2016-164973"/>
    <x v="2"/>
    <x v="0"/>
    <x v="130"/>
    <d v="2016-11-09T00:00:00"/>
    <s v="Standard Class"/>
    <s v="NM-18445"/>
    <s v="Nathan Mautz"/>
    <s v="Home Office"/>
    <s v="United States"/>
    <s v="New York City"/>
    <s v="New York"/>
    <n v="10024"/>
    <x v="3"/>
    <s v="OFF-ST-10002974"/>
    <x v="1"/>
    <x v="4"/>
    <s v="Trav-L-File Heavy-Duty Shuttle II, Black"/>
    <n v="43.57"/>
    <n v="1"/>
    <n v="0"/>
    <n v="13.070999999999998"/>
  </r>
  <r>
    <n v="323"/>
    <s v="CA-2016-156601"/>
    <x v="2"/>
    <x v="8"/>
    <x v="111"/>
    <d v="2016-09-24T00:00:00"/>
    <s v="Standard Class"/>
    <s v="FA-14230"/>
    <s v="Frank Atkinson"/>
    <s v="Corporate"/>
    <s v="United States"/>
    <s v="Long Beach"/>
    <s v="California"/>
    <n v="90805"/>
    <x v="1"/>
    <s v="OFF-FA-10000624"/>
    <x v="1"/>
    <x v="13"/>
    <s v="OIC Binder Clips"/>
    <n v="7.16"/>
    <n v="2"/>
    <n v="0"/>
    <n v="3.58"/>
  </r>
  <r>
    <n v="324"/>
    <s v="CA-2018-162138"/>
    <x v="0"/>
    <x v="3"/>
    <x v="131"/>
    <d v="2018-04-27T00:00:00"/>
    <s v="Standard Class"/>
    <s v="GK-14620"/>
    <s v="Grace Kelly"/>
    <s v="Corporate"/>
    <s v="United States"/>
    <s v="Hesperia"/>
    <s v="California"/>
    <n v="92345"/>
    <x v="1"/>
    <s v="OFF-BI-10004593"/>
    <x v="1"/>
    <x v="8"/>
    <s v="Ibico Laser Imprintable Binding System Covers"/>
    <n v="251.52"/>
    <n v="6"/>
    <n v="0.2"/>
    <n v="81.744"/>
  </r>
  <r>
    <n v="325"/>
    <s v="CA-2018-162138"/>
    <x v="0"/>
    <x v="3"/>
    <x v="131"/>
    <d v="2018-04-27T00:00:00"/>
    <s v="Standard Class"/>
    <s v="GK-14620"/>
    <s v="Grace Kelly"/>
    <s v="Corporate"/>
    <s v="United States"/>
    <s v="Hesperia"/>
    <s v="California"/>
    <n v="92345"/>
    <x v="1"/>
    <s v="TEC-AC-10001908"/>
    <x v="2"/>
    <x v="11"/>
    <s v="Logitech Wireless Headset h800"/>
    <n v="99.99"/>
    <n v="1"/>
    <n v="0"/>
    <n v="34.996499999999997"/>
  </r>
  <r>
    <n v="326"/>
    <s v="CA-2019-153339"/>
    <x v="3"/>
    <x v="0"/>
    <x v="132"/>
    <d v="2019-11-05T00:00:00"/>
    <s v="Second Class"/>
    <s v="DJ-13510"/>
    <s v="Don Jones"/>
    <s v="Corporate"/>
    <s v="United States"/>
    <s v="Murfreesboro"/>
    <s v="Tennessee"/>
    <n v="37130"/>
    <x v="0"/>
    <s v="FUR-FU-10001967"/>
    <x v="0"/>
    <x v="5"/>
    <s v="Telescoping Adjustable Floor Lamp"/>
    <n v="15.991999999999999"/>
    <n v="1"/>
    <n v="0.2"/>
    <n v="0.99949999999999894"/>
  </r>
  <r>
    <n v="327"/>
    <s v="US-2018-141544"/>
    <x v="0"/>
    <x v="6"/>
    <x v="133"/>
    <d v="2018-09-01T00:00:00"/>
    <s v="First Class"/>
    <s v="PO-18850"/>
    <s v="Patrick O'Brill"/>
    <s v="Consumer"/>
    <s v="United States"/>
    <s v="Philadelphia"/>
    <s v="Pennsylvania"/>
    <n v="19143"/>
    <x v="3"/>
    <s v="TEC-PH-10003645"/>
    <x v="2"/>
    <x v="7"/>
    <s v="Aastra 57i VoIP phone"/>
    <n v="290.89800000000002"/>
    <n v="3"/>
    <n v="0.4"/>
    <n v="-67.876199999999997"/>
  </r>
  <r>
    <n v="328"/>
    <s v="US-2018-141544"/>
    <x v="0"/>
    <x v="6"/>
    <x v="133"/>
    <d v="2018-09-01T00:00:00"/>
    <s v="First Class"/>
    <s v="PO-18850"/>
    <s v="Patrick O'Brill"/>
    <s v="Consumer"/>
    <s v="United States"/>
    <s v="Philadelphia"/>
    <s v="Pennsylvania"/>
    <n v="19143"/>
    <x v="3"/>
    <s v="OFF-ST-10000675"/>
    <x v="1"/>
    <x v="4"/>
    <s v="File Shuttle II and Handi-File, Black"/>
    <n v="54.224000000000004"/>
    <n v="2"/>
    <n v="0.2"/>
    <n v="3.3889999999999993"/>
  </r>
  <r>
    <n v="329"/>
    <s v="US-2018-141544"/>
    <x v="0"/>
    <x v="6"/>
    <x v="133"/>
    <d v="2018-09-01T00:00:00"/>
    <s v="First Class"/>
    <s v="PO-18850"/>
    <s v="Patrick O'Brill"/>
    <s v="Consumer"/>
    <s v="United States"/>
    <s v="Philadelphia"/>
    <s v="Pennsylvania"/>
    <n v="19143"/>
    <x v="3"/>
    <s v="FUR-CH-10003312"/>
    <x v="0"/>
    <x v="1"/>
    <s v="Hon 2090 “Pillow Soft” Series Mid Back Swivel/Tilt Chairs"/>
    <n v="786.74400000000003"/>
    <n v="4"/>
    <n v="0.3"/>
    <n v="-258.50160000000011"/>
  </r>
  <r>
    <n v="330"/>
    <s v="US-2018-141544"/>
    <x v="0"/>
    <x v="6"/>
    <x v="133"/>
    <d v="2018-09-01T00:00:00"/>
    <s v="First Class"/>
    <s v="PO-18850"/>
    <s v="Patrick O'Brill"/>
    <s v="Consumer"/>
    <s v="United States"/>
    <s v="Philadelphia"/>
    <s v="Pennsylvania"/>
    <n v="19143"/>
    <x v="3"/>
    <s v="OFF-LA-10001074"/>
    <x v="1"/>
    <x v="2"/>
    <s v="Round Specialty Laser Printer Labels"/>
    <n v="100.24000000000001"/>
    <n v="10"/>
    <n v="0.2"/>
    <n v="33.830999999999989"/>
  </r>
  <r>
    <n v="331"/>
    <s v="US-2018-141544"/>
    <x v="0"/>
    <x v="6"/>
    <x v="133"/>
    <d v="2018-09-01T00:00:00"/>
    <s v="First Class"/>
    <s v="PO-18850"/>
    <s v="Patrick O'Brill"/>
    <s v="Consumer"/>
    <s v="United States"/>
    <s v="Philadelphia"/>
    <s v="Pennsylvania"/>
    <n v="19143"/>
    <x v="3"/>
    <s v="OFF-BI-10001524"/>
    <x v="1"/>
    <x v="8"/>
    <s v="GBC Premium Transparent Covers with Diagonal Lined Pattern"/>
    <n v="37.76400000000001"/>
    <n v="6"/>
    <n v="0.7"/>
    <n v="-27.693600000000004"/>
  </r>
  <r>
    <n v="332"/>
    <s v="US-2018-150147"/>
    <x v="0"/>
    <x v="3"/>
    <x v="134"/>
    <d v="2018-04-29T00:00:00"/>
    <s v="Second Class"/>
    <s v="JL-15850"/>
    <s v="John Lucas"/>
    <s v="Consumer"/>
    <s v="United States"/>
    <s v="Philadelphia"/>
    <s v="Pennsylvania"/>
    <n v="19134"/>
    <x v="3"/>
    <s v="TEC-PH-10004614"/>
    <x v="2"/>
    <x v="7"/>
    <s v="AT&amp;T 841000 Phone"/>
    <n v="82.8"/>
    <n v="2"/>
    <n v="0.4"/>
    <n v="-20.700000000000003"/>
  </r>
  <r>
    <n v="333"/>
    <s v="US-2018-150147"/>
    <x v="0"/>
    <x v="3"/>
    <x v="134"/>
    <d v="2018-04-29T00:00:00"/>
    <s v="Second Class"/>
    <s v="JL-15850"/>
    <s v="John Lucas"/>
    <s v="Consumer"/>
    <s v="United States"/>
    <s v="Philadelphia"/>
    <s v="Pennsylvania"/>
    <n v="19134"/>
    <x v="3"/>
    <s v="OFF-BI-10001153"/>
    <x v="1"/>
    <x v="8"/>
    <s v="Ibico Recycled Grain-Textured Covers"/>
    <n v="20.724000000000004"/>
    <n v="2"/>
    <n v="0.7"/>
    <n v="-13.815999999999995"/>
  </r>
  <r>
    <n v="334"/>
    <s v="US-2018-150147"/>
    <x v="0"/>
    <x v="3"/>
    <x v="134"/>
    <d v="2018-04-29T00:00:00"/>
    <s v="Second Class"/>
    <s v="JL-15850"/>
    <s v="John Lucas"/>
    <s v="Consumer"/>
    <s v="United States"/>
    <s v="Philadelphia"/>
    <s v="Pennsylvania"/>
    <n v="19134"/>
    <x v="3"/>
    <s v="OFF-BI-10001982"/>
    <x v="1"/>
    <x v="8"/>
    <s v="Wilson Jones Custom Binder Spines &amp; Labels"/>
    <n v="4.8960000000000008"/>
    <n v="3"/>
    <n v="0.7"/>
    <n v="-3.4271999999999991"/>
  </r>
  <r>
    <n v="335"/>
    <s v="CA-2017-137946"/>
    <x v="1"/>
    <x v="8"/>
    <x v="135"/>
    <d v="2017-09-04T00:00:00"/>
    <s v="Second Class"/>
    <s v="DB-13615"/>
    <s v="Doug Bickford"/>
    <s v="Consumer"/>
    <s v="United States"/>
    <s v="Los Angeles"/>
    <s v="California"/>
    <n v="90045"/>
    <x v="1"/>
    <s v="OFF-BI-10001922"/>
    <x v="1"/>
    <x v="8"/>
    <s v="Storex Dura Pro Binders"/>
    <n v="4.7520000000000007"/>
    <n v="1"/>
    <n v="0.2"/>
    <n v="1.6037999999999997"/>
  </r>
  <r>
    <n v="336"/>
    <s v="CA-2017-137946"/>
    <x v="1"/>
    <x v="8"/>
    <x v="135"/>
    <d v="2017-09-04T00:00:00"/>
    <s v="Second Class"/>
    <s v="DB-13615"/>
    <s v="Doug Bickford"/>
    <s v="Consumer"/>
    <s v="United States"/>
    <s v="Los Angeles"/>
    <s v="California"/>
    <n v="90045"/>
    <x v="1"/>
    <s v="TEC-CO-10001449"/>
    <x v="2"/>
    <x v="16"/>
    <s v="Hewlett Packard LaserJet 3310 Copier"/>
    <n v="959.98400000000004"/>
    <n v="2"/>
    <n v="0.2"/>
    <n v="335.99440000000004"/>
  </r>
  <r>
    <n v="337"/>
    <s v="CA-2017-137946"/>
    <x v="1"/>
    <x v="8"/>
    <x v="135"/>
    <d v="2017-09-04T00:00:00"/>
    <s v="Second Class"/>
    <s v="DB-13615"/>
    <s v="Doug Bickford"/>
    <s v="Consumer"/>
    <s v="United States"/>
    <s v="Los Angeles"/>
    <s v="California"/>
    <n v="90045"/>
    <x v="1"/>
    <s v="OFF-BI-10004140"/>
    <x v="1"/>
    <x v="8"/>
    <s v="Avery Non-Stick Binders"/>
    <n v="14.368000000000002"/>
    <n v="4"/>
    <n v="0.2"/>
    <n v="4.4899999999999984"/>
  </r>
  <r>
    <n v="338"/>
    <s v="CA-2016-129924"/>
    <x v="2"/>
    <x v="7"/>
    <x v="136"/>
    <d v="2016-07-17T00:00:00"/>
    <s v="Standard Class"/>
    <s v="AC-10420"/>
    <s v="Alyssa Crouse"/>
    <s v="Corporate"/>
    <s v="United States"/>
    <s v="San Francisco"/>
    <s v="California"/>
    <n v="94122"/>
    <x v="1"/>
    <s v="OFF-BI-10003314"/>
    <x v="1"/>
    <x v="8"/>
    <s v="Tuff Stuff Recycled Round Ring Binders"/>
    <n v="7.7120000000000006"/>
    <n v="2"/>
    <n v="0.2"/>
    <n v="2.7956000000000003"/>
  </r>
  <r>
    <n v="339"/>
    <s v="CA-2016-129924"/>
    <x v="2"/>
    <x v="7"/>
    <x v="136"/>
    <d v="2016-07-17T00:00:00"/>
    <s v="Standard Class"/>
    <s v="AC-10420"/>
    <s v="Alyssa Crouse"/>
    <s v="Corporate"/>
    <s v="United States"/>
    <s v="San Francisco"/>
    <s v="California"/>
    <n v="94122"/>
    <x v="1"/>
    <s v="FUR-TA-10004575"/>
    <x v="0"/>
    <x v="3"/>
    <s v="Hon 5100 Series Wood Tables"/>
    <n v="698.35200000000009"/>
    <n v="3"/>
    <n v="0.2"/>
    <n v="-17.458800000000053"/>
  </r>
  <r>
    <n v="340"/>
    <s v="CA-2017-128167"/>
    <x v="1"/>
    <x v="1"/>
    <x v="137"/>
    <d v="2017-06-26T00:00:00"/>
    <s v="Second Class"/>
    <s v="KL-16645"/>
    <s v="Ken Lonsdale"/>
    <s v="Consumer"/>
    <s v="United States"/>
    <s v="Layton"/>
    <s v="Utah"/>
    <n v="84041"/>
    <x v="1"/>
    <s v="OFF-FA-10000490"/>
    <x v="1"/>
    <x v="13"/>
    <s v="OIC Binder Clips, Mini, 1/4&quot; Capacity, Black"/>
    <n v="4.96"/>
    <n v="4"/>
    <n v="0"/>
    <n v="2.3311999999999999"/>
  </r>
  <r>
    <n v="341"/>
    <s v="CA-2016-122336"/>
    <x v="2"/>
    <x v="3"/>
    <x v="138"/>
    <d v="2016-04-17T00:00:00"/>
    <s v="Second Class"/>
    <s v="JD-15895"/>
    <s v="Jonathan Doherty"/>
    <s v="Corporate"/>
    <s v="United States"/>
    <s v="Philadelphia"/>
    <s v="Pennsylvania"/>
    <n v="19140"/>
    <x v="3"/>
    <s v="OFF-AR-10000122"/>
    <x v="1"/>
    <x v="6"/>
    <s v="Newell 314"/>
    <n v="17.856000000000002"/>
    <n v="4"/>
    <n v="0.2"/>
    <n v="1.1159999999999979"/>
  </r>
  <r>
    <n v="342"/>
    <s v="CA-2016-122336"/>
    <x v="2"/>
    <x v="3"/>
    <x v="138"/>
    <d v="2016-04-17T00:00:00"/>
    <s v="Second Class"/>
    <s v="JD-15895"/>
    <s v="Jonathan Doherty"/>
    <s v="Corporate"/>
    <s v="United States"/>
    <s v="Philadelphia"/>
    <s v="Pennsylvania"/>
    <n v="19140"/>
    <x v="3"/>
    <s v="OFF-BI-10003656"/>
    <x v="1"/>
    <x v="8"/>
    <s v="Fellowes PB200 Plastic Comb Binding Machine"/>
    <n v="509.97000000000008"/>
    <n v="10"/>
    <n v="0.7"/>
    <n v="-407.97599999999989"/>
  </r>
  <r>
    <n v="343"/>
    <s v="CA-2016-122336"/>
    <x v="2"/>
    <x v="3"/>
    <x v="138"/>
    <d v="2016-04-17T00:00:00"/>
    <s v="Second Class"/>
    <s v="JD-15895"/>
    <s v="Jonathan Doherty"/>
    <s v="Corporate"/>
    <s v="United States"/>
    <s v="Philadelphia"/>
    <s v="Pennsylvania"/>
    <n v="19140"/>
    <x v="3"/>
    <s v="OFF-FA-10002780"/>
    <x v="1"/>
    <x v="13"/>
    <s v="Staples"/>
    <n v="30.991999999999997"/>
    <n v="13"/>
    <n v="0.2"/>
    <n v="10.072399999999996"/>
  </r>
  <r>
    <n v="344"/>
    <s v="CA-2016-122336"/>
    <x v="2"/>
    <x v="3"/>
    <x v="138"/>
    <d v="2016-04-17T00:00:00"/>
    <s v="Second Class"/>
    <s v="JD-15895"/>
    <s v="Jonathan Doherty"/>
    <s v="Corporate"/>
    <s v="United States"/>
    <s v="Philadelphia"/>
    <s v="Pennsylvania"/>
    <n v="19140"/>
    <x v="3"/>
    <s v="TEC-PH-10000702"/>
    <x v="2"/>
    <x v="7"/>
    <s v="Square Credit Card Reader, 4 1/2&quot; x 4 1/2&quot; x 1&quot;, White"/>
    <n v="71.927999999999997"/>
    <n v="12"/>
    <n v="0.4"/>
    <n v="8.3915999999999897"/>
  </r>
  <r>
    <n v="345"/>
    <s v="US-2017-120712"/>
    <x v="1"/>
    <x v="4"/>
    <x v="139"/>
    <d v="2017-12-24T00:00:00"/>
    <s v="Standard Class"/>
    <s v="CS-12130"/>
    <s v="Chad Sievert"/>
    <s v="Consumer"/>
    <s v="United States"/>
    <s v="Austin"/>
    <s v="Texas"/>
    <n v="78745"/>
    <x v="2"/>
    <s v="OFF-ST-10000107"/>
    <x v="1"/>
    <x v="4"/>
    <s v="Fellowes Super Stor/Drawer"/>
    <n v="88.800000000000011"/>
    <n v="4"/>
    <n v="0.2"/>
    <n v="-2.2200000000000131"/>
  </r>
  <r>
    <n v="346"/>
    <s v="CA-2019-169901"/>
    <x v="3"/>
    <x v="1"/>
    <x v="140"/>
    <d v="2019-06-19T00:00:00"/>
    <s v="Standard Class"/>
    <s v="CC-12550"/>
    <s v="Clay Cheatham"/>
    <s v="Consumer"/>
    <s v="United States"/>
    <s v="San Francisco"/>
    <s v="California"/>
    <n v="94122"/>
    <x v="1"/>
    <s v="TEC-PH-10002293"/>
    <x v="2"/>
    <x v="7"/>
    <s v="Anker 36W 4-Port USB Wall Charger Travel Power Adapter for iPhone 5s 5c 5"/>
    <n v="47.975999999999999"/>
    <n v="3"/>
    <n v="0.2"/>
    <n v="4.7976000000000028"/>
  </r>
  <r>
    <n v="347"/>
    <s v="CA-2019-134306"/>
    <x v="3"/>
    <x v="7"/>
    <x v="141"/>
    <d v="2019-07-12T00:00:00"/>
    <s v="Standard Class"/>
    <s v="TD-20995"/>
    <s v="Tamara Dahlen"/>
    <s v="Consumer"/>
    <s v="United States"/>
    <s v="Lowell"/>
    <s v="Massachusetts"/>
    <n v="1852"/>
    <x v="3"/>
    <s v="OFF-AR-10004027"/>
    <x v="1"/>
    <x v="6"/>
    <s v="Binney &amp; Smith inkTank Erasable Desk Highlighter, Chisel Tip, Yellow, 12/Box"/>
    <n v="7.5600000000000005"/>
    <n v="3"/>
    <n v="0"/>
    <n v="3.0996000000000006"/>
  </r>
  <r>
    <n v="348"/>
    <s v="CA-2019-134306"/>
    <x v="3"/>
    <x v="7"/>
    <x v="141"/>
    <d v="2019-07-12T00:00:00"/>
    <s v="Standard Class"/>
    <s v="TD-20995"/>
    <s v="Tamara Dahlen"/>
    <s v="Consumer"/>
    <s v="United States"/>
    <s v="Lowell"/>
    <s v="Massachusetts"/>
    <n v="1852"/>
    <x v="3"/>
    <s v="OFF-PA-10000249"/>
    <x v="1"/>
    <x v="10"/>
    <s v="Easy-staple paper"/>
    <n v="24.56"/>
    <n v="2"/>
    <n v="0"/>
    <n v="11.543199999999999"/>
  </r>
  <r>
    <n v="349"/>
    <s v="CA-2019-134306"/>
    <x v="3"/>
    <x v="7"/>
    <x v="141"/>
    <d v="2019-07-12T00:00:00"/>
    <s v="Standard Class"/>
    <s v="TD-20995"/>
    <s v="Tamara Dahlen"/>
    <s v="Consumer"/>
    <s v="United States"/>
    <s v="Lowell"/>
    <s v="Massachusetts"/>
    <n v="1852"/>
    <x v="3"/>
    <s v="OFF-AR-10001374"/>
    <x v="1"/>
    <x v="6"/>
    <s v="BIC Brite Liner Highlighters, Chisel Tip"/>
    <n v="12.96"/>
    <n v="2"/>
    <n v="0"/>
    <n v="4.1471999999999998"/>
  </r>
  <r>
    <n v="350"/>
    <s v="CA-2018-129714"/>
    <x v="0"/>
    <x v="8"/>
    <x v="142"/>
    <d v="2018-09-03T00:00:00"/>
    <s v="First Class"/>
    <s v="AB-10060"/>
    <s v="Adam Bellavance"/>
    <s v="Home Office"/>
    <s v="United States"/>
    <s v="New York City"/>
    <s v="New York"/>
    <n v="10009"/>
    <x v="3"/>
    <s v="TEC-AC-10000290"/>
    <x v="2"/>
    <x v="11"/>
    <s v="Sabrent 4-Port USB 2.0 Hub"/>
    <n v="6.79"/>
    <n v="1"/>
    <n v="0"/>
    <n v="2.3086000000000002"/>
  </r>
  <r>
    <n v="351"/>
    <s v="CA-2018-129714"/>
    <x v="0"/>
    <x v="8"/>
    <x v="142"/>
    <d v="2018-09-03T00:00:00"/>
    <s v="First Class"/>
    <s v="AB-10060"/>
    <s v="Adam Bellavance"/>
    <s v="Home Office"/>
    <s v="United States"/>
    <s v="New York City"/>
    <s v="New York"/>
    <n v="10009"/>
    <x v="3"/>
    <s v="OFF-PA-10001970"/>
    <x v="1"/>
    <x v="10"/>
    <s v="Xerox 1881"/>
    <n v="24.56"/>
    <n v="2"/>
    <n v="0"/>
    <n v="11.543199999999999"/>
  </r>
  <r>
    <n v="352"/>
    <s v="CA-2018-129714"/>
    <x v="0"/>
    <x v="8"/>
    <x v="142"/>
    <d v="2018-09-03T00:00:00"/>
    <s v="First Class"/>
    <s v="AB-10060"/>
    <s v="Adam Bellavance"/>
    <s v="Home Office"/>
    <s v="United States"/>
    <s v="New York City"/>
    <s v="New York"/>
    <n v="10009"/>
    <x v="3"/>
    <s v="OFF-BI-10002160"/>
    <x v="1"/>
    <x v="8"/>
    <s v="Acco Hanging Data Binders"/>
    <n v="3.048"/>
    <n v="1"/>
    <n v="0.2"/>
    <n v="1.0668"/>
  </r>
  <r>
    <n v="353"/>
    <s v="CA-2018-129714"/>
    <x v="0"/>
    <x v="8"/>
    <x v="142"/>
    <d v="2018-09-03T00:00:00"/>
    <s v="First Class"/>
    <s v="AB-10060"/>
    <s v="Adam Bellavance"/>
    <s v="Home Office"/>
    <s v="United States"/>
    <s v="New York City"/>
    <s v="New York"/>
    <n v="10009"/>
    <x v="3"/>
    <s v="OFF-PA-10001970"/>
    <x v="1"/>
    <x v="10"/>
    <s v="Xerox 1881"/>
    <n v="49.12"/>
    <n v="4"/>
    <n v="0"/>
    <n v="23.086399999999998"/>
  </r>
  <r>
    <n v="354"/>
    <s v="CA-2018-129714"/>
    <x v="0"/>
    <x v="8"/>
    <x v="142"/>
    <d v="2018-09-03T00:00:00"/>
    <s v="First Class"/>
    <s v="AB-10060"/>
    <s v="Adam Bellavance"/>
    <s v="Home Office"/>
    <s v="United States"/>
    <s v="New York City"/>
    <s v="New York"/>
    <n v="10009"/>
    <x v="3"/>
    <s v="OFF-BI-10004995"/>
    <x v="1"/>
    <x v="8"/>
    <s v="GBC DocuBind P400 Electric Binding System"/>
    <n v="4355.1680000000006"/>
    <n v="4"/>
    <n v="0.2"/>
    <n v="1415.4295999999997"/>
  </r>
  <r>
    <n v="355"/>
    <s v="CA-2018-138520"/>
    <x v="0"/>
    <x v="3"/>
    <x v="143"/>
    <d v="2018-04-13T00:00:00"/>
    <s v="Standard Class"/>
    <s v="JL-15505"/>
    <s v="Jeremy Lonsdale"/>
    <s v="Consumer"/>
    <s v="United States"/>
    <s v="New York City"/>
    <s v="New York"/>
    <n v="10035"/>
    <x v="3"/>
    <s v="FUR-BO-10002268"/>
    <x v="0"/>
    <x v="0"/>
    <s v="Sauder Barrister Bookcases"/>
    <n v="388.70400000000006"/>
    <n v="6"/>
    <n v="0.2"/>
    <n v="-4.8588000000000022"/>
  </r>
  <r>
    <n v="356"/>
    <s v="CA-2018-138520"/>
    <x v="0"/>
    <x v="3"/>
    <x v="143"/>
    <d v="2018-04-13T00:00:00"/>
    <s v="Standard Class"/>
    <s v="JL-15505"/>
    <s v="Jeremy Lonsdale"/>
    <s v="Consumer"/>
    <s v="United States"/>
    <s v="New York City"/>
    <s v="New York"/>
    <n v="10035"/>
    <x v="3"/>
    <s v="OFF-EN-10001137"/>
    <x v="1"/>
    <x v="12"/>
    <s v="#10 Gummed Flap White Envelopes, 100/Box"/>
    <n v="8.26"/>
    <n v="2"/>
    <n v="0"/>
    <n v="3.7995999999999999"/>
  </r>
  <r>
    <n v="357"/>
    <s v="CA-2018-138520"/>
    <x v="0"/>
    <x v="3"/>
    <x v="143"/>
    <d v="2018-04-13T00:00:00"/>
    <s v="Standard Class"/>
    <s v="JL-15505"/>
    <s v="Jeremy Lonsdale"/>
    <s v="Consumer"/>
    <s v="United States"/>
    <s v="New York City"/>
    <s v="New York"/>
    <n v="10035"/>
    <x v="3"/>
    <s v="OFF-AR-10002399"/>
    <x v="1"/>
    <x v="6"/>
    <s v="Dixon Prang Watercolor Pencils, 10-Color Set with Brush"/>
    <n v="17.04"/>
    <n v="4"/>
    <n v="0"/>
    <n v="6.9863999999999997"/>
  </r>
  <r>
    <n v="358"/>
    <s v="CA-2018-138520"/>
    <x v="0"/>
    <x v="3"/>
    <x v="143"/>
    <d v="2018-04-13T00:00:00"/>
    <s v="Standard Class"/>
    <s v="JL-15505"/>
    <s v="Jeremy Lonsdale"/>
    <s v="Consumer"/>
    <s v="United States"/>
    <s v="New York City"/>
    <s v="New York"/>
    <n v="10035"/>
    <x v="3"/>
    <s v="OFF-PA-10002713"/>
    <x v="1"/>
    <x v="10"/>
    <s v="Adams Phone Message Book, 200 Message Capacity, 8 1/16” x 11”"/>
    <n v="34.4"/>
    <n v="5"/>
    <n v="0"/>
    <n v="15.823999999999998"/>
  </r>
  <r>
    <n v="359"/>
    <s v="CA-2018-130001"/>
    <x v="0"/>
    <x v="3"/>
    <x v="131"/>
    <d v="2018-04-28T00:00:00"/>
    <s v="Standard Class"/>
    <s v="HK-14890"/>
    <s v="Heather Kirkland"/>
    <s v="Corporate"/>
    <s v="United States"/>
    <s v="Charlotte"/>
    <s v="North Carolina"/>
    <n v="28205"/>
    <x v="0"/>
    <s v="OFF-PA-10002666"/>
    <x v="1"/>
    <x v="10"/>
    <s v="Southworth 25% Cotton Linen-Finish Paper &amp; Envelopes"/>
    <n v="36.240000000000009"/>
    <n v="5"/>
    <n v="0.2"/>
    <n v="11.324999999999996"/>
  </r>
  <r>
    <n v="360"/>
    <s v="CA-2019-155698"/>
    <x v="3"/>
    <x v="10"/>
    <x v="144"/>
    <d v="2019-03-11T00:00:00"/>
    <s v="First Class"/>
    <s v="VB-21745"/>
    <s v="Victoria Brennan"/>
    <s v="Corporate"/>
    <s v="United States"/>
    <s v="Columbus"/>
    <s v="Georgia"/>
    <n v="31907"/>
    <x v="0"/>
    <s v="OFF-AP-10001124"/>
    <x v="1"/>
    <x v="9"/>
    <s v="Belkin 8 Outlet SurgeMaster II Gold Surge Protector with Phone Protection"/>
    <n v="647.84"/>
    <n v="8"/>
    <n v="0"/>
    <n v="168.4384"/>
  </r>
  <r>
    <n v="361"/>
    <s v="CA-2019-155698"/>
    <x v="3"/>
    <x v="10"/>
    <x v="144"/>
    <d v="2019-03-11T00:00:00"/>
    <s v="First Class"/>
    <s v="VB-21745"/>
    <s v="Victoria Brennan"/>
    <s v="Corporate"/>
    <s v="United States"/>
    <s v="Columbus"/>
    <s v="Georgia"/>
    <n v="31907"/>
    <x v="0"/>
    <s v="OFF-LA-10001158"/>
    <x v="1"/>
    <x v="2"/>
    <s v="Avery Address/Shipping Labels for Typewriters, 4&quot; x 2&quot;"/>
    <n v="20.7"/>
    <n v="2"/>
    <n v="0"/>
    <n v="9.9359999999999999"/>
  </r>
  <r>
    <n v="362"/>
    <s v="CA-2019-144904"/>
    <x v="3"/>
    <x v="8"/>
    <x v="145"/>
    <d v="2019-10-01T00:00:00"/>
    <s v="Standard Class"/>
    <s v="KW-16435"/>
    <s v="Katrina Willman"/>
    <s v="Consumer"/>
    <s v="United States"/>
    <s v="New York City"/>
    <s v="New York"/>
    <n v="10009"/>
    <x v="3"/>
    <s v="OFF-LA-10001158"/>
    <x v="1"/>
    <x v="2"/>
    <s v="Avery Address/Shipping Labels for Typewriters, 4&quot; x 2&quot;"/>
    <n v="20.7"/>
    <n v="2"/>
    <n v="0"/>
    <n v="9.9359999999999999"/>
  </r>
  <r>
    <n v="363"/>
    <s v="CA-2019-144904"/>
    <x v="3"/>
    <x v="8"/>
    <x v="145"/>
    <d v="2019-10-01T00:00:00"/>
    <s v="Standard Class"/>
    <s v="KW-16435"/>
    <s v="Katrina Willman"/>
    <s v="Consumer"/>
    <s v="United States"/>
    <s v="New York City"/>
    <s v="New York"/>
    <n v="10009"/>
    <x v="3"/>
    <s v="FUR-CH-10000785"/>
    <x v="0"/>
    <x v="1"/>
    <s v="Global Ergonomic Managers Chair"/>
    <n v="488.64600000000002"/>
    <n v="3"/>
    <n v="0.1"/>
    <n v="86.870400000000004"/>
  </r>
  <r>
    <n v="364"/>
    <s v="CA-2019-144904"/>
    <x v="3"/>
    <x v="8"/>
    <x v="145"/>
    <d v="2019-10-01T00:00:00"/>
    <s v="Standard Class"/>
    <s v="KW-16435"/>
    <s v="Katrina Willman"/>
    <s v="Consumer"/>
    <s v="United States"/>
    <s v="New York City"/>
    <s v="New York"/>
    <n v="10009"/>
    <x v="3"/>
    <s v="OFF-AR-10003732"/>
    <x v="1"/>
    <x v="6"/>
    <s v="Newell 333"/>
    <n v="5.56"/>
    <n v="2"/>
    <n v="0"/>
    <n v="1.4455999999999998"/>
  </r>
  <r>
    <n v="365"/>
    <s v="CA-2019-144904"/>
    <x v="3"/>
    <x v="8"/>
    <x v="145"/>
    <d v="2019-10-01T00:00:00"/>
    <s v="Standard Class"/>
    <s v="KW-16435"/>
    <s v="Katrina Willman"/>
    <s v="Consumer"/>
    <s v="United States"/>
    <s v="New York City"/>
    <s v="New York"/>
    <n v="10009"/>
    <x v="3"/>
    <s v="FUR-FU-10000023"/>
    <x v="0"/>
    <x v="5"/>
    <s v="Eldon Wave Desk Accessories"/>
    <n v="47.12"/>
    <n v="8"/>
    <n v="0"/>
    <n v="20.732800000000001"/>
  </r>
  <r>
    <n v="366"/>
    <s v="CA-2016-123344"/>
    <x v="2"/>
    <x v="8"/>
    <x v="146"/>
    <d v="2016-09-29T00:00:00"/>
    <s v="Standard Class"/>
    <s v="JD-16060"/>
    <s v="Julia Dunbar"/>
    <s v="Consumer"/>
    <s v="United States"/>
    <s v="San Francisco"/>
    <s v="California"/>
    <n v="94109"/>
    <x v="1"/>
    <s v="OFF-ST-10001713"/>
    <x v="1"/>
    <x v="4"/>
    <s v="Gould Plastics 9-Pocket Panel Bin, 18-3/8w x 5-1/4d x 20-1/2h, Black"/>
    <n v="211.96"/>
    <n v="4"/>
    <n v="0"/>
    <n v="8.4783999999999935"/>
  </r>
  <r>
    <n v="367"/>
    <s v="CA-2018-155516"/>
    <x v="0"/>
    <x v="2"/>
    <x v="147"/>
    <d v="2018-10-21T00:00:00"/>
    <s v="Same Day"/>
    <s v="MK-17905"/>
    <s v="Michael Kennedy"/>
    <s v="Corporate"/>
    <s v="United States"/>
    <s v="Manchester"/>
    <s v="Connecticut"/>
    <n v="6040"/>
    <x v="3"/>
    <s v="OFF-BI-10002412"/>
    <x v="1"/>
    <x v="8"/>
    <s v="Wilson Jones “Snap” Scratch Pad Binder Tool for Ring Binders"/>
    <n v="23.2"/>
    <n v="4"/>
    <n v="0"/>
    <n v="10.44"/>
  </r>
  <r>
    <n v="368"/>
    <s v="CA-2018-155516"/>
    <x v="0"/>
    <x v="2"/>
    <x v="147"/>
    <d v="2018-10-21T00:00:00"/>
    <s v="Same Day"/>
    <s v="MK-17905"/>
    <s v="Michael Kennedy"/>
    <s v="Corporate"/>
    <s v="United States"/>
    <s v="Manchester"/>
    <s v="Connecticut"/>
    <n v="6040"/>
    <x v="3"/>
    <s v="OFF-SU-10001225"/>
    <x v="1"/>
    <x v="14"/>
    <s v="Staple remover"/>
    <n v="7.36"/>
    <n v="2"/>
    <n v="0"/>
    <n v="0.14719999999999978"/>
  </r>
  <r>
    <n v="369"/>
    <s v="CA-2018-155516"/>
    <x v="0"/>
    <x v="2"/>
    <x v="147"/>
    <d v="2018-10-21T00:00:00"/>
    <s v="Same Day"/>
    <s v="MK-17905"/>
    <s v="Michael Kennedy"/>
    <s v="Corporate"/>
    <s v="United States"/>
    <s v="Manchester"/>
    <s v="Connecticut"/>
    <n v="6040"/>
    <x v="3"/>
    <s v="OFF-ST-10002406"/>
    <x v="1"/>
    <x v="4"/>
    <s v="Pizazz Global Quick File"/>
    <n v="104.79"/>
    <n v="7"/>
    <n v="0"/>
    <n v="29.341200000000008"/>
  </r>
  <r>
    <n v="370"/>
    <s v="CA-2018-155516"/>
    <x v="0"/>
    <x v="2"/>
    <x v="147"/>
    <d v="2018-10-21T00:00:00"/>
    <s v="Same Day"/>
    <s v="MK-17905"/>
    <s v="Michael Kennedy"/>
    <s v="Corporate"/>
    <s v="United States"/>
    <s v="Manchester"/>
    <s v="Connecticut"/>
    <n v="6040"/>
    <x v="3"/>
    <s v="FUR-BO-10002545"/>
    <x v="0"/>
    <x v="0"/>
    <s v="Atlantic Metals Mobile 3-Shelf Bookcases, Custom Colors"/>
    <n v="1043.92"/>
    <n v="4"/>
    <n v="0"/>
    <n v="271.41920000000005"/>
  </r>
  <r>
    <n v="371"/>
    <s v="CA-2019-104745"/>
    <x v="3"/>
    <x v="5"/>
    <x v="148"/>
    <d v="2019-06-04T00:00:00"/>
    <s v="Standard Class"/>
    <s v="GT-14755"/>
    <s v="Guy Thornton"/>
    <s v="Consumer"/>
    <s v="United States"/>
    <s v="Harlingen"/>
    <s v="Texas"/>
    <n v="78550"/>
    <x v="2"/>
    <s v="OFF-PA-10002036"/>
    <x v="1"/>
    <x v="10"/>
    <s v="Xerox 1930"/>
    <n v="25.920000000000005"/>
    <n v="5"/>
    <n v="0.2"/>
    <n v="9.3960000000000008"/>
  </r>
  <r>
    <n v="372"/>
    <s v="CA-2019-104745"/>
    <x v="3"/>
    <x v="5"/>
    <x v="148"/>
    <d v="2019-06-04T00:00:00"/>
    <s v="Standard Class"/>
    <s v="GT-14755"/>
    <s v="Guy Thornton"/>
    <s v="Consumer"/>
    <s v="United States"/>
    <s v="Harlingen"/>
    <s v="Texas"/>
    <n v="78550"/>
    <x v="2"/>
    <s v="OFF-ST-10002205"/>
    <x v="1"/>
    <x v="4"/>
    <s v="File Shuttle I and Handi-File"/>
    <n v="53.424000000000007"/>
    <n v="3"/>
    <n v="0.2"/>
    <n v="4.6746000000000016"/>
  </r>
  <r>
    <n v="373"/>
    <s v="US-2016-119137"/>
    <x v="2"/>
    <x v="7"/>
    <x v="149"/>
    <d v="2016-07-27T00:00:00"/>
    <s v="Standard Class"/>
    <s v="AG-10900"/>
    <s v="Arthur Gainer"/>
    <s v="Consumer"/>
    <s v="United States"/>
    <s v="Tucson"/>
    <s v="Arizona"/>
    <n v="85705"/>
    <x v="1"/>
    <s v="OFF-BI-10001982"/>
    <x v="1"/>
    <x v="8"/>
    <s v="Wilson Jones Custom Binder Spines &amp; Labels"/>
    <n v="8.1600000000000019"/>
    <n v="5"/>
    <n v="0.7"/>
    <n v="-5.7119999999999997"/>
  </r>
  <r>
    <n v="374"/>
    <s v="US-2016-119137"/>
    <x v="2"/>
    <x v="7"/>
    <x v="149"/>
    <d v="2016-07-27T00:00:00"/>
    <s v="Standard Class"/>
    <s v="AG-10900"/>
    <s v="Arthur Gainer"/>
    <s v="Consumer"/>
    <s v="United States"/>
    <s v="Tucson"/>
    <s v="Arizona"/>
    <n v="85705"/>
    <x v="1"/>
    <s v="TEC-AC-10003911"/>
    <x v="2"/>
    <x v="11"/>
    <s v="NETGEAR AC1750 Dual Band Gigabit Smart WiFi Router"/>
    <n v="1023.9360000000001"/>
    <n v="8"/>
    <n v="0.2"/>
    <n v="179.1887999999999"/>
  </r>
  <r>
    <n v="375"/>
    <s v="US-2016-119137"/>
    <x v="2"/>
    <x v="7"/>
    <x v="149"/>
    <d v="2016-07-27T00:00:00"/>
    <s v="Standard Class"/>
    <s v="AG-10900"/>
    <s v="Arthur Gainer"/>
    <s v="Consumer"/>
    <s v="United States"/>
    <s v="Tucson"/>
    <s v="Arizona"/>
    <n v="85705"/>
    <x v="1"/>
    <s v="OFF-AR-10000658"/>
    <x v="1"/>
    <x v="6"/>
    <s v="Newell 324"/>
    <n v="9.24"/>
    <n v="1"/>
    <n v="0.2"/>
    <n v="0.92399999999999993"/>
  </r>
  <r>
    <n v="376"/>
    <s v="US-2016-119137"/>
    <x v="2"/>
    <x v="7"/>
    <x v="149"/>
    <d v="2016-07-27T00:00:00"/>
    <s v="Standard Class"/>
    <s v="AG-10900"/>
    <s v="Arthur Gainer"/>
    <s v="Consumer"/>
    <s v="United States"/>
    <s v="Tucson"/>
    <s v="Arizona"/>
    <n v="85705"/>
    <x v="1"/>
    <s v="TEC-AC-10002076"/>
    <x v="2"/>
    <x v="11"/>
    <s v="Microsoft Natural Keyboard Elite"/>
    <n v="479.04"/>
    <n v="10"/>
    <n v="0.2"/>
    <n v="-29.940000000000012"/>
  </r>
  <r>
    <n v="377"/>
    <s v="US-2018-134656"/>
    <x v="0"/>
    <x v="8"/>
    <x v="150"/>
    <d v="2018-10-01T00:00:00"/>
    <s v="First Class"/>
    <s v="MM-18280"/>
    <s v="Muhammed MacIntyre"/>
    <s v="Corporate"/>
    <s v="United States"/>
    <s v="Quincy"/>
    <s v="Illinois"/>
    <n v="62301"/>
    <x v="2"/>
    <s v="OFF-PA-10003039"/>
    <x v="1"/>
    <x v="10"/>
    <s v="Xerox 1960"/>
    <n v="99.13600000000001"/>
    <n v="4"/>
    <n v="0.2"/>
    <n v="30.979999999999993"/>
  </r>
  <r>
    <n v="378"/>
    <s v="US-2019-134481"/>
    <x v="3"/>
    <x v="6"/>
    <x v="151"/>
    <d v="2019-09-01T00:00:00"/>
    <s v="Standard Class"/>
    <s v="AR-10405"/>
    <s v="Allen Rosenblatt"/>
    <s v="Corporate"/>
    <s v="United States"/>
    <s v="Franklin"/>
    <s v="Massachusetts"/>
    <n v="2038"/>
    <x v="3"/>
    <s v="FUR-TA-10004915"/>
    <x v="0"/>
    <x v="3"/>
    <s v="Office Impressions End Table, 20-1/2&quot;H x 24&quot;W x 20&quot;D"/>
    <n v="1488.4239999999998"/>
    <n v="7"/>
    <n v="0.3"/>
    <n v="-297.68479999999983"/>
  </r>
  <r>
    <n v="379"/>
    <s v="CA-2017-130792"/>
    <x v="1"/>
    <x v="3"/>
    <x v="152"/>
    <d v="2017-05-05T00:00:00"/>
    <s v="Standard Class"/>
    <s v="RA-19915"/>
    <s v="Russell Applegate"/>
    <s v="Consumer"/>
    <s v="United States"/>
    <s v="Houston"/>
    <s v="Texas"/>
    <n v="77095"/>
    <x v="2"/>
    <s v="OFF-AP-10000696"/>
    <x v="1"/>
    <x v="9"/>
    <s v="Holmes Odor Grabber"/>
    <n v="8.6519999999999975"/>
    <n v="3"/>
    <n v="0.8"/>
    <n v="-20.332200000000007"/>
  </r>
  <r>
    <n v="380"/>
    <s v="CA-2017-130792"/>
    <x v="1"/>
    <x v="3"/>
    <x v="152"/>
    <d v="2017-05-05T00:00:00"/>
    <s v="Standard Class"/>
    <s v="RA-19915"/>
    <s v="Russell Applegate"/>
    <s v="Consumer"/>
    <s v="United States"/>
    <s v="Houston"/>
    <s v="Texas"/>
    <n v="77095"/>
    <x v="2"/>
    <s v="OFF-ST-10003327"/>
    <x v="1"/>
    <x v="4"/>
    <s v="Akro-Mils 12-Gallon Tote"/>
    <n v="23.832000000000001"/>
    <n v="3"/>
    <n v="0.2"/>
    <n v="2.6810999999999954"/>
  </r>
  <r>
    <n v="381"/>
    <s v="CA-2017-130792"/>
    <x v="1"/>
    <x v="3"/>
    <x v="152"/>
    <d v="2017-05-05T00:00:00"/>
    <s v="Standard Class"/>
    <s v="RA-19915"/>
    <s v="Russell Applegate"/>
    <s v="Consumer"/>
    <s v="United States"/>
    <s v="Houston"/>
    <s v="Texas"/>
    <n v="77095"/>
    <x v="2"/>
    <s v="OFF-BI-10000309"/>
    <x v="1"/>
    <x v="8"/>
    <s v="GBC Twin Loop Wire Binding Elements, 9/16&quot; Spine, Black"/>
    <n v="12.175999999999998"/>
    <n v="4"/>
    <n v="0.8"/>
    <n v="-18.872800000000009"/>
  </r>
  <r>
    <n v="382"/>
    <s v="CA-2018-134775"/>
    <x v="0"/>
    <x v="2"/>
    <x v="99"/>
    <d v="2018-10-29T00:00:00"/>
    <s v="First Class"/>
    <s v="AS-10285"/>
    <s v="Alejandro Savely"/>
    <s v="Corporate"/>
    <s v="United States"/>
    <s v="San Francisco"/>
    <s v="California"/>
    <n v="94109"/>
    <x v="1"/>
    <s v="OFF-PA-10004734"/>
    <x v="1"/>
    <x v="10"/>
    <s v="Southworth Structures Collection"/>
    <n v="50.96"/>
    <n v="7"/>
    <n v="0"/>
    <n v="25.48"/>
  </r>
  <r>
    <n v="383"/>
    <s v="CA-2018-134775"/>
    <x v="0"/>
    <x v="2"/>
    <x v="99"/>
    <d v="2018-10-29T00:00:00"/>
    <s v="First Class"/>
    <s v="AS-10285"/>
    <s v="Alejandro Savely"/>
    <s v="Corporate"/>
    <s v="United States"/>
    <s v="San Francisco"/>
    <s v="California"/>
    <n v="94109"/>
    <x v="1"/>
    <s v="OFF-BI-10002225"/>
    <x v="1"/>
    <x v="8"/>
    <s v="Square Ring Data Binders, Rigid 75 Pt. Covers, 11&quot; x 14-7/8&quot;"/>
    <n v="49.536000000000001"/>
    <n v="3"/>
    <n v="0.2"/>
    <n v="17.337599999999998"/>
  </r>
  <r>
    <n v="384"/>
    <s v="CA-2017-125395"/>
    <x v="1"/>
    <x v="1"/>
    <x v="153"/>
    <d v="2017-06-29T00:00:00"/>
    <s v="Second Class"/>
    <s v="LA-16780"/>
    <s v="Laura Armstrong"/>
    <s v="Corporate"/>
    <s v="United States"/>
    <s v="Taylor"/>
    <s v="Michigan"/>
    <n v="48180"/>
    <x v="2"/>
    <s v="TEC-AC-10004708"/>
    <x v="2"/>
    <x v="11"/>
    <s v="Sony 32GB Class 10 Micro SDHC R40 Memory Card"/>
    <n v="41.9"/>
    <n v="2"/>
    <n v="0"/>
    <n v="8.7989999999999995"/>
  </r>
  <r>
    <n v="385"/>
    <s v="US-2017-168935"/>
    <x v="1"/>
    <x v="0"/>
    <x v="154"/>
    <d v="2017-12-02T00:00:00"/>
    <s v="Standard Class"/>
    <s v="DO-13435"/>
    <s v="Denny Ordway"/>
    <s v="Consumer"/>
    <s v="United States"/>
    <s v="Pembroke Pines"/>
    <s v="Florida"/>
    <n v="33024"/>
    <x v="0"/>
    <s v="FUR-TA-10000617"/>
    <x v="0"/>
    <x v="3"/>
    <s v="Hon Practical Foundations 30 x 60 Training Table, Light Gray/Charcoal"/>
    <n v="375.45750000000004"/>
    <n v="3"/>
    <n v="0.45"/>
    <n v="-157.00949999999997"/>
  </r>
  <r>
    <n v="386"/>
    <s v="US-2017-168935"/>
    <x v="1"/>
    <x v="0"/>
    <x v="154"/>
    <d v="2017-12-02T00:00:00"/>
    <s v="Standard Class"/>
    <s v="DO-13435"/>
    <s v="Denny Ordway"/>
    <s v="Consumer"/>
    <s v="United States"/>
    <s v="Pembroke Pines"/>
    <s v="Florida"/>
    <n v="33024"/>
    <x v="0"/>
    <s v="TEC-AC-10002335"/>
    <x v="2"/>
    <x v="11"/>
    <s v="Logitech Media Keyboard K200"/>
    <n v="83.976000000000013"/>
    <n v="3"/>
    <n v="0.2"/>
    <n v="-1.049700000000005"/>
  </r>
  <r>
    <n v="387"/>
    <s v="CA-2017-122756"/>
    <x v="1"/>
    <x v="4"/>
    <x v="155"/>
    <d v="2017-12-07T00:00:00"/>
    <s v="Standard Class"/>
    <s v="DK-13225"/>
    <s v="Dean Katz"/>
    <s v="Corporate"/>
    <s v="United States"/>
    <s v="Philadelphia"/>
    <s v="Pennsylvania"/>
    <n v="19140"/>
    <x v="3"/>
    <s v="TEC-MA-10001681"/>
    <x v="2"/>
    <x v="15"/>
    <s v="Lexmark MarkNet N8150 Wireless Print Server"/>
    <n v="482.34000000000003"/>
    <n v="4"/>
    <n v="0.7"/>
    <n v="-337.63799999999981"/>
  </r>
  <r>
    <n v="388"/>
    <s v="CA-2017-122756"/>
    <x v="1"/>
    <x v="4"/>
    <x v="155"/>
    <d v="2017-12-07T00:00:00"/>
    <s v="Standard Class"/>
    <s v="DK-13225"/>
    <s v="Dean Katz"/>
    <s v="Corporate"/>
    <s v="United States"/>
    <s v="Philadelphia"/>
    <s v="Pennsylvania"/>
    <n v="19140"/>
    <x v="3"/>
    <s v="FUR-FU-10001935"/>
    <x v="0"/>
    <x v="5"/>
    <s v="3M Hangers With Command Adhesive"/>
    <n v="2.9600000000000004"/>
    <n v="1"/>
    <n v="0.2"/>
    <n v="0.77700000000000025"/>
  </r>
  <r>
    <n v="389"/>
    <s v="CA-2016-115973"/>
    <x v="2"/>
    <x v="0"/>
    <x v="156"/>
    <d v="2016-11-26T00:00:00"/>
    <s v="First Class"/>
    <s v="NG-18430"/>
    <s v="Nathan Gelder"/>
    <s v="Consumer"/>
    <s v="United States"/>
    <s v="Cincinnati"/>
    <s v="Ohio"/>
    <n v="45231"/>
    <x v="3"/>
    <s v="OFF-AR-10004757"/>
    <x v="1"/>
    <x v="6"/>
    <s v="Crayola Colored Pencils"/>
    <n v="2.6240000000000001"/>
    <n v="1"/>
    <n v="0.2"/>
    <n v="0.42639999999999978"/>
  </r>
  <r>
    <n v="390"/>
    <s v="CA-2019-101798"/>
    <x v="3"/>
    <x v="4"/>
    <x v="157"/>
    <d v="2019-12-15T00:00:00"/>
    <s v="Standard Class"/>
    <s v="MV-18190"/>
    <s v="Mike Vittorini"/>
    <s v="Consumer"/>
    <s v="United States"/>
    <s v="New York City"/>
    <s v="New York"/>
    <n v="10009"/>
    <x v="3"/>
    <s v="OFF-BI-10000050"/>
    <x v="1"/>
    <x v="8"/>
    <s v="Angle-D Binders with Locking Rings, Label Holders"/>
    <n v="23.36"/>
    <n v="4"/>
    <n v="0.2"/>
    <n v="7.8839999999999986"/>
  </r>
  <r>
    <n v="391"/>
    <s v="CA-2019-101798"/>
    <x v="3"/>
    <x v="4"/>
    <x v="157"/>
    <d v="2019-12-15T00:00:00"/>
    <s v="Standard Class"/>
    <s v="MV-18190"/>
    <s v="Mike Vittorini"/>
    <s v="Consumer"/>
    <s v="United States"/>
    <s v="New York City"/>
    <s v="New York"/>
    <n v="10009"/>
    <x v="3"/>
    <s v="TEC-AC-10001998"/>
    <x v="2"/>
    <x v="11"/>
    <s v="Logitech LS21 Speaker System - PC Multimedia - 2.1-CH - Wired"/>
    <n v="39.979999999999997"/>
    <n v="2"/>
    <n v="0"/>
    <n v="13.593199999999996"/>
  </r>
  <r>
    <n v="392"/>
    <s v="US-2016-135972"/>
    <x v="2"/>
    <x v="8"/>
    <x v="158"/>
    <d v="2016-09-23T00:00:00"/>
    <s v="Second Class"/>
    <s v="JG-15115"/>
    <s v="Jack Garza"/>
    <s v="Consumer"/>
    <s v="United States"/>
    <s v="Des Moines"/>
    <s v="Washington"/>
    <n v="98198"/>
    <x v="1"/>
    <s v="TEC-PH-10003012"/>
    <x v="2"/>
    <x v="7"/>
    <s v="Nortel Meridian M3904 Professional Digital phone"/>
    <n v="246.38400000000001"/>
    <n v="2"/>
    <n v="0.2"/>
    <n v="27.718199999999968"/>
  </r>
  <r>
    <n v="393"/>
    <s v="US-2016-135972"/>
    <x v="2"/>
    <x v="8"/>
    <x v="158"/>
    <d v="2016-09-23T00:00:00"/>
    <s v="Second Class"/>
    <s v="JG-15115"/>
    <s v="Jack Garza"/>
    <s v="Consumer"/>
    <s v="United States"/>
    <s v="Des Moines"/>
    <s v="Washington"/>
    <n v="98198"/>
    <x v="1"/>
    <s v="TEC-CO-10002313"/>
    <x v="2"/>
    <x v="16"/>
    <s v="Canon PC1080F Personal Copier"/>
    <n v="1799.97"/>
    <n v="3"/>
    <n v="0"/>
    <n v="701.98829999999998"/>
  </r>
  <r>
    <n v="394"/>
    <s v="US-2016-134971"/>
    <x v="2"/>
    <x v="1"/>
    <x v="159"/>
    <d v="2016-06-10T00:00:00"/>
    <s v="Second Class"/>
    <s v="BP-11095"/>
    <s v="Bart Pistole"/>
    <s v="Corporate"/>
    <s v="United States"/>
    <s v="Peoria"/>
    <s v="Illinois"/>
    <n v="61604"/>
    <x v="2"/>
    <s v="OFF-BI-10003982"/>
    <x v="1"/>
    <x v="8"/>
    <s v="Wilson Jones Century Plastic Molded Ring Binders"/>
    <n v="12.461999999999996"/>
    <n v="3"/>
    <n v="0.8"/>
    <n v="-20.5623"/>
  </r>
  <r>
    <n v="395"/>
    <s v="CA-2019-102946"/>
    <x v="3"/>
    <x v="1"/>
    <x v="160"/>
    <d v="2019-07-05T00:00:00"/>
    <s v="Standard Class"/>
    <s v="VP-21730"/>
    <s v="Victor Preis"/>
    <s v="Home Office"/>
    <s v="United States"/>
    <s v="Las Vegas"/>
    <s v="Nevada"/>
    <n v="89115"/>
    <x v="1"/>
    <s v="OFF-BI-10004492"/>
    <x v="1"/>
    <x v="8"/>
    <s v="Tuf-Vin Binders"/>
    <n v="75.792000000000002"/>
    <n v="3"/>
    <n v="0.2"/>
    <n v="25.579799999999992"/>
  </r>
  <r>
    <n v="396"/>
    <s v="CA-2019-165603"/>
    <x v="3"/>
    <x v="2"/>
    <x v="161"/>
    <d v="2019-10-19T00:00:00"/>
    <s v="Second Class"/>
    <s v="SS-20140"/>
    <s v="Saphhira Shifley"/>
    <s v="Corporate"/>
    <s v="United States"/>
    <s v="Warwick"/>
    <s v="Rhode Island"/>
    <n v="2886"/>
    <x v="3"/>
    <s v="OFF-ST-10000798"/>
    <x v="1"/>
    <x v="4"/>
    <s v="2300 Heavy-Duty Transfer File Systems by Perma"/>
    <n v="49.96"/>
    <n v="2"/>
    <n v="0"/>
    <n v="9.4923999999999964"/>
  </r>
  <r>
    <n v="397"/>
    <s v="CA-2019-165603"/>
    <x v="3"/>
    <x v="2"/>
    <x v="161"/>
    <d v="2019-10-19T00:00:00"/>
    <s v="Second Class"/>
    <s v="SS-20140"/>
    <s v="Saphhira Shifley"/>
    <s v="Corporate"/>
    <s v="United States"/>
    <s v="Warwick"/>
    <s v="Rhode Island"/>
    <n v="2886"/>
    <x v="3"/>
    <s v="OFF-PA-10002552"/>
    <x v="1"/>
    <x v="10"/>
    <s v="Xerox 1958"/>
    <n v="12.96"/>
    <n v="2"/>
    <n v="0"/>
    <n v="6.2208000000000006"/>
  </r>
  <r>
    <n v="398"/>
    <s v="CA-2017-122259"/>
    <x v="1"/>
    <x v="2"/>
    <x v="89"/>
    <d v="2017-11-04T00:00:00"/>
    <s v="Standard Class"/>
    <s v="HP-14815"/>
    <s v="Harold Pawlan"/>
    <s v="Home Office"/>
    <s v="United States"/>
    <s v="Jackson"/>
    <s v="Michigan"/>
    <n v="49201"/>
    <x v="2"/>
    <s v="OFF-SU-10002573"/>
    <x v="1"/>
    <x v="14"/>
    <s v="Acme 10&quot; Easy Grip Assistive Scissors"/>
    <n v="70.12"/>
    <n v="4"/>
    <n v="0"/>
    <n v="21.035999999999994"/>
  </r>
  <r>
    <n v="399"/>
    <s v="CA-2018-108987"/>
    <x v="0"/>
    <x v="8"/>
    <x v="162"/>
    <d v="2018-09-10T00:00:00"/>
    <s v="Second Class"/>
    <s v="AG-10675"/>
    <s v="Anna Gayman"/>
    <s v="Consumer"/>
    <s v="United States"/>
    <s v="Houston"/>
    <s v="Texas"/>
    <n v="77036"/>
    <x v="2"/>
    <s v="OFF-ST-10001580"/>
    <x v="1"/>
    <x v="4"/>
    <s v="Super Decoflex Portable Personal File"/>
    <n v="35.952000000000005"/>
    <n v="3"/>
    <n v="0.2"/>
    <n v="3.5951999999999984"/>
  </r>
  <r>
    <n v="400"/>
    <s v="CA-2018-108987"/>
    <x v="0"/>
    <x v="8"/>
    <x v="162"/>
    <d v="2018-09-10T00:00:00"/>
    <s v="Second Class"/>
    <s v="AG-10675"/>
    <s v="Anna Gayman"/>
    <s v="Consumer"/>
    <s v="United States"/>
    <s v="Houston"/>
    <s v="Texas"/>
    <n v="77036"/>
    <x v="2"/>
    <s v="FUR-BO-10004834"/>
    <x v="0"/>
    <x v="0"/>
    <s v="Riverside Palais Royal Lawyers Bookcase, Royale Cherry Finish"/>
    <n v="2396.2655999999997"/>
    <n v="4"/>
    <n v="0.32"/>
    <n v="-317.15280000000007"/>
  </r>
  <r>
    <n v="401"/>
    <s v="CA-2018-108987"/>
    <x v="0"/>
    <x v="8"/>
    <x v="162"/>
    <d v="2018-09-10T00:00:00"/>
    <s v="Second Class"/>
    <s v="AG-10675"/>
    <s v="Anna Gayman"/>
    <s v="Consumer"/>
    <s v="United States"/>
    <s v="Houston"/>
    <s v="Texas"/>
    <n v="77036"/>
    <x v="2"/>
    <s v="OFF-ST-10000934"/>
    <x v="1"/>
    <x v="4"/>
    <s v="Contico 72&quot;H Heavy-Duty Storage System"/>
    <n v="131.136"/>
    <n v="4"/>
    <n v="0.2"/>
    <n v="-32.783999999999999"/>
  </r>
  <r>
    <n v="402"/>
    <s v="CA-2018-108987"/>
    <x v="0"/>
    <x v="8"/>
    <x v="162"/>
    <d v="2018-09-10T00:00:00"/>
    <s v="Second Class"/>
    <s v="AG-10675"/>
    <s v="Anna Gayman"/>
    <s v="Consumer"/>
    <s v="United States"/>
    <s v="Houston"/>
    <s v="Texas"/>
    <n v="77036"/>
    <x v="2"/>
    <s v="TEC-AC-10000158"/>
    <x v="2"/>
    <x v="11"/>
    <s v="Sony 64GB Class 10 Micro SDHC R40 Memory Card"/>
    <n v="57.584000000000003"/>
    <n v="2"/>
    <n v="0.2"/>
    <n v="0.71979999999999933"/>
  </r>
  <r>
    <n v="403"/>
    <s v="CA-2016-113166"/>
    <x v="2"/>
    <x v="4"/>
    <x v="163"/>
    <d v="2016-12-26T00:00:00"/>
    <s v="First Class"/>
    <s v="LF-17185"/>
    <s v="Luke Foster"/>
    <s v="Consumer"/>
    <s v="United States"/>
    <s v="Miami"/>
    <s v="Florida"/>
    <n v="33180"/>
    <x v="0"/>
    <s v="OFF-PA-10001947"/>
    <x v="1"/>
    <x v="10"/>
    <s v="Xerox 1974"/>
    <n v="9.5680000000000014"/>
    <n v="2"/>
    <n v="0.2"/>
    <n v="3.4683999999999999"/>
  </r>
  <r>
    <n v="404"/>
    <s v="CA-2016-155208"/>
    <x v="2"/>
    <x v="3"/>
    <x v="164"/>
    <d v="2016-04-20T00:00:00"/>
    <s v="Standard Class"/>
    <s v="SP-20650"/>
    <s v="Stephanie Phelps"/>
    <s v="Corporate"/>
    <s v="United States"/>
    <s v="Wilmington"/>
    <s v="North Carolina"/>
    <n v="28403"/>
    <x v="0"/>
    <s v="OFF-AR-10003478"/>
    <x v="1"/>
    <x v="6"/>
    <s v="Avery Hi-Liter EverBold Pen Style Fluorescent Highlighters, 4/Pack"/>
    <n v="39.072000000000003"/>
    <n v="6"/>
    <n v="0.2"/>
    <n v="9.7680000000000007"/>
  </r>
  <r>
    <n v="405"/>
    <s v="CA-2019-117933"/>
    <x v="3"/>
    <x v="4"/>
    <x v="165"/>
    <d v="2019-12-29T00:00:00"/>
    <s v="Standard Class"/>
    <s v="RF-19840"/>
    <s v="Roy Französisch"/>
    <s v="Consumer"/>
    <s v="United States"/>
    <s v="New York City"/>
    <s v="New York"/>
    <n v="10024"/>
    <x v="3"/>
    <s v="OFF-AP-10004249"/>
    <x v="1"/>
    <x v="9"/>
    <s v="Staple holder"/>
    <n v="35.910000000000004"/>
    <n v="3"/>
    <n v="0"/>
    <n v="9.6956999999999987"/>
  </r>
  <r>
    <n v="406"/>
    <s v="CA-2019-117457"/>
    <x v="3"/>
    <x v="4"/>
    <x v="166"/>
    <d v="2019-12-12T00:00:00"/>
    <s v="Standard Class"/>
    <s v="KH-16510"/>
    <s v="Keith Herrera"/>
    <s v="Consumer"/>
    <s v="United States"/>
    <s v="San Francisco"/>
    <s v="California"/>
    <n v="94110"/>
    <x v="1"/>
    <s v="TEC-AC-10000158"/>
    <x v="2"/>
    <x v="11"/>
    <s v="Sony 64GB Class 10 Micro SDHC R40 Memory Card"/>
    <n v="179.95000000000002"/>
    <n v="5"/>
    <n v="0"/>
    <n v="37.789500000000004"/>
  </r>
  <r>
    <n v="407"/>
    <s v="CA-2019-117457"/>
    <x v="3"/>
    <x v="4"/>
    <x v="166"/>
    <d v="2019-12-12T00:00:00"/>
    <s v="Standard Class"/>
    <s v="KH-16510"/>
    <s v="Keith Herrera"/>
    <s v="Consumer"/>
    <s v="United States"/>
    <s v="San Francisco"/>
    <s v="California"/>
    <n v="94110"/>
    <x v="1"/>
    <s v="TEC-CO-10004115"/>
    <x v="2"/>
    <x v="16"/>
    <s v="Sharp AL-1530CS Digital Copier"/>
    <n v="1199.9760000000001"/>
    <n v="3"/>
    <n v="0.2"/>
    <n v="434.99130000000002"/>
  </r>
  <r>
    <n v="408"/>
    <s v="CA-2019-117457"/>
    <x v="3"/>
    <x v="4"/>
    <x v="166"/>
    <d v="2019-12-12T00:00:00"/>
    <s v="Standard Class"/>
    <s v="KH-16510"/>
    <s v="Keith Herrera"/>
    <s v="Consumer"/>
    <s v="United States"/>
    <s v="San Francisco"/>
    <s v="California"/>
    <n v="94110"/>
    <x v="1"/>
    <s v="OFF-PA-10003724"/>
    <x v="1"/>
    <x v="10"/>
    <s v="Wirebound Message Book, 4 per Page"/>
    <n v="27.15"/>
    <n v="5"/>
    <n v="0"/>
    <n v="13.3035"/>
  </r>
  <r>
    <n v="409"/>
    <s v="CA-2019-117457"/>
    <x v="3"/>
    <x v="4"/>
    <x v="166"/>
    <d v="2019-12-12T00:00:00"/>
    <s v="Standard Class"/>
    <s v="KH-16510"/>
    <s v="Keith Herrera"/>
    <s v="Consumer"/>
    <s v="United States"/>
    <s v="San Francisco"/>
    <s v="California"/>
    <n v="94110"/>
    <x v="1"/>
    <s v="FUR-TA-10002041"/>
    <x v="0"/>
    <x v="3"/>
    <s v="Bevis Round Conference Table Top, X-Base"/>
    <n v="1004.0239999999999"/>
    <n v="7"/>
    <n v="0.2"/>
    <n v="-112.95269999999994"/>
  </r>
  <r>
    <n v="410"/>
    <s v="CA-2019-117457"/>
    <x v="3"/>
    <x v="4"/>
    <x v="166"/>
    <d v="2019-12-12T00:00:00"/>
    <s v="Standard Class"/>
    <s v="KH-16510"/>
    <s v="Keith Herrera"/>
    <s v="Consumer"/>
    <s v="United States"/>
    <s v="San Francisco"/>
    <s v="California"/>
    <n v="94110"/>
    <x v="1"/>
    <s v="OFF-PA-10002893"/>
    <x v="1"/>
    <x v="10"/>
    <s v="Wirebound Service Call Books, 5 1/2&quot; x 4&quot;"/>
    <n v="9.68"/>
    <n v="1"/>
    <n v="0"/>
    <n v="4.6463999999999999"/>
  </r>
  <r>
    <n v="411"/>
    <s v="CA-2019-117457"/>
    <x v="3"/>
    <x v="4"/>
    <x v="166"/>
    <d v="2019-12-12T00:00:00"/>
    <s v="Standard Class"/>
    <s v="KH-16510"/>
    <s v="Keith Herrera"/>
    <s v="Consumer"/>
    <s v="United States"/>
    <s v="San Francisco"/>
    <s v="California"/>
    <n v="94110"/>
    <x v="1"/>
    <s v="OFF-LA-10003766"/>
    <x v="1"/>
    <x v="2"/>
    <s v="Self-Adhesive Removable Labels"/>
    <n v="28.349999999999998"/>
    <n v="9"/>
    <n v="0"/>
    <n v="13.608000000000001"/>
  </r>
  <r>
    <n v="412"/>
    <s v="CA-2019-117457"/>
    <x v="3"/>
    <x v="4"/>
    <x v="166"/>
    <d v="2019-12-12T00:00:00"/>
    <s v="Standard Class"/>
    <s v="KH-16510"/>
    <s v="Keith Herrera"/>
    <s v="Consumer"/>
    <s v="United States"/>
    <s v="San Francisco"/>
    <s v="California"/>
    <n v="94110"/>
    <x v="1"/>
    <s v="OFF-PA-10001970"/>
    <x v="1"/>
    <x v="10"/>
    <s v="Xerox 1908"/>
    <n v="55.98"/>
    <n v="1"/>
    <n v="0"/>
    <n v="27.430199999999999"/>
  </r>
  <r>
    <n v="413"/>
    <s v="CA-2019-117457"/>
    <x v="3"/>
    <x v="4"/>
    <x v="166"/>
    <d v="2019-12-12T00:00:00"/>
    <s v="Standard Class"/>
    <s v="KH-16510"/>
    <s v="Keith Herrera"/>
    <s v="Consumer"/>
    <s v="United States"/>
    <s v="San Francisco"/>
    <s v="California"/>
    <n v="94110"/>
    <x v="1"/>
    <s v="FUR-BO-10001972"/>
    <x v="0"/>
    <x v="0"/>
    <s v="O'Sullivan 4-Shelf Bookcase in Odessa Pine"/>
    <n v="1336.829"/>
    <n v="13"/>
    <n v="0.15"/>
    <n v="31.454799999999949"/>
  </r>
  <r>
    <n v="414"/>
    <s v="CA-2019-117457"/>
    <x v="3"/>
    <x v="4"/>
    <x v="166"/>
    <d v="2019-12-12T00:00:00"/>
    <s v="Standard Class"/>
    <s v="KH-16510"/>
    <s v="Keith Herrera"/>
    <s v="Consumer"/>
    <s v="United States"/>
    <s v="San Francisco"/>
    <s v="California"/>
    <n v="94110"/>
    <x v="1"/>
    <s v="FUR-CH-10003956"/>
    <x v="0"/>
    <x v="1"/>
    <s v="Novimex High-Tech Fabric Mesh Task Chair"/>
    <n v="113.56800000000001"/>
    <n v="2"/>
    <n v="0.2"/>
    <n v="-18.454800000000013"/>
  </r>
  <r>
    <n v="415"/>
    <s v="CA-2019-142636"/>
    <x v="3"/>
    <x v="0"/>
    <x v="132"/>
    <d v="2019-11-07T00:00:00"/>
    <s v="Standard Class"/>
    <s v="KC-16675"/>
    <s v="Kimberly Carter"/>
    <s v="Corporate"/>
    <s v="United States"/>
    <s v="Seattle"/>
    <s v="Washington"/>
    <n v="98105"/>
    <x v="1"/>
    <s v="OFF-PA-10000157"/>
    <x v="1"/>
    <x v="10"/>
    <s v="Xerox 191"/>
    <n v="139.86000000000001"/>
    <n v="7"/>
    <n v="0"/>
    <n v="65.734199999999987"/>
  </r>
  <r>
    <n v="416"/>
    <s v="CA-2019-142636"/>
    <x v="3"/>
    <x v="0"/>
    <x v="132"/>
    <d v="2019-11-07T00:00:00"/>
    <s v="Standard Class"/>
    <s v="KC-16675"/>
    <s v="Kimberly Carter"/>
    <s v="Corporate"/>
    <s v="United States"/>
    <s v="Seattle"/>
    <s v="Washington"/>
    <n v="98105"/>
    <x v="1"/>
    <s v="FUR-CH-10001891"/>
    <x v="0"/>
    <x v="1"/>
    <s v="Global Deluxe Office Fabric Chairs"/>
    <n v="307.13600000000002"/>
    <n v="4"/>
    <n v="0.2"/>
    <n v="26.874400000000023"/>
  </r>
  <r>
    <n v="417"/>
    <s v="CA-2019-122105"/>
    <x v="3"/>
    <x v="1"/>
    <x v="92"/>
    <d v="2019-06-28T00:00:00"/>
    <s v="Standard Class"/>
    <s v="CJ-12010"/>
    <s v="Caroline Jumper"/>
    <s v="Consumer"/>
    <s v="United States"/>
    <s v="Huntington Beach"/>
    <s v="California"/>
    <n v="92646"/>
    <x v="1"/>
    <s v="OFF-AR-10004344"/>
    <x v="1"/>
    <x v="6"/>
    <s v="Bulldog Vacuum Base Pencil Sharpener"/>
    <n v="95.92"/>
    <n v="8"/>
    <n v="0"/>
    <n v="25.898399999999995"/>
  </r>
  <r>
    <n v="418"/>
    <s v="CA-2018-148796"/>
    <x v="0"/>
    <x v="3"/>
    <x v="167"/>
    <d v="2018-04-18T00:00:00"/>
    <s v="Standard Class"/>
    <s v="PB-19150"/>
    <s v="Philip Brown"/>
    <s v="Consumer"/>
    <s v="United States"/>
    <s v="Los Angeles"/>
    <s v="California"/>
    <n v="90004"/>
    <x v="1"/>
    <s v="FUR-CH-10004886"/>
    <x v="0"/>
    <x v="1"/>
    <s v="Bevis Steel Folding Chairs"/>
    <n v="383.8"/>
    <n v="5"/>
    <n v="0.2"/>
    <n v="38.379999999999981"/>
  </r>
  <r>
    <n v="419"/>
    <s v="CA-2019-154816"/>
    <x v="3"/>
    <x v="0"/>
    <x v="44"/>
    <d v="2019-11-10T00:00:00"/>
    <s v="Standard Class"/>
    <s v="VB-21745"/>
    <s v="Victoria Brennan"/>
    <s v="Corporate"/>
    <s v="United States"/>
    <s v="Richmond"/>
    <s v="Kentucky"/>
    <n v="40475"/>
    <x v="0"/>
    <s v="OFF-PA-10003845"/>
    <x v="1"/>
    <x v="10"/>
    <s v="Xerox 1987"/>
    <n v="5.78"/>
    <n v="1"/>
    <n v="0"/>
    <n v="2.8322000000000003"/>
  </r>
  <r>
    <n v="420"/>
    <s v="CA-2019-110478"/>
    <x v="3"/>
    <x v="10"/>
    <x v="168"/>
    <d v="2019-03-09T00:00:00"/>
    <s v="Standard Class"/>
    <s v="SP-20860"/>
    <s v="Sung Pak"/>
    <s v="Corporate"/>
    <s v="United States"/>
    <s v="Los Angeles"/>
    <s v="California"/>
    <n v="90045"/>
    <x v="1"/>
    <s v="OFF-AR-10001573"/>
    <x v="1"/>
    <x v="6"/>
    <s v="American Pencil"/>
    <n v="9.32"/>
    <n v="4"/>
    <n v="0"/>
    <n v="2.702799999999999"/>
  </r>
  <r>
    <n v="421"/>
    <s v="CA-2019-110478"/>
    <x v="3"/>
    <x v="10"/>
    <x v="168"/>
    <d v="2019-03-09T00:00:00"/>
    <s v="Standard Class"/>
    <s v="SP-20860"/>
    <s v="Sung Pak"/>
    <s v="Corporate"/>
    <s v="United States"/>
    <s v="Los Angeles"/>
    <s v="California"/>
    <n v="90045"/>
    <x v="1"/>
    <s v="OFF-EN-10000483"/>
    <x v="1"/>
    <x v="12"/>
    <s v="White Envelopes, White Envelopes with Clear Poly Window"/>
    <n v="15.25"/>
    <n v="1"/>
    <n v="0"/>
    <n v="7.0149999999999988"/>
  </r>
  <r>
    <n v="422"/>
    <s v="CA-2016-142048"/>
    <x v="2"/>
    <x v="1"/>
    <x v="169"/>
    <d v="2016-06-25T00:00:00"/>
    <s v="First Class"/>
    <s v="JE-15745"/>
    <s v="Joel Eaton"/>
    <s v="Consumer"/>
    <s v="United States"/>
    <s v="Louisville"/>
    <s v="Colorado"/>
    <n v="80027"/>
    <x v="1"/>
    <s v="TEC-AC-10004114"/>
    <x v="2"/>
    <x v="11"/>
    <s v="KeyTronic 6101 Series - Keyboard - Black"/>
    <n v="196.75200000000001"/>
    <n v="6"/>
    <n v="0.2"/>
    <n v="56.566200000000009"/>
  </r>
  <r>
    <n v="423"/>
    <s v="CA-2019-125388"/>
    <x v="3"/>
    <x v="2"/>
    <x v="15"/>
    <d v="2019-10-23T00:00:00"/>
    <s v="Standard Class"/>
    <s v="MP-17965"/>
    <s v="Michael Paige"/>
    <s v="Corporate"/>
    <s v="United States"/>
    <s v="Lawrence"/>
    <s v="Massachusetts"/>
    <n v="1841"/>
    <x v="3"/>
    <s v="FUR-FU-10004712"/>
    <x v="0"/>
    <x v="5"/>
    <s v="Westinghouse Mesh Shade Clip-On Gooseneck Lamp, Black"/>
    <n v="56.56"/>
    <n v="4"/>
    <n v="0"/>
    <n v="14.705600000000004"/>
  </r>
  <r>
    <n v="424"/>
    <s v="CA-2019-125388"/>
    <x v="3"/>
    <x v="2"/>
    <x v="15"/>
    <d v="2019-10-23T00:00:00"/>
    <s v="Standard Class"/>
    <s v="MP-17965"/>
    <s v="Michael Paige"/>
    <s v="Corporate"/>
    <s v="United States"/>
    <s v="Lawrence"/>
    <s v="Massachusetts"/>
    <n v="1841"/>
    <x v="3"/>
    <s v="OFF-ST-10000918"/>
    <x v="1"/>
    <x v="4"/>
    <s v="Crate-A-Files"/>
    <n v="32.700000000000003"/>
    <n v="3"/>
    <n v="0"/>
    <n v="8.5019999999999989"/>
  </r>
  <r>
    <n v="425"/>
    <s v="CA-2019-155705"/>
    <x v="3"/>
    <x v="6"/>
    <x v="170"/>
    <d v="2019-08-23T00:00:00"/>
    <s v="Second Class"/>
    <s v="NF-18385"/>
    <s v="Natalie Fritzler"/>
    <s v="Consumer"/>
    <s v="United States"/>
    <s v="Jackson"/>
    <s v="Mississippi"/>
    <n v="39212"/>
    <x v="0"/>
    <s v="FUR-CH-10000015"/>
    <x v="0"/>
    <x v="1"/>
    <s v="Hon Multipurpose Stacking Arm Chairs"/>
    <n v="866.4"/>
    <n v="4"/>
    <n v="0"/>
    <n v="225.26400000000001"/>
  </r>
  <r>
    <n v="426"/>
    <s v="CA-2019-149160"/>
    <x v="3"/>
    <x v="0"/>
    <x v="51"/>
    <d v="2019-11-26T00:00:00"/>
    <s v="Second Class"/>
    <s v="JM-15265"/>
    <s v="Janet Molinari"/>
    <s v="Corporate"/>
    <s v="United States"/>
    <s v="Canton"/>
    <s v="Michigan"/>
    <n v="48187"/>
    <x v="2"/>
    <s v="FUR-FU-10003347"/>
    <x v="0"/>
    <x v="5"/>
    <s v="Coloredge Poster Frame"/>
    <n v="28.4"/>
    <n v="2"/>
    <n v="0"/>
    <n v="11.076000000000001"/>
  </r>
  <r>
    <n v="427"/>
    <s v="CA-2019-149160"/>
    <x v="3"/>
    <x v="0"/>
    <x v="51"/>
    <d v="2019-11-26T00:00:00"/>
    <s v="Second Class"/>
    <s v="JM-15265"/>
    <s v="Janet Molinari"/>
    <s v="Corporate"/>
    <s v="United States"/>
    <s v="Canton"/>
    <s v="Michigan"/>
    <n v="48187"/>
    <x v="2"/>
    <s v="OFF-BI-10001543"/>
    <x v="1"/>
    <x v="8"/>
    <s v="GBC VeloBinder Manual Binding System"/>
    <n v="287.92"/>
    <n v="8"/>
    <n v="0"/>
    <n v="138.20160000000001"/>
  </r>
  <r>
    <n v="428"/>
    <s v="CA-2016-101476"/>
    <x v="2"/>
    <x v="8"/>
    <x v="171"/>
    <d v="2016-09-13T00:00:00"/>
    <s v="First Class"/>
    <s v="SD-20485"/>
    <s v="Shirley Daniels"/>
    <s v="Home Office"/>
    <s v="United States"/>
    <s v="New Rochelle"/>
    <s v="New York"/>
    <n v="10801"/>
    <x v="3"/>
    <s v="TEC-MA-10000029"/>
    <x v="2"/>
    <x v="15"/>
    <s v="Epson WorkForce WF-2530 All-in-One Printer, Copier Scanner"/>
    <n v="69.989999999999995"/>
    <n v="1"/>
    <n v="0"/>
    <n v="30.095700000000001"/>
  </r>
  <r>
    <n v="429"/>
    <s v="CA-2019-152275"/>
    <x v="3"/>
    <x v="2"/>
    <x v="172"/>
    <d v="2019-10-08T00:00:00"/>
    <s v="Standard Class"/>
    <s v="KH-16630"/>
    <s v="Ken Heidel"/>
    <s v="Corporate"/>
    <s v="United States"/>
    <s v="San Antonio"/>
    <s v="Texas"/>
    <n v="78207"/>
    <x v="2"/>
    <s v="OFF-AR-10000369"/>
    <x v="1"/>
    <x v="6"/>
    <s v="Design Ebony Sketching Pencil"/>
    <n v="6.6719999999999988"/>
    <n v="6"/>
    <n v="0.2"/>
    <n v="0.50039999999999996"/>
  </r>
  <r>
    <n v="430"/>
    <s v="US-2018-123750"/>
    <x v="0"/>
    <x v="3"/>
    <x v="173"/>
    <d v="2018-04-21T00:00:00"/>
    <s v="Standard Class"/>
    <s v="RB-19795"/>
    <s v="Ross Baird"/>
    <s v="Home Office"/>
    <s v="United States"/>
    <s v="Gastonia"/>
    <s v="North Carolina"/>
    <n v="28052"/>
    <x v="0"/>
    <s v="OFF-BI-10004584"/>
    <x v="1"/>
    <x v="8"/>
    <s v="GBC ProClick 150 Presentation Binding System"/>
    <n v="189.58800000000005"/>
    <n v="2"/>
    <n v="0.7"/>
    <n v="-145.35079999999999"/>
  </r>
  <r>
    <n v="431"/>
    <s v="US-2018-123750"/>
    <x v="0"/>
    <x v="3"/>
    <x v="173"/>
    <d v="2018-04-21T00:00:00"/>
    <s v="Standard Class"/>
    <s v="RB-19795"/>
    <s v="Ross Baird"/>
    <s v="Home Office"/>
    <s v="United States"/>
    <s v="Gastonia"/>
    <s v="North Carolina"/>
    <n v="28052"/>
    <x v="0"/>
    <s v="TEC-AC-10004659"/>
    <x v="2"/>
    <x v="11"/>
    <s v="Imation Secure+ Hardware Encrypted USB 2.0 Flash Drive; 16GB"/>
    <n v="408.74399999999997"/>
    <n v="7"/>
    <n v="0.2"/>
    <n v="76.639499999999984"/>
  </r>
  <r>
    <n v="432"/>
    <s v="US-2018-123750"/>
    <x v="0"/>
    <x v="3"/>
    <x v="173"/>
    <d v="2018-04-21T00:00:00"/>
    <s v="Standard Class"/>
    <s v="RB-19795"/>
    <s v="Ross Baird"/>
    <s v="Home Office"/>
    <s v="United States"/>
    <s v="Gastonia"/>
    <s v="North Carolina"/>
    <n v="28052"/>
    <x v="0"/>
    <s v="TEC-AC-10004659"/>
    <x v="2"/>
    <x v="11"/>
    <s v="Imation Secure+ Hardware Encrypted USB 2.0 Flash Drive; 16GB"/>
    <n v="291.95999999999998"/>
    <n v="5"/>
    <n v="0.2"/>
    <n v="54.742499999999978"/>
  </r>
  <r>
    <n v="433"/>
    <s v="US-2018-123750"/>
    <x v="0"/>
    <x v="3"/>
    <x v="173"/>
    <d v="2018-04-21T00:00:00"/>
    <s v="Standard Class"/>
    <s v="RB-19795"/>
    <s v="Ross Baird"/>
    <s v="Home Office"/>
    <s v="United States"/>
    <s v="Gastonia"/>
    <s v="North Carolina"/>
    <n v="28052"/>
    <x v="0"/>
    <s v="OFF-ST-10000617"/>
    <x v="1"/>
    <x v="4"/>
    <s v="Woodgrain Magazine Files by Perma"/>
    <n v="4.7679999999999998"/>
    <n v="2"/>
    <n v="0.2"/>
    <n v="-0.7748000000000006"/>
  </r>
  <r>
    <n v="434"/>
    <s v="CA-2018-127369"/>
    <x v="0"/>
    <x v="1"/>
    <x v="112"/>
    <d v="2018-06-07T00:00:00"/>
    <s v="First Class"/>
    <s v="DB-13060"/>
    <s v="Dave Brooks"/>
    <s v="Consumer"/>
    <s v="United States"/>
    <s v="Lowell"/>
    <s v="Massachusetts"/>
    <n v="1852"/>
    <x v="3"/>
    <s v="OFF-ST-10003306"/>
    <x v="1"/>
    <x v="4"/>
    <s v="Letter Size Cart"/>
    <n v="714.30000000000007"/>
    <n v="5"/>
    <n v="0"/>
    <n v="207.14699999999993"/>
  </r>
  <r>
    <n v="435"/>
    <s v="US-2016-150574"/>
    <x v="2"/>
    <x v="4"/>
    <x v="174"/>
    <d v="2016-12-25T00:00:00"/>
    <s v="Standard Class"/>
    <s v="MK-18160"/>
    <s v="Mike Kennedy"/>
    <s v="Consumer"/>
    <s v="United States"/>
    <s v="Jacksonville"/>
    <s v="Florida"/>
    <n v="32216"/>
    <x v="0"/>
    <s v="OFF-BI-10000773"/>
    <x v="1"/>
    <x v="8"/>
    <s v="Insertable Tab Post Binder Dividers"/>
    <n v="4.8120000000000003"/>
    <n v="2"/>
    <n v="0.7"/>
    <n v="-3.6891999999999996"/>
  </r>
  <r>
    <n v="436"/>
    <s v="US-2016-150574"/>
    <x v="2"/>
    <x v="4"/>
    <x v="174"/>
    <d v="2016-12-25T00:00:00"/>
    <s v="Standard Class"/>
    <s v="MK-18160"/>
    <s v="Mike Kennedy"/>
    <s v="Consumer"/>
    <s v="United States"/>
    <s v="Jacksonville"/>
    <s v="Florida"/>
    <n v="32216"/>
    <x v="0"/>
    <s v="TEC-AC-10002600"/>
    <x v="2"/>
    <x v="11"/>
    <s v="Belkin QODE FastFit Bluetooth Keyboard"/>
    <n v="247.8"/>
    <n v="5"/>
    <n v="0.2"/>
    <n v="-18.584999999999994"/>
  </r>
  <r>
    <n v="437"/>
    <s v="CA-2018-147375"/>
    <x v="0"/>
    <x v="1"/>
    <x v="1"/>
    <d v="2018-06-14T00:00:00"/>
    <s v="Second Class"/>
    <s v="PO-19180"/>
    <s v="Philisse Overcash"/>
    <s v="Home Office"/>
    <s v="United States"/>
    <s v="Chicago"/>
    <s v="Illinois"/>
    <n v="60623"/>
    <x v="2"/>
    <s v="TEC-MA-10002937"/>
    <x v="2"/>
    <x v="15"/>
    <s v="Canon Color ImageCLASS MF8580Cdw Wireless Laser All-In-One Printer, Copier, Scanner"/>
    <n v="1007.979"/>
    <n v="3"/>
    <n v="0.3"/>
    <n v="43.199100000000044"/>
  </r>
  <r>
    <n v="438"/>
    <s v="CA-2018-147375"/>
    <x v="0"/>
    <x v="1"/>
    <x v="1"/>
    <d v="2018-06-14T00:00:00"/>
    <s v="Second Class"/>
    <s v="PO-19180"/>
    <s v="Philisse Overcash"/>
    <s v="Home Office"/>
    <s v="United States"/>
    <s v="Chicago"/>
    <s v="Illinois"/>
    <n v="60623"/>
    <x v="2"/>
    <s v="OFF-PA-10001970"/>
    <x v="1"/>
    <x v="10"/>
    <s v="Xerox 1908"/>
    <n v="313.488"/>
    <n v="7"/>
    <n v="0.2"/>
    <n v="113.63939999999998"/>
  </r>
  <r>
    <n v="439"/>
    <s v="CA-2019-130043"/>
    <x v="3"/>
    <x v="8"/>
    <x v="175"/>
    <d v="2019-09-19T00:00:00"/>
    <s v="Standard Class"/>
    <s v="BB-11545"/>
    <s v="Brenda Bowman"/>
    <s v="Corporate"/>
    <s v="United States"/>
    <s v="Houston"/>
    <s v="Texas"/>
    <n v="77070"/>
    <x v="2"/>
    <s v="OFF-PA-10002230"/>
    <x v="1"/>
    <x v="10"/>
    <s v="Xerox 1897"/>
    <n v="31.872000000000003"/>
    <n v="8"/>
    <n v="0.2"/>
    <n v="11.553600000000003"/>
  </r>
  <r>
    <n v="440"/>
    <s v="CA-2019-157252"/>
    <x v="3"/>
    <x v="9"/>
    <x v="176"/>
    <d v="2019-01-23T00:00:00"/>
    <s v="Second Class"/>
    <s v="CV-12805"/>
    <s v="Cynthia Voltz"/>
    <s v="Corporate"/>
    <s v="United States"/>
    <s v="New York City"/>
    <s v="New York"/>
    <n v="10024"/>
    <x v="3"/>
    <s v="FUR-CH-10003396"/>
    <x v="0"/>
    <x v="1"/>
    <s v="Global Deluxe Steno Chair"/>
    <n v="207.84600000000003"/>
    <n v="3"/>
    <n v="0.1"/>
    <n v="2.3093999999999895"/>
  </r>
  <r>
    <n v="441"/>
    <s v="CA-2018-115756"/>
    <x v="0"/>
    <x v="8"/>
    <x v="64"/>
    <d v="2018-09-07T00:00:00"/>
    <s v="Second Class"/>
    <s v="PK-19075"/>
    <s v="Pete Kriz"/>
    <s v="Consumer"/>
    <s v="United States"/>
    <s v="Detroit"/>
    <s v="Michigan"/>
    <n v="48227"/>
    <x v="2"/>
    <s v="FUR-FU-10000246"/>
    <x v="0"/>
    <x v="5"/>
    <s v="Aluminum Document Frame"/>
    <n v="12.22"/>
    <n v="1"/>
    <n v="0"/>
    <n v="3.6659999999999986"/>
  </r>
  <r>
    <n v="442"/>
    <s v="CA-2018-115756"/>
    <x v="0"/>
    <x v="8"/>
    <x v="64"/>
    <d v="2018-09-07T00:00:00"/>
    <s v="Second Class"/>
    <s v="PK-19075"/>
    <s v="Pete Kriz"/>
    <s v="Consumer"/>
    <s v="United States"/>
    <s v="Detroit"/>
    <s v="Michigan"/>
    <n v="48227"/>
    <x v="2"/>
    <s v="OFF-ST-10000060"/>
    <x v="1"/>
    <x v="4"/>
    <s v="Fellowes Bankers Box Staxonsteel Drawer File/Stacking System"/>
    <n v="194.94"/>
    <n v="3"/>
    <n v="0"/>
    <n v="23.392800000000008"/>
  </r>
  <r>
    <n v="443"/>
    <s v="CA-2018-115756"/>
    <x v="0"/>
    <x v="8"/>
    <x v="64"/>
    <d v="2018-09-07T00:00:00"/>
    <s v="Second Class"/>
    <s v="PK-19075"/>
    <s v="Pete Kriz"/>
    <s v="Consumer"/>
    <s v="United States"/>
    <s v="Detroit"/>
    <s v="Michigan"/>
    <n v="48227"/>
    <x v="2"/>
    <s v="OFF-ST-10003058"/>
    <x v="1"/>
    <x v="4"/>
    <s v="Eldon Mobile Mega Data Cart  Mega Stackable  Add-On Trays"/>
    <n v="70.949999999999989"/>
    <n v="3"/>
    <n v="0"/>
    <n v="20.575499999999998"/>
  </r>
  <r>
    <n v="444"/>
    <s v="CA-2018-115756"/>
    <x v="0"/>
    <x v="8"/>
    <x v="64"/>
    <d v="2018-09-07T00:00:00"/>
    <s v="Second Class"/>
    <s v="PK-19075"/>
    <s v="Pete Kriz"/>
    <s v="Consumer"/>
    <s v="United States"/>
    <s v="Detroit"/>
    <s v="Michigan"/>
    <n v="48227"/>
    <x v="2"/>
    <s v="OFF-PA-10002222"/>
    <x v="1"/>
    <x v="10"/>
    <s v="Xerox Color Copier Paper, 11&quot; x 17&quot;, Ream"/>
    <n v="91.36"/>
    <n v="4"/>
    <n v="0"/>
    <n v="42.025599999999997"/>
  </r>
  <r>
    <n v="445"/>
    <s v="CA-2018-115756"/>
    <x v="0"/>
    <x v="8"/>
    <x v="64"/>
    <d v="2018-09-07T00:00:00"/>
    <s v="Second Class"/>
    <s v="PK-19075"/>
    <s v="Pete Kriz"/>
    <s v="Consumer"/>
    <s v="United States"/>
    <s v="Detroit"/>
    <s v="Michigan"/>
    <n v="48227"/>
    <x v="2"/>
    <s v="FUR-CH-10002372"/>
    <x v="0"/>
    <x v="1"/>
    <s v="Office Star - Ergonomically Designed Knee Chair"/>
    <n v="242.94"/>
    <n v="3"/>
    <n v="0"/>
    <n v="29.152800000000013"/>
  </r>
  <r>
    <n v="446"/>
    <s v="CA-2018-115756"/>
    <x v="0"/>
    <x v="8"/>
    <x v="64"/>
    <d v="2018-09-07T00:00:00"/>
    <s v="Second Class"/>
    <s v="PK-19075"/>
    <s v="Pete Kriz"/>
    <s v="Consumer"/>
    <s v="United States"/>
    <s v="Detroit"/>
    <s v="Michigan"/>
    <n v="48227"/>
    <x v="2"/>
    <s v="OFF-LA-10001317"/>
    <x v="1"/>
    <x v="2"/>
    <s v="Avery 520"/>
    <n v="22.05"/>
    <n v="7"/>
    <n v="0"/>
    <n v="10.584"/>
  </r>
  <r>
    <n v="447"/>
    <s v="CA-2019-154214"/>
    <x v="3"/>
    <x v="10"/>
    <x v="177"/>
    <d v="2019-03-25T00:00:00"/>
    <s v="Second Class"/>
    <s v="TB-21595"/>
    <s v="Troy Blackwell"/>
    <s v="Consumer"/>
    <s v="United States"/>
    <s v="Columbus"/>
    <s v="Indiana"/>
    <n v="47201"/>
    <x v="2"/>
    <s v="FUR-FU-10000206"/>
    <x v="0"/>
    <x v="5"/>
    <s v="GE General Purpose, Extra Long Life, Showcase &amp; Floodlight Incandescent Bulbs"/>
    <n v="2.91"/>
    <n v="1"/>
    <n v="0"/>
    <n v="1.3676999999999999"/>
  </r>
  <r>
    <n v="448"/>
    <s v="CA-2018-166674"/>
    <x v="0"/>
    <x v="3"/>
    <x v="178"/>
    <d v="2018-04-03T00:00:00"/>
    <s v="Second Class"/>
    <s v="RB-19360"/>
    <s v="Raymond Buch"/>
    <s v="Consumer"/>
    <s v="United States"/>
    <s v="Auburn"/>
    <s v="New York"/>
    <n v="13021"/>
    <x v="3"/>
    <s v="OFF-AR-10000588"/>
    <x v="1"/>
    <x v="6"/>
    <s v="Newell 345"/>
    <n v="59.519999999999996"/>
    <n v="3"/>
    <n v="0"/>
    <n v="15.475200000000001"/>
  </r>
  <r>
    <n v="449"/>
    <s v="CA-2018-166674"/>
    <x v="0"/>
    <x v="3"/>
    <x v="178"/>
    <d v="2018-04-03T00:00:00"/>
    <s v="Second Class"/>
    <s v="RB-19360"/>
    <s v="Raymond Buch"/>
    <s v="Consumer"/>
    <s v="United States"/>
    <s v="Auburn"/>
    <s v="New York"/>
    <n v="13021"/>
    <x v="3"/>
    <s v="OFF-ST-10001469"/>
    <x v="1"/>
    <x v="4"/>
    <s v="Fellowes Bankers Box Recycled Super Stor/Drawer"/>
    <n v="161.94"/>
    <n v="3"/>
    <n v="0"/>
    <n v="9.716399999999993"/>
  </r>
  <r>
    <n v="450"/>
    <s v="CA-2018-166674"/>
    <x v="0"/>
    <x v="3"/>
    <x v="178"/>
    <d v="2018-04-03T00:00:00"/>
    <s v="Second Class"/>
    <s v="RB-19360"/>
    <s v="Raymond Buch"/>
    <s v="Consumer"/>
    <s v="United States"/>
    <s v="Auburn"/>
    <s v="New York"/>
    <n v="13021"/>
    <x v="3"/>
    <s v="OFF-AR-10001953"/>
    <x v="1"/>
    <x v="6"/>
    <s v="Boston 1645 Deluxe Heavier-Duty Electric Pencil Sharpener"/>
    <n v="263.88"/>
    <n v="6"/>
    <n v="0"/>
    <n v="71.247600000000006"/>
  </r>
  <r>
    <n v="451"/>
    <s v="CA-2018-166674"/>
    <x v="0"/>
    <x v="3"/>
    <x v="178"/>
    <d v="2018-04-03T00:00:00"/>
    <s v="Second Class"/>
    <s v="RB-19360"/>
    <s v="Raymond Buch"/>
    <s v="Consumer"/>
    <s v="United States"/>
    <s v="Auburn"/>
    <s v="New York"/>
    <n v="13021"/>
    <x v="3"/>
    <s v="OFF-AR-10003156"/>
    <x v="1"/>
    <x v="6"/>
    <s v="50 Colored Long Pencils"/>
    <n v="30.48"/>
    <n v="3"/>
    <n v="0"/>
    <n v="7.9248000000000012"/>
  </r>
  <r>
    <n v="452"/>
    <s v="CA-2018-166674"/>
    <x v="0"/>
    <x v="3"/>
    <x v="178"/>
    <d v="2018-04-03T00:00:00"/>
    <s v="Second Class"/>
    <s v="RB-19360"/>
    <s v="Raymond Buch"/>
    <s v="Consumer"/>
    <s v="United States"/>
    <s v="Auburn"/>
    <s v="New York"/>
    <n v="13021"/>
    <x v="3"/>
    <s v="OFF-AR-10004974"/>
    <x v="1"/>
    <x v="6"/>
    <s v="Newell 342"/>
    <n v="9.84"/>
    <n v="3"/>
    <n v="0"/>
    <n v="2.8535999999999988"/>
  </r>
  <r>
    <n v="453"/>
    <s v="CA-2018-166674"/>
    <x v="0"/>
    <x v="3"/>
    <x v="178"/>
    <d v="2018-04-03T00:00:00"/>
    <s v="Second Class"/>
    <s v="RB-19360"/>
    <s v="Raymond Buch"/>
    <s v="Consumer"/>
    <s v="United States"/>
    <s v="Auburn"/>
    <s v="New York"/>
    <n v="13021"/>
    <x v="3"/>
    <s v="TEC-PH-10002365"/>
    <x v="2"/>
    <x v="7"/>
    <s v="Belkin Grip Candy Sheer Case / Cover for iPhone 5 and 5S"/>
    <n v="35.119999999999997"/>
    <n v="4"/>
    <n v="0"/>
    <n v="9.1311999999999998"/>
  </r>
  <r>
    <n v="454"/>
    <s v="CA-2019-147277"/>
    <x v="3"/>
    <x v="2"/>
    <x v="179"/>
    <d v="2019-10-24T00:00:00"/>
    <s v="Standard Class"/>
    <s v="EB-13705"/>
    <s v="Ed Braxton"/>
    <s v="Corporate"/>
    <s v="United States"/>
    <s v="Akron"/>
    <s v="Ohio"/>
    <n v="44312"/>
    <x v="3"/>
    <s v="FUR-TA-10001539"/>
    <x v="0"/>
    <x v="3"/>
    <s v="Chromcraft Rectangular Conference Tables"/>
    <n v="284.36399999999998"/>
    <n v="2"/>
    <n v="0.4"/>
    <n v="-75.830400000000054"/>
  </r>
  <r>
    <n v="455"/>
    <s v="CA-2019-147277"/>
    <x v="3"/>
    <x v="2"/>
    <x v="179"/>
    <d v="2019-10-24T00:00:00"/>
    <s v="Standard Class"/>
    <s v="EB-13705"/>
    <s v="Ed Braxton"/>
    <s v="Corporate"/>
    <s v="United States"/>
    <s v="Akron"/>
    <s v="Ohio"/>
    <n v="44312"/>
    <x v="3"/>
    <s v="OFF-ST-10000142"/>
    <x v="1"/>
    <x v="4"/>
    <s v="Deluxe Rollaway Locking File with Drawer"/>
    <n v="665.40800000000002"/>
    <n v="2"/>
    <n v="0.2"/>
    <n v="66.540799999999962"/>
  </r>
  <r>
    <n v="456"/>
    <s v="CA-2018-100153"/>
    <x v="0"/>
    <x v="4"/>
    <x v="180"/>
    <d v="2018-12-17T00:00:00"/>
    <s v="Standard Class"/>
    <s v="KH-16630"/>
    <s v="Ken Heidel"/>
    <s v="Corporate"/>
    <s v="United States"/>
    <s v="Norman"/>
    <s v="Oklahoma"/>
    <n v="73071"/>
    <x v="2"/>
    <s v="TEC-AC-10001772"/>
    <x v="2"/>
    <x v="11"/>
    <s v="Memorex Mini Travel Drive 16 GB USB 2.0 Flash Drive"/>
    <n v="63.88"/>
    <n v="4"/>
    <n v="0"/>
    <n v="24.913200000000003"/>
  </r>
  <r>
    <n v="457"/>
    <s v="US-2016-110674"/>
    <x v="2"/>
    <x v="11"/>
    <x v="181"/>
    <d v="2016-02-18T00:00:00"/>
    <s v="Standard Class"/>
    <s v="SC-20095"/>
    <s v="Sanjit Chand"/>
    <s v="Consumer"/>
    <s v="United States"/>
    <s v="Concord"/>
    <s v="California"/>
    <n v="94521"/>
    <x v="1"/>
    <s v="FUR-CH-10000225"/>
    <x v="0"/>
    <x v="1"/>
    <s v="Global Geo Office Task Chair, Gray"/>
    <n v="129.56800000000001"/>
    <n v="2"/>
    <n v="0.2"/>
    <n v="-24.294000000000018"/>
  </r>
  <r>
    <n v="458"/>
    <s v="US-2018-157945"/>
    <x v="0"/>
    <x v="8"/>
    <x v="182"/>
    <d v="2018-10-01T00:00:00"/>
    <s v="Standard Class"/>
    <s v="NF-18385"/>
    <s v="Natalie Fritzler"/>
    <s v="Consumer"/>
    <s v="United States"/>
    <s v="Decatur"/>
    <s v="Illinois"/>
    <n v="62521"/>
    <x v="2"/>
    <s v="FUR-CH-10002331"/>
    <x v="0"/>
    <x v="1"/>
    <s v="Hon 4700 Series Mobuis Mid-Back Task Chairs with Adjustable Arms"/>
    <n v="747.55799999999999"/>
    <n v="3"/>
    <n v="0.3"/>
    <n v="-96.11460000000011"/>
  </r>
  <r>
    <n v="459"/>
    <s v="US-2018-157945"/>
    <x v="0"/>
    <x v="8"/>
    <x v="182"/>
    <d v="2018-10-01T00:00:00"/>
    <s v="Standard Class"/>
    <s v="NF-18385"/>
    <s v="Natalie Fritzler"/>
    <s v="Consumer"/>
    <s v="United States"/>
    <s v="Decatur"/>
    <s v="Illinois"/>
    <n v="62521"/>
    <x v="2"/>
    <s v="OFF-EN-10001415"/>
    <x v="1"/>
    <x v="12"/>
    <s v="Staple envelope"/>
    <n v="8.9280000000000008"/>
    <n v="2"/>
    <n v="0.2"/>
    <n v="3.3479999999999999"/>
  </r>
  <r>
    <n v="460"/>
    <s v="CA-2017-109638"/>
    <x v="1"/>
    <x v="4"/>
    <x v="83"/>
    <d v="2017-12-22T00:00:00"/>
    <s v="Standard Class"/>
    <s v="JH-15985"/>
    <s v="Joseph Holt"/>
    <s v="Consumer"/>
    <s v="United States"/>
    <s v="Seattle"/>
    <s v="Washington"/>
    <n v="98115"/>
    <x v="1"/>
    <s v="OFF-AP-10002472"/>
    <x v="1"/>
    <x v="9"/>
    <s v="3M Office Air Cleaner"/>
    <n v="103.92"/>
    <n v="4"/>
    <n v="0"/>
    <n v="36.372"/>
  </r>
  <r>
    <n v="461"/>
    <s v="CA-2017-109638"/>
    <x v="1"/>
    <x v="4"/>
    <x v="83"/>
    <d v="2017-12-22T00:00:00"/>
    <s v="Standard Class"/>
    <s v="JH-15985"/>
    <s v="Joseph Holt"/>
    <s v="Consumer"/>
    <s v="United States"/>
    <s v="Seattle"/>
    <s v="Washington"/>
    <n v="98115"/>
    <x v="1"/>
    <s v="TEC-AC-10004571"/>
    <x v="2"/>
    <x v="11"/>
    <s v="Logitech G700s Rechargeable Gaming Mouse"/>
    <n v="899.91"/>
    <n v="9"/>
    <n v="0"/>
    <n v="377.96220000000005"/>
  </r>
  <r>
    <n v="462"/>
    <s v="CA-2017-109638"/>
    <x v="1"/>
    <x v="4"/>
    <x v="83"/>
    <d v="2017-12-22T00:00:00"/>
    <s v="Standard Class"/>
    <s v="JH-15985"/>
    <s v="Joseph Holt"/>
    <s v="Consumer"/>
    <s v="United States"/>
    <s v="Seattle"/>
    <s v="Washington"/>
    <n v="98115"/>
    <x v="1"/>
    <s v="OFF-BI-10001098"/>
    <x v="1"/>
    <x v="8"/>
    <s v="Acco D-Ring Binder w/DublLock"/>
    <n v="51.311999999999998"/>
    <n v="3"/>
    <n v="0.2"/>
    <n v="18.600599999999996"/>
  </r>
  <r>
    <n v="463"/>
    <s v="CA-2018-109869"/>
    <x v="0"/>
    <x v="3"/>
    <x v="183"/>
    <d v="2018-04-29T00:00:00"/>
    <s v="Standard Class"/>
    <s v="TN-21040"/>
    <s v="Tanja Norvell"/>
    <s v="Home Office"/>
    <s v="United States"/>
    <s v="Phoenix"/>
    <s v="Arizona"/>
    <n v="85023"/>
    <x v="1"/>
    <s v="FUR-FU-10000023"/>
    <x v="0"/>
    <x v="5"/>
    <s v="Eldon Wave Desk Accessories"/>
    <n v="23.56"/>
    <n v="5"/>
    <n v="0.2"/>
    <n v="7.0680000000000005"/>
  </r>
  <r>
    <n v="464"/>
    <s v="CA-2018-109869"/>
    <x v="0"/>
    <x v="3"/>
    <x v="183"/>
    <d v="2018-04-29T00:00:00"/>
    <s v="Standard Class"/>
    <s v="TN-21040"/>
    <s v="Tanja Norvell"/>
    <s v="Home Office"/>
    <s v="United States"/>
    <s v="Phoenix"/>
    <s v="Arizona"/>
    <n v="85023"/>
    <x v="1"/>
    <s v="FUR-TA-10001889"/>
    <x v="0"/>
    <x v="3"/>
    <s v="Bush Advantage Collection Racetrack Conference Table"/>
    <n v="1272.6299999999999"/>
    <n v="6"/>
    <n v="0.5"/>
    <n v="-814.4831999999999"/>
  </r>
  <r>
    <n v="465"/>
    <s v="CA-2018-109869"/>
    <x v="0"/>
    <x v="3"/>
    <x v="183"/>
    <d v="2018-04-29T00:00:00"/>
    <s v="Standard Class"/>
    <s v="TN-21040"/>
    <s v="Tanja Norvell"/>
    <s v="Home Office"/>
    <s v="United States"/>
    <s v="Phoenix"/>
    <s v="Arizona"/>
    <n v="85023"/>
    <x v="1"/>
    <s v="OFF-BI-10000315"/>
    <x v="1"/>
    <x v="8"/>
    <s v="Poly Designer Cover &amp; Back"/>
    <n v="28.484999999999999"/>
    <n v="5"/>
    <n v="0.7"/>
    <n v="-20.888999999999989"/>
  </r>
  <r>
    <n v="466"/>
    <s v="CA-2018-109869"/>
    <x v="0"/>
    <x v="3"/>
    <x v="183"/>
    <d v="2018-04-29T00:00:00"/>
    <s v="Standard Class"/>
    <s v="TN-21040"/>
    <s v="Tanja Norvell"/>
    <s v="Home Office"/>
    <s v="United States"/>
    <s v="Phoenix"/>
    <s v="Arizona"/>
    <n v="85023"/>
    <x v="1"/>
    <s v="OFF-SU-10003505"/>
    <x v="1"/>
    <x v="14"/>
    <s v="Premier Electric Letter Opener"/>
    <n v="185.376"/>
    <n v="2"/>
    <n v="0.2"/>
    <n v="-34.758000000000017"/>
  </r>
  <r>
    <n v="467"/>
    <s v="CA-2018-109869"/>
    <x v="0"/>
    <x v="3"/>
    <x v="183"/>
    <d v="2018-04-29T00:00:00"/>
    <s v="Standard Class"/>
    <s v="TN-21040"/>
    <s v="Tanja Norvell"/>
    <s v="Home Office"/>
    <s v="United States"/>
    <s v="Phoenix"/>
    <s v="Arizona"/>
    <n v="85023"/>
    <x v="1"/>
    <s v="OFF-AP-10002578"/>
    <x v="1"/>
    <x v="9"/>
    <s v="Fellowes Premier Superior Surge Suppressor, 10-Outlet, With Phone and Remote"/>
    <n v="78.272000000000006"/>
    <n v="2"/>
    <n v="0.2"/>
    <n v="5.8704000000000001"/>
  </r>
  <r>
    <n v="468"/>
    <s v="US-2017-101399"/>
    <x v="1"/>
    <x v="9"/>
    <x v="184"/>
    <d v="2017-01-24T00:00:00"/>
    <s v="Standard Class"/>
    <s v="JS-15940"/>
    <s v="Joni Sundaresam"/>
    <s v="Home Office"/>
    <s v="United States"/>
    <s v="Park Ridge"/>
    <s v="Illinois"/>
    <n v="60068"/>
    <x v="2"/>
    <s v="FUR-FU-10002918"/>
    <x v="0"/>
    <x v="5"/>
    <s v="Eldon ClusterMat Chair Mat with Cordless Antistatic Protection"/>
    <n v="254.74400000000003"/>
    <n v="7"/>
    <n v="0.6"/>
    <n v="-312.06139999999994"/>
  </r>
  <r>
    <n v="469"/>
    <s v="CA-2019-154907"/>
    <x v="3"/>
    <x v="10"/>
    <x v="185"/>
    <d v="2019-04-04T00:00:00"/>
    <s v="Standard Class"/>
    <s v="DS-13180"/>
    <s v="David Smith"/>
    <s v="Corporate"/>
    <s v="United States"/>
    <s v="Amarillo"/>
    <s v="Texas"/>
    <n v="79109"/>
    <x v="2"/>
    <s v="FUR-BO-10002824"/>
    <x v="0"/>
    <x v="0"/>
    <s v="Bush Mission Pointe Library"/>
    <n v="205.33279999999996"/>
    <n v="2"/>
    <n v="0.32"/>
    <n v="-36.235200000000006"/>
  </r>
  <r>
    <n v="470"/>
    <s v="US-2018-100419"/>
    <x v="0"/>
    <x v="4"/>
    <x v="186"/>
    <d v="2018-12-20T00:00:00"/>
    <s v="Second Class"/>
    <s v="CC-12670"/>
    <s v="Craig Carreira"/>
    <s v="Consumer"/>
    <s v="United States"/>
    <s v="Chicago"/>
    <s v="Illinois"/>
    <n v="60610"/>
    <x v="2"/>
    <s v="OFF-BI-10002194"/>
    <x v="1"/>
    <x v="8"/>
    <s v="Cardinal Hold-It CD Pocket"/>
    <n v="4.7879999999999985"/>
    <n v="3"/>
    <n v="0.8"/>
    <n v="-7.9001999999999999"/>
  </r>
  <r>
    <n v="471"/>
    <s v="CA-2017-154144"/>
    <x v="1"/>
    <x v="4"/>
    <x v="139"/>
    <d v="2017-12-24T00:00:00"/>
    <s v="Standard Class"/>
    <s v="MH-17785"/>
    <s v="Maya Herman"/>
    <s v="Corporate"/>
    <s v="United States"/>
    <s v="Lindenhurst"/>
    <s v="New York"/>
    <n v="11757"/>
    <x v="3"/>
    <s v="OFF-PA-10004071"/>
    <x v="1"/>
    <x v="10"/>
    <s v="Eaton Premium Continuous-Feed Paper, 25% Cotton, Letter Size, White, 1000 Shts/Box"/>
    <n v="55.48"/>
    <n v="1"/>
    <n v="0"/>
    <n v="26.630399999999998"/>
  </r>
  <r>
    <n v="472"/>
    <s v="CA-2016-144666"/>
    <x v="2"/>
    <x v="0"/>
    <x v="187"/>
    <d v="2016-11-11T00:00:00"/>
    <s v="Second Class"/>
    <s v="JP-15520"/>
    <s v="Jeremy Pistek"/>
    <s v="Consumer"/>
    <s v="United States"/>
    <s v="San Francisco"/>
    <s v="California"/>
    <n v="94110"/>
    <x v="1"/>
    <s v="OFF-ST-10002743"/>
    <x v="1"/>
    <x v="4"/>
    <s v="SAFCO Boltless Steel Shelving"/>
    <n v="340.92"/>
    <n v="3"/>
    <n v="0"/>
    <n v="3.4091999999999842"/>
  </r>
  <r>
    <n v="473"/>
    <s v="CA-2016-144666"/>
    <x v="2"/>
    <x v="0"/>
    <x v="187"/>
    <d v="2016-11-11T00:00:00"/>
    <s v="Second Class"/>
    <s v="JP-15520"/>
    <s v="Jeremy Pistek"/>
    <s v="Consumer"/>
    <s v="United States"/>
    <s v="San Francisco"/>
    <s v="California"/>
    <n v="94110"/>
    <x v="1"/>
    <s v="FUR-BO-10001601"/>
    <x v="0"/>
    <x v="0"/>
    <s v="Sauder Mission Library with Doors, Fruitwood Finish"/>
    <n v="222.66599999999997"/>
    <n v="2"/>
    <n v="0.15"/>
    <n v="10.478399999999979"/>
  </r>
  <r>
    <n v="474"/>
    <s v="CA-2016-144666"/>
    <x v="2"/>
    <x v="0"/>
    <x v="187"/>
    <d v="2016-11-11T00:00:00"/>
    <s v="Second Class"/>
    <s v="JP-15520"/>
    <s v="Jeremy Pistek"/>
    <s v="Consumer"/>
    <s v="United States"/>
    <s v="San Francisco"/>
    <s v="California"/>
    <n v="94110"/>
    <x v="1"/>
    <s v="TEC-PH-10002680"/>
    <x v="2"/>
    <x v="7"/>
    <s v="Samsung Galaxy Note 3"/>
    <n v="703.96800000000007"/>
    <n v="4"/>
    <n v="0.2"/>
    <n v="87.995999999999924"/>
  </r>
  <r>
    <n v="475"/>
    <s v="CA-2016-144666"/>
    <x v="2"/>
    <x v="0"/>
    <x v="187"/>
    <d v="2016-11-11T00:00:00"/>
    <s v="Second Class"/>
    <s v="JP-15520"/>
    <s v="Jeremy Pistek"/>
    <s v="Consumer"/>
    <s v="United States"/>
    <s v="San Francisco"/>
    <s v="California"/>
    <n v="94110"/>
    <x v="1"/>
    <s v="OFF-ST-10001321"/>
    <x v="1"/>
    <x v="4"/>
    <s v="Decoflex Hanging Personal Folder File, Blue"/>
    <n v="92.52"/>
    <n v="6"/>
    <n v="0"/>
    <n v="24.980400000000007"/>
  </r>
  <r>
    <n v="476"/>
    <s v="CA-2016-144666"/>
    <x v="2"/>
    <x v="0"/>
    <x v="187"/>
    <d v="2016-11-11T00:00:00"/>
    <s v="Second Class"/>
    <s v="JP-15520"/>
    <s v="Jeremy Pistek"/>
    <s v="Consumer"/>
    <s v="United States"/>
    <s v="San Francisco"/>
    <s v="California"/>
    <n v="94110"/>
    <x v="1"/>
    <s v="OFF-PA-10001509"/>
    <x v="1"/>
    <x v="10"/>
    <s v="Recycled Desk Saver Line &quot;While You Were Out&quot; Book, 5 1/2&quot; X 4&quot;"/>
    <n v="62.649999999999991"/>
    <n v="7"/>
    <n v="0"/>
    <n v="28.818999999999996"/>
  </r>
  <r>
    <n v="477"/>
    <s v="CA-2016-144666"/>
    <x v="2"/>
    <x v="0"/>
    <x v="187"/>
    <d v="2016-11-11T00:00:00"/>
    <s v="Second Class"/>
    <s v="JP-15520"/>
    <s v="Jeremy Pistek"/>
    <s v="Consumer"/>
    <s v="United States"/>
    <s v="San Francisco"/>
    <s v="California"/>
    <n v="94110"/>
    <x v="1"/>
    <s v="OFF-PA-10003465"/>
    <x v="1"/>
    <x v="10"/>
    <s v="Xerox 1912"/>
    <n v="94.85"/>
    <n v="5"/>
    <n v="0"/>
    <n v="45.527999999999992"/>
  </r>
  <r>
    <n v="478"/>
    <s v="CA-2018-103891"/>
    <x v="0"/>
    <x v="7"/>
    <x v="188"/>
    <d v="2018-07-19T00:00:00"/>
    <s v="Standard Class"/>
    <s v="KH-16690"/>
    <s v="Kristen Hastings"/>
    <s v="Corporate"/>
    <s v="United States"/>
    <s v="Los Angeles"/>
    <s v="California"/>
    <n v="90008"/>
    <x v="1"/>
    <s v="TEC-PH-10000149"/>
    <x v="2"/>
    <x v="7"/>
    <s v="Cisco SPA525G2 IP Phone - Wireless"/>
    <n v="95.76"/>
    <n v="6"/>
    <n v="0.2"/>
    <n v="7.1819999999999951"/>
  </r>
  <r>
    <n v="479"/>
    <s v="CA-2018-152632"/>
    <x v="0"/>
    <x v="2"/>
    <x v="189"/>
    <d v="2018-11-02T00:00:00"/>
    <s v="Standard Class"/>
    <s v="JE-15475"/>
    <s v="Jeremy Ellison"/>
    <s v="Consumer"/>
    <s v="United States"/>
    <s v="Troy"/>
    <s v="New York"/>
    <n v="12180"/>
    <x v="3"/>
    <s v="FUR-FU-10002671"/>
    <x v="0"/>
    <x v="5"/>
    <s v="Electrix 20W Halogen Replacement Bulb for Zoom-In Desk Lamp"/>
    <n v="40.200000000000003"/>
    <n v="3"/>
    <n v="0"/>
    <n v="19.295999999999999"/>
  </r>
  <r>
    <n v="480"/>
    <s v="CA-2018-100790"/>
    <x v="0"/>
    <x v="1"/>
    <x v="190"/>
    <d v="2018-07-02T00:00:00"/>
    <s v="Standard Class"/>
    <s v="JG-15805"/>
    <s v="John Grady"/>
    <s v="Corporate"/>
    <s v="United States"/>
    <s v="New York City"/>
    <s v="New York"/>
    <n v="10024"/>
    <x v="3"/>
    <s v="OFF-AR-10003045"/>
    <x v="1"/>
    <x v="6"/>
    <s v="Prang Colored Pencils"/>
    <n v="14.7"/>
    <n v="5"/>
    <n v="0"/>
    <n v="6.6150000000000002"/>
  </r>
  <r>
    <n v="481"/>
    <s v="CA-2018-100790"/>
    <x v="0"/>
    <x v="1"/>
    <x v="190"/>
    <d v="2018-07-02T00:00:00"/>
    <s v="Standard Class"/>
    <s v="JG-15805"/>
    <s v="John Grady"/>
    <s v="Corporate"/>
    <s v="United States"/>
    <s v="New York City"/>
    <s v="New York"/>
    <n v="10024"/>
    <x v="3"/>
    <s v="OFF-ST-10000689"/>
    <x v="1"/>
    <x v="4"/>
    <s v="Fellowes Strictly Business Drawer File, Letter/Legal Size"/>
    <n v="704.25"/>
    <n v="5"/>
    <n v="0"/>
    <n v="84.51"/>
  </r>
  <r>
    <n v="482"/>
    <s v="CA-2016-134677"/>
    <x v="2"/>
    <x v="2"/>
    <x v="191"/>
    <d v="2016-10-10T00:00:00"/>
    <s v="Standard Class"/>
    <s v="XP-21865"/>
    <s v="Xylona Preis"/>
    <s v="Consumer"/>
    <s v="United States"/>
    <s v="San Diego"/>
    <s v="California"/>
    <n v="92024"/>
    <x v="1"/>
    <s v="TEC-AC-10001445"/>
    <x v="2"/>
    <x v="11"/>
    <s v="Imation USB 2.0 Swivel Flash Drive USB flash drive - 4 GB - Pink"/>
    <n v="9.09"/>
    <n v="3"/>
    <n v="0"/>
    <n v="1.9088999999999996"/>
  </r>
  <r>
    <n v="483"/>
    <s v="CA-2016-127691"/>
    <x v="2"/>
    <x v="7"/>
    <x v="192"/>
    <d v="2016-07-27T00:00:00"/>
    <s v="Standard Class"/>
    <s v="EM-14065"/>
    <s v="Erin Mull"/>
    <s v="Consumer"/>
    <s v="United States"/>
    <s v="New York City"/>
    <s v="New York"/>
    <n v="10024"/>
    <x v="3"/>
    <s v="OFF-AR-10002053"/>
    <x v="1"/>
    <x v="6"/>
    <s v="Premium Writing Pencils, Soft, #2 by Central Association for the Blind"/>
    <n v="5.96"/>
    <n v="2"/>
    <n v="0"/>
    <n v="1.6688000000000001"/>
  </r>
  <r>
    <n v="484"/>
    <s v="CA-2016-127691"/>
    <x v="2"/>
    <x v="7"/>
    <x v="192"/>
    <d v="2016-07-27T00:00:00"/>
    <s v="Standard Class"/>
    <s v="EM-14065"/>
    <s v="Erin Mull"/>
    <s v="Consumer"/>
    <s v="United States"/>
    <s v="New York City"/>
    <s v="New York"/>
    <n v="10024"/>
    <x v="3"/>
    <s v="TEC-AC-10002567"/>
    <x v="2"/>
    <x v="11"/>
    <s v="Logitech G602 Wireless Gaming Mouse"/>
    <n v="159.97999999999999"/>
    <n v="2"/>
    <n v="0"/>
    <n v="57.592799999999997"/>
  </r>
  <r>
    <n v="485"/>
    <s v="CA-2019-140963"/>
    <x v="3"/>
    <x v="1"/>
    <x v="193"/>
    <d v="2019-06-13T00:00:00"/>
    <s v="First Class"/>
    <s v="MT-18070"/>
    <s v="Michelle Tran"/>
    <s v="Home Office"/>
    <s v="United States"/>
    <s v="Los Angeles"/>
    <s v="California"/>
    <n v="90045"/>
    <x v="1"/>
    <s v="OFF-LA-10003923"/>
    <x v="1"/>
    <x v="2"/>
    <s v="Alphabetical Labels for Top Tab Filing"/>
    <n v="29.6"/>
    <n v="2"/>
    <n v="0"/>
    <n v="14.8"/>
  </r>
  <r>
    <n v="486"/>
    <s v="CA-2019-140963"/>
    <x v="3"/>
    <x v="1"/>
    <x v="193"/>
    <d v="2019-06-13T00:00:00"/>
    <s v="First Class"/>
    <s v="MT-18070"/>
    <s v="Michelle Tran"/>
    <s v="Home Office"/>
    <s v="United States"/>
    <s v="Los Angeles"/>
    <s v="California"/>
    <n v="90045"/>
    <x v="1"/>
    <s v="FUR-BO-10001337"/>
    <x v="0"/>
    <x v="0"/>
    <s v="O'Sullivan Living Dimensions 2-Shelf Bookcases"/>
    <n v="514.16499999999996"/>
    <n v="5"/>
    <n v="0.15"/>
    <n v="-30.24499999999999"/>
  </r>
  <r>
    <n v="487"/>
    <s v="CA-2019-140963"/>
    <x v="3"/>
    <x v="1"/>
    <x v="193"/>
    <d v="2019-06-13T00:00:00"/>
    <s v="First Class"/>
    <s v="MT-18070"/>
    <s v="Michelle Tran"/>
    <s v="Home Office"/>
    <s v="United States"/>
    <s v="Los Angeles"/>
    <s v="California"/>
    <n v="90045"/>
    <x v="1"/>
    <s v="TEC-PH-10001924"/>
    <x v="2"/>
    <x v="7"/>
    <s v="iHome FM Clock Radio with Lightning Dock"/>
    <n v="279.95999999999998"/>
    <n v="5"/>
    <n v="0.2"/>
    <n v="17.497500000000016"/>
  </r>
  <r>
    <n v="488"/>
    <s v="CA-2016-154627"/>
    <x v="2"/>
    <x v="2"/>
    <x v="194"/>
    <d v="2016-10-31T00:00:00"/>
    <s v="First Class"/>
    <s v="SA-20830"/>
    <s v="Sue Ann Reed"/>
    <s v="Consumer"/>
    <s v="United States"/>
    <s v="Chicago"/>
    <s v="Illinois"/>
    <n v="60610"/>
    <x v="2"/>
    <s v="TEC-PH-10001363"/>
    <x v="2"/>
    <x v="7"/>
    <s v="Apple iPhone 5S"/>
    <n v="2735.9520000000002"/>
    <n v="6"/>
    <n v="0.2"/>
    <n v="341.99399999999969"/>
  </r>
  <r>
    <n v="489"/>
    <s v="CA-2016-133753"/>
    <x v="2"/>
    <x v="1"/>
    <x v="3"/>
    <d v="2016-06-13T00:00:00"/>
    <s v="Second Class"/>
    <s v="CW-11905"/>
    <s v="Carl Weiss"/>
    <s v="Home Office"/>
    <s v="United States"/>
    <s v="Huntsville"/>
    <s v="Texas"/>
    <n v="77340"/>
    <x v="2"/>
    <s v="TEC-PH-10000376"/>
    <x v="2"/>
    <x v="7"/>
    <s v="Square Credit Card Reader"/>
    <n v="7.9920000000000009"/>
    <n v="1"/>
    <n v="0.2"/>
    <n v="0.59940000000000015"/>
  </r>
  <r>
    <n v="490"/>
    <s v="CA-2016-133753"/>
    <x v="2"/>
    <x v="1"/>
    <x v="3"/>
    <d v="2016-06-13T00:00:00"/>
    <s v="Second Class"/>
    <s v="CW-11905"/>
    <s v="Carl Weiss"/>
    <s v="Home Office"/>
    <s v="United States"/>
    <s v="Huntsville"/>
    <s v="Texas"/>
    <n v="77340"/>
    <x v="2"/>
    <s v="TEC-AC-10000303"/>
    <x v="2"/>
    <x v="11"/>
    <s v="Logitech M510 Wireless Mouse"/>
    <n v="63.984000000000009"/>
    <n v="2"/>
    <n v="0.2"/>
    <n v="10.397399999999998"/>
  </r>
  <r>
    <n v="491"/>
    <s v="CA-2016-133753"/>
    <x v="2"/>
    <x v="1"/>
    <x v="3"/>
    <d v="2016-06-13T00:00:00"/>
    <s v="Second Class"/>
    <s v="CW-11905"/>
    <s v="Carl Weiss"/>
    <s v="Home Office"/>
    <s v="United States"/>
    <s v="Huntsville"/>
    <s v="Texas"/>
    <n v="77340"/>
    <x v="2"/>
    <s v="OFF-AR-10001953"/>
    <x v="1"/>
    <x v="6"/>
    <s v="Boston 1645 Deluxe Heavier-Duty Electric Pencil Sharpener"/>
    <n v="70.367999999999995"/>
    <n v="2"/>
    <n v="0.2"/>
    <n v="6.1572000000000031"/>
  </r>
  <r>
    <n v="492"/>
    <s v="CA-2016-113362"/>
    <x v="2"/>
    <x v="8"/>
    <x v="80"/>
    <d v="2016-09-19T00:00:00"/>
    <s v="Standard Class"/>
    <s v="AJ-10960"/>
    <s v="Astrea Jones"/>
    <s v="Consumer"/>
    <s v="United States"/>
    <s v="Rochester"/>
    <s v="New York"/>
    <n v="14609"/>
    <x v="3"/>
    <s v="OFF-ST-10001809"/>
    <x v="1"/>
    <x v="4"/>
    <s v="Fellowes Officeware Wire Shelving"/>
    <n v="449.15"/>
    <n v="5"/>
    <n v="0"/>
    <n v="8.9829999999999899"/>
  </r>
  <r>
    <n v="493"/>
    <s v="CA-2016-113362"/>
    <x v="2"/>
    <x v="8"/>
    <x v="80"/>
    <d v="2016-09-19T00:00:00"/>
    <s v="Standard Class"/>
    <s v="AJ-10960"/>
    <s v="Astrea Jones"/>
    <s v="Consumer"/>
    <s v="United States"/>
    <s v="Rochester"/>
    <s v="New York"/>
    <n v="14609"/>
    <x v="3"/>
    <s v="OFF-EN-10003845"/>
    <x v="1"/>
    <x v="12"/>
    <s v="Colored Envelopes"/>
    <n v="11.07"/>
    <n v="3"/>
    <n v="0"/>
    <n v="5.0921999999999992"/>
  </r>
  <r>
    <n v="494"/>
    <s v="CA-2018-169166"/>
    <x v="0"/>
    <x v="5"/>
    <x v="195"/>
    <d v="2018-05-14T00:00:00"/>
    <s v="Standard Class"/>
    <s v="SS-20590"/>
    <s v="Sonia Sunley"/>
    <s v="Consumer"/>
    <s v="United States"/>
    <s v="Seattle"/>
    <s v="Washington"/>
    <n v="98115"/>
    <x v="1"/>
    <s v="TEC-AC-10000991"/>
    <x v="2"/>
    <x v="11"/>
    <s v="Sony Micro Vault Click 8 GB USB 2.0 Flash Drive"/>
    <n v="93.98"/>
    <n v="2"/>
    <n v="0"/>
    <n v="13.157200000000003"/>
  </r>
  <r>
    <n v="495"/>
    <s v="US-2018-120929"/>
    <x v="0"/>
    <x v="10"/>
    <x v="196"/>
    <d v="2018-03-21T00:00:00"/>
    <s v="Second Class"/>
    <s v="RO-19780"/>
    <s v="Rose O'Brian"/>
    <s v="Consumer"/>
    <s v="United States"/>
    <s v="Memphis"/>
    <s v="Tennessee"/>
    <n v="38109"/>
    <x v="0"/>
    <s v="FUR-TA-10001857"/>
    <x v="0"/>
    <x v="3"/>
    <s v="Balt Solid Wood Rectangular Table"/>
    <n v="189.88200000000001"/>
    <n v="3"/>
    <n v="0.4"/>
    <n v="-94.941000000000017"/>
  </r>
  <r>
    <n v="496"/>
    <s v="CA-2017-134782"/>
    <x v="1"/>
    <x v="4"/>
    <x v="17"/>
    <d v="2017-12-31T00:00:00"/>
    <s v="Standard Class"/>
    <s v="MD-17350"/>
    <s v="Maribeth Dona"/>
    <s v="Consumer"/>
    <s v="United States"/>
    <s v="Fayetteville"/>
    <s v="Arkansas"/>
    <n v="72701"/>
    <x v="0"/>
    <s v="OFF-EN-10001434"/>
    <x v="1"/>
    <x v="12"/>
    <s v="Strathmore #10 Envelopes, Ultimate White"/>
    <n v="105.42"/>
    <n v="2"/>
    <n v="0"/>
    <n v="51.655799999999999"/>
  </r>
  <r>
    <n v="497"/>
    <s v="CA-2018-126158"/>
    <x v="0"/>
    <x v="7"/>
    <x v="197"/>
    <d v="2018-07-31T00:00:00"/>
    <s v="Standard Class"/>
    <s v="SC-20095"/>
    <s v="Sanjit Chand"/>
    <s v="Consumer"/>
    <s v="United States"/>
    <s v="Costa Mesa"/>
    <s v="California"/>
    <n v="92627"/>
    <x v="1"/>
    <s v="OFF-BI-10002498"/>
    <x v="1"/>
    <x v="8"/>
    <s v="Clear Mylar Reinforcing Strips"/>
    <n v="119.61600000000001"/>
    <n v="8"/>
    <n v="0.2"/>
    <n v="40.370399999999997"/>
  </r>
  <r>
    <n v="498"/>
    <s v="CA-2018-126158"/>
    <x v="0"/>
    <x v="7"/>
    <x v="197"/>
    <d v="2018-07-31T00:00:00"/>
    <s v="Standard Class"/>
    <s v="SC-20095"/>
    <s v="Sanjit Chand"/>
    <s v="Consumer"/>
    <s v="United States"/>
    <s v="Costa Mesa"/>
    <s v="California"/>
    <n v="92627"/>
    <x v="1"/>
    <s v="FUR-FU-10004864"/>
    <x v="0"/>
    <x v="5"/>
    <s v="Howard Miller 14-1/2&quot; Diameter Chrome Round Wall Clock"/>
    <n v="255.76"/>
    <n v="4"/>
    <n v="0"/>
    <n v="81.843199999999996"/>
  </r>
  <r>
    <n v="499"/>
    <s v="CA-2018-126158"/>
    <x v="0"/>
    <x v="7"/>
    <x v="197"/>
    <d v="2018-07-31T00:00:00"/>
    <s v="Standard Class"/>
    <s v="SC-20095"/>
    <s v="Sanjit Chand"/>
    <s v="Consumer"/>
    <s v="United States"/>
    <s v="Costa Mesa"/>
    <s v="California"/>
    <n v="92627"/>
    <x v="1"/>
    <s v="FUR-CH-10002602"/>
    <x v="0"/>
    <x v="1"/>
    <s v="DMI Arturo Collection Mission-style Design Wood Chair"/>
    <n v="241.56799999999998"/>
    <n v="2"/>
    <n v="0.2"/>
    <n v="18.11760000000001"/>
  </r>
  <r>
    <n v="500"/>
    <s v="CA-2018-126158"/>
    <x v="0"/>
    <x v="7"/>
    <x v="197"/>
    <d v="2018-07-31T00:00:00"/>
    <s v="Standard Class"/>
    <s v="SC-20095"/>
    <s v="Sanjit Chand"/>
    <s v="Consumer"/>
    <s v="United States"/>
    <s v="Costa Mesa"/>
    <s v="California"/>
    <n v="92627"/>
    <x v="1"/>
    <s v="FUR-FU-10000073"/>
    <x v="0"/>
    <x v="5"/>
    <s v="Deflect-O Glasstique Clear Desk Accessories"/>
    <n v="69.3"/>
    <n v="9"/>
    <n v="0"/>
    <n v="22.868999999999996"/>
  </r>
  <r>
    <n v="501"/>
    <s v="US-2018-105578"/>
    <x v="0"/>
    <x v="5"/>
    <x v="198"/>
    <d v="2018-06-04T00:00:00"/>
    <s v="Standard Class"/>
    <s v="MY-17380"/>
    <s v="Maribeth Yedwab"/>
    <s v="Corporate"/>
    <s v="United States"/>
    <s v="Parker"/>
    <s v="Colorado"/>
    <n v="80134"/>
    <x v="1"/>
    <s v="OFF-BI-10001670"/>
    <x v="1"/>
    <x v="8"/>
    <s v="Vinyl Sectional Post Binders"/>
    <n v="22.620000000000005"/>
    <n v="2"/>
    <n v="0.7"/>
    <n v="-15.079999999999998"/>
  </r>
  <r>
    <n v="502"/>
    <s v="US-2018-105578"/>
    <x v="0"/>
    <x v="5"/>
    <x v="198"/>
    <d v="2018-06-04T00:00:00"/>
    <s v="Standard Class"/>
    <s v="MY-17380"/>
    <s v="Maribeth Yedwab"/>
    <s v="Corporate"/>
    <s v="United States"/>
    <s v="Parker"/>
    <s v="Colorado"/>
    <n v="80134"/>
    <x v="1"/>
    <s v="OFF-BI-10001658"/>
    <x v="1"/>
    <x v="8"/>
    <s v="GBC Standard Therm-A-Bind Covers"/>
    <n v="14.952000000000004"/>
    <n v="2"/>
    <n v="0.7"/>
    <n v="-11.961599999999997"/>
  </r>
  <r>
    <n v="503"/>
    <s v="US-2018-105578"/>
    <x v="0"/>
    <x v="5"/>
    <x v="198"/>
    <d v="2018-06-04T00:00:00"/>
    <s v="Standard Class"/>
    <s v="MY-17380"/>
    <s v="Maribeth Yedwab"/>
    <s v="Corporate"/>
    <s v="United States"/>
    <s v="Parker"/>
    <s v="Colorado"/>
    <n v="80134"/>
    <x v="1"/>
    <s v="FUR-CH-10001215"/>
    <x v="0"/>
    <x v="1"/>
    <s v="Global Troy Executive Leather Low-Back Tilter"/>
    <n v="801.5680000000001"/>
    <n v="2"/>
    <n v="0.2"/>
    <n v="50.097999999999985"/>
  </r>
  <r>
    <n v="504"/>
    <s v="US-2018-105578"/>
    <x v="0"/>
    <x v="5"/>
    <x v="198"/>
    <d v="2018-06-04T00:00:00"/>
    <s v="Standard Class"/>
    <s v="MY-17380"/>
    <s v="Maribeth Yedwab"/>
    <s v="Corporate"/>
    <s v="United States"/>
    <s v="Parker"/>
    <s v="Colorado"/>
    <n v="80134"/>
    <x v="1"/>
    <s v="OFF-BI-10000831"/>
    <x v="1"/>
    <x v="8"/>
    <s v="Storex Flexible Poly Binders with Double Pockets"/>
    <n v="2.3760000000000003"/>
    <n v="3"/>
    <n v="0.7"/>
    <n v="-1.9007999999999998"/>
  </r>
  <r>
    <n v="505"/>
    <s v="US-2018-105578"/>
    <x v="0"/>
    <x v="5"/>
    <x v="198"/>
    <d v="2018-06-04T00:00:00"/>
    <s v="Standard Class"/>
    <s v="MY-17380"/>
    <s v="Maribeth Yedwab"/>
    <s v="Corporate"/>
    <s v="United States"/>
    <s v="Parker"/>
    <s v="Colorado"/>
    <n v="80134"/>
    <x v="1"/>
    <s v="OFF-PA-10000357"/>
    <x v="1"/>
    <x v="10"/>
    <s v="White Dual Perf Computer Printout Paper, 2700 Sheets, 1 Part, Heavyweight, 20 lbs., 14 7/8 x 11"/>
    <n v="32.792000000000002"/>
    <n v="1"/>
    <n v="0.2"/>
    <n v="11.8871"/>
  </r>
  <r>
    <n v="506"/>
    <s v="CA-2019-134978"/>
    <x v="3"/>
    <x v="0"/>
    <x v="105"/>
    <d v="2019-11-15T00:00:00"/>
    <s v="Second Class"/>
    <s v="EB-13705"/>
    <s v="Ed Braxton"/>
    <s v="Corporate"/>
    <s v="United States"/>
    <s v="New York City"/>
    <s v="New York"/>
    <n v="10024"/>
    <x v="3"/>
    <s v="OFF-BI-10003274"/>
    <x v="1"/>
    <x v="8"/>
    <s v="Avery Durable Slant Ring Binders, No Labels"/>
    <n v="15.920000000000002"/>
    <n v="5"/>
    <n v="0.2"/>
    <n v="5.3729999999999993"/>
  </r>
  <r>
    <n v="507"/>
    <s v="CA-2017-145352"/>
    <x v="1"/>
    <x v="10"/>
    <x v="199"/>
    <d v="2017-03-22T00:00:00"/>
    <s v="Standard Class"/>
    <s v="CM-12385"/>
    <s v="Christopher Martinez"/>
    <s v="Consumer"/>
    <s v="United States"/>
    <s v="Atlanta"/>
    <s v="Georgia"/>
    <n v="30318"/>
    <x v="0"/>
    <s v="OFF-AR-10001662"/>
    <x v="1"/>
    <x v="6"/>
    <s v="Rogers Handheld Barrel Pencil Sharpener"/>
    <n v="2.74"/>
    <n v="1"/>
    <n v="0"/>
    <n v="0.73980000000000024"/>
  </r>
  <r>
    <n v="508"/>
    <s v="CA-2017-145352"/>
    <x v="1"/>
    <x v="10"/>
    <x v="199"/>
    <d v="2017-03-22T00:00:00"/>
    <s v="Standard Class"/>
    <s v="CM-12385"/>
    <s v="Christopher Martinez"/>
    <s v="Consumer"/>
    <s v="United States"/>
    <s v="Atlanta"/>
    <s v="Georgia"/>
    <n v="30318"/>
    <x v="0"/>
    <s v="OFF-AR-10003856"/>
    <x v="1"/>
    <x v="6"/>
    <s v="Newell 344"/>
    <n v="8.34"/>
    <n v="3"/>
    <n v="0"/>
    <n v="2.1683999999999997"/>
  </r>
  <r>
    <n v="509"/>
    <s v="CA-2017-145352"/>
    <x v="1"/>
    <x v="10"/>
    <x v="199"/>
    <d v="2017-03-22T00:00:00"/>
    <s v="Standard Class"/>
    <s v="CM-12385"/>
    <s v="Christopher Martinez"/>
    <s v="Consumer"/>
    <s v="United States"/>
    <s v="Atlanta"/>
    <s v="Georgia"/>
    <n v="30318"/>
    <x v="0"/>
    <s v="OFF-ST-10001228"/>
    <x v="1"/>
    <x v="4"/>
    <s v="Personal File Boxes with Fold-Down Carry Handle"/>
    <n v="46.74"/>
    <n v="3"/>
    <n v="0"/>
    <n v="11.684999999999999"/>
  </r>
  <r>
    <n v="510"/>
    <s v="CA-2017-145352"/>
    <x v="1"/>
    <x v="10"/>
    <x v="199"/>
    <d v="2017-03-22T00:00:00"/>
    <s v="Standard Class"/>
    <s v="CM-12385"/>
    <s v="Christopher Martinez"/>
    <s v="Consumer"/>
    <s v="United States"/>
    <s v="Atlanta"/>
    <s v="Georgia"/>
    <n v="30318"/>
    <x v="0"/>
    <s v="OFF-BI-10003527"/>
    <x v="1"/>
    <x v="8"/>
    <s v="Fellowes PB500 Electric Punch Plastic Comb Binding Machine with Manual Bind"/>
    <n v="6354.95"/>
    <n v="5"/>
    <n v="0"/>
    <n v="3177.4749999999999"/>
  </r>
  <r>
    <n v="511"/>
    <s v="CA-2019-135307"/>
    <x v="3"/>
    <x v="0"/>
    <x v="200"/>
    <d v="2019-11-27T00:00:00"/>
    <s v="First Class"/>
    <s v="LS-17245"/>
    <s v="Lynn Smith"/>
    <s v="Consumer"/>
    <s v="United States"/>
    <s v="Gladstone"/>
    <s v="Missouri"/>
    <n v="64118"/>
    <x v="2"/>
    <s v="FUR-FU-10001290"/>
    <x v="0"/>
    <x v="5"/>
    <s v="Executive Impressions Supervisor Wall Clock"/>
    <n v="126.30000000000001"/>
    <n v="3"/>
    <n v="0"/>
    <n v="40.415999999999997"/>
  </r>
  <r>
    <n v="512"/>
    <s v="CA-2019-135307"/>
    <x v="3"/>
    <x v="0"/>
    <x v="200"/>
    <d v="2019-11-27T00:00:00"/>
    <s v="First Class"/>
    <s v="LS-17245"/>
    <s v="Lynn Smith"/>
    <s v="Consumer"/>
    <s v="United States"/>
    <s v="Gladstone"/>
    <s v="Missouri"/>
    <n v="64118"/>
    <x v="2"/>
    <s v="TEC-AC-10002399"/>
    <x v="2"/>
    <x v="11"/>
    <s v="SanDisk Cruzer 32 GB USB Flash Drive"/>
    <n v="38.04"/>
    <n v="2"/>
    <n v="0"/>
    <n v="12.172799999999999"/>
  </r>
  <r>
    <n v="513"/>
    <s v="CA-2018-106341"/>
    <x v="0"/>
    <x v="2"/>
    <x v="201"/>
    <d v="2018-10-23T00:00:00"/>
    <s v="First Class"/>
    <s v="LF-17185"/>
    <s v="Luke Foster"/>
    <s v="Consumer"/>
    <s v="United States"/>
    <s v="Newark"/>
    <s v="Ohio"/>
    <n v="43055"/>
    <x v="3"/>
    <s v="OFF-AR-10002053"/>
    <x v="1"/>
    <x v="6"/>
    <s v="Premium Writing Pencils, Soft, #2 by Central Association for the Blind"/>
    <n v="7.1519999999999992"/>
    <n v="3"/>
    <n v="0.2"/>
    <n v="0.71520000000000028"/>
  </r>
  <r>
    <n v="514"/>
    <s v="CA-2019-163405"/>
    <x v="3"/>
    <x v="4"/>
    <x v="202"/>
    <d v="2019-12-25T00:00:00"/>
    <s v="Standard Class"/>
    <s v="BN-11515"/>
    <s v="Bradley Nguyen"/>
    <s v="Consumer"/>
    <s v="United States"/>
    <s v="Los Angeles"/>
    <s v="California"/>
    <n v="90049"/>
    <x v="1"/>
    <s v="OFF-AR-10003811"/>
    <x v="1"/>
    <x v="6"/>
    <s v="Newell 327"/>
    <n v="6.63"/>
    <n v="3"/>
    <n v="0"/>
    <n v="1.7901"/>
  </r>
  <r>
    <n v="515"/>
    <s v="CA-2019-163405"/>
    <x v="3"/>
    <x v="4"/>
    <x v="202"/>
    <d v="2019-12-25T00:00:00"/>
    <s v="Standard Class"/>
    <s v="BN-11515"/>
    <s v="Bradley Nguyen"/>
    <s v="Consumer"/>
    <s v="United States"/>
    <s v="Los Angeles"/>
    <s v="California"/>
    <n v="90049"/>
    <x v="1"/>
    <s v="OFF-AR-10001246"/>
    <x v="1"/>
    <x v="6"/>
    <s v="Newell 317"/>
    <n v="5.88"/>
    <n v="2"/>
    <n v="0"/>
    <n v="1.7051999999999996"/>
  </r>
  <r>
    <n v="516"/>
    <s v="CA-2019-127432"/>
    <x v="3"/>
    <x v="9"/>
    <x v="203"/>
    <d v="2019-01-27T00:00:00"/>
    <s v="Standard Class"/>
    <s v="AD-10180"/>
    <s v="Alan Dominguez"/>
    <s v="Home Office"/>
    <s v="United States"/>
    <s v="Great Falls"/>
    <s v="Montana"/>
    <n v="59405"/>
    <x v="1"/>
    <s v="TEC-CO-10003236"/>
    <x v="2"/>
    <x v="16"/>
    <s v="Canon Image Class D660 Copier"/>
    <n v="2999.95"/>
    <n v="5"/>
    <n v="0"/>
    <n v="1379.9769999999999"/>
  </r>
  <r>
    <n v="517"/>
    <s v="CA-2019-127432"/>
    <x v="3"/>
    <x v="9"/>
    <x v="203"/>
    <d v="2019-01-27T00:00:00"/>
    <s v="Standard Class"/>
    <s v="AD-10180"/>
    <s v="Alan Dominguez"/>
    <s v="Home Office"/>
    <s v="United States"/>
    <s v="Great Falls"/>
    <s v="Montana"/>
    <n v="59405"/>
    <x v="1"/>
    <s v="OFF-ST-10004507"/>
    <x v="1"/>
    <x v="4"/>
    <s v="Advantus Rolling Storage Box"/>
    <n v="51.449999999999996"/>
    <n v="3"/>
    <n v="0"/>
    <n v="13.891499999999999"/>
  </r>
  <r>
    <n v="518"/>
    <s v="CA-2019-127432"/>
    <x v="3"/>
    <x v="9"/>
    <x v="203"/>
    <d v="2019-01-27T00:00:00"/>
    <s v="Standard Class"/>
    <s v="AD-10180"/>
    <s v="Alan Dominguez"/>
    <s v="Home Office"/>
    <s v="United States"/>
    <s v="Great Falls"/>
    <s v="Montana"/>
    <n v="59405"/>
    <x v="1"/>
    <s v="OFF-PA-10001667"/>
    <x v="1"/>
    <x v="10"/>
    <s v="Great White Multi-Use Recycled Paper (20Lb. and 84 Bright)"/>
    <n v="11.96"/>
    <n v="2"/>
    <n v="0"/>
    <n v="5.3819999999999997"/>
  </r>
  <r>
    <n v="519"/>
    <s v="CA-2019-127432"/>
    <x v="3"/>
    <x v="9"/>
    <x v="203"/>
    <d v="2019-01-27T00:00:00"/>
    <s v="Standard Class"/>
    <s v="AD-10180"/>
    <s v="Alan Dominguez"/>
    <s v="Home Office"/>
    <s v="United States"/>
    <s v="Great Falls"/>
    <s v="Montana"/>
    <n v="59405"/>
    <x v="1"/>
    <s v="OFF-ST-10004459"/>
    <x v="1"/>
    <x v="4"/>
    <s v="Tennsco Single-Tier Lockers"/>
    <n v="1126.02"/>
    <n v="3"/>
    <n v="0"/>
    <n v="56.300999999999988"/>
  </r>
  <r>
    <n v="520"/>
    <s v="CA-2017-157812"/>
    <x v="1"/>
    <x v="10"/>
    <x v="204"/>
    <d v="2017-03-26T00:00:00"/>
    <s v="Standard Class"/>
    <s v="DB-13210"/>
    <s v="Dean Braden"/>
    <s v="Consumer"/>
    <s v="United States"/>
    <s v="Houston"/>
    <s v="Texas"/>
    <n v="77041"/>
    <x v="2"/>
    <s v="TEC-AC-10000171"/>
    <x v="2"/>
    <x v="11"/>
    <s v="Verbatim 25 GB 6x Blu-ray Single Layer Recordable Disc, 25/Pack"/>
    <n v="18.391999999999999"/>
    <n v="1"/>
    <n v="0.2"/>
    <n v="5.2877000000000001"/>
  </r>
  <r>
    <n v="521"/>
    <s v="CA-2017-157812"/>
    <x v="1"/>
    <x v="10"/>
    <x v="204"/>
    <d v="2017-03-26T00:00:00"/>
    <s v="Standard Class"/>
    <s v="DB-13210"/>
    <s v="Dean Braden"/>
    <s v="Consumer"/>
    <s v="United States"/>
    <s v="Houston"/>
    <s v="Texas"/>
    <n v="77041"/>
    <x v="2"/>
    <s v="OFF-ST-10000736"/>
    <x v="1"/>
    <x v="4"/>
    <s v="Carina Double Wide Media Storage Towers in Natural &amp; Black"/>
    <n v="129.56800000000001"/>
    <n v="2"/>
    <n v="0.2"/>
    <n v="-25.91360000000001"/>
  </r>
  <r>
    <n v="522"/>
    <s v="CA-2017-157812"/>
    <x v="1"/>
    <x v="10"/>
    <x v="204"/>
    <d v="2017-03-26T00:00:00"/>
    <s v="Standard Class"/>
    <s v="DB-13210"/>
    <s v="Dean Braden"/>
    <s v="Consumer"/>
    <s v="United States"/>
    <s v="Houston"/>
    <s v="Texas"/>
    <n v="77041"/>
    <x v="2"/>
    <s v="OFF-BI-10000285"/>
    <x v="1"/>
    <x v="8"/>
    <s v="XtraLife ClearVue Slant-D Ring Binders by Cardinal"/>
    <n v="14.111999999999997"/>
    <n v="9"/>
    <n v="0.8"/>
    <n v="-21.167999999999999"/>
  </r>
  <r>
    <n v="523"/>
    <s v="CA-2019-145142"/>
    <x v="3"/>
    <x v="9"/>
    <x v="205"/>
    <d v="2019-01-25T00:00:00"/>
    <s v="First Class"/>
    <s v="MC-17605"/>
    <s v="Matt Connell"/>
    <s v="Corporate"/>
    <s v="United States"/>
    <s v="Detroit"/>
    <s v="Michigan"/>
    <n v="48234"/>
    <x v="2"/>
    <s v="FUR-TA-10001857"/>
    <x v="0"/>
    <x v="3"/>
    <s v="Balt Solid Wood Rectangular Table"/>
    <n v="210.98"/>
    <n v="2"/>
    <n v="0"/>
    <n v="21.097999999999985"/>
  </r>
  <r>
    <n v="524"/>
    <s v="US-2018-139486"/>
    <x v="0"/>
    <x v="5"/>
    <x v="206"/>
    <d v="2018-05-23T00:00:00"/>
    <s v="First Class"/>
    <s v="LH-17155"/>
    <s v="Logan Haushalter"/>
    <s v="Consumer"/>
    <s v="United States"/>
    <s v="Los Angeles"/>
    <s v="California"/>
    <n v="90032"/>
    <x v="1"/>
    <s v="TEC-PH-10003555"/>
    <x v="2"/>
    <x v="7"/>
    <s v="Motorola HK250 Universal Bluetooth Headset"/>
    <n v="55.176000000000002"/>
    <n v="3"/>
    <n v="0.2"/>
    <n v="-12.414599999999997"/>
  </r>
  <r>
    <n v="525"/>
    <s v="US-2018-139486"/>
    <x v="0"/>
    <x v="5"/>
    <x v="206"/>
    <d v="2018-05-23T00:00:00"/>
    <s v="First Class"/>
    <s v="LH-17155"/>
    <s v="Logan Haushalter"/>
    <s v="Consumer"/>
    <s v="United States"/>
    <s v="Los Angeles"/>
    <s v="California"/>
    <n v="90032"/>
    <x v="1"/>
    <s v="TEC-AC-10003832"/>
    <x v="2"/>
    <x v="11"/>
    <s v="Imation 16GB Mini TravelDrive USB 2.0 Flash Drive"/>
    <n v="66.260000000000005"/>
    <n v="2"/>
    <n v="0"/>
    <n v="27.166600000000003"/>
  </r>
  <r>
    <n v="526"/>
    <s v="CA-2017-158792"/>
    <x v="1"/>
    <x v="4"/>
    <x v="207"/>
    <d v="2018-01-02T00:00:00"/>
    <s v="Standard Class"/>
    <s v="BD-11605"/>
    <s v="Brian Dahlen"/>
    <s v="Consumer"/>
    <s v="United States"/>
    <s v="Lawrence"/>
    <s v="Massachusetts"/>
    <n v="1841"/>
    <x v="3"/>
    <s v="OFF-FA-10002815"/>
    <x v="1"/>
    <x v="13"/>
    <s v="Staples"/>
    <n v="22.200000000000003"/>
    <n v="5"/>
    <n v="0"/>
    <n v="10.434000000000001"/>
  </r>
  <r>
    <n v="527"/>
    <s v="CA-2019-113558"/>
    <x v="3"/>
    <x v="2"/>
    <x v="208"/>
    <d v="2019-10-26T00:00:00"/>
    <s v="Standard Class"/>
    <s v="PH-18790"/>
    <s v="Patricia Hirasaki"/>
    <s v="Home Office"/>
    <s v="United States"/>
    <s v="Lakeland"/>
    <s v="Florida"/>
    <n v="33801"/>
    <x v="0"/>
    <s v="FUR-CH-10003379"/>
    <x v="0"/>
    <x v="1"/>
    <s v="Global Commerce Series High-Back Swivel/Tilt Chairs"/>
    <n v="683.95200000000011"/>
    <n v="3"/>
    <n v="0.2"/>
    <n v="42.746999999999986"/>
  </r>
  <r>
    <n v="528"/>
    <s v="CA-2019-113558"/>
    <x v="3"/>
    <x v="2"/>
    <x v="208"/>
    <d v="2019-10-26T00:00:00"/>
    <s v="Standard Class"/>
    <s v="PH-18790"/>
    <s v="Patricia Hirasaki"/>
    <s v="Home Office"/>
    <s v="United States"/>
    <s v="Lakeland"/>
    <s v="Florida"/>
    <n v="33801"/>
    <x v="0"/>
    <s v="FUR-FU-10001756"/>
    <x v="0"/>
    <x v="5"/>
    <s v="Eldon Expressions Desk Accessory, Wood Photo Frame, Mahogany"/>
    <n v="45.695999999999998"/>
    <n v="3"/>
    <n v="0.2"/>
    <n v="5.1407999999999916"/>
  </r>
  <r>
    <n v="529"/>
    <s v="US-2017-138303"/>
    <x v="1"/>
    <x v="8"/>
    <x v="37"/>
    <d v="2017-09-07T00:00:00"/>
    <s v="Standard Class"/>
    <s v="MG-18145"/>
    <s v="Mike Gockenbach"/>
    <s v="Consumer"/>
    <s v="United States"/>
    <s v="Philadelphia"/>
    <s v="Pennsylvania"/>
    <n v="19134"/>
    <x v="3"/>
    <s v="OFF-ST-10004963"/>
    <x v="1"/>
    <x v="4"/>
    <s v="Eldon Gobal File Keepers"/>
    <n v="36.336000000000006"/>
    <n v="3"/>
    <n v="0.2"/>
    <n v="-7.2672000000000043"/>
  </r>
  <r>
    <n v="530"/>
    <s v="US-2017-138303"/>
    <x v="1"/>
    <x v="8"/>
    <x v="37"/>
    <d v="2017-09-07T00:00:00"/>
    <s v="Standard Class"/>
    <s v="MG-18145"/>
    <s v="Mike Gockenbach"/>
    <s v="Consumer"/>
    <s v="United States"/>
    <s v="Philadelphia"/>
    <s v="Pennsylvania"/>
    <n v="19134"/>
    <x v="3"/>
    <s v="OFF-SU-10002881"/>
    <x v="1"/>
    <x v="14"/>
    <s v="Martin Yale Chadless Opener Electric Letter Opener"/>
    <n v="666.24800000000005"/>
    <n v="1"/>
    <n v="0.2"/>
    <n v="-149.9058"/>
  </r>
  <r>
    <n v="531"/>
    <s v="US-2017-138303"/>
    <x v="1"/>
    <x v="8"/>
    <x v="37"/>
    <d v="2017-09-07T00:00:00"/>
    <s v="Standard Class"/>
    <s v="MG-18145"/>
    <s v="Mike Gockenbach"/>
    <s v="Consumer"/>
    <s v="United States"/>
    <s v="Philadelphia"/>
    <s v="Pennsylvania"/>
    <n v="19134"/>
    <x v="3"/>
    <s v="OFF-EN-10001335"/>
    <x v="1"/>
    <x v="12"/>
    <s v="White Business Envelopes with Contemporary Seam, Recycled White Business Envelopes"/>
    <n v="52.512"/>
    <n v="6"/>
    <n v="0.2"/>
    <n v="19.692"/>
  </r>
  <r>
    <n v="532"/>
    <s v="CA-2017-102848"/>
    <x v="1"/>
    <x v="0"/>
    <x v="209"/>
    <d v="2017-11-09T00:00:00"/>
    <s v="Second Class"/>
    <s v="KB-16240"/>
    <s v="Karen Bern"/>
    <s v="Corporate"/>
    <s v="United States"/>
    <s v="Los Angeles"/>
    <s v="California"/>
    <n v="90036"/>
    <x v="1"/>
    <s v="FUR-CH-10000595"/>
    <x v="0"/>
    <x v="1"/>
    <s v="Safco Contoured Stacking Chairs"/>
    <n v="190.72000000000003"/>
    <n v="1"/>
    <n v="0.2"/>
    <n v="11.919999999999987"/>
  </r>
  <r>
    <n v="533"/>
    <s v="US-2019-129441"/>
    <x v="3"/>
    <x v="8"/>
    <x v="210"/>
    <d v="2019-09-11T00:00:00"/>
    <s v="Standard Class"/>
    <s v="JC-15340"/>
    <s v="Jasper Cacioppo"/>
    <s v="Consumer"/>
    <s v="United States"/>
    <s v="Los Angeles"/>
    <s v="California"/>
    <n v="90032"/>
    <x v="1"/>
    <s v="FUR-FU-10000448"/>
    <x v="0"/>
    <x v="5"/>
    <s v="Tenex Chairmats For Use With Carpeted Floors"/>
    <n v="47.94"/>
    <n v="3"/>
    <n v="0"/>
    <n v="2.3969999999999985"/>
  </r>
  <r>
    <n v="534"/>
    <s v="CA-2018-168753"/>
    <x v="0"/>
    <x v="5"/>
    <x v="211"/>
    <d v="2018-06-01T00:00:00"/>
    <s v="Second Class"/>
    <s v="RL-19615"/>
    <s v="Rob Lucas"/>
    <s v="Consumer"/>
    <s v="United States"/>
    <s v="Montgomery"/>
    <s v="Alabama"/>
    <n v="36116"/>
    <x v="0"/>
    <s v="TEC-PH-10000984"/>
    <x v="2"/>
    <x v="7"/>
    <s v="Panasonic KX-TG9471B"/>
    <n v="979.95"/>
    <n v="5"/>
    <n v="0"/>
    <n v="274.38600000000008"/>
  </r>
  <r>
    <n v="535"/>
    <s v="CA-2018-168753"/>
    <x v="0"/>
    <x v="5"/>
    <x v="211"/>
    <d v="2018-06-01T00:00:00"/>
    <s v="Second Class"/>
    <s v="RL-19615"/>
    <s v="Rob Lucas"/>
    <s v="Consumer"/>
    <s v="United States"/>
    <s v="Montgomery"/>
    <s v="Alabama"/>
    <n v="36116"/>
    <x v="0"/>
    <s v="OFF-BI-10002557"/>
    <x v="1"/>
    <x v="8"/>
    <s v="Presstex Flexible Ring Binders"/>
    <n v="22.75"/>
    <n v="5"/>
    <n v="0"/>
    <n v="11.375"/>
  </r>
  <r>
    <n v="536"/>
    <s v="CA-2018-126613"/>
    <x v="0"/>
    <x v="7"/>
    <x v="212"/>
    <d v="2018-07-16T00:00:00"/>
    <s v="Standard Class"/>
    <s v="AA-10375"/>
    <s v="Allen Armold"/>
    <s v="Consumer"/>
    <s v="United States"/>
    <s v="Mesa"/>
    <s v="Arizona"/>
    <n v="85204"/>
    <x v="1"/>
    <s v="OFF-ST-10001325"/>
    <x v="1"/>
    <x v="4"/>
    <s v="Sterilite Officeware Hinged File Box"/>
    <n v="16.768000000000001"/>
    <n v="2"/>
    <n v="0.2"/>
    <n v="1.4672000000000001"/>
  </r>
  <r>
    <n v="537"/>
    <s v="US-2019-122637"/>
    <x v="3"/>
    <x v="8"/>
    <x v="213"/>
    <d v="2019-09-08T00:00:00"/>
    <s v="Second Class"/>
    <s v="EP-13915"/>
    <s v="Emily Phan"/>
    <s v="Consumer"/>
    <s v="United States"/>
    <s v="Chicago"/>
    <s v="Illinois"/>
    <n v="60653"/>
    <x v="2"/>
    <s v="OFF-BI-10002429"/>
    <x v="1"/>
    <x v="8"/>
    <s v="Premier Elliptical Ring Binder, Black"/>
    <n v="42.615999999999993"/>
    <n v="7"/>
    <n v="0.8"/>
    <n v="-68.185600000000022"/>
  </r>
  <r>
    <n v="538"/>
    <s v="CA-2017-147851"/>
    <x v="1"/>
    <x v="4"/>
    <x v="155"/>
    <d v="2017-12-08T00:00:00"/>
    <s v="Standard Class"/>
    <s v="MP-17470"/>
    <s v="Mark Packer"/>
    <s v="Home Office"/>
    <s v="United States"/>
    <s v="New York City"/>
    <s v="New York"/>
    <n v="10009"/>
    <x v="3"/>
    <s v="OFF-BI-10004528"/>
    <x v="1"/>
    <x v="8"/>
    <s v="Cardinal Poly Pocket Divider Pockets for Ring Binders"/>
    <n v="10.752000000000001"/>
    <n v="4"/>
    <n v="0.2"/>
    <n v="3.359999999999999"/>
  </r>
  <r>
    <n v="539"/>
    <s v="CA-2017-134894"/>
    <x v="1"/>
    <x v="4"/>
    <x v="214"/>
    <d v="2017-12-11T00:00:00"/>
    <s v="Standard Class"/>
    <s v="DK-12985"/>
    <s v="Darren Koutras"/>
    <s v="Consumer"/>
    <s v="United States"/>
    <s v="Henderson"/>
    <s v="Kentucky"/>
    <n v="42420"/>
    <x v="0"/>
    <s v="OFF-AP-10001271"/>
    <x v="1"/>
    <x v="9"/>
    <s v="Eureka The Boss Cordless Rechargeable Stick Vac"/>
    <n v="152.94"/>
    <n v="3"/>
    <n v="0"/>
    <n v="41.293800000000005"/>
  </r>
  <r>
    <n v="540"/>
    <s v="CA-2017-134894"/>
    <x v="1"/>
    <x v="4"/>
    <x v="214"/>
    <d v="2017-12-11T00:00:00"/>
    <s v="Standard Class"/>
    <s v="DK-12985"/>
    <s v="Darren Koutras"/>
    <s v="Consumer"/>
    <s v="United States"/>
    <s v="Henderson"/>
    <s v="Kentucky"/>
    <n v="42420"/>
    <x v="0"/>
    <s v="FUR-CH-10002647"/>
    <x v="0"/>
    <x v="1"/>
    <s v="Situations Contoured Folding Chairs, 4/Set"/>
    <n v="283.92"/>
    <n v="4"/>
    <n v="0"/>
    <n v="70.980000000000018"/>
  </r>
  <r>
    <n v="541"/>
    <s v="CA-2016-140795"/>
    <x v="2"/>
    <x v="11"/>
    <x v="215"/>
    <d v="2016-02-03T00:00:00"/>
    <s v="First Class"/>
    <s v="BD-11500"/>
    <s v="Bradley Drucker"/>
    <s v="Consumer"/>
    <s v="United States"/>
    <s v="Green Bay"/>
    <s v="Wisconsin"/>
    <n v="54302"/>
    <x v="2"/>
    <s v="TEC-AC-10001432"/>
    <x v="2"/>
    <x v="11"/>
    <s v="Enermax Aurora Lite Keyboard"/>
    <n v="468.90000000000003"/>
    <n v="6"/>
    <n v="0"/>
    <n v="206.31600000000006"/>
  </r>
  <r>
    <n v="542"/>
    <s v="CA-2018-136924"/>
    <x v="0"/>
    <x v="7"/>
    <x v="216"/>
    <d v="2018-07-17T00:00:00"/>
    <s v="First Class"/>
    <s v="ES-14080"/>
    <s v="Erin Smith"/>
    <s v="Corporate"/>
    <s v="United States"/>
    <s v="Tucson"/>
    <s v="Arizona"/>
    <n v="85705"/>
    <x v="1"/>
    <s v="TEC-PH-10002262"/>
    <x v="2"/>
    <x v="7"/>
    <s v="LG Electronics Tone+ HBS-730 Bluetooth Headset"/>
    <n v="380.86400000000003"/>
    <n v="8"/>
    <n v="0.2"/>
    <n v="38.086400000000026"/>
  </r>
  <r>
    <n v="543"/>
    <s v="US-2017-120161"/>
    <x v="1"/>
    <x v="4"/>
    <x v="217"/>
    <d v="2017-12-23T00:00:00"/>
    <s v="Standard Class"/>
    <s v="LM-17065"/>
    <s v="Liz MacKendrick"/>
    <s v="Consumer"/>
    <s v="United States"/>
    <s v="Springfield"/>
    <s v="Ohio"/>
    <n v="45503"/>
    <x v="3"/>
    <s v="OFF-ST-10001809"/>
    <x v="1"/>
    <x v="4"/>
    <s v="Fellowes Officeware Wire Shelving"/>
    <n v="646.77600000000007"/>
    <n v="9"/>
    <n v="0.2"/>
    <n v="-145.52460000000002"/>
  </r>
  <r>
    <n v="544"/>
    <s v="CA-2016-103849"/>
    <x v="2"/>
    <x v="5"/>
    <x v="218"/>
    <d v="2016-05-16T00:00:00"/>
    <s v="Standard Class"/>
    <s v="PG-18895"/>
    <s v="Paul Gonzalez"/>
    <s v="Consumer"/>
    <s v="United States"/>
    <s v="Fort Worth"/>
    <s v="Texas"/>
    <n v="76106"/>
    <x v="2"/>
    <s v="TEC-AC-10001465"/>
    <x v="2"/>
    <x v="11"/>
    <s v="SanDisk Cruzer 64 GB USB Flash Drive"/>
    <n v="58.112000000000002"/>
    <n v="2"/>
    <n v="0.2"/>
    <n v="7.263999999999994"/>
  </r>
  <r>
    <n v="545"/>
    <s v="CA-2016-103849"/>
    <x v="2"/>
    <x v="5"/>
    <x v="218"/>
    <d v="2016-05-16T00:00:00"/>
    <s v="Standard Class"/>
    <s v="PG-18895"/>
    <s v="Paul Gonzalez"/>
    <s v="Consumer"/>
    <s v="United States"/>
    <s v="Fort Worth"/>
    <s v="Texas"/>
    <n v="76106"/>
    <x v="2"/>
    <s v="TEC-PH-10002597"/>
    <x v="2"/>
    <x v="7"/>
    <s v="Xblue XB-1670-86 X16 Small Office Telephone - Titanium"/>
    <n v="100.792"/>
    <n v="1"/>
    <n v="0.2"/>
    <n v="6.2995000000000019"/>
  </r>
  <r>
    <n v="546"/>
    <s v="CA-2016-103849"/>
    <x v="2"/>
    <x v="5"/>
    <x v="218"/>
    <d v="2016-05-16T00:00:00"/>
    <s v="Standard Class"/>
    <s v="PG-18895"/>
    <s v="Paul Gonzalez"/>
    <s v="Consumer"/>
    <s v="United States"/>
    <s v="Fort Worth"/>
    <s v="Texas"/>
    <n v="76106"/>
    <x v="2"/>
    <s v="FUR-FU-10000723"/>
    <x v="0"/>
    <x v="5"/>
    <s v="Deflect-o EconoMat Studded, No Bevel Mat for Low Pile Carpeting"/>
    <n v="66.112000000000009"/>
    <n v="4"/>
    <n v="0.6"/>
    <n v="-84.292799999999986"/>
  </r>
  <r>
    <n v="547"/>
    <s v="CA-2019-162929"/>
    <x v="3"/>
    <x v="0"/>
    <x v="123"/>
    <d v="2019-11-22T00:00:00"/>
    <s v="First Class"/>
    <s v="AS-10135"/>
    <s v="Adrian Shami"/>
    <s v="Home Office"/>
    <s v="United States"/>
    <s v="New York City"/>
    <s v="New York"/>
    <n v="10035"/>
    <x v="3"/>
    <s v="OFF-BI-10000404"/>
    <x v="1"/>
    <x v="8"/>
    <s v="Avery Printable Repositionable Plastic Tabs"/>
    <n v="41.28"/>
    <n v="6"/>
    <n v="0.2"/>
    <n v="13.931999999999999"/>
  </r>
  <r>
    <n v="548"/>
    <s v="CA-2019-162929"/>
    <x v="3"/>
    <x v="0"/>
    <x v="123"/>
    <d v="2019-11-22T00:00:00"/>
    <s v="First Class"/>
    <s v="AS-10135"/>
    <s v="Adrian Shami"/>
    <s v="Home Office"/>
    <s v="United States"/>
    <s v="New York City"/>
    <s v="New York"/>
    <n v="10035"/>
    <x v="3"/>
    <s v="OFF-PA-10002986"/>
    <x v="1"/>
    <x v="10"/>
    <s v="Xerox 1898"/>
    <n v="13.36"/>
    <n v="2"/>
    <n v="0"/>
    <n v="6.4127999999999998"/>
  </r>
  <r>
    <n v="549"/>
    <s v="CA-2017-113173"/>
    <x v="1"/>
    <x v="0"/>
    <x v="219"/>
    <d v="2017-11-17T00:00:00"/>
    <s v="Second Class"/>
    <s v="DK-13225"/>
    <s v="Dean Katz"/>
    <s v="Corporate"/>
    <s v="United States"/>
    <s v="Chicago"/>
    <s v="Illinois"/>
    <n v="60653"/>
    <x v="2"/>
    <s v="OFF-ST-10000604"/>
    <x v="1"/>
    <x v="4"/>
    <s v="Home/Office Personal File Carts"/>
    <n v="250.27199999999999"/>
    <n v="9"/>
    <n v="0.2"/>
    <n v="15.641999999999982"/>
  </r>
  <r>
    <n v="550"/>
    <s v="CA-2017-113173"/>
    <x v="1"/>
    <x v="0"/>
    <x v="219"/>
    <d v="2017-11-17T00:00:00"/>
    <s v="Second Class"/>
    <s v="DK-13225"/>
    <s v="Dean Katz"/>
    <s v="Corporate"/>
    <s v="United States"/>
    <s v="Chicago"/>
    <s v="Illinois"/>
    <n v="60653"/>
    <x v="2"/>
    <s v="OFF-BI-10004738"/>
    <x v="1"/>
    <x v="8"/>
    <s v="Flexible Leather- Look Classic Collection Ring Binder"/>
    <n v="11.363999999999997"/>
    <n v="3"/>
    <n v="0.8"/>
    <n v="-17.045999999999999"/>
  </r>
  <r>
    <n v="551"/>
    <s v="CA-2017-113173"/>
    <x v="1"/>
    <x v="0"/>
    <x v="219"/>
    <d v="2017-11-17T00:00:00"/>
    <s v="Second Class"/>
    <s v="DK-13225"/>
    <s v="Dean Katz"/>
    <s v="Corporate"/>
    <s v="United States"/>
    <s v="Chicago"/>
    <s v="Illinois"/>
    <n v="60653"/>
    <x v="2"/>
    <s v="OFF-SU-10001935"/>
    <x v="1"/>
    <x v="14"/>
    <s v="Staple remover"/>
    <n v="8.7200000000000006"/>
    <n v="5"/>
    <n v="0.2"/>
    <n v="-1.7440000000000015"/>
  </r>
  <r>
    <n v="552"/>
    <s v="CA-2018-136406"/>
    <x v="0"/>
    <x v="3"/>
    <x v="173"/>
    <d v="2018-04-17T00:00:00"/>
    <s v="Second Class"/>
    <s v="BD-11320"/>
    <s v="Bill Donatelli"/>
    <s v="Consumer"/>
    <s v="United States"/>
    <s v="San Francisco"/>
    <s v="California"/>
    <n v="94110"/>
    <x v="1"/>
    <s v="FUR-CH-10002024"/>
    <x v="0"/>
    <x v="1"/>
    <s v="HON 5400 Series Task Chairs for Big and Tall"/>
    <n v="1121.568"/>
    <n v="2"/>
    <n v="0.2"/>
    <n v="0"/>
  </r>
  <r>
    <n v="553"/>
    <s v="CA-2019-112774"/>
    <x v="3"/>
    <x v="8"/>
    <x v="220"/>
    <d v="2019-09-12T00:00:00"/>
    <s v="First Class"/>
    <s v="RC-19960"/>
    <s v="Ryan Crowe"/>
    <s v="Consumer"/>
    <s v="United States"/>
    <s v="Jacksonville"/>
    <s v="Florida"/>
    <n v="32216"/>
    <x v="0"/>
    <s v="FUR-FU-10003039"/>
    <x v="0"/>
    <x v="5"/>
    <s v="Howard Miller 11-1/2&quot; Diameter Grantwood Wall Clock"/>
    <n v="34.504000000000005"/>
    <n v="1"/>
    <n v="0.2"/>
    <n v="6.0381999999999998"/>
  </r>
  <r>
    <n v="554"/>
    <s v="CA-2019-101945"/>
    <x v="3"/>
    <x v="0"/>
    <x v="221"/>
    <d v="2019-11-28T00:00:00"/>
    <s v="Standard Class"/>
    <s v="GT-14710"/>
    <s v="Greg Tran"/>
    <s v="Consumer"/>
    <s v="United States"/>
    <s v="Houston"/>
    <s v="Texas"/>
    <n v="77070"/>
    <x v="2"/>
    <s v="OFF-FA-10004248"/>
    <x v="1"/>
    <x v="13"/>
    <s v="Advantus T-Pin Paper Clips"/>
    <n v="10.824"/>
    <n v="3"/>
    <n v="0.2"/>
    <n v="2.5707"/>
  </r>
  <r>
    <n v="555"/>
    <s v="CA-2019-100650"/>
    <x v="3"/>
    <x v="1"/>
    <x v="222"/>
    <d v="2019-07-03T00:00:00"/>
    <s v="Second Class"/>
    <s v="DK-13225"/>
    <s v="Dean Katz"/>
    <s v="Corporate"/>
    <s v="United States"/>
    <s v="Anaheim"/>
    <s v="California"/>
    <n v="92804"/>
    <x v="1"/>
    <s v="OFF-ST-10001780"/>
    <x v="1"/>
    <x v="4"/>
    <s v="Tennsco 16-Compartment Lockers with Coat Rack"/>
    <n v="1295.78"/>
    <n v="2"/>
    <n v="0"/>
    <n v="310.98720000000003"/>
  </r>
  <r>
    <n v="556"/>
    <s v="CA-2016-155852"/>
    <x v="2"/>
    <x v="10"/>
    <x v="223"/>
    <d v="2016-03-07T00:00:00"/>
    <s v="Second Class"/>
    <s v="AJ-10945"/>
    <s v="Ashley Jarboe"/>
    <s v="Consumer"/>
    <s v="United States"/>
    <s v="Wilmington"/>
    <s v="North Carolina"/>
    <n v="28403"/>
    <x v="0"/>
    <s v="OFF-AR-10003560"/>
    <x v="1"/>
    <x v="6"/>
    <s v="Zebra Zazzle Fluorescent Highlighters"/>
    <n v="19.456000000000003"/>
    <n v="4"/>
    <n v="0.2"/>
    <n v="3.4047999999999981"/>
  </r>
  <r>
    <n v="557"/>
    <s v="CA-2018-113243"/>
    <x v="0"/>
    <x v="1"/>
    <x v="224"/>
    <d v="2018-06-15T00:00:00"/>
    <s v="Standard Class"/>
    <s v="OT-18730"/>
    <s v="Olvera Toch"/>
    <s v="Consumer"/>
    <s v="United States"/>
    <s v="Los Angeles"/>
    <s v="California"/>
    <n v="90045"/>
    <x v="1"/>
    <s v="OFF-LA-10001297"/>
    <x v="1"/>
    <x v="2"/>
    <s v="Avery 473"/>
    <n v="20.7"/>
    <n v="2"/>
    <n v="0"/>
    <n v="9.9359999999999999"/>
  </r>
  <r>
    <n v="558"/>
    <s v="CA-2018-113243"/>
    <x v="0"/>
    <x v="1"/>
    <x v="224"/>
    <d v="2018-06-15T00:00:00"/>
    <s v="Standard Class"/>
    <s v="OT-18730"/>
    <s v="Olvera Toch"/>
    <s v="Consumer"/>
    <s v="United States"/>
    <s v="Los Angeles"/>
    <s v="California"/>
    <n v="90045"/>
    <x v="1"/>
    <s v="FUR-TA-10004256"/>
    <x v="0"/>
    <x v="3"/>
    <s v="Bretford “Just In Time” Height-Adjustable Multi-Task Work Tables"/>
    <n v="1335.68"/>
    <n v="4"/>
    <n v="0.2"/>
    <n v="-217.04800000000017"/>
  </r>
  <r>
    <n v="559"/>
    <s v="CA-2018-113243"/>
    <x v="0"/>
    <x v="1"/>
    <x v="224"/>
    <d v="2018-06-15T00:00:00"/>
    <s v="Standard Class"/>
    <s v="OT-18730"/>
    <s v="Olvera Toch"/>
    <s v="Consumer"/>
    <s v="United States"/>
    <s v="Los Angeles"/>
    <s v="California"/>
    <n v="90045"/>
    <x v="1"/>
    <s v="OFF-PA-10003441"/>
    <x v="1"/>
    <x v="10"/>
    <s v="Xerox 226"/>
    <n v="32.400000000000006"/>
    <n v="5"/>
    <n v="0"/>
    <n v="15.552000000000001"/>
  </r>
  <r>
    <n v="560"/>
    <s v="CA-2019-118731"/>
    <x v="3"/>
    <x v="0"/>
    <x v="225"/>
    <d v="2019-11-22T00:00:00"/>
    <s v="Second Class"/>
    <s v="LP-17080"/>
    <s v="Liz Pelletier"/>
    <s v="Consumer"/>
    <s v="United States"/>
    <s v="San Francisco"/>
    <s v="California"/>
    <n v="94110"/>
    <x v="1"/>
    <s v="FUR-FU-10003347"/>
    <x v="0"/>
    <x v="5"/>
    <s v="Coloredge Poster Frame"/>
    <n v="42.599999999999994"/>
    <n v="3"/>
    <n v="0"/>
    <n v="16.614000000000001"/>
  </r>
  <r>
    <n v="561"/>
    <s v="CA-2019-118731"/>
    <x v="3"/>
    <x v="0"/>
    <x v="225"/>
    <d v="2019-11-22T00:00:00"/>
    <s v="Second Class"/>
    <s v="LP-17080"/>
    <s v="Liz Pelletier"/>
    <s v="Consumer"/>
    <s v="United States"/>
    <s v="San Francisco"/>
    <s v="California"/>
    <n v="94110"/>
    <x v="1"/>
    <s v="OFF-BI-10000069"/>
    <x v="1"/>
    <x v="8"/>
    <s v="GBC Prepunched Paper, 19-Hole, for Binding Systems, 24-lb"/>
    <n v="84.056000000000012"/>
    <n v="7"/>
    <n v="0.2"/>
    <n v="27.318199999999983"/>
  </r>
  <r>
    <n v="562"/>
    <s v="CA-2016-145576"/>
    <x v="2"/>
    <x v="8"/>
    <x v="80"/>
    <d v="2016-09-18T00:00:00"/>
    <s v="Second Class"/>
    <s v="CA-12775"/>
    <s v="Cynthia Arntzen"/>
    <s v="Consumer"/>
    <s v="United States"/>
    <s v="Tampa"/>
    <s v="Florida"/>
    <n v="33614"/>
    <x v="0"/>
    <s v="OFF-AP-10003914"/>
    <x v="1"/>
    <x v="9"/>
    <s v="Sanitaire Vibra Groomer IR Commercial Upright Vacuum, Replacement Belts"/>
    <n v="13"/>
    <n v="5"/>
    <n v="0.2"/>
    <n v="1.3000000000000007"/>
  </r>
  <r>
    <n v="563"/>
    <s v="CA-2016-145576"/>
    <x v="2"/>
    <x v="8"/>
    <x v="80"/>
    <d v="2016-09-18T00:00:00"/>
    <s v="Second Class"/>
    <s v="CA-12775"/>
    <s v="Cynthia Arntzen"/>
    <s v="Consumer"/>
    <s v="United States"/>
    <s v="Tampa"/>
    <s v="Florida"/>
    <n v="33614"/>
    <x v="0"/>
    <s v="FUR-FU-10004020"/>
    <x v="0"/>
    <x v="5"/>
    <s v="Advantus Panel Wall Acrylic Frame"/>
    <n v="13.128"/>
    <n v="3"/>
    <n v="0.2"/>
    <n v="3.7743000000000002"/>
  </r>
  <r>
    <n v="564"/>
    <s v="CA-2017-130736"/>
    <x v="1"/>
    <x v="4"/>
    <x v="214"/>
    <d v="2017-12-09T00:00:00"/>
    <s v="First Class"/>
    <s v="JF-15490"/>
    <s v="Jeremy Farry"/>
    <s v="Consumer"/>
    <s v="United States"/>
    <s v="Seattle"/>
    <s v="Washington"/>
    <n v="98105"/>
    <x v="1"/>
    <s v="OFF-FA-10003467"/>
    <x v="1"/>
    <x v="13"/>
    <s v="Alliance Big Bands Rubber Bands, 12/Pack"/>
    <n v="3.96"/>
    <n v="2"/>
    <n v="0"/>
    <n v="0"/>
  </r>
  <r>
    <n v="565"/>
    <s v="CA-2017-130736"/>
    <x v="1"/>
    <x v="4"/>
    <x v="214"/>
    <d v="2017-12-09T00:00:00"/>
    <s v="First Class"/>
    <s v="JF-15490"/>
    <s v="Jeremy Farry"/>
    <s v="Consumer"/>
    <s v="United States"/>
    <s v="Seattle"/>
    <s v="Washington"/>
    <n v="98105"/>
    <x v="1"/>
    <s v="OFF-LA-10000634"/>
    <x v="1"/>
    <x v="2"/>
    <s v="Avery 509"/>
    <n v="2.61"/>
    <n v="1"/>
    <n v="0"/>
    <n v="1.2005999999999999"/>
  </r>
  <r>
    <n v="566"/>
    <s v="CA-2019-137099"/>
    <x v="3"/>
    <x v="4"/>
    <x v="226"/>
    <d v="2019-12-10T00:00:00"/>
    <s v="First Class"/>
    <s v="FP-14320"/>
    <s v="Frank Preis"/>
    <s v="Consumer"/>
    <s v="United States"/>
    <s v="Los Angeles"/>
    <s v="California"/>
    <n v="90008"/>
    <x v="1"/>
    <s v="TEC-PH-10002496"/>
    <x v="2"/>
    <x v="7"/>
    <s v="Cisco SPA301"/>
    <n v="374.37600000000003"/>
    <n v="3"/>
    <n v="0.2"/>
    <n v="46.796999999999983"/>
  </r>
  <r>
    <n v="567"/>
    <s v="CA-2019-156951"/>
    <x v="3"/>
    <x v="2"/>
    <x v="172"/>
    <d v="2019-10-08T00:00:00"/>
    <s v="Standard Class"/>
    <s v="EB-13840"/>
    <s v="Ellis Ballard"/>
    <s v="Corporate"/>
    <s v="United States"/>
    <s v="Seattle"/>
    <s v="Washington"/>
    <n v="98105"/>
    <x v="1"/>
    <s v="OFF-PA-10004530"/>
    <x v="1"/>
    <x v="10"/>
    <s v="Personal Creations Ink Jet Cards and Labels"/>
    <n v="91.84"/>
    <n v="8"/>
    <n v="0"/>
    <n v="45.001600000000003"/>
  </r>
  <r>
    <n v="568"/>
    <s v="CA-2019-156951"/>
    <x v="3"/>
    <x v="2"/>
    <x v="172"/>
    <d v="2019-10-08T00:00:00"/>
    <s v="Standard Class"/>
    <s v="EB-13840"/>
    <s v="Ellis Ballard"/>
    <s v="Corporate"/>
    <s v="United States"/>
    <s v="Seattle"/>
    <s v="Washington"/>
    <n v="98105"/>
    <x v="1"/>
    <s v="OFF-BI-10001107"/>
    <x v="1"/>
    <x v="8"/>
    <s v="GBC White Gloss Covers, Plain Front"/>
    <n v="81.088000000000008"/>
    <n v="7"/>
    <n v="0.2"/>
    <n v="27.3672"/>
  </r>
  <r>
    <n v="569"/>
    <s v="CA-2019-156951"/>
    <x v="3"/>
    <x v="2"/>
    <x v="172"/>
    <d v="2019-10-08T00:00:00"/>
    <s v="Standard Class"/>
    <s v="EB-13840"/>
    <s v="Ellis Ballard"/>
    <s v="Corporate"/>
    <s v="United States"/>
    <s v="Seattle"/>
    <s v="Washington"/>
    <n v="98105"/>
    <x v="1"/>
    <s v="OFF-PA-10004451"/>
    <x v="1"/>
    <x v="10"/>
    <s v="Xerox 222"/>
    <n v="19.440000000000001"/>
    <n v="3"/>
    <n v="0"/>
    <n v="9.3312000000000008"/>
  </r>
  <r>
    <n v="570"/>
    <s v="CA-2019-156951"/>
    <x v="3"/>
    <x v="2"/>
    <x v="172"/>
    <d v="2019-10-08T00:00:00"/>
    <s v="Standard Class"/>
    <s v="EB-13840"/>
    <s v="Ellis Ballard"/>
    <s v="Corporate"/>
    <s v="United States"/>
    <s v="Seattle"/>
    <s v="Washington"/>
    <n v="98105"/>
    <x v="1"/>
    <s v="FUR-CH-10004997"/>
    <x v="0"/>
    <x v="1"/>
    <s v="Hon Every-Day Series Multi-Task Chairs"/>
    <n v="451.15199999999993"/>
    <n v="3"/>
    <n v="0.2"/>
    <n v="0"/>
  </r>
  <r>
    <n v="571"/>
    <s v="CA-2019-164826"/>
    <x v="3"/>
    <x v="4"/>
    <x v="116"/>
    <d v="2020-01-04T00:00:00"/>
    <s v="Standard Class"/>
    <s v="JF-15415"/>
    <s v="Jennifer Ferguson"/>
    <s v="Consumer"/>
    <s v="United States"/>
    <s v="New York City"/>
    <s v="New York"/>
    <n v="10024"/>
    <x v="3"/>
    <s v="OFF-LA-10001297"/>
    <x v="1"/>
    <x v="2"/>
    <s v="Avery 473"/>
    <n v="72.45"/>
    <n v="7"/>
    <n v="0"/>
    <n v="34.775999999999996"/>
  </r>
  <r>
    <n v="572"/>
    <s v="CA-2019-164826"/>
    <x v="3"/>
    <x v="4"/>
    <x v="116"/>
    <d v="2020-01-04T00:00:00"/>
    <s v="Standard Class"/>
    <s v="JF-15415"/>
    <s v="Jennifer Ferguson"/>
    <s v="Consumer"/>
    <s v="United States"/>
    <s v="New York City"/>
    <s v="New York"/>
    <n v="10024"/>
    <x v="3"/>
    <s v="OFF-FA-10000585"/>
    <x v="1"/>
    <x v="13"/>
    <s v="OIC Bulk Pack Metal Binder Clips"/>
    <n v="13.96"/>
    <n v="4"/>
    <n v="0"/>
    <n v="6.4215999999999998"/>
  </r>
  <r>
    <n v="573"/>
    <s v="CA-2019-164826"/>
    <x v="3"/>
    <x v="4"/>
    <x v="116"/>
    <d v="2020-01-04T00:00:00"/>
    <s v="Standard Class"/>
    <s v="JF-15415"/>
    <s v="Jennifer Ferguson"/>
    <s v="Consumer"/>
    <s v="United States"/>
    <s v="New York City"/>
    <s v="New York"/>
    <n v="10024"/>
    <x v="3"/>
    <s v="OFF-BI-10001922"/>
    <x v="1"/>
    <x v="8"/>
    <s v="Storex Dura Pro Binders"/>
    <n v="33.264000000000003"/>
    <n v="7"/>
    <n v="0.2"/>
    <n v="11.226599999999999"/>
  </r>
  <r>
    <n v="574"/>
    <s v="CA-2019-164826"/>
    <x v="3"/>
    <x v="4"/>
    <x v="116"/>
    <d v="2020-01-04T00:00:00"/>
    <s v="Standard Class"/>
    <s v="JF-15415"/>
    <s v="Jennifer Ferguson"/>
    <s v="Consumer"/>
    <s v="United States"/>
    <s v="New York City"/>
    <s v="New York"/>
    <n v="10024"/>
    <x v="3"/>
    <s v="TEC-PH-10000347"/>
    <x v="2"/>
    <x v="7"/>
    <s v="Cush Cases Heavy Duty Rugged Cover Case for Samsung Galaxy S5 - Purple"/>
    <n v="14.850000000000001"/>
    <n v="3"/>
    <n v="0"/>
    <n v="4.0095000000000001"/>
  </r>
  <r>
    <n v="575"/>
    <s v="CA-2018-127250"/>
    <x v="0"/>
    <x v="0"/>
    <x v="54"/>
    <d v="2018-11-07T00:00:00"/>
    <s v="Standard Class"/>
    <s v="SF-20200"/>
    <s v="Sarah Foster"/>
    <s v="Consumer"/>
    <s v="United States"/>
    <s v="Marysville"/>
    <s v="Washington"/>
    <n v="98270"/>
    <x v="1"/>
    <s v="OFF-AR-10003394"/>
    <x v="1"/>
    <x v="6"/>
    <s v="Newell 332"/>
    <n v="8.82"/>
    <n v="3"/>
    <n v="0"/>
    <n v="2.3814000000000002"/>
  </r>
  <r>
    <n v="576"/>
    <s v="CA-2017-149713"/>
    <x v="1"/>
    <x v="8"/>
    <x v="227"/>
    <d v="2017-09-22T00:00:00"/>
    <s v="Second Class"/>
    <s v="TG-21640"/>
    <s v="Trudy Glocke"/>
    <s v="Consumer"/>
    <s v="United States"/>
    <s v="Long Beach"/>
    <s v="California"/>
    <n v="90805"/>
    <x v="1"/>
    <s v="OFF-PA-10004530"/>
    <x v="1"/>
    <x v="10"/>
    <s v="Personal Creations Ink Jet Cards and Labels"/>
    <n v="160.72"/>
    <n v="14"/>
    <n v="0"/>
    <n v="78.752800000000008"/>
  </r>
  <r>
    <n v="577"/>
    <s v="CA-2017-149713"/>
    <x v="1"/>
    <x v="8"/>
    <x v="227"/>
    <d v="2017-09-22T00:00:00"/>
    <s v="Second Class"/>
    <s v="TG-21640"/>
    <s v="Trudy Glocke"/>
    <s v="Consumer"/>
    <s v="United States"/>
    <s v="Long Beach"/>
    <s v="California"/>
    <n v="90805"/>
    <x v="1"/>
    <s v="OFF-PA-10001450"/>
    <x v="1"/>
    <x v="10"/>
    <s v="Rediform S.O.S. Phone Message Books"/>
    <n v="19.920000000000002"/>
    <n v="4"/>
    <n v="0"/>
    <n v="9.7608000000000015"/>
  </r>
  <r>
    <n v="578"/>
    <s v="CA-2017-149713"/>
    <x v="1"/>
    <x v="8"/>
    <x v="227"/>
    <d v="2017-09-22T00:00:00"/>
    <s v="Second Class"/>
    <s v="TG-21640"/>
    <s v="Trudy Glocke"/>
    <s v="Consumer"/>
    <s v="United States"/>
    <s v="Long Beach"/>
    <s v="California"/>
    <n v="90805"/>
    <x v="1"/>
    <s v="OFF-SU-10001574"/>
    <x v="1"/>
    <x v="14"/>
    <s v="Acme Value Line Scissors"/>
    <n v="7.3"/>
    <n v="2"/>
    <n v="0"/>
    <n v="2.1899999999999995"/>
  </r>
  <r>
    <n v="579"/>
    <s v="CA-2019-118640"/>
    <x v="3"/>
    <x v="7"/>
    <x v="228"/>
    <d v="2019-07-26T00:00:00"/>
    <s v="Standard Class"/>
    <s v="CS-11950"/>
    <s v="Carlos Soltero"/>
    <s v="Consumer"/>
    <s v="United States"/>
    <s v="Chicago"/>
    <s v="Illinois"/>
    <n v="60610"/>
    <x v="2"/>
    <s v="OFF-ST-10002974"/>
    <x v="1"/>
    <x v="4"/>
    <s v="Trav-L-File Heavy-Duty Shuttle II, Black"/>
    <n v="69.712000000000003"/>
    <n v="2"/>
    <n v="0.2"/>
    <n v="8.7139999999999951"/>
  </r>
  <r>
    <n v="580"/>
    <s v="CA-2019-118640"/>
    <x v="3"/>
    <x v="7"/>
    <x v="228"/>
    <d v="2019-07-26T00:00:00"/>
    <s v="Standard Class"/>
    <s v="CS-11950"/>
    <s v="Carlos Soltero"/>
    <s v="Consumer"/>
    <s v="United States"/>
    <s v="Chicago"/>
    <s v="Illinois"/>
    <n v="60610"/>
    <x v="2"/>
    <s v="FUR-FU-10001475"/>
    <x v="0"/>
    <x v="5"/>
    <s v="Contract Clock, 14&quot;, Brown"/>
    <n v="8.7919999999999998"/>
    <n v="1"/>
    <n v="0.6"/>
    <n v="-5.7148000000000003"/>
  </r>
  <r>
    <n v="581"/>
    <s v="CA-2017-132906"/>
    <x v="1"/>
    <x v="8"/>
    <x v="229"/>
    <d v="2017-09-14T00:00:00"/>
    <s v="Standard Class"/>
    <s v="CC-12145"/>
    <s v="Charles Crestani"/>
    <s v="Consumer"/>
    <s v="United States"/>
    <s v="Los Angeles"/>
    <s v="California"/>
    <n v="90004"/>
    <x v="1"/>
    <s v="OFF-SU-10004498"/>
    <x v="1"/>
    <x v="14"/>
    <s v="Martin-Yale Premier Letter Opener"/>
    <n v="51.52"/>
    <n v="4"/>
    <n v="0"/>
    <n v="1.5456000000000003"/>
  </r>
  <r>
    <n v="582"/>
    <s v="CA-2019-145233"/>
    <x v="3"/>
    <x v="4"/>
    <x v="96"/>
    <d v="2019-12-05T00:00:00"/>
    <s v="Standard Class"/>
    <s v="DV-13465"/>
    <s v="Dianna Vittorini"/>
    <s v="Consumer"/>
    <s v="United States"/>
    <s v="Denver"/>
    <s v="Colorado"/>
    <n v="80219"/>
    <x v="1"/>
    <s v="TEC-PH-10004977"/>
    <x v="2"/>
    <x v="7"/>
    <s v="GE 30524EE4"/>
    <n v="470.37600000000009"/>
    <n v="3"/>
    <n v="0.2"/>
    <n v="52.917299999999955"/>
  </r>
  <r>
    <n v="583"/>
    <s v="CA-2019-145233"/>
    <x v="3"/>
    <x v="4"/>
    <x v="96"/>
    <d v="2019-12-05T00:00:00"/>
    <s v="Standard Class"/>
    <s v="DV-13465"/>
    <s v="Dianna Vittorini"/>
    <s v="Consumer"/>
    <s v="United States"/>
    <s v="Denver"/>
    <s v="Colorado"/>
    <n v="80219"/>
    <x v="1"/>
    <s v="TEC-PH-10000586"/>
    <x v="2"/>
    <x v="7"/>
    <s v="AT&amp;T SB67148 SynJ"/>
    <n v="105.584"/>
    <n v="2"/>
    <n v="0.2"/>
    <n v="9.2386000000000053"/>
  </r>
  <r>
    <n v="584"/>
    <s v="CA-2019-145233"/>
    <x v="3"/>
    <x v="4"/>
    <x v="96"/>
    <d v="2019-12-05T00:00:00"/>
    <s v="Standard Class"/>
    <s v="DV-13465"/>
    <s v="Dianna Vittorini"/>
    <s v="Consumer"/>
    <s v="United States"/>
    <s v="Denver"/>
    <s v="Colorado"/>
    <n v="80219"/>
    <x v="1"/>
    <s v="OFF-AP-10000358"/>
    <x v="1"/>
    <x v="9"/>
    <s v="Fellowes Basic Home/Office Series Surge Protectors"/>
    <n v="31.152000000000001"/>
    <n v="3"/>
    <n v="0.2"/>
    <n v="3.5045999999999964"/>
  </r>
  <r>
    <n v="585"/>
    <s v="CA-2019-145233"/>
    <x v="3"/>
    <x v="4"/>
    <x v="96"/>
    <d v="2019-12-05T00:00:00"/>
    <s v="Standard Class"/>
    <s v="DV-13465"/>
    <s v="Dianna Vittorini"/>
    <s v="Consumer"/>
    <s v="United States"/>
    <s v="Denver"/>
    <s v="Colorado"/>
    <n v="80219"/>
    <x v="1"/>
    <s v="OFF-BI-10002764"/>
    <x v="1"/>
    <x v="8"/>
    <s v="Recycled Pressboard Report Cover with Reinforced Top Hinge"/>
    <n v="6.7830000000000004"/>
    <n v="7"/>
    <n v="0.7"/>
    <n v="-4.7480999999999973"/>
  </r>
  <r>
    <n v="586"/>
    <s v="CA-2019-145233"/>
    <x v="3"/>
    <x v="4"/>
    <x v="96"/>
    <d v="2019-12-05T00:00:00"/>
    <s v="Standard Class"/>
    <s v="DV-13465"/>
    <s v="Dianna Vittorini"/>
    <s v="Consumer"/>
    <s v="United States"/>
    <s v="Denver"/>
    <s v="Colorado"/>
    <n v="80219"/>
    <x v="1"/>
    <s v="TEC-PH-10001254"/>
    <x v="2"/>
    <x v="7"/>
    <s v="Jabra BIZ 2300 Duo QD Duo Corded Headset"/>
    <n v="406.36799999999999"/>
    <n v="4"/>
    <n v="0.2"/>
    <n v="30.477599999999981"/>
  </r>
  <r>
    <n v="587"/>
    <s v="CA-2017-128139"/>
    <x v="1"/>
    <x v="7"/>
    <x v="230"/>
    <d v="2017-07-09T00:00:00"/>
    <s v="Standard Class"/>
    <s v="BD-11725"/>
    <s v="Bruce Degenhardt"/>
    <s v="Consumer"/>
    <s v="United States"/>
    <s v="Richmond"/>
    <s v="Kentucky"/>
    <n v="40475"/>
    <x v="0"/>
    <s v="FUR-CH-10003956"/>
    <x v="0"/>
    <x v="1"/>
    <s v="Novimex High-Tech Fabric Mesh Task Chair"/>
    <n v="70.98"/>
    <n v="1"/>
    <n v="0"/>
    <n v="4.968599999999995"/>
  </r>
  <r>
    <n v="588"/>
    <s v="CA-2017-128139"/>
    <x v="1"/>
    <x v="7"/>
    <x v="230"/>
    <d v="2017-07-09T00:00:00"/>
    <s v="Standard Class"/>
    <s v="BD-11725"/>
    <s v="Bruce Degenhardt"/>
    <s v="Consumer"/>
    <s v="United States"/>
    <s v="Richmond"/>
    <s v="Kentucky"/>
    <n v="40475"/>
    <x v="0"/>
    <s v="OFF-LA-10003930"/>
    <x v="1"/>
    <x v="2"/>
    <s v="Dot Matrix Printer Tape Reel Labels, White, 5000/Box"/>
    <n v="294.93"/>
    <n v="3"/>
    <n v="0"/>
    <n v="144.51570000000001"/>
  </r>
  <r>
    <n v="589"/>
    <s v="US-2018-156986"/>
    <x v="0"/>
    <x v="10"/>
    <x v="231"/>
    <d v="2018-03-24T00:00:00"/>
    <s v="Standard Class"/>
    <s v="ZC-21910"/>
    <s v="Zuschuss Carroll"/>
    <s v="Consumer"/>
    <s v="United States"/>
    <s v="Salem"/>
    <s v="Oregon"/>
    <n v="97301"/>
    <x v="1"/>
    <s v="TEC-PH-10003800"/>
    <x v="2"/>
    <x v="7"/>
    <s v="i.Sound Portable Power - 8000 mAh"/>
    <n v="84.784000000000006"/>
    <n v="2"/>
    <n v="0.2"/>
    <n v="-20.136200000000006"/>
  </r>
  <r>
    <n v="590"/>
    <s v="US-2018-156986"/>
    <x v="0"/>
    <x v="10"/>
    <x v="231"/>
    <d v="2018-03-24T00:00:00"/>
    <s v="Standard Class"/>
    <s v="ZC-21910"/>
    <s v="Zuschuss Carroll"/>
    <s v="Consumer"/>
    <s v="United States"/>
    <s v="Salem"/>
    <s v="Oregon"/>
    <n v="97301"/>
    <x v="1"/>
    <s v="OFF-PA-10002005"/>
    <x v="1"/>
    <x v="10"/>
    <s v="Xerox 225"/>
    <n v="20.736000000000004"/>
    <n v="4"/>
    <n v="0.2"/>
    <n v="7.2576000000000001"/>
  </r>
  <r>
    <n v="591"/>
    <s v="US-2018-156986"/>
    <x v="0"/>
    <x v="10"/>
    <x v="231"/>
    <d v="2018-03-24T00:00:00"/>
    <s v="Standard Class"/>
    <s v="ZC-21910"/>
    <s v="Zuschuss Carroll"/>
    <s v="Consumer"/>
    <s v="United States"/>
    <s v="Salem"/>
    <s v="Oregon"/>
    <n v="97301"/>
    <x v="1"/>
    <s v="OFF-BI-10002498"/>
    <x v="1"/>
    <x v="8"/>
    <s v="Clear Mylar Reinforcing Strips"/>
    <n v="16.821000000000005"/>
    <n v="3"/>
    <n v="0.7"/>
    <n v="-12.896100000000004"/>
  </r>
  <r>
    <n v="592"/>
    <s v="US-2018-156986"/>
    <x v="0"/>
    <x v="10"/>
    <x v="231"/>
    <d v="2018-03-24T00:00:00"/>
    <s v="Standard Class"/>
    <s v="ZC-21910"/>
    <s v="Zuschuss Carroll"/>
    <s v="Consumer"/>
    <s v="United States"/>
    <s v="Salem"/>
    <s v="Oregon"/>
    <n v="97301"/>
    <x v="1"/>
    <s v="OFF-PA-10004101"/>
    <x v="1"/>
    <x v="10"/>
    <s v="Xerox 1894"/>
    <n v="10.368000000000002"/>
    <n v="2"/>
    <n v="0.2"/>
    <n v="3.6288"/>
  </r>
  <r>
    <n v="593"/>
    <s v="CA-2016-135405"/>
    <x v="2"/>
    <x v="9"/>
    <x v="232"/>
    <d v="2016-01-13T00:00:00"/>
    <s v="Standard Class"/>
    <s v="MS-17830"/>
    <s v="Melanie Seite"/>
    <s v="Consumer"/>
    <s v="United States"/>
    <s v="Laredo"/>
    <s v="Texas"/>
    <n v="78041"/>
    <x v="2"/>
    <s v="OFF-AR-10004078"/>
    <x v="1"/>
    <x v="6"/>
    <s v="Newell 312"/>
    <n v="9.3439999999999994"/>
    <n v="2"/>
    <n v="0.2"/>
    <n v="1.1679999999999997"/>
  </r>
  <r>
    <n v="594"/>
    <s v="CA-2016-135405"/>
    <x v="2"/>
    <x v="9"/>
    <x v="232"/>
    <d v="2016-01-13T00:00:00"/>
    <s v="Standard Class"/>
    <s v="MS-17830"/>
    <s v="Melanie Seite"/>
    <s v="Consumer"/>
    <s v="United States"/>
    <s v="Laredo"/>
    <s v="Texas"/>
    <n v="78041"/>
    <x v="2"/>
    <s v="TEC-AC-10001266"/>
    <x v="2"/>
    <x v="11"/>
    <s v="Memorex Micro Travel Drive 8 GB"/>
    <n v="31.200000000000003"/>
    <n v="3"/>
    <n v="0.2"/>
    <n v="9.7499999999999964"/>
  </r>
  <r>
    <n v="595"/>
    <s v="CA-2016-131450"/>
    <x v="2"/>
    <x v="6"/>
    <x v="233"/>
    <d v="2016-08-15T00:00:00"/>
    <s v="Standard Class"/>
    <s v="LR-16915"/>
    <s v="Lena Radford"/>
    <s v="Consumer"/>
    <s v="United States"/>
    <s v="San Diego"/>
    <s v="California"/>
    <n v="92024"/>
    <x v="1"/>
    <s v="OFF-AP-10004708"/>
    <x v="1"/>
    <x v="9"/>
    <s v="Fellowes Superior 10 Outlet Split Surge Protector"/>
    <n v="76.12"/>
    <n v="2"/>
    <n v="0"/>
    <n v="22.074799999999996"/>
  </r>
  <r>
    <n v="596"/>
    <s v="CA-2016-131450"/>
    <x v="2"/>
    <x v="6"/>
    <x v="233"/>
    <d v="2016-08-15T00:00:00"/>
    <s v="Standard Class"/>
    <s v="LR-16915"/>
    <s v="Lena Radford"/>
    <s v="Consumer"/>
    <s v="United States"/>
    <s v="San Diego"/>
    <s v="California"/>
    <n v="92024"/>
    <x v="1"/>
    <s v="TEC-CO-10004115"/>
    <x v="2"/>
    <x v="16"/>
    <s v="Sharp AL-1530CS Digital Copier"/>
    <n v="1199.9760000000001"/>
    <n v="3"/>
    <n v="0.2"/>
    <n v="434.99130000000002"/>
  </r>
  <r>
    <n v="597"/>
    <s v="CA-2016-131450"/>
    <x v="2"/>
    <x v="6"/>
    <x v="233"/>
    <d v="2016-08-15T00:00:00"/>
    <s v="Standard Class"/>
    <s v="LR-16915"/>
    <s v="Lena Radford"/>
    <s v="Consumer"/>
    <s v="United States"/>
    <s v="San Diego"/>
    <s v="California"/>
    <n v="92024"/>
    <x v="1"/>
    <s v="TEC-PH-10002398"/>
    <x v="2"/>
    <x v="7"/>
    <s v="AT&amp;T 1070 Corded Phone"/>
    <n v="445.96000000000004"/>
    <n v="5"/>
    <n v="0.2"/>
    <n v="55.744999999999948"/>
  </r>
  <r>
    <n v="598"/>
    <s v="CA-2016-131450"/>
    <x v="2"/>
    <x v="6"/>
    <x v="233"/>
    <d v="2016-08-15T00:00:00"/>
    <s v="Standard Class"/>
    <s v="LR-16915"/>
    <s v="Lena Radford"/>
    <s v="Consumer"/>
    <s v="United States"/>
    <s v="San Diego"/>
    <s v="California"/>
    <n v="92024"/>
    <x v="1"/>
    <s v="FUR-FU-10001979"/>
    <x v="0"/>
    <x v="5"/>
    <s v="Dana Halogen Swing-Arm Architect Lamp"/>
    <n v="327.76"/>
    <n v="8"/>
    <n v="0"/>
    <n v="91.772800000000018"/>
  </r>
  <r>
    <n v="599"/>
    <s v="CA-2018-120180"/>
    <x v="0"/>
    <x v="7"/>
    <x v="216"/>
    <d v="2018-07-16T00:00:00"/>
    <s v="First Class"/>
    <s v="TP-21130"/>
    <s v="Theone Pippenger"/>
    <s v="Consumer"/>
    <s v="United States"/>
    <s v="Philadelphia"/>
    <s v="Pennsylvania"/>
    <n v="19134"/>
    <x v="3"/>
    <s v="OFF-SU-10004115"/>
    <x v="1"/>
    <x v="14"/>
    <s v="Acme Stainless Steel Office Snips"/>
    <n v="11.632"/>
    <n v="2"/>
    <n v="0.2"/>
    <n v="1.0178000000000007"/>
  </r>
  <r>
    <n v="600"/>
    <s v="US-2018-100720"/>
    <x v="0"/>
    <x v="7"/>
    <x v="87"/>
    <d v="2018-07-21T00:00:00"/>
    <s v="Standard Class"/>
    <s v="CK-12205"/>
    <s v="Chloris Kastensmidt"/>
    <s v="Consumer"/>
    <s v="United States"/>
    <s v="Philadelphia"/>
    <s v="Pennsylvania"/>
    <n v="19120"/>
    <x v="3"/>
    <s v="TEC-PH-10001425"/>
    <x v="2"/>
    <x v="7"/>
    <s v="Mophie Juice Pack Helium for iPhone"/>
    <n v="143.98199999999997"/>
    <n v="3"/>
    <n v="0.4"/>
    <n v="-28.796400000000006"/>
  </r>
  <r>
    <n v="601"/>
    <s v="US-2018-100720"/>
    <x v="0"/>
    <x v="7"/>
    <x v="87"/>
    <d v="2018-07-21T00:00:00"/>
    <s v="Standard Class"/>
    <s v="CK-12205"/>
    <s v="Chloris Kastensmidt"/>
    <s v="Consumer"/>
    <s v="United States"/>
    <s v="Philadelphia"/>
    <s v="Pennsylvania"/>
    <n v="19120"/>
    <x v="3"/>
    <s v="TEC-PH-10003963"/>
    <x v="2"/>
    <x v="7"/>
    <s v="GE 2-Jack Phone Line Splitter"/>
    <n v="494.37599999999998"/>
    <n v="4"/>
    <n v="0.4"/>
    <n v="-115.35440000000006"/>
  </r>
  <r>
    <n v="602"/>
    <s v="US-2018-100720"/>
    <x v="0"/>
    <x v="7"/>
    <x v="87"/>
    <d v="2018-07-21T00:00:00"/>
    <s v="Standard Class"/>
    <s v="CK-12205"/>
    <s v="Chloris Kastensmidt"/>
    <s v="Consumer"/>
    <s v="United States"/>
    <s v="Philadelphia"/>
    <s v="Pennsylvania"/>
    <n v="19120"/>
    <x v="3"/>
    <s v="OFF-SU-10001574"/>
    <x v="1"/>
    <x v="14"/>
    <s v="Acme Value Line Scissors"/>
    <n v="5.84"/>
    <n v="2"/>
    <n v="0.2"/>
    <n v="0.72999999999999954"/>
  </r>
  <r>
    <n v="603"/>
    <s v="CA-2016-149958"/>
    <x v="2"/>
    <x v="10"/>
    <x v="234"/>
    <d v="2016-03-19T00:00:00"/>
    <s v="Standard Class"/>
    <s v="AS-10240"/>
    <s v="Alan Shonely"/>
    <s v="Consumer"/>
    <s v="United States"/>
    <s v="Tampa"/>
    <s v="Florida"/>
    <n v="33614"/>
    <x v="0"/>
    <s v="OFF-ST-10001490"/>
    <x v="1"/>
    <x v="4"/>
    <s v="Hot File 7-Pocket, Floor Stand"/>
    <n v="142.77600000000001"/>
    <n v="1"/>
    <n v="0.2"/>
    <n v="17.84699999999998"/>
  </r>
  <r>
    <n v="604"/>
    <s v="CA-2016-149958"/>
    <x v="2"/>
    <x v="10"/>
    <x v="234"/>
    <d v="2016-03-19T00:00:00"/>
    <s v="Standard Class"/>
    <s v="AS-10240"/>
    <s v="Alan Shonely"/>
    <s v="Consumer"/>
    <s v="United States"/>
    <s v="Tampa"/>
    <s v="Florida"/>
    <n v="33614"/>
    <x v="0"/>
    <s v="FUR-FU-10001756"/>
    <x v="0"/>
    <x v="5"/>
    <s v="Eldon Expressions Desk Accessory, Wood Photo Frame, Mahogany"/>
    <n v="45.695999999999998"/>
    <n v="3"/>
    <n v="0.2"/>
    <n v="5.1407999999999916"/>
  </r>
  <r>
    <n v="605"/>
    <s v="CA-2016-149958"/>
    <x v="2"/>
    <x v="10"/>
    <x v="234"/>
    <d v="2016-03-19T00:00:00"/>
    <s v="Standard Class"/>
    <s v="AS-10240"/>
    <s v="Alan Shonely"/>
    <s v="Consumer"/>
    <s v="United States"/>
    <s v="Tampa"/>
    <s v="Florida"/>
    <n v="33614"/>
    <x v="0"/>
    <s v="OFF-BI-10000773"/>
    <x v="1"/>
    <x v="8"/>
    <s v="Insertable Tab Post Binder Dividers"/>
    <n v="7.218"/>
    <n v="3"/>
    <n v="0.7"/>
    <n v="-5.5338000000000012"/>
  </r>
  <r>
    <n v="606"/>
    <s v="CA-2016-149958"/>
    <x v="2"/>
    <x v="10"/>
    <x v="234"/>
    <d v="2016-03-19T00:00:00"/>
    <s v="Standard Class"/>
    <s v="AS-10240"/>
    <s v="Alan Shonely"/>
    <s v="Consumer"/>
    <s v="United States"/>
    <s v="Tampa"/>
    <s v="Florida"/>
    <n v="33614"/>
    <x v="0"/>
    <s v="OFF-BI-10001543"/>
    <x v="1"/>
    <x v="8"/>
    <s v="GBC VeloBinder Manual Binding System"/>
    <n v="43.188000000000009"/>
    <n v="4"/>
    <n v="0.7"/>
    <n v="-31.671199999999999"/>
  </r>
  <r>
    <n v="607"/>
    <s v="CA-2016-149958"/>
    <x v="2"/>
    <x v="10"/>
    <x v="234"/>
    <d v="2016-03-19T00:00:00"/>
    <s v="Standard Class"/>
    <s v="AS-10240"/>
    <s v="Alan Shonely"/>
    <s v="Consumer"/>
    <s v="United States"/>
    <s v="Tampa"/>
    <s v="Florida"/>
    <n v="33614"/>
    <x v="0"/>
    <s v="OFF-PA-10002120"/>
    <x v="1"/>
    <x v="10"/>
    <s v="Xerox 1889"/>
    <n v="131.904"/>
    <n v="3"/>
    <n v="0.2"/>
    <n v="47.815200000000004"/>
  </r>
  <r>
    <n v="608"/>
    <s v="US-2016-105767"/>
    <x v="2"/>
    <x v="5"/>
    <x v="235"/>
    <d v="2016-05-27T00:00:00"/>
    <s v="Standard Class"/>
    <s v="AR-10510"/>
    <s v="Andrew Roberts"/>
    <s v="Consumer"/>
    <s v="United States"/>
    <s v="Philadelphia"/>
    <s v="Pennsylvania"/>
    <n v="19134"/>
    <x v="3"/>
    <s v="OFF-BI-10000848"/>
    <x v="1"/>
    <x v="8"/>
    <s v="Angle-D Ring Binders"/>
    <n v="3.2820000000000005"/>
    <n v="2"/>
    <n v="0.7"/>
    <n v="-2.6256000000000004"/>
  </r>
  <r>
    <n v="609"/>
    <s v="US-2016-105767"/>
    <x v="2"/>
    <x v="5"/>
    <x v="235"/>
    <d v="2016-05-27T00:00:00"/>
    <s v="Standard Class"/>
    <s v="AR-10510"/>
    <s v="Andrew Roberts"/>
    <s v="Consumer"/>
    <s v="United States"/>
    <s v="Philadelphia"/>
    <s v="Pennsylvania"/>
    <n v="19134"/>
    <x v="3"/>
    <s v="OFF-AR-10001246"/>
    <x v="1"/>
    <x v="6"/>
    <s v="Newell 317"/>
    <n v="21.167999999999999"/>
    <n v="9"/>
    <n v="0.2"/>
    <n v="2.3813999999999984"/>
  </r>
  <r>
    <n v="610"/>
    <s v="US-2016-105767"/>
    <x v="2"/>
    <x v="5"/>
    <x v="235"/>
    <d v="2016-05-27T00:00:00"/>
    <s v="Standard Class"/>
    <s v="AR-10510"/>
    <s v="Andrew Roberts"/>
    <s v="Consumer"/>
    <s v="United States"/>
    <s v="Philadelphia"/>
    <s v="Pennsylvania"/>
    <n v="19134"/>
    <x v="3"/>
    <s v="TEC-PH-10003092"/>
    <x v="2"/>
    <x v="7"/>
    <s v="Motorola L804"/>
    <n v="55.188000000000002"/>
    <n v="2"/>
    <n v="0.4"/>
    <n v="-10.117800000000003"/>
  </r>
  <r>
    <n v="611"/>
    <s v="CA-2018-161816"/>
    <x v="0"/>
    <x v="3"/>
    <x v="236"/>
    <d v="2018-05-01T00:00:00"/>
    <s v="First Class"/>
    <s v="NB-18655"/>
    <s v="Nona Balk"/>
    <s v="Corporate"/>
    <s v="United States"/>
    <s v="Dallas"/>
    <s v="Texas"/>
    <n v="75217"/>
    <x v="2"/>
    <s v="TEC-PH-10003012"/>
    <x v="2"/>
    <x v="7"/>
    <s v="Nortel Meridian M3904 Professional Digital phone"/>
    <n v="369.57600000000002"/>
    <n v="3"/>
    <n v="0.2"/>
    <n v="41.577299999999951"/>
  </r>
  <r>
    <n v="612"/>
    <s v="CA-2018-161816"/>
    <x v="0"/>
    <x v="3"/>
    <x v="236"/>
    <d v="2018-05-01T00:00:00"/>
    <s v="First Class"/>
    <s v="NB-18655"/>
    <s v="Nona Balk"/>
    <s v="Corporate"/>
    <s v="United States"/>
    <s v="Dallas"/>
    <s v="Texas"/>
    <n v="75217"/>
    <x v="2"/>
    <s v="OFF-LA-10004345"/>
    <x v="1"/>
    <x v="2"/>
    <s v="Avery 493"/>
    <n v="15.712000000000002"/>
    <n v="4"/>
    <n v="0.2"/>
    <n v="5.6955999999999989"/>
  </r>
  <r>
    <n v="613"/>
    <s v="CA-2018-121223"/>
    <x v="0"/>
    <x v="8"/>
    <x v="108"/>
    <d v="2018-09-13T00:00:00"/>
    <s v="Second Class"/>
    <s v="GD-14590"/>
    <s v="Giulietta Dortch"/>
    <s v="Corporate"/>
    <s v="United States"/>
    <s v="Philadelphia"/>
    <s v="Pennsylvania"/>
    <n v="19143"/>
    <x v="3"/>
    <s v="OFF-PA-10001204"/>
    <x v="1"/>
    <x v="10"/>
    <s v="Xerox 1972"/>
    <n v="8.4480000000000004"/>
    <n v="2"/>
    <n v="0.2"/>
    <n v="2.6399999999999997"/>
  </r>
  <r>
    <n v="614"/>
    <s v="CA-2018-121223"/>
    <x v="0"/>
    <x v="8"/>
    <x v="108"/>
    <d v="2018-09-13T00:00:00"/>
    <s v="Second Class"/>
    <s v="GD-14590"/>
    <s v="Giulietta Dortch"/>
    <s v="Corporate"/>
    <s v="United States"/>
    <s v="Philadelphia"/>
    <s v="Pennsylvania"/>
    <n v="19143"/>
    <x v="3"/>
    <s v="TEC-PH-10004667"/>
    <x v="2"/>
    <x v="7"/>
    <s v="Cisco 8x8 Inc. 6753i IP Business Phone System"/>
    <n v="728.94600000000003"/>
    <n v="9"/>
    <n v="0.4"/>
    <n v="-157.93830000000008"/>
  </r>
  <r>
    <n v="615"/>
    <s v="CA-2019-138611"/>
    <x v="3"/>
    <x v="0"/>
    <x v="237"/>
    <d v="2019-11-17T00:00:00"/>
    <s v="Second Class"/>
    <s v="CK-12595"/>
    <s v="Clytie Kelty"/>
    <s v="Consumer"/>
    <s v="United States"/>
    <s v="Grove City"/>
    <s v="Ohio"/>
    <n v="43123"/>
    <x v="3"/>
    <s v="TEC-PH-10000011"/>
    <x v="2"/>
    <x v="7"/>
    <s v="PureGear Roll-On Screen Protector"/>
    <n v="119.93999999999998"/>
    <n v="10"/>
    <n v="0.4"/>
    <n v="15.99199999999999"/>
  </r>
  <r>
    <n v="616"/>
    <s v="CA-2019-138611"/>
    <x v="3"/>
    <x v="0"/>
    <x v="237"/>
    <d v="2019-11-17T00:00:00"/>
    <s v="Second Class"/>
    <s v="CK-12595"/>
    <s v="Clytie Kelty"/>
    <s v="Consumer"/>
    <s v="United States"/>
    <s v="Grove City"/>
    <s v="Ohio"/>
    <n v="43123"/>
    <x v="3"/>
    <s v="OFF-BI-10002949"/>
    <x v="1"/>
    <x v="8"/>
    <s v="Prestige Round Ring Binders"/>
    <n v="3.6480000000000006"/>
    <n v="2"/>
    <n v="0.7"/>
    <n v="-2.7967999999999993"/>
  </r>
  <r>
    <n v="617"/>
    <s v="CA-2019-117947"/>
    <x v="3"/>
    <x v="6"/>
    <x v="238"/>
    <d v="2019-08-23T00:00:00"/>
    <s v="Second Class"/>
    <s v="NG-18355"/>
    <s v="Nat Gilpin"/>
    <s v="Corporate"/>
    <s v="United States"/>
    <s v="New York City"/>
    <s v="New York"/>
    <n v="10011"/>
    <x v="3"/>
    <s v="FUR-FU-10003849"/>
    <x v="0"/>
    <x v="5"/>
    <s v="DAX Metal Frame, Desktop, Stepped-Edge"/>
    <n v="40.479999999999997"/>
    <n v="2"/>
    <n v="0"/>
    <n v="15.787199999999999"/>
  </r>
  <r>
    <n v="618"/>
    <s v="CA-2019-117947"/>
    <x v="3"/>
    <x v="6"/>
    <x v="238"/>
    <d v="2019-08-23T00:00:00"/>
    <s v="Second Class"/>
    <s v="NG-18355"/>
    <s v="Nat Gilpin"/>
    <s v="Corporate"/>
    <s v="United States"/>
    <s v="New York City"/>
    <s v="New York"/>
    <n v="10011"/>
    <x v="3"/>
    <s v="FUR-FU-10000010"/>
    <x v="0"/>
    <x v="5"/>
    <s v="DAX Value U-Channel Document Frames, Easel Back"/>
    <n v="9.94"/>
    <n v="2"/>
    <n v="0"/>
    <n v="3.0813999999999995"/>
  </r>
  <r>
    <n v="619"/>
    <s v="CA-2019-117947"/>
    <x v="3"/>
    <x v="6"/>
    <x v="238"/>
    <d v="2019-08-23T00:00:00"/>
    <s v="Second Class"/>
    <s v="NG-18355"/>
    <s v="Nat Gilpin"/>
    <s v="Corporate"/>
    <s v="United States"/>
    <s v="New York City"/>
    <s v="New York"/>
    <n v="10011"/>
    <x v="3"/>
    <s v="OFF-BI-10002824"/>
    <x v="1"/>
    <x v="8"/>
    <s v="Recycled Easel Ring Binders"/>
    <n v="107.42400000000001"/>
    <n v="9"/>
    <n v="0.2"/>
    <n v="33.569999999999986"/>
  </r>
  <r>
    <n v="620"/>
    <s v="CA-2019-117947"/>
    <x v="3"/>
    <x v="6"/>
    <x v="238"/>
    <d v="2019-08-23T00:00:00"/>
    <s v="Second Class"/>
    <s v="NG-18355"/>
    <s v="Nat Gilpin"/>
    <s v="Corporate"/>
    <s v="United States"/>
    <s v="New York City"/>
    <s v="New York"/>
    <n v="10011"/>
    <x v="3"/>
    <s v="TEC-PH-10002538"/>
    <x v="2"/>
    <x v="7"/>
    <s v="Grandstream GXP1160 VoIP phone"/>
    <n v="37.909999999999997"/>
    <n v="1"/>
    <n v="0"/>
    <n v="10.993899999999996"/>
  </r>
  <r>
    <n v="621"/>
    <s v="CA-2019-117947"/>
    <x v="3"/>
    <x v="6"/>
    <x v="238"/>
    <d v="2019-08-23T00:00:00"/>
    <s v="Second Class"/>
    <s v="NG-18355"/>
    <s v="Nat Gilpin"/>
    <s v="Corporate"/>
    <s v="United States"/>
    <s v="New York City"/>
    <s v="New York"/>
    <n v="10011"/>
    <x v="3"/>
    <s v="FUR-FU-10000521"/>
    <x v="0"/>
    <x v="5"/>
    <s v="Seth Thomas 14&quot; Putty-Colored Wall Clock"/>
    <n v="88.02"/>
    <n v="3"/>
    <n v="0"/>
    <n v="27.286199999999994"/>
  </r>
  <r>
    <n v="622"/>
    <s v="US-2016-111171"/>
    <x v="2"/>
    <x v="4"/>
    <x v="58"/>
    <d v="2016-12-31T00:00:00"/>
    <s v="Standard Class"/>
    <s v="CA-12265"/>
    <s v="Christina Anderson"/>
    <s v="Consumer"/>
    <s v="United States"/>
    <s v="Chicago"/>
    <s v="Illinois"/>
    <n v="60610"/>
    <x v="2"/>
    <s v="OFF-BI-10002103"/>
    <x v="1"/>
    <x v="8"/>
    <s v="Cardinal Slant-D Ring Binder, Heavy Gauge Vinyl"/>
    <n v="8.6899999999999977"/>
    <n v="5"/>
    <n v="0.8"/>
    <n v="-14.773"/>
  </r>
  <r>
    <n v="623"/>
    <s v="CA-2017-138009"/>
    <x v="1"/>
    <x v="0"/>
    <x v="239"/>
    <d v="2017-12-03T00:00:00"/>
    <s v="Standard Class"/>
    <s v="SF-20965"/>
    <s v="Sylvia Foulston"/>
    <s v="Corporate"/>
    <s v="United States"/>
    <s v="Dearborn"/>
    <s v="Michigan"/>
    <n v="48126"/>
    <x v="2"/>
    <s v="FUR-CH-10004853"/>
    <x v="0"/>
    <x v="1"/>
    <s v="Global Manager's Adjustable Task Chair, Storm"/>
    <n v="301.95999999999998"/>
    <n v="2"/>
    <n v="0"/>
    <n v="87.568399999999968"/>
  </r>
  <r>
    <n v="624"/>
    <s v="CA-2017-138009"/>
    <x v="1"/>
    <x v="0"/>
    <x v="239"/>
    <d v="2017-12-03T00:00:00"/>
    <s v="Standard Class"/>
    <s v="SF-20965"/>
    <s v="Sylvia Foulston"/>
    <s v="Corporate"/>
    <s v="United States"/>
    <s v="Dearborn"/>
    <s v="Michigan"/>
    <n v="48126"/>
    <x v="2"/>
    <s v="OFF-AP-10000179"/>
    <x v="1"/>
    <x v="9"/>
    <s v="Honeywell Enviracaire Portable HEPA Air Cleaner for up to 10 x 16 Room"/>
    <n v="555.21"/>
    <n v="5"/>
    <n v="0.1"/>
    <n v="178.90100000000001"/>
  </r>
  <r>
    <n v="625"/>
    <s v="CA-2017-138009"/>
    <x v="1"/>
    <x v="0"/>
    <x v="239"/>
    <d v="2017-12-03T00:00:00"/>
    <s v="Standard Class"/>
    <s v="SF-20965"/>
    <s v="Sylvia Foulston"/>
    <s v="Corporate"/>
    <s v="United States"/>
    <s v="Dearborn"/>
    <s v="Michigan"/>
    <n v="48126"/>
    <x v="2"/>
    <s v="OFF-ST-10001272"/>
    <x v="1"/>
    <x v="4"/>
    <s v="Mini 13-1/2 Capacity Data Binder Rack, Pearl"/>
    <n v="523.48"/>
    <n v="4"/>
    <n v="0"/>
    <n v="130.87"/>
  </r>
  <r>
    <n v="626"/>
    <s v="CA-2017-138009"/>
    <x v="1"/>
    <x v="0"/>
    <x v="239"/>
    <d v="2017-12-03T00:00:00"/>
    <s v="Standard Class"/>
    <s v="SF-20965"/>
    <s v="Sylvia Foulston"/>
    <s v="Corporate"/>
    <s v="United States"/>
    <s v="Dearborn"/>
    <s v="Michigan"/>
    <n v="48126"/>
    <x v="2"/>
    <s v="OFF-AR-10004042"/>
    <x v="1"/>
    <x v="6"/>
    <s v="BOSTON Model 1800 Electric Pencil Sharpeners, Putty/Woodgrain"/>
    <n v="161.82"/>
    <n v="9"/>
    <n v="0"/>
    <n v="46.927799999999984"/>
  </r>
  <r>
    <n v="627"/>
    <s v="CA-2019-163020"/>
    <x v="3"/>
    <x v="8"/>
    <x v="175"/>
    <d v="2019-09-19T00:00:00"/>
    <s v="Standard Class"/>
    <s v="MO-17800"/>
    <s v="Meg O'Connel"/>
    <s v="Home Office"/>
    <s v="United States"/>
    <s v="New York City"/>
    <s v="New York"/>
    <n v="10009"/>
    <x v="3"/>
    <s v="FUR-FU-10000221"/>
    <x v="0"/>
    <x v="5"/>
    <s v="Master Caster Door Stop, Brown"/>
    <n v="35.56"/>
    <n v="7"/>
    <n v="0"/>
    <n v="12.090399999999999"/>
  </r>
  <r>
    <n v="628"/>
    <s v="CA-2019-153787"/>
    <x v="3"/>
    <x v="5"/>
    <x v="240"/>
    <d v="2019-05-23T00:00:00"/>
    <s v="Standard Class"/>
    <s v="AT-10735"/>
    <s v="Annie Thurman"/>
    <s v="Consumer"/>
    <s v="United States"/>
    <s v="Seattle"/>
    <s v="Washington"/>
    <n v="98115"/>
    <x v="1"/>
    <s v="OFF-AP-10001563"/>
    <x v="1"/>
    <x v="9"/>
    <s v="Belkin Premiere Surge Master II 8-outlet surge protector"/>
    <n v="97.16"/>
    <n v="2"/>
    <n v="0"/>
    <n v="28.176399999999987"/>
  </r>
  <r>
    <n v="629"/>
    <s v="CA-2019-133431"/>
    <x v="3"/>
    <x v="4"/>
    <x v="94"/>
    <d v="2019-12-21T00:00:00"/>
    <s v="Standard Class"/>
    <s v="LC-17140"/>
    <s v="Logan Currie"/>
    <s v="Consumer"/>
    <s v="United States"/>
    <s v="San Francisco"/>
    <s v="California"/>
    <n v="94122"/>
    <x v="1"/>
    <s v="OFF-BI-10000605"/>
    <x v="1"/>
    <x v="8"/>
    <s v="Acco Pressboard Covers with Storage Hooks, 9 1/2&quot; x 11&quot;, Executive Red"/>
    <n v="15.24"/>
    <n v="5"/>
    <n v="0.2"/>
    <n v="5.1434999999999977"/>
  </r>
  <r>
    <n v="630"/>
    <s v="CA-2019-133431"/>
    <x v="3"/>
    <x v="4"/>
    <x v="94"/>
    <d v="2019-12-21T00:00:00"/>
    <s v="Standard Class"/>
    <s v="LC-17140"/>
    <s v="Logan Currie"/>
    <s v="Consumer"/>
    <s v="United States"/>
    <s v="San Francisco"/>
    <s v="California"/>
    <n v="94122"/>
    <x v="1"/>
    <s v="OFF-PA-10002615"/>
    <x v="1"/>
    <x v="10"/>
    <s v="Ampad Gold Fibre Wirebound Steno Books, 6&quot; x 9&quot;, Gregg Ruled"/>
    <n v="13.23"/>
    <n v="3"/>
    <n v="0"/>
    <n v="6.0857999999999999"/>
  </r>
  <r>
    <n v="631"/>
    <s v="US-2018-135720"/>
    <x v="0"/>
    <x v="4"/>
    <x v="25"/>
    <d v="2018-12-13T00:00:00"/>
    <s v="Second Class"/>
    <s v="FM-14380"/>
    <s v="Fred McMath"/>
    <s v="Consumer"/>
    <s v="United States"/>
    <s v="Aurora"/>
    <s v="Colorado"/>
    <n v="80013"/>
    <x v="1"/>
    <s v="OFF-ST-10001963"/>
    <x v="1"/>
    <x v="4"/>
    <s v="Tennsco Regal Shelving Units"/>
    <n v="243.38400000000001"/>
    <n v="3"/>
    <n v="0.2"/>
    <n v="-51.719100000000012"/>
  </r>
  <r>
    <n v="632"/>
    <s v="US-2018-135720"/>
    <x v="0"/>
    <x v="4"/>
    <x v="25"/>
    <d v="2018-12-13T00:00:00"/>
    <s v="Second Class"/>
    <s v="FM-14380"/>
    <s v="Fred McMath"/>
    <s v="Consumer"/>
    <s v="United States"/>
    <s v="Aurora"/>
    <s v="Colorado"/>
    <n v="80013"/>
    <x v="1"/>
    <s v="TEC-AC-10001267"/>
    <x v="2"/>
    <x v="11"/>
    <s v="Imation 32GB Pocket Pro USB 3.0 Flash Drive - 32 GB - Black - 1 P ..."/>
    <n v="119.80000000000001"/>
    <n v="5"/>
    <n v="0.2"/>
    <n v="29.950000000000003"/>
  </r>
  <r>
    <n v="633"/>
    <s v="US-2018-135720"/>
    <x v="0"/>
    <x v="4"/>
    <x v="25"/>
    <d v="2018-12-13T00:00:00"/>
    <s v="Second Class"/>
    <s v="FM-14380"/>
    <s v="Fred McMath"/>
    <s v="Consumer"/>
    <s v="United States"/>
    <s v="Aurora"/>
    <s v="Colorado"/>
    <n v="80013"/>
    <x v="1"/>
    <s v="TEC-PH-10002103"/>
    <x v="2"/>
    <x v="7"/>
    <s v="Jabra SPEAK 410"/>
    <n v="300.76799999999997"/>
    <n v="4"/>
    <n v="0.2"/>
    <n v="30.076800000000006"/>
  </r>
  <r>
    <n v="634"/>
    <s v="CA-2019-144694"/>
    <x v="3"/>
    <x v="8"/>
    <x v="241"/>
    <d v="2019-09-26T00:00:00"/>
    <s v="Second Class"/>
    <s v="BD-11605"/>
    <s v="Brian Dahlen"/>
    <s v="Consumer"/>
    <s v="United States"/>
    <s v="Miami"/>
    <s v="Florida"/>
    <n v="33180"/>
    <x v="0"/>
    <s v="TEC-AC-10002857"/>
    <x v="2"/>
    <x v="11"/>
    <s v="Verbatim 25 GB 6x Blu-ray Single Layer Recordable Disc, 1/Pack"/>
    <n v="17.880000000000003"/>
    <n v="3"/>
    <n v="0.2"/>
    <n v="2.458499999999999"/>
  </r>
  <r>
    <n v="635"/>
    <s v="CA-2019-144694"/>
    <x v="3"/>
    <x v="8"/>
    <x v="241"/>
    <d v="2019-09-26T00:00:00"/>
    <s v="Second Class"/>
    <s v="BD-11605"/>
    <s v="Brian Dahlen"/>
    <s v="Consumer"/>
    <s v="United States"/>
    <s v="Miami"/>
    <s v="Florida"/>
    <n v="33180"/>
    <x v="0"/>
    <s v="OFF-LA-10003930"/>
    <x v="1"/>
    <x v="2"/>
    <s v="Dot Matrix Printer Tape Reel Labels, White, 5000/Box"/>
    <n v="235.94400000000002"/>
    <n v="3"/>
    <n v="0.2"/>
    <n v="85.529700000000005"/>
  </r>
  <r>
    <n v="636"/>
    <s v="CA-2017-168004"/>
    <x v="1"/>
    <x v="2"/>
    <x v="242"/>
    <d v="2017-10-09T00:00:00"/>
    <s v="Second Class"/>
    <s v="DJ-13420"/>
    <s v="Denny Joy"/>
    <s v="Corporate"/>
    <s v="United States"/>
    <s v="Warner Robins"/>
    <s v="Georgia"/>
    <n v="31088"/>
    <x v="0"/>
    <s v="FUR-CH-10001482"/>
    <x v="0"/>
    <x v="1"/>
    <s v="Office Star - Mesh Screen back chair with Vinyl seat"/>
    <n v="392.93999999999994"/>
    <n v="3"/>
    <n v="0"/>
    <n v="43.223399999999984"/>
  </r>
  <r>
    <n v="637"/>
    <s v="US-2018-123470"/>
    <x v="0"/>
    <x v="6"/>
    <x v="243"/>
    <d v="2018-08-21T00:00:00"/>
    <s v="Standard Class"/>
    <s v="ME-17725"/>
    <s v="Max Engle"/>
    <s v="Consumer"/>
    <s v="United States"/>
    <s v="Aurora"/>
    <s v="Colorado"/>
    <n v="80013"/>
    <x v="1"/>
    <s v="OFF-BI-10001989"/>
    <x v="1"/>
    <x v="8"/>
    <s v="Premium Transparent Presentation Covers by GBC"/>
    <n v="18.882000000000005"/>
    <n v="3"/>
    <n v="0.7"/>
    <n v="-13.846800000000002"/>
  </r>
  <r>
    <n v="638"/>
    <s v="US-2018-123470"/>
    <x v="0"/>
    <x v="6"/>
    <x v="243"/>
    <d v="2018-08-21T00:00:00"/>
    <s v="Standard Class"/>
    <s v="ME-17725"/>
    <s v="Max Engle"/>
    <s v="Consumer"/>
    <s v="United States"/>
    <s v="Aurora"/>
    <s v="Colorado"/>
    <n v="80013"/>
    <x v="1"/>
    <s v="OFF-AP-10003287"/>
    <x v="1"/>
    <x v="9"/>
    <s v="Tripp Lite TLP810NET Broadband Surge for Modem/Fax"/>
    <n v="122.328"/>
    <n v="3"/>
    <n v="0.2"/>
    <n v="12.232799999999997"/>
  </r>
  <r>
    <n v="639"/>
    <s v="CA-2018-115917"/>
    <x v="0"/>
    <x v="5"/>
    <x v="244"/>
    <d v="2018-05-25T00:00:00"/>
    <s v="Standard Class"/>
    <s v="RB-19465"/>
    <s v="Rick Bensley"/>
    <s v="Home Office"/>
    <s v="United States"/>
    <s v="Vallejo"/>
    <s v="California"/>
    <n v="94591"/>
    <x v="1"/>
    <s v="FUR-FU-10000576"/>
    <x v="0"/>
    <x v="5"/>
    <s v="Luxo Professional Fluorescent Magnifier Lamp with Clamp-Mount Base"/>
    <n v="1049.2"/>
    <n v="5"/>
    <n v="0"/>
    <n v="272.79200000000003"/>
  </r>
  <r>
    <n v="640"/>
    <s v="CA-2018-115917"/>
    <x v="0"/>
    <x v="5"/>
    <x v="244"/>
    <d v="2018-05-25T00:00:00"/>
    <s v="Standard Class"/>
    <s v="RB-19465"/>
    <s v="Rick Bensley"/>
    <s v="Home Office"/>
    <s v="United States"/>
    <s v="Vallejo"/>
    <s v="California"/>
    <n v="94591"/>
    <x v="1"/>
    <s v="OFF-BI-10004728"/>
    <x v="1"/>
    <x v="8"/>
    <s v="Wilson Jones Turn Tabs Binder Tool for Ring Binders"/>
    <n v="15.424000000000001"/>
    <n v="4"/>
    <n v="0.2"/>
    <n v="5.0128000000000004"/>
  </r>
  <r>
    <n v="641"/>
    <s v="CA-2018-147067"/>
    <x v="0"/>
    <x v="4"/>
    <x v="122"/>
    <d v="2018-12-22T00:00:00"/>
    <s v="Standard Class"/>
    <s v="JD-16150"/>
    <s v="Justin Deggeller"/>
    <s v="Corporate"/>
    <s v="United States"/>
    <s v="Minneapolis"/>
    <s v="Minnesota"/>
    <n v="55407"/>
    <x v="2"/>
    <s v="FUR-FU-10000732"/>
    <x v="0"/>
    <x v="5"/>
    <s v="Eldon 200 Class Desk Accessories"/>
    <n v="18.84"/>
    <n v="3"/>
    <n v="0"/>
    <n v="6.0287999999999995"/>
  </r>
  <r>
    <n v="642"/>
    <s v="CA-2019-167913"/>
    <x v="3"/>
    <x v="7"/>
    <x v="245"/>
    <d v="2019-08-03T00:00:00"/>
    <s v="Second Class"/>
    <s v="JL-15835"/>
    <s v="John Lee"/>
    <s v="Consumer"/>
    <s v="United States"/>
    <s v="Mission Viejo"/>
    <s v="California"/>
    <n v="92691"/>
    <x v="1"/>
    <s v="OFF-ST-10000585"/>
    <x v="1"/>
    <x v="4"/>
    <s v="Economy Rollaway Files"/>
    <n v="330.4"/>
    <n v="2"/>
    <n v="0"/>
    <n v="85.903999999999996"/>
  </r>
  <r>
    <n v="643"/>
    <s v="CA-2019-167913"/>
    <x v="3"/>
    <x v="7"/>
    <x v="245"/>
    <d v="2019-08-03T00:00:00"/>
    <s v="Second Class"/>
    <s v="JL-15835"/>
    <s v="John Lee"/>
    <s v="Consumer"/>
    <s v="United States"/>
    <s v="Mission Viejo"/>
    <s v="California"/>
    <n v="92691"/>
    <x v="1"/>
    <s v="OFF-LA-10002787"/>
    <x v="1"/>
    <x v="2"/>
    <s v="Avery 480"/>
    <n v="26.25"/>
    <n v="7"/>
    <n v="0"/>
    <n v="12.599999999999998"/>
  </r>
  <r>
    <n v="644"/>
    <s v="CA-2019-106103"/>
    <x v="3"/>
    <x v="1"/>
    <x v="193"/>
    <d v="2019-06-15T00:00:00"/>
    <s v="Standard Class"/>
    <s v="SC-20305"/>
    <s v="Sean Christensen"/>
    <s v="Consumer"/>
    <s v="United States"/>
    <s v="Rochester Hills"/>
    <s v="Michigan"/>
    <n v="48307"/>
    <x v="2"/>
    <s v="TEC-AC-10003832"/>
    <x v="2"/>
    <x v="11"/>
    <s v="Imation 16GB Mini TravelDrive USB 2.0 Flash Drive"/>
    <n v="132.52000000000001"/>
    <n v="4"/>
    <n v="0"/>
    <n v="54.333200000000005"/>
  </r>
  <r>
    <n v="645"/>
    <s v="US-2019-127719"/>
    <x v="3"/>
    <x v="7"/>
    <x v="246"/>
    <d v="2019-07-25T00:00:00"/>
    <s v="Standard Class"/>
    <s v="TW-21025"/>
    <s v="Tamara Willingham"/>
    <s v="Home Office"/>
    <s v="United States"/>
    <s v="Plainfield"/>
    <s v="New Jersey"/>
    <n v="7060"/>
    <x v="3"/>
    <s v="OFF-PA-10001934"/>
    <x v="1"/>
    <x v="10"/>
    <s v="Xerox 1993"/>
    <n v="6.48"/>
    <n v="1"/>
    <n v="0"/>
    <n v="3.1752000000000002"/>
  </r>
  <r>
    <n v="646"/>
    <s v="CA-2019-126221"/>
    <x v="3"/>
    <x v="4"/>
    <x v="247"/>
    <d v="2020-01-05T00:00:00"/>
    <s v="Standard Class"/>
    <s v="CC-12430"/>
    <s v="Chuck Clark"/>
    <s v="Home Office"/>
    <s v="United States"/>
    <s v="Columbus"/>
    <s v="Indiana"/>
    <n v="47201"/>
    <x v="2"/>
    <s v="OFF-AP-10002457"/>
    <x v="1"/>
    <x v="9"/>
    <s v="Eureka The Boss Plus 12-Amp Hard Box Upright Vacuum, Red"/>
    <n v="209.3"/>
    <n v="2"/>
    <n v="0"/>
    <n v="56.510999999999996"/>
  </r>
  <r>
    <n v="647"/>
    <s v="CA-2018-103947"/>
    <x v="0"/>
    <x v="3"/>
    <x v="178"/>
    <d v="2018-04-08T00:00:00"/>
    <s v="Standard Class"/>
    <s v="BB-10990"/>
    <s v="Barry Blumstein"/>
    <s v="Corporate"/>
    <s v="United States"/>
    <s v="Sierra Vista"/>
    <s v="Arizona"/>
    <n v="85635"/>
    <x v="1"/>
    <s v="OFF-FA-10003112"/>
    <x v="1"/>
    <x v="13"/>
    <s v="Staples"/>
    <n v="31.560000000000002"/>
    <n v="5"/>
    <n v="0.2"/>
    <n v="9.8624999999999972"/>
  </r>
  <r>
    <n v="648"/>
    <s v="CA-2018-103947"/>
    <x v="0"/>
    <x v="3"/>
    <x v="178"/>
    <d v="2018-04-08T00:00:00"/>
    <s v="Standard Class"/>
    <s v="BB-10990"/>
    <s v="Barry Blumstein"/>
    <s v="Corporate"/>
    <s v="United States"/>
    <s v="Sierra Vista"/>
    <s v="Arizona"/>
    <n v="85635"/>
    <x v="1"/>
    <s v="OFF-AP-10002350"/>
    <x v="1"/>
    <x v="9"/>
    <s v="Belkin F9H710-06 7 Outlet SurgeMaster Surge Protector"/>
    <n v="30.144000000000002"/>
    <n v="2"/>
    <n v="0.2"/>
    <n v="3.0143999999999993"/>
  </r>
  <r>
    <n v="649"/>
    <s v="CA-2018-160745"/>
    <x v="0"/>
    <x v="4"/>
    <x v="25"/>
    <d v="2018-12-16T00:00:00"/>
    <s v="Second Class"/>
    <s v="AR-10825"/>
    <s v="Anthony Rawles"/>
    <s v="Corporate"/>
    <s v="United States"/>
    <s v="Vancouver"/>
    <s v="Washington"/>
    <n v="98661"/>
    <x v="1"/>
    <s v="FUR-FU-10001935"/>
    <x v="0"/>
    <x v="5"/>
    <s v="3M Hangers With Command Adhesive"/>
    <n v="14.8"/>
    <n v="4"/>
    <n v="0"/>
    <n v="6.0680000000000014"/>
  </r>
  <r>
    <n v="650"/>
    <s v="CA-2018-160745"/>
    <x v="0"/>
    <x v="4"/>
    <x v="25"/>
    <d v="2018-12-16T00:00:00"/>
    <s v="Second Class"/>
    <s v="AR-10825"/>
    <s v="Anthony Rawles"/>
    <s v="Corporate"/>
    <s v="United States"/>
    <s v="Vancouver"/>
    <s v="Washington"/>
    <n v="98661"/>
    <x v="1"/>
    <s v="TEC-PH-10003273"/>
    <x v="2"/>
    <x v="7"/>
    <s v="AT&amp;T TR1909W"/>
    <n v="302.37599999999998"/>
    <n v="3"/>
    <n v="0.2"/>
    <n v="22.678200000000018"/>
  </r>
  <r>
    <n v="651"/>
    <s v="CA-2018-160745"/>
    <x v="0"/>
    <x v="4"/>
    <x v="25"/>
    <d v="2018-12-16T00:00:00"/>
    <s v="Second Class"/>
    <s v="AR-10825"/>
    <s v="Anthony Rawles"/>
    <s v="Corporate"/>
    <s v="United States"/>
    <s v="Vancouver"/>
    <s v="Washington"/>
    <n v="98661"/>
    <x v="1"/>
    <s v="TEC-AC-10001142"/>
    <x v="2"/>
    <x v="11"/>
    <s v="First Data FD10 PIN Pad"/>
    <n v="316"/>
    <n v="4"/>
    <n v="0"/>
    <n v="31.599999999999966"/>
  </r>
  <r>
    <n v="652"/>
    <s v="CA-2018-132661"/>
    <x v="0"/>
    <x v="2"/>
    <x v="248"/>
    <d v="2018-10-29T00:00:00"/>
    <s v="Standard Class"/>
    <s v="SR-20740"/>
    <s v="Steven Roelle"/>
    <s v="Home Office"/>
    <s v="United States"/>
    <s v="New York City"/>
    <s v="New York"/>
    <n v="10024"/>
    <x v="3"/>
    <s v="OFF-PA-10000482"/>
    <x v="1"/>
    <x v="10"/>
    <s v="Snap-A-Way Black Print Carbonless Ruled Speed Letter, Triplicate"/>
    <n v="379.4"/>
    <n v="10"/>
    <n v="0"/>
    <n v="178.31799999999998"/>
  </r>
  <r>
    <n v="653"/>
    <s v="CA-2019-140844"/>
    <x v="3"/>
    <x v="1"/>
    <x v="249"/>
    <d v="2019-06-23T00:00:00"/>
    <s v="Standard Class"/>
    <s v="AR-10405"/>
    <s v="Allen Rosenblatt"/>
    <s v="Corporate"/>
    <s v="United States"/>
    <s v="New York City"/>
    <s v="New York"/>
    <n v="10035"/>
    <x v="3"/>
    <s v="OFF-PA-10003892"/>
    <x v="1"/>
    <x v="10"/>
    <s v="Xerox 1943"/>
    <n v="97.82"/>
    <n v="2"/>
    <n v="0"/>
    <n v="45.975399999999993"/>
  </r>
  <r>
    <n v="654"/>
    <s v="CA-2019-140844"/>
    <x v="3"/>
    <x v="1"/>
    <x v="249"/>
    <d v="2019-06-23T00:00:00"/>
    <s v="Standard Class"/>
    <s v="AR-10405"/>
    <s v="Allen Rosenblatt"/>
    <s v="Corporate"/>
    <s v="United States"/>
    <s v="New York City"/>
    <s v="New York"/>
    <n v="10035"/>
    <x v="3"/>
    <s v="TEC-AC-10001101"/>
    <x v="2"/>
    <x v="11"/>
    <s v="Sony 16GB Class 10 Micro SDHC R40 Memory Card"/>
    <n v="103.12"/>
    <n v="8"/>
    <n v="0"/>
    <n v="10.311999999999998"/>
  </r>
  <r>
    <n v="655"/>
    <s v="CA-2018-137239"/>
    <x v="0"/>
    <x v="6"/>
    <x v="250"/>
    <d v="2018-08-28T00:00:00"/>
    <s v="Standard Class"/>
    <s v="CR-12730"/>
    <s v="Craig Reiter"/>
    <s v="Consumer"/>
    <s v="United States"/>
    <s v="Columbus"/>
    <s v="Ohio"/>
    <n v="43229"/>
    <x v="3"/>
    <s v="OFF-AP-10002439"/>
    <x v="1"/>
    <x v="9"/>
    <s v="Tripp Lite Isotel 8 Ultra 8 Outlet Metal Surge"/>
    <n v="113.55200000000001"/>
    <n v="2"/>
    <n v="0.2"/>
    <n v="8.5163999999999938"/>
  </r>
  <r>
    <n v="656"/>
    <s v="CA-2018-137239"/>
    <x v="0"/>
    <x v="6"/>
    <x v="250"/>
    <d v="2018-08-28T00:00:00"/>
    <s v="Standard Class"/>
    <s v="CR-12730"/>
    <s v="Craig Reiter"/>
    <s v="Consumer"/>
    <s v="United States"/>
    <s v="Columbus"/>
    <s v="Ohio"/>
    <n v="43229"/>
    <x v="3"/>
    <s v="OFF-BI-10002827"/>
    <x v="1"/>
    <x v="8"/>
    <s v="Avery Durable Poly Binders"/>
    <n v="3.3180000000000005"/>
    <n v="2"/>
    <n v="0.7"/>
    <n v="-2.6543999999999999"/>
  </r>
  <r>
    <n v="657"/>
    <s v="CA-2018-137239"/>
    <x v="0"/>
    <x v="6"/>
    <x v="250"/>
    <d v="2018-08-28T00:00:00"/>
    <s v="Standard Class"/>
    <s v="CR-12730"/>
    <s v="Craig Reiter"/>
    <s v="Consumer"/>
    <s v="United States"/>
    <s v="Columbus"/>
    <s v="Ohio"/>
    <n v="43229"/>
    <x v="3"/>
    <s v="OFF-EN-10002230"/>
    <x v="1"/>
    <x v="12"/>
    <s v="Airmail Envelopes"/>
    <n v="134.28800000000001"/>
    <n v="2"/>
    <n v="0.2"/>
    <n v="45.322199999999995"/>
  </r>
  <r>
    <n v="658"/>
    <s v="US-2018-156097"/>
    <x v="0"/>
    <x v="8"/>
    <x v="251"/>
    <d v="2018-09-19T00:00:00"/>
    <s v="Same Day"/>
    <s v="EH-14125"/>
    <s v="Eugene Hildebrand"/>
    <s v="Home Office"/>
    <s v="United States"/>
    <s v="Aurora"/>
    <s v="Illinois"/>
    <n v="60505"/>
    <x v="2"/>
    <s v="FUR-CH-10001215"/>
    <x v="0"/>
    <x v="1"/>
    <s v="Global Troy Executive Leather Low-Back Tilter"/>
    <n v="701.37199999999996"/>
    <n v="2"/>
    <n v="0.3"/>
    <n v="-50.098000000000013"/>
  </r>
  <r>
    <n v="659"/>
    <s v="US-2018-156097"/>
    <x v="0"/>
    <x v="8"/>
    <x v="251"/>
    <d v="2018-09-19T00:00:00"/>
    <s v="Same Day"/>
    <s v="EH-14125"/>
    <s v="Eugene Hildebrand"/>
    <s v="Home Office"/>
    <s v="United States"/>
    <s v="Aurora"/>
    <s v="Illinois"/>
    <n v="60505"/>
    <x v="2"/>
    <s v="OFF-BI-10004654"/>
    <x v="1"/>
    <x v="8"/>
    <s v="Avery Binding System Hidden Tab Executive Style Index Sets"/>
    <n v="2.3079999999999994"/>
    <n v="2"/>
    <n v="0.8"/>
    <n v="-3.4619999999999997"/>
  </r>
  <r>
    <n v="660"/>
    <s v="CA-2017-146563"/>
    <x v="1"/>
    <x v="6"/>
    <x v="252"/>
    <d v="2017-08-28T00:00:00"/>
    <s v="Standard Class"/>
    <s v="CB-12025"/>
    <s v="Cassandra Brandow"/>
    <s v="Consumer"/>
    <s v="United States"/>
    <s v="Arlington"/>
    <s v="Texas"/>
    <n v="76017"/>
    <x v="2"/>
    <s v="OFF-ST-10001490"/>
    <x v="1"/>
    <x v="4"/>
    <s v="Hot File 7-Pocket, Floor Stand"/>
    <n v="999.43200000000002"/>
    <n v="7"/>
    <n v="0.2"/>
    <n v="124.92899999999986"/>
  </r>
  <r>
    <n v="661"/>
    <s v="CA-2017-146563"/>
    <x v="1"/>
    <x v="6"/>
    <x v="252"/>
    <d v="2017-08-28T00:00:00"/>
    <s v="Standard Class"/>
    <s v="CB-12025"/>
    <s v="Cassandra Brandow"/>
    <s v="Consumer"/>
    <s v="United States"/>
    <s v="Arlington"/>
    <s v="Texas"/>
    <n v="76017"/>
    <x v="2"/>
    <s v="OFF-ST-10001511"/>
    <x v="1"/>
    <x v="4"/>
    <s v="Space Solutions Commercial Steel Shelving"/>
    <n v="724.08"/>
    <n v="14"/>
    <n v="0.2"/>
    <n v="-135.7650000000001"/>
  </r>
  <r>
    <n v="662"/>
    <s v="CA-2017-146563"/>
    <x v="1"/>
    <x v="6"/>
    <x v="252"/>
    <d v="2017-08-28T00:00:00"/>
    <s v="Standard Class"/>
    <s v="CB-12025"/>
    <s v="Cassandra Brandow"/>
    <s v="Consumer"/>
    <s v="United States"/>
    <s v="Arlington"/>
    <s v="Texas"/>
    <n v="76017"/>
    <x v="2"/>
    <s v="FUR-TA-10001768"/>
    <x v="0"/>
    <x v="3"/>
    <s v="Hon Racetrack Conference Tables"/>
    <n v="918.78499999999985"/>
    <n v="5"/>
    <n v="0.3"/>
    <n v="-118.12950000000006"/>
  </r>
  <r>
    <n v="663"/>
    <s v="CA-2017-146563"/>
    <x v="1"/>
    <x v="6"/>
    <x v="252"/>
    <d v="2017-08-28T00:00:00"/>
    <s v="Standard Class"/>
    <s v="CB-12025"/>
    <s v="Cassandra Brandow"/>
    <s v="Consumer"/>
    <s v="United States"/>
    <s v="Arlington"/>
    <s v="Texas"/>
    <n v="76017"/>
    <x v="2"/>
    <s v="OFF-BI-10003981"/>
    <x v="1"/>
    <x v="8"/>
    <s v="Avery Durable Plastic 1&quot; Binders"/>
    <n v="2.7239999999999993"/>
    <n v="3"/>
    <n v="0.8"/>
    <n v="-4.2222000000000008"/>
  </r>
  <r>
    <n v="664"/>
    <s v="CA-2018-123666"/>
    <x v="0"/>
    <x v="10"/>
    <x v="253"/>
    <d v="2018-03-30T00:00:00"/>
    <s v="Standard Class"/>
    <s v="SP-20545"/>
    <s v="Sibella Parks"/>
    <s v="Corporate"/>
    <s v="United States"/>
    <s v="New York City"/>
    <s v="New York"/>
    <n v="10011"/>
    <x v="3"/>
    <s v="OFF-ST-10001522"/>
    <x v="1"/>
    <x v="4"/>
    <s v="Gould Plastics 18-Pocket Panel Bin, 34w x 5-1/4d x 20-1/2h"/>
    <n v="459.95"/>
    <n v="5"/>
    <n v="0"/>
    <n v="18.397999999999968"/>
  </r>
  <r>
    <n v="665"/>
    <s v="CA-2018-143308"/>
    <x v="0"/>
    <x v="0"/>
    <x v="254"/>
    <d v="2018-11-04T00:00:00"/>
    <s v="Same Day"/>
    <s v="RC-19825"/>
    <s v="Roy Collins"/>
    <s v="Consumer"/>
    <s v="United States"/>
    <s v="Louisville"/>
    <s v="Kentucky"/>
    <n v="40214"/>
    <x v="0"/>
    <s v="OFF-FA-10000621"/>
    <x v="1"/>
    <x v="13"/>
    <s v="OIC Colored Binder Clips, Assorted Sizes"/>
    <n v="10.74"/>
    <n v="3"/>
    <n v="0"/>
    <n v="5.2625999999999999"/>
  </r>
  <r>
    <n v="666"/>
    <s v="CA-2019-132682"/>
    <x v="3"/>
    <x v="1"/>
    <x v="110"/>
    <d v="2019-06-10T00:00:00"/>
    <s v="Second Class"/>
    <s v="TH-21235"/>
    <s v="Tiffany House"/>
    <s v="Corporate"/>
    <s v="United States"/>
    <s v="Dallas"/>
    <s v="Texas"/>
    <n v="75081"/>
    <x v="2"/>
    <s v="OFF-SU-10004231"/>
    <x v="1"/>
    <x v="14"/>
    <s v="Acme Tagit Stainless Steel Antibacterial Scissors"/>
    <n v="23.76"/>
    <n v="3"/>
    <n v="0.2"/>
    <n v="2.0789999999999997"/>
  </r>
  <r>
    <n v="667"/>
    <s v="CA-2019-132682"/>
    <x v="3"/>
    <x v="1"/>
    <x v="110"/>
    <d v="2019-06-10T00:00:00"/>
    <s v="Second Class"/>
    <s v="TH-21235"/>
    <s v="Tiffany House"/>
    <s v="Corporate"/>
    <s v="United States"/>
    <s v="Dallas"/>
    <s v="Texas"/>
    <n v="75081"/>
    <x v="2"/>
    <s v="OFF-PA-10000474"/>
    <x v="1"/>
    <x v="10"/>
    <s v="Easy-staple paper"/>
    <n v="85.055999999999997"/>
    <n v="3"/>
    <n v="0.2"/>
    <n v="28.706399999999991"/>
  </r>
  <r>
    <n v="668"/>
    <s v="CA-2019-132682"/>
    <x v="3"/>
    <x v="1"/>
    <x v="110"/>
    <d v="2019-06-10T00:00:00"/>
    <s v="Second Class"/>
    <s v="TH-21235"/>
    <s v="Tiffany House"/>
    <s v="Corporate"/>
    <s v="United States"/>
    <s v="Dallas"/>
    <s v="Texas"/>
    <n v="75081"/>
    <x v="2"/>
    <s v="TEC-PH-10004042"/>
    <x v="2"/>
    <x v="7"/>
    <s v="ClearOne Communications CHAT 70 OC Speaker Phone"/>
    <n v="381.57600000000002"/>
    <n v="3"/>
    <n v="0.2"/>
    <n v="28.618200000000002"/>
  </r>
  <r>
    <n v="669"/>
    <s v="CA-2016-156314"/>
    <x v="2"/>
    <x v="4"/>
    <x v="163"/>
    <d v="2016-12-26T00:00:00"/>
    <s v="First Class"/>
    <s v="RP-19390"/>
    <s v="Resi Pölking"/>
    <s v="Consumer"/>
    <s v="United States"/>
    <s v="Cleveland"/>
    <s v="Ohio"/>
    <n v="44105"/>
    <x v="3"/>
    <s v="FUR-FU-10003096"/>
    <x v="0"/>
    <x v="5"/>
    <s v="Master Giant Foot Doorstop, Safety Yellow"/>
    <n v="30.36"/>
    <n v="5"/>
    <n v="0.2"/>
    <n v="8.7285000000000004"/>
  </r>
  <r>
    <n v="670"/>
    <s v="US-2019-106663"/>
    <x v="3"/>
    <x v="1"/>
    <x v="255"/>
    <d v="2019-06-13T00:00:00"/>
    <s v="Standard Class"/>
    <s v="MO-17800"/>
    <s v="Meg O'Connel"/>
    <s v="Home Office"/>
    <s v="United States"/>
    <s v="Chicago"/>
    <s v="Illinois"/>
    <n v="60653"/>
    <x v="2"/>
    <s v="FUR-FU-10002759"/>
    <x v="0"/>
    <x v="5"/>
    <s v="12-1/2 Diameter Round Wall Clock"/>
    <n v="23.976000000000003"/>
    <n v="3"/>
    <n v="0.6"/>
    <n v="-14.385599999999997"/>
  </r>
  <r>
    <n v="671"/>
    <s v="US-2019-106663"/>
    <x v="3"/>
    <x v="1"/>
    <x v="255"/>
    <d v="2019-06-13T00:00:00"/>
    <s v="Standard Class"/>
    <s v="MO-17800"/>
    <s v="Meg O'Connel"/>
    <s v="Home Office"/>
    <s v="United States"/>
    <s v="Chicago"/>
    <s v="Illinois"/>
    <n v="60653"/>
    <x v="2"/>
    <s v="FUR-TA-10000688"/>
    <x v="0"/>
    <x v="3"/>
    <s v="Chromcraft Bull-Nose Wood Round Conference Table Top, Wood Base"/>
    <n v="108.925"/>
    <n v="1"/>
    <n v="0.5"/>
    <n v="-71.890500000000017"/>
  </r>
  <r>
    <n v="672"/>
    <s v="US-2019-106663"/>
    <x v="3"/>
    <x v="1"/>
    <x v="255"/>
    <d v="2019-06-13T00:00:00"/>
    <s v="Standard Class"/>
    <s v="MO-17800"/>
    <s v="Meg O'Connel"/>
    <s v="Home Office"/>
    <s v="United States"/>
    <s v="Chicago"/>
    <s v="Illinois"/>
    <n v="60653"/>
    <x v="2"/>
    <s v="OFF-PA-10002377"/>
    <x v="1"/>
    <x v="10"/>
    <s v="Adams Telephone Message Book W/Dividers/Space For Phone Numbers, 5 1/4&quot;X8 1/2&quot;, 200/Messages"/>
    <n v="36.351999999999997"/>
    <n v="8"/>
    <n v="0.2"/>
    <n v="11.359999999999998"/>
  </r>
  <r>
    <n v="673"/>
    <s v="CA-2019-111178"/>
    <x v="3"/>
    <x v="1"/>
    <x v="140"/>
    <d v="2019-06-22T00:00:00"/>
    <s v="Standard Class"/>
    <s v="TD-20995"/>
    <s v="Tamara Dahlen"/>
    <s v="Consumer"/>
    <s v="United States"/>
    <s v="Quincy"/>
    <s v="Illinois"/>
    <n v="62301"/>
    <x v="2"/>
    <s v="OFF-AR-10001954"/>
    <x v="1"/>
    <x v="6"/>
    <s v="Newell 331"/>
    <n v="19.559999999999999"/>
    <n v="5"/>
    <n v="0.2"/>
    <n v="1.7115"/>
  </r>
  <r>
    <n v="674"/>
    <s v="CA-2019-130351"/>
    <x v="3"/>
    <x v="4"/>
    <x v="256"/>
    <d v="2019-12-08T00:00:00"/>
    <s v="First Class"/>
    <s v="RB-19570"/>
    <s v="Rob Beeghly"/>
    <s v="Consumer"/>
    <s v="United States"/>
    <s v="Columbus"/>
    <s v="Indiana"/>
    <n v="47201"/>
    <x v="2"/>
    <s v="OFF-AP-10004532"/>
    <x v="1"/>
    <x v="9"/>
    <s v="Kensington 6 Outlet Guardian Standard Surge Protector"/>
    <n v="61.44"/>
    <n v="3"/>
    <n v="0"/>
    <n v="16.588799999999999"/>
  </r>
  <r>
    <n v="675"/>
    <s v="CA-2019-130351"/>
    <x v="3"/>
    <x v="4"/>
    <x v="256"/>
    <d v="2019-12-08T00:00:00"/>
    <s v="First Class"/>
    <s v="RB-19570"/>
    <s v="Rob Beeghly"/>
    <s v="Consumer"/>
    <s v="United States"/>
    <s v="Columbus"/>
    <s v="Indiana"/>
    <n v="47201"/>
    <x v="2"/>
    <s v="OFF-PA-10002137"/>
    <x v="1"/>
    <x v="10"/>
    <s v="Southworth 100% Résumé Paper, 24lb."/>
    <n v="38.9"/>
    <n v="5"/>
    <n v="0"/>
    <n v="17.504999999999995"/>
  </r>
  <r>
    <n v="676"/>
    <s v="CA-2019-130351"/>
    <x v="3"/>
    <x v="4"/>
    <x v="256"/>
    <d v="2019-12-08T00:00:00"/>
    <s v="First Class"/>
    <s v="RB-19570"/>
    <s v="Rob Beeghly"/>
    <s v="Consumer"/>
    <s v="United States"/>
    <s v="Columbus"/>
    <s v="Indiana"/>
    <n v="47201"/>
    <x v="2"/>
    <s v="TEC-AC-10003832"/>
    <x v="2"/>
    <x v="11"/>
    <s v="Imation 16GB Mini TravelDrive USB 2.0 Flash Drive"/>
    <n v="99.390000000000015"/>
    <n v="3"/>
    <n v="0"/>
    <n v="40.749900000000004"/>
  </r>
  <r>
    <n v="677"/>
    <s v="US-2019-119438"/>
    <x v="3"/>
    <x v="10"/>
    <x v="257"/>
    <d v="2019-03-23T00:00:00"/>
    <s v="Standard Class"/>
    <s v="CD-11980"/>
    <s v="Carol Darley"/>
    <s v="Consumer"/>
    <s v="United States"/>
    <s v="Tyler"/>
    <s v="Texas"/>
    <n v="75701"/>
    <x v="2"/>
    <s v="OFF-AP-10000804"/>
    <x v="1"/>
    <x v="9"/>
    <s v="Hoover Portapower Portable Vacuum"/>
    <n v="2.6879999999999997"/>
    <n v="3"/>
    <n v="0.8"/>
    <n v="-7.3920000000000021"/>
  </r>
  <r>
    <n v="678"/>
    <s v="US-2019-119438"/>
    <x v="3"/>
    <x v="10"/>
    <x v="257"/>
    <d v="2019-03-23T00:00:00"/>
    <s v="Standard Class"/>
    <s v="CD-11980"/>
    <s v="Carol Darley"/>
    <s v="Consumer"/>
    <s v="United States"/>
    <s v="Tyler"/>
    <s v="Texas"/>
    <n v="75701"/>
    <x v="2"/>
    <s v="TEC-AC-10003614"/>
    <x v="2"/>
    <x v="11"/>
    <s v="Verbatim 25 GB 6x Blu-ray Single Layer Recordable Disc, 10/Pack"/>
    <n v="27.816000000000003"/>
    <n v="3"/>
    <n v="0.2"/>
    <n v="4.5200999999999958"/>
  </r>
  <r>
    <n v="679"/>
    <s v="US-2019-119438"/>
    <x v="3"/>
    <x v="10"/>
    <x v="257"/>
    <d v="2019-03-23T00:00:00"/>
    <s v="Standard Class"/>
    <s v="CD-11980"/>
    <s v="Carol Darley"/>
    <s v="Consumer"/>
    <s v="United States"/>
    <s v="Tyler"/>
    <s v="Texas"/>
    <n v="75701"/>
    <x v="2"/>
    <s v="FUR-FU-10003553"/>
    <x v="0"/>
    <x v="5"/>
    <s v="Howard Miller 13-1/2&quot; Diameter Rosebrook Wall Clock"/>
    <n v="82.524000000000001"/>
    <n v="3"/>
    <n v="0.6"/>
    <n v="-41.261999999999972"/>
  </r>
  <r>
    <n v="680"/>
    <s v="US-2019-119438"/>
    <x v="3"/>
    <x v="10"/>
    <x v="257"/>
    <d v="2019-03-23T00:00:00"/>
    <s v="Standard Class"/>
    <s v="CD-11980"/>
    <s v="Carol Darley"/>
    <s v="Consumer"/>
    <s v="United States"/>
    <s v="Tyler"/>
    <s v="Texas"/>
    <n v="75701"/>
    <x v="2"/>
    <s v="OFF-BI-10004632"/>
    <x v="1"/>
    <x v="8"/>
    <s v="Ibico Hi-Tech Manual Binding System"/>
    <n v="182.99399999999997"/>
    <n v="3"/>
    <n v="0.8"/>
    <n v="-320.23950000000013"/>
  </r>
  <r>
    <n v="681"/>
    <s v="CA-2018-164511"/>
    <x v="0"/>
    <x v="0"/>
    <x v="258"/>
    <d v="2018-11-24T00:00:00"/>
    <s v="Standard Class"/>
    <s v="DJ-13630"/>
    <s v="Doug Jacobs"/>
    <s v="Consumer"/>
    <s v="United States"/>
    <s v="New York City"/>
    <s v="New York"/>
    <n v="10024"/>
    <x v="3"/>
    <s v="OFF-BI-10003305"/>
    <x v="1"/>
    <x v="8"/>
    <s v="Avery Hanging File Binders"/>
    <n v="14.352000000000002"/>
    <n v="3"/>
    <n v="0.2"/>
    <n v="4.6643999999999988"/>
  </r>
  <r>
    <n v="682"/>
    <s v="CA-2018-164511"/>
    <x v="0"/>
    <x v="0"/>
    <x v="258"/>
    <d v="2018-11-24T00:00:00"/>
    <s v="Standard Class"/>
    <s v="DJ-13630"/>
    <s v="Doug Jacobs"/>
    <s v="Consumer"/>
    <s v="United States"/>
    <s v="New York City"/>
    <s v="New York"/>
    <n v="10024"/>
    <x v="3"/>
    <s v="OFF-ST-10002583"/>
    <x v="1"/>
    <x v="4"/>
    <s v="Fellowes Neat Ideas Storage Cubes"/>
    <n v="64.959999999999994"/>
    <n v="2"/>
    <n v="0"/>
    <n v="2.598399999999998"/>
  </r>
  <r>
    <n v="683"/>
    <s v="CA-2018-164511"/>
    <x v="0"/>
    <x v="0"/>
    <x v="258"/>
    <d v="2018-11-24T00:00:00"/>
    <s v="Standard Class"/>
    <s v="DJ-13630"/>
    <s v="Doug Jacobs"/>
    <s v="Consumer"/>
    <s v="United States"/>
    <s v="New York City"/>
    <s v="New York"/>
    <n v="10024"/>
    <x v="3"/>
    <s v="OFF-ST-10004507"/>
    <x v="1"/>
    <x v="4"/>
    <s v="Advantus Rolling Storage Box"/>
    <n v="68.599999999999994"/>
    <n v="4"/>
    <n v="0"/>
    <n v="18.521999999999998"/>
  </r>
  <r>
    <n v="684"/>
    <s v="US-2019-168116"/>
    <x v="3"/>
    <x v="0"/>
    <x v="259"/>
    <d v="2019-11-04T00:00:00"/>
    <s v="Same Day"/>
    <s v="GT-14635"/>
    <s v="Grant Thornton"/>
    <s v="Corporate"/>
    <s v="United States"/>
    <s v="Burlington"/>
    <s v="North Carolina"/>
    <n v="27217"/>
    <x v="0"/>
    <s v="TEC-MA-10004125"/>
    <x v="2"/>
    <x v="15"/>
    <s v="Cubify CubeX 3D Printer Triple Head Print"/>
    <n v="7999.98"/>
    <n v="4"/>
    <n v="0.5"/>
    <n v="-3839.9903999999988"/>
  </r>
  <r>
    <n v="685"/>
    <s v="US-2019-168116"/>
    <x v="3"/>
    <x v="0"/>
    <x v="259"/>
    <d v="2019-11-04T00:00:00"/>
    <s v="Same Day"/>
    <s v="GT-14635"/>
    <s v="Grant Thornton"/>
    <s v="Corporate"/>
    <s v="United States"/>
    <s v="Burlington"/>
    <s v="North Carolina"/>
    <n v="27217"/>
    <x v="0"/>
    <s v="OFF-AP-10002457"/>
    <x v="1"/>
    <x v="9"/>
    <s v="Eureka The Boss Plus 12-Amp Hard Box Upright Vacuum, Red"/>
    <n v="167.44000000000003"/>
    <n v="2"/>
    <n v="0.2"/>
    <n v="14.650999999999989"/>
  </r>
  <r>
    <n v="686"/>
    <s v="CA-2016-157784"/>
    <x v="2"/>
    <x v="7"/>
    <x v="260"/>
    <d v="2016-07-08T00:00:00"/>
    <s v="First Class"/>
    <s v="MC-17845"/>
    <s v="Michael Chen"/>
    <s v="Consumer"/>
    <s v="United States"/>
    <s v="Jackson"/>
    <s v="Mississippi"/>
    <n v="39212"/>
    <x v="0"/>
    <s v="TEC-AC-10003911"/>
    <x v="2"/>
    <x v="11"/>
    <s v="NETGEAR AC1750 Dual Band Gigabit Smart WiFi Router"/>
    <n v="479.97"/>
    <n v="3"/>
    <n v="0"/>
    <n v="163.18979999999999"/>
  </r>
  <r>
    <n v="687"/>
    <s v="CA-2016-157784"/>
    <x v="2"/>
    <x v="7"/>
    <x v="260"/>
    <d v="2016-07-08T00:00:00"/>
    <s v="First Class"/>
    <s v="MC-17845"/>
    <s v="Michael Chen"/>
    <s v="Consumer"/>
    <s v="United States"/>
    <s v="Jackson"/>
    <s v="Mississippi"/>
    <n v="39212"/>
    <x v="0"/>
    <s v="OFF-LA-10001934"/>
    <x v="1"/>
    <x v="2"/>
    <s v="Avery 516"/>
    <n v="14.62"/>
    <n v="2"/>
    <n v="0"/>
    <n v="6.8713999999999995"/>
  </r>
  <r>
    <n v="688"/>
    <s v="CA-2016-157784"/>
    <x v="2"/>
    <x v="7"/>
    <x v="260"/>
    <d v="2016-07-08T00:00:00"/>
    <s v="First Class"/>
    <s v="MC-17845"/>
    <s v="Michael Chen"/>
    <s v="Consumer"/>
    <s v="United States"/>
    <s v="Jackson"/>
    <s v="Mississippi"/>
    <n v="39212"/>
    <x v="0"/>
    <s v="OFF-PA-10000304"/>
    <x v="1"/>
    <x v="10"/>
    <s v="Xerox 1995"/>
    <n v="19.440000000000001"/>
    <n v="3"/>
    <n v="0"/>
    <n v="9.3312000000000008"/>
  </r>
  <r>
    <n v="689"/>
    <s v="CA-2019-161480"/>
    <x v="3"/>
    <x v="4"/>
    <x v="53"/>
    <d v="2019-12-29T00:00:00"/>
    <s v="Standard Class"/>
    <s v="RA-19285"/>
    <s v="Ralph Arnett"/>
    <s v="Consumer"/>
    <s v="United States"/>
    <s v="New York City"/>
    <s v="New York"/>
    <n v="10035"/>
    <x v="3"/>
    <s v="FUR-BO-10004015"/>
    <x v="0"/>
    <x v="0"/>
    <s v="Bush Andora Bookcase, Maple/Graphite Gray Finish"/>
    <n v="191.98400000000001"/>
    <n v="2"/>
    <n v="0.2"/>
    <n v="4.7995999999999768"/>
  </r>
  <r>
    <n v="690"/>
    <s v="US-2016-117135"/>
    <x v="2"/>
    <x v="1"/>
    <x v="261"/>
    <d v="2016-06-23T00:00:00"/>
    <s v="Second Class"/>
    <s v="NP-18325"/>
    <s v="Naresj Patel"/>
    <s v="Consumer"/>
    <s v="United States"/>
    <s v="Waynesboro"/>
    <s v="Virginia"/>
    <n v="22980"/>
    <x v="0"/>
    <s v="FUR-FU-10004071"/>
    <x v="0"/>
    <x v="5"/>
    <s v="Luxo Professional Magnifying Clamp-On Fluorescent Lamps"/>
    <n v="104.01"/>
    <n v="1"/>
    <n v="0"/>
    <n v="14.561400000000006"/>
  </r>
  <r>
    <n v="691"/>
    <s v="US-2016-117135"/>
    <x v="2"/>
    <x v="1"/>
    <x v="261"/>
    <d v="2016-06-23T00:00:00"/>
    <s v="Second Class"/>
    <s v="NP-18325"/>
    <s v="Naresj Patel"/>
    <s v="Consumer"/>
    <s v="United States"/>
    <s v="Waynesboro"/>
    <s v="Virginia"/>
    <n v="22980"/>
    <x v="0"/>
    <s v="TEC-PH-10002033"/>
    <x v="2"/>
    <x v="7"/>
    <s v="Konftel 250 Conference phone - Charcoal black"/>
    <n v="284.82"/>
    <n v="1"/>
    <n v="0"/>
    <n v="74.053200000000004"/>
  </r>
  <r>
    <n v="692"/>
    <s v="US-2016-117135"/>
    <x v="2"/>
    <x v="1"/>
    <x v="261"/>
    <d v="2016-06-23T00:00:00"/>
    <s v="Second Class"/>
    <s v="NP-18325"/>
    <s v="Naresj Patel"/>
    <s v="Consumer"/>
    <s v="United States"/>
    <s v="Waynesboro"/>
    <s v="Virginia"/>
    <n v="22980"/>
    <x v="0"/>
    <s v="OFF-ST-10002444"/>
    <x v="1"/>
    <x v="4"/>
    <s v="Recycled Eldon Regeneration Jumbo File"/>
    <n v="36.839999999999996"/>
    <n v="3"/>
    <n v="0"/>
    <n v="10.315199999999999"/>
  </r>
  <r>
    <n v="693"/>
    <s v="CA-2017-131534"/>
    <x v="1"/>
    <x v="10"/>
    <x v="262"/>
    <d v="2017-04-02T00:00:00"/>
    <s v="Standard Class"/>
    <s v="AB-10165"/>
    <s v="Alan Barnes"/>
    <s v="Consumer"/>
    <s v="United States"/>
    <s v="Los Angeles"/>
    <s v="California"/>
    <n v="90036"/>
    <x v="1"/>
    <s v="TEC-AC-10002253"/>
    <x v="2"/>
    <x v="11"/>
    <s v="Imation Bio 8GB USB Flash Drive Imation Corp"/>
    <n v="166.24"/>
    <n v="1"/>
    <n v="0"/>
    <n v="24.936000000000007"/>
  </r>
  <r>
    <n v="694"/>
    <s v="CA-2017-131534"/>
    <x v="1"/>
    <x v="10"/>
    <x v="262"/>
    <d v="2017-04-02T00:00:00"/>
    <s v="Standard Class"/>
    <s v="AB-10165"/>
    <s v="Alan Barnes"/>
    <s v="Consumer"/>
    <s v="United States"/>
    <s v="Los Angeles"/>
    <s v="California"/>
    <n v="90036"/>
    <x v="1"/>
    <s v="OFF-PA-10000743"/>
    <x v="1"/>
    <x v="10"/>
    <s v="Xerox 1977"/>
    <n v="33.4"/>
    <n v="5"/>
    <n v="0"/>
    <n v="16.032"/>
  </r>
  <r>
    <n v="695"/>
    <s v="CA-2017-119291"/>
    <x v="1"/>
    <x v="5"/>
    <x v="263"/>
    <d v="2017-05-17T00:00:00"/>
    <s v="First Class"/>
    <s v="JO-15550"/>
    <s v="Jesus Ocampo"/>
    <s v="Home Office"/>
    <s v="United States"/>
    <s v="Chester"/>
    <s v="Pennsylvania"/>
    <n v="19013"/>
    <x v="3"/>
    <s v="OFF-AR-10003373"/>
    <x v="1"/>
    <x v="6"/>
    <s v="Boston School Pro Electric Pencil Sharpener, 1670"/>
    <n v="198.27200000000002"/>
    <n v="8"/>
    <n v="0.2"/>
    <n v="17.34879999999999"/>
  </r>
  <r>
    <n v="696"/>
    <s v="CA-2017-119291"/>
    <x v="1"/>
    <x v="5"/>
    <x v="263"/>
    <d v="2017-05-17T00:00:00"/>
    <s v="First Class"/>
    <s v="JO-15550"/>
    <s v="Jesus Ocampo"/>
    <s v="Home Office"/>
    <s v="United States"/>
    <s v="Chester"/>
    <s v="Pennsylvania"/>
    <n v="19013"/>
    <x v="3"/>
    <s v="OFF-LA-10002312"/>
    <x v="1"/>
    <x v="2"/>
    <s v="Avery 490"/>
    <n v="47.360000000000007"/>
    <n v="4"/>
    <n v="0.2"/>
    <n v="17.759999999999998"/>
  </r>
  <r>
    <n v="697"/>
    <s v="CA-2017-119291"/>
    <x v="1"/>
    <x v="5"/>
    <x v="263"/>
    <d v="2017-05-17T00:00:00"/>
    <s v="First Class"/>
    <s v="JO-15550"/>
    <s v="Jesus Ocampo"/>
    <s v="Home Office"/>
    <s v="United States"/>
    <s v="Chester"/>
    <s v="Pennsylvania"/>
    <n v="19013"/>
    <x v="3"/>
    <s v="OFF-EN-10000927"/>
    <x v="1"/>
    <x v="12"/>
    <s v="Jet-Pak Recycled Peel 'N' Seal Padded Mailers"/>
    <n v="200.98400000000004"/>
    <n v="7"/>
    <n v="0.2"/>
    <n v="62.807499999999976"/>
  </r>
  <r>
    <n v="698"/>
    <s v="CA-2017-119291"/>
    <x v="1"/>
    <x v="5"/>
    <x v="263"/>
    <d v="2017-05-17T00:00:00"/>
    <s v="First Class"/>
    <s v="JO-15550"/>
    <s v="Jesus Ocampo"/>
    <s v="Home Office"/>
    <s v="United States"/>
    <s v="Chester"/>
    <s v="Pennsylvania"/>
    <n v="19013"/>
    <x v="3"/>
    <s v="OFF-LA-10003510"/>
    <x v="1"/>
    <x v="2"/>
    <s v="Avery 4027 File Folder Labels for Dot Matrix Printers, 5000 Labels per Box, White"/>
    <n v="97.696000000000012"/>
    <n v="4"/>
    <n v="0.2"/>
    <n v="31.751200000000001"/>
  </r>
  <r>
    <n v="699"/>
    <s v="CA-2017-119291"/>
    <x v="1"/>
    <x v="5"/>
    <x v="263"/>
    <d v="2017-05-17T00:00:00"/>
    <s v="First Class"/>
    <s v="JO-15550"/>
    <s v="Jesus Ocampo"/>
    <s v="Home Office"/>
    <s v="United States"/>
    <s v="Chester"/>
    <s v="Pennsylvania"/>
    <n v="19013"/>
    <x v="3"/>
    <s v="OFF-AR-10001118"/>
    <x v="1"/>
    <x v="6"/>
    <s v="Binney &amp; Smith Crayola Metallic Crayons, 16-Color Pack"/>
    <n v="2.6960000000000002"/>
    <n v="1"/>
    <n v="0.2"/>
    <n v="0.8088000000000003"/>
  </r>
  <r>
    <n v="700"/>
    <s v="CA-2017-119291"/>
    <x v="1"/>
    <x v="5"/>
    <x v="263"/>
    <d v="2017-05-17T00:00:00"/>
    <s v="First Class"/>
    <s v="JO-15550"/>
    <s v="Jesus Ocampo"/>
    <s v="Home Office"/>
    <s v="United States"/>
    <s v="Chester"/>
    <s v="Pennsylvania"/>
    <n v="19013"/>
    <x v="3"/>
    <s v="OFF-BI-10001575"/>
    <x v="1"/>
    <x v="8"/>
    <s v="GBC Linen Binding Covers"/>
    <n v="18.588000000000005"/>
    <n v="2"/>
    <n v="0.7"/>
    <n v="-13.6312"/>
  </r>
  <r>
    <n v="701"/>
    <s v="CA-2017-119291"/>
    <x v="1"/>
    <x v="5"/>
    <x v="263"/>
    <d v="2017-05-17T00:00:00"/>
    <s v="First Class"/>
    <s v="JO-15550"/>
    <s v="Jesus Ocampo"/>
    <s v="Home Office"/>
    <s v="United States"/>
    <s v="Chester"/>
    <s v="Pennsylvania"/>
    <n v="19013"/>
    <x v="3"/>
    <s v="OFF-BI-10001982"/>
    <x v="1"/>
    <x v="8"/>
    <s v="Wilson Jones Custom Binder Spines &amp; Labels"/>
    <n v="4.8960000000000008"/>
    <n v="3"/>
    <n v="0.7"/>
    <n v="-3.4271999999999991"/>
  </r>
  <r>
    <n v="702"/>
    <s v="CA-2019-114552"/>
    <x v="3"/>
    <x v="8"/>
    <x v="264"/>
    <d v="2019-09-08T00:00:00"/>
    <s v="Standard Class"/>
    <s v="Dl-13600"/>
    <s v="Dorris liebe"/>
    <s v="Corporate"/>
    <s v="United States"/>
    <s v="Cleveland"/>
    <s v="Ohio"/>
    <n v="44105"/>
    <x v="3"/>
    <s v="FUR-FU-10002960"/>
    <x v="0"/>
    <x v="5"/>
    <s v="Eldon 200 Class Desk Accessories, Burgundy"/>
    <n v="15.072000000000003"/>
    <n v="3"/>
    <n v="0.2"/>
    <n v="4.1448"/>
  </r>
  <r>
    <n v="703"/>
    <s v="CA-2018-163755"/>
    <x v="0"/>
    <x v="0"/>
    <x v="254"/>
    <d v="2018-11-08T00:00:00"/>
    <s v="Second Class"/>
    <s v="AS-10285"/>
    <s v="Alejandro Savely"/>
    <s v="Corporate"/>
    <s v="United States"/>
    <s v="Seattle"/>
    <s v="Washington"/>
    <n v="98103"/>
    <x v="1"/>
    <s v="FUR-FU-10003394"/>
    <x v="0"/>
    <x v="5"/>
    <s v="Tenex &quot;The Solids&quot; Textured Chair Mats"/>
    <n v="209.88"/>
    <n v="3"/>
    <n v="0"/>
    <n v="35.679599999999979"/>
  </r>
  <r>
    <n v="704"/>
    <s v="CA-2017-142027"/>
    <x v="1"/>
    <x v="3"/>
    <x v="265"/>
    <d v="2017-04-14T00:00:00"/>
    <s v="Standard Class"/>
    <s v="JK-15370"/>
    <s v="Jay Kimmel"/>
    <s v="Consumer"/>
    <s v="United States"/>
    <s v="Long Beach"/>
    <s v="California"/>
    <n v="90805"/>
    <x v="1"/>
    <s v="FUR-TA-10002774"/>
    <x v="0"/>
    <x v="3"/>
    <s v="Laminate Occasional Tables"/>
    <n v="369.91200000000003"/>
    <n v="3"/>
    <n v="0.2"/>
    <n v="-13.871700000000047"/>
  </r>
  <r>
    <n v="705"/>
    <s v="CA-2016-138527"/>
    <x v="2"/>
    <x v="8"/>
    <x v="171"/>
    <d v="2016-09-17T00:00:00"/>
    <s v="Standard Class"/>
    <s v="BN-11470"/>
    <s v="Brad Norvell"/>
    <s v="Corporate"/>
    <s v="United States"/>
    <s v="Cary"/>
    <s v="North Carolina"/>
    <n v="27511"/>
    <x v="0"/>
    <s v="OFF-PA-10001800"/>
    <x v="1"/>
    <x v="10"/>
    <s v="Xerox 220"/>
    <n v="10.368000000000002"/>
    <n v="2"/>
    <n v="0.2"/>
    <n v="3.6288"/>
  </r>
  <r>
    <n v="706"/>
    <s v="CA-2016-138527"/>
    <x v="2"/>
    <x v="8"/>
    <x v="171"/>
    <d v="2016-09-17T00:00:00"/>
    <s v="Standard Class"/>
    <s v="BN-11470"/>
    <s v="Brad Norvell"/>
    <s v="Corporate"/>
    <s v="United States"/>
    <s v="Cary"/>
    <s v="North Carolina"/>
    <n v="27511"/>
    <x v="0"/>
    <s v="OFF-AP-10001469"/>
    <x v="1"/>
    <x v="9"/>
    <s v="Fellowes 8 Outlet Superior Workstation Surge Protector"/>
    <n v="166.84"/>
    <n v="5"/>
    <n v="0.2"/>
    <n v="18.769499999999987"/>
  </r>
  <r>
    <n v="707"/>
    <s v="CA-2016-138527"/>
    <x v="2"/>
    <x v="8"/>
    <x v="171"/>
    <d v="2016-09-17T00:00:00"/>
    <s v="Standard Class"/>
    <s v="BN-11470"/>
    <s v="Brad Norvell"/>
    <s v="Corporate"/>
    <s v="United States"/>
    <s v="Cary"/>
    <s v="North Carolina"/>
    <n v="27511"/>
    <x v="0"/>
    <s v="TEC-AC-10002399"/>
    <x v="2"/>
    <x v="11"/>
    <s v="SanDisk Cruzer 32 GB USB Flash Drive"/>
    <n v="15.216000000000001"/>
    <n v="1"/>
    <n v="0.2"/>
    <n v="2.2823999999999991"/>
  </r>
  <r>
    <n v="708"/>
    <s v="CA-2016-112158"/>
    <x v="2"/>
    <x v="4"/>
    <x v="266"/>
    <d v="2016-12-04T00:00:00"/>
    <s v="First Class"/>
    <s v="DP-13165"/>
    <s v="David Philippe"/>
    <s v="Consumer"/>
    <s v="United States"/>
    <s v="New York City"/>
    <s v="New York"/>
    <n v="10035"/>
    <x v="3"/>
    <s v="TEC-AC-10003628"/>
    <x v="2"/>
    <x v="11"/>
    <s v="Logitech 910-002974 M325 Wireless Mouse for Web Scrolling"/>
    <n v="119.96"/>
    <n v="4"/>
    <n v="0"/>
    <n v="52.78240000000001"/>
  </r>
  <r>
    <n v="709"/>
    <s v="CA-2016-112158"/>
    <x v="2"/>
    <x v="4"/>
    <x v="266"/>
    <d v="2016-12-04T00:00:00"/>
    <s v="First Class"/>
    <s v="DP-13165"/>
    <s v="David Philippe"/>
    <s v="Consumer"/>
    <s v="United States"/>
    <s v="New York City"/>
    <s v="New York"/>
    <n v="10035"/>
    <x v="3"/>
    <s v="FUR-BO-10003272"/>
    <x v="0"/>
    <x v="0"/>
    <s v="O'Sullivan Living Dimensions 5-Shelf Bookcases"/>
    <n v="883.92"/>
    <n v="5"/>
    <n v="0.2"/>
    <n v="-110.49000000000007"/>
  </r>
  <r>
    <n v="710"/>
    <s v="CA-2016-112158"/>
    <x v="2"/>
    <x v="4"/>
    <x v="266"/>
    <d v="2016-12-04T00:00:00"/>
    <s v="First Class"/>
    <s v="DP-13165"/>
    <s v="David Philippe"/>
    <s v="Consumer"/>
    <s v="United States"/>
    <s v="New York City"/>
    <s v="New York"/>
    <n v="10035"/>
    <x v="3"/>
    <s v="OFF-BI-10000050"/>
    <x v="1"/>
    <x v="8"/>
    <s v="Angle-D Binders with Locking Rings, Label Holders"/>
    <n v="46.72"/>
    <n v="8"/>
    <n v="0.2"/>
    <n v="15.767999999999997"/>
  </r>
  <r>
    <n v="711"/>
    <s v="CA-2016-113887"/>
    <x v="2"/>
    <x v="3"/>
    <x v="267"/>
    <d v="2016-04-07T00:00:00"/>
    <s v="First Class"/>
    <s v="TH-21550"/>
    <s v="Tracy Hopkins"/>
    <s v="Home Office"/>
    <s v="United States"/>
    <s v="New York City"/>
    <s v="New York"/>
    <n v="10035"/>
    <x v="3"/>
    <s v="OFF-PA-10004071"/>
    <x v="1"/>
    <x v="10"/>
    <s v="Eaton Premium Continuous-Feed Paper, 25% Cotton, Letter Size, White, 1000 Shts/Box"/>
    <n v="55.48"/>
    <n v="1"/>
    <n v="0"/>
    <n v="26.630399999999998"/>
  </r>
  <r>
    <n v="712"/>
    <s v="CA-2019-146136"/>
    <x v="3"/>
    <x v="8"/>
    <x v="213"/>
    <d v="2019-09-07T00:00:00"/>
    <s v="Standard Class"/>
    <s v="AP-10915"/>
    <s v="Arthur Prichep"/>
    <s v="Consumer"/>
    <s v="United States"/>
    <s v="Palm Coast"/>
    <s v="Florida"/>
    <n v="32137"/>
    <x v="0"/>
    <s v="OFF-EN-10001219"/>
    <x v="1"/>
    <x v="12"/>
    <s v="#10- 4 1/8&quot; x 9 1/2&quot; Security-Tint Envelopes"/>
    <n v="24.448"/>
    <n v="4"/>
    <n v="0.2"/>
    <n v="8.8623999999999992"/>
  </r>
  <r>
    <n v="713"/>
    <s v="US-2019-100048"/>
    <x v="3"/>
    <x v="5"/>
    <x v="240"/>
    <d v="2019-05-24T00:00:00"/>
    <s v="Standard Class"/>
    <s v="RS-19765"/>
    <s v="Roland Schwarz"/>
    <s v="Corporate"/>
    <s v="United States"/>
    <s v="Mount Vernon"/>
    <s v="New York"/>
    <n v="10550"/>
    <x v="3"/>
    <s v="OFF-AP-10001154"/>
    <x v="1"/>
    <x v="9"/>
    <s v="Bionaire Personal Warm Mist Humidifier/Vaporizer"/>
    <n v="281.34000000000003"/>
    <n v="6"/>
    <n v="0"/>
    <n v="109.72260000000001"/>
  </r>
  <r>
    <n v="714"/>
    <s v="US-2019-100048"/>
    <x v="3"/>
    <x v="5"/>
    <x v="240"/>
    <d v="2019-05-24T00:00:00"/>
    <s v="Standard Class"/>
    <s v="RS-19765"/>
    <s v="Roland Schwarz"/>
    <s v="Corporate"/>
    <s v="United States"/>
    <s v="Mount Vernon"/>
    <s v="New York"/>
    <n v="10550"/>
    <x v="3"/>
    <s v="TEC-PH-10003012"/>
    <x v="2"/>
    <x v="7"/>
    <s v="Nortel Meridian M3904 Professional Digital phone"/>
    <n v="307.98"/>
    <n v="2"/>
    <n v="0"/>
    <n v="89.314199999999971"/>
  </r>
  <r>
    <n v="715"/>
    <s v="US-2019-100048"/>
    <x v="3"/>
    <x v="5"/>
    <x v="240"/>
    <d v="2019-05-24T00:00:00"/>
    <s v="Standard Class"/>
    <s v="RS-19765"/>
    <s v="Roland Schwarz"/>
    <s v="Corporate"/>
    <s v="United States"/>
    <s v="Mount Vernon"/>
    <s v="New York"/>
    <n v="10550"/>
    <x v="3"/>
    <s v="TEC-AC-10001606"/>
    <x v="2"/>
    <x v="11"/>
    <s v="Logitech Wireless Performance Mouse MX for PC and Mac"/>
    <n v="299.96999999999997"/>
    <n v="3"/>
    <n v="0"/>
    <n v="113.98860000000001"/>
  </r>
  <r>
    <n v="716"/>
    <s v="CA-2016-153150"/>
    <x v="2"/>
    <x v="7"/>
    <x v="268"/>
    <d v="2016-07-06T00:00:00"/>
    <s v="Second Class"/>
    <s v="Dl-13600"/>
    <s v="Dorris liebe"/>
    <s v="Corporate"/>
    <s v="United States"/>
    <s v="Seattle"/>
    <s v="Washington"/>
    <n v="98105"/>
    <x v="1"/>
    <s v="OFF-BI-10003355"/>
    <x v="1"/>
    <x v="8"/>
    <s v="Cardinal Holdit Business Card Pockets"/>
    <n v="19.920000000000002"/>
    <n v="5"/>
    <n v="0.2"/>
    <n v="6.9719999999999995"/>
  </r>
  <r>
    <n v="717"/>
    <s v="CA-2016-130092"/>
    <x v="2"/>
    <x v="9"/>
    <x v="269"/>
    <d v="2016-01-14T00:00:00"/>
    <s v="First Class"/>
    <s v="SV-20365"/>
    <s v="Seth Vernon"/>
    <s v="Consumer"/>
    <s v="United States"/>
    <s v="Dover"/>
    <s v="Delaware"/>
    <n v="19901"/>
    <x v="3"/>
    <s v="FUR-FU-10000010"/>
    <x v="0"/>
    <x v="5"/>
    <s v="DAX Value U-Channel Document Frames, Easel Back"/>
    <n v="9.94"/>
    <n v="2"/>
    <n v="0"/>
    <n v="3.0813999999999995"/>
  </r>
  <r>
    <n v="718"/>
    <s v="CA-2019-108910"/>
    <x v="3"/>
    <x v="8"/>
    <x v="241"/>
    <d v="2019-09-29T00:00:00"/>
    <s v="Standard Class"/>
    <s v="KC-16540"/>
    <s v="Kelly Collister"/>
    <s v="Consumer"/>
    <s v="United States"/>
    <s v="Newark"/>
    <s v="Ohio"/>
    <n v="43055"/>
    <x v="3"/>
    <s v="FUR-FU-10002253"/>
    <x v="0"/>
    <x v="5"/>
    <s v="Howard Miller 13&quot; Diameter Pewter Finish Round Wall Clock"/>
    <n v="103.05599999999998"/>
    <n v="3"/>
    <n v="0.2"/>
    <n v="24.475800000000007"/>
  </r>
  <r>
    <n v="719"/>
    <s v="CA-2016-104472"/>
    <x v="2"/>
    <x v="1"/>
    <x v="270"/>
    <d v="2016-06-07T00:00:00"/>
    <s v="Standard Class"/>
    <s v="CK-12325"/>
    <s v="Christine Kargatis"/>
    <s v="Home Office"/>
    <s v="United States"/>
    <s v="Orem"/>
    <s v="Utah"/>
    <n v="84057"/>
    <x v="1"/>
    <s v="OFF-BI-10001658"/>
    <x v="1"/>
    <x v="8"/>
    <s v="GBC Standard Therm-A-Bind Covers"/>
    <n v="59.808000000000007"/>
    <n v="3"/>
    <n v="0.2"/>
    <n v="19.4376"/>
  </r>
  <r>
    <n v="720"/>
    <s v="CA-2016-104472"/>
    <x v="2"/>
    <x v="1"/>
    <x v="270"/>
    <d v="2016-06-07T00:00:00"/>
    <s v="Standard Class"/>
    <s v="CK-12325"/>
    <s v="Christine Kargatis"/>
    <s v="Home Office"/>
    <s v="United States"/>
    <s v="Orem"/>
    <s v="Utah"/>
    <n v="84057"/>
    <x v="1"/>
    <s v="FUR-FU-10000246"/>
    <x v="0"/>
    <x v="5"/>
    <s v="Aluminum Document Frame"/>
    <n v="73.320000000000007"/>
    <n v="6"/>
    <n v="0"/>
    <n v="21.995999999999992"/>
  </r>
  <r>
    <n v="721"/>
    <s v="CA-2018-112942"/>
    <x v="0"/>
    <x v="11"/>
    <x v="271"/>
    <d v="2018-02-18T00:00:00"/>
    <s v="Standard Class"/>
    <s v="RD-19810"/>
    <s v="Ross DeVincentis"/>
    <s v="Home Office"/>
    <s v="United States"/>
    <s v="Los Angeles"/>
    <s v="California"/>
    <n v="90045"/>
    <x v="1"/>
    <s v="OFF-PA-10004092"/>
    <x v="1"/>
    <x v="10"/>
    <s v="Tops Green Bar Computer Printout Paper"/>
    <n v="146.82"/>
    <n v="3"/>
    <n v="0"/>
    <n v="73.41"/>
  </r>
  <r>
    <n v="722"/>
    <s v="CA-2018-142335"/>
    <x v="0"/>
    <x v="4"/>
    <x v="272"/>
    <d v="2018-12-19T00:00:00"/>
    <s v="Standard Class"/>
    <s v="MP-17965"/>
    <s v="Michael Paige"/>
    <s v="Corporate"/>
    <s v="United States"/>
    <s v="Detroit"/>
    <s v="Michigan"/>
    <n v="48205"/>
    <x v="2"/>
    <s v="FUR-TA-10000198"/>
    <x v="0"/>
    <x v="3"/>
    <s v="Chromcraft Bull-Nose Wood Oval Conference Tables &amp; Bases"/>
    <n v="1652.94"/>
    <n v="3"/>
    <n v="0"/>
    <n v="231.41160000000002"/>
  </r>
  <r>
    <n v="723"/>
    <s v="CA-2018-142335"/>
    <x v="0"/>
    <x v="4"/>
    <x v="272"/>
    <d v="2018-12-19T00:00:00"/>
    <s v="Standard Class"/>
    <s v="MP-17965"/>
    <s v="Michael Paige"/>
    <s v="Corporate"/>
    <s v="United States"/>
    <s v="Detroit"/>
    <s v="Michigan"/>
    <n v="48205"/>
    <x v="2"/>
    <s v="OFF-ST-10000036"/>
    <x v="1"/>
    <x v="4"/>
    <s v="Recycled Data-Pak for Archival Bound Computer Printouts, 12-1/2 x 12-1/2 x 16"/>
    <n v="296.37"/>
    <n v="3"/>
    <n v="0"/>
    <n v="80.019899999999993"/>
  </r>
  <r>
    <n v="724"/>
    <s v="CA-2016-117429"/>
    <x v="2"/>
    <x v="2"/>
    <x v="273"/>
    <d v="2016-10-13T00:00:00"/>
    <s v="Standard Class"/>
    <s v="MR-17545"/>
    <s v="Mathew Reese"/>
    <s v="Home Office"/>
    <s v="United States"/>
    <s v="Philadelphia"/>
    <s v="Pennsylvania"/>
    <n v="19140"/>
    <x v="3"/>
    <s v="FUR-FU-10000222"/>
    <x v="0"/>
    <x v="5"/>
    <s v="Seth Thomas 16&quot; Steel Case Clock"/>
    <n v="129.91999999999999"/>
    <n v="5"/>
    <n v="0.2"/>
    <n v="21.112000000000002"/>
  </r>
  <r>
    <n v="725"/>
    <s v="CA-2018-114713"/>
    <x v="0"/>
    <x v="7"/>
    <x v="274"/>
    <d v="2018-07-12T00:00:00"/>
    <s v="Standard Class"/>
    <s v="SC-20695"/>
    <s v="Steve Chapman"/>
    <s v="Corporate"/>
    <s v="United States"/>
    <s v="Hialeah"/>
    <s v="Florida"/>
    <n v="33012"/>
    <x v="0"/>
    <s v="OFF-SU-10004664"/>
    <x v="1"/>
    <x v="14"/>
    <s v="Acme Softgrip Scissors"/>
    <n v="45.584000000000003"/>
    <n v="7"/>
    <n v="0.2"/>
    <n v="5.1281999999999996"/>
  </r>
  <r>
    <n v="726"/>
    <s v="CA-2019-144113"/>
    <x v="3"/>
    <x v="8"/>
    <x v="118"/>
    <d v="2019-09-20T00:00:00"/>
    <s v="Standard Class"/>
    <s v="JF-15355"/>
    <s v="Jay Fein"/>
    <s v="Consumer"/>
    <s v="United States"/>
    <s v="Austin"/>
    <s v="Texas"/>
    <n v="78745"/>
    <x v="2"/>
    <s v="OFF-EN-10001141"/>
    <x v="1"/>
    <x v="12"/>
    <s v="Manila Recycled Extra-Heavyweight Clasp Envelopes, 6&quot; x 9&quot;"/>
    <n v="17.568000000000001"/>
    <n v="2"/>
    <n v="0.2"/>
    <n v="6.3684000000000003"/>
  </r>
  <r>
    <n v="727"/>
    <s v="CA-2019-144113"/>
    <x v="3"/>
    <x v="8"/>
    <x v="118"/>
    <d v="2019-09-20T00:00:00"/>
    <s v="Standard Class"/>
    <s v="JF-15355"/>
    <s v="Jay Fein"/>
    <s v="Consumer"/>
    <s v="United States"/>
    <s v="Austin"/>
    <s v="Texas"/>
    <n v="78745"/>
    <x v="2"/>
    <s v="TEC-PH-10002170"/>
    <x v="2"/>
    <x v="7"/>
    <s v="ClearSounds CSC500 Amplified Spirit Phone Corded phone"/>
    <n v="55.991999999999997"/>
    <n v="1"/>
    <n v="0.2"/>
    <n v="5.5992000000000015"/>
  </r>
  <r>
    <n v="728"/>
    <s v="US-2018-150861"/>
    <x v="0"/>
    <x v="4"/>
    <x v="275"/>
    <d v="2018-12-06T00:00:00"/>
    <s v="First Class"/>
    <s v="EG-13900"/>
    <s v="Emily Grady"/>
    <s v="Consumer"/>
    <s v="United States"/>
    <s v="Oceanside"/>
    <s v="New York"/>
    <n v="11572"/>
    <x v="3"/>
    <s v="OFF-PA-10001954"/>
    <x v="1"/>
    <x v="10"/>
    <s v="Xerox 1964"/>
    <n v="182.72"/>
    <n v="8"/>
    <n v="0"/>
    <n v="84.051199999999994"/>
  </r>
  <r>
    <n v="729"/>
    <s v="US-2018-150861"/>
    <x v="0"/>
    <x v="4"/>
    <x v="275"/>
    <d v="2018-12-06T00:00:00"/>
    <s v="First Class"/>
    <s v="EG-13900"/>
    <s v="Emily Grady"/>
    <s v="Consumer"/>
    <s v="United States"/>
    <s v="Oceanside"/>
    <s v="New York"/>
    <n v="11572"/>
    <x v="3"/>
    <s v="FUR-TA-10002228"/>
    <x v="0"/>
    <x v="3"/>
    <s v="Bevis Traditional Conference Table Top, Plinth Base"/>
    <n v="400.03199999999998"/>
    <n v="2"/>
    <n v="0.4"/>
    <n v="-153.34560000000005"/>
  </r>
  <r>
    <n v="730"/>
    <s v="US-2018-150861"/>
    <x v="0"/>
    <x v="4"/>
    <x v="275"/>
    <d v="2018-12-06T00:00:00"/>
    <s v="First Class"/>
    <s v="EG-13900"/>
    <s v="Emily Grady"/>
    <s v="Consumer"/>
    <s v="United States"/>
    <s v="Oceanside"/>
    <s v="New York"/>
    <n v="11572"/>
    <x v="3"/>
    <s v="OFF-ST-10004634"/>
    <x v="1"/>
    <x v="4"/>
    <s v="Personal Folder Holder, Ebony"/>
    <n v="33.630000000000003"/>
    <n v="3"/>
    <n v="0"/>
    <n v="10.088999999999999"/>
  </r>
  <r>
    <n v="731"/>
    <s v="US-2018-150861"/>
    <x v="0"/>
    <x v="4"/>
    <x v="275"/>
    <d v="2018-12-06T00:00:00"/>
    <s v="First Class"/>
    <s v="EG-13900"/>
    <s v="Emily Grady"/>
    <s v="Consumer"/>
    <s v="United States"/>
    <s v="Oceanside"/>
    <s v="New York"/>
    <n v="11572"/>
    <x v="3"/>
    <s v="FUR-CH-10002965"/>
    <x v="0"/>
    <x v="1"/>
    <s v="Global Leather Highback Executive Chair with Pneumatic Height Adjustment, Black"/>
    <n v="542.64599999999996"/>
    <n v="3"/>
    <n v="0.1"/>
    <n v="102.49980000000001"/>
  </r>
  <r>
    <n v="732"/>
    <s v="US-2018-150861"/>
    <x v="0"/>
    <x v="4"/>
    <x v="275"/>
    <d v="2018-12-06T00:00:00"/>
    <s v="First Class"/>
    <s v="EG-13900"/>
    <s v="Emily Grady"/>
    <s v="Consumer"/>
    <s v="United States"/>
    <s v="Oceanside"/>
    <s v="New York"/>
    <n v="11572"/>
    <x v="3"/>
    <s v="OFF-LA-10001317"/>
    <x v="1"/>
    <x v="2"/>
    <s v="Avery 520"/>
    <n v="6.3"/>
    <n v="2"/>
    <n v="0"/>
    <n v="3.024"/>
  </r>
  <r>
    <n v="733"/>
    <s v="CA-2019-131954"/>
    <x v="3"/>
    <x v="9"/>
    <x v="276"/>
    <d v="2019-01-25T00:00:00"/>
    <s v="Standard Class"/>
    <s v="DS-13030"/>
    <s v="Darrin Sayre"/>
    <s v="Home Office"/>
    <s v="United States"/>
    <s v="Seattle"/>
    <s v="Washington"/>
    <n v="98115"/>
    <x v="1"/>
    <s v="OFF-ST-10000736"/>
    <x v="1"/>
    <x v="4"/>
    <s v="Carina Double Wide Media Storage Towers in Natural &amp; Black"/>
    <n v="242.94"/>
    <n v="3"/>
    <n v="0"/>
    <n v="9.7175999999999902"/>
  </r>
  <r>
    <n v="734"/>
    <s v="CA-2019-131954"/>
    <x v="3"/>
    <x v="9"/>
    <x v="276"/>
    <d v="2019-01-25T00:00:00"/>
    <s v="Standard Class"/>
    <s v="DS-13030"/>
    <s v="Darrin Sayre"/>
    <s v="Home Office"/>
    <s v="United States"/>
    <s v="Seattle"/>
    <s v="Washington"/>
    <n v="98115"/>
    <x v="1"/>
    <s v="TEC-AC-10003610"/>
    <x v="2"/>
    <x v="11"/>
    <s v="Logitech Illuminated - Keyboard"/>
    <n v="179.97"/>
    <n v="3"/>
    <n v="0"/>
    <n v="86.385600000000011"/>
  </r>
  <r>
    <n v="735"/>
    <s v="CA-2019-131954"/>
    <x v="3"/>
    <x v="9"/>
    <x v="276"/>
    <d v="2019-01-25T00:00:00"/>
    <s v="Standard Class"/>
    <s v="DS-13030"/>
    <s v="Darrin Sayre"/>
    <s v="Home Office"/>
    <s v="United States"/>
    <s v="Seattle"/>
    <s v="Washington"/>
    <n v="98115"/>
    <x v="1"/>
    <s v="OFF-BI-10003982"/>
    <x v="1"/>
    <x v="8"/>
    <s v="Wilson Jones Century Plastic Molded Ring Binders"/>
    <n v="99.695999999999998"/>
    <n v="6"/>
    <n v="0.2"/>
    <n v="33.647399999999998"/>
  </r>
  <r>
    <n v="736"/>
    <s v="CA-2019-131954"/>
    <x v="3"/>
    <x v="9"/>
    <x v="276"/>
    <d v="2019-01-25T00:00:00"/>
    <s v="Standard Class"/>
    <s v="DS-13030"/>
    <s v="Darrin Sayre"/>
    <s v="Home Office"/>
    <s v="United States"/>
    <s v="Seattle"/>
    <s v="Washington"/>
    <n v="98115"/>
    <x v="1"/>
    <s v="OFF-BI-10003291"/>
    <x v="1"/>
    <x v="8"/>
    <s v="Wilson Jones Leather-Like Binders with DublLock Round Rings"/>
    <n v="27.936000000000003"/>
    <n v="4"/>
    <n v="0.2"/>
    <n v="9.4283999999999963"/>
  </r>
  <r>
    <n v="737"/>
    <s v="CA-2019-131954"/>
    <x v="3"/>
    <x v="9"/>
    <x v="276"/>
    <d v="2019-01-25T00:00:00"/>
    <s v="Standard Class"/>
    <s v="DS-13030"/>
    <s v="Darrin Sayre"/>
    <s v="Home Office"/>
    <s v="United States"/>
    <s v="Seattle"/>
    <s v="Washington"/>
    <n v="98115"/>
    <x v="1"/>
    <s v="FUR-BO-10001619"/>
    <x v="0"/>
    <x v="0"/>
    <s v="O'Sullivan Cherrywood Estates Traditional Bookcase"/>
    <n v="84.98"/>
    <n v="1"/>
    <n v="0"/>
    <n v="18.695599999999999"/>
  </r>
  <r>
    <n v="738"/>
    <s v="CA-2019-131954"/>
    <x v="3"/>
    <x v="9"/>
    <x v="276"/>
    <d v="2019-01-25T00:00:00"/>
    <s v="Standard Class"/>
    <s v="DS-13030"/>
    <s v="Darrin Sayre"/>
    <s v="Home Office"/>
    <s v="United States"/>
    <s v="Seattle"/>
    <s v="Washington"/>
    <n v="98115"/>
    <x v="1"/>
    <s v="OFF-BI-10000138"/>
    <x v="1"/>
    <x v="8"/>
    <s v="Acco Translucent Poly Ring Binders"/>
    <n v="18.72"/>
    <n v="5"/>
    <n v="0.2"/>
    <n v="6.5519999999999996"/>
  </r>
  <r>
    <n v="739"/>
    <s v="CA-2016-132500"/>
    <x v="2"/>
    <x v="8"/>
    <x v="78"/>
    <d v="2016-09-12T00:00:00"/>
    <s v="Standard Class"/>
    <s v="GZ-14470"/>
    <s v="Gary Zandusky"/>
    <s v="Consumer"/>
    <s v="United States"/>
    <s v="San Francisco"/>
    <s v="California"/>
    <n v="94110"/>
    <x v="1"/>
    <s v="TEC-AC-10001383"/>
    <x v="2"/>
    <x v="11"/>
    <s v="Logitech Wireless Touch Keyboard K400"/>
    <n v="49.98"/>
    <n v="2"/>
    <n v="0"/>
    <n v="8.4965999999999937"/>
  </r>
  <r>
    <n v="740"/>
    <s v="CA-2016-112326"/>
    <x v="2"/>
    <x v="9"/>
    <x v="277"/>
    <d v="2016-01-08T00:00:00"/>
    <s v="Standard Class"/>
    <s v="PO-19195"/>
    <s v="Phillina Ober"/>
    <s v="Home Office"/>
    <s v="United States"/>
    <s v="Naperville"/>
    <s v="Illinois"/>
    <n v="60540"/>
    <x v="2"/>
    <s v="OFF-LA-10003223"/>
    <x v="1"/>
    <x v="2"/>
    <s v="Avery 508"/>
    <n v="11.784000000000001"/>
    <n v="3"/>
    <n v="0.2"/>
    <n v="4.2716999999999992"/>
  </r>
  <r>
    <n v="741"/>
    <s v="CA-2016-112326"/>
    <x v="2"/>
    <x v="9"/>
    <x v="277"/>
    <d v="2016-01-08T00:00:00"/>
    <s v="Standard Class"/>
    <s v="PO-19195"/>
    <s v="Phillina Ober"/>
    <s v="Home Office"/>
    <s v="United States"/>
    <s v="Naperville"/>
    <s v="Illinois"/>
    <n v="60540"/>
    <x v="2"/>
    <s v="OFF-ST-10002743"/>
    <x v="1"/>
    <x v="4"/>
    <s v="SAFCO Boltless Steel Shelving"/>
    <n v="272.73599999999999"/>
    <n v="3"/>
    <n v="0.2"/>
    <n v="-64.774800000000013"/>
  </r>
  <r>
    <n v="742"/>
    <s v="CA-2016-112326"/>
    <x v="2"/>
    <x v="9"/>
    <x v="277"/>
    <d v="2016-01-08T00:00:00"/>
    <s v="Standard Class"/>
    <s v="PO-19195"/>
    <s v="Phillina Ober"/>
    <s v="Home Office"/>
    <s v="United States"/>
    <s v="Naperville"/>
    <s v="Illinois"/>
    <n v="60540"/>
    <x v="2"/>
    <s v="OFF-BI-10004094"/>
    <x v="1"/>
    <x v="8"/>
    <s v="GBC Standard Plastic Binding Systems Combs"/>
    <n v="3.5399999999999991"/>
    <n v="2"/>
    <n v="0.8"/>
    <n v="-5.4870000000000001"/>
  </r>
  <r>
    <n v="743"/>
    <s v="US-2018-146710"/>
    <x v="0"/>
    <x v="6"/>
    <x v="278"/>
    <d v="2018-09-01T00:00:00"/>
    <s v="Standard Class"/>
    <s v="SS-20875"/>
    <s v="Sung Shariari"/>
    <s v="Consumer"/>
    <s v="United States"/>
    <s v="Dallas"/>
    <s v="Texas"/>
    <n v="75220"/>
    <x v="2"/>
    <s v="OFF-SU-10004498"/>
    <x v="1"/>
    <x v="14"/>
    <s v="Martin-Yale Premier Letter Opener"/>
    <n v="51.52000000000001"/>
    <n v="5"/>
    <n v="0.2"/>
    <n v="-10.948000000000002"/>
  </r>
  <r>
    <n v="744"/>
    <s v="US-2018-146710"/>
    <x v="0"/>
    <x v="6"/>
    <x v="278"/>
    <d v="2018-09-01T00:00:00"/>
    <s v="Standard Class"/>
    <s v="SS-20875"/>
    <s v="Sung Shariari"/>
    <s v="Consumer"/>
    <s v="United States"/>
    <s v="Dallas"/>
    <s v="Texas"/>
    <n v="75220"/>
    <x v="2"/>
    <s v="OFF-PA-10002615"/>
    <x v="1"/>
    <x v="10"/>
    <s v="Ampad Gold Fibre Wirebound Steno Books, 6&quot; x 9&quot;, Gregg Ruled"/>
    <n v="3.5280000000000005"/>
    <n v="1"/>
    <n v="0.2"/>
    <n v="1.1465999999999998"/>
  </r>
  <r>
    <n v="745"/>
    <s v="US-2018-146710"/>
    <x v="0"/>
    <x v="6"/>
    <x v="278"/>
    <d v="2018-09-01T00:00:00"/>
    <s v="Standard Class"/>
    <s v="SS-20875"/>
    <s v="Sung Shariari"/>
    <s v="Consumer"/>
    <s v="United States"/>
    <s v="Dallas"/>
    <s v="Texas"/>
    <n v="75220"/>
    <x v="2"/>
    <s v="OFF-PA-10004971"/>
    <x v="1"/>
    <x v="10"/>
    <s v="Xerox 196"/>
    <n v="4.6240000000000006"/>
    <n v="1"/>
    <n v="0.2"/>
    <n v="1.6762000000000001"/>
  </r>
  <r>
    <n v="746"/>
    <s v="US-2018-146710"/>
    <x v="0"/>
    <x v="6"/>
    <x v="278"/>
    <d v="2018-09-01T00:00:00"/>
    <s v="Standard Class"/>
    <s v="SS-20875"/>
    <s v="Sung Shariari"/>
    <s v="Consumer"/>
    <s v="United States"/>
    <s v="Dallas"/>
    <s v="Texas"/>
    <n v="75220"/>
    <x v="2"/>
    <s v="OFF-SU-10004261"/>
    <x v="1"/>
    <x v="14"/>
    <s v="Fiskars 8&quot; Scissors, 2/Pack"/>
    <n v="55.167999999999999"/>
    <n v="4"/>
    <n v="0.2"/>
    <n v="6.2063999999999897"/>
  </r>
  <r>
    <n v="747"/>
    <s v="CA-2016-124429"/>
    <x v="2"/>
    <x v="5"/>
    <x v="279"/>
    <d v="2016-05-27T00:00:00"/>
    <s v="Same Day"/>
    <s v="MH-17785"/>
    <s v="Maya Herman"/>
    <s v="Corporate"/>
    <s v="United States"/>
    <s v="San Diego"/>
    <s v="California"/>
    <n v="92105"/>
    <x v="1"/>
    <s v="FUR-TA-10002607"/>
    <x v="0"/>
    <x v="3"/>
    <s v="KI Conference Tables"/>
    <n v="567.12"/>
    <n v="10"/>
    <n v="0.2"/>
    <n v="-28.355999999999952"/>
  </r>
  <r>
    <n v="748"/>
    <s v="CA-2016-124429"/>
    <x v="2"/>
    <x v="5"/>
    <x v="279"/>
    <d v="2016-05-27T00:00:00"/>
    <s v="Same Day"/>
    <s v="MH-17785"/>
    <s v="Maya Herman"/>
    <s v="Corporate"/>
    <s v="United States"/>
    <s v="San Diego"/>
    <s v="California"/>
    <n v="92105"/>
    <x v="1"/>
    <s v="OFF-ST-10001809"/>
    <x v="1"/>
    <x v="4"/>
    <s v="Fellowes Officeware Wire Shelving"/>
    <n v="359.32"/>
    <n v="4"/>
    <n v="0"/>
    <n v="7.1863999999999919"/>
  </r>
  <r>
    <n v="749"/>
    <s v="CA-2018-150889"/>
    <x v="0"/>
    <x v="10"/>
    <x v="231"/>
    <d v="2018-03-22T00:00:00"/>
    <s v="Second Class"/>
    <s v="PB-19105"/>
    <s v="Peter Bühler"/>
    <s v="Consumer"/>
    <s v="United States"/>
    <s v="Evanston"/>
    <s v="Illinois"/>
    <n v="60201"/>
    <x v="2"/>
    <s v="TEC-PH-10000004"/>
    <x v="2"/>
    <x v="7"/>
    <s v="Belkin iPhone and iPad Lightning Cable"/>
    <n v="11.992000000000001"/>
    <n v="1"/>
    <n v="0.2"/>
    <n v="0.89939999999999909"/>
  </r>
  <r>
    <n v="750"/>
    <s v="CA-2019-126074"/>
    <x v="3"/>
    <x v="2"/>
    <x v="280"/>
    <d v="2019-10-06T00:00:00"/>
    <s v="Standard Class"/>
    <s v="RF-19735"/>
    <s v="Roland Fjeld"/>
    <s v="Consumer"/>
    <s v="United States"/>
    <s v="Trenton"/>
    <s v="Michigan"/>
    <n v="48183"/>
    <x v="2"/>
    <s v="OFF-BI-10003638"/>
    <x v="1"/>
    <x v="8"/>
    <s v="GBC Durable Plastic Covers"/>
    <n v="58.050000000000004"/>
    <n v="3"/>
    <n v="0"/>
    <n v="26.702999999999999"/>
  </r>
  <r>
    <n v="751"/>
    <s v="CA-2019-126074"/>
    <x v="3"/>
    <x v="2"/>
    <x v="280"/>
    <d v="2019-10-06T00:00:00"/>
    <s v="Standard Class"/>
    <s v="RF-19735"/>
    <s v="Roland Fjeld"/>
    <s v="Consumer"/>
    <s v="United States"/>
    <s v="Trenton"/>
    <s v="Michigan"/>
    <n v="48183"/>
    <x v="2"/>
    <s v="FUR-FU-10003577"/>
    <x v="0"/>
    <x v="5"/>
    <s v="Nu-Dell Leatherette Frames"/>
    <n v="157.74"/>
    <n v="11"/>
    <n v="0"/>
    <n v="56.7864"/>
  </r>
  <r>
    <n v="752"/>
    <s v="CA-2019-126074"/>
    <x v="3"/>
    <x v="2"/>
    <x v="280"/>
    <d v="2019-10-06T00:00:00"/>
    <s v="Standard Class"/>
    <s v="RF-19735"/>
    <s v="Roland Fjeld"/>
    <s v="Consumer"/>
    <s v="United States"/>
    <s v="Trenton"/>
    <s v="Michigan"/>
    <n v="48183"/>
    <x v="2"/>
    <s v="OFF-AR-10003478"/>
    <x v="1"/>
    <x v="6"/>
    <s v="Avery Hi-Liter EverBold Pen Style Fluorescent Highlighters, 4/Pack"/>
    <n v="56.980000000000004"/>
    <n v="7"/>
    <n v="0"/>
    <n v="22.792000000000002"/>
  </r>
  <r>
    <n v="753"/>
    <s v="CA-2019-126074"/>
    <x v="3"/>
    <x v="2"/>
    <x v="280"/>
    <d v="2019-10-06T00:00:00"/>
    <s v="Standard Class"/>
    <s v="RF-19735"/>
    <s v="Roland Fjeld"/>
    <s v="Consumer"/>
    <s v="United States"/>
    <s v="Trenton"/>
    <s v="Michigan"/>
    <n v="48183"/>
    <x v="2"/>
    <s v="OFF-BI-10000546"/>
    <x v="1"/>
    <x v="8"/>
    <s v="Avery Durable Binders"/>
    <n v="2.88"/>
    <n v="1"/>
    <n v="0"/>
    <n v="1.4112"/>
  </r>
  <r>
    <n v="754"/>
    <s v="CA-2018-110499"/>
    <x v="0"/>
    <x v="3"/>
    <x v="281"/>
    <d v="2018-04-09T00:00:00"/>
    <s v="First Class"/>
    <s v="YC-21895"/>
    <s v="Yoseph Carroll"/>
    <s v="Corporate"/>
    <s v="United States"/>
    <s v="San Francisco"/>
    <s v="California"/>
    <n v="94110"/>
    <x v="1"/>
    <s v="TEC-CO-10002095"/>
    <x v="2"/>
    <x v="16"/>
    <s v="Hewlett Packard 610 Color Digital Copier / Printer"/>
    <n v="1199.9760000000001"/>
    <n v="3"/>
    <n v="0.2"/>
    <n v="374.99249999999995"/>
  </r>
  <r>
    <n v="755"/>
    <s v="CA-2017-135272"/>
    <x v="1"/>
    <x v="4"/>
    <x v="214"/>
    <d v="2017-12-12T00:00:00"/>
    <s v="Standard Class"/>
    <s v="MS-17830"/>
    <s v="Melanie Seite"/>
    <s v="Consumer"/>
    <s v="United States"/>
    <s v="Los Angeles"/>
    <s v="California"/>
    <n v="90036"/>
    <x v="1"/>
    <s v="FUR-FU-10002759"/>
    <x v="0"/>
    <x v="5"/>
    <s v="12-1/2 Diameter Round Wall Clock"/>
    <n v="79.92"/>
    <n v="4"/>
    <n v="0"/>
    <n v="28.7712"/>
  </r>
  <r>
    <n v="756"/>
    <s v="CA-2018-140928"/>
    <x v="0"/>
    <x v="8"/>
    <x v="31"/>
    <d v="2018-09-22T00:00:00"/>
    <s v="Standard Class"/>
    <s v="NB-18655"/>
    <s v="Nona Balk"/>
    <s v="Corporate"/>
    <s v="United States"/>
    <s v="Jacksonville"/>
    <s v="Florida"/>
    <n v="32216"/>
    <x v="0"/>
    <s v="FUR-TA-10001095"/>
    <x v="0"/>
    <x v="3"/>
    <s v="Chromcraft Round Conference Tables"/>
    <n v="383.43799999999999"/>
    <n v="4"/>
    <n v="0.45"/>
    <n v="-167.3184"/>
  </r>
  <r>
    <n v="757"/>
    <s v="CA-2016-106803"/>
    <x v="2"/>
    <x v="4"/>
    <x v="282"/>
    <d v="2017-01-02T00:00:00"/>
    <s v="Standard Class"/>
    <s v="DC-13285"/>
    <s v="Debra Catini"/>
    <s v="Consumer"/>
    <s v="United States"/>
    <s v="Cottage Grove"/>
    <s v="Minnesota"/>
    <n v="55016"/>
    <x v="2"/>
    <s v="OFF-ST-10002444"/>
    <x v="1"/>
    <x v="4"/>
    <s v="Recycled Eldon Regeneration Jumbo File"/>
    <n v="24.56"/>
    <n v="2"/>
    <n v="0"/>
    <n v="6.8767999999999994"/>
  </r>
  <r>
    <n v="758"/>
    <s v="CA-2016-106803"/>
    <x v="2"/>
    <x v="4"/>
    <x v="282"/>
    <d v="2017-01-02T00:00:00"/>
    <s v="Standard Class"/>
    <s v="DC-13285"/>
    <s v="Debra Catini"/>
    <s v="Consumer"/>
    <s v="United States"/>
    <s v="Cottage Grove"/>
    <s v="Minnesota"/>
    <n v="55016"/>
    <x v="2"/>
    <s v="TEC-AC-10001267"/>
    <x v="2"/>
    <x v="11"/>
    <s v="Imation 32GB Pocket Pro USB 3.0 Flash Drive - 32 GB - Black - 1 P ..."/>
    <n v="119.8"/>
    <n v="4"/>
    <n v="0"/>
    <n v="47.92"/>
  </r>
  <r>
    <n v="759"/>
    <s v="CA-2019-117240"/>
    <x v="3"/>
    <x v="7"/>
    <x v="283"/>
    <d v="2019-07-28T00:00:00"/>
    <s v="Standard Class"/>
    <s v="CP-12340"/>
    <s v="Christine Phan"/>
    <s v="Corporate"/>
    <s v="United States"/>
    <s v="New York City"/>
    <s v="New York"/>
    <n v="10009"/>
    <x v="3"/>
    <s v="OFF-BI-10000848"/>
    <x v="1"/>
    <x v="8"/>
    <s v="Angle-D Ring Binders"/>
    <n v="13.128"/>
    <n v="3"/>
    <n v="0.2"/>
    <n v="4.2665999999999986"/>
  </r>
  <r>
    <n v="760"/>
    <s v="CA-2019-133333"/>
    <x v="3"/>
    <x v="8"/>
    <x v="65"/>
    <d v="2019-09-22T00:00:00"/>
    <s v="Standard Class"/>
    <s v="BF-11020"/>
    <s v="Barry Französisch"/>
    <s v="Corporate"/>
    <s v="United States"/>
    <s v="Green Bay"/>
    <s v="Wisconsin"/>
    <n v="54302"/>
    <x v="2"/>
    <s v="OFF-PA-10002377"/>
    <x v="1"/>
    <x v="10"/>
    <s v="Adams Telephone Message Book W/Dividers/Space For Phone Numbers, 5 1/4&quot;X8 1/2&quot;, 200/Messages"/>
    <n v="22.72"/>
    <n v="4"/>
    <n v="0"/>
    <n v="10.223999999999998"/>
  </r>
  <r>
    <n v="761"/>
    <s v="CA-2017-112319"/>
    <x v="1"/>
    <x v="6"/>
    <x v="284"/>
    <d v="2017-09-05T00:00:00"/>
    <s v="Standard Class"/>
    <s v="AR-10510"/>
    <s v="Andrew Roberts"/>
    <s v="Consumer"/>
    <s v="United States"/>
    <s v="Los Angeles"/>
    <s v="California"/>
    <n v="90004"/>
    <x v="1"/>
    <s v="OFF-PA-10003441"/>
    <x v="1"/>
    <x v="10"/>
    <s v="Xerox 226"/>
    <n v="58.320000000000007"/>
    <n v="9"/>
    <n v="0"/>
    <n v="27.993600000000001"/>
  </r>
  <r>
    <n v="762"/>
    <s v="CA-2019-126046"/>
    <x v="3"/>
    <x v="0"/>
    <x v="132"/>
    <d v="2019-11-07T00:00:00"/>
    <s v="Standard Class"/>
    <s v="JC-16105"/>
    <s v="Julie Creighton"/>
    <s v="Corporate"/>
    <s v="United States"/>
    <s v="Atlanta"/>
    <s v="Georgia"/>
    <n v="30318"/>
    <x v="0"/>
    <s v="OFF-LA-10004484"/>
    <x v="1"/>
    <x v="2"/>
    <s v="Avery 476"/>
    <n v="12.39"/>
    <n v="3"/>
    <n v="0"/>
    <n v="5.6993999999999998"/>
  </r>
  <r>
    <n v="763"/>
    <s v="CA-2017-114923"/>
    <x v="1"/>
    <x v="11"/>
    <x v="285"/>
    <d v="2017-02-13T00:00:00"/>
    <s v="Standard Class"/>
    <s v="LH-17020"/>
    <s v="Lisa Hazard"/>
    <s v="Consumer"/>
    <s v="United States"/>
    <s v="Columbus"/>
    <s v="Ohio"/>
    <n v="43229"/>
    <x v="3"/>
    <s v="TEC-PH-10003931"/>
    <x v="2"/>
    <x v="7"/>
    <s v="JBL Micro Wireless Portable Bluetooth Speaker"/>
    <n v="107.982"/>
    <n v="3"/>
    <n v="0.4"/>
    <n v="-26.995499999999993"/>
  </r>
  <r>
    <n v="764"/>
    <s v="CA-2016-162775"/>
    <x v="2"/>
    <x v="9"/>
    <x v="286"/>
    <d v="2016-01-15T00:00:00"/>
    <s v="Second Class"/>
    <s v="CS-12250"/>
    <s v="Chris Selesnick"/>
    <s v="Corporate"/>
    <s v="United States"/>
    <s v="Bossier City"/>
    <s v="Louisiana"/>
    <n v="71111"/>
    <x v="0"/>
    <s v="OFF-EN-10001990"/>
    <x v="1"/>
    <x v="12"/>
    <s v="Staple envelope"/>
    <n v="11.36"/>
    <n v="2"/>
    <n v="0"/>
    <n v="5.3391999999999991"/>
  </r>
  <r>
    <n v="765"/>
    <s v="CA-2016-162775"/>
    <x v="2"/>
    <x v="9"/>
    <x v="286"/>
    <d v="2016-01-15T00:00:00"/>
    <s v="Second Class"/>
    <s v="CS-12250"/>
    <s v="Chris Selesnick"/>
    <s v="Corporate"/>
    <s v="United States"/>
    <s v="Bossier City"/>
    <s v="Louisiana"/>
    <n v="71111"/>
    <x v="0"/>
    <s v="OFF-EN-10001532"/>
    <x v="1"/>
    <x v="12"/>
    <s v="Brown Kraft Recycled Envelopes"/>
    <n v="50.94"/>
    <n v="3"/>
    <n v="0"/>
    <n v="25.47"/>
  </r>
  <r>
    <n v="766"/>
    <s v="CA-2016-162775"/>
    <x v="2"/>
    <x v="9"/>
    <x v="286"/>
    <d v="2016-01-15T00:00:00"/>
    <s v="Second Class"/>
    <s v="CS-12250"/>
    <s v="Chris Selesnick"/>
    <s v="Corporate"/>
    <s v="United States"/>
    <s v="Bossier City"/>
    <s v="Louisiana"/>
    <n v="71111"/>
    <x v="0"/>
    <s v="TEC-AC-10003174"/>
    <x v="2"/>
    <x v="11"/>
    <s v="Plantronics S12 Corded Telephone Headset System"/>
    <n v="646.74"/>
    <n v="6"/>
    <n v="0"/>
    <n v="258.69600000000003"/>
  </r>
  <r>
    <n v="767"/>
    <s v="CA-2016-162775"/>
    <x v="2"/>
    <x v="9"/>
    <x v="286"/>
    <d v="2016-01-15T00:00:00"/>
    <s v="Second Class"/>
    <s v="CS-12250"/>
    <s v="Chris Selesnick"/>
    <s v="Corporate"/>
    <s v="United States"/>
    <s v="Bossier City"/>
    <s v="Louisiana"/>
    <n v="71111"/>
    <x v="0"/>
    <s v="OFF-BI-10004187"/>
    <x v="1"/>
    <x v="8"/>
    <s v="3-ring staple pack"/>
    <n v="5.64"/>
    <n v="3"/>
    <n v="0"/>
    <n v="2.7071999999999994"/>
  </r>
  <r>
    <n v="768"/>
    <s v="CA-2016-162775"/>
    <x v="2"/>
    <x v="9"/>
    <x v="286"/>
    <d v="2016-01-15T00:00:00"/>
    <s v="Second Class"/>
    <s v="CS-12250"/>
    <s v="Chris Selesnick"/>
    <s v="Corporate"/>
    <s v="United States"/>
    <s v="Bossier City"/>
    <s v="Louisiana"/>
    <n v="71111"/>
    <x v="0"/>
    <s v="OFF-ST-10000025"/>
    <x v="1"/>
    <x v="4"/>
    <s v="Fellowes Stor/Drawer Steel Plus Storage Drawers"/>
    <n v="572.58000000000004"/>
    <n v="6"/>
    <n v="0"/>
    <n v="34.354799999999955"/>
  </r>
  <r>
    <n v="769"/>
    <s v="CA-2016-106810"/>
    <x v="2"/>
    <x v="5"/>
    <x v="287"/>
    <d v="2016-05-20T00:00:00"/>
    <s v="Standard Class"/>
    <s v="AJ-10795"/>
    <s v="Anthony Johnson"/>
    <s v="Corporate"/>
    <s v="United States"/>
    <s v="Saint Petersburg"/>
    <s v="Florida"/>
    <n v="33710"/>
    <x v="0"/>
    <s v="FUR-FU-10004306"/>
    <x v="0"/>
    <x v="5"/>
    <s v="Electrix Halogen Magnifier Lamp"/>
    <n v="310.88000000000005"/>
    <n v="2"/>
    <n v="0.2"/>
    <n v="23.315999999999988"/>
  </r>
  <r>
    <n v="770"/>
    <s v="CA-2018-157245"/>
    <x v="0"/>
    <x v="5"/>
    <x v="288"/>
    <d v="2018-05-24T00:00:00"/>
    <s v="Standard Class"/>
    <s v="LE-16810"/>
    <s v="Laurel Elliston"/>
    <s v="Consumer"/>
    <s v="United States"/>
    <s v="Arlington"/>
    <s v="Virginia"/>
    <n v="22204"/>
    <x v="0"/>
    <s v="FUR-CH-10003746"/>
    <x v="0"/>
    <x v="1"/>
    <s v="Hon 4070 Series Pagoda Round Back Stacking Chairs"/>
    <n v="641.96"/>
    <n v="2"/>
    <n v="0"/>
    <n v="179.74880000000002"/>
  </r>
  <r>
    <n v="771"/>
    <s v="CA-2019-104220"/>
    <x v="3"/>
    <x v="9"/>
    <x v="289"/>
    <d v="2019-02-05T00:00:00"/>
    <s v="Standard Class"/>
    <s v="BV-11245"/>
    <s v="Benjamin Venier"/>
    <s v="Corporate"/>
    <s v="United States"/>
    <s v="Des Moines"/>
    <s v="Iowa"/>
    <n v="50315"/>
    <x v="2"/>
    <s v="OFF-BI-10001036"/>
    <x v="1"/>
    <x v="8"/>
    <s v="Cardinal EasyOpen D-Ring Binders"/>
    <n v="18.28"/>
    <n v="2"/>
    <n v="0"/>
    <n v="9.14"/>
  </r>
  <r>
    <n v="772"/>
    <s v="CA-2019-104220"/>
    <x v="3"/>
    <x v="9"/>
    <x v="289"/>
    <d v="2019-02-05T00:00:00"/>
    <s v="Standard Class"/>
    <s v="BV-11245"/>
    <s v="Benjamin Venier"/>
    <s v="Corporate"/>
    <s v="United States"/>
    <s v="Des Moines"/>
    <s v="Iowa"/>
    <n v="50315"/>
    <x v="2"/>
    <s v="TEC-PH-10004614"/>
    <x v="2"/>
    <x v="7"/>
    <s v="AT&amp;T 841000 Phone"/>
    <n v="207"/>
    <n v="3"/>
    <n v="0"/>
    <n v="51.75"/>
  </r>
  <r>
    <n v="773"/>
    <s v="CA-2019-104220"/>
    <x v="3"/>
    <x v="9"/>
    <x v="289"/>
    <d v="2019-02-05T00:00:00"/>
    <s v="Standard Class"/>
    <s v="BV-11245"/>
    <s v="Benjamin Venier"/>
    <s v="Corporate"/>
    <s v="United States"/>
    <s v="Des Moines"/>
    <s v="Iowa"/>
    <n v="50315"/>
    <x v="2"/>
    <s v="OFF-BI-10000301"/>
    <x v="1"/>
    <x v="8"/>
    <s v="GBC Instant Report Kit"/>
    <n v="32.35"/>
    <n v="5"/>
    <n v="0"/>
    <n v="16.175000000000001"/>
  </r>
  <r>
    <n v="774"/>
    <s v="CA-2019-104220"/>
    <x v="3"/>
    <x v="9"/>
    <x v="289"/>
    <d v="2019-02-05T00:00:00"/>
    <s v="Standard Class"/>
    <s v="BV-11245"/>
    <s v="Benjamin Venier"/>
    <s v="Corporate"/>
    <s v="United States"/>
    <s v="Des Moines"/>
    <s v="Iowa"/>
    <n v="50315"/>
    <x v="2"/>
    <s v="OFF-BI-10003910"/>
    <x v="1"/>
    <x v="8"/>
    <s v="DXL Angle-View Binders with Locking Rings by Samsill"/>
    <n v="7.71"/>
    <n v="1"/>
    <n v="0"/>
    <n v="3.4695"/>
  </r>
  <r>
    <n v="775"/>
    <s v="CA-2019-104220"/>
    <x v="3"/>
    <x v="9"/>
    <x v="289"/>
    <d v="2019-02-05T00:00:00"/>
    <s v="Standard Class"/>
    <s v="BV-11245"/>
    <s v="Benjamin Venier"/>
    <s v="Corporate"/>
    <s v="United States"/>
    <s v="Des Moines"/>
    <s v="Iowa"/>
    <n v="50315"/>
    <x v="2"/>
    <s v="OFF-AR-10004648"/>
    <x v="1"/>
    <x v="6"/>
    <s v="Boston 19500 Mighty Mite Electric Pencil Sharpener"/>
    <n v="40.299999999999997"/>
    <n v="2"/>
    <n v="0"/>
    <n v="10.881"/>
  </r>
  <r>
    <n v="776"/>
    <s v="CA-2019-104220"/>
    <x v="3"/>
    <x v="9"/>
    <x v="289"/>
    <d v="2019-02-05T00:00:00"/>
    <s v="Standard Class"/>
    <s v="BV-11245"/>
    <s v="Benjamin Venier"/>
    <s v="Corporate"/>
    <s v="United States"/>
    <s v="Des Moines"/>
    <s v="Iowa"/>
    <n v="50315"/>
    <x v="2"/>
    <s v="FUR-FU-10002597"/>
    <x v="0"/>
    <x v="5"/>
    <s v="C-Line Magnetic Cubicle Keepers, Clear Polypropylene"/>
    <n v="34.580000000000005"/>
    <n v="7"/>
    <n v="0"/>
    <n v="14.523600000000002"/>
  </r>
  <r>
    <n v="777"/>
    <s v="CA-2016-165974"/>
    <x v="2"/>
    <x v="1"/>
    <x v="290"/>
    <d v="2016-07-06T00:00:00"/>
    <s v="Standard Class"/>
    <s v="DL-12865"/>
    <s v="Dan Lawera"/>
    <s v="Consumer"/>
    <s v="United States"/>
    <s v="Cincinnati"/>
    <s v="Ohio"/>
    <n v="45231"/>
    <x v="3"/>
    <s v="OFF-AR-10003405"/>
    <x v="1"/>
    <x v="6"/>
    <s v="Dixon My First Ticonderoga Pencil, #2"/>
    <n v="32.76"/>
    <n v="7"/>
    <n v="0.2"/>
    <n v="3.6854999999999958"/>
  </r>
  <r>
    <n v="778"/>
    <s v="CA-2017-144267"/>
    <x v="1"/>
    <x v="6"/>
    <x v="291"/>
    <d v="2017-08-23T00:00:00"/>
    <s v="First Class"/>
    <s v="NZ-18565"/>
    <s v="Nick Zandusky"/>
    <s v="Home Office"/>
    <s v="United States"/>
    <s v="San Francisco"/>
    <s v="California"/>
    <n v="94110"/>
    <x v="1"/>
    <s v="FUR-CH-10002335"/>
    <x v="0"/>
    <x v="1"/>
    <s v="Hon GuestStacker Chair"/>
    <n v="544.00800000000004"/>
    <n v="3"/>
    <n v="0.2"/>
    <n v="40.800600000000003"/>
  </r>
  <r>
    <n v="779"/>
    <s v="CA-2017-144267"/>
    <x v="1"/>
    <x v="6"/>
    <x v="291"/>
    <d v="2017-08-23T00:00:00"/>
    <s v="First Class"/>
    <s v="NZ-18565"/>
    <s v="Nick Zandusky"/>
    <s v="Home Office"/>
    <s v="United States"/>
    <s v="San Francisco"/>
    <s v="California"/>
    <n v="94110"/>
    <x v="1"/>
    <s v="OFF-PA-10000157"/>
    <x v="1"/>
    <x v="10"/>
    <s v="Xerox 191"/>
    <n v="59.94"/>
    <n v="3"/>
    <n v="0"/>
    <n v="28.171799999999998"/>
  </r>
  <r>
    <n v="780"/>
    <s v="CA-2017-144267"/>
    <x v="1"/>
    <x v="6"/>
    <x v="291"/>
    <d v="2017-08-23T00:00:00"/>
    <s v="First Class"/>
    <s v="NZ-18565"/>
    <s v="Nick Zandusky"/>
    <s v="Home Office"/>
    <s v="United States"/>
    <s v="San Francisco"/>
    <s v="California"/>
    <n v="94110"/>
    <x v="1"/>
    <s v="OFF-PA-10001947"/>
    <x v="1"/>
    <x v="10"/>
    <s v="Xerox 1974"/>
    <n v="23.92"/>
    <n v="4"/>
    <n v="0"/>
    <n v="11.720800000000001"/>
  </r>
  <r>
    <n v="781"/>
    <s v="CA-2017-144267"/>
    <x v="1"/>
    <x v="6"/>
    <x v="291"/>
    <d v="2017-08-23T00:00:00"/>
    <s v="First Class"/>
    <s v="NZ-18565"/>
    <s v="Nick Zandusky"/>
    <s v="Home Office"/>
    <s v="United States"/>
    <s v="San Francisco"/>
    <s v="California"/>
    <n v="94110"/>
    <x v="1"/>
    <s v="OFF-PA-10003657"/>
    <x v="1"/>
    <x v="10"/>
    <s v="Xerox 1927"/>
    <n v="4.28"/>
    <n v="1"/>
    <n v="0"/>
    <n v="1.9259999999999997"/>
  </r>
  <r>
    <n v="782"/>
    <s v="US-2017-157014"/>
    <x v="1"/>
    <x v="2"/>
    <x v="292"/>
    <d v="2017-10-06T00:00:00"/>
    <s v="Second Class"/>
    <s v="BM-11785"/>
    <s v="Bryan Mills"/>
    <s v="Consumer"/>
    <s v="United States"/>
    <s v="Columbus"/>
    <s v="Ohio"/>
    <n v="43229"/>
    <x v="3"/>
    <s v="OFF-BI-10001098"/>
    <x v="1"/>
    <x v="8"/>
    <s v="Acco D-Ring Binder w/DublLock"/>
    <n v="32.07"/>
    <n v="5"/>
    <n v="0.7"/>
    <n v="-22.448999999999991"/>
  </r>
  <r>
    <n v="783"/>
    <s v="US-2017-157014"/>
    <x v="1"/>
    <x v="2"/>
    <x v="292"/>
    <d v="2017-10-06T00:00:00"/>
    <s v="Second Class"/>
    <s v="BM-11785"/>
    <s v="Bryan Mills"/>
    <s v="Consumer"/>
    <s v="United States"/>
    <s v="Columbus"/>
    <s v="Ohio"/>
    <n v="43229"/>
    <x v="3"/>
    <s v="TEC-AC-10002167"/>
    <x v="2"/>
    <x v="11"/>
    <s v="Imation 8gb Micro Traveldrive Usb 2.0 Flash Drive"/>
    <n v="24"/>
    <n v="2"/>
    <n v="0.2"/>
    <n v="-2.6999999999999993"/>
  </r>
  <r>
    <n v="784"/>
    <s v="US-2017-157014"/>
    <x v="1"/>
    <x v="2"/>
    <x v="292"/>
    <d v="2017-10-06T00:00:00"/>
    <s v="Second Class"/>
    <s v="BM-11785"/>
    <s v="Bryan Mills"/>
    <s v="Consumer"/>
    <s v="United States"/>
    <s v="Columbus"/>
    <s v="Ohio"/>
    <n v="43229"/>
    <x v="3"/>
    <s v="FUR-BO-10004409"/>
    <x v="0"/>
    <x v="0"/>
    <s v="Safco Value Mate Series Steel Bookcases, Baked Enamel Finish on Steel, Gray"/>
    <n v="35.49"/>
    <n v="1"/>
    <n v="0.5"/>
    <n v="-15.615600000000001"/>
  </r>
  <r>
    <n v="785"/>
    <s v="US-2017-157014"/>
    <x v="1"/>
    <x v="2"/>
    <x v="292"/>
    <d v="2017-10-06T00:00:00"/>
    <s v="Second Class"/>
    <s v="BM-11785"/>
    <s v="Bryan Mills"/>
    <s v="Consumer"/>
    <s v="United States"/>
    <s v="Columbus"/>
    <s v="Ohio"/>
    <n v="43229"/>
    <x v="3"/>
    <s v="TEC-AC-10000057"/>
    <x v="2"/>
    <x v="11"/>
    <s v="Microsoft Natural Ergonomic Keyboard 4000"/>
    <n v="47.984000000000002"/>
    <n v="2"/>
    <n v="0.2"/>
    <n v="0.59979999999999656"/>
  </r>
  <r>
    <n v="786"/>
    <s v="CA-2017-154921"/>
    <x v="1"/>
    <x v="5"/>
    <x v="293"/>
    <d v="2017-05-28T00:00:00"/>
    <s v="Standard Class"/>
    <s v="EA-14035"/>
    <s v="Erin Ashbrook"/>
    <s v="Corporate"/>
    <s v="United States"/>
    <s v="Columbia"/>
    <s v="South Carolina"/>
    <n v="29203"/>
    <x v="0"/>
    <s v="OFF-EN-10000056"/>
    <x v="1"/>
    <x v="12"/>
    <s v="Cameo Buff Policy Envelopes"/>
    <n v="186.69"/>
    <n v="3"/>
    <n v="0"/>
    <n v="87.744299999999981"/>
  </r>
  <r>
    <n v="787"/>
    <s v="CA-2019-129567"/>
    <x v="3"/>
    <x v="10"/>
    <x v="294"/>
    <d v="2019-03-21T00:00:00"/>
    <s v="Second Class"/>
    <s v="CL-12565"/>
    <s v="Clay Ludtke"/>
    <s v="Consumer"/>
    <s v="United States"/>
    <s v="Lancaster"/>
    <s v="California"/>
    <n v="93534"/>
    <x v="1"/>
    <s v="OFF-BI-10000014"/>
    <x v="1"/>
    <x v="8"/>
    <s v="Heavy-Duty E-Z-D Binders"/>
    <n v="17.456"/>
    <n v="2"/>
    <n v="0.2"/>
    <n v="5.8914"/>
  </r>
  <r>
    <n v="788"/>
    <s v="CA-2017-154620"/>
    <x v="1"/>
    <x v="4"/>
    <x v="295"/>
    <d v="2017-12-16T00:00:00"/>
    <s v="Standard Class"/>
    <s v="LT-17110"/>
    <s v="Liz Thompson"/>
    <s v="Consumer"/>
    <s v="United States"/>
    <s v="Lancaster"/>
    <s v="California"/>
    <n v="93534"/>
    <x v="1"/>
    <s v="FUR-CH-10004675"/>
    <x v="0"/>
    <x v="1"/>
    <s v="Lifetime Advantage Folding Chairs, 4/Carton"/>
    <n v="348.92800000000005"/>
    <n v="2"/>
    <n v="0.2"/>
    <n v="34.89279999999998"/>
  </r>
  <r>
    <n v="789"/>
    <s v="CA-2017-115938"/>
    <x v="1"/>
    <x v="1"/>
    <x v="153"/>
    <d v="2017-06-30T00:00:00"/>
    <s v="Standard Class"/>
    <s v="SA-20830"/>
    <s v="Sue Ann Reed"/>
    <s v="Consumer"/>
    <s v="United States"/>
    <s v="Richmond"/>
    <s v="Virginia"/>
    <n v="23223"/>
    <x v="0"/>
    <s v="OFF-BI-10001543"/>
    <x v="1"/>
    <x v="8"/>
    <s v="GBC VeloBinder Manual Binding System"/>
    <n v="143.96"/>
    <n v="4"/>
    <n v="0"/>
    <n v="69.100800000000007"/>
  </r>
  <r>
    <n v="790"/>
    <s v="CA-2017-115938"/>
    <x v="1"/>
    <x v="1"/>
    <x v="153"/>
    <d v="2017-06-30T00:00:00"/>
    <s v="Standard Class"/>
    <s v="SA-20830"/>
    <s v="Sue Ann Reed"/>
    <s v="Consumer"/>
    <s v="United States"/>
    <s v="Richmond"/>
    <s v="Virginia"/>
    <n v="23223"/>
    <x v="0"/>
    <s v="OFF-ST-10001321"/>
    <x v="1"/>
    <x v="4"/>
    <s v="Decoflex Hanging Personal Folder File, Blue"/>
    <n v="15.42"/>
    <n v="1"/>
    <n v="0"/>
    <n v="4.1634000000000011"/>
  </r>
  <r>
    <n v="791"/>
    <s v="CA-2017-115938"/>
    <x v="1"/>
    <x v="1"/>
    <x v="153"/>
    <d v="2017-06-30T00:00:00"/>
    <s v="Standard Class"/>
    <s v="SA-20830"/>
    <s v="Sue Ann Reed"/>
    <s v="Consumer"/>
    <s v="United States"/>
    <s v="Richmond"/>
    <s v="Virginia"/>
    <n v="23223"/>
    <x v="0"/>
    <s v="OFF-BI-10001132"/>
    <x v="1"/>
    <x v="8"/>
    <s v="Acco PRESSTEX Data Binder with Storage Hooks, Dark Blue, 9 1/2&quot; X 11&quot;"/>
    <n v="43.04"/>
    <n v="8"/>
    <n v="0"/>
    <n v="21.089600000000001"/>
  </r>
  <r>
    <n v="792"/>
    <s v="CA-2017-115938"/>
    <x v="1"/>
    <x v="1"/>
    <x v="153"/>
    <d v="2017-06-30T00:00:00"/>
    <s v="Standard Class"/>
    <s v="SA-20830"/>
    <s v="Sue Ann Reed"/>
    <s v="Consumer"/>
    <s v="United States"/>
    <s v="Richmond"/>
    <s v="Virginia"/>
    <n v="23223"/>
    <x v="0"/>
    <s v="FUR-CH-10003199"/>
    <x v="0"/>
    <x v="1"/>
    <s v="Office Star - Contemporary Task Swivel Chair"/>
    <n v="332.94"/>
    <n v="3"/>
    <n v="0"/>
    <n v="79.905599999999993"/>
  </r>
  <r>
    <n v="793"/>
    <s v="CA-2018-105256"/>
    <x v="0"/>
    <x v="5"/>
    <x v="244"/>
    <d v="2018-05-20T00:00:00"/>
    <s v="Same Day"/>
    <s v="JK-15730"/>
    <s v="Joe Kamberova"/>
    <s v="Consumer"/>
    <s v="United States"/>
    <s v="Asheville"/>
    <s v="North Carolina"/>
    <n v="28806"/>
    <x v="0"/>
    <s v="TEC-PH-10001530"/>
    <x v="2"/>
    <x v="7"/>
    <s v="Cisco Unified IP Phone 7945G VoIP phone"/>
    <n v="1363.96"/>
    <n v="5"/>
    <n v="0.2"/>
    <n v="85.247500000000002"/>
  </r>
  <r>
    <n v="794"/>
    <s v="CA-2016-156433"/>
    <x v="2"/>
    <x v="8"/>
    <x v="59"/>
    <d v="2016-09-26T00:00:00"/>
    <s v="Standard Class"/>
    <s v="ES-14020"/>
    <s v="Erica Smith"/>
    <s v="Consumer"/>
    <s v="United States"/>
    <s v="San Francisco"/>
    <s v="California"/>
    <n v="94110"/>
    <x v="1"/>
    <s v="OFF-LA-10001569"/>
    <x v="1"/>
    <x v="2"/>
    <s v="Avery 499"/>
    <n v="9.9600000000000009"/>
    <n v="2"/>
    <n v="0"/>
    <n v="4.5815999999999999"/>
  </r>
  <r>
    <n v="795"/>
    <s v="CA-2016-156433"/>
    <x v="2"/>
    <x v="8"/>
    <x v="59"/>
    <d v="2016-09-26T00:00:00"/>
    <s v="Standard Class"/>
    <s v="ES-14020"/>
    <s v="Erica Smith"/>
    <s v="Consumer"/>
    <s v="United States"/>
    <s v="San Francisco"/>
    <s v="California"/>
    <n v="94110"/>
    <x v="1"/>
    <s v="OFF-PA-10003724"/>
    <x v="1"/>
    <x v="10"/>
    <s v="Wirebound Message Book, 4 per Page"/>
    <n v="21.72"/>
    <n v="4"/>
    <n v="0"/>
    <n v="10.642799999999999"/>
  </r>
  <r>
    <n v="796"/>
    <s v="CA-2019-151428"/>
    <x v="3"/>
    <x v="8"/>
    <x v="296"/>
    <d v="2019-09-26T00:00:00"/>
    <s v="Standard Class"/>
    <s v="RH-19495"/>
    <s v="Rick Hansen"/>
    <s v="Consumer"/>
    <s v="United States"/>
    <s v="Rochester"/>
    <s v="Minnesota"/>
    <n v="55901"/>
    <x v="2"/>
    <s v="OFF-BI-10000546"/>
    <x v="1"/>
    <x v="8"/>
    <s v="Avery Durable Binders"/>
    <n v="20.16"/>
    <n v="7"/>
    <n v="0"/>
    <n v="9.8783999999999992"/>
  </r>
  <r>
    <n v="797"/>
    <s v="CA-2017-124653"/>
    <x v="1"/>
    <x v="4"/>
    <x v="100"/>
    <d v="2017-12-26T00:00:00"/>
    <s v="First Class"/>
    <s v="DB-13120"/>
    <s v="David Bremer"/>
    <s v="Corporate"/>
    <s v="United States"/>
    <s v="Rochester"/>
    <s v="New York"/>
    <n v="14609"/>
    <x v="3"/>
    <s v="OFF-PA-10000176"/>
    <x v="1"/>
    <x v="10"/>
    <s v="Xerox 1887"/>
    <n v="132.79"/>
    <n v="7"/>
    <n v="0"/>
    <n v="63.739199999999997"/>
  </r>
  <r>
    <n v="798"/>
    <s v="CA-2017-124653"/>
    <x v="1"/>
    <x v="4"/>
    <x v="100"/>
    <d v="2017-12-26T00:00:00"/>
    <s v="First Class"/>
    <s v="DB-13120"/>
    <s v="David Bremer"/>
    <s v="Corporate"/>
    <s v="United States"/>
    <s v="Rochester"/>
    <s v="New York"/>
    <n v="14609"/>
    <x v="3"/>
    <s v="OFF-PA-10002365"/>
    <x v="1"/>
    <x v="10"/>
    <s v="Xerox 1967"/>
    <n v="12.96"/>
    <n v="2"/>
    <n v="0"/>
    <n v="6.2208000000000006"/>
  </r>
  <r>
    <n v="799"/>
    <s v="CA-2017-124653"/>
    <x v="1"/>
    <x v="4"/>
    <x v="100"/>
    <d v="2017-12-26T00:00:00"/>
    <s v="First Class"/>
    <s v="DB-13120"/>
    <s v="David Bremer"/>
    <s v="Corporate"/>
    <s v="United States"/>
    <s v="Rochester"/>
    <s v="New York"/>
    <n v="14609"/>
    <x v="3"/>
    <s v="OFF-LA-10002271"/>
    <x v="1"/>
    <x v="2"/>
    <s v="Smead Alpha-Z Color-Coded Second Alphabetical Labels and Starter Set"/>
    <n v="21.560000000000002"/>
    <n v="7"/>
    <n v="0"/>
    <n v="10.348799999999999"/>
  </r>
  <r>
    <n v="800"/>
    <s v="CA-2017-101910"/>
    <x v="1"/>
    <x v="0"/>
    <x v="154"/>
    <d v="2017-12-03T00:00:00"/>
    <s v="Standard Class"/>
    <s v="CD-11920"/>
    <s v="Carlos Daly"/>
    <s v="Consumer"/>
    <s v="United States"/>
    <s v="Lake Elsinore"/>
    <s v="California"/>
    <n v="92530"/>
    <x v="1"/>
    <s v="FUR-CH-10002647"/>
    <x v="0"/>
    <x v="1"/>
    <s v="Situations Contoured Folding Chairs, 4/Set"/>
    <n v="283.92"/>
    <n v="5"/>
    <n v="0.2"/>
    <n v="17.745000000000019"/>
  </r>
  <r>
    <n v="801"/>
    <s v="CA-2019-105809"/>
    <x v="3"/>
    <x v="11"/>
    <x v="297"/>
    <d v="2019-02-23T00:00:00"/>
    <s v="First Class"/>
    <s v="HW-14935"/>
    <s v="Helen Wasserman"/>
    <s v="Corporate"/>
    <s v="United States"/>
    <s v="San Diego"/>
    <s v="California"/>
    <n v="92105"/>
    <x v="1"/>
    <s v="FUR-FU-10004090"/>
    <x v="0"/>
    <x v="5"/>
    <s v="Executive Impressions 14&quot; Contract Wall Clock"/>
    <n v="22.23"/>
    <n v="1"/>
    <n v="0"/>
    <n v="7.3358999999999988"/>
  </r>
  <r>
    <n v="802"/>
    <s v="CA-2019-105809"/>
    <x v="3"/>
    <x v="11"/>
    <x v="297"/>
    <d v="2019-02-23T00:00:00"/>
    <s v="First Class"/>
    <s v="HW-14935"/>
    <s v="Helen Wasserman"/>
    <s v="Corporate"/>
    <s v="United States"/>
    <s v="San Diego"/>
    <s v="California"/>
    <n v="92105"/>
    <x v="1"/>
    <s v="TEC-PH-10001580"/>
    <x v="2"/>
    <x v="7"/>
    <s v="Logitech Mobile Speakerphone P710e - speaker phone"/>
    <n v="215.96799999999999"/>
    <n v="2"/>
    <n v="0.2"/>
    <n v="18.897199999999991"/>
  </r>
  <r>
    <n v="803"/>
    <s v="CA-2018-136133"/>
    <x v="0"/>
    <x v="6"/>
    <x v="298"/>
    <d v="2018-08-23T00:00:00"/>
    <s v="Second Class"/>
    <s v="HW-14935"/>
    <s v="Helen Wasserman"/>
    <s v="Corporate"/>
    <s v="United States"/>
    <s v="New York City"/>
    <s v="New York"/>
    <n v="10024"/>
    <x v="3"/>
    <s v="OFF-AP-10000576"/>
    <x v="1"/>
    <x v="9"/>
    <s v="Belkin 7 Outlet SurgeMaster II"/>
    <n v="355.32"/>
    <n v="9"/>
    <n v="0"/>
    <n v="99.48960000000001"/>
  </r>
  <r>
    <n v="804"/>
    <s v="CA-2018-115504"/>
    <x v="0"/>
    <x v="10"/>
    <x v="299"/>
    <d v="2018-03-17T00:00:00"/>
    <s v="Standard Class"/>
    <s v="MC-18130"/>
    <s v="Mike Caudle"/>
    <s v="Corporate"/>
    <s v="United States"/>
    <s v="Monroe"/>
    <s v="Louisiana"/>
    <n v="71203"/>
    <x v="0"/>
    <s v="OFF-PA-10003953"/>
    <x v="1"/>
    <x v="10"/>
    <s v="Xerox 218"/>
    <n v="12.96"/>
    <n v="2"/>
    <n v="0"/>
    <n v="6.2208000000000006"/>
  </r>
  <r>
    <n v="805"/>
    <s v="CA-2019-135783"/>
    <x v="3"/>
    <x v="3"/>
    <x v="300"/>
    <d v="2019-04-24T00:00:00"/>
    <s v="First Class"/>
    <s v="GM-14440"/>
    <s v="Gary McGarr"/>
    <s v="Consumer"/>
    <s v="United States"/>
    <s v="San Francisco"/>
    <s v="California"/>
    <n v="94122"/>
    <x v="1"/>
    <s v="FUR-FU-10000794"/>
    <x v="0"/>
    <x v="5"/>
    <s v="Eldon Stackable Tray, Side-Load, Legal, Smoke"/>
    <n v="18.28"/>
    <n v="2"/>
    <n v="0"/>
    <n v="6.2151999999999994"/>
  </r>
  <r>
    <n v="806"/>
    <s v="CA-2016-134313"/>
    <x v="2"/>
    <x v="0"/>
    <x v="301"/>
    <d v="2016-11-07T00:00:00"/>
    <s v="Standard Class"/>
    <s v="RA-19915"/>
    <s v="Russell Applegate"/>
    <s v="Consumer"/>
    <s v="United States"/>
    <s v="Denver"/>
    <s v="Colorado"/>
    <n v="80219"/>
    <x v="1"/>
    <s v="OFF-AR-10001897"/>
    <x v="1"/>
    <x v="6"/>
    <s v="Model L Table or Wall-Mount Pencil Sharpener"/>
    <n v="43.176000000000002"/>
    <n v="3"/>
    <n v="0.2"/>
    <n v="4.3176000000000005"/>
  </r>
  <r>
    <n v="807"/>
    <s v="CA-2016-134313"/>
    <x v="2"/>
    <x v="0"/>
    <x v="301"/>
    <d v="2016-11-07T00:00:00"/>
    <s v="Standard Class"/>
    <s v="RA-19915"/>
    <s v="Russell Applegate"/>
    <s v="Consumer"/>
    <s v="United States"/>
    <s v="Denver"/>
    <s v="Colorado"/>
    <n v="80219"/>
    <x v="1"/>
    <s v="TEC-PH-10001795"/>
    <x v="2"/>
    <x v="7"/>
    <s v="ClearOne CHATAttach 160 - speaker phone"/>
    <n v="1983.9680000000001"/>
    <n v="4"/>
    <n v="0.2"/>
    <n v="247.99599999999981"/>
  </r>
  <r>
    <n v="808"/>
    <s v="CA-2017-140921"/>
    <x v="1"/>
    <x v="11"/>
    <x v="302"/>
    <d v="2017-02-05T00:00:00"/>
    <s v="First Class"/>
    <s v="AA-10375"/>
    <s v="Allen Armold"/>
    <s v="Consumer"/>
    <s v="United States"/>
    <s v="Omaha"/>
    <s v="Nebraska"/>
    <n v="68104"/>
    <x v="2"/>
    <s v="FUR-FU-10003347"/>
    <x v="0"/>
    <x v="5"/>
    <s v="Coloredge Poster Frame"/>
    <n v="28.4"/>
    <n v="2"/>
    <n v="0"/>
    <n v="11.076000000000001"/>
  </r>
  <r>
    <n v="809"/>
    <s v="CA-2017-140921"/>
    <x v="1"/>
    <x v="11"/>
    <x v="302"/>
    <d v="2017-02-05T00:00:00"/>
    <s v="First Class"/>
    <s v="AA-10375"/>
    <s v="Allen Armold"/>
    <s v="Consumer"/>
    <s v="United States"/>
    <s v="Omaha"/>
    <s v="Nebraska"/>
    <n v="68104"/>
    <x v="2"/>
    <s v="TEC-AC-10004901"/>
    <x v="2"/>
    <x v="11"/>
    <s v="Kensington SlimBlade Notebook Wireless Mouse with Nano Receiver"/>
    <n v="149.97"/>
    <n v="3"/>
    <n v="0"/>
    <n v="50.989800000000002"/>
  </r>
  <r>
    <n v="810"/>
    <s v="CA-2016-151995"/>
    <x v="2"/>
    <x v="2"/>
    <x v="303"/>
    <d v="2016-10-15T00:00:00"/>
    <s v="First Class"/>
    <s v="ZC-21910"/>
    <s v="Zuschuss Carroll"/>
    <s v="Consumer"/>
    <s v="United States"/>
    <s v="Edmonds"/>
    <s v="Washington"/>
    <n v="98026"/>
    <x v="1"/>
    <s v="OFF-AR-10003190"/>
    <x v="1"/>
    <x v="6"/>
    <s v="Newell 32"/>
    <n v="11.52"/>
    <n v="4"/>
    <n v="0"/>
    <n v="3.2256"/>
  </r>
  <r>
    <n v="811"/>
    <s v="CA-2016-151995"/>
    <x v="2"/>
    <x v="2"/>
    <x v="303"/>
    <d v="2016-10-15T00:00:00"/>
    <s v="First Class"/>
    <s v="ZC-21910"/>
    <s v="Zuschuss Carroll"/>
    <s v="Consumer"/>
    <s v="United States"/>
    <s v="Edmonds"/>
    <s v="Washington"/>
    <n v="98026"/>
    <x v="1"/>
    <s v="FUR-TA-10002903"/>
    <x v="0"/>
    <x v="3"/>
    <s v="Bevis Round Bullnose 29&quot; High Table Top"/>
    <n v="1298.55"/>
    <n v="5"/>
    <n v="0"/>
    <n v="311.65199999999999"/>
  </r>
  <r>
    <n v="812"/>
    <s v="CA-2016-151995"/>
    <x v="2"/>
    <x v="2"/>
    <x v="303"/>
    <d v="2016-10-15T00:00:00"/>
    <s v="First Class"/>
    <s v="ZC-21910"/>
    <s v="Zuschuss Carroll"/>
    <s v="Consumer"/>
    <s v="United States"/>
    <s v="Edmonds"/>
    <s v="Washington"/>
    <n v="98026"/>
    <x v="1"/>
    <s v="OFF-AP-10000240"/>
    <x v="1"/>
    <x v="9"/>
    <s v="Belkin F9G930V10-GRY 9 Outlet Surge"/>
    <n v="213.92"/>
    <n v="4"/>
    <n v="0"/>
    <n v="62.036799999999971"/>
  </r>
  <r>
    <n v="813"/>
    <s v="CA-2016-151995"/>
    <x v="2"/>
    <x v="2"/>
    <x v="303"/>
    <d v="2016-10-15T00:00:00"/>
    <s v="First Class"/>
    <s v="ZC-21910"/>
    <s v="Zuschuss Carroll"/>
    <s v="Consumer"/>
    <s v="United States"/>
    <s v="Edmonds"/>
    <s v="Washington"/>
    <n v="98026"/>
    <x v="1"/>
    <s v="TEC-AC-10001101"/>
    <x v="2"/>
    <x v="11"/>
    <s v="Sony 16GB Class 10 Micro SDHC R40 Memory Card"/>
    <n v="25.78"/>
    <n v="2"/>
    <n v="0"/>
    <n v="2.5779999999999994"/>
  </r>
  <r>
    <n v="814"/>
    <s v="CA-2019-143686"/>
    <x v="3"/>
    <x v="5"/>
    <x v="304"/>
    <d v="2019-05-14T00:00:00"/>
    <s v="Same Day"/>
    <s v="PJ-19015"/>
    <s v="Pauline Johnson"/>
    <s v="Consumer"/>
    <s v="United States"/>
    <s v="Santa Ana"/>
    <s v="California"/>
    <n v="92704"/>
    <x v="1"/>
    <s v="FUR-FU-10000794"/>
    <x v="0"/>
    <x v="5"/>
    <s v="Eldon Stackable Tray, Side-Load, Legal, Smoke"/>
    <n v="18.28"/>
    <n v="2"/>
    <n v="0"/>
    <n v="6.2151999999999994"/>
  </r>
  <r>
    <n v="815"/>
    <s v="CA-2019-143686"/>
    <x v="3"/>
    <x v="5"/>
    <x v="304"/>
    <d v="2019-05-14T00:00:00"/>
    <s v="Same Day"/>
    <s v="PJ-19015"/>
    <s v="Pauline Johnson"/>
    <s v="Consumer"/>
    <s v="United States"/>
    <s v="Santa Ana"/>
    <s v="California"/>
    <n v="92704"/>
    <x v="1"/>
    <s v="TEC-AC-10001838"/>
    <x v="2"/>
    <x v="11"/>
    <s v="Razer Tiamat Over Ear 7.1 Surround Sound PC Gaming Headset"/>
    <n v="1399.93"/>
    <n v="7"/>
    <n v="0"/>
    <n v="601.96990000000005"/>
  </r>
  <r>
    <n v="816"/>
    <s v="CA-2017-106565"/>
    <x v="1"/>
    <x v="10"/>
    <x v="305"/>
    <d v="2017-03-23T00:00:00"/>
    <s v="First Class"/>
    <s v="BW-11110"/>
    <s v="Bart Watters"/>
    <s v="Corporate"/>
    <s v="United States"/>
    <s v="Milwaukee"/>
    <s v="Wisconsin"/>
    <n v="53209"/>
    <x v="2"/>
    <s v="OFF-PA-10000061"/>
    <x v="1"/>
    <x v="10"/>
    <s v="Xerox 205"/>
    <n v="51.84"/>
    <n v="8"/>
    <n v="0"/>
    <n v="24.883200000000002"/>
  </r>
  <r>
    <n v="817"/>
    <s v="CA-2018-149370"/>
    <x v="0"/>
    <x v="8"/>
    <x v="306"/>
    <d v="2018-09-19T00:00:00"/>
    <s v="Standard Class"/>
    <s v="DB-13210"/>
    <s v="Dean Braden"/>
    <s v="Consumer"/>
    <s v="United States"/>
    <s v="Philadelphia"/>
    <s v="Pennsylvania"/>
    <n v="19140"/>
    <x v="3"/>
    <s v="OFF-PA-10003651"/>
    <x v="1"/>
    <x v="10"/>
    <s v="Xerox 1968"/>
    <n v="5.3440000000000003"/>
    <n v="1"/>
    <n v="0.2"/>
    <n v="1.8703999999999998"/>
  </r>
  <r>
    <n v="818"/>
    <s v="CA-2016-140858"/>
    <x v="2"/>
    <x v="1"/>
    <x v="307"/>
    <d v="2016-07-02T00:00:00"/>
    <s v="Standard Class"/>
    <s v="CA-12775"/>
    <s v="Cynthia Arntzen"/>
    <s v="Consumer"/>
    <s v="United States"/>
    <s v="Philadelphia"/>
    <s v="Pennsylvania"/>
    <n v="19140"/>
    <x v="3"/>
    <s v="OFF-PA-10000304"/>
    <x v="1"/>
    <x v="10"/>
    <s v="Xerox 1995"/>
    <n v="41.472000000000008"/>
    <n v="8"/>
    <n v="0.2"/>
    <n v="14.5152"/>
  </r>
  <r>
    <n v="819"/>
    <s v="CA-2016-140858"/>
    <x v="2"/>
    <x v="1"/>
    <x v="307"/>
    <d v="2016-07-02T00:00:00"/>
    <s v="Standard Class"/>
    <s v="CA-12775"/>
    <s v="Cynthia Arntzen"/>
    <s v="Consumer"/>
    <s v="United States"/>
    <s v="Philadelphia"/>
    <s v="Pennsylvania"/>
    <n v="19140"/>
    <x v="3"/>
    <s v="OFF-BI-10003094"/>
    <x v="1"/>
    <x v="8"/>
    <s v="Self-Adhesive Ring Binder Labels"/>
    <n v="3.168000000000001"/>
    <n v="3"/>
    <n v="0.7"/>
    <n v="-2.4287999999999998"/>
  </r>
  <r>
    <n v="820"/>
    <s v="CA-2016-140858"/>
    <x v="2"/>
    <x v="1"/>
    <x v="307"/>
    <d v="2016-07-02T00:00:00"/>
    <s v="Standard Class"/>
    <s v="CA-12775"/>
    <s v="Cynthia Arntzen"/>
    <s v="Consumer"/>
    <s v="United States"/>
    <s v="Philadelphia"/>
    <s v="Pennsylvania"/>
    <n v="19140"/>
    <x v="3"/>
    <s v="FUR-CH-10001394"/>
    <x v="0"/>
    <x v="1"/>
    <s v="Global Leather Executive Chair"/>
    <n v="1228.4649999999999"/>
    <n v="5"/>
    <n v="0.3"/>
    <n v="0"/>
  </r>
  <r>
    <n v="821"/>
    <s v="CA-2016-140858"/>
    <x v="2"/>
    <x v="1"/>
    <x v="307"/>
    <d v="2016-07-02T00:00:00"/>
    <s v="Standard Class"/>
    <s v="CA-12775"/>
    <s v="Cynthia Arntzen"/>
    <s v="Consumer"/>
    <s v="United States"/>
    <s v="Philadelphia"/>
    <s v="Pennsylvania"/>
    <n v="19140"/>
    <x v="3"/>
    <s v="OFF-BI-10004230"/>
    <x v="1"/>
    <x v="8"/>
    <s v="GBC Recycled Grain Textured Covers"/>
    <n v="31.086000000000006"/>
    <n v="3"/>
    <n v="0.7"/>
    <n v="-22.796399999999991"/>
  </r>
  <r>
    <n v="822"/>
    <s v="CA-2016-140858"/>
    <x v="2"/>
    <x v="1"/>
    <x v="307"/>
    <d v="2016-07-02T00:00:00"/>
    <s v="Standard Class"/>
    <s v="CA-12775"/>
    <s v="Cynthia Arntzen"/>
    <s v="Consumer"/>
    <s v="United States"/>
    <s v="Philadelphia"/>
    <s v="Pennsylvania"/>
    <n v="19140"/>
    <x v="3"/>
    <s v="OFF-PA-10003395"/>
    <x v="1"/>
    <x v="10"/>
    <s v="Xerox 1941"/>
    <n v="335.52"/>
    <n v="4"/>
    <n v="0.2"/>
    <n v="117.43199999999999"/>
  </r>
  <r>
    <n v="823"/>
    <s v="CA-2019-101434"/>
    <x v="3"/>
    <x v="1"/>
    <x v="308"/>
    <d v="2019-06-27T00:00:00"/>
    <s v="Standard Class"/>
    <s v="TR-21325"/>
    <s v="Toby Ritter"/>
    <s v="Consumer"/>
    <s v="United States"/>
    <s v="Belleville"/>
    <s v="New Jersey"/>
    <n v="7109"/>
    <x v="3"/>
    <s v="TEC-AC-10002402"/>
    <x v="2"/>
    <x v="11"/>
    <s v="Razer Kraken PRO Over Ear PC and Music Headset"/>
    <n v="239.96999999999997"/>
    <n v="3"/>
    <n v="0"/>
    <n v="71.990999999999985"/>
  </r>
  <r>
    <n v="824"/>
    <s v="CA-2019-101434"/>
    <x v="3"/>
    <x v="1"/>
    <x v="308"/>
    <d v="2019-06-27T00:00:00"/>
    <s v="Standard Class"/>
    <s v="TR-21325"/>
    <s v="Toby Ritter"/>
    <s v="Consumer"/>
    <s v="United States"/>
    <s v="Belleville"/>
    <s v="New Jersey"/>
    <n v="7109"/>
    <x v="3"/>
    <s v="OFF-LA-10003223"/>
    <x v="1"/>
    <x v="2"/>
    <s v="Avery 508"/>
    <n v="9.82"/>
    <n v="2"/>
    <n v="0"/>
    <n v="4.8117999999999999"/>
  </r>
  <r>
    <n v="825"/>
    <s v="US-2016-102071"/>
    <x v="2"/>
    <x v="5"/>
    <x v="309"/>
    <d v="2016-05-15T00:00:00"/>
    <s v="Standard Class"/>
    <s v="PG-18820"/>
    <s v="Patrick Gardner"/>
    <s v="Consumer"/>
    <s v="United States"/>
    <s v="San Francisco"/>
    <s v="California"/>
    <n v="94110"/>
    <x v="1"/>
    <s v="TEC-AC-10003441"/>
    <x v="2"/>
    <x v="11"/>
    <s v="Kingston Digital DataTraveler 32GB USB 2.0"/>
    <n v="67.8"/>
    <n v="4"/>
    <n v="0"/>
    <n v="4.0679999999999978"/>
  </r>
  <r>
    <n v="826"/>
    <s v="US-2016-102071"/>
    <x v="2"/>
    <x v="5"/>
    <x v="309"/>
    <d v="2016-05-15T00:00:00"/>
    <s v="Standard Class"/>
    <s v="PG-18820"/>
    <s v="Patrick Gardner"/>
    <s v="Consumer"/>
    <s v="United States"/>
    <s v="San Francisco"/>
    <s v="California"/>
    <n v="94110"/>
    <x v="1"/>
    <s v="TEC-AC-10000109"/>
    <x v="2"/>
    <x v="11"/>
    <s v="Sony Micro Vault Click 16 GB USB 2.0 Flash Drive"/>
    <n v="167.97"/>
    <n v="3"/>
    <n v="0"/>
    <n v="40.31280000000001"/>
  </r>
  <r>
    <n v="827"/>
    <s v="CA-2019-126956"/>
    <x v="3"/>
    <x v="6"/>
    <x v="170"/>
    <d v="2019-08-28T00:00:00"/>
    <s v="Standard Class"/>
    <s v="GT-14710"/>
    <s v="Greg Tran"/>
    <s v="Consumer"/>
    <s v="United States"/>
    <s v="Lakeville"/>
    <s v="Minnesota"/>
    <n v="55044"/>
    <x v="2"/>
    <s v="OFF-FA-10002280"/>
    <x v="1"/>
    <x v="13"/>
    <s v="Advantus Plastic Paper Clips"/>
    <n v="35"/>
    <n v="7"/>
    <n v="0"/>
    <n v="16.8"/>
  </r>
  <r>
    <n v="828"/>
    <s v="CA-2019-126956"/>
    <x v="3"/>
    <x v="6"/>
    <x v="170"/>
    <d v="2019-08-28T00:00:00"/>
    <s v="Standard Class"/>
    <s v="GT-14710"/>
    <s v="Greg Tran"/>
    <s v="Consumer"/>
    <s v="United States"/>
    <s v="Lakeville"/>
    <s v="Minnesota"/>
    <n v="55044"/>
    <x v="2"/>
    <s v="OFF-SU-10000381"/>
    <x v="1"/>
    <x v="14"/>
    <s v="Acme Forged Steel Scissors with Black Enamel Handles"/>
    <n v="37.24"/>
    <n v="4"/>
    <n v="0"/>
    <n v="10.799599999999998"/>
  </r>
  <r>
    <n v="829"/>
    <s v="CA-2019-126956"/>
    <x v="3"/>
    <x v="6"/>
    <x v="170"/>
    <d v="2019-08-28T00:00:00"/>
    <s v="Standard Class"/>
    <s v="GT-14710"/>
    <s v="Greg Tran"/>
    <s v="Consumer"/>
    <s v="United States"/>
    <s v="Lakeville"/>
    <s v="Minnesota"/>
    <n v="55044"/>
    <x v="2"/>
    <s v="OFF-EN-10004459"/>
    <x v="1"/>
    <x v="12"/>
    <s v="Security-Tint Envelopes"/>
    <n v="15.28"/>
    <n v="2"/>
    <n v="0"/>
    <n v="7.4871999999999996"/>
  </r>
  <r>
    <n v="830"/>
    <s v="CA-2019-129462"/>
    <x v="3"/>
    <x v="1"/>
    <x v="114"/>
    <d v="2019-06-21T00:00:00"/>
    <s v="Second Class"/>
    <s v="JE-15745"/>
    <s v="Joel Eaton"/>
    <s v="Consumer"/>
    <s v="United States"/>
    <s v="Florence"/>
    <s v="Kentucky"/>
    <n v="41042"/>
    <x v="0"/>
    <s v="FUR-CH-10000665"/>
    <x v="0"/>
    <x v="1"/>
    <s v="Global Airflow Leather Mesh Back Chair, Black"/>
    <n v="301.95999999999998"/>
    <n v="2"/>
    <n v="0"/>
    <n v="90.587999999999965"/>
  </r>
  <r>
    <n v="831"/>
    <s v="CA-2019-129462"/>
    <x v="3"/>
    <x v="1"/>
    <x v="114"/>
    <d v="2019-06-21T00:00:00"/>
    <s v="Second Class"/>
    <s v="JE-15745"/>
    <s v="Joel Eaton"/>
    <s v="Consumer"/>
    <s v="United States"/>
    <s v="Florence"/>
    <s v="Kentucky"/>
    <n v="41042"/>
    <x v="0"/>
    <s v="OFF-AP-10003884"/>
    <x v="1"/>
    <x v="9"/>
    <s v="Fellowes Smart Surge Ten-Outlet Protector, Platinum"/>
    <n v="180.66"/>
    <n v="3"/>
    <n v="0"/>
    <n v="50.584800000000008"/>
  </r>
  <r>
    <n v="832"/>
    <s v="CA-2019-129462"/>
    <x v="3"/>
    <x v="1"/>
    <x v="114"/>
    <d v="2019-06-21T00:00:00"/>
    <s v="Second Class"/>
    <s v="JE-15745"/>
    <s v="Joel Eaton"/>
    <s v="Consumer"/>
    <s v="United States"/>
    <s v="Florence"/>
    <s v="Kentucky"/>
    <n v="41042"/>
    <x v="0"/>
    <s v="TEC-PH-10001557"/>
    <x v="2"/>
    <x v="7"/>
    <s v="Pyle PMP37LED"/>
    <n v="191.98"/>
    <n v="2"/>
    <n v="0"/>
    <n v="51.834599999999995"/>
  </r>
  <r>
    <n v="833"/>
    <s v="CA-2019-129462"/>
    <x v="3"/>
    <x v="1"/>
    <x v="114"/>
    <d v="2019-06-21T00:00:00"/>
    <s v="Second Class"/>
    <s v="JE-15745"/>
    <s v="Joel Eaton"/>
    <s v="Consumer"/>
    <s v="United States"/>
    <s v="Florence"/>
    <s v="Kentucky"/>
    <n v="41042"/>
    <x v="0"/>
    <s v="TEC-PH-10002085"/>
    <x v="2"/>
    <x v="7"/>
    <s v="Clarity 53712"/>
    <n v="65.989999999999995"/>
    <n v="1"/>
    <n v="0"/>
    <n v="17.157400000000003"/>
  </r>
  <r>
    <n v="834"/>
    <s v="CA-2018-165316"/>
    <x v="0"/>
    <x v="7"/>
    <x v="310"/>
    <d v="2018-07-27T00:00:00"/>
    <s v="Standard Class"/>
    <s v="JB-15400"/>
    <s v="Jennifer Braxton"/>
    <s v="Corporate"/>
    <s v="United States"/>
    <s v="Tampa"/>
    <s v="Florida"/>
    <n v="33614"/>
    <x v="0"/>
    <s v="OFF-AR-10002956"/>
    <x v="1"/>
    <x v="6"/>
    <s v="Boston 16801 Nautilus Battery Pencil Sharpener"/>
    <n v="35.216000000000001"/>
    <n v="2"/>
    <n v="0.2"/>
    <n v="2.6411999999999995"/>
  </r>
  <r>
    <n v="835"/>
    <s v="CA-2018-165316"/>
    <x v="0"/>
    <x v="7"/>
    <x v="310"/>
    <d v="2018-07-27T00:00:00"/>
    <s v="Standard Class"/>
    <s v="JB-15400"/>
    <s v="Jennifer Braxton"/>
    <s v="Corporate"/>
    <s v="United States"/>
    <s v="Tampa"/>
    <s v="Florida"/>
    <n v="33614"/>
    <x v="0"/>
    <s v="OFF-AP-10003266"/>
    <x v="1"/>
    <x v="9"/>
    <s v="Holmes Replacement Filter for HEPA Air Cleaner, Large Room"/>
    <n v="23.696000000000002"/>
    <n v="2"/>
    <n v="0.2"/>
    <n v="6.5164"/>
  </r>
  <r>
    <n v="836"/>
    <s v="CA-2018-165316"/>
    <x v="0"/>
    <x v="7"/>
    <x v="310"/>
    <d v="2018-07-27T00:00:00"/>
    <s v="Standard Class"/>
    <s v="JB-15400"/>
    <s v="Jennifer Braxton"/>
    <s v="Corporate"/>
    <s v="United States"/>
    <s v="Tampa"/>
    <s v="Florida"/>
    <n v="33614"/>
    <x v="0"/>
    <s v="TEC-MA-10004002"/>
    <x v="2"/>
    <x v="15"/>
    <s v="Zebra GX420t Direct Thermal/Thermal Transfer Printer"/>
    <n v="265.47500000000002"/>
    <n v="1"/>
    <n v="0.5"/>
    <n v="-111.49950000000007"/>
  </r>
  <r>
    <n v="837"/>
    <s v="US-2016-115987"/>
    <x v="2"/>
    <x v="8"/>
    <x v="78"/>
    <d v="2016-09-13T00:00:00"/>
    <s v="Second Class"/>
    <s v="LH-17020"/>
    <s v="Lisa Hazard"/>
    <s v="Consumer"/>
    <s v="United States"/>
    <s v="Tyler"/>
    <s v="Texas"/>
    <n v="75701"/>
    <x v="2"/>
    <s v="OFF-BI-10001071"/>
    <x v="1"/>
    <x v="8"/>
    <s v="GBC ProClick Punch Binding System"/>
    <n v="51.183999999999983"/>
    <n v="4"/>
    <n v="0.8"/>
    <n v="-79.335199999999986"/>
  </r>
  <r>
    <n v="838"/>
    <s v="US-2019-156083"/>
    <x v="3"/>
    <x v="0"/>
    <x v="259"/>
    <d v="2019-11-11T00:00:00"/>
    <s v="Standard Class"/>
    <s v="JL-15175"/>
    <s v="James Lanier"/>
    <s v="Home Office"/>
    <s v="United States"/>
    <s v="Columbia"/>
    <s v="Tennessee"/>
    <n v="38401"/>
    <x v="0"/>
    <s v="OFF-PA-10001560"/>
    <x v="1"/>
    <x v="10"/>
    <s v="Adams Telephone Message Books, 5 1/4” x 11”"/>
    <n v="9.6640000000000015"/>
    <n v="2"/>
    <n v="0.2"/>
    <n v="3.2615999999999996"/>
  </r>
  <r>
    <n v="839"/>
    <s v="US-2018-137547"/>
    <x v="0"/>
    <x v="10"/>
    <x v="311"/>
    <d v="2018-03-12T00:00:00"/>
    <s v="Standard Class"/>
    <s v="EB-13705"/>
    <s v="Ed Braxton"/>
    <s v="Corporate"/>
    <s v="United States"/>
    <s v="Fort Worth"/>
    <s v="Texas"/>
    <n v="76106"/>
    <x v="2"/>
    <s v="TEC-PH-10002365"/>
    <x v="2"/>
    <x v="7"/>
    <s v="Belkin Grip Candy Sheer Case / Cover for iPhone 5 and 5S"/>
    <n v="21.071999999999999"/>
    <n v="3"/>
    <n v="0.2"/>
    <n v="1.5804"/>
  </r>
  <r>
    <n v="840"/>
    <s v="CA-2017-100454"/>
    <x v="1"/>
    <x v="0"/>
    <x v="312"/>
    <d v="2017-11-25T00:00:00"/>
    <s v="Standard Class"/>
    <s v="BM-11650"/>
    <s v="Brian Moss"/>
    <s v="Corporate"/>
    <s v="United States"/>
    <s v="New York City"/>
    <s v="New York"/>
    <n v="10035"/>
    <x v="3"/>
    <s v="OFF-AR-10004648"/>
    <x v="1"/>
    <x v="6"/>
    <s v="Boston 19500 Mighty Mite Electric Pencil Sharpener"/>
    <n v="60.449999999999996"/>
    <n v="3"/>
    <n v="0"/>
    <n v="16.3215"/>
  </r>
  <r>
    <n v="841"/>
    <s v="CA-2017-100454"/>
    <x v="1"/>
    <x v="0"/>
    <x v="312"/>
    <d v="2017-11-25T00:00:00"/>
    <s v="Standard Class"/>
    <s v="BM-11650"/>
    <s v="Brian Moss"/>
    <s v="Corporate"/>
    <s v="United States"/>
    <s v="New York City"/>
    <s v="New York"/>
    <n v="10035"/>
    <x v="3"/>
    <s v="OFF-AR-10002578"/>
    <x v="1"/>
    <x v="6"/>
    <s v="Newell 335"/>
    <n v="11.52"/>
    <n v="4"/>
    <n v="0"/>
    <n v="3.3407999999999998"/>
  </r>
  <r>
    <n v="842"/>
    <s v="CA-2017-100454"/>
    <x v="1"/>
    <x v="0"/>
    <x v="312"/>
    <d v="2017-11-25T00:00:00"/>
    <s v="Standard Class"/>
    <s v="BM-11650"/>
    <s v="Brian Moss"/>
    <s v="Corporate"/>
    <s v="United States"/>
    <s v="New York City"/>
    <s v="New York"/>
    <n v="10035"/>
    <x v="3"/>
    <s v="FUR-BO-10001519"/>
    <x v="0"/>
    <x v="0"/>
    <s v="O'Sullivan 3-Shelf Heavy-Duty Bookcases"/>
    <n v="186.048"/>
    <n v="4"/>
    <n v="0.2"/>
    <n v="9.3024000000000058"/>
  </r>
  <r>
    <n v="843"/>
    <s v="CA-2018-161669"/>
    <x v="0"/>
    <x v="0"/>
    <x v="77"/>
    <d v="2018-11-09T00:00:00"/>
    <s v="First Class"/>
    <s v="EM-14095"/>
    <s v="Eudokia Martin"/>
    <s v="Corporate"/>
    <s v="United States"/>
    <s v="Los Angeles"/>
    <s v="California"/>
    <n v="90036"/>
    <x v="1"/>
    <s v="OFF-BI-10001294"/>
    <x v="1"/>
    <x v="8"/>
    <s v="Fellowes Binding Cases"/>
    <n v="37.44"/>
    <n v="4"/>
    <n v="0.2"/>
    <n v="11.699999999999996"/>
  </r>
  <r>
    <n v="844"/>
    <s v="CA-2018-161669"/>
    <x v="0"/>
    <x v="0"/>
    <x v="77"/>
    <d v="2018-11-09T00:00:00"/>
    <s v="First Class"/>
    <s v="EM-14095"/>
    <s v="Eudokia Martin"/>
    <s v="Corporate"/>
    <s v="United States"/>
    <s v="Los Angeles"/>
    <s v="California"/>
    <n v="90036"/>
    <x v="1"/>
    <s v="OFF-BI-10001636"/>
    <x v="1"/>
    <x v="8"/>
    <s v="Ibico Plastic and Wire Spiral Binding Combs"/>
    <n v="26.975999999999999"/>
    <n v="4"/>
    <n v="0.2"/>
    <n v="8.767199999999999"/>
  </r>
  <r>
    <n v="845"/>
    <s v="CA-2018-161669"/>
    <x v="0"/>
    <x v="0"/>
    <x v="77"/>
    <d v="2018-11-09T00:00:00"/>
    <s v="First Class"/>
    <s v="EM-14095"/>
    <s v="Eudokia Martin"/>
    <s v="Corporate"/>
    <s v="United States"/>
    <s v="Los Angeles"/>
    <s v="California"/>
    <n v="90036"/>
    <x v="1"/>
    <s v="OFF-SU-10002503"/>
    <x v="1"/>
    <x v="14"/>
    <s v="Acme Preferred Stainless Steel Scissors"/>
    <n v="11.36"/>
    <n v="2"/>
    <n v="0"/>
    <n v="3.2943999999999996"/>
  </r>
  <r>
    <n v="846"/>
    <s v="CA-2018-161669"/>
    <x v="0"/>
    <x v="0"/>
    <x v="77"/>
    <d v="2018-11-09T00:00:00"/>
    <s v="First Class"/>
    <s v="EM-14095"/>
    <s v="Eudokia Martin"/>
    <s v="Corporate"/>
    <s v="United States"/>
    <s v="Los Angeles"/>
    <s v="California"/>
    <n v="90036"/>
    <x v="1"/>
    <s v="OFF-LA-10004093"/>
    <x v="1"/>
    <x v="2"/>
    <s v="Avery 486"/>
    <n v="14.62"/>
    <n v="2"/>
    <n v="0"/>
    <n v="6.8713999999999995"/>
  </r>
  <r>
    <n v="847"/>
    <s v="CA-2017-114300"/>
    <x v="1"/>
    <x v="2"/>
    <x v="313"/>
    <d v="2017-10-17T00:00:00"/>
    <s v="Standard Class"/>
    <s v="AF-10885"/>
    <s v="Art Foster"/>
    <s v="Consumer"/>
    <s v="United States"/>
    <s v="Louisville"/>
    <s v="Kentucky"/>
    <n v="40214"/>
    <x v="0"/>
    <s v="TEC-PH-10001552"/>
    <x v="2"/>
    <x v="7"/>
    <s v="I Need's 3d Hello Kitty Hybrid Silicone Case Cover for HTC One X 4g with 3d Hello Kitty Stylus Pen Green/pink"/>
    <n v="83.72"/>
    <n v="7"/>
    <n v="0"/>
    <n v="23.441600000000005"/>
  </r>
  <r>
    <n v="848"/>
    <s v="CA-2017-114300"/>
    <x v="1"/>
    <x v="2"/>
    <x v="313"/>
    <d v="2017-10-17T00:00:00"/>
    <s v="Standard Class"/>
    <s v="AF-10885"/>
    <s v="Art Foster"/>
    <s v="Consumer"/>
    <s v="United States"/>
    <s v="Louisville"/>
    <s v="Kentucky"/>
    <n v="40214"/>
    <x v="0"/>
    <s v="FUR-CH-10001891"/>
    <x v="0"/>
    <x v="1"/>
    <s v="Global Deluxe Office Fabric Chairs"/>
    <n v="287.94"/>
    <n v="3"/>
    <n v="0"/>
    <n v="77.743800000000022"/>
  </r>
  <r>
    <n v="849"/>
    <s v="CA-2019-107503"/>
    <x v="3"/>
    <x v="9"/>
    <x v="314"/>
    <d v="2019-01-06T00:00:00"/>
    <s v="Standard Class"/>
    <s v="GA-14725"/>
    <s v="Guy Armstrong"/>
    <s v="Consumer"/>
    <s v="United States"/>
    <s v="Lorain"/>
    <s v="Ohio"/>
    <n v="44052"/>
    <x v="3"/>
    <s v="FUR-FU-10003878"/>
    <x v="0"/>
    <x v="5"/>
    <s v="Linden 10&quot; Round Wall Clock, Black"/>
    <n v="48.896000000000001"/>
    <n v="4"/>
    <n v="0.2"/>
    <n v="8.5567999999999991"/>
  </r>
  <r>
    <n v="850"/>
    <s v="CA-2016-107755"/>
    <x v="2"/>
    <x v="11"/>
    <x v="315"/>
    <d v="2016-02-12T00:00:00"/>
    <s v="Standard Class"/>
    <s v="CK-12760"/>
    <s v="Cyma Kinney"/>
    <s v="Corporate"/>
    <s v="United States"/>
    <s v="Linden"/>
    <s v="New Jersey"/>
    <n v="7036"/>
    <x v="3"/>
    <s v="TEC-AC-10000710"/>
    <x v="2"/>
    <x v="11"/>
    <s v="Maxell DVD-RAM Discs"/>
    <n v="115.36"/>
    <n v="7"/>
    <n v="0"/>
    <n v="49.604800000000012"/>
  </r>
  <r>
    <n v="851"/>
    <s v="CA-2018-152534"/>
    <x v="0"/>
    <x v="1"/>
    <x v="23"/>
    <d v="2018-06-25T00:00:00"/>
    <s v="Second Class"/>
    <s v="DP-13105"/>
    <s v="Dave Poirier"/>
    <s v="Corporate"/>
    <s v="United States"/>
    <s v="Salinas"/>
    <s v="California"/>
    <n v="93905"/>
    <x v="1"/>
    <s v="OFF-AR-10002335"/>
    <x v="1"/>
    <x v="6"/>
    <s v="DIXON Oriole Pencils"/>
    <n v="5.16"/>
    <n v="2"/>
    <n v="0"/>
    <n v="1.3416000000000001"/>
  </r>
  <r>
    <n v="852"/>
    <s v="CA-2018-152534"/>
    <x v="0"/>
    <x v="1"/>
    <x v="23"/>
    <d v="2018-06-25T00:00:00"/>
    <s v="Second Class"/>
    <s v="DP-13105"/>
    <s v="Dave Poirier"/>
    <s v="Corporate"/>
    <s v="United States"/>
    <s v="Salinas"/>
    <s v="California"/>
    <n v="93905"/>
    <x v="1"/>
    <s v="OFF-PA-10001870"/>
    <x v="1"/>
    <x v="10"/>
    <s v="Xerox 202"/>
    <n v="38.880000000000003"/>
    <n v="6"/>
    <n v="0"/>
    <n v="18.662400000000002"/>
  </r>
  <r>
    <n v="853"/>
    <s v="CA-2018-113747"/>
    <x v="0"/>
    <x v="5"/>
    <x v="316"/>
    <d v="2018-06-04T00:00:00"/>
    <s v="Standard Class"/>
    <s v="VD-21670"/>
    <s v="Valerie Dominguez"/>
    <s v="Consumer"/>
    <s v="United States"/>
    <s v="Jackson"/>
    <s v="Mississippi"/>
    <n v="39212"/>
    <x v="0"/>
    <s v="OFF-AR-10003373"/>
    <x v="1"/>
    <x v="6"/>
    <s v="Boston School Pro Electric Pencil Sharpener, 1670"/>
    <n v="185.88"/>
    <n v="6"/>
    <n v="0"/>
    <n v="50.187599999999996"/>
  </r>
  <r>
    <n v="854"/>
    <s v="CA-2018-123274"/>
    <x v="0"/>
    <x v="11"/>
    <x v="317"/>
    <d v="2018-02-24T00:00:00"/>
    <s v="Standard Class"/>
    <s v="GT-14710"/>
    <s v="Greg Tran"/>
    <s v="Consumer"/>
    <s v="United States"/>
    <s v="New York City"/>
    <s v="New York"/>
    <n v="10035"/>
    <x v="3"/>
    <s v="FUR-FU-10004090"/>
    <x v="0"/>
    <x v="5"/>
    <s v="Executive Impressions 14&quot; Contract Wall Clock"/>
    <n v="44.46"/>
    <n v="2"/>
    <n v="0"/>
    <n v="14.671799999999998"/>
  </r>
  <r>
    <n v="855"/>
    <s v="CA-2018-123274"/>
    <x v="0"/>
    <x v="11"/>
    <x v="317"/>
    <d v="2018-02-24T00:00:00"/>
    <s v="Standard Class"/>
    <s v="GT-14710"/>
    <s v="Greg Tran"/>
    <s v="Consumer"/>
    <s v="United States"/>
    <s v="New York City"/>
    <s v="New York"/>
    <n v="10035"/>
    <x v="3"/>
    <s v="OFF-ST-10000736"/>
    <x v="1"/>
    <x v="4"/>
    <s v="Carina Double Wide Media Storage Towers in Natural &amp; Black"/>
    <n v="242.94"/>
    <n v="3"/>
    <n v="0"/>
    <n v="9.7175999999999902"/>
  </r>
  <r>
    <n v="856"/>
    <s v="CA-2016-125612"/>
    <x v="2"/>
    <x v="6"/>
    <x v="93"/>
    <d v="2016-08-08T00:00:00"/>
    <s v="Standard Class"/>
    <s v="BK-11260"/>
    <s v="Berenike Kampe"/>
    <s v="Consumer"/>
    <s v="United States"/>
    <s v="New York City"/>
    <s v="New York"/>
    <n v="10035"/>
    <x v="3"/>
    <s v="OFF-PA-10001019"/>
    <x v="1"/>
    <x v="10"/>
    <s v="Xerox 1884"/>
    <n v="39.96"/>
    <n v="2"/>
    <n v="0"/>
    <n v="18.781199999999998"/>
  </r>
  <r>
    <n v="857"/>
    <s v="CA-2016-125612"/>
    <x v="2"/>
    <x v="6"/>
    <x v="93"/>
    <d v="2016-08-08T00:00:00"/>
    <s v="Standard Class"/>
    <s v="BK-11260"/>
    <s v="Berenike Kampe"/>
    <s v="Consumer"/>
    <s v="United States"/>
    <s v="New York City"/>
    <s v="New York"/>
    <n v="10035"/>
    <x v="3"/>
    <s v="OFF-SU-10002537"/>
    <x v="1"/>
    <x v="14"/>
    <s v="Acme Box Cutter Scissors"/>
    <n v="102.30000000000001"/>
    <n v="10"/>
    <n v="0"/>
    <n v="26.598000000000006"/>
  </r>
  <r>
    <n v="858"/>
    <s v="CA-2016-125612"/>
    <x v="2"/>
    <x v="6"/>
    <x v="93"/>
    <d v="2016-08-08T00:00:00"/>
    <s v="Standard Class"/>
    <s v="BK-11260"/>
    <s v="Berenike Kampe"/>
    <s v="Consumer"/>
    <s v="United States"/>
    <s v="New York City"/>
    <s v="New York"/>
    <n v="10035"/>
    <x v="3"/>
    <s v="OFF-ST-10003221"/>
    <x v="1"/>
    <x v="4"/>
    <s v="Staple magnet"/>
    <n v="21.36"/>
    <n v="2"/>
    <n v="0"/>
    <n v="5.7672000000000008"/>
  </r>
  <r>
    <n v="859"/>
    <s v="CA-2019-161984"/>
    <x v="3"/>
    <x v="3"/>
    <x v="318"/>
    <d v="2019-04-15T00:00:00"/>
    <s v="Standard Class"/>
    <s v="SJ-20125"/>
    <s v="Sanjit Jacobs"/>
    <s v="Home Office"/>
    <s v="United States"/>
    <s v="New Brunswick"/>
    <s v="New Jersey"/>
    <n v="8901"/>
    <x v="3"/>
    <s v="OFF-PA-10004569"/>
    <x v="1"/>
    <x v="10"/>
    <s v="Wirebound Message Books, Two 4 1/4&quot; x 5&quot; Forms per Page"/>
    <n v="7.61"/>
    <n v="1"/>
    <n v="0"/>
    <n v="3.5766999999999998"/>
  </r>
  <r>
    <n v="860"/>
    <s v="CA-2019-161984"/>
    <x v="3"/>
    <x v="3"/>
    <x v="318"/>
    <d v="2019-04-15T00:00:00"/>
    <s v="Standard Class"/>
    <s v="SJ-20125"/>
    <s v="Sanjit Jacobs"/>
    <s v="Home Office"/>
    <s v="United States"/>
    <s v="New Brunswick"/>
    <s v="New Jersey"/>
    <n v="8901"/>
    <x v="3"/>
    <s v="OFF-FA-10000624"/>
    <x v="1"/>
    <x v="13"/>
    <s v="OIC Binder Clips"/>
    <n v="7.16"/>
    <n v="2"/>
    <n v="0"/>
    <n v="3.58"/>
  </r>
  <r>
    <n v="861"/>
    <s v="CA-2016-133851"/>
    <x v="2"/>
    <x v="1"/>
    <x v="3"/>
    <d v="2016-06-16T00:00:00"/>
    <s v="Standard Class"/>
    <s v="CM-12445"/>
    <s v="Chuck Magee"/>
    <s v="Consumer"/>
    <s v="United States"/>
    <s v="San Francisco"/>
    <s v="California"/>
    <n v="94122"/>
    <x v="1"/>
    <s v="OFF-SU-10001225"/>
    <x v="1"/>
    <x v="14"/>
    <s v="Staple remover"/>
    <n v="7.36"/>
    <n v="2"/>
    <n v="0"/>
    <n v="0.14719999999999978"/>
  </r>
  <r>
    <n v="862"/>
    <s v="CA-2016-133851"/>
    <x v="2"/>
    <x v="1"/>
    <x v="3"/>
    <d v="2016-06-16T00:00:00"/>
    <s v="Standard Class"/>
    <s v="CM-12445"/>
    <s v="Chuck Magee"/>
    <s v="Consumer"/>
    <s v="United States"/>
    <s v="San Francisco"/>
    <s v="California"/>
    <n v="94122"/>
    <x v="1"/>
    <s v="OFF-AR-10003752"/>
    <x v="1"/>
    <x v="6"/>
    <s v="Deluxe Chalkboard Eraser Cleaner"/>
    <n v="23.1"/>
    <n v="2"/>
    <n v="0"/>
    <n v="10.625999999999999"/>
  </r>
  <r>
    <n v="863"/>
    <s v="CA-2018-134474"/>
    <x v="0"/>
    <x v="9"/>
    <x v="319"/>
    <d v="2018-01-07T00:00:00"/>
    <s v="Second Class"/>
    <s v="AJ-10795"/>
    <s v="Anthony Johnson"/>
    <s v="Corporate"/>
    <s v="United States"/>
    <s v="Jacksonville"/>
    <s v="Florida"/>
    <n v="32216"/>
    <x v="0"/>
    <s v="TEC-AC-10001714"/>
    <x v="2"/>
    <x v="11"/>
    <s v="Logitech MX Performance Wireless Mouse"/>
    <n v="191.47200000000001"/>
    <n v="6"/>
    <n v="0.2"/>
    <n v="40.687800000000003"/>
  </r>
  <r>
    <n v="864"/>
    <s v="CA-2018-134474"/>
    <x v="0"/>
    <x v="9"/>
    <x v="319"/>
    <d v="2018-01-07T00:00:00"/>
    <s v="Second Class"/>
    <s v="AJ-10795"/>
    <s v="Anthony Johnson"/>
    <s v="Corporate"/>
    <s v="United States"/>
    <s v="Jacksonville"/>
    <s v="Florida"/>
    <n v="32216"/>
    <x v="0"/>
    <s v="OFF-AR-10003958"/>
    <x v="1"/>
    <x v="6"/>
    <s v="Newell 337"/>
    <n v="5.2480000000000002"/>
    <n v="2"/>
    <n v="0.2"/>
    <n v="0.59039999999999915"/>
  </r>
  <r>
    <n v="865"/>
    <s v="CA-2018-134474"/>
    <x v="0"/>
    <x v="9"/>
    <x v="319"/>
    <d v="2018-01-07T00:00:00"/>
    <s v="Second Class"/>
    <s v="AJ-10795"/>
    <s v="Anthony Johnson"/>
    <s v="Corporate"/>
    <s v="United States"/>
    <s v="Jacksonville"/>
    <s v="Florida"/>
    <n v="32216"/>
    <x v="0"/>
    <s v="TEC-PH-10002923"/>
    <x v="2"/>
    <x v="7"/>
    <s v="Logitech B530 USB Headset - headset - Full size, Binaural"/>
    <n v="59.184000000000005"/>
    <n v="2"/>
    <n v="0.2"/>
    <n v="5.1786000000000012"/>
  </r>
  <r>
    <n v="866"/>
    <s v="CA-2016-149020"/>
    <x v="2"/>
    <x v="9"/>
    <x v="320"/>
    <d v="2016-01-15T00:00:00"/>
    <s v="Standard Class"/>
    <s v="AJ-10780"/>
    <s v="Anthony Jacobs"/>
    <s v="Corporate"/>
    <s v="United States"/>
    <s v="Springfield"/>
    <s v="Virginia"/>
    <n v="22153"/>
    <x v="0"/>
    <s v="OFF-LA-10004272"/>
    <x v="1"/>
    <x v="2"/>
    <s v="Avery 482"/>
    <n v="2.89"/>
    <n v="1"/>
    <n v="0"/>
    <n v="1.3583000000000001"/>
  </r>
  <r>
    <n v="867"/>
    <s v="CA-2016-149020"/>
    <x v="2"/>
    <x v="9"/>
    <x v="320"/>
    <d v="2016-01-15T00:00:00"/>
    <s v="Standard Class"/>
    <s v="AJ-10780"/>
    <s v="Anthony Jacobs"/>
    <s v="Corporate"/>
    <s v="United States"/>
    <s v="Springfield"/>
    <s v="Virginia"/>
    <n v="22153"/>
    <x v="0"/>
    <s v="FUR-FU-10000965"/>
    <x v="0"/>
    <x v="5"/>
    <s v="Howard Miller 11-1/2&quot; Diameter Ridgewood Wall Clock"/>
    <n v="51.94"/>
    <n v="1"/>
    <n v="0"/>
    <n v="21.295400000000001"/>
  </r>
  <r>
    <n v="868"/>
    <s v="CA-2018-134362"/>
    <x v="0"/>
    <x v="8"/>
    <x v="321"/>
    <d v="2018-10-02T00:00:00"/>
    <s v="First Class"/>
    <s v="LS-16945"/>
    <s v="Linda Southworth"/>
    <s v="Corporate"/>
    <s v="United States"/>
    <s v="Philadelphia"/>
    <s v="Pennsylvania"/>
    <n v="19140"/>
    <x v="3"/>
    <s v="OFF-LA-10004853"/>
    <x v="1"/>
    <x v="2"/>
    <s v="Avery 483"/>
    <n v="15.936000000000002"/>
    <n v="4"/>
    <n v="0.2"/>
    <n v="5.1791999999999998"/>
  </r>
  <r>
    <n v="869"/>
    <s v="CA-2016-136742"/>
    <x v="2"/>
    <x v="3"/>
    <x v="322"/>
    <d v="2016-04-10T00:00:00"/>
    <s v="Standard Class"/>
    <s v="GP-14740"/>
    <s v="Guy Phonely"/>
    <s v="Corporate"/>
    <s v="United States"/>
    <s v="Lancaster"/>
    <s v="Pennsylvania"/>
    <n v="17602"/>
    <x v="3"/>
    <s v="OFF-BI-10003719"/>
    <x v="1"/>
    <x v="8"/>
    <s v="Large Capacity Hanging Post Binders"/>
    <n v="44.910000000000011"/>
    <n v="6"/>
    <n v="0.7"/>
    <n v="-35.927999999999997"/>
  </r>
  <r>
    <n v="870"/>
    <s v="CA-2018-158099"/>
    <x v="0"/>
    <x v="8"/>
    <x v="323"/>
    <d v="2018-09-05T00:00:00"/>
    <s v="First Class"/>
    <s v="PK-18910"/>
    <s v="Paul Knutson"/>
    <s v="Home Office"/>
    <s v="United States"/>
    <s v="Philadelphia"/>
    <s v="Pennsylvania"/>
    <n v="19143"/>
    <x v="3"/>
    <s v="OFF-BI-10000545"/>
    <x v="1"/>
    <x v="8"/>
    <s v="GBC Ibimaster 500 Manual ProClick Binding System"/>
    <n v="1141.4700000000003"/>
    <n v="5"/>
    <n v="0.7"/>
    <n v="-760.98000000000025"/>
  </r>
  <r>
    <n v="871"/>
    <s v="CA-2018-158099"/>
    <x v="0"/>
    <x v="8"/>
    <x v="323"/>
    <d v="2018-09-05T00:00:00"/>
    <s v="First Class"/>
    <s v="PK-18910"/>
    <s v="Paul Knutson"/>
    <s v="Home Office"/>
    <s v="United States"/>
    <s v="Philadelphia"/>
    <s v="Pennsylvania"/>
    <n v="19143"/>
    <x v="3"/>
    <s v="TEC-PH-10002496"/>
    <x v="2"/>
    <x v="7"/>
    <s v="Cisco SPA301"/>
    <n v="280.78200000000004"/>
    <n v="3"/>
    <n v="0.4"/>
    <n v="-46.797000000000025"/>
  </r>
  <r>
    <n v="872"/>
    <s v="CA-2017-131128"/>
    <x v="1"/>
    <x v="2"/>
    <x v="324"/>
    <d v="2017-10-20T00:00:00"/>
    <s v="First Class"/>
    <s v="TB-21520"/>
    <s v="Tracy Blumstein"/>
    <s v="Consumer"/>
    <s v="United States"/>
    <s v="Concord"/>
    <s v="New Hampshire"/>
    <n v="3301"/>
    <x v="3"/>
    <s v="OFF-PA-10003591"/>
    <x v="1"/>
    <x v="10"/>
    <s v="Southworth 100% Cotton The Best Paper"/>
    <n v="34.44"/>
    <n v="3"/>
    <n v="0"/>
    <n v="17.22"/>
  </r>
  <r>
    <n v="873"/>
    <s v="CA-2016-148488"/>
    <x v="2"/>
    <x v="4"/>
    <x v="325"/>
    <d v="2016-12-15T00:00:00"/>
    <s v="Standard Class"/>
    <s v="SM-20005"/>
    <s v="Sally Matthias"/>
    <s v="Consumer"/>
    <s v="United States"/>
    <s v="New York City"/>
    <s v="New York"/>
    <n v="10009"/>
    <x v="3"/>
    <s v="OFF-PA-10004470"/>
    <x v="1"/>
    <x v="10"/>
    <s v="Adams Write n' Stick Phone Message Book, 11&quot; X 5 1/4&quot;, 200 Messages"/>
    <n v="11.36"/>
    <n v="2"/>
    <n v="0"/>
    <n v="5.2255999999999991"/>
  </r>
  <r>
    <n v="874"/>
    <s v="CA-2016-148488"/>
    <x v="2"/>
    <x v="4"/>
    <x v="325"/>
    <d v="2016-12-15T00:00:00"/>
    <s v="Standard Class"/>
    <s v="SM-20005"/>
    <s v="Sally Matthias"/>
    <s v="Consumer"/>
    <s v="United States"/>
    <s v="New York City"/>
    <s v="New York"/>
    <n v="10009"/>
    <x v="3"/>
    <s v="OFF-BI-10000315"/>
    <x v="1"/>
    <x v="8"/>
    <s v="Poly Designer Cover &amp; Back"/>
    <n v="106.34399999999999"/>
    <n v="7"/>
    <n v="0.2"/>
    <n v="37.220399999999998"/>
  </r>
  <r>
    <n v="875"/>
    <s v="CA-2019-114636"/>
    <x v="3"/>
    <x v="6"/>
    <x v="326"/>
    <d v="2019-08-29T00:00:00"/>
    <s v="Standard Class"/>
    <s v="GA-14725"/>
    <s v="Guy Armstrong"/>
    <s v="Consumer"/>
    <s v="United States"/>
    <s v="Charlotte"/>
    <s v="North Carolina"/>
    <n v="28205"/>
    <x v="0"/>
    <s v="OFF-PA-10001790"/>
    <x v="1"/>
    <x v="10"/>
    <s v="Xerox 1910"/>
    <n v="192.16000000000003"/>
    <n v="5"/>
    <n v="0.2"/>
    <n v="67.255999999999986"/>
  </r>
  <r>
    <n v="876"/>
    <s v="CA-2018-116736"/>
    <x v="0"/>
    <x v="9"/>
    <x v="327"/>
    <d v="2018-01-21T00:00:00"/>
    <s v="Standard Class"/>
    <s v="CC-12430"/>
    <s v="Chuck Clark"/>
    <s v="Home Office"/>
    <s v="United States"/>
    <s v="Concord"/>
    <s v="New Hampshire"/>
    <n v="3301"/>
    <x v="3"/>
    <s v="FUR-FU-10004017"/>
    <x v="0"/>
    <x v="5"/>
    <s v="Tenex Contemporary Contur Chairmats for Low and Medium Pile Carpet, Computer, 39&quot; x 49&quot;"/>
    <n v="322.59000000000003"/>
    <n v="3"/>
    <n v="0"/>
    <n v="64.518000000000001"/>
  </r>
  <r>
    <n v="877"/>
    <s v="CA-2018-116736"/>
    <x v="0"/>
    <x v="9"/>
    <x v="327"/>
    <d v="2018-01-21T00:00:00"/>
    <s v="Standard Class"/>
    <s v="CC-12430"/>
    <s v="Chuck Clark"/>
    <s v="Home Office"/>
    <s v="United States"/>
    <s v="Concord"/>
    <s v="New Hampshire"/>
    <n v="3301"/>
    <x v="3"/>
    <s v="TEC-AC-10003628"/>
    <x v="2"/>
    <x v="11"/>
    <s v="Logitech 910-002974 M325 Wireless Mouse for Web Scrolling"/>
    <n v="29.99"/>
    <n v="1"/>
    <n v="0"/>
    <n v="13.195600000000002"/>
  </r>
  <r>
    <n v="878"/>
    <s v="CA-2018-116736"/>
    <x v="0"/>
    <x v="9"/>
    <x v="327"/>
    <d v="2018-01-21T00:00:00"/>
    <s v="Standard Class"/>
    <s v="CC-12430"/>
    <s v="Chuck Clark"/>
    <s v="Home Office"/>
    <s v="United States"/>
    <s v="Concord"/>
    <s v="New Hampshire"/>
    <n v="3301"/>
    <x v="3"/>
    <s v="TEC-AC-10002049"/>
    <x v="2"/>
    <x v="11"/>
    <s v="Logitech G19 Programmable Gaming Keyboard"/>
    <n v="371.96999999999997"/>
    <n v="3"/>
    <n v="0"/>
    <n v="66.954599999999971"/>
  </r>
  <r>
    <n v="879"/>
    <s v="US-2016-158638"/>
    <x v="2"/>
    <x v="8"/>
    <x v="328"/>
    <d v="2016-09-21T00:00:00"/>
    <s v="Standard Class"/>
    <s v="AG-10765"/>
    <s v="Anthony Garverick"/>
    <s v="Home Office"/>
    <s v="United States"/>
    <s v="Philadelphia"/>
    <s v="Pennsylvania"/>
    <n v="19120"/>
    <x v="3"/>
    <s v="OFF-BI-10003712"/>
    <x v="1"/>
    <x v="8"/>
    <s v="Acco Pressboard Covers with Storage Hooks, 14 7/8&quot; x 11&quot;, Light Blue"/>
    <n v="5.8920000000000012"/>
    <n v="4"/>
    <n v="0.7"/>
    <n v="-4.1243999999999996"/>
  </r>
  <r>
    <n v="880"/>
    <s v="CA-2019-111689"/>
    <x v="3"/>
    <x v="0"/>
    <x v="329"/>
    <d v="2019-12-02T00:00:00"/>
    <s v="Second Class"/>
    <s v="HP-14815"/>
    <s v="Harold Pawlan"/>
    <s v="Home Office"/>
    <s v="United States"/>
    <s v="New York City"/>
    <s v="New York"/>
    <n v="10024"/>
    <x v="3"/>
    <s v="OFF-BI-10003984"/>
    <x v="1"/>
    <x v="8"/>
    <s v="Lock-Up Easel 'Spel-Binder'"/>
    <n v="68.472000000000008"/>
    <n v="3"/>
    <n v="0.2"/>
    <n v="23.109299999999998"/>
  </r>
  <r>
    <n v="881"/>
    <s v="CA-2019-111689"/>
    <x v="3"/>
    <x v="0"/>
    <x v="329"/>
    <d v="2019-12-02T00:00:00"/>
    <s v="Second Class"/>
    <s v="HP-14815"/>
    <s v="Harold Pawlan"/>
    <s v="Home Office"/>
    <s v="United States"/>
    <s v="New York City"/>
    <s v="New York"/>
    <n v="10024"/>
    <x v="3"/>
    <s v="FUR-CH-10004287"/>
    <x v="0"/>
    <x v="1"/>
    <s v="SAFCO Arco Folding Chair"/>
    <n v="1242.8999999999999"/>
    <n v="5"/>
    <n v="0.1"/>
    <n v="262.38999999999987"/>
  </r>
  <r>
    <n v="882"/>
    <s v="CA-2017-129098"/>
    <x v="1"/>
    <x v="2"/>
    <x v="330"/>
    <d v="2017-10-13T00:00:00"/>
    <s v="Standard Class"/>
    <s v="DK-13090"/>
    <s v="Dave Kipp"/>
    <s v="Consumer"/>
    <s v="United States"/>
    <s v="Springfield"/>
    <s v="Virginia"/>
    <n v="22153"/>
    <x v="0"/>
    <s v="OFF-ST-10001321"/>
    <x v="1"/>
    <x v="4"/>
    <s v="Decoflex Hanging Personal Folder File, Blue"/>
    <n v="30.84"/>
    <n v="2"/>
    <n v="0"/>
    <n v="8.3268000000000022"/>
  </r>
  <r>
    <n v="883"/>
    <s v="US-2019-123463"/>
    <x v="3"/>
    <x v="4"/>
    <x v="331"/>
    <d v="2019-12-23T00:00:00"/>
    <s v="Same Day"/>
    <s v="GZ-14470"/>
    <s v="Gary Zandusky"/>
    <s v="Consumer"/>
    <s v="United States"/>
    <s v="San Francisco"/>
    <s v="California"/>
    <n v="94109"/>
    <x v="1"/>
    <s v="OFF-AR-10001118"/>
    <x v="1"/>
    <x v="6"/>
    <s v="Binney &amp; Smith Crayola Metallic Crayons, 16-Color Pack"/>
    <n v="13.48"/>
    <n v="4"/>
    <n v="0"/>
    <n v="5.9312000000000014"/>
  </r>
  <r>
    <n v="884"/>
    <s v="CA-2018-165148"/>
    <x v="0"/>
    <x v="2"/>
    <x v="332"/>
    <d v="2018-10-24T00:00:00"/>
    <s v="First Class"/>
    <s v="PM-19135"/>
    <s v="Peter McVee"/>
    <s v="Home Office"/>
    <s v="United States"/>
    <s v="Detroit"/>
    <s v="Michigan"/>
    <n v="48227"/>
    <x v="2"/>
    <s v="FUR-FU-10000732"/>
    <x v="0"/>
    <x v="5"/>
    <s v="Eldon 200 Class Desk Accessories"/>
    <n v="31.400000000000002"/>
    <n v="5"/>
    <n v="0"/>
    <n v="10.047999999999998"/>
  </r>
  <r>
    <n v="885"/>
    <s v="CA-2016-134061"/>
    <x v="2"/>
    <x v="3"/>
    <x v="333"/>
    <d v="2016-05-04T00:00:00"/>
    <s v="Standard Class"/>
    <s v="LL-16840"/>
    <s v="Lauren Leatherbury"/>
    <s v="Consumer"/>
    <s v="United States"/>
    <s v="Rochester"/>
    <s v="New York"/>
    <n v="14609"/>
    <x v="3"/>
    <s v="FUR-FU-10001424"/>
    <x v="0"/>
    <x v="5"/>
    <s v="Dax Clear Box Frame"/>
    <n v="17.46"/>
    <n v="2"/>
    <n v="0"/>
    <n v="5.936399999999999"/>
  </r>
  <r>
    <n v="886"/>
    <s v="CA-2017-143602"/>
    <x v="1"/>
    <x v="3"/>
    <x v="334"/>
    <d v="2017-04-28T00:00:00"/>
    <s v="Second Class"/>
    <s v="JS-15595"/>
    <s v="Jill Stevenson"/>
    <s v="Corporate"/>
    <s v="United States"/>
    <s v="Los Angeles"/>
    <s v="California"/>
    <n v="90045"/>
    <x v="1"/>
    <s v="OFF-BI-10002071"/>
    <x v="1"/>
    <x v="8"/>
    <s v="Fellowes Black Plastic Comb Bindings"/>
    <n v="13.943999999999999"/>
    <n v="3"/>
    <n v="0.2"/>
    <n v="4.5317999999999996"/>
  </r>
  <r>
    <n v="887"/>
    <s v="CA-2019-115364"/>
    <x v="3"/>
    <x v="1"/>
    <x v="335"/>
    <d v="2019-07-02T00:00:00"/>
    <s v="Standard Class"/>
    <s v="OT-18730"/>
    <s v="Olvera Toch"/>
    <s v="Consumer"/>
    <s v="United States"/>
    <s v="San Diego"/>
    <s v="California"/>
    <n v="92105"/>
    <x v="1"/>
    <s v="OFF-ST-10002486"/>
    <x v="1"/>
    <x v="4"/>
    <s v="Eldon Shelf Savers Cubes and Bins"/>
    <n v="83.76"/>
    <n v="12"/>
    <n v="0"/>
    <n v="1.6751999999999967"/>
  </r>
  <r>
    <n v="888"/>
    <s v="CA-2019-150707"/>
    <x v="3"/>
    <x v="2"/>
    <x v="336"/>
    <d v="2019-10-19T00:00:00"/>
    <s v="Standard Class"/>
    <s v="EL-13735"/>
    <s v="Ed Ludwig"/>
    <s v="Home Office"/>
    <s v="United States"/>
    <s v="Columbia"/>
    <s v="Maryland"/>
    <n v="21044"/>
    <x v="3"/>
    <s v="OFF-BI-10001078"/>
    <x v="1"/>
    <x v="8"/>
    <s v="Acco PRESSTEX Data Binder with Storage Hooks, Dark Blue, 14 7/8&quot; X 11&quot;"/>
    <n v="37.659999999999997"/>
    <n v="7"/>
    <n v="0"/>
    <n v="18.453400000000002"/>
  </r>
  <r>
    <n v="889"/>
    <s v="CA-2016-104976"/>
    <x v="2"/>
    <x v="4"/>
    <x v="337"/>
    <d v="2016-12-16T00:00:00"/>
    <s v="Standard Class"/>
    <s v="CK-12760"/>
    <s v="Cyma Kinney"/>
    <s v="Corporate"/>
    <s v="United States"/>
    <s v="San Francisco"/>
    <s v="California"/>
    <n v="94122"/>
    <x v="1"/>
    <s v="OFF-PA-10003845"/>
    <x v="1"/>
    <x v="10"/>
    <s v="Xerox 1987"/>
    <n v="34.68"/>
    <n v="6"/>
    <n v="0"/>
    <n v="16.993200000000002"/>
  </r>
  <r>
    <n v="890"/>
    <s v="CA-2019-132934"/>
    <x v="3"/>
    <x v="1"/>
    <x v="308"/>
    <d v="2019-06-26T00:00:00"/>
    <s v="Standard Class"/>
    <s v="JE-15475"/>
    <s v="Jeremy Ellison"/>
    <s v="Consumer"/>
    <s v="United States"/>
    <s v="New Rochelle"/>
    <s v="New York"/>
    <n v="10801"/>
    <x v="3"/>
    <s v="TEC-AC-10000927"/>
    <x v="2"/>
    <x v="11"/>
    <s v="Anker Ultrathin Bluetooth Wireless Keyboard Aluminum Cover with Stand"/>
    <n v="149.94999999999999"/>
    <n v="5"/>
    <n v="0"/>
    <n v="14.994999999999994"/>
  </r>
  <r>
    <n v="891"/>
    <s v="CA-2019-132934"/>
    <x v="3"/>
    <x v="1"/>
    <x v="308"/>
    <d v="2019-06-26T00:00:00"/>
    <s v="Standard Class"/>
    <s v="JE-15475"/>
    <s v="Jeremy Ellison"/>
    <s v="Consumer"/>
    <s v="United States"/>
    <s v="New Rochelle"/>
    <s v="New York"/>
    <n v="10801"/>
    <x v="3"/>
    <s v="OFF-BI-10001098"/>
    <x v="1"/>
    <x v="8"/>
    <s v="Acco D-Ring Binder w/DublLock"/>
    <n v="51.311999999999998"/>
    <n v="3"/>
    <n v="0.2"/>
    <n v="18.600599999999996"/>
  </r>
  <r>
    <n v="892"/>
    <s v="CA-2019-133256"/>
    <x v="3"/>
    <x v="1"/>
    <x v="335"/>
    <d v="2019-06-27T00:00:00"/>
    <s v="First Class"/>
    <s v="TH-21550"/>
    <s v="Tracy Hopkins"/>
    <s v="Home Office"/>
    <s v="United States"/>
    <s v="Detroit"/>
    <s v="Michigan"/>
    <n v="48227"/>
    <x v="2"/>
    <s v="OFF-PA-10001622"/>
    <x v="1"/>
    <x v="10"/>
    <s v="Ampad Poly Cover Wirebound Steno Book, 6&quot; x 9&quot; Assorted Colors, Gregg Ruled"/>
    <n v="4.54"/>
    <n v="1"/>
    <n v="0"/>
    <n v="2.0429999999999997"/>
  </r>
  <r>
    <n v="893"/>
    <s v="CA-2019-133256"/>
    <x v="3"/>
    <x v="1"/>
    <x v="335"/>
    <d v="2019-06-27T00:00:00"/>
    <s v="First Class"/>
    <s v="TH-21550"/>
    <s v="Tracy Hopkins"/>
    <s v="Home Office"/>
    <s v="United States"/>
    <s v="Detroit"/>
    <s v="Michigan"/>
    <n v="48227"/>
    <x v="2"/>
    <s v="OFF-AR-10003158"/>
    <x v="1"/>
    <x v="6"/>
    <s v="Fluorescent Highlighters by Dixon"/>
    <n v="15.92"/>
    <n v="4"/>
    <n v="0"/>
    <n v="5.4127999999999989"/>
  </r>
  <r>
    <n v="894"/>
    <s v="CA-2019-133256"/>
    <x v="3"/>
    <x v="1"/>
    <x v="335"/>
    <d v="2019-06-27T00:00:00"/>
    <s v="First Class"/>
    <s v="TH-21550"/>
    <s v="Tracy Hopkins"/>
    <s v="Home Office"/>
    <s v="United States"/>
    <s v="Detroit"/>
    <s v="Michigan"/>
    <n v="48227"/>
    <x v="2"/>
    <s v="TEC-PH-10002660"/>
    <x v="2"/>
    <x v="7"/>
    <s v="Nortel Networks T7316 E Nt8 B27"/>
    <n v="543.91999999999996"/>
    <n v="8"/>
    <n v="0"/>
    <n v="135.98000000000002"/>
  </r>
  <r>
    <n v="895"/>
    <s v="CA-2018-105494"/>
    <x v="0"/>
    <x v="0"/>
    <x v="338"/>
    <d v="2018-11-12T00:00:00"/>
    <s v="First Class"/>
    <s v="PC-18745"/>
    <s v="Pamela Coakley"/>
    <s v="Corporate"/>
    <s v="United States"/>
    <s v="San Francisco"/>
    <s v="California"/>
    <n v="94122"/>
    <x v="1"/>
    <s v="OFF-ST-10002205"/>
    <x v="1"/>
    <x v="4"/>
    <s v="File Shuttle I and Handi-File"/>
    <n v="155.82000000000002"/>
    <n v="7"/>
    <n v="0"/>
    <n v="42.071400000000011"/>
  </r>
  <r>
    <n v="896"/>
    <s v="CA-2018-105494"/>
    <x v="0"/>
    <x v="0"/>
    <x v="338"/>
    <d v="2018-11-12T00:00:00"/>
    <s v="First Class"/>
    <s v="PC-18745"/>
    <s v="Pamela Coakley"/>
    <s v="Corporate"/>
    <s v="United States"/>
    <s v="San Francisco"/>
    <s v="California"/>
    <n v="94122"/>
    <x v="1"/>
    <s v="OFF-BI-10003364"/>
    <x v="1"/>
    <x v="8"/>
    <s v="Binding Machine Supplies"/>
    <n v="70.00800000000001"/>
    <n v="3"/>
    <n v="0.2"/>
    <n v="24.502800000000001"/>
  </r>
  <r>
    <n v="897"/>
    <s v="CA-2018-140634"/>
    <x v="0"/>
    <x v="2"/>
    <x v="339"/>
    <d v="2018-10-06T00:00:00"/>
    <s v="Second Class"/>
    <s v="HL-15040"/>
    <s v="Hunter Lopez"/>
    <s v="Consumer"/>
    <s v="United States"/>
    <s v="Houston"/>
    <s v="Texas"/>
    <n v="77095"/>
    <x v="2"/>
    <s v="OFF-EN-10001099"/>
    <x v="1"/>
    <x v="12"/>
    <s v="Staple envelope"/>
    <n v="15.648"/>
    <n v="2"/>
    <n v="0.2"/>
    <n v="5.0855999999999986"/>
  </r>
  <r>
    <n v="898"/>
    <s v="CA-2016-144407"/>
    <x v="2"/>
    <x v="8"/>
    <x v="340"/>
    <d v="2016-09-15T00:00:00"/>
    <s v="Standard Class"/>
    <s v="MS-17365"/>
    <s v="Maribeth Schnelling"/>
    <s v="Consumer"/>
    <s v="United States"/>
    <s v="Detroit"/>
    <s v="Michigan"/>
    <n v="48227"/>
    <x v="2"/>
    <s v="OFF-LA-10003923"/>
    <x v="1"/>
    <x v="2"/>
    <s v="Alphabetical Labels for Top Tab Filing"/>
    <n v="103.60000000000001"/>
    <n v="7"/>
    <n v="0"/>
    <n v="51.800000000000004"/>
  </r>
  <r>
    <n v="899"/>
    <s v="CA-2019-160983"/>
    <x v="3"/>
    <x v="2"/>
    <x v="341"/>
    <d v="2019-10-31T00:00:00"/>
    <s v="Second Class"/>
    <s v="GB-14530"/>
    <s v="George Bell"/>
    <s v="Corporate"/>
    <s v="United States"/>
    <s v="Auburn"/>
    <s v="New York"/>
    <n v="13021"/>
    <x v="3"/>
    <s v="OFF-PA-10002250"/>
    <x v="1"/>
    <x v="10"/>
    <s v="Things To Do Today Pad"/>
    <n v="46.96"/>
    <n v="8"/>
    <n v="0"/>
    <n v="22.540800000000001"/>
  </r>
  <r>
    <n v="900"/>
    <s v="US-2018-114622"/>
    <x v="0"/>
    <x v="3"/>
    <x v="342"/>
    <d v="2018-04-12T00:00:00"/>
    <s v="First Class"/>
    <s v="JR-16210"/>
    <s v="Justin Ritter"/>
    <s v="Corporate"/>
    <s v="United States"/>
    <s v="Springfield"/>
    <s v="Ohio"/>
    <n v="45503"/>
    <x v="3"/>
    <s v="OFF-BI-10004716"/>
    <x v="1"/>
    <x v="8"/>
    <s v="Wilson Jones Hanging Recycled Pressboard Data Binders"/>
    <n v="8.9040000000000017"/>
    <n v="2"/>
    <n v="0.7"/>
    <n v="-6.5296000000000003"/>
  </r>
  <r>
    <n v="901"/>
    <s v="CA-2019-150959"/>
    <x v="3"/>
    <x v="0"/>
    <x v="343"/>
    <d v="2019-11-13T00:00:00"/>
    <s v="First Class"/>
    <s v="TD-20995"/>
    <s v="Tamara Dahlen"/>
    <s v="Consumer"/>
    <s v="United States"/>
    <s v="Garland"/>
    <s v="Texas"/>
    <n v="75043"/>
    <x v="2"/>
    <s v="OFF-LA-10001045"/>
    <x v="1"/>
    <x v="2"/>
    <s v="Permanent Self-Adhesive File Folder Labels for Typewriters by Universal"/>
    <n v="10.440000000000001"/>
    <n v="5"/>
    <n v="0.2"/>
    <n v="3.3929999999999989"/>
  </r>
  <r>
    <n v="902"/>
    <s v="CA-2019-150959"/>
    <x v="3"/>
    <x v="0"/>
    <x v="343"/>
    <d v="2019-11-13T00:00:00"/>
    <s v="First Class"/>
    <s v="TD-20995"/>
    <s v="Tamara Dahlen"/>
    <s v="Consumer"/>
    <s v="United States"/>
    <s v="Garland"/>
    <s v="Texas"/>
    <n v="75043"/>
    <x v="2"/>
    <s v="OFF-BI-10001510"/>
    <x v="1"/>
    <x v="8"/>
    <s v="Deluxe Heavy-Duty Vinyl Round Ring Binder"/>
    <n v="18.335999999999999"/>
    <n v="4"/>
    <n v="0.8"/>
    <n v="-32.088000000000008"/>
  </r>
  <r>
    <n v="903"/>
    <s v="CA-2019-132353"/>
    <x v="3"/>
    <x v="8"/>
    <x v="175"/>
    <d v="2019-09-17T00:00:00"/>
    <s v="First Class"/>
    <s v="DB-13060"/>
    <s v="Dave Brooks"/>
    <s v="Consumer"/>
    <s v="United States"/>
    <s v="Chicago"/>
    <s v="Illinois"/>
    <n v="60653"/>
    <x v="2"/>
    <s v="TEC-PH-10004536"/>
    <x v="2"/>
    <x v="7"/>
    <s v="Avaya 5420 Digital phone"/>
    <n v="323.97600000000006"/>
    <n v="3"/>
    <n v="0.2"/>
    <n v="20.248499999999993"/>
  </r>
  <r>
    <n v="904"/>
    <s v="CA-2018-130477"/>
    <x v="0"/>
    <x v="3"/>
    <x v="143"/>
    <d v="2018-04-12T00:00:00"/>
    <s v="Standard Class"/>
    <s v="LC-17140"/>
    <s v="Logan Currie"/>
    <s v="Consumer"/>
    <s v="United States"/>
    <s v="Los Angeles"/>
    <s v="California"/>
    <n v="90032"/>
    <x v="1"/>
    <s v="OFF-PA-10002947"/>
    <x v="1"/>
    <x v="10"/>
    <s v="Xerox 1923"/>
    <n v="20.04"/>
    <n v="3"/>
    <n v="0"/>
    <n v="9.6191999999999993"/>
  </r>
  <r>
    <n v="905"/>
    <s v="CA-2018-130477"/>
    <x v="0"/>
    <x v="3"/>
    <x v="143"/>
    <d v="2018-04-12T00:00:00"/>
    <s v="Standard Class"/>
    <s v="LC-17140"/>
    <s v="Logan Currie"/>
    <s v="Consumer"/>
    <s v="United States"/>
    <s v="Los Angeles"/>
    <s v="California"/>
    <n v="90032"/>
    <x v="1"/>
    <s v="OFF-ST-10002583"/>
    <x v="1"/>
    <x v="4"/>
    <s v="Fellowes Neat Ideas Storage Cubes"/>
    <n v="64.959999999999994"/>
    <n v="2"/>
    <n v="0"/>
    <n v="2.598399999999998"/>
  </r>
  <r>
    <n v="906"/>
    <s v="CA-2018-130477"/>
    <x v="0"/>
    <x v="3"/>
    <x v="143"/>
    <d v="2018-04-12T00:00:00"/>
    <s v="Standard Class"/>
    <s v="LC-17140"/>
    <s v="Logan Currie"/>
    <s v="Consumer"/>
    <s v="United States"/>
    <s v="Los Angeles"/>
    <s v="California"/>
    <n v="90032"/>
    <x v="1"/>
    <s v="OFF-PA-10000019"/>
    <x v="1"/>
    <x v="10"/>
    <s v="Xerox 1931"/>
    <n v="12.96"/>
    <n v="2"/>
    <n v="0"/>
    <n v="6.2208000000000006"/>
  </r>
  <r>
    <n v="907"/>
    <s v="CA-2019-143259"/>
    <x v="3"/>
    <x v="4"/>
    <x v="247"/>
    <d v="2020-01-03T00:00:00"/>
    <s v="Standard Class"/>
    <s v="PO-18865"/>
    <s v="Patrick O'Donnell"/>
    <s v="Consumer"/>
    <s v="United States"/>
    <s v="New York City"/>
    <s v="New York"/>
    <n v="10009"/>
    <x v="3"/>
    <s v="FUR-BO-10003441"/>
    <x v="0"/>
    <x v="0"/>
    <s v="Bush Westfield Collection Bookcases, Fully Assembled"/>
    <n v="323.13600000000002"/>
    <n v="4"/>
    <n v="0.2"/>
    <n v="12.117599999999968"/>
  </r>
  <r>
    <n v="908"/>
    <s v="CA-2019-143259"/>
    <x v="3"/>
    <x v="4"/>
    <x v="247"/>
    <d v="2020-01-03T00:00:00"/>
    <s v="Standard Class"/>
    <s v="PO-18865"/>
    <s v="Patrick O'Donnell"/>
    <s v="Consumer"/>
    <s v="United States"/>
    <s v="New York City"/>
    <s v="New York"/>
    <n v="10009"/>
    <x v="3"/>
    <s v="TEC-PH-10004774"/>
    <x v="2"/>
    <x v="7"/>
    <s v="Gear Head AU3700S Headset"/>
    <n v="90.93"/>
    <n v="7"/>
    <n v="0"/>
    <n v="2.7278999999999964"/>
  </r>
  <r>
    <n v="909"/>
    <s v="CA-2019-143259"/>
    <x v="3"/>
    <x v="4"/>
    <x v="247"/>
    <d v="2020-01-03T00:00:00"/>
    <s v="Standard Class"/>
    <s v="PO-18865"/>
    <s v="Patrick O'Donnell"/>
    <s v="Consumer"/>
    <s v="United States"/>
    <s v="New York City"/>
    <s v="New York"/>
    <n v="10009"/>
    <x v="3"/>
    <s v="OFF-BI-10003684"/>
    <x v="1"/>
    <x v="8"/>
    <s v="Wilson Jones Legal Size Ring Binders"/>
    <n v="52.775999999999996"/>
    <n v="3"/>
    <n v="0.2"/>
    <n v="19.791"/>
  </r>
  <r>
    <n v="910"/>
    <s v="CA-2019-137596"/>
    <x v="3"/>
    <x v="8"/>
    <x v="264"/>
    <d v="2019-09-07T00:00:00"/>
    <s v="Standard Class"/>
    <s v="BE-11335"/>
    <s v="Bill Eplett"/>
    <s v="Home Office"/>
    <s v="United States"/>
    <s v="Jackson"/>
    <s v="Michigan"/>
    <n v="49201"/>
    <x v="2"/>
    <s v="TEC-PH-10001494"/>
    <x v="2"/>
    <x v="7"/>
    <s v="Polycom CX600 IP Phone VoIP phone"/>
    <n v="1199.8"/>
    <n v="4"/>
    <n v="0"/>
    <n v="323.94600000000003"/>
  </r>
  <r>
    <n v="911"/>
    <s v="CA-2019-137596"/>
    <x v="3"/>
    <x v="8"/>
    <x v="264"/>
    <d v="2019-09-07T00:00:00"/>
    <s v="Standard Class"/>
    <s v="BE-11335"/>
    <s v="Bill Eplett"/>
    <s v="Home Office"/>
    <s v="United States"/>
    <s v="Jackson"/>
    <s v="Michigan"/>
    <n v="49201"/>
    <x v="2"/>
    <s v="TEC-AC-10004666"/>
    <x v="2"/>
    <x v="11"/>
    <s v="Maxell iVDR EX 500GB Cartridge"/>
    <n v="1928.7800000000002"/>
    <n v="7"/>
    <n v="0"/>
    <n v="829.37540000000024"/>
  </r>
  <r>
    <n v="912"/>
    <s v="CA-2019-137596"/>
    <x v="3"/>
    <x v="8"/>
    <x v="264"/>
    <d v="2019-09-07T00:00:00"/>
    <s v="Standard Class"/>
    <s v="BE-11335"/>
    <s v="Bill Eplett"/>
    <s v="Home Office"/>
    <s v="United States"/>
    <s v="Jackson"/>
    <s v="Michigan"/>
    <n v="49201"/>
    <x v="2"/>
    <s v="OFF-ST-10003816"/>
    <x v="1"/>
    <x v="4"/>
    <s v="Fellowes High-Stak Drawer Files"/>
    <n v="352.38"/>
    <n v="2"/>
    <n v="0"/>
    <n v="81.047399999999982"/>
  </r>
  <r>
    <n v="913"/>
    <s v="CA-2017-133627"/>
    <x v="1"/>
    <x v="5"/>
    <x v="70"/>
    <d v="2017-06-07T00:00:00"/>
    <s v="Standard Class"/>
    <s v="SC-20050"/>
    <s v="Sample Company A"/>
    <s v="Home Office"/>
    <s v="United States"/>
    <s v="Norwich"/>
    <s v="Connecticut"/>
    <n v="6360"/>
    <x v="3"/>
    <s v="FUR-FU-10001935"/>
    <x v="0"/>
    <x v="5"/>
    <s v="3M Hangers With Command Adhesive"/>
    <n v="22.200000000000003"/>
    <n v="6"/>
    <n v="0"/>
    <n v="9.1020000000000021"/>
  </r>
  <r>
    <n v="914"/>
    <s v="CA-2019-102519"/>
    <x v="3"/>
    <x v="0"/>
    <x v="344"/>
    <d v="2019-11-29T00:00:00"/>
    <s v="First Class"/>
    <s v="BM-11650"/>
    <s v="Brian Moss"/>
    <s v="Corporate"/>
    <s v="United States"/>
    <s v="Milwaukee"/>
    <s v="Wisconsin"/>
    <n v="53209"/>
    <x v="2"/>
    <s v="FUR-FU-10004091"/>
    <x v="0"/>
    <x v="5"/>
    <s v="Howard Miller 13&quot; Diameter Goldtone Round Wall Clock"/>
    <n v="46.94"/>
    <n v="1"/>
    <n v="0"/>
    <n v="19.2454"/>
  </r>
  <r>
    <n v="915"/>
    <s v="CA-2019-102519"/>
    <x v="3"/>
    <x v="0"/>
    <x v="344"/>
    <d v="2019-11-29T00:00:00"/>
    <s v="First Class"/>
    <s v="BM-11650"/>
    <s v="Brian Moss"/>
    <s v="Corporate"/>
    <s v="United States"/>
    <s v="Milwaukee"/>
    <s v="Wisconsin"/>
    <n v="53209"/>
    <x v="2"/>
    <s v="TEC-AC-10001772"/>
    <x v="2"/>
    <x v="11"/>
    <s v="Memorex Mini Travel Drive 16 GB USB 2.0 Flash Drive"/>
    <n v="143.73000000000002"/>
    <n v="9"/>
    <n v="0"/>
    <n v="56.054700000000011"/>
  </r>
  <r>
    <n v="916"/>
    <s v="US-2016-141215"/>
    <x v="2"/>
    <x v="1"/>
    <x v="345"/>
    <d v="2016-06-21T00:00:00"/>
    <s v="Standard Class"/>
    <s v="KL-16555"/>
    <s v="Kelly Lampkin"/>
    <s v="Corporate"/>
    <s v="United States"/>
    <s v="San Antonio"/>
    <s v="Texas"/>
    <n v="78207"/>
    <x v="2"/>
    <s v="FUR-TA-10001520"/>
    <x v="0"/>
    <x v="3"/>
    <s v="Lesro Sheffield Collection Coffee Table, End Table, Center Table, Corner Table"/>
    <n v="99.918000000000006"/>
    <n v="2"/>
    <n v="0.3"/>
    <n v="-18.556200000000018"/>
  </r>
  <r>
    <n v="917"/>
    <s v="US-2016-141215"/>
    <x v="2"/>
    <x v="1"/>
    <x v="345"/>
    <d v="2016-06-21T00:00:00"/>
    <s v="Standard Class"/>
    <s v="KL-16555"/>
    <s v="Kelly Lampkin"/>
    <s v="Corporate"/>
    <s v="United States"/>
    <s v="San Antonio"/>
    <s v="Texas"/>
    <n v="78207"/>
    <x v="2"/>
    <s v="FUR-CH-10003379"/>
    <x v="0"/>
    <x v="1"/>
    <s v="Global Commerce Series High-Back Swivel/Tilt Chairs"/>
    <n v="797.94399999999996"/>
    <n v="4"/>
    <n v="0.3"/>
    <n v="-56.995999999999981"/>
  </r>
  <r>
    <n v="918"/>
    <s v="US-2016-141215"/>
    <x v="2"/>
    <x v="1"/>
    <x v="345"/>
    <d v="2016-06-21T00:00:00"/>
    <s v="Standard Class"/>
    <s v="KL-16555"/>
    <s v="Kelly Lampkin"/>
    <s v="Corporate"/>
    <s v="United States"/>
    <s v="San Antonio"/>
    <s v="Texas"/>
    <n v="78207"/>
    <x v="2"/>
    <s v="OFF-BI-10002706"/>
    <x v="1"/>
    <x v="8"/>
    <s v="Avery Premier Heavy-Duty Binder with Round Locking Rings"/>
    <n v="8.5679999999999978"/>
    <n v="3"/>
    <n v="0.8"/>
    <n v="-14.5656"/>
  </r>
  <r>
    <n v="919"/>
    <s v="CA-2018-165218"/>
    <x v="0"/>
    <x v="10"/>
    <x v="346"/>
    <d v="2018-03-11T00:00:00"/>
    <s v="Standard Class"/>
    <s v="RW-19630"/>
    <s v="Rob Williams"/>
    <s v="Corporate"/>
    <s v="United States"/>
    <s v="Dallas"/>
    <s v="Texas"/>
    <n v="75220"/>
    <x v="2"/>
    <s v="OFF-EN-10000056"/>
    <x v="1"/>
    <x v="12"/>
    <s v="Cameo Buff Policy Envelopes"/>
    <n v="149.352"/>
    <n v="3"/>
    <n v="0.2"/>
    <n v="50.40629999999998"/>
  </r>
  <r>
    <n v="920"/>
    <s v="CA-2018-165218"/>
    <x v="0"/>
    <x v="10"/>
    <x v="346"/>
    <d v="2018-03-11T00:00:00"/>
    <s v="Standard Class"/>
    <s v="RW-19630"/>
    <s v="Rob Williams"/>
    <s v="Corporate"/>
    <s v="United States"/>
    <s v="Dallas"/>
    <s v="Texas"/>
    <n v="75220"/>
    <x v="2"/>
    <s v="OFF-ST-10001558"/>
    <x v="1"/>
    <x v="4"/>
    <s v="Acco Perma 4000 Stacking Storage Drawers"/>
    <n v="12.991999999999999"/>
    <n v="1"/>
    <n v="0.2"/>
    <n v="-0.81199999999999983"/>
  </r>
  <r>
    <n v="921"/>
    <s v="CA-2016-138296"/>
    <x v="2"/>
    <x v="4"/>
    <x v="29"/>
    <d v="2016-12-12T00:00:00"/>
    <s v="Standard Class"/>
    <s v="RC-19825"/>
    <s v="Roy Collins"/>
    <s v="Consumer"/>
    <s v="United States"/>
    <s v="Alexandria"/>
    <s v="Virginia"/>
    <n v="22304"/>
    <x v="0"/>
    <s v="OFF-ST-10002444"/>
    <x v="1"/>
    <x v="4"/>
    <s v="Recycled Eldon Regeneration Jumbo File"/>
    <n v="24.56"/>
    <n v="2"/>
    <n v="0"/>
    <n v="6.8767999999999994"/>
  </r>
  <r>
    <n v="922"/>
    <s v="CA-2017-111164"/>
    <x v="1"/>
    <x v="3"/>
    <x v="347"/>
    <d v="2017-04-15T00:00:00"/>
    <s v="Standard Class"/>
    <s v="SE-20110"/>
    <s v="Sanjit Engle"/>
    <s v="Consumer"/>
    <s v="United States"/>
    <s v="New York City"/>
    <s v="New York"/>
    <n v="10009"/>
    <x v="3"/>
    <s v="TEC-AC-10002473"/>
    <x v="2"/>
    <x v="11"/>
    <s v="Maxell 4.7GB DVD-R"/>
    <n v="85.14"/>
    <n v="3"/>
    <n v="0"/>
    <n v="34.907399999999996"/>
  </r>
  <r>
    <n v="923"/>
    <s v="CA-2017-111164"/>
    <x v="1"/>
    <x v="3"/>
    <x v="347"/>
    <d v="2017-04-15T00:00:00"/>
    <s v="Standard Class"/>
    <s v="SE-20110"/>
    <s v="Sanjit Engle"/>
    <s v="Consumer"/>
    <s v="United States"/>
    <s v="New York City"/>
    <s v="New York"/>
    <n v="10009"/>
    <x v="3"/>
    <s v="TEC-PH-10004531"/>
    <x v="2"/>
    <x v="7"/>
    <s v="OtterBox Commuter Series Case - iPhone 5 &amp; 5s"/>
    <n v="21.99"/>
    <n v="1"/>
    <n v="0"/>
    <n v="10.555199999999999"/>
  </r>
  <r>
    <n v="924"/>
    <s v="CA-2017-111164"/>
    <x v="1"/>
    <x v="3"/>
    <x v="347"/>
    <d v="2017-04-15T00:00:00"/>
    <s v="Standard Class"/>
    <s v="SE-20110"/>
    <s v="Sanjit Engle"/>
    <s v="Consumer"/>
    <s v="United States"/>
    <s v="New York City"/>
    <s v="New York"/>
    <n v="10009"/>
    <x v="3"/>
    <s v="OFF-AP-10004487"/>
    <x v="1"/>
    <x v="9"/>
    <s v="Kensington 4 Outlet MasterPiece Compact Power Control Center"/>
    <n v="406.59999999999997"/>
    <n v="5"/>
    <n v="0"/>
    <n v="113.84799999999998"/>
  </r>
  <r>
    <n v="925"/>
    <s v="CA-2018-149797"/>
    <x v="0"/>
    <x v="8"/>
    <x v="306"/>
    <d v="2018-09-20T00:00:00"/>
    <s v="Standard Class"/>
    <s v="AH-10075"/>
    <s v="Adam Hart"/>
    <s v="Corporate"/>
    <s v="United States"/>
    <s v="New York City"/>
    <s v="New York"/>
    <n v="10011"/>
    <x v="3"/>
    <s v="OFF-BI-10003650"/>
    <x v="1"/>
    <x v="8"/>
    <s v="GBC DocuBind 300 Electric Binding Machine"/>
    <n v="841.5680000000001"/>
    <n v="2"/>
    <n v="0.2"/>
    <n v="294.54879999999991"/>
  </r>
  <r>
    <n v="926"/>
    <s v="CA-2016-132962"/>
    <x v="2"/>
    <x v="8"/>
    <x v="103"/>
    <d v="2016-09-16T00:00:00"/>
    <s v="First Class"/>
    <s v="JM-15535"/>
    <s v="Jessica Myrick"/>
    <s v="Consumer"/>
    <s v="United States"/>
    <s v="Philadelphia"/>
    <s v="Pennsylvania"/>
    <n v="19143"/>
    <x v="3"/>
    <s v="OFF-PA-10003543"/>
    <x v="1"/>
    <x v="10"/>
    <s v="Xerox 1985"/>
    <n v="15.552000000000003"/>
    <n v="3"/>
    <n v="0.2"/>
    <n v="5.4432"/>
  </r>
  <r>
    <n v="927"/>
    <s v="CA-2016-132962"/>
    <x v="2"/>
    <x v="8"/>
    <x v="103"/>
    <d v="2016-09-16T00:00:00"/>
    <s v="First Class"/>
    <s v="JM-15535"/>
    <s v="Jessica Myrick"/>
    <s v="Consumer"/>
    <s v="United States"/>
    <s v="Philadelphia"/>
    <s v="Pennsylvania"/>
    <n v="19143"/>
    <x v="3"/>
    <s v="TEC-AC-10004353"/>
    <x v="2"/>
    <x v="11"/>
    <s v="Hypercom P1300 Pinpad"/>
    <n v="252.00000000000003"/>
    <n v="5"/>
    <n v="0.2"/>
    <n v="53.550000000000004"/>
  </r>
  <r>
    <n v="928"/>
    <s v="CA-2017-115091"/>
    <x v="1"/>
    <x v="2"/>
    <x v="348"/>
    <d v="2017-10-09T00:00:00"/>
    <s v="Standard Class"/>
    <s v="JJ-15760"/>
    <s v="Joel Jenkins"/>
    <s v="Home Office"/>
    <s v="United States"/>
    <s v="Springfield"/>
    <s v="Virginia"/>
    <n v="22153"/>
    <x v="0"/>
    <s v="OFF-AR-10000658"/>
    <x v="1"/>
    <x v="6"/>
    <s v="Newell 324"/>
    <n v="46.2"/>
    <n v="4"/>
    <n v="0"/>
    <n v="12.936"/>
  </r>
  <r>
    <n v="929"/>
    <s v="CA-2017-115091"/>
    <x v="1"/>
    <x v="2"/>
    <x v="348"/>
    <d v="2017-10-09T00:00:00"/>
    <s v="Standard Class"/>
    <s v="JJ-15760"/>
    <s v="Joel Jenkins"/>
    <s v="Home Office"/>
    <s v="United States"/>
    <s v="Springfield"/>
    <s v="Virginia"/>
    <n v="22153"/>
    <x v="0"/>
    <s v="OFF-AP-10000696"/>
    <x v="1"/>
    <x v="9"/>
    <s v="Holmes Odor Grabber"/>
    <n v="28.84"/>
    <n v="2"/>
    <n v="0"/>
    <n v="9.517199999999999"/>
  </r>
  <r>
    <n v="930"/>
    <s v="CA-2019-144932"/>
    <x v="3"/>
    <x v="3"/>
    <x v="349"/>
    <d v="2019-04-17T00:00:00"/>
    <s v="First Class"/>
    <s v="AB-10165"/>
    <s v="Alan Barnes"/>
    <s v="Consumer"/>
    <s v="United States"/>
    <s v="Toledo"/>
    <s v="Ohio"/>
    <n v="43615"/>
    <x v="3"/>
    <s v="OFF-AR-10003560"/>
    <x v="1"/>
    <x v="6"/>
    <s v="Zebra Zazzle Fluorescent Highlighters"/>
    <n v="14.592000000000002"/>
    <n v="3"/>
    <n v="0.2"/>
    <n v="2.5535999999999985"/>
  </r>
  <r>
    <n v="931"/>
    <s v="CA-2019-144932"/>
    <x v="3"/>
    <x v="3"/>
    <x v="349"/>
    <d v="2019-04-17T00:00:00"/>
    <s v="First Class"/>
    <s v="AB-10165"/>
    <s v="Alan Barnes"/>
    <s v="Consumer"/>
    <s v="United States"/>
    <s v="Toledo"/>
    <s v="Ohio"/>
    <n v="43615"/>
    <x v="3"/>
    <s v="OFF-AR-10001468"/>
    <x v="1"/>
    <x v="6"/>
    <s v="Sanford Prismacolor Professional Thick Lead Art Pencils, 36-Color Set"/>
    <n v="89.855999999999995"/>
    <n v="3"/>
    <n v="0.2"/>
    <n v="21.340800000000002"/>
  </r>
  <r>
    <n v="932"/>
    <s v="CA-2019-144932"/>
    <x v="3"/>
    <x v="3"/>
    <x v="349"/>
    <d v="2019-04-17T00:00:00"/>
    <s v="First Class"/>
    <s v="AB-10165"/>
    <s v="Alan Barnes"/>
    <s v="Consumer"/>
    <s v="United States"/>
    <s v="Toledo"/>
    <s v="Ohio"/>
    <n v="43615"/>
    <x v="3"/>
    <s v="OFF-PA-10004971"/>
    <x v="1"/>
    <x v="10"/>
    <s v="Xerox 196"/>
    <n v="13.872000000000002"/>
    <n v="3"/>
    <n v="0.2"/>
    <n v="5.0286000000000008"/>
  </r>
  <r>
    <n v="933"/>
    <s v="CA-2019-114216"/>
    <x v="3"/>
    <x v="8"/>
    <x v="264"/>
    <d v="2019-09-06T00:00:00"/>
    <s v="Standard Class"/>
    <s v="RK-19300"/>
    <s v="Ralph Kennedy"/>
    <s v="Consumer"/>
    <s v="United States"/>
    <s v="Philadelphia"/>
    <s v="Pennsylvania"/>
    <n v="19140"/>
    <x v="3"/>
    <s v="OFF-PA-10002195"/>
    <x v="1"/>
    <x v="10"/>
    <s v="RSVP Cards &amp; Envelopes, Blank White, 8-1/2&quot; X 11&quot;, 24 Cards/25 Envelopes/Set"/>
    <n v="12.192"/>
    <n v="3"/>
    <n v="0.2"/>
    <n v="4.1147999999999998"/>
  </r>
  <r>
    <n v="934"/>
    <s v="CA-2018-140081"/>
    <x v="0"/>
    <x v="1"/>
    <x v="23"/>
    <d v="2018-06-24T00:00:00"/>
    <s v="Standard Class"/>
    <s v="CG-12040"/>
    <s v="Catherine Glotzbach"/>
    <s v="Home Office"/>
    <s v="United States"/>
    <s v="Philadelphia"/>
    <s v="Pennsylvania"/>
    <n v="19120"/>
    <x v="3"/>
    <s v="OFF-PA-10001745"/>
    <x v="1"/>
    <x v="10"/>
    <s v="Wirebound Message Books, 2 7/8&quot; x 5&quot;, 3 Forms per Page"/>
    <n v="45.056000000000004"/>
    <n v="8"/>
    <n v="0.2"/>
    <n v="15.206399999999997"/>
  </r>
  <r>
    <n v="935"/>
    <s v="CA-2018-140081"/>
    <x v="0"/>
    <x v="1"/>
    <x v="23"/>
    <d v="2018-06-24T00:00:00"/>
    <s v="Standard Class"/>
    <s v="CG-12040"/>
    <s v="Catherine Glotzbach"/>
    <s v="Home Office"/>
    <s v="United States"/>
    <s v="Philadelphia"/>
    <s v="Pennsylvania"/>
    <n v="19120"/>
    <x v="3"/>
    <s v="OFF-BI-10004826"/>
    <x v="1"/>
    <x v="8"/>
    <s v="JM Magazine Binder"/>
    <n v="29.718000000000007"/>
    <n v="6"/>
    <n v="0.7"/>
    <n v="-21.793199999999992"/>
  </r>
  <r>
    <n v="936"/>
    <s v="CA-2018-140081"/>
    <x v="0"/>
    <x v="1"/>
    <x v="23"/>
    <d v="2018-06-24T00:00:00"/>
    <s v="Standard Class"/>
    <s v="CG-12040"/>
    <s v="Catherine Glotzbach"/>
    <s v="Home Office"/>
    <s v="United States"/>
    <s v="Philadelphia"/>
    <s v="Pennsylvania"/>
    <n v="19120"/>
    <x v="3"/>
    <s v="OFF-PA-10001870"/>
    <x v="1"/>
    <x v="10"/>
    <s v="Xerox 202"/>
    <n v="15.552000000000003"/>
    <n v="3"/>
    <n v="0.2"/>
    <n v="5.4432"/>
  </r>
  <r>
    <n v="937"/>
    <s v="CA-2018-140081"/>
    <x v="0"/>
    <x v="1"/>
    <x v="23"/>
    <d v="2018-06-24T00:00:00"/>
    <s v="Standard Class"/>
    <s v="CG-12040"/>
    <s v="Catherine Glotzbach"/>
    <s v="Home Office"/>
    <s v="United States"/>
    <s v="Philadelphia"/>
    <s v="Pennsylvania"/>
    <n v="19120"/>
    <x v="3"/>
    <s v="OFF-AP-10001058"/>
    <x v="1"/>
    <x v="9"/>
    <s v="Sanyo 2.5 Cubic Foot Mid-Size Office Refrigerators"/>
    <n v="447.69600000000003"/>
    <n v="2"/>
    <n v="0.2"/>
    <n v="33.577199999999976"/>
  </r>
  <r>
    <n v="938"/>
    <s v="US-2019-111745"/>
    <x v="3"/>
    <x v="0"/>
    <x v="60"/>
    <d v="2019-11-06T00:00:00"/>
    <s v="First Class"/>
    <s v="RA-19885"/>
    <s v="Ruben Ausman"/>
    <s v="Corporate"/>
    <s v="United States"/>
    <s v="Farmington"/>
    <s v="New Mexico"/>
    <n v="87401"/>
    <x v="1"/>
    <s v="TEC-AC-10003911"/>
    <x v="2"/>
    <x v="11"/>
    <s v="NETGEAR AC1750 Dual Band Gigabit Smart WiFi Router"/>
    <n v="159.99"/>
    <n v="1"/>
    <n v="0"/>
    <n v="54.396599999999992"/>
  </r>
  <r>
    <n v="939"/>
    <s v="CA-2017-148250"/>
    <x v="1"/>
    <x v="4"/>
    <x v="350"/>
    <d v="2017-12-17T00:00:00"/>
    <s v="Standard Class"/>
    <s v="RP-19270"/>
    <s v="Rachel Payne"/>
    <s v="Corporate"/>
    <s v="United States"/>
    <s v="Riverside"/>
    <s v="California"/>
    <n v="92503"/>
    <x v="1"/>
    <s v="OFF-PA-10000289"/>
    <x v="1"/>
    <x v="10"/>
    <s v="Xerox 213"/>
    <n v="12.96"/>
    <n v="2"/>
    <n v="0"/>
    <n v="6.2208000000000006"/>
  </r>
  <r>
    <n v="940"/>
    <s v="CA-2017-148250"/>
    <x v="1"/>
    <x v="4"/>
    <x v="350"/>
    <d v="2017-12-17T00:00:00"/>
    <s v="Standard Class"/>
    <s v="RP-19270"/>
    <s v="Rachel Payne"/>
    <s v="Corporate"/>
    <s v="United States"/>
    <s v="Riverside"/>
    <s v="California"/>
    <n v="92503"/>
    <x v="1"/>
    <s v="OFF-AP-10003040"/>
    <x v="1"/>
    <x v="9"/>
    <s v="Fellowes 8 Outlet Superior Workstation Surge Protector w/o Phone/Fax/Modem Protection"/>
    <n v="134.47999999999999"/>
    <n v="4"/>
    <n v="0"/>
    <n v="34.964799999999997"/>
  </r>
  <r>
    <n v="941"/>
    <s v="CA-2018-105760"/>
    <x v="0"/>
    <x v="1"/>
    <x v="351"/>
    <d v="2018-06-20T00:00:00"/>
    <s v="First Class"/>
    <s v="KC-16255"/>
    <s v="Karen Carlisle"/>
    <s v="Corporate"/>
    <s v="United States"/>
    <s v="San Francisco"/>
    <s v="California"/>
    <n v="94110"/>
    <x v="1"/>
    <s v="OFF-PA-10000350"/>
    <x v="1"/>
    <x v="10"/>
    <s v="Message Book, Standard Line &quot;While You Were Out&quot;, 5 1/2&quot; X 4&quot;, 200 Sets/Book"/>
    <n v="17.12"/>
    <n v="2"/>
    <n v="0"/>
    <n v="8.0464000000000002"/>
  </r>
  <r>
    <n v="942"/>
    <s v="CA-2018-142958"/>
    <x v="0"/>
    <x v="4"/>
    <x v="180"/>
    <d v="2018-12-20T00:00:00"/>
    <s v="Standard Class"/>
    <s v="RW-19630"/>
    <s v="Rob Williams"/>
    <s v="Corporate"/>
    <s v="United States"/>
    <s v="Torrance"/>
    <s v="California"/>
    <n v="90503"/>
    <x v="1"/>
    <s v="OFF-BI-10001759"/>
    <x v="1"/>
    <x v="8"/>
    <s v="Acco Pressboard Covers with Storage Hooks, 14 7/8&quot; x 11&quot;, Dark Blue"/>
    <n v="6.0960000000000001"/>
    <n v="2"/>
    <n v="0.2"/>
    <n v="2.2098"/>
  </r>
  <r>
    <n v="943"/>
    <s v="CA-2018-142958"/>
    <x v="0"/>
    <x v="4"/>
    <x v="180"/>
    <d v="2018-12-20T00:00:00"/>
    <s v="Standard Class"/>
    <s v="RW-19630"/>
    <s v="Rob Williams"/>
    <s v="Corporate"/>
    <s v="United States"/>
    <s v="Torrance"/>
    <s v="California"/>
    <n v="90503"/>
    <x v="1"/>
    <s v="FUR-TA-10000577"/>
    <x v="0"/>
    <x v="3"/>
    <s v="Bretford CR4500 Series Slim Rectangular Table"/>
    <n v="1114.2719999999999"/>
    <n v="4"/>
    <n v="0.2"/>
    <n v="41.785200000000032"/>
  </r>
  <r>
    <n v="944"/>
    <s v="CA-2017-120880"/>
    <x v="1"/>
    <x v="5"/>
    <x v="352"/>
    <d v="2017-06-03T00:00:00"/>
    <s v="Standard Class"/>
    <s v="JL-15850"/>
    <s v="John Lucas"/>
    <s v="Consumer"/>
    <s v="United States"/>
    <s v="Seattle"/>
    <s v="Washington"/>
    <n v="98105"/>
    <x v="1"/>
    <s v="OFF-PA-10004101"/>
    <x v="1"/>
    <x v="10"/>
    <s v="Xerox 1894"/>
    <n v="32.400000000000006"/>
    <n v="5"/>
    <n v="0"/>
    <n v="15.552000000000001"/>
  </r>
  <r>
    <n v="945"/>
    <s v="CA-2017-120880"/>
    <x v="1"/>
    <x v="5"/>
    <x v="352"/>
    <d v="2017-06-03T00:00:00"/>
    <s v="Standard Class"/>
    <s v="JL-15850"/>
    <s v="John Lucas"/>
    <s v="Consumer"/>
    <s v="United States"/>
    <s v="Seattle"/>
    <s v="Washington"/>
    <n v="98105"/>
    <x v="1"/>
    <s v="OFF-ST-10001496"/>
    <x v="1"/>
    <x v="4"/>
    <s v="Standard Rollaway File with Lock"/>
    <n v="540.56999999999994"/>
    <n v="3"/>
    <n v="0"/>
    <n v="140.54820000000001"/>
  </r>
  <r>
    <n v="946"/>
    <s v="CA-2017-120880"/>
    <x v="1"/>
    <x v="5"/>
    <x v="352"/>
    <d v="2017-06-03T00:00:00"/>
    <s v="Standard Class"/>
    <s v="JL-15850"/>
    <s v="John Lucas"/>
    <s v="Consumer"/>
    <s v="United States"/>
    <s v="Seattle"/>
    <s v="Washington"/>
    <n v="98105"/>
    <x v="1"/>
    <s v="OFF-BI-10002931"/>
    <x v="1"/>
    <x v="8"/>
    <s v="Avery Trapezoid Extra Heavy Duty 4&quot; Binders"/>
    <n v="167.76"/>
    <n v="5"/>
    <n v="0.2"/>
    <n v="62.91"/>
  </r>
  <r>
    <n v="947"/>
    <s v="US-2017-140200"/>
    <x v="1"/>
    <x v="7"/>
    <x v="353"/>
    <d v="2017-07-28T00:00:00"/>
    <s v="First Class"/>
    <s v="CA-12775"/>
    <s v="Cynthia Arntzen"/>
    <s v="Consumer"/>
    <s v="United States"/>
    <s v="Mesa"/>
    <s v="Arizona"/>
    <n v="85204"/>
    <x v="1"/>
    <s v="FUR-TA-10002356"/>
    <x v="0"/>
    <x v="3"/>
    <s v="Bevis Boat-Shaped Conference Table"/>
    <n v="393.16500000000002"/>
    <n v="3"/>
    <n v="0.5"/>
    <n v="-204.44580000000005"/>
  </r>
  <r>
    <n v="948"/>
    <s v="US-2019-110576"/>
    <x v="3"/>
    <x v="0"/>
    <x v="354"/>
    <d v="2019-12-02T00:00:00"/>
    <s v="Standard Class"/>
    <s v="RB-19795"/>
    <s v="Ross Baird"/>
    <s v="Home Office"/>
    <s v="United States"/>
    <s v="Philadelphia"/>
    <s v="Pennsylvania"/>
    <n v="19120"/>
    <x v="3"/>
    <s v="FUR-FU-10003601"/>
    <x v="0"/>
    <x v="5"/>
    <s v="Deflect-o RollaMat Studded, Beveled Mat for Medium Pile Carpeting"/>
    <n v="516.48800000000006"/>
    <n v="7"/>
    <n v="0.2"/>
    <n v="-12.912200000000027"/>
  </r>
  <r>
    <n v="949"/>
    <s v="US-2019-110576"/>
    <x v="3"/>
    <x v="0"/>
    <x v="354"/>
    <d v="2019-12-02T00:00:00"/>
    <s v="Standard Class"/>
    <s v="RB-19795"/>
    <s v="Ross Baird"/>
    <s v="Home Office"/>
    <s v="United States"/>
    <s v="Philadelphia"/>
    <s v="Pennsylvania"/>
    <n v="19120"/>
    <x v="3"/>
    <s v="FUR-FU-10000576"/>
    <x v="0"/>
    <x v="5"/>
    <s v="Luxo Professional Fluorescent Magnifier Lamp with Clamp-Mount Base"/>
    <n v="1007.2320000000001"/>
    <n v="6"/>
    <n v="0.2"/>
    <n v="75.542400000000015"/>
  </r>
  <r>
    <n v="950"/>
    <s v="US-2019-110576"/>
    <x v="3"/>
    <x v="0"/>
    <x v="354"/>
    <d v="2019-12-02T00:00:00"/>
    <s v="Standard Class"/>
    <s v="RB-19795"/>
    <s v="Ross Baird"/>
    <s v="Home Office"/>
    <s v="United States"/>
    <s v="Philadelphia"/>
    <s v="Pennsylvania"/>
    <n v="19120"/>
    <x v="3"/>
    <s v="FUR-TA-10004154"/>
    <x v="0"/>
    <x v="3"/>
    <s v="Riverside Furniture Oval Coffee Table, Oval End Table, End Table with Drawer"/>
    <n v="2065.3200000000002"/>
    <n v="12"/>
    <n v="0.4"/>
    <n v="-619.59600000000012"/>
  </r>
  <r>
    <n v="951"/>
    <s v="US-2019-110576"/>
    <x v="3"/>
    <x v="0"/>
    <x v="354"/>
    <d v="2019-12-02T00:00:00"/>
    <s v="Standard Class"/>
    <s v="RB-19795"/>
    <s v="Ross Baird"/>
    <s v="Home Office"/>
    <s v="United States"/>
    <s v="Philadelphia"/>
    <s v="Pennsylvania"/>
    <n v="19120"/>
    <x v="3"/>
    <s v="OFF-PA-10000788"/>
    <x v="1"/>
    <x v="10"/>
    <s v="Xerox 210"/>
    <n v="15.552000000000003"/>
    <n v="3"/>
    <n v="0.2"/>
    <n v="5.4432"/>
  </r>
  <r>
    <n v="952"/>
    <s v="US-2019-110576"/>
    <x v="3"/>
    <x v="0"/>
    <x v="354"/>
    <d v="2019-12-02T00:00:00"/>
    <s v="Standard Class"/>
    <s v="RB-19795"/>
    <s v="Ross Baird"/>
    <s v="Home Office"/>
    <s v="United States"/>
    <s v="Philadelphia"/>
    <s v="Pennsylvania"/>
    <n v="19120"/>
    <x v="3"/>
    <s v="OFF-PA-10002479"/>
    <x v="1"/>
    <x v="10"/>
    <s v="Xerox 4200 Series MultiUse Premium Copy Paper (20Lb. and 84 Bright)"/>
    <n v="25.344000000000001"/>
    <n v="6"/>
    <n v="0.2"/>
    <n v="7.92"/>
  </r>
  <r>
    <n v="953"/>
    <s v="CA-2019-131156"/>
    <x v="3"/>
    <x v="3"/>
    <x v="355"/>
    <d v="2019-04-07T00:00:00"/>
    <s v="Standard Class"/>
    <s v="KH-16360"/>
    <s v="Katherine Hughes"/>
    <s v="Consumer"/>
    <s v="United States"/>
    <s v="Philadelphia"/>
    <s v="Pennsylvania"/>
    <n v="19143"/>
    <x v="3"/>
    <s v="FUR-FU-10001940"/>
    <x v="0"/>
    <x v="5"/>
    <s v="Staple-based wall hangings"/>
    <n v="25.472000000000001"/>
    <n v="4"/>
    <n v="0.2"/>
    <n v="7.6416000000000022"/>
  </r>
  <r>
    <n v="954"/>
    <s v="CA-2019-136539"/>
    <x v="3"/>
    <x v="4"/>
    <x v="116"/>
    <d v="2020-01-01T00:00:00"/>
    <s v="Standard Class"/>
    <s v="GH-14665"/>
    <s v="Greg Hansen"/>
    <s v="Consumer"/>
    <s v="United States"/>
    <s v="Round Rock"/>
    <s v="Texas"/>
    <n v="78664"/>
    <x v="2"/>
    <s v="OFF-AR-10001958"/>
    <x v="1"/>
    <x v="6"/>
    <s v="Stanley Bostitch Contemporary Electric Pencil Sharpeners"/>
    <n v="27.168000000000003"/>
    <n v="2"/>
    <n v="0.2"/>
    <n v="2.7168000000000001"/>
  </r>
  <r>
    <n v="955"/>
    <s v="CA-2019-136539"/>
    <x v="3"/>
    <x v="4"/>
    <x v="116"/>
    <d v="2020-01-01T00:00:00"/>
    <s v="Standard Class"/>
    <s v="GH-14665"/>
    <s v="Greg Hansen"/>
    <s v="Consumer"/>
    <s v="United States"/>
    <s v="Round Rock"/>
    <s v="Texas"/>
    <n v="78664"/>
    <x v="2"/>
    <s v="FUR-BO-10004709"/>
    <x v="0"/>
    <x v="0"/>
    <s v="Bush Westfield Collection Bookcases, Medium Cherry Finish"/>
    <n v="78.852799999999988"/>
    <n v="2"/>
    <n v="0.32"/>
    <n v="-11.595999999999997"/>
  </r>
  <r>
    <n v="956"/>
    <s v="CA-2019-119305"/>
    <x v="3"/>
    <x v="0"/>
    <x v="329"/>
    <d v="2019-12-04T00:00:00"/>
    <s v="Standard Class"/>
    <s v="SW-20275"/>
    <s v="Scott Williamson"/>
    <s v="Consumer"/>
    <s v="United States"/>
    <s v="Jackson"/>
    <s v="Mississippi"/>
    <n v="39212"/>
    <x v="0"/>
    <s v="OFF-ST-10000604"/>
    <x v="1"/>
    <x v="4"/>
    <s v="Home/Office Personal File Carts"/>
    <n v="173.79999999999998"/>
    <n v="5"/>
    <n v="0"/>
    <n v="43.449999999999989"/>
  </r>
  <r>
    <n v="957"/>
    <s v="CA-2019-102414"/>
    <x v="3"/>
    <x v="5"/>
    <x v="356"/>
    <d v="2019-05-18T00:00:00"/>
    <s v="Second Class"/>
    <s v="JA-15970"/>
    <s v="Joseph Airdo"/>
    <s v="Consumer"/>
    <s v="United States"/>
    <s v="Phoenix"/>
    <s v="Arizona"/>
    <n v="85023"/>
    <x v="1"/>
    <s v="TEC-PH-10002923"/>
    <x v="2"/>
    <x v="7"/>
    <s v="Logitech B530 USB Headset - headset - Full size, Binaural"/>
    <n v="29.592000000000002"/>
    <n v="1"/>
    <n v="0.2"/>
    <n v="2.5893000000000006"/>
  </r>
  <r>
    <n v="958"/>
    <s v="CA-2019-102414"/>
    <x v="3"/>
    <x v="5"/>
    <x v="356"/>
    <d v="2019-05-18T00:00:00"/>
    <s v="Second Class"/>
    <s v="JA-15970"/>
    <s v="Joseph Airdo"/>
    <s v="Consumer"/>
    <s v="United States"/>
    <s v="Phoenix"/>
    <s v="Arizona"/>
    <n v="85023"/>
    <x v="1"/>
    <s v="OFF-BI-10004465"/>
    <x v="1"/>
    <x v="8"/>
    <s v="Avery Durable Slant Ring Binders"/>
    <n v="4.7520000000000007"/>
    <n v="2"/>
    <n v="0.7"/>
    <n v="-3.1679999999999993"/>
  </r>
  <r>
    <n v="959"/>
    <s v="CA-2019-102414"/>
    <x v="3"/>
    <x v="5"/>
    <x v="356"/>
    <d v="2019-05-18T00:00:00"/>
    <s v="Second Class"/>
    <s v="JA-15970"/>
    <s v="Joseph Airdo"/>
    <s v="Consumer"/>
    <s v="United States"/>
    <s v="Phoenix"/>
    <s v="Arizona"/>
    <n v="85023"/>
    <x v="1"/>
    <s v="OFF-PA-10002333"/>
    <x v="1"/>
    <x v="10"/>
    <s v="Universal Ultra Bright White Copier/Laser Paper, 8 1/2&quot; x 11&quot;, Ream"/>
    <n v="15.552000000000003"/>
    <n v="3"/>
    <n v="0.2"/>
    <n v="5.6375999999999999"/>
  </r>
  <r>
    <n v="960"/>
    <s v="CA-2017-112571"/>
    <x v="1"/>
    <x v="8"/>
    <x v="357"/>
    <d v="2017-09-22T00:00:00"/>
    <s v="Same Day"/>
    <s v="DL-12925"/>
    <s v="Daniel Lacy"/>
    <s v="Consumer"/>
    <s v="United States"/>
    <s v="Oceanside"/>
    <s v="California"/>
    <n v="92054"/>
    <x v="1"/>
    <s v="FUR-FU-10004188"/>
    <x v="0"/>
    <x v="5"/>
    <s v="Luxo Professional Combination Clamp-On Lamps"/>
    <n v="204.6"/>
    <n v="2"/>
    <n v="0"/>
    <n v="53.195999999999998"/>
  </r>
  <r>
    <n v="961"/>
    <s v="CA-2019-152142"/>
    <x v="3"/>
    <x v="0"/>
    <x v="237"/>
    <d v="2019-11-19T00:00:00"/>
    <s v="Standard Class"/>
    <s v="LW-16990"/>
    <s v="Lindsay Williams"/>
    <s v="Corporate"/>
    <s v="United States"/>
    <s v="San Francisco"/>
    <s v="California"/>
    <n v="94110"/>
    <x v="1"/>
    <s v="FUR-CH-10002965"/>
    <x v="0"/>
    <x v="1"/>
    <s v="Global Leather Highback Executive Chair with Pneumatic Height Adjustment, Black"/>
    <n v="321.56799999999998"/>
    <n v="2"/>
    <n v="0.2"/>
    <n v="28.137200000000007"/>
  </r>
  <r>
    <n v="962"/>
    <s v="CA-2017-160059"/>
    <x v="1"/>
    <x v="0"/>
    <x v="154"/>
    <d v="2017-12-01T00:00:00"/>
    <s v="Standard Class"/>
    <s v="TB-21190"/>
    <s v="Thomas Brumley"/>
    <s v="Home Office"/>
    <s v="United States"/>
    <s v="Fayetteville"/>
    <s v="Arkansas"/>
    <n v="72701"/>
    <x v="0"/>
    <s v="OFF-BI-10000145"/>
    <x v="1"/>
    <x v="8"/>
    <s v="Zipper Ring Binder Pockets"/>
    <n v="6.24"/>
    <n v="2"/>
    <n v="0"/>
    <n v="3.0575999999999999"/>
  </r>
  <r>
    <n v="963"/>
    <s v="CA-2018-120859"/>
    <x v="0"/>
    <x v="8"/>
    <x v="142"/>
    <d v="2018-09-04T00:00:00"/>
    <s v="First Class"/>
    <s v="CV-12805"/>
    <s v="Cynthia Voltz"/>
    <s v="Corporate"/>
    <s v="United States"/>
    <s v="San Francisco"/>
    <s v="California"/>
    <n v="94110"/>
    <x v="1"/>
    <s v="OFF-EN-10001335"/>
    <x v="1"/>
    <x v="12"/>
    <s v="White Business Envelopes with Contemporary Seam, Recycled White Business Envelopes"/>
    <n v="21.88"/>
    <n v="2"/>
    <n v="0"/>
    <n v="10.94"/>
  </r>
  <r>
    <n v="964"/>
    <s v="CA-2016-127488"/>
    <x v="2"/>
    <x v="8"/>
    <x v="358"/>
    <d v="2016-09-24T00:00:00"/>
    <s v="Second Class"/>
    <s v="MS-17365"/>
    <s v="Maribeth Schnelling"/>
    <s v="Consumer"/>
    <s v="United States"/>
    <s v="Boca Raton"/>
    <s v="Florida"/>
    <n v="33433"/>
    <x v="0"/>
    <s v="OFF-LA-10001613"/>
    <x v="1"/>
    <x v="2"/>
    <s v="Avery File Folder Labels"/>
    <n v="4.6079999999999997"/>
    <n v="2"/>
    <n v="0.2"/>
    <n v="1.6704000000000001"/>
  </r>
  <r>
    <n v="965"/>
    <s v="CA-2019-135279"/>
    <x v="3"/>
    <x v="3"/>
    <x v="359"/>
    <d v="2019-04-11T00:00:00"/>
    <s v="First Class"/>
    <s v="BS-11800"/>
    <s v="Bryan Spruell"/>
    <s v="Home Office"/>
    <s v="United States"/>
    <s v="New York City"/>
    <s v="New York"/>
    <n v="10011"/>
    <x v="3"/>
    <s v="OFF-LA-10004055"/>
    <x v="1"/>
    <x v="2"/>
    <s v="Color-Coded Legal Exhibit Labels"/>
    <n v="9.82"/>
    <n v="2"/>
    <n v="0"/>
    <n v="4.8117999999999999"/>
  </r>
  <r>
    <n v="966"/>
    <s v="CA-2019-135279"/>
    <x v="3"/>
    <x v="3"/>
    <x v="359"/>
    <d v="2019-04-11T00:00:00"/>
    <s v="First Class"/>
    <s v="BS-11800"/>
    <s v="Bryan Spruell"/>
    <s v="Home Office"/>
    <s v="United States"/>
    <s v="New York City"/>
    <s v="New York"/>
    <n v="10011"/>
    <x v="3"/>
    <s v="OFF-AR-10004344"/>
    <x v="1"/>
    <x v="6"/>
    <s v="Bulldog Vacuum Base Pencil Sharpener"/>
    <n v="35.97"/>
    <n v="3"/>
    <n v="0"/>
    <n v="9.7118999999999982"/>
  </r>
  <r>
    <n v="967"/>
    <s v="CA-2019-135279"/>
    <x v="3"/>
    <x v="3"/>
    <x v="359"/>
    <d v="2019-04-11T00:00:00"/>
    <s v="First Class"/>
    <s v="BS-11800"/>
    <s v="Bryan Spruell"/>
    <s v="Home Office"/>
    <s v="United States"/>
    <s v="New York City"/>
    <s v="New York"/>
    <n v="10011"/>
    <x v="3"/>
    <s v="OFF-PA-10004621"/>
    <x v="1"/>
    <x v="10"/>
    <s v="Xerox 212"/>
    <n v="12.96"/>
    <n v="2"/>
    <n v="0"/>
    <n v="6.2208000000000006"/>
  </r>
  <r>
    <n v="968"/>
    <s v="CA-2019-135279"/>
    <x v="3"/>
    <x v="3"/>
    <x v="359"/>
    <d v="2019-04-11T00:00:00"/>
    <s v="First Class"/>
    <s v="BS-11800"/>
    <s v="Bryan Spruell"/>
    <s v="Home Office"/>
    <s v="United States"/>
    <s v="New York City"/>
    <s v="New York"/>
    <n v="10011"/>
    <x v="3"/>
    <s v="OFF-PA-10001281"/>
    <x v="1"/>
    <x v="10"/>
    <s v="Computer Printout Paper with Letter-Trim Fine Perforations"/>
    <n v="191.6"/>
    <n v="4"/>
    <n v="0"/>
    <n v="91.967999999999989"/>
  </r>
  <r>
    <n v="969"/>
    <s v="CA-2019-135279"/>
    <x v="3"/>
    <x v="3"/>
    <x v="359"/>
    <d v="2019-04-11T00:00:00"/>
    <s v="First Class"/>
    <s v="BS-11800"/>
    <s v="Bryan Spruell"/>
    <s v="Home Office"/>
    <s v="United States"/>
    <s v="New York City"/>
    <s v="New York"/>
    <n v="10011"/>
    <x v="3"/>
    <s v="OFF-LA-10001613"/>
    <x v="1"/>
    <x v="2"/>
    <s v="Avery File Folder Labels"/>
    <n v="8.64"/>
    <n v="3"/>
    <n v="0"/>
    <n v="4.2336"/>
  </r>
  <r>
    <n v="970"/>
    <s v="CA-2019-135279"/>
    <x v="3"/>
    <x v="3"/>
    <x v="359"/>
    <d v="2019-04-11T00:00:00"/>
    <s v="First Class"/>
    <s v="BS-11800"/>
    <s v="Bryan Spruell"/>
    <s v="Home Office"/>
    <s v="United States"/>
    <s v="New York City"/>
    <s v="New York"/>
    <n v="10011"/>
    <x v="3"/>
    <s v="OFF-ST-10001097"/>
    <x v="1"/>
    <x v="4"/>
    <s v="Office Impressions Heavy Duty Welded Shelving &amp; Multimedia Storage Drawers"/>
    <n v="501.81000000000006"/>
    <n v="3"/>
    <n v="0"/>
    <n v="0"/>
  </r>
  <r>
    <n v="971"/>
    <s v="CA-2016-115791"/>
    <x v="2"/>
    <x v="9"/>
    <x v="360"/>
    <d v="2016-01-18T00:00:00"/>
    <s v="Second Class"/>
    <s v="DL-13315"/>
    <s v="Delfina Latchford"/>
    <s v="Consumer"/>
    <s v="United States"/>
    <s v="Philadelphia"/>
    <s v="Pennsylvania"/>
    <n v="19134"/>
    <x v="3"/>
    <s v="FUR-FU-10001095"/>
    <x v="0"/>
    <x v="5"/>
    <s v="DAX Black Cherry Wood-Tone Poster Frame"/>
    <n v="127.10400000000001"/>
    <n v="6"/>
    <n v="0.2"/>
    <n v="28.598399999999998"/>
  </r>
  <r>
    <n v="972"/>
    <s v="CA-2016-115791"/>
    <x v="2"/>
    <x v="9"/>
    <x v="360"/>
    <d v="2016-01-18T00:00:00"/>
    <s v="Second Class"/>
    <s v="DL-13315"/>
    <s v="Delfina Latchford"/>
    <s v="Consumer"/>
    <s v="United States"/>
    <s v="Philadelphia"/>
    <s v="Pennsylvania"/>
    <n v="19134"/>
    <x v="3"/>
    <s v="TEC-PH-10004614"/>
    <x v="2"/>
    <x v="7"/>
    <s v="AT&amp;T 841000 Phone"/>
    <n v="124.19999999999999"/>
    <n v="3"/>
    <n v="0.4"/>
    <n v="-31.050000000000011"/>
  </r>
  <r>
    <n v="973"/>
    <s v="CA-2016-115791"/>
    <x v="2"/>
    <x v="9"/>
    <x v="360"/>
    <d v="2016-01-18T00:00:00"/>
    <s v="Second Class"/>
    <s v="DL-13315"/>
    <s v="Delfina Latchford"/>
    <s v="Consumer"/>
    <s v="United States"/>
    <s v="Philadelphia"/>
    <s v="Pennsylvania"/>
    <n v="19134"/>
    <x v="3"/>
    <s v="OFF-BI-10001575"/>
    <x v="1"/>
    <x v="8"/>
    <s v="GBC Linen Binding Covers"/>
    <n v="18.588000000000005"/>
    <n v="2"/>
    <n v="0.7"/>
    <n v="-13.6312"/>
  </r>
  <r>
    <n v="974"/>
    <s v="CA-2016-115791"/>
    <x v="2"/>
    <x v="9"/>
    <x v="360"/>
    <d v="2016-01-18T00:00:00"/>
    <s v="Second Class"/>
    <s v="DL-13315"/>
    <s v="Delfina Latchford"/>
    <s v="Consumer"/>
    <s v="United States"/>
    <s v="Philadelphia"/>
    <s v="Pennsylvania"/>
    <n v="19134"/>
    <x v="3"/>
    <s v="OFF-LA-10001074"/>
    <x v="1"/>
    <x v="2"/>
    <s v="Round Specialty Laser Printer Labels"/>
    <n v="30.072000000000003"/>
    <n v="3"/>
    <n v="0.2"/>
    <n v="10.149299999999997"/>
  </r>
  <r>
    <n v="975"/>
    <s v="US-2019-103247"/>
    <x v="3"/>
    <x v="2"/>
    <x v="361"/>
    <d v="2019-10-08T00:00:00"/>
    <s v="Second Class"/>
    <s v="PO-19195"/>
    <s v="Phillina Ober"/>
    <s v="Home Office"/>
    <s v="United States"/>
    <s v="New York City"/>
    <s v="New York"/>
    <n v="10011"/>
    <x v="3"/>
    <s v="TEC-PH-10003555"/>
    <x v="2"/>
    <x v="7"/>
    <s v="Motorola HK250 Universal Bluetooth Headset"/>
    <n v="160.92999999999998"/>
    <n v="7"/>
    <n v="0"/>
    <n v="3.2186000000000092"/>
  </r>
  <r>
    <n v="976"/>
    <s v="US-2019-103247"/>
    <x v="3"/>
    <x v="2"/>
    <x v="361"/>
    <d v="2019-10-08T00:00:00"/>
    <s v="Second Class"/>
    <s v="PO-19195"/>
    <s v="Phillina Ober"/>
    <s v="Home Office"/>
    <s v="United States"/>
    <s v="New York City"/>
    <s v="New York"/>
    <n v="10011"/>
    <x v="3"/>
    <s v="OFF-BI-10004492"/>
    <x v="1"/>
    <x v="8"/>
    <s v="Tuf-Vin Binders"/>
    <n v="75.792000000000002"/>
    <n v="3"/>
    <n v="0.2"/>
    <n v="25.579799999999992"/>
  </r>
  <r>
    <n v="977"/>
    <s v="US-2019-100209"/>
    <x v="3"/>
    <x v="7"/>
    <x v="362"/>
    <d v="2019-07-15T00:00:00"/>
    <s v="Standard Class"/>
    <s v="TD-20995"/>
    <s v="Tamara Dahlen"/>
    <s v="Consumer"/>
    <s v="United States"/>
    <s v="Portland"/>
    <s v="Oregon"/>
    <n v="97206"/>
    <x v="1"/>
    <s v="OFF-BI-10002012"/>
    <x v="1"/>
    <x v="8"/>
    <s v="Wilson Jones Easy Flow II Sheet Lifters"/>
    <n v="1.0800000000000003"/>
    <n v="2"/>
    <n v="0.7"/>
    <n v="-0.79200000000000004"/>
  </r>
  <r>
    <n v="978"/>
    <s v="CA-2019-159366"/>
    <x v="3"/>
    <x v="9"/>
    <x v="363"/>
    <d v="2019-01-10T00:00:00"/>
    <s v="First Class"/>
    <s v="BW-11110"/>
    <s v="Bart Watters"/>
    <s v="Corporate"/>
    <s v="United States"/>
    <s v="Detroit"/>
    <s v="Michigan"/>
    <n v="48205"/>
    <x v="2"/>
    <s v="TEC-MA-10000822"/>
    <x v="2"/>
    <x v="15"/>
    <s v="Lexmark MX611dhe Monochrome Laser Printer"/>
    <n v="3059.982"/>
    <n v="2"/>
    <n v="0.1"/>
    <n v="679.99599999999964"/>
  </r>
  <r>
    <n v="979"/>
    <s v="CA-2018-145499"/>
    <x v="0"/>
    <x v="5"/>
    <x v="198"/>
    <d v="2018-05-31T00:00:00"/>
    <s v="First Class"/>
    <s v="RW-19690"/>
    <s v="Robert Waldorf"/>
    <s v="Consumer"/>
    <s v="United States"/>
    <s v="Wilmington"/>
    <s v="North Carolina"/>
    <n v="28403"/>
    <x v="0"/>
    <s v="OFF-BI-10000848"/>
    <x v="1"/>
    <x v="8"/>
    <s v="Angle-D Ring Binders"/>
    <n v="3.2820000000000005"/>
    <n v="2"/>
    <n v="0.7"/>
    <n v="-2.6256000000000004"/>
  </r>
  <r>
    <n v="980"/>
    <s v="CA-2017-157035"/>
    <x v="1"/>
    <x v="4"/>
    <x v="364"/>
    <d v="2017-12-12T00:00:00"/>
    <s v="First Class"/>
    <s v="KB-16600"/>
    <s v="Ken Brennan"/>
    <s v="Corporate"/>
    <s v="United States"/>
    <s v="Columbus"/>
    <s v="Indiana"/>
    <n v="47201"/>
    <x v="2"/>
    <s v="OFF-PA-10004156"/>
    <x v="1"/>
    <x v="10"/>
    <s v="Xerox 188"/>
    <n v="34.019999999999996"/>
    <n v="3"/>
    <n v="0"/>
    <n v="16.669799999999999"/>
  </r>
  <r>
    <n v="981"/>
    <s v="CA-2018-144939"/>
    <x v="0"/>
    <x v="2"/>
    <x v="339"/>
    <d v="2018-10-08T00:00:00"/>
    <s v="Standard Class"/>
    <s v="EB-13870"/>
    <s v="Emily Burns"/>
    <s v="Consumer"/>
    <s v="United States"/>
    <s v="New York City"/>
    <s v="New York"/>
    <n v="10035"/>
    <x v="3"/>
    <s v="FUR-CH-10003199"/>
    <x v="0"/>
    <x v="1"/>
    <s v="Office Star - Contemporary Task Swivel Chair"/>
    <n v="599.29200000000003"/>
    <n v="6"/>
    <n v="0.1"/>
    <n v="93.223199999999977"/>
  </r>
  <r>
    <n v="982"/>
    <s v="CA-2016-163419"/>
    <x v="2"/>
    <x v="0"/>
    <x v="7"/>
    <d v="2016-11-14T00:00:00"/>
    <s v="Second Class"/>
    <s v="TZ-21580"/>
    <s v="Tracy Zic"/>
    <s v="Consumer"/>
    <s v="United States"/>
    <s v="Louisville"/>
    <s v="Colorado"/>
    <n v="80027"/>
    <x v="1"/>
    <s v="OFF-AR-10000034"/>
    <x v="1"/>
    <x v="6"/>
    <s v="BIC Brite Liner Grip Highlighters, Assorted, 5/Pack"/>
    <n v="3.3920000000000003"/>
    <n v="1"/>
    <n v="0.2"/>
    <n v="0.80559999999999987"/>
  </r>
  <r>
    <n v="983"/>
    <s v="CA-2016-163419"/>
    <x v="2"/>
    <x v="0"/>
    <x v="7"/>
    <d v="2016-11-14T00:00:00"/>
    <s v="Second Class"/>
    <s v="TZ-21580"/>
    <s v="Tracy Zic"/>
    <s v="Consumer"/>
    <s v="United States"/>
    <s v="Louisville"/>
    <s v="Colorado"/>
    <n v="80027"/>
    <x v="1"/>
    <s v="TEC-PH-10000560"/>
    <x v="2"/>
    <x v="7"/>
    <s v="Samsung Galaxy S III - 16GB - pebble blue (T-Mobile)"/>
    <n v="559.98400000000004"/>
    <n v="2"/>
    <n v="0.2"/>
    <n v="55.998400000000032"/>
  </r>
  <r>
    <n v="984"/>
    <s v="CA-2016-163419"/>
    <x v="2"/>
    <x v="0"/>
    <x v="7"/>
    <d v="2016-11-14T00:00:00"/>
    <s v="Second Class"/>
    <s v="TZ-21580"/>
    <s v="Tracy Zic"/>
    <s v="Consumer"/>
    <s v="United States"/>
    <s v="Louisville"/>
    <s v="Colorado"/>
    <n v="80027"/>
    <x v="1"/>
    <s v="FUR-CH-10000665"/>
    <x v="0"/>
    <x v="1"/>
    <s v="Global Airflow Leather Mesh Back Chair, Black"/>
    <n v="603.91999999999996"/>
    <n v="5"/>
    <n v="0.2"/>
    <n v="75.489999999999924"/>
  </r>
  <r>
    <n v="985"/>
    <s v="CA-2019-100314"/>
    <x v="3"/>
    <x v="8"/>
    <x v="365"/>
    <d v="2019-10-05T00:00:00"/>
    <s v="Standard Class"/>
    <s v="AS-10630"/>
    <s v="Ann Steele"/>
    <s v="Home Office"/>
    <s v="United States"/>
    <s v="Pasadena"/>
    <s v="Texas"/>
    <n v="77506"/>
    <x v="2"/>
    <s v="OFF-LA-10001569"/>
    <x v="1"/>
    <x v="2"/>
    <s v="Avery 499"/>
    <n v="7.9680000000000009"/>
    <n v="2"/>
    <n v="0.2"/>
    <n v="2.5895999999999999"/>
  </r>
  <r>
    <n v="986"/>
    <s v="CA-2019-100314"/>
    <x v="3"/>
    <x v="8"/>
    <x v="365"/>
    <d v="2019-10-05T00:00:00"/>
    <s v="Standard Class"/>
    <s v="AS-10630"/>
    <s v="Ann Steele"/>
    <s v="Home Office"/>
    <s v="United States"/>
    <s v="Pasadena"/>
    <s v="Texas"/>
    <n v="77506"/>
    <x v="2"/>
    <s v="OFF-EN-10000461"/>
    <x v="1"/>
    <x v="12"/>
    <s v="#10- 4 1/8&quot; x 9 1/2&quot; Recycled Envelopes"/>
    <n v="27.968000000000004"/>
    <n v="4"/>
    <n v="0.2"/>
    <n v="9.4391999999999996"/>
  </r>
  <r>
    <n v="987"/>
    <s v="CA-2019-100314"/>
    <x v="3"/>
    <x v="8"/>
    <x v="365"/>
    <d v="2019-10-05T00:00:00"/>
    <s v="Standard Class"/>
    <s v="AS-10630"/>
    <s v="Ann Steele"/>
    <s v="Home Office"/>
    <s v="United States"/>
    <s v="Pasadena"/>
    <s v="Texas"/>
    <n v="77506"/>
    <x v="2"/>
    <s v="TEC-MA-10003066"/>
    <x v="2"/>
    <x v="15"/>
    <s v="Wasp CCD Handheld Bar Code Reader"/>
    <n v="336.51"/>
    <n v="3"/>
    <n v="0.4"/>
    <n v="44.867999999999967"/>
  </r>
  <r>
    <n v="988"/>
    <s v="CA-2017-146829"/>
    <x v="1"/>
    <x v="10"/>
    <x v="366"/>
    <d v="2017-03-10T00:00:00"/>
    <s v="Same Day"/>
    <s v="TS-21340"/>
    <s v="Toby Swindell"/>
    <s v="Consumer"/>
    <s v="United States"/>
    <s v="Houston"/>
    <s v="Texas"/>
    <n v="77041"/>
    <x v="2"/>
    <s v="OFF-BI-10004022"/>
    <x v="1"/>
    <x v="8"/>
    <s v="Acco Suede Grain Vinyl Round Ring Binder"/>
    <n v="1.1119999999999997"/>
    <n v="2"/>
    <n v="0.8"/>
    <n v="-1.8904000000000001"/>
  </r>
  <r>
    <n v="989"/>
    <s v="CA-2019-167899"/>
    <x v="3"/>
    <x v="5"/>
    <x v="367"/>
    <d v="2019-05-26T00:00:00"/>
    <s v="Standard Class"/>
    <s v="JG-15805"/>
    <s v="John Grady"/>
    <s v="Corporate"/>
    <s v="United States"/>
    <s v="Auburn"/>
    <s v="New York"/>
    <n v="13021"/>
    <x v="3"/>
    <s v="FUR-FU-10004071"/>
    <x v="0"/>
    <x v="5"/>
    <s v="Luxo Professional Magnifying Clamp-On Fluorescent Lamps"/>
    <n v="520.05000000000007"/>
    <n v="5"/>
    <n v="0"/>
    <n v="72.807000000000031"/>
  </r>
  <r>
    <n v="990"/>
    <s v="CA-2019-167899"/>
    <x v="3"/>
    <x v="5"/>
    <x v="367"/>
    <d v="2019-05-26T00:00:00"/>
    <s v="Standard Class"/>
    <s v="JG-15805"/>
    <s v="John Grady"/>
    <s v="Corporate"/>
    <s v="United States"/>
    <s v="Auburn"/>
    <s v="New York"/>
    <n v="13021"/>
    <x v="3"/>
    <s v="OFF-AR-10001988"/>
    <x v="1"/>
    <x v="6"/>
    <s v="Bulldog Table or Wall-Mount Pencil Sharpener"/>
    <n v="17.97"/>
    <n v="3"/>
    <n v="0"/>
    <n v="5.2112999999999996"/>
  </r>
  <r>
    <n v="991"/>
    <s v="CA-2017-153549"/>
    <x v="1"/>
    <x v="10"/>
    <x v="368"/>
    <d v="2017-03-31T00:00:00"/>
    <s v="Second Class"/>
    <s v="SL-20155"/>
    <s v="Sara Luxemburg"/>
    <s v="Home Office"/>
    <s v="United States"/>
    <s v="Jacksonville"/>
    <s v="Florida"/>
    <n v="32216"/>
    <x v="0"/>
    <s v="FUR-CH-10004086"/>
    <x v="0"/>
    <x v="1"/>
    <s v="Hon 4070 Series Pagoda Armless Upholstered Stacking Chairs"/>
    <n v="1166.92"/>
    <n v="5"/>
    <n v="0.2"/>
    <n v="131.27849999999995"/>
  </r>
  <r>
    <n v="992"/>
    <s v="CA-2018-110023"/>
    <x v="0"/>
    <x v="8"/>
    <x v="369"/>
    <d v="2018-09-11T00:00:00"/>
    <s v="First Class"/>
    <s v="TS-21610"/>
    <s v="Troy Staebel"/>
    <s v="Consumer"/>
    <s v="United States"/>
    <s v="New York City"/>
    <s v="New York"/>
    <n v="10024"/>
    <x v="3"/>
    <s v="OFF-BI-10001036"/>
    <x v="1"/>
    <x v="8"/>
    <s v="Cardinal EasyOpen D-Ring Binders"/>
    <n v="14.624000000000002"/>
    <n v="2"/>
    <n v="0.2"/>
    <n v="5.484"/>
  </r>
  <r>
    <n v="993"/>
    <s v="CA-2018-105585"/>
    <x v="0"/>
    <x v="6"/>
    <x v="370"/>
    <d v="2018-08-27T00:00:00"/>
    <s v="First Class"/>
    <s v="RF-19735"/>
    <s v="Roland Fjeld"/>
    <s v="Consumer"/>
    <s v="United States"/>
    <s v="San Jose"/>
    <s v="California"/>
    <n v="95123"/>
    <x v="1"/>
    <s v="OFF-FA-10002983"/>
    <x v="1"/>
    <x v="13"/>
    <s v="Advantus SlideClip Paper Clips"/>
    <n v="10.23"/>
    <n v="3"/>
    <n v="0"/>
    <n v="4.9104000000000001"/>
  </r>
  <r>
    <n v="994"/>
    <s v="CA-2018-105585"/>
    <x v="0"/>
    <x v="6"/>
    <x v="370"/>
    <d v="2018-08-27T00:00:00"/>
    <s v="First Class"/>
    <s v="RF-19735"/>
    <s v="Roland Fjeld"/>
    <s v="Consumer"/>
    <s v="United States"/>
    <s v="San Jose"/>
    <s v="California"/>
    <n v="95123"/>
    <x v="1"/>
    <s v="OFF-PA-10003625"/>
    <x v="1"/>
    <x v="10"/>
    <s v="Xerox 1979"/>
    <n v="154.9"/>
    <n v="5"/>
    <n v="0"/>
    <n v="69.704999999999998"/>
  </r>
  <r>
    <n v="995"/>
    <s v="CA-2016-117639"/>
    <x v="2"/>
    <x v="5"/>
    <x v="371"/>
    <d v="2016-05-25T00:00:00"/>
    <s v="Standard Class"/>
    <s v="MW-18235"/>
    <s v="Mitch Willingham"/>
    <s v="Corporate"/>
    <s v="United States"/>
    <s v="Virginia Beach"/>
    <s v="Virginia"/>
    <n v="23464"/>
    <x v="0"/>
    <s v="OFF-BI-10003925"/>
    <x v="1"/>
    <x v="8"/>
    <s v="Fellowes PB300 Plastic Comb Binding Machine"/>
    <n v="2715.9300000000003"/>
    <n v="7"/>
    <n v="0"/>
    <n v="1276.4871000000001"/>
  </r>
  <r>
    <n v="996"/>
    <s v="CA-2016-117639"/>
    <x v="2"/>
    <x v="5"/>
    <x v="371"/>
    <d v="2016-05-25T00:00:00"/>
    <s v="Standard Class"/>
    <s v="MW-18235"/>
    <s v="Mitch Willingham"/>
    <s v="Corporate"/>
    <s v="United States"/>
    <s v="Virginia Beach"/>
    <s v="Virginia"/>
    <n v="23464"/>
    <x v="0"/>
    <s v="TEC-PH-10001530"/>
    <x v="2"/>
    <x v="7"/>
    <s v="Plantronics Voyager Pro Legend"/>
    <n v="617.97"/>
    <n v="3"/>
    <n v="0"/>
    <n v="173.0316"/>
  </r>
  <r>
    <n v="997"/>
    <s v="CA-2017-162537"/>
    <x v="1"/>
    <x v="2"/>
    <x v="372"/>
    <d v="2017-11-03T00:00:00"/>
    <s v="Standard Class"/>
    <s v="RD-19585"/>
    <s v="Rob Dowd"/>
    <s v="Consumer"/>
    <s v="United States"/>
    <s v="Henderson"/>
    <s v="Kentucky"/>
    <n v="42420"/>
    <x v="0"/>
    <s v="OFF-EN-10003862"/>
    <x v="1"/>
    <x v="12"/>
    <s v="Laser &amp; Ink Jet Business Envelopes"/>
    <n v="10.67"/>
    <n v="1"/>
    <n v="0"/>
    <n v="4.9081999999999999"/>
  </r>
  <r>
    <n v="998"/>
    <s v="CA-2017-162537"/>
    <x v="1"/>
    <x v="2"/>
    <x v="372"/>
    <d v="2017-11-03T00:00:00"/>
    <s v="Standard Class"/>
    <s v="RD-19585"/>
    <s v="Rob Dowd"/>
    <s v="Consumer"/>
    <s v="United States"/>
    <s v="Henderson"/>
    <s v="Kentucky"/>
    <n v="42420"/>
    <x v="0"/>
    <s v="OFF-ST-10004258"/>
    <x v="1"/>
    <x v="4"/>
    <s v="Portable Personal File Box"/>
    <n v="36.630000000000003"/>
    <n v="3"/>
    <n v="0"/>
    <n v="9.8901000000000039"/>
  </r>
  <r>
    <n v="999"/>
    <s v="CA-2017-162537"/>
    <x v="1"/>
    <x v="2"/>
    <x v="372"/>
    <d v="2017-11-03T00:00:00"/>
    <s v="Standard Class"/>
    <s v="RD-19585"/>
    <s v="Rob Dowd"/>
    <s v="Consumer"/>
    <s v="United States"/>
    <s v="Henderson"/>
    <s v="Kentucky"/>
    <n v="42420"/>
    <x v="0"/>
    <s v="FUR-FU-10002885"/>
    <x v="0"/>
    <x v="5"/>
    <s v="Magna Visual Magnetic Picture Hangers"/>
    <n v="24.1"/>
    <n v="5"/>
    <n v="0"/>
    <n v="9.1580000000000013"/>
  </r>
  <r>
    <n v="1000"/>
    <s v="CA-2017-162537"/>
    <x v="1"/>
    <x v="2"/>
    <x v="372"/>
    <d v="2017-11-03T00:00:00"/>
    <s v="Standard Class"/>
    <s v="RD-19585"/>
    <s v="Rob Dowd"/>
    <s v="Consumer"/>
    <s v="United States"/>
    <s v="Henderson"/>
    <s v="Kentucky"/>
    <n v="42420"/>
    <x v="0"/>
    <s v="FUR-FU-10001918"/>
    <x v="0"/>
    <x v="5"/>
    <s v="C-Line Cubicle Keepers Polyproplyene Holder With Velcro Backings"/>
    <n v="33.11"/>
    <n v="7"/>
    <n v="0"/>
    <n v="12.912900000000004"/>
  </r>
  <r>
    <n v="1001"/>
    <s v="CA-2018-155488"/>
    <x v="0"/>
    <x v="0"/>
    <x v="373"/>
    <d v="2018-11-17T00:00:00"/>
    <s v="Standard Class"/>
    <s v="FM-14290"/>
    <s v="Frank Merwin"/>
    <s v="Home Office"/>
    <s v="United States"/>
    <s v="Vancouver"/>
    <s v="Washington"/>
    <n v="98661"/>
    <x v="1"/>
    <s v="OFF-AR-10002956"/>
    <x v="1"/>
    <x v="6"/>
    <s v="Boston 16801 Nautilus Battery Pencil Sharpener"/>
    <n v="44.02"/>
    <n v="2"/>
    <n v="0"/>
    <n v="11.4452"/>
  </r>
  <r>
    <n v="1002"/>
    <s v="CA-2017-124891"/>
    <x v="1"/>
    <x v="7"/>
    <x v="374"/>
    <d v="2017-07-31T00:00:00"/>
    <s v="Same Day"/>
    <s v="RH-19495"/>
    <s v="Rick Hansen"/>
    <s v="Consumer"/>
    <s v="United States"/>
    <s v="New York City"/>
    <s v="New York"/>
    <n v="10024"/>
    <x v="3"/>
    <s v="TEC-AC-10003033"/>
    <x v="2"/>
    <x v="11"/>
    <s v="Plantronics CS510 - Over-the-Head monaural Wireless Headset System"/>
    <n v="2309.65"/>
    <n v="7"/>
    <n v="0"/>
    <n v="762.18449999999984"/>
  </r>
  <r>
    <n v="1003"/>
    <s v="CA-2017-124891"/>
    <x v="1"/>
    <x v="7"/>
    <x v="374"/>
    <d v="2017-07-31T00:00:00"/>
    <s v="Same Day"/>
    <s v="RH-19495"/>
    <s v="Rick Hansen"/>
    <s v="Consumer"/>
    <s v="United States"/>
    <s v="New York City"/>
    <s v="New York"/>
    <n v="10024"/>
    <x v="3"/>
    <s v="FUR-TA-10002903"/>
    <x v="0"/>
    <x v="3"/>
    <s v="Bevis Round Bullnose 29&quot; High Table Top"/>
    <n v="1090.7819999999999"/>
    <n v="7"/>
    <n v="0.4"/>
    <n v="-290.87520000000001"/>
  </r>
  <r>
    <n v="1004"/>
    <s v="CA-2017-124891"/>
    <x v="1"/>
    <x v="7"/>
    <x v="374"/>
    <d v="2017-07-31T00:00:00"/>
    <s v="Same Day"/>
    <s v="RH-19495"/>
    <s v="Rick Hansen"/>
    <s v="Consumer"/>
    <s v="United States"/>
    <s v="New York City"/>
    <s v="New York"/>
    <n v="10024"/>
    <x v="3"/>
    <s v="OFF-PA-10004621"/>
    <x v="1"/>
    <x v="10"/>
    <s v="Xerox 212"/>
    <n v="19.440000000000001"/>
    <n v="3"/>
    <n v="0"/>
    <n v="9.3312000000000008"/>
  </r>
  <r>
    <n v="1005"/>
    <s v="CA-2017-126445"/>
    <x v="1"/>
    <x v="6"/>
    <x v="375"/>
    <d v="2017-08-31T00:00:00"/>
    <s v="Standard Class"/>
    <s v="RA-19945"/>
    <s v="Ryan Akin"/>
    <s v="Consumer"/>
    <s v="United States"/>
    <s v="Murrieta"/>
    <s v="California"/>
    <n v="92563"/>
    <x v="1"/>
    <s v="OFF-ST-10000046"/>
    <x v="1"/>
    <x v="4"/>
    <s v="Fellowes Super Stor/Drawer Files"/>
    <n v="484.65000000000003"/>
    <n v="3"/>
    <n v="0"/>
    <n v="92.083500000000015"/>
  </r>
  <r>
    <n v="1006"/>
    <s v="CA-2017-111199"/>
    <x v="1"/>
    <x v="0"/>
    <x v="50"/>
    <d v="2017-11-17T00:00:00"/>
    <s v="Standard Class"/>
    <s v="JK-15730"/>
    <s v="Joe Kamberova"/>
    <s v="Consumer"/>
    <s v="United States"/>
    <s v="Jacksonville"/>
    <s v="North Carolina"/>
    <n v="28540"/>
    <x v="0"/>
    <s v="OFF-PA-10001790"/>
    <x v="1"/>
    <x v="10"/>
    <s v="Xerox 1910"/>
    <n v="115.29600000000001"/>
    <n v="3"/>
    <n v="0.2"/>
    <n v="40.353599999999986"/>
  </r>
  <r>
    <n v="1007"/>
    <s v="CA-2017-105312"/>
    <x v="1"/>
    <x v="0"/>
    <x v="376"/>
    <d v="2017-11-09T00:00:00"/>
    <s v="First Class"/>
    <s v="MT-17815"/>
    <s v="Meg Tillman"/>
    <s v="Consumer"/>
    <s v="United States"/>
    <s v="Scottsdale"/>
    <s v="Arizona"/>
    <n v="85254"/>
    <x v="1"/>
    <s v="OFF-EN-10002600"/>
    <x v="1"/>
    <x v="12"/>
    <s v="Redi-Strip #10 Envelopes, 4 1/8 x 9 1/2"/>
    <n v="7.080000000000001"/>
    <n v="3"/>
    <n v="0.2"/>
    <n v="2.4779999999999989"/>
  </r>
  <r>
    <n v="1008"/>
    <s v="CA-2017-105312"/>
    <x v="1"/>
    <x v="0"/>
    <x v="376"/>
    <d v="2017-11-09T00:00:00"/>
    <s v="First Class"/>
    <s v="MT-17815"/>
    <s v="Meg Tillman"/>
    <s v="Consumer"/>
    <s v="United States"/>
    <s v="Scottsdale"/>
    <s v="Arizona"/>
    <n v="85254"/>
    <x v="1"/>
    <s v="OFF-BI-10002049"/>
    <x v="1"/>
    <x v="8"/>
    <s v="UniKeep View Case Binders"/>
    <n v="4.4009999999999998"/>
    <n v="3"/>
    <n v="0.7"/>
    <n v="-3.5207999999999995"/>
  </r>
  <r>
    <n v="1009"/>
    <s v="US-2019-106705"/>
    <x v="3"/>
    <x v="4"/>
    <x v="377"/>
    <d v="2020-01-01T00:00:00"/>
    <s v="Standard Class"/>
    <s v="PO-18850"/>
    <s v="Patrick O'Brill"/>
    <s v="Consumer"/>
    <s v="United States"/>
    <s v="Burlington"/>
    <s v="Iowa"/>
    <n v="52601"/>
    <x v="2"/>
    <s v="OFF-PA-10001509"/>
    <x v="1"/>
    <x v="10"/>
    <s v="Recycled Desk Saver Line &quot;While You Were Out&quot; Book, 5 1/2&quot; X 4&quot;"/>
    <n v="44.75"/>
    <n v="5"/>
    <n v="0"/>
    <n v="20.584999999999994"/>
  </r>
  <r>
    <n v="1010"/>
    <s v="CA-2019-135034"/>
    <x v="3"/>
    <x v="6"/>
    <x v="378"/>
    <d v="2019-08-03T00:00:00"/>
    <s v="First Class"/>
    <s v="AT-10735"/>
    <s v="Annie Thurman"/>
    <s v="Consumer"/>
    <s v="United States"/>
    <s v="Chicago"/>
    <s v="Illinois"/>
    <n v="60653"/>
    <x v="2"/>
    <s v="TEC-PH-10003931"/>
    <x v="2"/>
    <x v="7"/>
    <s v="JBL Micro Wireless Portable Bluetooth Speaker"/>
    <n v="95.984000000000009"/>
    <n v="2"/>
    <n v="0.2"/>
    <n v="5.9990000000000023"/>
  </r>
  <r>
    <n v="1011"/>
    <s v="CA-2016-158540"/>
    <x v="2"/>
    <x v="0"/>
    <x v="156"/>
    <d v="2016-11-26T00:00:00"/>
    <s v="First Class"/>
    <s v="VG-21790"/>
    <s v="Vivek Gonzalez"/>
    <s v="Consumer"/>
    <s v="United States"/>
    <s v="San Diego"/>
    <s v="California"/>
    <n v="92037"/>
    <x v="1"/>
    <s v="FUR-FU-10001602"/>
    <x v="0"/>
    <x v="5"/>
    <s v="Eldon Delta Triangular Chair Mat, 52&quot; x 58&quot;, Clear"/>
    <n v="151.72"/>
    <n v="4"/>
    <n v="0"/>
    <n v="27.309599999999989"/>
  </r>
  <r>
    <n v="1012"/>
    <s v="CA-2019-118437"/>
    <x v="3"/>
    <x v="1"/>
    <x v="46"/>
    <d v="2019-06-21T00:00:00"/>
    <s v="Second Class"/>
    <s v="PF-19165"/>
    <s v="Philip Fox"/>
    <s v="Consumer"/>
    <s v="United States"/>
    <s v="Olympia"/>
    <s v="Washington"/>
    <n v="98502"/>
    <x v="1"/>
    <s v="FUR-FU-10004848"/>
    <x v="0"/>
    <x v="5"/>
    <s v="Howard Miller 13-3/4&quot; Diameter Brushed Chrome Round Wall Clock"/>
    <n v="155.25"/>
    <n v="3"/>
    <n v="0"/>
    <n v="46.574999999999996"/>
  </r>
  <r>
    <n v="1013"/>
    <s v="CA-2019-118437"/>
    <x v="3"/>
    <x v="1"/>
    <x v="46"/>
    <d v="2019-06-21T00:00:00"/>
    <s v="Second Class"/>
    <s v="PF-19165"/>
    <s v="Philip Fox"/>
    <s v="Consumer"/>
    <s v="United States"/>
    <s v="Olympia"/>
    <s v="Washington"/>
    <n v="98502"/>
    <x v="1"/>
    <s v="OFF-ST-10003722"/>
    <x v="1"/>
    <x v="4"/>
    <s v="Project Tote Personal File"/>
    <n v="14.03"/>
    <n v="1"/>
    <n v="0"/>
    <n v="4.068699999999998"/>
  </r>
  <r>
    <n v="1014"/>
    <s v="US-2017-126214"/>
    <x v="1"/>
    <x v="4"/>
    <x v="379"/>
    <d v="2017-12-24T00:00:00"/>
    <s v="Second Class"/>
    <s v="JS-15880"/>
    <s v="John Stevenson"/>
    <s v="Consumer"/>
    <s v="United States"/>
    <s v="Seattle"/>
    <s v="Washington"/>
    <n v="98103"/>
    <x v="1"/>
    <s v="FUR-TA-10003748"/>
    <x v="0"/>
    <x v="3"/>
    <s v="Bevis 36 x 72 Conference Tables"/>
    <n v="1618.37"/>
    <n v="13"/>
    <n v="0"/>
    <n v="356.04139999999995"/>
  </r>
  <r>
    <n v="1015"/>
    <s v="US-2017-126214"/>
    <x v="1"/>
    <x v="4"/>
    <x v="379"/>
    <d v="2017-12-24T00:00:00"/>
    <s v="Second Class"/>
    <s v="JS-15880"/>
    <s v="John Stevenson"/>
    <s v="Consumer"/>
    <s v="United States"/>
    <s v="Seattle"/>
    <s v="Washington"/>
    <n v="98103"/>
    <x v="1"/>
    <s v="TEC-AC-10003198"/>
    <x v="2"/>
    <x v="11"/>
    <s v="Enermax Acrylux Wireless Keyboard"/>
    <n v="99.6"/>
    <n v="1"/>
    <n v="0"/>
    <n v="36.851999999999997"/>
  </r>
  <r>
    <n v="1016"/>
    <s v="CA-2017-133025"/>
    <x v="1"/>
    <x v="8"/>
    <x v="14"/>
    <d v="2017-09-19T00:00:00"/>
    <s v="Second Class"/>
    <s v="MO-17800"/>
    <s v="Meg O'Connel"/>
    <s v="Home Office"/>
    <s v="United States"/>
    <s v="Los Angeles"/>
    <s v="California"/>
    <n v="90036"/>
    <x v="1"/>
    <s v="OFF-PA-10004100"/>
    <x v="1"/>
    <x v="10"/>
    <s v="Xerox 216"/>
    <n v="32.400000000000006"/>
    <n v="5"/>
    <n v="0"/>
    <n v="15.552000000000001"/>
  </r>
  <r>
    <n v="1017"/>
    <s v="CA-2017-108665"/>
    <x v="1"/>
    <x v="7"/>
    <x v="380"/>
    <d v="2017-07-10T00:00:00"/>
    <s v="Standard Class"/>
    <s v="KM-16225"/>
    <s v="Kalyca Meade"/>
    <s v="Corporate"/>
    <s v="United States"/>
    <s v="New York City"/>
    <s v="New York"/>
    <n v="10011"/>
    <x v="3"/>
    <s v="FUR-FU-10002191"/>
    <x v="0"/>
    <x v="5"/>
    <s v="G.E. Halogen Desk Lamp Bulbs"/>
    <n v="13.96"/>
    <n v="2"/>
    <n v="0"/>
    <n v="6.7008000000000001"/>
  </r>
  <r>
    <n v="1018"/>
    <s v="CA-2017-108665"/>
    <x v="1"/>
    <x v="7"/>
    <x v="380"/>
    <d v="2017-07-10T00:00:00"/>
    <s v="Standard Class"/>
    <s v="KM-16225"/>
    <s v="Kalyca Meade"/>
    <s v="Corporate"/>
    <s v="United States"/>
    <s v="New York City"/>
    <s v="New York"/>
    <n v="10011"/>
    <x v="3"/>
    <s v="FUR-FU-10000965"/>
    <x v="0"/>
    <x v="5"/>
    <s v="Howard Miller 11-1/2&quot; Diameter Ridgewood Wall Clock"/>
    <n v="155.82"/>
    <n v="3"/>
    <n v="0"/>
    <n v="63.886200000000002"/>
  </r>
  <r>
    <n v="1019"/>
    <s v="CA-2017-108665"/>
    <x v="1"/>
    <x v="7"/>
    <x v="380"/>
    <d v="2017-07-10T00:00:00"/>
    <s v="Standard Class"/>
    <s v="KM-16225"/>
    <s v="Kalyca Meade"/>
    <s v="Corporate"/>
    <s v="United States"/>
    <s v="New York City"/>
    <s v="New York"/>
    <n v="10011"/>
    <x v="3"/>
    <s v="TEC-PH-10004188"/>
    <x v="2"/>
    <x v="7"/>
    <s v="OtterBox Commuter Series Case - Samsung Galaxy S4"/>
    <n v="124.94999999999999"/>
    <n v="5"/>
    <n v="0"/>
    <n v="2.4990000000000023"/>
  </r>
  <r>
    <n v="1020"/>
    <s v="CA-2017-108665"/>
    <x v="1"/>
    <x v="7"/>
    <x v="380"/>
    <d v="2017-07-10T00:00:00"/>
    <s v="Standard Class"/>
    <s v="KM-16225"/>
    <s v="Kalyca Meade"/>
    <s v="Corporate"/>
    <s v="United States"/>
    <s v="New York City"/>
    <s v="New York"/>
    <n v="10011"/>
    <x v="3"/>
    <s v="OFF-ST-10001526"/>
    <x v="1"/>
    <x v="4"/>
    <s v="Iceberg Mobile Mega Data/Printer Cart"/>
    <n v="601.65"/>
    <n v="5"/>
    <n v="0"/>
    <n v="156.42899999999997"/>
  </r>
  <r>
    <n v="1021"/>
    <s v="CA-2017-124450"/>
    <x v="1"/>
    <x v="3"/>
    <x v="381"/>
    <d v="2017-05-03T00:00:00"/>
    <s v="Standard Class"/>
    <s v="GT-14710"/>
    <s v="Greg Tran"/>
    <s v="Consumer"/>
    <s v="United States"/>
    <s v="Washington"/>
    <s v="District of Columbia"/>
    <n v="20016"/>
    <x v="3"/>
    <s v="OFF-AR-10001166"/>
    <x v="1"/>
    <x v="6"/>
    <s v="Staples in misc. colors"/>
    <n v="22.740000000000002"/>
    <n v="3"/>
    <n v="0"/>
    <n v="8.8686000000000007"/>
  </r>
  <r>
    <n v="1022"/>
    <s v="CA-2017-124450"/>
    <x v="1"/>
    <x v="3"/>
    <x v="381"/>
    <d v="2017-05-03T00:00:00"/>
    <s v="Standard Class"/>
    <s v="GT-14710"/>
    <s v="Greg Tran"/>
    <s v="Consumer"/>
    <s v="United States"/>
    <s v="Washington"/>
    <s v="District of Columbia"/>
    <n v="20016"/>
    <x v="3"/>
    <s v="FUR-CH-10000309"/>
    <x v="0"/>
    <x v="1"/>
    <s v="Global Comet Stacking Arm Chair"/>
    <n v="1267.53"/>
    <n v="3"/>
    <n v="0"/>
    <n v="316.88249999999999"/>
  </r>
  <r>
    <n v="1023"/>
    <s v="CA-2017-124450"/>
    <x v="1"/>
    <x v="3"/>
    <x v="381"/>
    <d v="2017-05-03T00:00:00"/>
    <s v="Standard Class"/>
    <s v="GT-14710"/>
    <s v="Greg Tran"/>
    <s v="Consumer"/>
    <s v="United States"/>
    <s v="Washington"/>
    <s v="District of Columbia"/>
    <n v="20016"/>
    <x v="3"/>
    <s v="TEC-MA-10004212"/>
    <x v="2"/>
    <x v="15"/>
    <s v="Cisco SPA525G2 5-Line IP Phone"/>
    <n v="1379.92"/>
    <n v="8"/>
    <n v="0"/>
    <n v="648.56240000000003"/>
  </r>
  <r>
    <n v="1024"/>
    <s v="CA-2017-167269"/>
    <x v="1"/>
    <x v="1"/>
    <x v="382"/>
    <d v="2017-06-20T00:00:00"/>
    <s v="Standard Class"/>
    <s v="PB-19150"/>
    <s v="Philip Brown"/>
    <s v="Consumer"/>
    <s v="United States"/>
    <s v="Philadelphia"/>
    <s v="Pennsylvania"/>
    <n v="19134"/>
    <x v="3"/>
    <s v="OFF-EN-10003072"/>
    <x v="1"/>
    <x v="12"/>
    <s v="Peel &amp; Seel Envelopes"/>
    <n v="6.2080000000000002"/>
    <n v="2"/>
    <n v="0.2"/>
    <n v="2.1728000000000001"/>
  </r>
  <r>
    <n v="1025"/>
    <s v="CA-2019-106964"/>
    <x v="3"/>
    <x v="4"/>
    <x v="94"/>
    <d v="2019-12-20T00:00:00"/>
    <s v="First Class"/>
    <s v="HR-14770"/>
    <s v="Hallie Redmond"/>
    <s v="Home Office"/>
    <s v="United States"/>
    <s v="Los Angeles"/>
    <s v="California"/>
    <n v="90045"/>
    <x v="1"/>
    <s v="OFF-BI-10000320"/>
    <x v="1"/>
    <x v="8"/>
    <s v="GBC Plastic Binding Combs"/>
    <n v="11.808"/>
    <n v="2"/>
    <n v="0.2"/>
    <n v="4.2804000000000002"/>
  </r>
  <r>
    <n v="1026"/>
    <s v="CA-2018-126529"/>
    <x v="0"/>
    <x v="9"/>
    <x v="383"/>
    <d v="2018-01-13T00:00:00"/>
    <s v="Second Class"/>
    <s v="DE-13255"/>
    <s v="Deanra Eno"/>
    <s v="Home Office"/>
    <s v="United States"/>
    <s v="Springfield"/>
    <s v="Ohio"/>
    <n v="45503"/>
    <x v="3"/>
    <s v="OFF-PA-10001166"/>
    <x v="1"/>
    <x v="10"/>
    <s v="Xerox 2"/>
    <n v="15.552000000000003"/>
    <n v="3"/>
    <n v="0.2"/>
    <n v="5.4432"/>
  </r>
  <r>
    <n v="1027"/>
    <s v="CA-2018-126529"/>
    <x v="0"/>
    <x v="9"/>
    <x v="383"/>
    <d v="2018-01-13T00:00:00"/>
    <s v="Second Class"/>
    <s v="DE-13255"/>
    <s v="Deanra Eno"/>
    <s v="Home Office"/>
    <s v="United States"/>
    <s v="Springfield"/>
    <s v="Ohio"/>
    <n v="45503"/>
    <x v="3"/>
    <s v="OFF-PA-10003656"/>
    <x v="1"/>
    <x v="10"/>
    <s v="Xerox 1935"/>
    <n v="63.311999999999998"/>
    <n v="3"/>
    <n v="0.2"/>
    <n v="20.576399999999996"/>
  </r>
  <r>
    <n v="1028"/>
    <s v="CA-2018-126529"/>
    <x v="0"/>
    <x v="9"/>
    <x v="383"/>
    <d v="2018-01-13T00:00:00"/>
    <s v="Second Class"/>
    <s v="DE-13255"/>
    <s v="Deanra Eno"/>
    <s v="Home Office"/>
    <s v="United States"/>
    <s v="Springfield"/>
    <s v="Ohio"/>
    <n v="45503"/>
    <x v="3"/>
    <s v="TEC-PH-10000148"/>
    <x v="2"/>
    <x v="7"/>
    <s v="Cyber Acoustics AC-202b Speech Recognition Stereo Headset"/>
    <n v="15.587999999999999"/>
    <n v="2"/>
    <n v="0.4"/>
    <n v="-9.8724000000000007"/>
  </r>
  <r>
    <n v="1029"/>
    <s v="CA-2016-163552"/>
    <x v="2"/>
    <x v="7"/>
    <x v="384"/>
    <d v="2016-07-15T00:00:00"/>
    <s v="Standard Class"/>
    <s v="LA-16780"/>
    <s v="Laura Armstrong"/>
    <s v="Corporate"/>
    <s v="United States"/>
    <s v="Hackensack"/>
    <s v="New Jersey"/>
    <n v="7601"/>
    <x v="3"/>
    <s v="OFF-PA-10000474"/>
    <x v="1"/>
    <x v="10"/>
    <s v="Easy-staple paper"/>
    <n v="177.2"/>
    <n v="5"/>
    <n v="0"/>
    <n v="83.283999999999992"/>
  </r>
  <r>
    <n v="1030"/>
    <s v="CA-2016-163552"/>
    <x v="2"/>
    <x v="7"/>
    <x v="384"/>
    <d v="2016-07-15T00:00:00"/>
    <s v="Standard Class"/>
    <s v="LA-16780"/>
    <s v="Laura Armstrong"/>
    <s v="Corporate"/>
    <s v="United States"/>
    <s v="Hackensack"/>
    <s v="New Jersey"/>
    <n v="7601"/>
    <x v="3"/>
    <s v="TEC-PH-10003885"/>
    <x v="2"/>
    <x v="7"/>
    <s v="Cisco SPA508G"/>
    <n v="197.96999999999997"/>
    <n v="3"/>
    <n v="0"/>
    <n v="57.41129999999999"/>
  </r>
  <r>
    <n v="1031"/>
    <s v="CA-2016-163552"/>
    <x v="2"/>
    <x v="7"/>
    <x v="384"/>
    <d v="2016-07-15T00:00:00"/>
    <s v="Standard Class"/>
    <s v="LA-16780"/>
    <s v="Laura Armstrong"/>
    <s v="Corporate"/>
    <s v="United States"/>
    <s v="Hackensack"/>
    <s v="New Jersey"/>
    <n v="7601"/>
    <x v="3"/>
    <s v="FUR-CH-10003379"/>
    <x v="0"/>
    <x v="1"/>
    <s v="Global Commerce Series High-Back Swivel/Tilt Chairs"/>
    <n v="854.94"/>
    <n v="3"/>
    <n v="0"/>
    <n v="213.73500000000001"/>
  </r>
  <r>
    <n v="1032"/>
    <s v="CA-2016-163552"/>
    <x v="2"/>
    <x v="7"/>
    <x v="384"/>
    <d v="2016-07-15T00:00:00"/>
    <s v="Standard Class"/>
    <s v="LA-16780"/>
    <s v="Laura Armstrong"/>
    <s v="Corporate"/>
    <s v="United States"/>
    <s v="Hackensack"/>
    <s v="New Jersey"/>
    <n v="7601"/>
    <x v="3"/>
    <s v="FUR-FU-10000629"/>
    <x v="0"/>
    <x v="5"/>
    <s v="9-3/4 Diameter Round Wall Clock"/>
    <n v="124.10999999999999"/>
    <n v="9"/>
    <n v="0"/>
    <n v="52.126200000000004"/>
  </r>
  <r>
    <n v="1033"/>
    <s v="CA-2016-163552"/>
    <x v="2"/>
    <x v="7"/>
    <x v="384"/>
    <d v="2016-07-15T00:00:00"/>
    <s v="Standard Class"/>
    <s v="LA-16780"/>
    <s v="Laura Armstrong"/>
    <s v="Corporate"/>
    <s v="United States"/>
    <s v="Hackensack"/>
    <s v="New Jersey"/>
    <n v="7601"/>
    <x v="3"/>
    <s v="OFF-LA-10001175"/>
    <x v="1"/>
    <x v="2"/>
    <s v="Avery 514"/>
    <n v="14.399999999999999"/>
    <n v="5"/>
    <n v="0"/>
    <n v="7.056"/>
  </r>
  <r>
    <n v="1034"/>
    <s v="CA-2018-109820"/>
    <x v="0"/>
    <x v="0"/>
    <x v="73"/>
    <d v="2018-11-22T00:00:00"/>
    <s v="First Class"/>
    <s v="AG-10390"/>
    <s v="Allen Goldenen"/>
    <s v="Consumer"/>
    <s v="United States"/>
    <s v="Cincinnati"/>
    <s v="Ohio"/>
    <n v="45231"/>
    <x v="3"/>
    <s v="OFF-PA-10000955"/>
    <x v="1"/>
    <x v="10"/>
    <s v="Southworth 25% Cotton Granite Paper &amp; Envelopes"/>
    <n v="15.696000000000002"/>
    <n v="3"/>
    <n v="0.2"/>
    <n v="5.1011999999999995"/>
  </r>
  <r>
    <n v="1035"/>
    <s v="CA-2018-109820"/>
    <x v="0"/>
    <x v="0"/>
    <x v="73"/>
    <d v="2018-11-22T00:00:00"/>
    <s v="First Class"/>
    <s v="AG-10390"/>
    <s v="Allen Goldenen"/>
    <s v="Consumer"/>
    <s v="United States"/>
    <s v="Cincinnati"/>
    <s v="Ohio"/>
    <n v="45231"/>
    <x v="3"/>
    <s v="OFF-BI-10003460"/>
    <x v="1"/>
    <x v="8"/>
    <s v="Acco 3-Hole Punch"/>
    <n v="2.6280000000000001"/>
    <n v="2"/>
    <n v="0.7"/>
    <n v="-1.9272"/>
  </r>
  <r>
    <n v="1036"/>
    <s v="CA-2018-109820"/>
    <x v="0"/>
    <x v="0"/>
    <x v="73"/>
    <d v="2018-11-22T00:00:00"/>
    <s v="First Class"/>
    <s v="AG-10390"/>
    <s v="Allen Goldenen"/>
    <s v="Consumer"/>
    <s v="United States"/>
    <s v="Cincinnati"/>
    <s v="Ohio"/>
    <n v="45231"/>
    <x v="3"/>
    <s v="OFF-BI-10000474"/>
    <x v="1"/>
    <x v="8"/>
    <s v="Avery Recycled Flexi-View Covers for Binding Systems"/>
    <n v="14.427000000000003"/>
    <n v="3"/>
    <n v="0.7"/>
    <n v="-10.579799999999999"/>
  </r>
  <r>
    <n v="1037"/>
    <s v="CA-2018-113061"/>
    <x v="0"/>
    <x v="3"/>
    <x v="183"/>
    <d v="2018-04-26T00:00:00"/>
    <s v="Standard Class"/>
    <s v="EL-13735"/>
    <s v="Ed Ludwig"/>
    <s v="Home Office"/>
    <s v="United States"/>
    <s v="Jefferson City"/>
    <s v="Missouri"/>
    <n v="65109"/>
    <x v="2"/>
    <s v="FUR-FU-10003975"/>
    <x v="0"/>
    <x v="5"/>
    <s v="Eldon Advantage Chair Mats for Low to Medium Pile Carpets"/>
    <n v="86.62"/>
    <n v="2"/>
    <n v="0"/>
    <n v="8.6619999999999919"/>
  </r>
  <r>
    <n v="1038"/>
    <s v="CA-2017-127418"/>
    <x v="1"/>
    <x v="1"/>
    <x v="385"/>
    <d v="2017-06-14T00:00:00"/>
    <s v="First Class"/>
    <s v="JJ-15445"/>
    <s v="Jennifer Jackson"/>
    <s v="Consumer"/>
    <s v="United States"/>
    <s v="Los Angeles"/>
    <s v="California"/>
    <n v="90004"/>
    <x v="1"/>
    <s v="OFF-BI-10003707"/>
    <x v="1"/>
    <x v="8"/>
    <s v="Aluminum Screw Posts"/>
    <n v="36.624000000000002"/>
    <n v="3"/>
    <n v="0.2"/>
    <n v="13.734"/>
  </r>
  <r>
    <n v="1039"/>
    <s v="CA-2019-121818"/>
    <x v="3"/>
    <x v="0"/>
    <x v="225"/>
    <d v="2019-11-21T00:00:00"/>
    <s v="First Class"/>
    <s v="JH-15430"/>
    <s v="Jennifer Halladay"/>
    <s v="Consumer"/>
    <s v="United States"/>
    <s v="Burlington"/>
    <s v="North Carolina"/>
    <n v="27217"/>
    <x v="0"/>
    <s v="OFF-AR-10000203"/>
    <x v="1"/>
    <x v="6"/>
    <s v="Newell 336"/>
    <n v="23.968000000000004"/>
    <n v="7"/>
    <n v="0.2"/>
    <n v="2.696399999999997"/>
  </r>
  <r>
    <n v="1040"/>
    <s v="CA-2019-121818"/>
    <x v="3"/>
    <x v="0"/>
    <x v="225"/>
    <d v="2019-11-21T00:00:00"/>
    <s v="First Class"/>
    <s v="JH-15430"/>
    <s v="Jennifer Halladay"/>
    <s v="Consumer"/>
    <s v="United States"/>
    <s v="Burlington"/>
    <s v="North Carolina"/>
    <n v="27217"/>
    <x v="0"/>
    <s v="OFF-AR-10004790"/>
    <x v="1"/>
    <x v="6"/>
    <s v="Staples in misc. colors"/>
    <n v="28.728000000000002"/>
    <n v="3"/>
    <n v="0.2"/>
    <n v="1.7954999999999988"/>
  </r>
  <r>
    <n v="1041"/>
    <s v="CA-2018-127670"/>
    <x v="0"/>
    <x v="10"/>
    <x v="231"/>
    <d v="2018-03-24T00:00:00"/>
    <s v="Standard Class"/>
    <s v="RD-19660"/>
    <s v="Robert Dilbeck"/>
    <s v="Home Office"/>
    <s v="United States"/>
    <s v="Saint Peters"/>
    <s v="Missouri"/>
    <n v="63376"/>
    <x v="2"/>
    <s v="FUR-TA-10001095"/>
    <x v="0"/>
    <x v="3"/>
    <s v="Chromcraft Round Conference Tables"/>
    <n v="697.16"/>
    <n v="4"/>
    <n v="0"/>
    <n v="146.40359999999998"/>
  </r>
  <r>
    <n v="1042"/>
    <s v="CA-2018-102981"/>
    <x v="0"/>
    <x v="8"/>
    <x v="47"/>
    <d v="2018-09-09T00:00:00"/>
    <s v="Second Class"/>
    <s v="MO-17500"/>
    <s v="Mary O'Rourke"/>
    <s v="Consumer"/>
    <s v="United States"/>
    <s v="New York City"/>
    <s v="New York"/>
    <n v="10035"/>
    <x v="3"/>
    <s v="TEC-AC-10004761"/>
    <x v="2"/>
    <x v="11"/>
    <s v="Maxell 4.7GB DVD+RW 3/Pack"/>
    <n v="31.86"/>
    <n v="2"/>
    <n v="0"/>
    <n v="11.151"/>
  </r>
  <r>
    <n v="1043"/>
    <s v="CA-2018-102981"/>
    <x v="0"/>
    <x v="8"/>
    <x v="47"/>
    <d v="2018-09-09T00:00:00"/>
    <s v="Second Class"/>
    <s v="MO-17500"/>
    <s v="Mary O'Rourke"/>
    <s v="Consumer"/>
    <s v="United States"/>
    <s v="New York City"/>
    <s v="New York"/>
    <n v="10035"/>
    <x v="3"/>
    <s v="FUR-BO-10001811"/>
    <x v="0"/>
    <x v="0"/>
    <s v="Atlantic Metals Mobile 5-Shelf Bookcases, Custom Colors"/>
    <n v="722.35200000000009"/>
    <n v="3"/>
    <n v="0.2"/>
    <n v="90.293999999999926"/>
  </r>
  <r>
    <n v="1044"/>
    <s v="CA-2019-115651"/>
    <x v="3"/>
    <x v="7"/>
    <x v="362"/>
    <d v="2019-07-12T00:00:00"/>
    <s v="First Class"/>
    <s v="NS-18640"/>
    <s v="Noel Staavos"/>
    <s v="Corporate"/>
    <s v="United States"/>
    <s v="Chicago"/>
    <s v="Illinois"/>
    <n v="60610"/>
    <x v="2"/>
    <s v="OFF-AR-10001130"/>
    <x v="1"/>
    <x v="6"/>
    <s v="Quartet Alpha White Chalk, 12/Pack"/>
    <n v="8.84"/>
    <n v="5"/>
    <n v="0.2"/>
    <n v="2.9835000000000003"/>
  </r>
  <r>
    <n v="1045"/>
    <s v="CA-2019-115651"/>
    <x v="3"/>
    <x v="7"/>
    <x v="362"/>
    <d v="2019-07-12T00:00:00"/>
    <s v="First Class"/>
    <s v="NS-18640"/>
    <s v="Noel Staavos"/>
    <s v="Corporate"/>
    <s v="United States"/>
    <s v="Chicago"/>
    <s v="Illinois"/>
    <n v="60610"/>
    <x v="2"/>
    <s v="OFF-AP-10000055"/>
    <x v="1"/>
    <x v="9"/>
    <s v="Belkin F9S820V06 8 Outlet Surge"/>
    <n v="58.463999999999977"/>
    <n v="9"/>
    <n v="0.8"/>
    <n v="-146.16000000000003"/>
  </r>
  <r>
    <n v="1046"/>
    <s v="CA-2019-152702"/>
    <x v="3"/>
    <x v="2"/>
    <x v="386"/>
    <d v="2019-10-16T00:00:00"/>
    <s v="Standard Class"/>
    <s v="SN-20710"/>
    <s v="Steve Nguyen"/>
    <s v="Home Office"/>
    <s v="United States"/>
    <s v="Rockford"/>
    <s v="Illinois"/>
    <n v="61107"/>
    <x v="2"/>
    <s v="FUR-CH-10002304"/>
    <x v="0"/>
    <x v="1"/>
    <s v="Global Stack Chair without Arms, Black"/>
    <n v="254.60399999999998"/>
    <n v="14"/>
    <n v="0.3"/>
    <n v="-18.185999999999993"/>
  </r>
  <r>
    <n v="1047"/>
    <s v="CA-2018-169103"/>
    <x v="0"/>
    <x v="10"/>
    <x v="387"/>
    <d v="2018-03-13T00:00:00"/>
    <s v="Standard Class"/>
    <s v="ZC-21910"/>
    <s v="Zuschuss Carroll"/>
    <s v="Consumer"/>
    <s v="United States"/>
    <s v="Miami"/>
    <s v="Florida"/>
    <n v="33142"/>
    <x v="0"/>
    <s v="TEC-PH-10001530"/>
    <x v="2"/>
    <x v="7"/>
    <s v="Cisco Unified IP Phone 7945G VoIP phone"/>
    <n v="1363.96"/>
    <n v="5"/>
    <n v="0.2"/>
    <n v="85.247500000000002"/>
  </r>
  <r>
    <n v="1048"/>
    <s v="CA-2018-169103"/>
    <x v="0"/>
    <x v="10"/>
    <x v="387"/>
    <d v="2018-03-13T00:00:00"/>
    <s v="Standard Class"/>
    <s v="ZC-21910"/>
    <s v="Zuschuss Carroll"/>
    <s v="Consumer"/>
    <s v="United States"/>
    <s v="Miami"/>
    <s v="Florida"/>
    <n v="33142"/>
    <x v="0"/>
    <s v="FUR-FU-10004006"/>
    <x v="0"/>
    <x v="5"/>
    <s v="Deflect-o DuraMat Lighweight, Studded, Beveled Mat for Low Pile Carpeting"/>
    <n v="102.35999999999999"/>
    <n v="3"/>
    <n v="0.2"/>
    <n v="-3.8385000000000105"/>
  </r>
  <r>
    <n v="1049"/>
    <s v="CA-2016-139192"/>
    <x v="2"/>
    <x v="5"/>
    <x v="279"/>
    <d v="2016-06-01T00:00:00"/>
    <s v="Second Class"/>
    <s v="LC-16885"/>
    <s v="Lena Creighton"/>
    <s v="Consumer"/>
    <s v="United States"/>
    <s v="San Francisco"/>
    <s v="California"/>
    <n v="94109"/>
    <x v="1"/>
    <s v="TEC-PH-10000486"/>
    <x v="2"/>
    <x v="7"/>
    <s v="Plantronics HL10 Handset Lifter"/>
    <n v="1113.5039999999999"/>
    <n v="12"/>
    <n v="0.2"/>
    <n v="125.2691999999999"/>
  </r>
  <r>
    <n v="1050"/>
    <s v="CA-2016-139192"/>
    <x v="2"/>
    <x v="5"/>
    <x v="279"/>
    <d v="2016-06-01T00:00:00"/>
    <s v="Second Class"/>
    <s v="LC-16885"/>
    <s v="Lena Creighton"/>
    <s v="Consumer"/>
    <s v="United States"/>
    <s v="San Francisco"/>
    <s v="California"/>
    <n v="94109"/>
    <x v="1"/>
    <s v="TEC-AC-10001606"/>
    <x v="2"/>
    <x v="11"/>
    <s v="Logitech Wireless Performance Mouse MX for PC and Mac"/>
    <n v="99.99"/>
    <n v="1"/>
    <n v="0"/>
    <n v="37.996200000000002"/>
  </r>
  <r>
    <n v="1051"/>
    <s v="US-2017-153500"/>
    <x v="1"/>
    <x v="7"/>
    <x v="230"/>
    <d v="2017-07-05T00:00:00"/>
    <s v="First Class"/>
    <s v="DG-13300"/>
    <s v="Deirdre Greer"/>
    <s v="Corporate"/>
    <s v="United States"/>
    <s v="Philadelphia"/>
    <s v="Pennsylvania"/>
    <n v="19134"/>
    <x v="3"/>
    <s v="FUR-FU-10000293"/>
    <x v="0"/>
    <x v="5"/>
    <s v="Eldon Antistatic Chair Mats for Low to Medium Pile Carpets"/>
    <n v="168.46400000000003"/>
    <n v="2"/>
    <n v="0.2"/>
    <n v="-29.481200000000022"/>
  </r>
  <r>
    <n v="1052"/>
    <s v="US-2017-153500"/>
    <x v="1"/>
    <x v="7"/>
    <x v="230"/>
    <d v="2017-07-05T00:00:00"/>
    <s v="First Class"/>
    <s v="DG-13300"/>
    <s v="Deirdre Greer"/>
    <s v="Corporate"/>
    <s v="United States"/>
    <s v="Philadelphia"/>
    <s v="Pennsylvania"/>
    <n v="19134"/>
    <x v="3"/>
    <s v="OFF-PA-10001307"/>
    <x v="1"/>
    <x v="10"/>
    <s v="Important Message Pads, 50 4-1/4 x 5-1/2 Forms per Pad"/>
    <n v="6.7200000000000006"/>
    <n v="2"/>
    <n v="0.2"/>
    <n v="2.4359999999999995"/>
  </r>
  <r>
    <n v="1053"/>
    <s v="US-2017-153500"/>
    <x v="1"/>
    <x v="7"/>
    <x v="230"/>
    <d v="2017-07-05T00:00:00"/>
    <s v="First Class"/>
    <s v="DG-13300"/>
    <s v="Deirdre Greer"/>
    <s v="Corporate"/>
    <s v="United States"/>
    <s v="Philadelphia"/>
    <s v="Pennsylvania"/>
    <n v="19134"/>
    <x v="3"/>
    <s v="FUR-FU-10004460"/>
    <x v="0"/>
    <x v="5"/>
    <s v="Howard Miller 12&quot; Round Wall Clock"/>
    <n v="282.88800000000003"/>
    <n v="9"/>
    <n v="0.2"/>
    <n v="56.577599999999961"/>
  </r>
  <r>
    <n v="1054"/>
    <s v="CA-2017-110667"/>
    <x v="1"/>
    <x v="3"/>
    <x v="388"/>
    <d v="2017-04-08T00:00:00"/>
    <s v="Standard Class"/>
    <s v="NF-18595"/>
    <s v="Nicole Fjeld"/>
    <s v="Home Office"/>
    <s v="United States"/>
    <s v="New York City"/>
    <s v="New York"/>
    <n v="10009"/>
    <x v="3"/>
    <s v="OFF-AR-10000716"/>
    <x v="1"/>
    <x v="6"/>
    <s v="DIXON Ticonderoga Erasable Checking Pencils"/>
    <n v="11.16"/>
    <n v="2"/>
    <n v="0"/>
    <n v="4.3524000000000003"/>
  </r>
  <r>
    <n v="1055"/>
    <s v="CA-2017-110667"/>
    <x v="1"/>
    <x v="3"/>
    <x v="388"/>
    <d v="2017-04-08T00:00:00"/>
    <s v="Standard Class"/>
    <s v="NF-18595"/>
    <s v="Nicole Fjeld"/>
    <s v="Home Office"/>
    <s v="United States"/>
    <s v="New York City"/>
    <s v="New York"/>
    <n v="10009"/>
    <x v="3"/>
    <s v="FUR-FU-10004622"/>
    <x v="0"/>
    <x v="5"/>
    <s v="Eldon Advantage Foldable Chair Mats for Low Pile Carpets"/>
    <n v="108.4"/>
    <n v="2"/>
    <n v="0"/>
    <n v="22.763999999999996"/>
  </r>
  <r>
    <n v="1056"/>
    <s v="CA-2017-110667"/>
    <x v="1"/>
    <x v="3"/>
    <x v="388"/>
    <d v="2017-04-08T00:00:00"/>
    <s v="Standard Class"/>
    <s v="NF-18595"/>
    <s v="Nicole Fjeld"/>
    <s v="Home Office"/>
    <s v="United States"/>
    <s v="New York City"/>
    <s v="New York"/>
    <n v="10009"/>
    <x v="3"/>
    <s v="OFF-BI-10002735"/>
    <x v="1"/>
    <x v="8"/>
    <s v="GBC Prestige Therm-A-Bind Covers"/>
    <n v="82.344000000000008"/>
    <n v="3"/>
    <n v="0.2"/>
    <n v="27.791100000000004"/>
  </r>
  <r>
    <n v="1057"/>
    <s v="CA-2017-110667"/>
    <x v="1"/>
    <x v="3"/>
    <x v="388"/>
    <d v="2017-04-08T00:00:00"/>
    <s v="Standard Class"/>
    <s v="NF-18595"/>
    <s v="Nicole Fjeld"/>
    <s v="Home Office"/>
    <s v="United States"/>
    <s v="New York City"/>
    <s v="New York"/>
    <n v="10009"/>
    <x v="3"/>
    <s v="OFF-BI-10003529"/>
    <x v="1"/>
    <x v="8"/>
    <s v="Avery Round Ring Poly Binders"/>
    <n v="9.0879999999999992"/>
    <n v="4"/>
    <n v="0.2"/>
    <n v="3.2944"/>
  </r>
  <r>
    <n v="1058"/>
    <s v="CA-2019-167150"/>
    <x v="3"/>
    <x v="4"/>
    <x v="389"/>
    <d v="2019-12-17T00:00:00"/>
    <s v="Standard Class"/>
    <s v="BP-11185"/>
    <s v="Ben Peterman"/>
    <s v="Corporate"/>
    <s v="United States"/>
    <s v="San Diego"/>
    <s v="California"/>
    <n v="92037"/>
    <x v="1"/>
    <s v="OFF-BI-10001097"/>
    <x v="1"/>
    <x v="8"/>
    <s v="Avery Hole Reinforcements"/>
    <n v="19.936000000000003"/>
    <n v="4"/>
    <n v="0.2"/>
    <n v="7.2267999999999999"/>
  </r>
  <r>
    <n v="1059"/>
    <s v="CA-2019-167150"/>
    <x v="3"/>
    <x v="4"/>
    <x v="389"/>
    <d v="2019-12-17T00:00:00"/>
    <s v="Standard Class"/>
    <s v="BP-11185"/>
    <s v="Ben Peterman"/>
    <s v="Corporate"/>
    <s v="United States"/>
    <s v="San Diego"/>
    <s v="California"/>
    <n v="92037"/>
    <x v="1"/>
    <s v="OFF-BI-10001597"/>
    <x v="1"/>
    <x v="8"/>
    <s v="Wilson Jones Ledger-Size, Piano-Hinge Binder, 2&quot;, Blue"/>
    <n v="65.567999999999998"/>
    <n v="2"/>
    <n v="0.2"/>
    <n v="22.948799999999995"/>
  </r>
  <r>
    <n v="1060"/>
    <s v="CA-2018-105284"/>
    <x v="0"/>
    <x v="0"/>
    <x v="390"/>
    <d v="2018-12-01T00:00:00"/>
    <s v="Standard Class"/>
    <s v="MG-17650"/>
    <s v="Matthew Grinstein"/>
    <s v="Home Office"/>
    <s v="United States"/>
    <s v="Philadelphia"/>
    <s v="Pennsylvania"/>
    <n v="19143"/>
    <x v="3"/>
    <s v="OFF-FA-10001754"/>
    <x v="1"/>
    <x v="13"/>
    <s v="Stockwell Gold Paper Clips"/>
    <n v="4.4160000000000004"/>
    <n v="3"/>
    <n v="0.2"/>
    <n v="1.6008"/>
  </r>
  <r>
    <n v="1061"/>
    <s v="US-2017-125374"/>
    <x v="1"/>
    <x v="10"/>
    <x v="391"/>
    <d v="2017-03-29T00:00:00"/>
    <s v="Standard Class"/>
    <s v="JD-16060"/>
    <s v="Julia Dunbar"/>
    <s v="Consumer"/>
    <s v="United States"/>
    <s v="Houston"/>
    <s v="Texas"/>
    <n v="77095"/>
    <x v="2"/>
    <s v="FUR-CH-10003396"/>
    <x v="0"/>
    <x v="1"/>
    <s v="Global Deluxe Steno Chair"/>
    <n v="107.77200000000001"/>
    <n v="2"/>
    <n v="0.3"/>
    <n v="-29.252400000000009"/>
  </r>
  <r>
    <n v="1062"/>
    <s v="CA-2017-161263"/>
    <x v="1"/>
    <x v="3"/>
    <x v="392"/>
    <d v="2017-04-21T00:00:00"/>
    <s v="Standard Class"/>
    <s v="TS-21160"/>
    <s v="Theresa Swint"/>
    <s v="Corporate"/>
    <s v="United States"/>
    <s v="Toledo"/>
    <s v="Ohio"/>
    <n v="43615"/>
    <x v="3"/>
    <s v="OFF-AP-10002350"/>
    <x v="1"/>
    <x v="9"/>
    <s v="Belkin F9H710-06 7 Outlet SurgeMaster Surge Protector"/>
    <n v="45.216000000000001"/>
    <n v="3"/>
    <n v="0.2"/>
    <n v="4.5215999999999994"/>
  </r>
  <r>
    <n v="1063"/>
    <s v="CA-2017-161263"/>
    <x v="1"/>
    <x v="3"/>
    <x v="392"/>
    <d v="2017-04-21T00:00:00"/>
    <s v="Standard Class"/>
    <s v="TS-21160"/>
    <s v="Theresa Swint"/>
    <s v="Corporate"/>
    <s v="United States"/>
    <s v="Toledo"/>
    <s v="Ohio"/>
    <n v="43615"/>
    <x v="3"/>
    <s v="OFF-FA-10004838"/>
    <x v="1"/>
    <x v="13"/>
    <s v="Super Bands, 12/Pack"/>
    <n v="10.416000000000002"/>
    <n v="7"/>
    <n v="0.2"/>
    <n v="-2.2134"/>
  </r>
  <r>
    <n v="1064"/>
    <s v="CA-2017-161263"/>
    <x v="1"/>
    <x v="3"/>
    <x v="392"/>
    <d v="2017-04-21T00:00:00"/>
    <s v="Standard Class"/>
    <s v="TS-21160"/>
    <s v="Theresa Swint"/>
    <s v="Corporate"/>
    <s v="United States"/>
    <s v="Toledo"/>
    <s v="Ohio"/>
    <n v="43615"/>
    <x v="3"/>
    <s v="OFF-AR-10004757"/>
    <x v="1"/>
    <x v="6"/>
    <s v="Crayola Colored Pencils"/>
    <n v="7.8719999999999999"/>
    <n v="3"/>
    <n v="0.2"/>
    <n v="1.2791999999999994"/>
  </r>
  <r>
    <n v="1065"/>
    <s v="CA-2017-161263"/>
    <x v="1"/>
    <x v="3"/>
    <x v="392"/>
    <d v="2017-04-21T00:00:00"/>
    <s v="Standard Class"/>
    <s v="TS-21160"/>
    <s v="Theresa Swint"/>
    <s v="Corporate"/>
    <s v="United States"/>
    <s v="Toledo"/>
    <s v="Ohio"/>
    <n v="43615"/>
    <x v="3"/>
    <s v="TEC-PH-10002115"/>
    <x v="2"/>
    <x v="7"/>
    <s v="Plantronics 81402"/>
    <n v="118.78199999999998"/>
    <n v="3"/>
    <n v="0.4"/>
    <n v="-27.715799999999994"/>
  </r>
  <r>
    <n v="1066"/>
    <s v="CA-2017-161263"/>
    <x v="1"/>
    <x v="3"/>
    <x v="392"/>
    <d v="2017-04-21T00:00:00"/>
    <s v="Standard Class"/>
    <s v="TS-21160"/>
    <s v="Theresa Swint"/>
    <s v="Corporate"/>
    <s v="United States"/>
    <s v="Toledo"/>
    <s v="Ohio"/>
    <n v="43615"/>
    <x v="3"/>
    <s v="OFF-FA-10003059"/>
    <x v="1"/>
    <x v="13"/>
    <s v="Assorted Color Push Pins"/>
    <n v="1.4480000000000002"/>
    <n v="1"/>
    <n v="0.2"/>
    <n v="0.2352999999999999"/>
  </r>
  <r>
    <n v="1067"/>
    <s v="CA-2017-161263"/>
    <x v="1"/>
    <x v="3"/>
    <x v="392"/>
    <d v="2017-04-21T00:00:00"/>
    <s v="Standard Class"/>
    <s v="TS-21160"/>
    <s v="Theresa Swint"/>
    <s v="Corporate"/>
    <s v="United States"/>
    <s v="Toledo"/>
    <s v="Ohio"/>
    <n v="43615"/>
    <x v="3"/>
    <s v="OFF-BI-10004330"/>
    <x v="1"/>
    <x v="8"/>
    <s v="GBC Velobind Prepunched Cover Sets, Regency Series"/>
    <n v="55.470000000000006"/>
    <n v="5"/>
    <n v="0.7"/>
    <n v="-46.224999999999994"/>
  </r>
  <r>
    <n v="1068"/>
    <s v="CA-2018-157686"/>
    <x v="0"/>
    <x v="2"/>
    <x v="393"/>
    <d v="2018-10-02T00:00:00"/>
    <s v="First Class"/>
    <s v="BD-11620"/>
    <s v="Brian DeCherney"/>
    <s v="Consumer"/>
    <s v="United States"/>
    <s v="San Francisco"/>
    <s v="California"/>
    <n v="94122"/>
    <x v="1"/>
    <s v="FUR-CH-10001146"/>
    <x v="0"/>
    <x v="1"/>
    <s v="Global Value Mid-Back Manager's Chair, Gray"/>
    <n v="194.84800000000001"/>
    <n v="4"/>
    <n v="0.2"/>
    <n v="12.177999999999983"/>
  </r>
  <r>
    <n v="1069"/>
    <s v="US-2019-139955"/>
    <x v="3"/>
    <x v="8"/>
    <x v="394"/>
    <d v="2019-09-30T00:00:00"/>
    <s v="Second Class"/>
    <s v="CM-12160"/>
    <s v="Charles McCrossin"/>
    <s v="Consumer"/>
    <s v="United States"/>
    <s v="Brownsville"/>
    <s v="Texas"/>
    <n v="78521"/>
    <x v="2"/>
    <s v="OFF-SU-10001935"/>
    <x v="1"/>
    <x v="14"/>
    <s v="Staple remover"/>
    <n v="1.7440000000000002"/>
    <n v="1"/>
    <n v="0.2"/>
    <n v="-0.34880000000000033"/>
  </r>
  <r>
    <n v="1070"/>
    <s v="US-2017-150161"/>
    <x v="1"/>
    <x v="7"/>
    <x v="395"/>
    <d v="2017-07-29T00:00:00"/>
    <s v="Standard Class"/>
    <s v="RB-19795"/>
    <s v="Ross Baird"/>
    <s v="Home Office"/>
    <s v="United States"/>
    <s v="Philadelphia"/>
    <s v="Pennsylvania"/>
    <n v="19143"/>
    <x v="3"/>
    <s v="OFF-BI-10001524"/>
    <x v="1"/>
    <x v="8"/>
    <s v="GBC Premium Transparent Covers with Diagonal Lined Pattern"/>
    <n v="25.176000000000005"/>
    <n v="4"/>
    <n v="0.7"/>
    <n v="-18.462400000000002"/>
  </r>
  <r>
    <n v="1071"/>
    <s v="CA-2017-144652"/>
    <x v="1"/>
    <x v="0"/>
    <x v="312"/>
    <d v="2017-11-26T00:00:00"/>
    <s v="Standard Class"/>
    <s v="SN-20560"/>
    <s v="Skye Norling"/>
    <s v="Home Office"/>
    <s v="United States"/>
    <s v="Los Angeles"/>
    <s v="California"/>
    <n v="90008"/>
    <x v="1"/>
    <s v="OFF-AR-10003732"/>
    <x v="1"/>
    <x v="6"/>
    <s v="Newell 333"/>
    <n v="19.459999999999997"/>
    <n v="7"/>
    <n v="0"/>
    <n v="5.0595999999999997"/>
  </r>
  <r>
    <n v="1072"/>
    <s v="CA-2018-152814"/>
    <x v="0"/>
    <x v="3"/>
    <x v="236"/>
    <d v="2018-05-02T00:00:00"/>
    <s v="Standard Class"/>
    <s v="EH-14005"/>
    <s v="Erica Hernandez"/>
    <s v="Home Office"/>
    <s v="United States"/>
    <s v="Denver"/>
    <s v="Colorado"/>
    <n v="80219"/>
    <x v="1"/>
    <s v="OFF-PA-10001970"/>
    <x v="1"/>
    <x v="10"/>
    <s v="Xerox 1881"/>
    <n v="29.472000000000001"/>
    <n v="3"/>
    <n v="0.2"/>
    <n v="9.9467999999999979"/>
  </r>
  <r>
    <n v="1073"/>
    <s v="CA-2019-106943"/>
    <x v="3"/>
    <x v="0"/>
    <x v="237"/>
    <d v="2019-11-19T00:00:00"/>
    <s v="Standard Class"/>
    <s v="FO-14305"/>
    <s v="Frank Olsen"/>
    <s v="Consumer"/>
    <s v="United States"/>
    <s v="New York City"/>
    <s v="New York"/>
    <n v="10035"/>
    <x v="3"/>
    <s v="OFF-BI-10003669"/>
    <x v="1"/>
    <x v="8"/>
    <s v="3M Organizer Strips"/>
    <n v="8.64"/>
    <n v="2"/>
    <n v="0.2"/>
    <n v="3.024"/>
  </r>
  <r>
    <n v="1074"/>
    <s v="CA-2018-134348"/>
    <x v="0"/>
    <x v="0"/>
    <x v="396"/>
    <d v="2018-11-19T00:00:00"/>
    <s v="Standard Class"/>
    <s v="MS-17710"/>
    <s v="Maurice Satty"/>
    <s v="Consumer"/>
    <s v="United States"/>
    <s v="Mesa"/>
    <s v="Arizona"/>
    <n v="85204"/>
    <x v="1"/>
    <s v="OFF-BI-10003727"/>
    <x v="1"/>
    <x v="8"/>
    <s v="Avery Durable Slant Ring Binders With Label Holder"/>
    <n v="6.27"/>
    <n v="5"/>
    <n v="0.7"/>
    <n v="-4.5980000000000008"/>
  </r>
  <r>
    <n v="1075"/>
    <s v="CA-2018-134348"/>
    <x v="0"/>
    <x v="0"/>
    <x v="396"/>
    <d v="2018-11-19T00:00:00"/>
    <s v="Standard Class"/>
    <s v="MS-17710"/>
    <s v="Maurice Satty"/>
    <s v="Consumer"/>
    <s v="United States"/>
    <s v="Mesa"/>
    <s v="Arizona"/>
    <n v="85204"/>
    <x v="1"/>
    <s v="OFF-BI-10004967"/>
    <x v="1"/>
    <x v="8"/>
    <s v="Round Ring Binders"/>
    <n v="4.3680000000000003"/>
    <n v="7"/>
    <n v="0.7"/>
    <n v="-3.3487999999999998"/>
  </r>
  <r>
    <n v="1076"/>
    <s v="CA-2018-134348"/>
    <x v="0"/>
    <x v="0"/>
    <x v="396"/>
    <d v="2018-11-19T00:00:00"/>
    <s v="Standard Class"/>
    <s v="MS-17710"/>
    <s v="Maurice Satty"/>
    <s v="Consumer"/>
    <s v="United States"/>
    <s v="Mesa"/>
    <s v="Arizona"/>
    <n v="85204"/>
    <x v="1"/>
    <s v="TEC-AC-10003447"/>
    <x v="2"/>
    <x v="11"/>
    <s v="Micropad Numeric Keypads"/>
    <n v="31.983999999999998"/>
    <n v="2"/>
    <n v="0.2"/>
    <n v="1.9989999999999979"/>
  </r>
  <r>
    <n v="1077"/>
    <s v="CA-2018-161781"/>
    <x v="0"/>
    <x v="8"/>
    <x v="321"/>
    <d v="2018-09-30T00:00:00"/>
    <s v="First Class"/>
    <s v="CC-12100"/>
    <s v="Chad Cunningham"/>
    <s v="Home Office"/>
    <s v="United States"/>
    <s v="Columbus"/>
    <s v="Indiana"/>
    <n v="47201"/>
    <x v="2"/>
    <s v="OFF-AR-10000255"/>
    <x v="1"/>
    <x v="6"/>
    <s v="Newell 328"/>
    <n v="40.879999999999995"/>
    <n v="7"/>
    <n v="0"/>
    <n v="10.628799999999998"/>
  </r>
  <r>
    <n v="1078"/>
    <s v="CA-2019-132521"/>
    <x v="3"/>
    <x v="8"/>
    <x v="397"/>
    <d v="2019-09-25T00:00:00"/>
    <s v="Second Class"/>
    <s v="DW-13540"/>
    <s v="Don Weiss"/>
    <s v="Consumer"/>
    <s v="United States"/>
    <s v="Seattle"/>
    <s v="Washington"/>
    <n v="98105"/>
    <x v="1"/>
    <s v="OFF-AP-10002191"/>
    <x v="1"/>
    <x v="9"/>
    <s v="Belkin 8 Outlet SurgeMaster II Gold Surge Protector"/>
    <n v="119.96"/>
    <n v="2"/>
    <n v="0"/>
    <n v="33.588800000000006"/>
  </r>
  <r>
    <n v="1079"/>
    <s v="CA-2019-132521"/>
    <x v="3"/>
    <x v="8"/>
    <x v="397"/>
    <d v="2019-09-25T00:00:00"/>
    <s v="Second Class"/>
    <s v="DW-13540"/>
    <s v="Don Weiss"/>
    <s v="Consumer"/>
    <s v="United States"/>
    <s v="Seattle"/>
    <s v="Washington"/>
    <n v="98105"/>
    <x v="1"/>
    <s v="OFF-ST-10001325"/>
    <x v="1"/>
    <x v="4"/>
    <s v="Sterilite Officeware Hinged File Box"/>
    <n v="31.44"/>
    <n v="3"/>
    <n v="0"/>
    <n v="8.4888000000000012"/>
  </r>
  <r>
    <n v="1080"/>
    <s v="CA-2019-132521"/>
    <x v="3"/>
    <x v="8"/>
    <x v="397"/>
    <d v="2019-09-25T00:00:00"/>
    <s v="Second Class"/>
    <s v="DW-13540"/>
    <s v="Don Weiss"/>
    <s v="Consumer"/>
    <s v="United States"/>
    <s v="Seattle"/>
    <s v="Washington"/>
    <n v="98105"/>
    <x v="1"/>
    <s v="OFF-BI-10000404"/>
    <x v="1"/>
    <x v="8"/>
    <s v="Avery Printable Repositionable Plastic Tabs"/>
    <n v="6.88"/>
    <n v="1"/>
    <n v="0.2"/>
    <n v="2.3220000000000001"/>
  </r>
  <r>
    <n v="1081"/>
    <s v="CA-2017-110016"/>
    <x v="1"/>
    <x v="0"/>
    <x v="239"/>
    <d v="2017-12-04T00:00:00"/>
    <s v="Standard Class"/>
    <s v="BT-11395"/>
    <s v="Bill Tyler"/>
    <s v="Corporate"/>
    <s v="United States"/>
    <s v="Detroit"/>
    <s v="Michigan"/>
    <n v="48227"/>
    <x v="2"/>
    <s v="OFF-PA-10000349"/>
    <x v="1"/>
    <x v="10"/>
    <s v="Easy-staple paper"/>
    <n v="19.920000000000002"/>
    <n v="4"/>
    <n v="0"/>
    <n v="9.3624000000000009"/>
  </r>
  <r>
    <n v="1082"/>
    <s v="CA-2017-110016"/>
    <x v="1"/>
    <x v="0"/>
    <x v="239"/>
    <d v="2017-12-04T00:00:00"/>
    <s v="Standard Class"/>
    <s v="BT-11395"/>
    <s v="Bill Tyler"/>
    <s v="Corporate"/>
    <s v="United States"/>
    <s v="Detroit"/>
    <s v="Michigan"/>
    <n v="48227"/>
    <x v="2"/>
    <s v="FUR-CH-10002880"/>
    <x v="0"/>
    <x v="1"/>
    <s v="Global High-Back Leather Tilter, Burgundy"/>
    <n v="1106.9099999999999"/>
    <n v="9"/>
    <n v="0"/>
    <n v="121.76009999999994"/>
  </r>
  <r>
    <n v="1083"/>
    <s v="US-2018-143819"/>
    <x v="0"/>
    <x v="10"/>
    <x v="398"/>
    <d v="2018-03-05T00:00:00"/>
    <s v="Standard Class"/>
    <s v="KD-16270"/>
    <s v="Karen Daniels"/>
    <s v="Consumer"/>
    <s v="United States"/>
    <s v="Yonkers"/>
    <s v="New York"/>
    <n v="10701"/>
    <x v="3"/>
    <s v="FUR-TA-10001095"/>
    <x v="0"/>
    <x v="3"/>
    <s v="Chromcraft Round Conference Tables"/>
    <n v="836.59199999999998"/>
    <n v="8"/>
    <n v="0.4"/>
    <n v="-264.92079999999999"/>
  </r>
  <r>
    <n v="1084"/>
    <s v="US-2018-143819"/>
    <x v="0"/>
    <x v="10"/>
    <x v="398"/>
    <d v="2018-03-05T00:00:00"/>
    <s v="Standard Class"/>
    <s v="KD-16270"/>
    <s v="Karen Daniels"/>
    <s v="Consumer"/>
    <s v="United States"/>
    <s v="Yonkers"/>
    <s v="New York"/>
    <n v="10701"/>
    <x v="3"/>
    <s v="OFF-PA-10003127"/>
    <x v="1"/>
    <x v="10"/>
    <s v="Easy-staple paper"/>
    <n v="26.38"/>
    <n v="1"/>
    <n v="0"/>
    <n v="12.134799999999998"/>
  </r>
  <r>
    <n v="1085"/>
    <s v="US-2018-143819"/>
    <x v="0"/>
    <x v="10"/>
    <x v="398"/>
    <d v="2018-03-05T00:00:00"/>
    <s v="Standard Class"/>
    <s v="KD-16270"/>
    <s v="Karen Daniels"/>
    <s v="Consumer"/>
    <s v="United States"/>
    <s v="Yonkers"/>
    <s v="New York"/>
    <n v="10701"/>
    <x v="3"/>
    <s v="OFF-ST-10003208"/>
    <x v="1"/>
    <x v="4"/>
    <s v="Adjustable Depth Letter/Legal Cart"/>
    <n v="362.92"/>
    <n v="2"/>
    <n v="0"/>
    <n v="105.24679999999995"/>
  </r>
  <r>
    <n v="1086"/>
    <s v="US-2018-143819"/>
    <x v="0"/>
    <x v="10"/>
    <x v="398"/>
    <d v="2018-03-05T00:00:00"/>
    <s v="Standard Class"/>
    <s v="KD-16270"/>
    <s v="Karen Daniels"/>
    <s v="Consumer"/>
    <s v="United States"/>
    <s v="Yonkers"/>
    <s v="New York"/>
    <n v="10701"/>
    <x v="3"/>
    <s v="TEC-MA-10003979"/>
    <x v="2"/>
    <x v="15"/>
    <s v="Ativa V4110MDD Micro-Cut Shredder"/>
    <n v="4899.93"/>
    <n v="7"/>
    <n v="0"/>
    <n v="2400.9656999999997"/>
  </r>
  <r>
    <n v="1087"/>
    <s v="CA-2018-167584"/>
    <x v="0"/>
    <x v="6"/>
    <x v="399"/>
    <d v="2018-08-12T00:00:00"/>
    <s v="Same Day"/>
    <s v="LC-16870"/>
    <s v="Lena Cacioppo"/>
    <s v="Consumer"/>
    <s v="United States"/>
    <s v="Des Moines"/>
    <s v="Iowa"/>
    <n v="50315"/>
    <x v="2"/>
    <s v="OFF-PA-10000029"/>
    <x v="1"/>
    <x v="10"/>
    <s v="Xerox 224"/>
    <n v="6.48"/>
    <n v="1"/>
    <n v="0"/>
    <n v="3.1104000000000003"/>
  </r>
  <r>
    <n v="1088"/>
    <s v="CA-2018-166163"/>
    <x v="0"/>
    <x v="6"/>
    <x v="243"/>
    <d v="2018-08-20T00:00:00"/>
    <s v="Second Class"/>
    <s v="CY-12745"/>
    <s v="Craig Yedwab"/>
    <s v="Corporate"/>
    <s v="United States"/>
    <s v="Oakland"/>
    <s v="California"/>
    <n v="94601"/>
    <x v="1"/>
    <s v="TEC-PH-10004896"/>
    <x v="2"/>
    <x v="7"/>
    <s v="Nokia Lumia 521 (T-Mobile)"/>
    <n v="71.975999999999999"/>
    <n v="3"/>
    <n v="0.2"/>
    <n v="7.1976000000000049"/>
  </r>
  <r>
    <n v="1089"/>
    <s v="CA-2018-166163"/>
    <x v="0"/>
    <x v="6"/>
    <x v="243"/>
    <d v="2018-08-20T00:00:00"/>
    <s v="Second Class"/>
    <s v="CY-12745"/>
    <s v="Craig Yedwab"/>
    <s v="Corporate"/>
    <s v="United States"/>
    <s v="Oakland"/>
    <s v="California"/>
    <n v="94601"/>
    <x v="1"/>
    <s v="OFF-LA-10000452"/>
    <x v="1"/>
    <x v="2"/>
    <s v="Avery 488"/>
    <n v="3.15"/>
    <n v="1"/>
    <n v="0"/>
    <n v="1.512"/>
  </r>
  <r>
    <n v="1090"/>
    <s v="CA-2019-158407"/>
    <x v="3"/>
    <x v="1"/>
    <x v="400"/>
    <d v="2019-06-10T00:00:00"/>
    <s v="Standard Class"/>
    <s v="LW-16990"/>
    <s v="Lindsay Williams"/>
    <s v="Corporate"/>
    <s v="United States"/>
    <s v="Monroe"/>
    <s v="North Carolina"/>
    <n v="28110"/>
    <x v="0"/>
    <s v="FUR-FU-10001967"/>
    <x v="0"/>
    <x v="5"/>
    <s v="Telescoping Adjustable Floor Lamp"/>
    <n v="31.983999999999998"/>
    <n v="2"/>
    <n v="0.2"/>
    <n v="1.9989999999999979"/>
  </r>
  <r>
    <n v="1091"/>
    <s v="CA-2019-158407"/>
    <x v="3"/>
    <x v="1"/>
    <x v="400"/>
    <d v="2019-06-10T00:00:00"/>
    <s v="Standard Class"/>
    <s v="LW-16990"/>
    <s v="Lindsay Williams"/>
    <s v="Corporate"/>
    <s v="United States"/>
    <s v="Monroe"/>
    <s v="North Carolina"/>
    <n v="28110"/>
    <x v="0"/>
    <s v="TEC-PH-10001819"/>
    <x v="2"/>
    <x v="7"/>
    <s v="Innergie mMini Combo Duo USB Travel Charging Kit"/>
    <n v="71.984000000000009"/>
    <n v="2"/>
    <n v="0.2"/>
    <n v="25.194399999999995"/>
  </r>
  <r>
    <n v="1092"/>
    <s v="CA-2017-143490"/>
    <x v="1"/>
    <x v="4"/>
    <x v="401"/>
    <d v="2017-12-13T00:00:00"/>
    <s v="Standard Class"/>
    <s v="NP-18325"/>
    <s v="Naresj Patel"/>
    <s v="Consumer"/>
    <s v="United States"/>
    <s v="San Diego"/>
    <s v="California"/>
    <n v="92105"/>
    <x v="1"/>
    <s v="OFF-AR-10002952"/>
    <x v="1"/>
    <x v="6"/>
    <s v="Stanley Contemporary Battery Pencil Sharpeners"/>
    <n v="120.14999999999999"/>
    <n v="9"/>
    <n v="0"/>
    <n v="33.641999999999996"/>
  </r>
  <r>
    <n v="1093"/>
    <s v="CA-2017-143490"/>
    <x v="1"/>
    <x v="4"/>
    <x v="401"/>
    <d v="2017-12-13T00:00:00"/>
    <s v="Standard Class"/>
    <s v="NP-18325"/>
    <s v="Naresj Patel"/>
    <s v="Consumer"/>
    <s v="United States"/>
    <s v="San Diego"/>
    <s v="California"/>
    <n v="92105"/>
    <x v="1"/>
    <s v="TEC-PH-10000576"/>
    <x v="2"/>
    <x v="7"/>
    <s v="AT&amp;T 1080 Corded phone"/>
    <n v="219.18400000000003"/>
    <n v="2"/>
    <n v="0.2"/>
    <n v="19.178600000000003"/>
  </r>
  <r>
    <n v="1094"/>
    <s v="CA-2017-165085"/>
    <x v="1"/>
    <x v="4"/>
    <x v="17"/>
    <d v="2017-12-31T00:00:00"/>
    <s v="Standard Class"/>
    <s v="BT-11485"/>
    <s v="Brad Thomas"/>
    <s v="Home Office"/>
    <s v="United States"/>
    <s v="Clinton"/>
    <s v="Maryland"/>
    <n v="20735"/>
    <x v="3"/>
    <s v="OFF-PA-10000605"/>
    <x v="1"/>
    <x v="10"/>
    <s v="Xerox 1950"/>
    <n v="28.900000000000002"/>
    <n v="5"/>
    <n v="0"/>
    <n v="14.161000000000001"/>
  </r>
  <r>
    <n v="1095"/>
    <s v="CA-2017-165085"/>
    <x v="1"/>
    <x v="4"/>
    <x v="17"/>
    <d v="2017-12-31T00:00:00"/>
    <s v="Standard Class"/>
    <s v="BT-11485"/>
    <s v="Brad Thomas"/>
    <s v="Home Office"/>
    <s v="United States"/>
    <s v="Clinton"/>
    <s v="Maryland"/>
    <n v="20735"/>
    <x v="3"/>
    <s v="OFF-AP-10002518"/>
    <x v="1"/>
    <x v="9"/>
    <s v="Kensington 7 Outlet MasterPiece Power Center"/>
    <n v="355.96"/>
    <n v="2"/>
    <n v="0"/>
    <n v="103.22839999999997"/>
  </r>
  <r>
    <n v="1096"/>
    <s v="CA-2019-160423"/>
    <x v="3"/>
    <x v="9"/>
    <x v="276"/>
    <d v="2019-01-26T00:00:00"/>
    <s v="Standard Class"/>
    <s v="PS-19045"/>
    <s v="Penelope Sewall"/>
    <s v="Home Office"/>
    <s v="United States"/>
    <s v="Charlotte"/>
    <s v="North Carolina"/>
    <n v="28205"/>
    <x v="0"/>
    <s v="OFF-ST-10004340"/>
    <x v="1"/>
    <x v="4"/>
    <s v="Fellowes Mobile File Cart, Black"/>
    <n v="348.20799999999997"/>
    <n v="7"/>
    <n v="0.2"/>
    <n v="30.468200000000024"/>
  </r>
  <r>
    <n v="1097"/>
    <s v="CA-2019-160423"/>
    <x v="3"/>
    <x v="9"/>
    <x v="276"/>
    <d v="2019-01-26T00:00:00"/>
    <s v="Standard Class"/>
    <s v="PS-19045"/>
    <s v="Penelope Sewall"/>
    <s v="Home Office"/>
    <s v="United States"/>
    <s v="Charlotte"/>
    <s v="North Carolina"/>
    <n v="28205"/>
    <x v="0"/>
    <s v="OFF-BI-10004001"/>
    <x v="1"/>
    <x v="8"/>
    <s v="GBC Recycled VeloBinder Covers"/>
    <n v="35.783999999999999"/>
    <n v="7"/>
    <n v="0.7"/>
    <n v="-28.627200000000009"/>
  </r>
  <r>
    <n v="1098"/>
    <s v="CA-2016-159338"/>
    <x v="2"/>
    <x v="1"/>
    <x v="402"/>
    <d v="2016-06-28T00:00:00"/>
    <s v="First Class"/>
    <s v="NS-18640"/>
    <s v="Noel Staavos"/>
    <s v="Corporate"/>
    <s v="United States"/>
    <s v="Los Angeles"/>
    <s v="California"/>
    <n v="90049"/>
    <x v="1"/>
    <s v="FUR-TA-10004147"/>
    <x v="0"/>
    <x v="3"/>
    <s v="Hon 4060 Series Tables"/>
    <n v="447.84"/>
    <n v="5"/>
    <n v="0.2"/>
    <n v="11.19599999999997"/>
  </r>
  <r>
    <n v="1099"/>
    <s v="CA-2018-107216"/>
    <x v="0"/>
    <x v="1"/>
    <x v="403"/>
    <d v="2018-06-17T00:00:00"/>
    <s v="First Class"/>
    <s v="PV-18985"/>
    <s v="Paul Van Hugh"/>
    <s v="Home Office"/>
    <s v="United States"/>
    <s v="San Francisco"/>
    <s v="California"/>
    <n v="94122"/>
    <x v="1"/>
    <s v="OFF-AR-10001545"/>
    <x v="1"/>
    <x v="6"/>
    <s v="Newell 326"/>
    <n v="7.04"/>
    <n v="4"/>
    <n v="0"/>
    <n v="2.0415999999999999"/>
  </r>
  <r>
    <n v="1100"/>
    <s v="CA-2018-107216"/>
    <x v="0"/>
    <x v="1"/>
    <x v="403"/>
    <d v="2018-06-17T00:00:00"/>
    <s v="First Class"/>
    <s v="PV-18985"/>
    <s v="Paul Van Hugh"/>
    <s v="Home Office"/>
    <s v="United States"/>
    <s v="San Francisco"/>
    <s v="California"/>
    <n v="94122"/>
    <x v="1"/>
    <s v="FUR-FU-10000206"/>
    <x v="0"/>
    <x v="5"/>
    <s v="GE General Purpose, Extra Long Life, Showcase &amp; Floodlight Incandescent Bulbs"/>
    <n v="8.73"/>
    <n v="3"/>
    <n v="0"/>
    <n v="4.1030999999999995"/>
  </r>
  <r>
    <n v="1101"/>
    <s v="CA-2018-107216"/>
    <x v="0"/>
    <x v="1"/>
    <x v="403"/>
    <d v="2018-06-17T00:00:00"/>
    <s v="First Class"/>
    <s v="PV-18985"/>
    <s v="Paul Van Hugh"/>
    <s v="Home Office"/>
    <s v="United States"/>
    <s v="San Francisco"/>
    <s v="California"/>
    <n v="94122"/>
    <x v="1"/>
    <s v="TEC-AC-10001013"/>
    <x v="2"/>
    <x v="11"/>
    <s v="Logitech ClearChat Comfort/USB Headset H390"/>
    <n v="29.29"/>
    <n v="1"/>
    <n v="0"/>
    <n v="9.6656999999999975"/>
  </r>
  <r>
    <n v="1102"/>
    <s v="CA-2018-107216"/>
    <x v="0"/>
    <x v="1"/>
    <x v="403"/>
    <d v="2018-06-17T00:00:00"/>
    <s v="First Class"/>
    <s v="PV-18985"/>
    <s v="Paul Van Hugh"/>
    <s v="Home Office"/>
    <s v="United States"/>
    <s v="San Francisco"/>
    <s v="California"/>
    <n v="94122"/>
    <x v="1"/>
    <s v="OFF-AR-10002255"/>
    <x v="1"/>
    <x v="6"/>
    <s v="Newell 346"/>
    <n v="8.64"/>
    <n v="3"/>
    <n v="0"/>
    <n v="2.5055999999999998"/>
  </r>
  <r>
    <n v="1103"/>
    <s v="US-2019-145863"/>
    <x v="3"/>
    <x v="3"/>
    <x v="81"/>
    <d v="2019-04-27T00:00:00"/>
    <s v="Standard Class"/>
    <s v="RP-19390"/>
    <s v="Resi Pölking"/>
    <s v="Consumer"/>
    <s v="United States"/>
    <s v="Houston"/>
    <s v="Texas"/>
    <n v="77041"/>
    <x v="2"/>
    <s v="OFF-BI-10004140"/>
    <x v="1"/>
    <x v="8"/>
    <s v="Avery Non-Stick Binders"/>
    <n v="2.6939999999999995"/>
    <n v="3"/>
    <n v="0.8"/>
    <n v="-4.7145000000000028"/>
  </r>
  <r>
    <n v="1104"/>
    <s v="US-2019-145863"/>
    <x v="3"/>
    <x v="3"/>
    <x v="81"/>
    <d v="2019-04-27T00:00:00"/>
    <s v="Standard Class"/>
    <s v="RP-19390"/>
    <s v="Resi Pölking"/>
    <s v="Consumer"/>
    <s v="United States"/>
    <s v="Houston"/>
    <s v="Texas"/>
    <n v="77041"/>
    <x v="2"/>
    <s v="OFF-BI-10002049"/>
    <x v="1"/>
    <x v="8"/>
    <s v="UniKeep View Case Binders"/>
    <n v="2.9339999999999993"/>
    <n v="3"/>
    <n v="0.8"/>
    <n v="-4.9878000000000018"/>
  </r>
  <r>
    <n v="1105"/>
    <s v="CA-2018-112340"/>
    <x v="0"/>
    <x v="2"/>
    <x v="147"/>
    <d v="2018-10-27T00:00:00"/>
    <s v="Standard Class"/>
    <s v="NM-18520"/>
    <s v="Neoma Murray"/>
    <s v="Consumer"/>
    <s v="United States"/>
    <s v="Riverside"/>
    <s v="California"/>
    <n v="92503"/>
    <x v="1"/>
    <s v="OFF-PA-10001892"/>
    <x v="1"/>
    <x v="10"/>
    <s v="Rediform Wirebound &quot;Phone Memo&quot; Message Book, 11 x 5-3/4"/>
    <n v="22.919999999999998"/>
    <n v="3"/>
    <n v="0"/>
    <n v="11.230799999999999"/>
  </r>
  <r>
    <n v="1106"/>
    <s v="US-2018-110156"/>
    <x v="0"/>
    <x v="0"/>
    <x v="258"/>
    <d v="2018-11-24T00:00:00"/>
    <s v="Standard Class"/>
    <s v="EH-13945"/>
    <s v="Eric Hoffmann"/>
    <s v="Consumer"/>
    <s v="United States"/>
    <s v="Houston"/>
    <s v="Texas"/>
    <n v="77041"/>
    <x v="2"/>
    <s v="OFF-ST-10000642"/>
    <x v="1"/>
    <x v="4"/>
    <s v="Tennsco Lockers, Gray"/>
    <n v="100.70400000000001"/>
    <n v="6"/>
    <n v="0.2"/>
    <n v="-16.36440000000001"/>
  </r>
  <r>
    <n v="1107"/>
    <s v="US-2018-110156"/>
    <x v="0"/>
    <x v="0"/>
    <x v="258"/>
    <d v="2018-11-24T00:00:00"/>
    <s v="Standard Class"/>
    <s v="EH-13945"/>
    <s v="Eric Hoffmann"/>
    <s v="Consumer"/>
    <s v="United States"/>
    <s v="Houston"/>
    <s v="Texas"/>
    <n v="77041"/>
    <x v="2"/>
    <s v="FUR-FU-10000206"/>
    <x v="0"/>
    <x v="5"/>
    <s v="GE General Purpose, Extra Long Life, Showcase &amp; Floodlight Incandescent Bulbs"/>
    <n v="2.3280000000000003"/>
    <n v="2"/>
    <n v="0.6"/>
    <n v="-0.75660000000000016"/>
  </r>
  <r>
    <n v="1108"/>
    <s v="US-2018-110156"/>
    <x v="0"/>
    <x v="0"/>
    <x v="258"/>
    <d v="2018-11-24T00:00:00"/>
    <s v="Standard Class"/>
    <s v="EH-13945"/>
    <s v="Eric Hoffmann"/>
    <s v="Consumer"/>
    <s v="United States"/>
    <s v="Houston"/>
    <s v="Texas"/>
    <n v="77041"/>
    <x v="2"/>
    <s v="OFF-BI-10003676"/>
    <x v="1"/>
    <x v="8"/>
    <s v="GBC Standard Recycled Report Covers, Clear Plastic Sheets"/>
    <n v="10.779999999999996"/>
    <n v="5"/>
    <n v="0.8"/>
    <n v="-17.248000000000008"/>
  </r>
  <r>
    <n v="1109"/>
    <s v="US-2018-110156"/>
    <x v="0"/>
    <x v="0"/>
    <x v="258"/>
    <d v="2018-11-24T00:00:00"/>
    <s v="Standard Class"/>
    <s v="EH-13945"/>
    <s v="Eric Hoffmann"/>
    <s v="Consumer"/>
    <s v="United States"/>
    <s v="Houston"/>
    <s v="Texas"/>
    <n v="77041"/>
    <x v="2"/>
    <s v="OFF-FA-10003495"/>
    <x v="1"/>
    <x v="13"/>
    <s v="Staples"/>
    <n v="58.368000000000009"/>
    <n v="12"/>
    <n v="0.2"/>
    <n v="21.888000000000002"/>
  </r>
  <r>
    <n v="1110"/>
    <s v="US-2018-110156"/>
    <x v="0"/>
    <x v="0"/>
    <x v="258"/>
    <d v="2018-11-24T00:00:00"/>
    <s v="Standard Class"/>
    <s v="EH-13945"/>
    <s v="Eric Hoffmann"/>
    <s v="Consumer"/>
    <s v="United States"/>
    <s v="Houston"/>
    <s v="Texas"/>
    <n v="77041"/>
    <x v="2"/>
    <s v="OFF-EN-10003798"/>
    <x v="1"/>
    <x v="12"/>
    <s v="Recycled Interoffice Envelopes with Re-Use-A-Seal Closure, 10 x 13"/>
    <n v="40.968000000000004"/>
    <n v="3"/>
    <n v="0.2"/>
    <n v="13.826699999999999"/>
  </r>
  <r>
    <n v="1111"/>
    <s v="US-2018-110156"/>
    <x v="0"/>
    <x v="0"/>
    <x v="258"/>
    <d v="2018-11-24T00:00:00"/>
    <s v="Standard Class"/>
    <s v="EH-13945"/>
    <s v="Eric Hoffmann"/>
    <s v="Consumer"/>
    <s v="United States"/>
    <s v="Houston"/>
    <s v="Texas"/>
    <n v="77041"/>
    <x v="2"/>
    <s v="TEC-PH-10003589"/>
    <x v="2"/>
    <x v="7"/>
    <s v="invisibleSHIELD by ZAGG Smudge-Free Screen Protector"/>
    <n v="71.959999999999994"/>
    <n v="5"/>
    <n v="0.2"/>
    <n v="25.185999999999996"/>
  </r>
  <r>
    <n v="1112"/>
    <s v="US-2018-110156"/>
    <x v="0"/>
    <x v="0"/>
    <x v="258"/>
    <d v="2018-11-24T00:00:00"/>
    <s v="Standard Class"/>
    <s v="EH-13945"/>
    <s v="Eric Hoffmann"/>
    <s v="Consumer"/>
    <s v="United States"/>
    <s v="Houston"/>
    <s v="Texas"/>
    <n v="77041"/>
    <x v="2"/>
    <s v="OFF-PA-10004735"/>
    <x v="1"/>
    <x v="10"/>
    <s v="Xerox 1905"/>
    <n v="10.368000000000002"/>
    <n v="2"/>
    <n v="0.2"/>
    <n v="3.6288"/>
  </r>
  <r>
    <n v="1113"/>
    <s v="US-2018-110156"/>
    <x v="0"/>
    <x v="0"/>
    <x v="258"/>
    <d v="2018-11-24T00:00:00"/>
    <s v="Standard Class"/>
    <s v="EH-13945"/>
    <s v="Eric Hoffmann"/>
    <s v="Consumer"/>
    <s v="United States"/>
    <s v="Houston"/>
    <s v="Texas"/>
    <n v="77041"/>
    <x v="2"/>
    <s v="OFF-BI-10002609"/>
    <x v="1"/>
    <x v="8"/>
    <s v="Avery Hidden Tab Dividers for Binding Systems"/>
    <n v="1.1919999999999997"/>
    <n v="2"/>
    <n v="0.8"/>
    <n v="-2.0264000000000002"/>
  </r>
  <r>
    <n v="1114"/>
    <s v="CA-2019-140585"/>
    <x v="3"/>
    <x v="4"/>
    <x v="404"/>
    <d v="2019-12-23T00:00:00"/>
    <s v="Second Class"/>
    <s v="RA-19915"/>
    <s v="Russell Applegate"/>
    <s v="Consumer"/>
    <s v="United States"/>
    <s v="Encinitas"/>
    <s v="California"/>
    <n v="92024"/>
    <x v="1"/>
    <s v="OFF-BI-10003364"/>
    <x v="1"/>
    <x v="8"/>
    <s v="Binding Machine Supplies"/>
    <n v="46.672000000000004"/>
    <n v="2"/>
    <n v="0.2"/>
    <n v="16.3352"/>
  </r>
  <r>
    <n v="1115"/>
    <s v="CA-2019-140585"/>
    <x v="3"/>
    <x v="4"/>
    <x v="404"/>
    <d v="2019-12-23T00:00:00"/>
    <s v="Second Class"/>
    <s v="RA-19915"/>
    <s v="Russell Applegate"/>
    <s v="Consumer"/>
    <s v="United States"/>
    <s v="Encinitas"/>
    <s v="California"/>
    <n v="92024"/>
    <x v="1"/>
    <s v="FUR-BO-10002206"/>
    <x v="0"/>
    <x v="0"/>
    <s v="Bush Saratoga Collection 5-Shelf Bookcase, Hanover Cherry, *Special Order"/>
    <n v="119.83299999999998"/>
    <n v="1"/>
    <n v="0.15"/>
    <n v="-12.688200000000002"/>
  </r>
  <r>
    <n v="1116"/>
    <s v="CA-2019-140585"/>
    <x v="3"/>
    <x v="4"/>
    <x v="404"/>
    <d v="2019-12-23T00:00:00"/>
    <s v="Second Class"/>
    <s v="RA-19915"/>
    <s v="Russell Applegate"/>
    <s v="Consumer"/>
    <s v="United States"/>
    <s v="Encinitas"/>
    <s v="California"/>
    <n v="92024"/>
    <x v="1"/>
    <s v="TEC-AC-10003610"/>
    <x v="2"/>
    <x v="11"/>
    <s v="Logitech Illuminated - Keyboard"/>
    <n v="119.98"/>
    <n v="2"/>
    <n v="0"/>
    <n v="57.590400000000002"/>
  </r>
  <r>
    <n v="1117"/>
    <s v="CA-2018-144855"/>
    <x v="0"/>
    <x v="7"/>
    <x v="405"/>
    <d v="2018-07-24T00:00:00"/>
    <s v="Second Class"/>
    <s v="DL-13495"/>
    <s v="Dionis Lloyd"/>
    <s v="Corporate"/>
    <s v="United States"/>
    <s v="San Francisco"/>
    <s v="California"/>
    <n v="94110"/>
    <x v="1"/>
    <s v="OFF-LA-10003766"/>
    <x v="1"/>
    <x v="2"/>
    <s v="Self-Adhesive Removable Labels"/>
    <n v="6.3"/>
    <n v="2"/>
    <n v="0"/>
    <n v="3.024"/>
  </r>
  <r>
    <n v="1118"/>
    <s v="CA-2017-142755"/>
    <x v="1"/>
    <x v="8"/>
    <x v="406"/>
    <d v="2017-09-08T00:00:00"/>
    <s v="Standard Class"/>
    <s v="CS-12355"/>
    <s v="Christine Sundaresam"/>
    <s v="Consumer"/>
    <s v="United States"/>
    <s v="Roswell"/>
    <s v="Georgia"/>
    <n v="30076"/>
    <x v="0"/>
    <s v="OFF-PA-10001970"/>
    <x v="1"/>
    <x v="10"/>
    <s v="Xerox 1908"/>
    <n v="279.89999999999998"/>
    <n v="5"/>
    <n v="0"/>
    <n v="137.15100000000001"/>
  </r>
  <r>
    <n v="1119"/>
    <s v="CA-2017-142755"/>
    <x v="1"/>
    <x v="8"/>
    <x v="406"/>
    <d v="2017-09-08T00:00:00"/>
    <s v="Standard Class"/>
    <s v="CS-12355"/>
    <s v="Christine Sundaresam"/>
    <s v="Consumer"/>
    <s v="United States"/>
    <s v="Roswell"/>
    <s v="Georgia"/>
    <n v="30076"/>
    <x v="0"/>
    <s v="TEC-AC-10002049"/>
    <x v="2"/>
    <x v="11"/>
    <s v="Logitech G19 Programmable Gaming Keyboard"/>
    <n v="619.94999999999993"/>
    <n v="5"/>
    <n v="0"/>
    <n v="111.59099999999995"/>
  </r>
  <r>
    <n v="1120"/>
    <s v="CA-2017-142755"/>
    <x v="1"/>
    <x v="8"/>
    <x v="406"/>
    <d v="2017-09-08T00:00:00"/>
    <s v="Standard Class"/>
    <s v="CS-12355"/>
    <s v="Christine Sundaresam"/>
    <s v="Consumer"/>
    <s v="United States"/>
    <s v="Roswell"/>
    <s v="Georgia"/>
    <n v="30076"/>
    <x v="0"/>
    <s v="OFF-PA-10000141"/>
    <x v="1"/>
    <x v="10"/>
    <s v="Ampad Evidence Wirebond Steno Books, 6&quot; x 9&quot;"/>
    <n v="4.3600000000000003"/>
    <n v="2"/>
    <n v="0"/>
    <n v="2.0491999999999999"/>
  </r>
  <r>
    <n v="1121"/>
    <s v="CA-2017-142755"/>
    <x v="1"/>
    <x v="8"/>
    <x v="406"/>
    <d v="2017-09-08T00:00:00"/>
    <s v="Standard Class"/>
    <s v="CS-12355"/>
    <s v="Christine Sundaresam"/>
    <s v="Consumer"/>
    <s v="United States"/>
    <s v="Roswell"/>
    <s v="Georgia"/>
    <n v="30076"/>
    <x v="0"/>
    <s v="OFF-EN-10004459"/>
    <x v="1"/>
    <x v="12"/>
    <s v="Security-Tint Envelopes"/>
    <n v="15.28"/>
    <n v="2"/>
    <n v="0"/>
    <n v="7.4871999999999996"/>
  </r>
  <r>
    <n v="1122"/>
    <s v="US-2016-147627"/>
    <x v="2"/>
    <x v="9"/>
    <x v="407"/>
    <d v="2016-01-26T00:00:00"/>
    <s v="Standard Class"/>
    <s v="HL-15040"/>
    <s v="Hunter Lopez"/>
    <s v="Consumer"/>
    <s v="United States"/>
    <s v="Jonesboro"/>
    <s v="Arkansas"/>
    <n v="72401"/>
    <x v="0"/>
    <s v="TEC-PH-10001061"/>
    <x v="2"/>
    <x v="7"/>
    <s v="Apple iPhone 5C"/>
    <n v="699.93"/>
    <n v="7"/>
    <n v="0"/>
    <n v="181.98179999999999"/>
  </r>
  <r>
    <n v="1123"/>
    <s v="US-2016-147627"/>
    <x v="2"/>
    <x v="9"/>
    <x v="407"/>
    <d v="2016-01-26T00:00:00"/>
    <s v="Standard Class"/>
    <s v="HL-15040"/>
    <s v="Hunter Lopez"/>
    <s v="Consumer"/>
    <s v="United States"/>
    <s v="Jonesboro"/>
    <s v="Arkansas"/>
    <n v="72401"/>
    <x v="0"/>
    <s v="OFF-AR-10002375"/>
    <x v="1"/>
    <x v="6"/>
    <s v="Newell 351"/>
    <n v="22.959999999999997"/>
    <n v="7"/>
    <n v="0"/>
    <n v="6.6583999999999968"/>
  </r>
  <r>
    <n v="1124"/>
    <s v="US-2016-147627"/>
    <x v="2"/>
    <x v="9"/>
    <x v="407"/>
    <d v="2016-01-26T00:00:00"/>
    <s v="Standard Class"/>
    <s v="HL-15040"/>
    <s v="Hunter Lopez"/>
    <s v="Consumer"/>
    <s v="United States"/>
    <s v="Jonesboro"/>
    <s v="Arkansas"/>
    <n v="72401"/>
    <x v="0"/>
    <s v="FUR-FU-10003194"/>
    <x v="0"/>
    <x v="5"/>
    <s v="Eldon Expressions Desk Accessory, Wood Pencil Holder, Oak"/>
    <n v="38.6"/>
    <n v="4"/>
    <n v="0"/>
    <n v="11.579999999999998"/>
  </r>
  <r>
    <n v="1125"/>
    <s v="US-2016-147627"/>
    <x v="2"/>
    <x v="9"/>
    <x v="407"/>
    <d v="2016-01-26T00:00:00"/>
    <s v="Standard Class"/>
    <s v="HL-15040"/>
    <s v="Hunter Lopez"/>
    <s v="Consumer"/>
    <s v="United States"/>
    <s v="Jonesboro"/>
    <s v="Arkansas"/>
    <n v="72401"/>
    <x v="0"/>
    <s v="OFF-AR-10003811"/>
    <x v="1"/>
    <x v="6"/>
    <s v="Newell 327"/>
    <n v="6.63"/>
    <n v="3"/>
    <n v="0"/>
    <n v="1.7901"/>
  </r>
  <r>
    <n v="1126"/>
    <s v="US-2016-147627"/>
    <x v="2"/>
    <x v="9"/>
    <x v="407"/>
    <d v="2016-01-26T00:00:00"/>
    <s v="Standard Class"/>
    <s v="HL-15040"/>
    <s v="Hunter Lopez"/>
    <s v="Consumer"/>
    <s v="United States"/>
    <s v="Jonesboro"/>
    <s v="Arkansas"/>
    <n v="72401"/>
    <x v="0"/>
    <s v="OFF-EN-10001539"/>
    <x v="1"/>
    <x v="12"/>
    <s v="Staple envelope"/>
    <n v="23.34"/>
    <n v="3"/>
    <n v="0"/>
    <n v="10.969799999999999"/>
  </r>
  <r>
    <n v="1127"/>
    <s v="US-2016-147627"/>
    <x v="2"/>
    <x v="9"/>
    <x v="407"/>
    <d v="2016-01-26T00:00:00"/>
    <s v="Standard Class"/>
    <s v="HL-15040"/>
    <s v="Hunter Lopez"/>
    <s v="Consumer"/>
    <s v="United States"/>
    <s v="Jonesboro"/>
    <s v="Arkansas"/>
    <n v="72401"/>
    <x v="0"/>
    <s v="FUR-CH-10002331"/>
    <x v="0"/>
    <x v="1"/>
    <s v="Hon 4700 Series Mobuis Mid-Back Task Chairs with Adjustable Arms"/>
    <n v="1067.94"/>
    <n v="3"/>
    <n v="0"/>
    <n v="224.2673999999999"/>
  </r>
  <r>
    <n v="1128"/>
    <s v="CA-2017-105970"/>
    <x v="1"/>
    <x v="10"/>
    <x v="56"/>
    <d v="2017-03-07T00:00:00"/>
    <s v="Standard Class"/>
    <s v="PA-19060"/>
    <s v="Pete Armstrong"/>
    <s v="Home Office"/>
    <s v="United States"/>
    <s v="Richmond"/>
    <s v="Indiana"/>
    <n v="47374"/>
    <x v="2"/>
    <s v="OFF-AR-10003156"/>
    <x v="1"/>
    <x v="6"/>
    <s v="50 Colored Long Pencils"/>
    <n v="10.16"/>
    <n v="1"/>
    <n v="0"/>
    <n v="2.6416000000000004"/>
  </r>
  <r>
    <n v="1129"/>
    <s v="CA-2017-105970"/>
    <x v="1"/>
    <x v="10"/>
    <x v="56"/>
    <d v="2017-03-07T00:00:00"/>
    <s v="Standard Class"/>
    <s v="PA-19060"/>
    <s v="Pete Armstrong"/>
    <s v="Home Office"/>
    <s v="United States"/>
    <s v="Richmond"/>
    <s v="Indiana"/>
    <n v="47374"/>
    <x v="2"/>
    <s v="OFF-EN-10001532"/>
    <x v="1"/>
    <x v="12"/>
    <s v="Brown Kraft Recycled Envelopes"/>
    <n v="101.88"/>
    <n v="6"/>
    <n v="0"/>
    <n v="50.94"/>
  </r>
  <r>
    <n v="1130"/>
    <s v="CA-2018-112102"/>
    <x v="0"/>
    <x v="3"/>
    <x v="408"/>
    <d v="2018-04-16T00:00:00"/>
    <s v="Standard Class"/>
    <s v="BD-11605"/>
    <s v="Brian Dahlen"/>
    <s v="Consumer"/>
    <s v="United States"/>
    <s v="Springfield"/>
    <s v="Virginia"/>
    <n v="22153"/>
    <x v="0"/>
    <s v="FUR-TA-10004086"/>
    <x v="0"/>
    <x v="3"/>
    <s v="KI Adjustable-Height Table"/>
    <n v="343.92"/>
    <n v="4"/>
    <n v="0"/>
    <n v="75.662399999999991"/>
  </r>
  <r>
    <n v="1131"/>
    <s v="CA-2018-112102"/>
    <x v="0"/>
    <x v="3"/>
    <x v="408"/>
    <d v="2018-04-16T00:00:00"/>
    <s v="Standard Class"/>
    <s v="BD-11605"/>
    <s v="Brian Dahlen"/>
    <s v="Consumer"/>
    <s v="United States"/>
    <s v="Springfield"/>
    <s v="Virginia"/>
    <n v="22153"/>
    <x v="0"/>
    <s v="OFF-PA-10000100"/>
    <x v="1"/>
    <x v="10"/>
    <s v="Xerox 1945"/>
    <n v="40.99"/>
    <n v="1"/>
    <n v="0"/>
    <n v="20.085100000000001"/>
  </r>
  <r>
    <n v="1132"/>
    <s v="CA-2018-112102"/>
    <x v="0"/>
    <x v="3"/>
    <x v="408"/>
    <d v="2018-04-16T00:00:00"/>
    <s v="Standard Class"/>
    <s v="BD-11605"/>
    <s v="Brian Dahlen"/>
    <s v="Consumer"/>
    <s v="United States"/>
    <s v="Springfield"/>
    <s v="Virginia"/>
    <n v="22153"/>
    <x v="0"/>
    <s v="OFF-EN-10002500"/>
    <x v="1"/>
    <x v="12"/>
    <s v="Globe Weis Peel &amp; Seel First Class Envelopes"/>
    <n v="63.9"/>
    <n v="5"/>
    <n v="0"/>
    <n v="28.754999999999995"/>
  </r>
  <r>
    <n v="1133"/>
    <s v="US-2018-114776"/>
    <x v="0"/>
    <x v="4"/>
    <x v="409"/>
    <d v="2018-12-07T00:00:00"/>
    <s v="First Class"/>
    <s v="GG-14650"/>
    <s v="Greg Guthrie"/>
    <s v="Corporate"/>
    <s v="United States"/>
    <s v="Antioch"/>
    <s v="California"/>
    <n v="94509"/>
    <x v="1"/>
    <s v="OFF-PA-10004100"/>
    <x v="1"/>
    <x v="10"/>
    <s v="Xerox 216"/>
    <n v="19.440000000000001"/>
    <n v="3"/>
    <n v="0"/>
    <n v="9.3312000000000008"/>
  </r>
  <r>
    <n v="1134"/>
    <s v="US-2018-134908"/>
    <x v="0"/>
    <x v="1"/>
    <x v="410"/>
    <d v="2018-06-09T00:00:00"/>
    <s v="Standard Class"/>
    <s v="JS-15940"/>
    <s v="Joni Sundaresam"/>
    <s v="Home Office"/>
    <s v="United States"/>
    <s v="Philadelphia"/>
    <s v="Pennsylvania"/>
    <n v="19134"/>
    <x v="3"/>
    <s v="OFF-ST-10003479"/>
    <x v="1"/>
    <x v="4"/>
    <s v="Eldon Base for stackable storage shelf, platinum"/>
    <n v="124.608"/>
    <n v="4"/>
    <n v="0.2"/>
    <n v="-23.364000000000019"/>
  </r>
  <r>
    <n v="1135"/>
    <s v="US-2018-134908"/>
    <x v="0"/>
    <x v="1"/>
    <x v="410"/>
    <d v="2018-06-09T00:00:00"/>
    <s v="Standard Class"/>
    <s v="JS-15940"/>
    <s v="Joni Sundaresam"/>
    <s v="Home Office"/>
    <s v="United States"/>
    <s v="Philadelphia"/>
    <s v="Pennsylvania"/>
    <n v="19134"/>
    <x v="3"/>
    <s v="OFF-LA-10000973"/>
    <x v="1"/>
    <x v="2"/>
    <s v="Avery 502"/>
    <n v="7.5600000000000005"/>
    <n v="3"/>
    <n v="0.2"/>
    <n v="2.6459999999999995"/>
  </r>
  <r>
    <n v="1136"/>
    <s v="US-2018-148803"/>
    <x v="0"/>
    <x v="4"/>
    <x v="25"/>
    <d v="2018-12-11T00:00:00"/>
    <s v="Same Day"/>
    <s v="LR-16915"/>
    <s v="Lena Radford"/>
    <s v="Consumer"/>
    <s v="United States"/>
    <s v="Homestead"/>
    <s v="Florida"/>
    <n v="33030"/>
    <x v="0"/>
    <s v="OFF-ST-10001476"/>
    <x v="1"/>
    <x v="4"/>
    <s v="Steel Personal Filing/Posting Tote"/>
    <n v="85.224000000000004"/>
    <n v="3"/>
    <n v="0.2"/>
    <n v="7.4571000000000041"/>
  </r>
  <r>
    <n v="1137"/>
    <s v="CA-2018-152170"/>
    <x v="0"/>
    <x v="0"/>
    <x v="396"/>
    <d v="2018-11-15T00:00:00"/>
    <s v="Second Class"/>
    <s v="FH-14275"/>
    <s v="Frank Hawley"/>
    <s v="Corporate"/>
    <s v="United States"/>
    <s v="La Porte"/>
    <s v="Indiana"/>
    <n v="46350"/>
    <x v="2"/>
    <s v="OFF-EN-10002831"/>
    <x v="1"/>
    <x v="12"/>
    <s v="Tyvek  Top-Opening Peel &amp; Seel  Envelopes, Gray"/>
    <n v="287.52"/>
    <n v="8"/>
    <n v="0"/>
    <n v="129.38399999999999"/>
  </r>
  <r>
    <n v="1138"/>
    <s v="CA-2018-152170"/>
    <x v="0"/>
    <x v="0"/>
    <x v="396"/>
    <d v="2018-11-15T00:00:00"/>
    <s v="Second Class"/>
    <s v="FH-14275"/>
    <s v="Frank Hawley"/>
    <s v="Corporate"/>
    <s v="United States"/>
    <s v="La Porte"/>
    <s v="Indiana"/>
    <n v="46350"/>
    <x v="2"/>
    <s v="OFF-AP-10002350"/>
    <x v="1"/>
    <x v="9"/>
    <s v="Belkin F9H710-06 7 Outlet SurgeMaster Surge Protector"/>
    <n v="37.68"/>
    <n v="2"/>
    <n v="0"/>
    <n v="10.5504"/>
  </r>
  <r>
    <n v="1139"/>
    <s v="CA-2018-152170"/>
    <x v="0"/>
    <x v="0"/>
    <x v="396"/>
    <d v="2018-11-15T00:00:00"/>
    <s v="Second Class"/>
    <s v="FH-14275"/>
    <s v="Frank Hawley"/>
    <s v="Corporate"/>
    <s v="United States"/>
    <s v="La Porte"/>
    <s v="Indiana"/>
    <n v="46350"/>
    <x v="2"/>
    <s v="OFF-PA-10001763"/>
    <x v="1"/>
    <x v="10"/>
    <s v="Xerox 1896"/>
    <n v="19.98"/>
    <n v="2"/>
    <n v="0"/>
    <n v="8.9909999999999997"/>
  </r>
  <r>
    <n v="1140"/>
    <s v="CA-2018-152170"/>
    <x v="0"/>
    <x v="0"/>
    <x v="396"/>
    <d v="2018-11-15T00:00:00"/>
    <s v="Second Class"/>
    <s v="FH-14275"/>
    <s v="Frank Hawley"/>
    <s v="Corporate"/>
    <s v="United States"/>
    <s v="La Porte"/>
    <s v="Indiana"/>
    <n v="46350"/>
    <x v="2"/>
    <s v="OFF-AR-10003394"/>
    <x v="1"/>
    <x v="6"/>
    <s v="Newell 332"/>
    <n v="20.58"/>
    <n v="7"/>
    <n v="0"/>
    <n v="5.5566000000000004"/>
  </r>
  <r>
    <n v="1141"/>
    <s v="CA-2018-152170"/>
    <x v="0"/>
    <x v="0"/>
    <x v="396"/>
    <d v="2018-11-15T00:00:00"/>
    <s v="Second Class"/>
    <s v="FH-14275"/>
    <s v="Frank Hawley"/>
    <s v="Corporate"/>
    <s v="United States"/>
    <s v="La Porte"/>
    <s v="Indiana"/>
    <n v="46350"/>
    <x v="2"/>
    <s v="OFF-BI-10002072"/>
    <x v="1"/>
    <x v="8"/>
    <s v="Cardinal Slant-D Ring Binders"/>
    <n v="17.38"/>
    <n v="2"/>
    <n v="0"/>
    <n v="8.69"/>
  </r>
  <r>
    <n v="1142"/>
    <s v="CA-2016-146969"/>
    <x v="2"/>
    <x v="8"/>
    <x v="411"/>
    <d v="2016-10-03T00:00:00"/>
    <s v="Standard Class"/>
    <s v="AP-10915"/>
    <s v="Arthur Prichep"/>
    <s v="Consumer"/>
    <s v="United States"/>
    <s v="Los Angeles"/>
    <s v="California"/>
    <n v="90045"/>
    <x v="1"/>
    <s v="FUR-FU-10004188"/>
    <x v="0"/>
    <x v="5"/>
    <s v="Luxo Professional Combination Clamp-On Lamps"/>
    <n v="204.6"/>
    <n v="2"/>
    <n v="0"/>
    <n v="53.195999999999998"/>
  </r>
  <r>
    <n v="1143"/>
    <s v="CA-2016-146969"/>
    <x v="2"/>
    <x v="8"/>
    <x v="411"/>
    <d v="2016-10-03T00:00:00"/>
    <s v="Standard Class"/>
    <s v="AP-10915"/>
    <s v="Arthur Prichep"/>
    <s v="Consumer"/>
    <s v="United States"/>
    <s v="Los Angeles"/>
    <s v="California"/>
    <n v="90045"/>
    <x v="1"/>
    <s v="OFF-FA-10001561"/>
    <x v="1"/>
    <x v="13"/>
    <s v="Stockwell Push Pins"/>
    <n v="8.7200000000000006"/>
    <n v="4"/>
    <n v="0"/>
    <n v="2.8776000000000002"/>
  </r>
  <r>
    <n v="1144"/>
    <s v="CA-2016-146969"/>
    <x v="2"/>
    <x v="8"/>
    <x v="411"/>
    <d v="2016-10-03T00:00:00"/>
    <s v="Standard Class"/>
    <s v="AP-10915"/>
    <s v="Arthur Prichep"/>
    <s v="Consumer"/>
    <s v="United States"/>
    <s v="Los Angeles"/>
    <s v="California"/>
    <n v="90045"/>
    <x v="1"/>
    <s v="OFF-PA-10002105"/>
    <x v="1"/>
    <x v="10"/>
    <s v="Xerox 223"/>
    <n v="6.48"/>
    <n v="1"/>
    <n v="0"/>
    <n v="3.1104000000000003"/>
  </r>
  <r>
    <n v="1145"/>
    <s v="CA-2016-146969"/>
    <x v="2"/>
    <x v="8"/>
    <x v="411"/>
    <d v="2016-10-03T00:00:00"/>
    <s v="Standard Class"/>
    <s v="AP-10915"/>
    <s v="Arthur Prichep"/>
    <s v="Consumer"/>
    <s v="United States"/>
    <s v="Los Angeles"/>
    <s v="California"/>
    <n v="90045"/>
    <x v="1"/>
    <s v="TEC-MA-10004241"/>
    <x v="2"/>
    <x v="15"/>
    <s v="Star Micronics TSP800 TSP847IIU Receipt Printer"/>
    <n v="686.32"/>
    <n v="2"/>
    <n v="0.2"/>
    <n v="223.05399999999995"/>
  </r>
  <r>
    <n v="1146"/>
    <s v="CA-2016-146969"/>
    <x v="2"/>
    <x v="8"/>
    <x v="411"/>
    <d v="2016-10-03T00:00:00"/>
    <s v="Standard Class"/>
    <s v="AP-10915"/>
    <s v="Arthur Prichep"/>
    <s v="Consumer"/>
    <s v="United States"/>
    <s v="Los Angeles"/>
    <s v="California"/>
    <n v="90045"/>
    <x v="1"/>
    <s v="OFF-ST-10004340"/>
    <x v="1"/>
    <x v="4"/>
    <s v="Fellowes Mobile File Cart, Black"/>
    <n v="62.18"/>
    <n v="1"/>
    <n v="0"/>
    <n v="16.788600000000002"/>
  </r>
  <r>
    <n v="1147"/>
    <s v="CA-2017-112452"/>
    <x v="1"/>
    <x v="3"/>
    <x v="388"/>
    <d v="2017-04-04T00:00:00"/>
    <s v="Same Day"/>
    <s v="NC-18340"/>
    <s v="Nat Carroll"/>
    <s v="Consumer"/>
    <s v="United States"/>
    <s v="Lansing"/>
    <s v="Michigan"/>
    <n v="48911"/>
    <x v="2"/>
    <s v="OFF-AP-10003849"/>
    <x v="1"/>
    <x v="9"/>
    <s v="Hoover Shoulder Vac Commercial Portable Vacuum"/>
    <n v="644.07600000000002"/>
    <n v="2"/>
    <n v="0.1"/>
    <n v="107.34599999999996"/>
  </r>
  <r>
    <n v="1148"/>
    <s v="CA-2017-112452"/>
    <x v="1"/>
    <x v="3"/>
    <x v="388"/>
    <d v="2017-04-04T00:00:00"/>
    <s v="Same Day"/>
    <s v="NC-18340"/>
    <s v="Nat Carroll"/>
    <s v="Consumer"/>
    <s v="United States"/>
    <s v="Lansing"/>
    <s v="Michigan"/>
    <n v="48911"/>
    <x v="2"/>
    <s v="OFF-FA-10000735"/>
    <x v="1"/>
    <x v="13"/>
    <s v="Staples"/>
    <n v="5.84"/>
    <n v="2"/>
    <n v="0"/>
    <n v="2.6279999999999997"/>
  </r>
  <r>
    <n v="1149"/>
    <s v="CA-2017-112452"/>
    <x v="1"/>
    <x v="3"/>
    <x v="388"/>
    <d v="2017-04-04T00:00:00"/>
    <s v="Same Day"/>
    <s v="NC-18340"/>
    <s v="Nat Carroll"/>
    <s v="Consumer"/>
    <s v="United States"/>
    <s v="Lansing"/>
    <s v="Michigan"/>
    <n v="48911"/>
    <x v="2"/>
    <s v="OFF-BI-10003350"/>
    <x v="1"/>
    <x v="8"/>
    <s v="Acco Expandable Hanging Binders"/>
    <n v="12.76"/>
    <n v="2"/>
    <n v="0"/>
    <n v="5.8695999999999993"/>
  </r>
  <r>
    <n v="1150"/>
    <s v="CA-2017-112452"/>
    <x v="1"/>
    <x v="3"/>
    <x v="388"/>
    <d v="2017-04-04T00:00:00"/>
    <s v="Same Day"/>
    <s v="NC-18340"/>
    <s v="Nat Carroll"/>
    <s v="Consumer"/>
    <s v="United States"/>
    <s v="Lansing"/>
    <s v="Michigan"/>
    <n v="48911"/>
    <x v="2"/>
    <s v="TEC-PH-10000307"/>
    <x v="2"/>
    <x v="7"/>
    <s v="Shocksock Galaxy S4 Armband"/>
    <n v="10.95"/>
    <n v="1"/>
    <n v="0"/>
    <n v="0.43799999999999883"/>
  </r>
  <r>
    <n v="1151"/>
    <s v="CA-2017-112452"/>
    <x v="1"/>
    <x v="3"/>
    <x v="388"/>
    <d v="2017-04-04T00:00:00"/>
    <s v="Same Day"/>
    <s v="NC-18340"/>
    <s v="Nat Carroll"/>
    <s v="Consumer"/>
    <s v="United States"/>
    <s v="Lansing"/>
    <s v="Michigan"/>
    <n v="48911"/>
    <x v="2"/>
    <s v="TEC-CO-10004202"/>
    <x v="2"/>
    <x v="16"/>
    <s v="Brother DCP1000 Digital 3 in 1 Multifunction Machine"/>
    <n v="599.98"/>
    <n v="2"/>
    <n v="0"/>
    <n v="209.99299999999999"/>
  </r>
  <r>
    <n v="1152"/>
    <s v="CA-2017-113971"/>
    <x v="1"/>
    <x v="5"/>
    <x v="412"/>
    <d v="2017-05-14T00:00:00"/>
    <s v="Standard Class"/>
    <s v="CB-12535"/>
    <s v="Claudia Bergmann"/>
    <s v="Corporate"/>
    <s v="United States"/>
    <s v="Cuyahoga Falls"/>
    <s v="Ohio"/>
    <n v="44221"/>
    <x v="3"/>
    <s v="FUR-FU-10001852"/>
    <x v="0"/>
    <x v="5"/>
    <s v="Eldon Regeneration Recycled Desk Accessories, Smoke"/>
    <n v="8.3520000000000003"/>
    <n v="6"/>
    <n v="0.2"/>
    <n v="1.2527999999999997"/>
  </r>
  <r>
    <n v="1153"/>
    <s v="CA-2018-160395"/>
    <x v="0"/>
    <x v="4"/>
    <x v="413"/>
    <d v="2019-01-06T00:00:00"/>
    <s v="Standard Class"/>
    <s v="KL-16555"/>
    <s v="Kelly Lampkin"/>
    <s v="Corporate"/>
    <s v="United States"/>
    <s v="Reno"/>
    <s v="Nevada"/>
    <n v="89502"/>
    <x v="1"/>
    <s v="OFF-AR-10003759"/>
    <x v="1"/>
    <x v="6"/>
    <s v="Crayola Anti Dust Chalk, 12/Pack"/>
    <n v="3.64"/>
    <n v="2"/>
    <n v="0"/>
    <n v="1.6379999999999999"/>
  </r>
  <r>
    <n v="1154"/>
    <s v="CA-2018-160395"/>
    <x v="0"/>
    <x v="4"/>
    <x v="413"/>
    <d v="2019-01-06T00:00:00"/>
    <s v="Standard Class"/>
    <s v="KL-16555"/>
    <s v="Kelly Lampkin"/>
    <s v="Corporate"/>
    <s v="United States"/>
    <s v="Reno"/>
    <s v="Nevada"/>
    <n v="89502"/>
    <x v="1"/>
    <s v="OFF-BI-10003984"/>
    <x v="1"/>
    <x v="8"/>
    <s v="Lock-Up Easel 'Spel-Binder'"/>
    <n v="159.768"/>
    <n v="7"/>
    <n v="0.2"/>
    <n v="53.921700000000008"/>
  </r>
  <r>
    <n v="1155"/>
    <s v="CA-2016-136567"/>
    <x v="2"/>
    <x v="4"/>
    <x v="414"/>
    <d v="2016-12-21T00:00:00"/>
    <s v="First Class"/>
    <s v="PS-19045"/>
    <s v="Penelope Sewall"/>
    <s v="Home Office"/>
    <s v="United States"/>
    <s v="Harrisonburg"/>
    <s v="Virginia"/>
    <n v="22801"/>
    <x v="0"/>
    <s v="OFF-ST-10004337"/>
    <x v="1"/>
    <x v="4"/>
    <s v="SAFCO Commercial Wire Shelving, 72h"/>
    <n v="122.48"/>
    <n v="2"/>
    <n v="0"/>
    <n v="0"/>
  </r>
  <r>
    <n v="1156"/>
    <s v="CA-2016-136567"/>
    <x v="2"/>
    <x v="4"/>
    <x v="414"/>
    <d v="2016-12-21T00:00:00"/>
    <s v="First Class"/>
    <s v="PS-19045"/>
    <s v="Penelope Sewall"/>
    <s v="Home Office"/>
    <s v="United States"/>
    <s v="Harrisonburg"/>
    <s v="Virginia"/>
    <n v="22801"/>
    <x v="0"/>
    <s v="FUR-TA-10001932"/>
    <x v="0"/>
    <x v="3"/>
    <s v="Chromcraft 48&quot; x 96&quot; Racetrack Double Pedestal Table"/>
    <n v="2244.48"/>
    <n v="7"/>
    <n v="0"/>
    <n v="493.78559999999993"/>
  </r>
  <r>
    <n v="1157"/>
    <s v="CA-2016-136567"/>
    <x v="2"/>
    <x v="4"/>
    <x v="414"/>
    <d v="2016-12-21T00:00:00"/>
    <s v="First Class"/>
    <s v="PS-19045"/>
    <s v="Penelope Sewall"/>
    <s v="Home Office"/>
    <s v="United States"/>
    <s v="Harrisonburg"/>
    <s v="Virginia"/>
    <n v="22801"/>
    <x v="0"/>
    <s v="OFF-BI-10003982"/>
    <x v="1"/>
    <x v="8"/>
    <s v="Wilson Jones Century Plastic Molded Ring Binders"/>
    <n v="62.31"/>
    <n v="3"/>
    <n v="0"/>
    <n v="29.285699999999999"/>
  </r>
  <r>
    <n v="1158"/>
    <s v="CA-2016-136567"/>
    <x v="2"/>
    <x v="4"/>
    <x v="414"/>
    <d v="2016-12-21T00:00:00"/>
    <s v="First Class"/>
    <s v="PS-19045"/>
    <s v="Penelope Sewall"/>
    <s v="Home Office"/>
    <s v="United States"/>
    <s v="Harrisonburg"/>
    <s v="Virginia"/>
    <n v="22801"/>
    <x v="0"/>
    <s v="FUR-TA-10000617"/>
    <x v="0"/>
    <x v="3"/>
    <s v="Hon Practical Foundations 30 x 60 Training Table, Light Gray/Charcoal"/>
    <n v="455.1"/>
    <n v="2"/>
    <n v="0"/>
    <n v="100.12200000000001"/>
  </r>
  <r>
    <n v="1159"/>
    <s v="CA-2018-149314"/>
    <x v="0"/>
    <x v="7"/>
    <x v="415"/>
    <d v="2018-07-07T00:00:00"/>
    <s v="Second Class"/>
    <s v="GB-14530"/>
    <s v="George Bell"/>
    <s v="Corporate"/>
    <s v="United States"/>
    <s v="Los Angeles"/>
    <s v="California"/>
    <n v="90004"/>
    <x v="1"/>
    <s v="FUR-CH-10002126"/>
    <x v="0"/>
    <x v="1"/>
    <s v="Hon Deluxe Fabric Upholstered Stacking Chairs"/>
    <n v="195.184"/>
    <n v="1"/>
    <n v="0.2"/>
    <n v="19.518400000000007"/>
  </r>
  <r>
    <n v="1160"/>
    <s v="CA-2019-147039"/>
    <x v="3"/>
    <x v="1"/>
    <x v="222"/>
    <d v="2019-07-04T00:00:00"/>
    <s v="Standard Class"/>
    <s v="AA-10315"/>
    <s v="Alex Avila"/>
    <s v="Consumer"/>
    <s v="United States"/>
    <s v="Minneapolis"/>
    <s v="Minnesota"/>
    <n v="55407"/>
    <x v="2"/>
    <s v="OFF-AP-10000576"/>
    <x v="1"/>
    <x v="9"/>
    <s v="Belkin 325VA UPS Surge Protector, 6'"/>
    <n v="362.94"/>
    <n v="3"/>
    <n v="0"/>
    <n v="90.735000000000014"/>
  </r>
  <r>
    <n v="1161"/>
    <s v="CA-2019-147039"/>
    <x v="3"/>
    <x v="1"/>
    <x v="222"/>
    <d v="2019-07-04T00:00:00"/>
    <s v="Standard Class"/>
    <s v="AA-10315"/>
    <s v="Alex Avila"/>
    <s v="Consumer"/>
    <s v="United States"/>
    <s v="Minneapolis"/>
    <s v="Minnesota"/>
    <n v="55407"/>
    <x v="2"/>
    <s v="OFF-BI-10004654"/>
    <x v="1"/>
    <x v="8"/>
    <s v="Avery Binding System Hidden Tab Executive Style Index Sets"/>
    <n v="11.54"/>
    <n v="2"/>
    <n v="0"/>
    <n v="5.77"/>
  </r>
  <r>
    <n v="1162"/>
    <s v="CA-2016-126522"/>
    <x v="2"/>
    <x v="8"/>
    <x v="416"/>
    <d v="2016-09-05T00:00:00"/>
    <s v="Second Class"/>
    <s v="LT-16765"/>
    <s v="Larry Tron"/>
    <s v="Consumer"/>
    <s v="United States"/>
    <s v="Escondido"/>
    <s v="California"/>
    <n v="92025"/>
    <x v="1"/>
    <s v="OFF-AR-10004042"/>
    <x v="1"/>
    <x v="6"/>
    <s v="BOSTON Model 1800 Electric Pencil Sharpeners, Putty/Woodgrain"/>
    <n v="53.94"/>
    <n v="3"/>
    <n v="0"/>
    <n v="15.642599999999995"/>
  </r>
  <r>
    <n v="1163"/>
    <s v="CA-2016-127964"/>
    <x v="2"/>
    <x v="10"/>
    <x v="223"/>
    <d v="2016-03-08T00:00:00"/>
    <s v="Standard Class"/>
    <s v="AP-10720"/>
    <s v="Anne Pryor"/>
    <s v="Home Office"/>
    <s v="United States"/>
    <s v="New York City"/>
    <s v="New York"/>
    <n v="10035"/>
    <x v="3"/>
    <s v="TEC-PH-10004700"/>
    <x v="2"/>
    <x v="7"/>
    <s v="PowerGen Dual USB Car Charger"/>
    <n v="9.99"/>
    <n v="1"/>
    <n v="0"/>
    <n v="4.5953999999999997"/>
  </r>
  <r>
    <n v="1164"/>
    <s v="CA-2016-127964"/>
    <x v="2"/>
    <x v="10"/>
    <x v="223"/>
    <d v="2016-03-08T00:00:00"/>
    <s v="Standard Class"/>
    <s v="AP-10720"/>
    <s v="Anne Pryor"/>
    <s v="Home Office"/>
    <s v="United States"/>
    <s v="New York City"/>
    <s v="New York"/>
    <n v="10035"/>
    <x v="3"/>
    <s v="OFF-BI-10004593"/>
    <x v="1"/>
    <x v="8"/>
    <s v="Ibico Laser Imprintable Binding System Covers"/>
    <n v="125.76"/>
    <n v="3"/>
    <n v="0.2"/>
    <n v="40.872"/>
  </r>
  <r>
    <n v="1165"/>
    <s v="CA-2016-127964"/>
    <x v="2"/>
    <x v="10"/>
    <x v="223"/>
    <d v="2016-03-08T00:00:00"/>
    <s v="Standard Class"/>
    <s v="AP-10720"/>
    <s v="Anne Pryor"/>
    <s v="Home Office"/>
    <s v="United States"/>
    <s v="New York City"/>
    <s v="New York"/>
    <n v="10035"/>
    <x v="3"/>
    <s v="OFF-BI-10003429"/>
    <x v="1"/>
    <x v="8"/>
    <s v="Cardinal HOLDit! Binder Insert Strips,Extra Strips"/>
    <n v="25.32"/>
    <n v="5"/>
    <n v="0.2"/>
    <n v="9.1785000000000014"/>
  </r>
  <r>
    <n v="1166"/>
    <s v="CA-2016-117709"/>
    <x v="2"/>
    <x v="5"/>
    <x v="417"/>
    <d v="2016-05-08T00:00:00"/>
    <s v="Standard Class"/>
    <s v="PM-18940"/>
    <s v="Paul MacIntyre"/>
    <s v="Consumer"/>
    <s v="United States"/>
    <s v="Jackson"/>
    <s v="Michigan"/>
    <n v="49201"/>
    <x v="2"/>
    <s v="OFF-BI-10001294"/>
    <x v="1"/>
    <x v="8"/>
    <s v="Fellowes Binding Cases"/>
    <n v="46.8"/>
    <n v="4"/>
    <n v="0"/>
    <n v="21.059999999999995"/>
  </r>
  <r>
    <n v="1167"/>
    <s v="CA-2017-125416"/>
    <x v="1"/>
    <x v="0"/>
    <x v="121"/>
    <d v="2017-11-02T00:00:00"/>
    <s v="Same Day"/>
    <s v="KC-16540"/>
    <s v="Kelly Collister"/>
    <s v="Consumer"/>
    <s v="United States"/>
    <s v="Seattle"/>
    <s v="Washington"/>
    <n v="98115"/>
    <x v="1"/>
    <s v="TEC-AC-10001552"/>
    <x v="2"/>
    <x v="11"/>
    <s v="Logitech K350 2.4Ghz Wireless Keyboard"/>
    <n v="447.93"/>
    <n v="9"/>
    <n v="0"/>
    <n v="49.272299999999987"/>
  </r>
  <r>
    <n v="1168"/>
    <s v="CA-2019-145226"/>
    <x v="3"/>
    <x v="4"/>
    <x v="166"/>
    <d v="2019-12-10T00:00:00"/>
    <s v="Second Class"/>
    <s v="DL-13315"/>
    <s v="Delfina Latchford"/>
    <s v="Consumer"/>
    <s v="United States"/>
    <s v="New York City"/>
    <s v="New York"/>
    <n v="10035"/>
    <x v="3"/>
    <s v="FUR-FU-10004952"/>
    <x v="0"/>
    <x v="5"/>
    <s v="C-Line Cubicle Keepers Polyproplyene Holder w/Velcro Back, 8-1/2x11, 25/Bx"/>
    <n v="109.48"/>
    <n v="2"/>
    <n v="0"/>
    <n v="33.938800000000001"/>
  </r>
  <r>
    <n v="1169"/>
    <s v="CA-2019-145226"/>
    <x v="3"/>
    <x v="4"/>
    <x v="166"/>
    <d v="2019-12-10T00:00:00"/>
    <s v="Second Class"/>
    <s v="DL-13315"/>
    <s v="Delfina Latchford"/>
    <s v="Consumer"/>
    <s v="United States"/>
    <s v="New York City"/>
    <s v="New York"/>
    <n v="10035"/>
    <x v="3"/>
    <s v="OFF-ST-10004123"/>
    <x v="1"/>
    <x v="4"/>
    <s v="Safco Industrial Wire Shelving System"/>
    <n v="272.94"/>
    <n v="3"/>
    <n v="0"/>
    <n v="0"/>
  </r>
  <r>
    <n v="1170"/>
    <s v="CA-2019-145226"/>
    <x v="3"/>
    <x v="4"/>
    <x v="166"/>
    <d v="2019-12-10T00:00:00"/>
    <s v="Second Class"/>
    <s v="DL-13315"/>
    <s v="Delfina Latchford"/>
    <s v="Consumer"/>
    <s v="United States"/>
    <s v="New York City"/>
    <s v="New York"/>
    <n v="10035"/>
    <x v="3"/>
    <s v="OFF-PA-10003172"/>
    <x v="1"/>
    <x v="10"/>
    <s v="Xerox 1996"/>
    <n v="19.440000000000001"/>
    <n v="3"/>
    <n v="0"/>
    <n v="9.3312000000000008"/>
  </r>
  <r>
    <n v="1171"/>
    <s v="CA-2019-145226"/>
    <x v="3"/>
    <x v="4"/>
    <x v="166"/>
    <d v="2019-12-10T00:00:00"/>
    <s v="Second Class"/>
    <s v="DL-13315"/>
    <s v="Delfina Latchford"/>
    <s v="Consumer"/>
    <s v="United States"/>
    <s v="New York City"/>
    <s v="New York"/>
    <n v="10035"/>
    <x v="3"/>
    <s v="OFF-ST-10002352"/>
    <x v="1"/>
    <x v="4"/>
    <s v="Iris Project Case"/>
    <n v="31.92"/>
    <n v="4"/>
    <n v="0"/>
    <n v="8.299199999999999"/>
  </r>
  <r>
    <n v="1172"/>
    <s v="US-2016-100279"/>
    <x v="2"/>
    <x v="10"/>
    <x v="418"/>
    <d v="2016-03-14T00:00:00"/>
    <s v="Standard Class"/>
    <s v="SW-20275"/>
    <s v="Scott Williamson"/>
    <s v="Consumer"/>
    <s v="United States"/>
    <s v="Royal Oak"/>
    <s v="Michigan"/>
    <n v="48073"/>
    <x v="2"/>
    <s v="OFF-PA-10002259"/>
    <x v="1"/>
    <x v="10"/>
    <s v="Geographics Note Cards, Blank, White, 8 1/2&quot; x 11&quot;"/>
    <n v="22.38"/>
    <n v="2"/>
    <n v="0"/>
    <n v="10.7424"/>
  </r>
  <r>
    <n v="1173"/>
    <s v="CA-2016-158064"/>
    <x v="2"/>
    <x v="3"/>
    <x v="419"/>
    <d v="2016-04-25T00:00:00"/>
    <s v="Standard Class"/>
    <s v="AA-10375"/>
    <s v="Allen Armold"/>
    <s v="Consumer"/>
    <s v="United States"/>
    <s v="Los Angeles"/>
    <s v="California"/>
    <n v="90008"/>
    <x v="1"/>
    <s v="OFF-BI-10002976"/>
    <x v="1"/>
    <x v="8"/>
    <s v="ACCOHIDE Binder by Acco"/>
    <n v="16.520000000000003"/>
    <n v="5"/>
    <n v="0.2"/>
    <n v="5.5754999999999999"/>
  </r>
  <r>
    <n v="1174"/>
    <s v="US-2017-104430"/>
    <x v="1"/>
    <x v="2"/>
    <x v="420"/>
    <d v="2017-10-26T00:00:00"/>
    <s v="Standard Class"/>
    <s v="LT-17110"/>
    <s v="Liz Thompson"/>
    <s v="Consumer"/>
    <s v="United States"/>
    <s v="Bloomington"/>
    <s v="Illinois"/>
    <n v="61701"/>
    <x v="2"/>
    <s v="OFF-BI-10000301"/>
    <x v="1"/>
    <x v="8"/>
    <s v="GBC Instant Report Kit"/>
    <n v="5.1759999999999984"/>
    <n v="4"/>
    <n v="0.8"/>
    <n v="-7.7640000000000011"/>
  </r>
  <r>
    <n v="1175"/>
    <s v="CA-2017-132080"/>
    <x v="1"/>
    <x v="6"/>
    <x v="421"/>
    <d v="2017-08-25T00:00:00"/>
    <s v="First Class"/>
    <s v="DP-13105"/>
    <s v="Dave Poirier"/>
    <s v="Corporate"/>
    <s v="United States"/>
    <s v="New York City"/>
    <s v="New York"/>
    <n v="10035"/>
    <x v="3"/>
    <s v="OFF-BI-10003694"/>
    <x v="1"/>
    <x v="8"/>
    <s v="Avery 3 1/2&quot; Diskette Storage Pages, 10/Pack"/>
    <n v="50.112000000000002"/>
    <n v="6"/>
    <n v="0.2"/>
    <n v="16.2864"/>
  </r>
  <r>
    <n v="1176"/>
    <s v="CA-2018-161207"/>
    <x v="0"/>
    <x v="6"/>
    <x v="48"/>
    <d v="2018-09-03T00:00:00"/>
    <s v="Standard Class"/>
    <s v="AB-10060"/>
    <s v="Adam Bellavance"/>
    <s v="Home Office"/>
    <s v="United States"/>
    <s v="Concord"/>
    <s v="New Hampshire"/>
    <n v="3301"/>
    <x v="3"/>
    <s v="OFF-SU-10000381"/>
    <x v="1"/>
    <x v="14"/>
    <s v="Acme Forged Steel Scissors with Black Enamel Handles"/>
    <n v="27.93"/>
    <n v="3"/>
    <n v="0"/>
    <n v="8.0996999999999986"/>
  </r>
  <r>
    <n v="1177"/>
    <s v="CA-2016-120243"/>
    <x v="2"/>
    <x v="4"/>
    <x v="422"/>
    <d v="2016-12-30T00:00:00"/>
    <s v="Second Class"/>
    <s v="AT-10435"/>
    <s v="Alyssa Tate"/>
    <s v="Home Office"/>
    <s v="United States"/>
    <s v="Los Angeles"/>
    <s v="California"/>
    <n v="90004"/>
    <x v="1"/>
    <s v="OFF-LA-10004425"/>
    <x v="1"/>
    <x v="2"/>
    <s v="Staple-on labels"/>
    <n v="11.56"/>
    <n v="4"/>
    <n v="0"/>
    <n v="5.4332000000000003"/>
  </r>
  <r>
    <n v="1178"/>
    <s v="CA-2018-113621"/>
    <x v="0"/>
    <x v="4"/>
    <x v="49"/>
    <d v="2018-12-05T00:00:00"/>
    <s v="Standard Class"/>
    <s v="JE-15745"/>
    <s v="Joel Eaton"/>
    <s v="Consumer"/>
    <s v="United States"/>
    <s v="Rockville"/>
    <s v="Maryland"/>
    <n v="20852"/>
    <x v="3"/>
    <s v="FUR-CH-10001270"/>
    <x v="0"/>
    <x v="1"/>
    <s v="Harbour Creations Steel Folding Chair"/>
    <n v="172.5"/>
    <n v="2"/>
    <n v="0"/>
    <n v="51.749999999999986"/>
  </r>
  <r>
    <n v="1179"/>
    <s v="CA-2018-113621"/>
    <x v="0"/>
    <x v="4"/>
    <x v="49"/>
    <d v="2018-12-05T00:00:00"/>
    <s v="Standard Class"/>
    <s v="JE-15745"/>
    <s v="Joel Eaton"/>
    <s v="Consumer"/>
    <s v="United States"/>
    <s v="Rockville"/>
    <s v="Maryland"/>
    <n v="20852"/>
    <x v="3"/>
    <s v="TEC-PH-10003931"/>
    <x v="2"/>
    <x v="7"/>
    <s v="JBL Micro Wireless Portable Bluetooth Speaker"/>
    <n v="179.97"/>
    <n v="3"/>
    <n v="0"/>
    <n v="44.992500000000007"/>
  </r>
  <r>
    <n v="1180"/>
    <s v="CA-2018-168081"/>
    <x v="0"/>
    <x v="3"/>
    <x v="423"/>
    <d v="2018-04-27T00:00:00"/>
    <s v="Second Class"/>
    <s v="CA-12055"/>
    <s v="Cathy Armstrong"/>
    <s v="Home Office"/>
    <s v="United States"/>
    <s v="Houston"/>
    <s v="Texas"/>
    <n v="77070"/>
    <x v="2"/>
    <s v="TEC-AC-10003174"/>
    <x v="2"/>
    <x v="11"/>
    <s v="Plantronics S12 Corded Telephone Headset System"/>
    <n v="258.69600000000003"/>
    <n v="3"/>
    <n v="0.2"/>
    <n v="64.674000000000007"/>
  </r>
  <r>
    <n v="1181"/>
    <s v="CA-2016-128146"/>
    <x v="2"/>
    <x v="1"/>
    <x v="261"/>
    <d v="2016-06-25T00:00:00"/>
    <s v="Standard Class"/>
    <s v="DB-13060"/>
    <s v="Dave Brooks"/>
    <s v="Consumer"/>
    <s v="United States"/>
    <s v="Lakewood"/>
    <s v="New Jersey"/>
    <n v="8701"/>
    <x v="3"/>
    <s v="TEC-PH-10004539"/>
    <x v="2"/>
    <x v="7"/>
    <s v="Wireless Extenders zBoost YX545 SOHO Signal Booster"/>
    <n v="1322.93"/>
    <n v="7"/>
    <n v="0"/>
    <n v="357.19110000000001"/>
  </r>
  <r>
    <n v="1182"/>
    <s v="CA-2016-128146"/>
    <x v="2"/>
    <x v="1"/>
    <x v="261"/>
    <d v="2016-06-25T00:00:00"/>
    <s v="Standard Class"/>
    <s v="DB-13060"/>
    <s v="Dave Brooks"/>
    <s v="Consumer"/>
    <s v="United States"/>
    <s v="Lakewood"/>
    <s v="New Jersey"/>
    <n v="8701"/>
    <x v="3"/>
    <s v="OFF-AR-10001919"/>
    <x v="1"/>
    <x v="6"/>
    <s v="OIC #2 Pencils, Medium Soft"/>
    <n v="3.76"/>
    <n v="2"/>
    <n v="0"/>
    <n v="1.0903999999999998"/>
  </r>
  <r>
    <n v="1183"/>
    <s v="CA-2019-138779"/>
    <x v="3"/>
    <x v="9"/>
    <x v="424"/>
    <d v="2019-01-15T00:00:00"/>
    <s v="First Class"/>
    <s v="RB-19570"/>
    <s v="Rob Beeghly"/>
    <s v="Consumer"/>
    <s v="United States"/>
    <s v="Jacksonville"/>
    <s v="North Carolina"/>
    <n v="28540"/>
    <x v="0"/>
    <s v="OFF-EN-10002504"/>
    <x v="1"/>
    <x v="12"/>
    <s v="Tyvek  Top-Opening Peel &amp; Seel Envelopes, Plain White"/>
    <n v="21.744"/>
    <n v="1"/>
    <n v="0.2"/>
    <n v="7.3385999999999996"/>
  </r>
  <r>
    <n v="1184"/>
    <s v="CA-2019-138779"/>
    <x v="3"/>
    <x v="9"/>
    <x v="424"/>
    <d v="2019-01-15T00:00:00"/>
    <s v="First Class"/>
    <s v="RB-19570"/>
    <s v="Rob Beeghly"/>
    <s v="Consumer"/>
    <s v="United States"/>
    <s v="Jacksonville"/>
    <s v="North Carolina"/>
    <n v="28540"/>
    <x v="0"/>
    <s v="TEC-PH-10003655"/>
    <x v="2"/>
    <x v="7"/>
    <s v="Sannysis Cute Owl Design Soft Skin Case Cover for Samsung Galaxy S4"/>
    <n v="7.92"/>
    <n v="5"/>
    <n v="0.2"/>
    <n v="0.69300000000000006"/>
  </r>
  <r>
    <n v="1185"/>
    <s v="CA-2016-127131"/>
    <x v="2"/>
    <x v="0"/>
    <x v="156"/>
    <d v="2016-11-30T00:00:00"/>
    <s v="Standard Class"/>
    <s v="HR-14830"/>
    <s v="Harold Ryan"/>
    <s v="Corporate"/>
    <s v="United States"/>
    <s v="Seattle"/>
    <s v="Washington"/>
    <n v="98103"/>
    <x v="1"/>
    <s v="OFF-BI-10004656"/>
    <x v="1"/>
    <x v="8"/>
    <s v="Peel &amp; Stick Add-On Corner Pockets"/>
    <n v="12.096000000000002"/>
    <n v="7"/>
    <n v="0.2"/>
    <n v="4.2335999999999991"/>
  </r>
  <r>
    <n v="1186"/>
    <s v="CA-2016-127131"/>
    <x v="2"/>
    <x v="0"/>
    <x v="156"/>
    <d v="2016-11-30T00:00:00"/>
    <s v="Standard Class"/>
    <s v="HR-14830"/>
    <s v="Harold Ryan"/>
    <s v="Corporate"/>
    <s v="United States"/>
    <s v="Seattle"/>
    <s v="Washington"/>
    <n v="98103"/>
    <x v="1"/>
    <s v="OFF-ST-10002344"/>
    <x v="1"/>
    <x v="4"/>
    <s v="Carina 42&quot;Hx23 3/4&quot;W Media Storage Unit"/>
    <n v="485.88"/>
    <n v="6"/>
    <n v="0"/>
    <n v="9.7176000000000329"/>
  </r>
  <r>
    <n v="1187"/>
    <s v="CA-2016-127131"/>
    <x v="2"/>
    <x v="0"/>
    <x v="156"/>
    <d v="2016-11-30T00:00:00"/>
    <s v="Standard Class"/>
    <s v="HR-14830"/>
    <s v="Harold Ryan"/>
    <s v="Corporate"/>
    <s v="United States"/>
    <s v="Seattle"/>
    <s v="Washington"/>
    <n v="98103"/>
    <x v="1"/>
    <s v="OFF-PA-10001800"/>
    <x v="1"/>
    <x v="10"/>
    <s v="Xerox 220"/>
    <n v="25.92"/>
    <n v="4"/>
    <n v="0"/>
    <n v="12.441600000000001"/>
  </r>
  <r>
    <n v="1188"/>
    <s v="CA-2016-127131"/>
    <x v="2"/>
    <x v="0"/>
    <x v="156"/>
    <d v="2016-11-30T00:00:00"/>
    <s v="Standard Class"/>
    <s v="HR-14830"/>
    <s v="Harold Ryan"/>
    <s v="Corporate"/>
    <s v="United States"/>
    <s v="Seattle"/>
    <s v="Washington"/>
    <n v="98103"/>
    <x v="1"/>
    <s v="OFF-ST-10000036"/>
    <x v="1"/>
    <x v="4"/>
    <s v="Recycled Data-Pak for Archival Bound Computer Printouts, 12-1/2 x 12-1/2 x 16"/>
    <n v="197.58"/>
    <n v="2"/>
    <n v="0"/>
    <n v="53.346599999999995"/>
  </r>
  <r>
    <n v="1189"/>
    <s v="CA-2019-117212"/>
    <x v="3"/>
    <x v="11"/>
    <x v="425"/>
    <d v="2019-02-28T00:00:00"/>
    <s v="Second Class"/>
    <s v="BT-11530"/>
    <s v="Bradley Talbott"/>
    <s v="Home Office"/>
    <s v="United States"/>
    <s v="Los Angeles"/>
    <s v="California"/>
    <n v="90036"/>
    <x v="1"/>
    <s v="OFF-AP-10004532"/>
    <x v="1"/>
    <x v="9"/>
    <s v="Kensington 6 Outlet Guardian Standard Surge Protector"/>
    <n v="81.92"/>
    <n v="4"/>
    <n v="0"/>
    <n v="22.118400000000001"/>
  </r>
  <r>
    <n v="1190"/>
    <s v="CA-2019-117212"/>
    <x v="3"/>
    <x v="11"/>
    <x v="425"/>
    <d v="2019-02-28T00:00:00"/>
    <s v="Second Class"/>
    <s v="BT-11530"/>
    <s v="Bradley Talbott"/>
    <s v="Home Office"/>
    <s v="United States"/>
    <s v="Los Angeles"/>
    <s v="California"/>
    <n v="90036"/>
    <x v="1"/>
    <s v="TEC-PH-10004447"/>
    <x v="2"/>
    <x v="7"/>
    <s v="Toshiba IPT2010-SD IP Telephone"/>
    <n v="889.53600000000006"/>
    <n v="8"/>
    <n v="0.2"/>
    <n v="66.715199999999982"/>
  </r>
  <r>
    <n v="1191"/>
    <s v="CA-2019-117212"/>
    <x v="3"/>
    <x v="11"/>
    <x v="425"/>
    <d v="2019-02-28T00:00:00"/>
    <s v="Second Class"/>
    <s v="BT-11530"/>
    <s v="Bradley Talbott"/>
    <s v="Home Office"/>
    <s v="United States"/>
    <s v="Los Angeles"/>
    <s v="California"/>
    <n v="90036"/>
    <x v="1"/>
    <s v="FUR-CH-10003973"/>
    <x v="0"/>
    <x v="1"/>
    <s v="GuestStacker Chair with Chrome Finish Legs"/>
    <n v="892.22400000000005"/>
    <n v="3"/>
    <n v="0.2"/>
    <n v="89.222400000000022"/>
  </r>
  <r>
    <n v="1192"/>
    <s v="CA-2019-117212"/>
    <x v="3"/>
    <x v="11"/>
    <x v="425"/>
    <d v="2019-02-28T00:00:00"/>
    <s v="Second Class"/>
    <s v="BT-11530"/>
    <s v="Bradley Talbott"/>
    <s v="Home Office"/>
    <s v="United States"/>
    <s v="Los Angeles"/>
    <s v="California"/>
    <n v="90036"/>
    <x v="1"/>
    <s v="OFF-PA-10001970"/>
    <x v="1"/>
    <x v="10"/>
    <s v="Xerox 1908"/>
    <n v="223.92"/>
    <n v="4"/>
    <n v="0"/>
    <n v="109.7208"/>
  </r>
  <r>
    <n v="1193"/>
    <s v="CA-2019-117212"/>
    <x v="3"/>
    <x v="11"/>
    <x v="425"/>
    <d v="2019-02-28T00:00:00"/>
    <s v="Second Class"/>
    <s v="BT-11530"/>
    <s v="Bradley Talbott"/>
    <s v="Home Office"/>
    <s v="United States"/>
    <s v="Los Angeles"/>
    <s v="California"/>
    <n v="90036"/>
    <x v="1"/>
    <s v="OFF-PA-10000682"/>
    <x v="1"/>
    <x v="10"/>
    <s v="Xerox 1924"/>
    <n v="23.12"/>
    <n v="4"/>
    <n v="0"/>
    <n v="11.328800000000001"/>
  </r>
  <r>
    <n v="1194"/>
    <s v="US-2017-130519"/>
    <x v="1"/>
    <x v="8"/>
    <x v="426"/>
    <d v="2017-09-15T00:00:00"/>
    <s v="Same Day"/>
    <s v="NG-18355"/>
    <s v="Nat Gilpin"/>
    <s v="Corporate"/>
    <s v="United States"/>
    <s v="Coral Springs"/>
    <s v="Florida"/>
    <n v="33065"/>
    <x v="0"/>
    <s v="OFF-PA-10001937"/>
    <x v="1"/>
    <x v="10"/>
    <s v="Xerox 21"/>
    <n v="15.552000000000003"/>
    <n v="3"/>
    <n v="0.2"/>
    <n v="5.4432"/>
  </r>
  <r>
    <n v="1195"/>
    <s v="US-2017-130519"/>
    <x v="1"/>
    <x v="8"/>
    <x v="426"/>
    <d v="2017-09-15T00:00:00"/>
    <s v="Same Day"/>
    <s v="NG-18355"/>
    <s v="Nat Gilpin"/>
    <s v="Corporate"/>
    <s v="United States"/>
    <s v="Coral Springs"/>
    <s v="Florida"/>
    <n v="33065"/>
    <x v="0"/>
    <s v="FUR-FU-10002268"/>
    <x v="0"/>
    <x v="5"/>
    <s v="Ultra Door Push Plate"/>
    <n v="15.712000000000002"/>
    <n v="4"/>
    <n v="0.2"/>
    <n v="2.553199999999999"/>
  </r>
  <r>
    <n v="1196"/>
    <s v="US-2017-130519"/>
    <x v="1"/>
    <x v="8"/>
    <x v="426"/>
    <d v="2017-09-15T00:00:00"/>
    <s v="Same Day"/>
    <s v="NG-18355"/>
    <s v="Nat Gilpin"/>
    <s v="Corporate"/>
    <s v="United States"/>
    <s v="Coral Springs"/>
    <s v="Florida"/>
    <n v="33065"/>
    <x v="0"/>
    <s v="OFF-ST-10001321"/>
    <x v="1"/>
    <x v="4"/>
    <s v="Decoflex Hanging Personal Folder File, Blue"/>
    <n v="24.672000000000001"/>
    <n v="2"/>
    <n v="0.2"/>
    <n v="2.1588000000000021"/>
  </r>
  <r>
    <n v="1197"/>
    <s v="US-2017-130519"/>
    <x v="1"/>
    <x v="8"/>
    <x v="426"/>
    <d v="2017-09-15T00:00:00"/>
    <s v="Same Day"/>
    <s v="NG-18355"/>
    <s v="Nat Gilpin"/>
    <s v="Corporate"/>
    <s v="United States"/>
    <s v="Coral Springs"/>
    <s v="Florida"/>
    <n v="33065"/>
    <x v="0"/>
    <s v="FUR-FU-10003394"/>
    <x v="0"/>
    <x v="5"/>
    <s v="Tenex &quot;The Solids&quot; Textured Chair Mats"/>
    <n v="55.967999999999996"/>
    <n v="1"/>
    <n v="0.2"/>
    <n v="-2.098800000000006"/>
  </r>
  <r>
    <n v="1198"/>
    <s v="CA-2018-130946"/>
    <x v="0"/>
    <x v="3"/>
    <x v="143"/>
    <d v="2018-04-12T00:00:00"/>
    <s v="Standard Class"/>
    <s v="ZC-21910"/>
    <s v="Zuschuss Carroll"/>
    <s v="Consumer"/>
    <s v="United States"/>
    <s v="Houston"/>
    <s v="Texas"/>
    <n v="77041"/>
    <x v="2"/>
    <s v="TEC-AC-10001990"/>
    <x v="2"/>
    <x v="11"/>
    <s v="Kensington Orbit Wireless Mobile Trackball for PC and Mac"/>
    <n v="431.92800000000005"/>
    <n v="9"/>
    <n v="0.2"/>
    <n v="64.789199999999951"/>
  </r>
  <r>
    <n v="1199"/>
    <s v="CA-2018-130946"/>
    <x v="0"/>
    <x v="3"/>
    <x v="143"/>
    <d v="2018-04-12T00:00:00"/>
    <s v="Standard Class"/>
    <s v="ZC-21910"/>
    <s v="Zuschuss Carroll"/>
    <s v="Consumer"/>
    <s v="United States"/>
    <s v="Houston"/>
    <s v="Texas"/>
    <n v="77041"/>
    <x v="2"/>
    <s v="FUR-CH-10004540"/>
    <x v="0"/>
    <x v="1"/>
    <s v="Global Chrome Stack Chair"/>
    <n v="95.983999999999995"/>
    <n v="4"/>
    <n v="0.3"/>
    <n v="-4.1135999999999981"/>
  </r>
  <r>
    <n v="1200"/>
    <s v="CA-2018-130946"/>
    <x v="0"/>
    <x v="3"/>
    <x v="143"/>
    <d v="2018-04-12T00:00:00"/>
    <s v="Standard Class"/>
    <s v="ZC-21910"/>
    <s v="Zuschuss Carroll"/>
    <s v="Consumer"/>
    <s v="United States"/>
    <s v="Houston"/>
    <s v="Texas"/>
    <n v="77041"/>
    <x v="2"/>
    <s v="OFF-BI-10004995"/>
    <x v="1"/>
    <x v="8"/>
    <s v="GBC DocuBind P400 Electric Binding System"/>
    <n v="1088.7919999999997"/>
    <n v="4"/>
    <n v="0.8"/>
    <n v="-1850.9464000000007"/>
  </r>
  <r>
    <n v="1201"/>
    <s v="CA-2018-114727"/>
    <x v="0"/>
    <x v="7"/>
    <x v="427"/>
    <d v="2018-07-24T00:00:00"/>
    <s v="Standard Class"/>
    <s v="LS-16945"/>
    <s v="Linda Southworth"/>
    <s v="Corporate"/>
    <s v="United States"/>
    <s v="Denver"/>
    <s v="Colorado"/>
    <n v="80219"/>
    <x v="1"/>
    <s v="FUR-CH-10002335"/>
    <x v="0"/>
    <x v="1"/>
    <s v="Hon GuestStacker Chair"/>
    <n v="544.00800000000004"/>
    <n v="3"/>
    <n v="0.2"/>
    <n v="40.800600000000003"/>
  </r>
  <r>
    <n v="1202"/>
    <s v="CA-2018-114727"/>
    <x v="0"/>
    <x v="7"/>
    <x v="427"/>
    <d v="2018-07-24T00:00:00"/>
    <s v="Standard Class"/>
    <s v="LS-16945"/>
    <s v="Linda Southworth"/>
    <s v="Corporate"/>
    <s v="United States"/>
    <s v="Denver"/>
    <s v="Colorado"/>
    <n v="80219"/>
    <x v="1"/>
    <s v="OFF-BI-10004967"/>
    <x v="1"/>
    <x v="8"/>
    <s v="Round Ring Binders"/>
    <n v="1.8720000000000003"/>
    <n v="3"/>
    <n v="0.7"/>
    <n v="-1.4352"/>
  </r>
  <r>
    <n v="1203"/>
    <s v="CA-2018-114727"/>
    <x v="0"/>
    <x v="7"/>
    <x v="427"/>
    <d v="2018-07-24T00:00:00"/>
    <s v="Standard Class"/>
    <s v="LS-16945"/>
    <s v="Linda Southworth"/>
    <s v="Corporate"/>
    <s v="United States"/>
    <s v="Denver"/>
    <s v="Colorado"/>
    <n v="80219"/>
    <x v="1"/>
    <s v="FUR-CH-10002331"/>
    <x v="0"/>
    <x v="1"/>
    <s v="Hon 4700 Series Mobuis Mid-Back Task Chairs with Adjustable Arms"/>
    <n v="854.35200000000009"/>
    <n v="3"/>
    <n v="0.2"/>
    <n v="10.679399999999873"/>
  </r>
  <r>
    <n v="1204"/>
    <s v="CA-2018-114727"/>
    <x v="0"/>
    <x v="7"/>
    <x v="427"/>
    <d v="2018-07-24T00:00:00"/>
    <s v="Standard Class"/>
    <s v="LS-16945"/>
    <s v="Linda Southworth"/>
    <s v="Corporate"/>
    <s v="United States"/>
    <s v="Denver"/>
    <s v="Colorado"/>
    <n v="80219"/>
    <x v="1"/>
    <s v="OFF-ST-10002292"/>
    <x v="1"/>
    <x v="4"/>
    <s v="Sauder Facets Collection Locker/File Cabinet, Sky Alder Finish"/>
    <n v="593.5680000000001"/>
    <n v="2"/>
    <n v="0.2"/>
    <n v="0"/>
  </r>
  <r>
    <n v="1205"/>
    <s v="CA-2018-114727"/>
    <x v="0"/>
    <x v="7"/>
    <x v="427"/>
    <d v="2018-07-24T00:00:00"/>
    <s v="Standard Class"/>
    <s v="LS-16945"/>
    <s v="Linda Southworth"/>
    <s v="Corporate"/>
    <s v="United States"/>
    <s v="Denver"/>
    <s v="Colorado"/>
    <n v="80219"/>
    <x v="1"/>
    <s v="OFF-ST-10000689"/>
    <x v="1"/>
    <x v="4"/>
    <s v="Fellowes Strictly Business Drawer File, Letter/Legal Size"/>
    <n v="338.04"/>
    <n v="3"/>
    <n v="0.2"/>
    <n v="-33.804000000000002"/>
  </r>
  <r>
    <n v="1206"/>
    <s v="CA-2019-133235"/>
    <x v="3"/>
    <x v="6"/>
    <x v="378"/>
    <d v="2019-08-04T00:00:00"/>
    <s v="First Class"/>
    <s v="LH-16750"/>
    <s v="Larry Hughes"/>
    <s v="Consumer"/>
    <s v="United States"/>
    <s v="Charlotte"/>
    <s v="North Carolina"/>
    <n v="28205"/>
    <x v="0"/>
    <s v="TEC-PH-10002660"/>
    <x v="2"/>
    <x v="7"/>
    <s v="Nortel Networks T7316 E Nt8 B27"/>
    <n v="271.95999999999998"/>
    <n v="5"/>
    <n v="0.2"/>
    <n v="16.997500000000016"/>
  </r>
  <r>
    <n v="1207"/>
    <s v="CA-2018-137050"/>
    <x v="0"/>
    <x v="7"/>
    <x v="216"/>
    <d v="2018-07-18T00:00:00"/>
    <s v="Second Class"/>
    <s v="SW-20755"/>
    <s v="Steven Ward"/>
    <s v="Corporate"/>
    <s v="United States"/>
    <s v="New York City"/>
    <s v="New York"/>
    <n v="10009"/>
    <x v="3"/>
    <s v="OFF-ST-10004634"/>
    <x v="1"/>
    <x v="4"/>
    <s v="Personal Folder Holder, Ebony"/>
    <n v="11.21"/>
    <n v="1"/>
    <n v="0"/>
    <n v="3.3629999999999995"/>
  </r>
  <r>
    <n v="1208"/>
    <s v="CA-2018-137050"/>
    <x v="0"/>
    <x v="7"/>
    <x v="216"/>
    <d v="2018-07-18T00:00:00"/>
    <s v="Second Class"/>
    <s v="SW-20755"/>
    <s v="Steven Ward"/>
    <s v="Corporate"/>
    <s v="United States"/>
    <s v="New York City"/>
    <s v="New York"/>
    <n v="10009"/>
    <x v="3"/>
    <s v="OFF-BI-10002160"/>
    <x v="1"/>
    <x v="8"/>
    <s v="Acco Hanging Data Binders"/>
    <n v="9.1440000000000001"/>
    <n v="3"/>
    <n v="0.2"/>
    <n v="3.2003999999999997"/>
  </r>
  <r>
    <n v="1209"/>
    <s v="CA-2018-137050"/>
    <x v="0"/>
    <x v="7"/>
    <x v="216"/>
    <d v="2018-07-18T00:00:00"/>
    <s v="Second Class"/>
    <s v="SW-20755"/>
    <s v="Steven Ward"/>
    <s v="Corporate"/>
    <s v="United States"/>
    <s v="New York City"/>
    <s v="New York"/>
    <n v="10009"/>
    <x v="3"/>
    <s v="OFF-FA-10002988"/>
    <x v="1"/>
    <x v="13"/>
    <s v="Ideal Clamps"/>
    <n v="14.069999999999999"/>
    <n v="7"/>
    <n v="0"/>
    <n v="6.8942999999999994"/>
  </r>
  <r>
    <n v="1210"/>
    <s v="CA-2018-137050"/>
    <x v="0"/>
    <x v="7"/>
    <x v="216"/>
    <d v="2018-07-18T00:00:00"/>
    <s v="Second Class"/>
    <s v="SW-20755"/>
    <s v="Steven Ward"/>
    <s v="Corporate"/>
    <s v="United States"/>
    <s v="New York City"/>
    <s v="New York"/>
    <n v="10009"/>
    <x v="3"/>
    <s v="OFF-AR-10004999"/>
    <x v="1"/>
    <x v="6"/>
    <s v="Newell 315"/>
    <n v="41.86"/>
    <n v="7"/>
    <n v="0"/>
    <n v="10.465"/>
  </r>
  <r>
    <n v="1211"/>
    <s v="CA-2018-137050"/>
    <x v="0"/>
    <x v="7"/>
    <x v="216"/>
    <d v="2018-07-18T00:00:00"/>
    <s v="Second Class"/>
    <s v="SW-20755"/>
    <s v="Steven Ward"/>
    <s v="Corporate"/>
    <s v="United States"/>
    <s v="New York City"/>
    <s v="New York"/>
    <n v="10009"/>
    <x v="3"/>
    <s v="OFF-BI-10001031"/>
    <x v="1"/>
    <x v="8"/>
    <s v="Pressboard Data Binders by Wilson Jones"/>
    <n v="8.5440000000000005"/>
    <n v="2"/>
    <n v="0.2"/>
    <n v="2.8835999999999995"/>
  </r>
  <r>
    <n v="1212"/>
    <s v="CA-2018-137050"/>
    <x v="0"/>
    <x v="7"/>
    <x v="216"/>
    <d v="2018-07-18T00:00:00"/>
    <s v="Second Class"/>
    <s v="SW-20755"/>
    <s v="Steven Ward"/>
    <s v="Corporate"/>
    <s v="United States"/>
    <s v="New York City"/>
    <s v="New York"/>
    <n v="10009"/>
    <x v="3"/>
    <s v="FUR-BO-10004695"/>
    <x v="0"/>
    <x v="0"/>
    <s v="O'Sullivan 2-Door Barrister Bookcase in Odessa Pine"/>
    <n v="579.13599999999997"/>
    <n v="4"/>
    <n v="0.2"/>
    <n v="21.717599999999948"/>
  </r>
  <r>
    <n v="1213"/>
    <s v="US-2019-118087"/>
    <x v="3"/>
    <x v="8"/>
    <x v="428"/>
    <d v="2019-09-13T00:00:00"/>
    <s v="Standard Class"/>
    <s v="SP-20620"/>
    <s v="Stefania Perrino"/>
    <s v="Corporate"/>
    <s v="United States"/>
    <s v="Philadelphia"/>
    <s v="Pennsylvania"/>
    <n v="19134"/>
    <x v="3"/>
    <s v="FUR-CH-10004860"/>
    <x v="0"/>
    <x v="1"/>
    <s v="Global Low Back Tilter Chair"/>
    <n v="141.37199999999999"/>
    <n v="2"/>
    <n v="0.3"/>
    <n v="-48.470400000000019"/>
  </r>
  <r>
    <n v="1214"/>
    <s v="US-2019-118087"/>
    <x v="3"/>
    <x v="8"/>
    <x v="428"/>
    <d v="2019-09-13T00:00:00"/>
    <s v="Standard Class"/>
    <s v="SP-20620"/>
    <s v="Stefania Perrino"/>
    <s v="Corporate"/>
    <s v="United States"/>
    <s v="Philadelphia"/>
    <s v="Pennsylvania"/>
    <n v="19134"/>
    <x v="3"/>
    <s v="OFF-BI-10002432"/>
    <x v="1"/>
    <x v="8"/>
    <s v="Wilson Jones Standard D-Ring Binders"/>
    <n v="3.036"/>
    <n v="2"/>
    <n v="0.7"/>
    <n v="-2.3275999999999994"/>
  </r>
  <r>
    <n v="1215"/>
    <s v="US-2019-118087"/>
    <x v="3"/>
    <x v="8"/>
    <x v="428"/>
    <d v="2019-09-13T00:00:00"/>
    <s v="Standard Class"/>
    <s v="SP-20620"/>
    <s v="Stefania Perrino"/>
    <s v="Corporate"/>
    <s v="United States"/>
    <s v="Philadelphia"/>
    <s v="Pennsylvania"/>
    <n v="19134"/>
    <x v="3"/>
    <s v="OFF-BI-10000069"/>
    <x v="1"/>
    <x v="8"/>
    <s v="GBC Prepunched Paper, 19-Hole, for Binding Systems, 24-lb"/>
    <n v="4.503000000000001"/>
    <n v="1"/>
    <n v="0.7"/>
    <n v="-3.6024000000000012"/>
  </r>
  <r>
    <n v="1216"/>
    <s v="US-2019-118087"/>
    <x v="3"/>
    <x v="8"/>
    <x v="428"/>
    <d v="2019-09-13T00:00:00"/>
    <s v="Standard Class"/>
    <s v="SP-20620"/>
    <s v="Stefania Perrino"/>
    <s v="Corporate"/>
    <s v="United States"/>
    <s v="Philadelphia"/>
    <s v="Pennsylvania"/>
    <n v="19134"/>
    <x v="3"/>
    <s v="OFF-AR-10003602"/>
    <x v="1"/>
    <x v="6"/>
    <s v="Quartet Omega Colored Chalk, 12/Pack"/>
    <n v="4.6719999999999997"/>
    <n v="1"/>
    <n v="0.2"/>
    <n v="1.5767999999999998"/>
  </r>
  <r>
    <n v="1217"/>
    <s v="US-2019-118087"/>
    <x v="3"/>
    <x v="8"/>
    <x v="428"/>
    <d v="2019-09-13T00:00:00"/>
    <s v="Standard Class"/>
    <s v="SP-20620"/>
    <s v="Stefania Perrino"/>
    <s v="Corporate"/>
    <s v="United States"/>
    <s v="Philadelphia"/>
    <s v="Pennsylvania"/>
    <n v="19134"/>
    <x v="3"/>
    <s v="TEC-AC-10004469"/>
    <x v="2"/>
    <x v="11"/>
    <s v="Microsoft Sculpt Comfort Mouse"/>
    <n v="95.88000000000001"/>
    <n v="3"/>
    <n v="0.2"/>
    <n v="28.764000000000006"/>
  </r>
  <r>
    <n v="1218"/>
    <s v="US-2019-118087"/>
    <x v="3"/>
    <x v="8"/>
    <x v="428"/>
    <d v="2019-09-13T00:00:00"/>
    <s v="Standard Class"/>
    <s v="SP-20620"/>
    <s v="Stefania Perrino"/>
    <s v="Corporate"/>
    <s v="United States"/>
    <s v="Philadelphia"/>
    <s v="Pennsylvania"/>
    <n v="19134"/>
    <x v="3"/>
    <s v="FUR-FU-10001867"/>
    <x v="0"/>
    <x v="5"/>
    <s v="Eldon Expressions Punched Metal &amp; Wood Desk Accessories, Pewter &amp; Cherry"/>
    <n v="17.024000000000001"/>
    <n v="2"/>
    <n v="0.2"/>
    <n v="1.7024000000000008"/>
  </r>
  <r>
    <n v="1219"/>
    <s v="US-2019-118087"/>
    <x v="3"/>
    <x v="8"/>
    <x v="428"/>
    <d v="2019-09-13T00:00:00"/>
    <s v="Standard Class"/>
    <s v="SP-20620"/>
    <s v="Stefania Perrino"/>
    <s v="Corporate"/>
    <s v="United States"/>
    <s v="Philadelphia"/>
    <s v="Pennsylvania"/>
    <n v="19134"/>
    <x v="3"/>
    <s v="TEC-AC-10003174"/>
    <x v="2"/>
    <x v="11"/>
    <s v="Plantronics S12 Corded Telephone Headset System"/>
    <n v="258.69600000000003"/>
    <n v="3"/>
    <n v="0.2"/>
    <n v="64.674000000000007"/>
  </r>
  <r>
    <n v="1220"/>
    <s v="US-2019-118087"/>
    <x v="3"/>
    <x v="8"/>
    <x v="428"/>
    <d v="2019-09-13T00:00:00"/>
    <s v="Standard Class"/>
    <s v="SP-20620"/>
    <s v="Stefania Perrino"/>
    <s v="Corporate"/>
    <s v="United States"/>
    <s v="Philadelphia"/>
    <s v="Pennsylvania"/>
    <n v="19134"/>
    <x v="3"/>
    <s v="TEC-PH-10002200"/>
    <x v="2"/>
    <x v="7"/>
    <s v="Samsung Galaxy Note 2"/>
    <n v="1931.9579999999999"/>
    <n v="7"/>
    <n v="0.4"/>
    <n v="-386.3915999999997"/>
  </r>
  <r>
    <n v="1221"/>
    <s v="CA-2016-110184"/>
    <x v="2"/>
    <x v="7"/>
    <x v="136"/>
    <d v="2016-07-16T00:00:00"/>
    <s v="Standard Class"/>
    <s v="BF-11170"/>
    <s v="Ben Ferrer"/>
    <s v="Home Office"/>
    <s v="United States"/>
    <s v="Los Angeles"/>
    <s v="California"/>
    <n v="90036"/>
    <x v="1"/>
    <s v="OFF-ST-10000107"/>
    <x v="1"/>
    <x v="4"/>
    <s v="Fellowes Super Stor/Drawer"/>
    <n v="249.75"/>
    <n v="9"/>
    <n v="0"/>
    <n v="44.954999999999977"/>
  </r>
  <r>
    <n v="1222"/>
    <s v="CA-2016-110184"/>
    <x v="2"/>
    <x v="7"/>
    <x v="136"/>
    <d v="2016-07-16T00:00:00"/>
    <s v="Standard Class"/>
    <s v="BF-11170"/>
    <s v="Ben Ferrer"/>
    <s v="Home Office"/>
    <s v="United States"/>
    <s v="Los Angeles"/>
    <s v="California"/>
    <n v="90036"/>
    <x v="1"/>
    <s v="TEC-PH-10000439"/>
    <x v="2"/>
    <x v="7"/>
    <s v="GE DSL Phone Line Filter"/>
    <n v="255.93600000000004"/>
    <n v="8"/>
    <n v="0.2"/>
    <n v="28.792799999999971"/>
  </r>
  <r>
    <n v="1223"/>
    <s v="CA-2018-126004"/>
    <x v="0"/>
    <x v="4"/>
    <x v="429"/>
    <d v="2018-12-05T00:00:00"/>
    <s v="First Class"/>
    <s v="BM-11140"/>
    <s v="Becky Martin"/>
    <s v="Consumer"/>
    <s v="United States"/>
    <s v="New York City"/>
    <s v="New York"/>
    <n v="10024"/>
    <x v="3"/>
    <s v="FUR-FU-10001602"/>
    <x v="0"/>
    <x v="5"/>
    <s v="Eldon Delta Triangular Chair Mat, 52&quot; x 58&quot;, Clear"/>
    <n v="113.78999999999999"/>
    <n v="3"/>
    <n v="0"/>
    <n v="20.482199999999992"/>
  </r>
  <r>
    <n v="1224"/>
    <s v="CA-2018-126004"/>
    <x v="0"/>
    <x v="4"/>
    <x v="429"/>
    <d v="2018-12-05T00:00:00"/>
    <s v="First Class"/>
    <s v="BM-11140"/>
    <s v="Becky Martin"/>
    <s v="Consumer"/>
    <s v="United States"/>
    <s v="New York City"/>
    <s v="New York"/>
    <n v="10024"/>
    <x v="3"/>
    <s v="TEC-AC-10001432"/>
    <x v="2"/>
    <x v="11"/>
    <s v="Enermax Aurora Lite Keyboard"/>
    <n v="78.150000000000006"/>
    <n v="1"/>
    <n v="0"/>
    <n v="34.38600000000001"/>
  </r>
  <r>
    <n v="1225"/>
    <s v="CA-2018-126004"/>
    <x v="0"/>
    <x v="4"/>
    <x v="429"/>
    <d v="2018-12-05T00:00:00"/>
    <s v="First Class"/>
    <s v="BM-11140"/>
    <s v="Becky Martin"/>
    <s v="Consumer"/>
    <s v="United States"/>
    <s v="New York City"/>
    <s v="New York"/>
    <n v="10024"/>
    <x v="3"/>
    <s v="OFF-BI-10004656"/>
    <x v="1"/>
    <x v="8"/>
    <s v="Peel &amp; Stick Add-On Corner Pockets"/>
    <n v="1.7280000000000002"/>
    <n v="1"/>
    <n v="0.2"/>
    <n v="0.60479999999999989"/>
  </r>
  <r>
    <n v="1226"/>
    <s v="CA-2018-126004"/>
    <x v="0"/>
    <x v="4"/>
    <x v="429"/>
    <d v="2018-12-05T00:00:00"/>
    <s v="First Class"/>
    <s v="BM-11140"/>
    <s v="Becky Martin"/>
    <s v="Consumer"/>
    <s v="United States"/>
    <s v="New York City"/>
    <s v="New York"/>
    <n v="10024"/>
    <x v="3"/>
    <s v="OFF-PA-10001685"/>
    <x v="1"/>
    <x v="10"/>
    <s v="Easy-staple paper"/>
    <n v="40.56"/>
    <n v="4"/>
    <n v="0"/>
    <n v="19.874400000000001"/>
  </r>
  <r>
    <n v="1227"/>
    <s v="CA-2018-126004"/>
    <x v="0"/>
    <x v="4"/>
    <x v="429"/>
    <d v="2018-12-05T00:00:00"/>
    <s v="First Class"/>
    <s v="BM-11140"/>
    <s v="Becky Martin"/>
    <s v="Consumer"/>
    <s v="United States"/>
    <s v="New York City"/>
    <s v="New York"/>
    <n v="10024"/>
    <x v="3"/>
    <s v="OFF-ST-10001418"/>
    <x v="1"/>
    <x v="4"/>
    <s v="Carina Media Storage Towers in Natural &amp; Black"/>
    <n v="182.94"/>
    <n v="3"/>
    <n v="0"/>
    <n v="3.6587999999999994"/>
  </r>
  <r>
    <n v="1228"/>
    <s v="CA-2018-126004"/>
    <x v="0"/>
    <x v="4"/>
    <x v="429"/>
    <d v="2018-12-05T00:00:00"/>
    <s v="First Class"/>
    <s v="BM-11140"/>
    <s v="Becky Martin"/>
    <s v="Consumer"/>
    <s v="United States"/>
    <s v="New York City"/>
    <s v="New York"/>
    <n v="10024"/>
    <x v="3"/>
    <s v="OFF-ST-10000676"/>
    <x v="1"/>
    <x v="4"/>
    <s v="Fellowes Econo/Stor Drawers"/>
    <n v="193.86"/>
    <n v="2"/>
    <n v="0"/>
    <n v="11.631599999999992"/>
  </r>
  <r>
    <n v="1229"/>
    <s v="CA-2019-100013"/>
    <x v="3"/>
    <x v="0"/>
    <x v="44"/>
    <d v="2019-11-11T00:00:00"/>
    <s v="Standard Class"/>
    <s v="ZC-21910"/>
    <s v="Zuschuss Carroll"/>
    <s v="Consumer"/>
    <s v="United States"/>
    <s v="Los Angeles"/>
    <s v="California"/>
    <n v="90045"/>
    <x v="1"/>
    <s v="OFF-EN-10001219"/>
    <x v="1"/>
    <x v="12"/>
    <s v="#10- 4 1/8&quot; x 9 1/2&quot; Security-Tint Envelopes"/>
    <n v="15.28"/>
    <n v="2"/>
    <n v="0"/>
    <n v="7.4871999999999996"/>
  </r>
  <r>
    <n v="1230"/>
    <s v="CA-2019-100013"/>
    <x v="3"/>
    <x v="0"/>
    <x v="44"/>
    <d v="2019-11-11T00:00:00"/>
    <s v="Standard Class"/>
    <s v="ZC-21910"/>
    <s v="Zuschuss Carroll"/>
    <s v="Consumer"/>
    <s v="United States"/>
    <s v="Los Angeles"/>
    <s v="California"/>
    <n v="90045"/>
    <x v="1"/>
    <s v="FUR-FU-10001424"/>
    <x v="0"/>
    <x v="5"/>
    <s v="Dax Clear Box Frame"/>
    <n v="8.73"/>
    <n v="1"/>
    <n v="0"/>
    <n v="2.9681999999999995"/>
  </r>
  <r>
    <n v="1231"/>
    <s v="CA-2019-100013"/>
    <x v="3"/>
    <x v="0"/>
    <x v="44"/>
    <d v="2019-11-11T00:00:00"/>
    <s v="Standard Class"/>
    <s v="ZC-21910"/>
    <s v="Zuschuss Carroll"/>
    <s v="Consumer"/>
    <s v="United States"/>
    <s v="Los Angeles"/>
    <s v="California"/>
    <n v="90045"/>
    <x v="1"/>
    <s v="OFF-AR-10001022"/>
    <x v="1"/>
    <x v="6"/>
    <s v="SANFORD Liquid Accent Tank-Style Highlighters"/>
    <n v="5.68"/>
    <n v="2"/>
    <n v="0"/>
    <n v="1.7607999999999997"/>
  </r>
  <r>
    <n v="1232"/>
    <s v="CA-2017-132570"/>
    <x v="1"/>
    <x v="2"/>
    <x v="89"/>
    <d v="2017-11-02T00:00:00"/>
    <s v="Second Class"/>
    <s v="KT-16480"/>
    <s v="Kean Thornton"/>
    <s v="Consumer"/>
    <s v="United States"/>
    <s v="Buffalo"/>
    <s v="New York"/>
    <n v="14215"/>
    <x v="3"/>
    <s v="OFF-AR-10000369"/>
    <x v="1"/>
    <x v="6"/>
    <s v="Design Ebony Sketching Pencil"/>
    <n v="2.78"/>
    <n v="2"/>
    <n v="0"/>
    <n v="0.72279999999999989"/>
  </r>
  <r>
    <n v="1233"/>
    <s v="CA-2017-132570"/>
    <x v="1"/>
    <x v="2"/>
    <x v="89"/>
    <d v="2017-11-02T00:00:00"/>
    <s v="Second Class"/>
    <s v="KT-16480"/>
    <s v="Kean Thornton"/>
    <s v="Consumer"/>
    <s v="United States"/>
    <s v="Buffalo"/>
    <s v="New York"/>
    <n v="14215"/>
    <x v="3"/>
    <s v="OFF-EN-10003055"/>
    <x v="1"/>
    <x v="12"/>
    <s v="Blue String-Tie &amp; Button Interoffice Envelopes, 10 x 13"/>
    <n v="79.959999999999994"/>
    <n v="2"/>
    <n v="0"/>
    <n v="35.981999999999992"/>
  </r>
  <r>
    <n v="1234"/>
    <s v="CA-2018-153682"/>
    <x v="0"/>
    <x v="5"/>
    <x v="198"/>
    <d v="2018-06-01T00:00:00"/>
    <s v="First Class"/>
    <s v="BG-11695"/>
    <s v="Brooke Gillingham"/>
    <s v="Corporate"/>
    <s v="United States"/>
    <s v="Cincinnati"/>
    <s v="Ohio"/>
    <n v="45231"/>
    <x v="3"/>
    <s v="TEC-CO-10001046"/>
    <x v="2"/>
    <x v="16"/>
    <s v="Canon Imageclass D680 Copier / Fax"/>
    <n v="839.98799999999994"/>
    <n v="2"/>
    <n v="0.4"/>
    <n v="69.99899999999991"/>
  </r>
  <r>
    <n v="1235"/>
    <s v="CA-2018-144344"/>
    <x v="0"/>
    <x v="2"/>
    <x v="99"/>
    <d v="2018-10-28T00:00:00"/>
    <s v="Same Day"/>
    <s v="PG-18820"/>
    <s v="Patrick Gardner"/>
    <s v="Consumer"/>
    <s v="United States"/>
    <s v="Boynton Beach"/>
    <s v="Florida"/>
    <n v="33437"/>
    <x v="0"/>
    <s v="FUR-FU-10000076"/>
    <x v="0"/>
    <x v="5"/>
    <s v="24-Hour Round Wall Clock"/>
    <n v="47.952000000000005"/>
    <n v="3"/>
    <n v="0.2"/>
    <n v="13.786200000000006"/>
  </r>
  <r>
    <n v="1236"/>
    <s v="CA-2018-144344"/>
    <x v="0"/>
    <x v="2"/>
    <x v="99"/>
    <d v="2018-10-28T00:00:00"/>
    <s v="Same Day"/>
    <s v="PG-18820"/>
    <s v="Patrick Gardner"/>
    <s v="Consumer"/>
    <s v="United States"/>
    <s v="Boynton Beach"/>
    <s v="Florida"/>
    <n v="33437"/>
    <x v="0"/>
    <s v="OFF-BI-10003719"/>
    <x v="1"/>
    <x v="8"/>
    <s v="Large Capacity Hanging Post Binders"/>
    <n v="37.425000000000004"/>
    <n v="5"/>
    <n v="0.7"/>
    <n v="-29.940000000000012"/>
  </r>
  <r>
    <n v="1237"/>
    <s v="CA-2018-144344"/>
    <x v="0"/>
    <x v="2"/>
    <x v="99"/>
    <d v="2018-10-28T00:00:00"/>
    <s v="Same Day"/>
    <s v="PG-18820"/>
    <s v="Patrick Gardner"/>
    <s v="Consumer"/>
    <s v="United States"/>
    <s v="Boynton Beach"/>
    <s v="Florida"/>
    <n v="33437"/>
    <x v="0"/>
    <s v="FUR-FU-10003268"/>
    <x v="0"/>
    <x v="5"/>
    <s v="Eldon Radial Chair Mat for Low to Medium Pile Carpets"/>
    <n v="63.967999999999996"/>
    <n v="2"/>
    <n v="0.2"/>
    <n v="0"/>
  </r>
  <r>
    <n v="1238"/>
    <s v="CA-2018-144344"/>
    <x v="0"/>
    <x v="2"/>
    <x v="99"/>
    <d v="2018-10-28T00:00:00"/>
    <s v="Same Day"/>
    <s v="PG-18820"/>
    <s v="Patrick Gardner"/>
    <s v="Consumer"/>
    <s v="United States"/>
    <s v="Boynton Beach"/>
    <s v="Florida"/>
    <n v="33437"/>
    <x v="0"/>
    <s v="FUR-FU-10003553"/>
    <x v="0"/>
    <x v="5"/>
    <s v="Howard Miller 13-1/2&quot; Diameter Rosebrook Wall Clock"/>
    <n v="165.048"/>
    <n v="3"/>
    <n v="0.2"/>
    <n v="41.262"/>
  </r>
  <r>
    <n v="1239"/>
    <s v="CA-2016-127012"/>
    <x v="2"/>
    <x v="6"/>
    <x v="430"/>
    <d v="2016-08-15T00:00:00"/>
    <s v="Standard Class"/>
    <s v="GM-14680"/>
    <s v="Greg Matthias"/>
    <s v="Consumer"/>
    <s v="United States"/>
    <s v="Seattle"/>
    <s v="Washington"/>
    <n v="98105"/>
    <x v="1"/>
    <s v="FUR-FU-10003691"/>
    <x v="0"/>
    <x v="5"/>
    <s v="Eldon Image Series Desk Accessories, Ebony"/>
    <n v="12.35"/>
    <n v="1"/>
    <n v="0"/>
    <n v="5.4340000000000002"/>
  </r>
  <r>
    <n v="1240"/>
    <s v="CA-2016-127012"/>
    <x v="2"/>
    <x v="6"/>
    <x v="430"/>
    <d v="2016-08-15T00:00:00"/>
    <s v="Standard Class"/>
    <s v="GM-14680"/>
    <s v="Greg Matthias"/>
    <s v="Consumer"/>
    <s v="United States"/>
    <s v="Seattle"/>
    <s v="Washington"/>
    <n v="98105"/>
    <x v="1"/>
    <s v="OFF-AR-10003903"/>
    <x v="1"/>
    <x v="6"/>
    <s v="Sanford 52201 APSCO Electric Pencil Sharpener"/>
    <n v="40.97"/>
    <n v="1"/>
    <n v="0"/>
    <n v="10.652200000000001"/>
  </r>
  <r>
    <n v="1241"/>
    <s v="CA-2016-127012"/>
    <x v="2"/>
    <x v="6"/>
    <x v="430"/>
    <d v="2016-08-15T00:00:00"/>
    <s v="Standard Class"/>
    <s v="GM-14680"/>
    <s v="Greg Matthias"/>
    <s v="Consumer"/>
    <s v="United States"/>
    <s v="Seattle"/>
    <s v="Washington"/>
    <n v="98105"/>
    <x v="1"/>
    <s v="OFF-FA-10004854"/>
    <x v="1"/>
    <x v="13"/>
    <s v="Vinyl Coated Wire Paper Clips in Organizer Box, 800/Box"/>
    <n v="22.96"/>
    <n v="2"/>
    <n v="0"/>
    <n v="10.7912"/>
  </r>
  <r>
    <n v="1242"/>
    <s v="CA-2018-128727"/>
    <x v="0"/>
    <x v="6"/>
    <x v="48"/>
    <d v="2018-09-04T00:00:00"/>
    <s v="Standard Class"/>
    <s v="MO-17800"/>
    <s v="Meg O'Connel"/>
    <s v="Home Office"/>
    <s v="United States"/>
    <s v="New York City"/>
    <s v="New York"/>
    <n v="10024"/>
    <x v="3"/>
    <s v="TEC-PH-10003442"/>
    <x v="2"/>
    <x v="7"/>
    <s v="Samsung Replacement EH64AVFWE Premium Headset"/>
    <n v="22"/>
    <n v="4"/>
    <n v="0"/>
    <n v="5.5"/>
  </r>
  <r>
    <n v="1243"/>
    <s v="US-2018-162859"/>
    <x v="0"/>
    <x v="11"/>
    <x v="431"/>
    <d v="2018-02-22T00:00:00"/>
    <s v="Standard Class"/>
    <s v="PG-18820"/>
    <s v="Patrick Gardner"/>
    <s v="Consumer"/>
    <s v="United States"/>
    <s v="New York City"/>
    <s v="New York"/>
    <n v="10009"/>
    <x v="3"/>
    <s v="OFF-BI-10004519"/>
    <x v="1"/>
    <x v="8"/>
    <s v="GBC DocuBind P100 Manual Binding Machine"/>
    <n v="398.35199999999998"/>
    <n v="3"/>
    <n v="0.2"/>
    <n v="124.48499999999999"/>
  </r>
  <r>
    <n v="1244"/>
    <s v="US-2018-162859"/>
    <x v="0"/>
    <x v="11"/>
    <x v="431"/>
    <d v="2018-02-22T00:00:00"/>
    <s v="Standard Class"/>
    <s v="PG-18820"/>
    <s v="Patrick Gardner"/>
    <s v="Consumer"/>
    <s v="United States"/>
    <s v="New York City"/>
    <s v="New York"/>
    <n v="10009"/>
    <x v="3"/>
    <s v="OFF-FA-10000304"/>
    <x v="1"/>
    <x v="13"/>
    <s v="Advantus Push Pins"/>
    <n v="8.7200000000000006"/>
    <n v="4"/>
    <n v="0"/>
    <n v="3.5752000000000006"/>
  </r>
  <r>
    <n v="1245"/>
    <s v="CA-2019-133641"/>
    <x v="3"/>
    <x v="5"/>
    <x v="304"/>
    <d v="2019-05-21T00:00:00"/>
    <s v="Standard Class"/>
    <s v="EJ-14155"/>
    <s v="Eva Jacobs"/>
    <s v="Consumer"/>
    <s v="United States"/>
    <s v="Gulfport"/>
    <s v="Mississippi"/>
    <n v="39503"/>
    <x v="0"/>
    <s v="OFF-EN-10004955"/>
    <x v="1"/>
    <x v="12"/>
    <s v="Fashion Color Clasp Envelopes"/>
    <n v="48.69"/>
    <n v="9"/>
    <n v="0"/>
    <n v="23.8581"/>
  </r>
  <r>
    <n v="1246"/>
    <s v="CA-2016-168494"/>
    <x v="2"/>
    <x v="4"/>
    <x v="432"/>
    <d v="2016-12-14T00:00:00"/>
    <s v="Second Class"/>
    <s v="NP-18700"/>
    <s v="Nora Preis"/>
    <s v="Consumer"/>
    <s v="United States"/>
    <s v="Fresno"/>
    <s v="California"/>
    <n v="93727"/>
    <x v="1"/>
    <s v="FUR-TA-10004619"/>
    <x v="0"/>
    <x v="3"/>
    <s v="Hon Non-Folding Utility Tables"/>
    <n v="764.6880000000001"/>
    <n v="6"/>
    <n v="0.2"/>
    <n v="95.585999999999899"/>
  </r>
  <r>
    <n v="1247"/>
    <s v="CA-2016-168494"/>
    <x v="2"/>
    <x v="4"/>
    <x v="432"/>
    <d v="2016-12-14T00:00:00"/>
    <s v="Second Class"/>
    <s v="NP-18700"/>
    <s v="Nora Preis"/>
    <s v="Consumer"/>
    <s v="United States"/>
    <s v="Fresno"/>
    <s v="California"/>
    <n v="93727"/>
    <x v="1"/>
    <s v="FUR-TA-10003473"/>
    <x v="0"/>
    <x v="3"/>
    <s v="Bretford Rectangular Conference Table Tops"/>
    <n v="3610.848"/>
    <n v="12"/>
    <n v="0.2"/>
    <n v="135.4068000000002"/>
  </r>
  <r>
    <n v="1248"/>
    <s v="CA-2016-168494"/>
    <x v="2"/>
    <x v="4"/>
    <x v="432"/>
    <d v="2016-12-14T00:00:00"/>
    <s v="Second Class"/>
    <s v="NP-18700"/>
    <s v="Nora Preis"/>
    <s v="Consumer"/>
    <s v="United States"/>
    <s v="Fresno"/>
    <s v="California"/>
    <n v="93727"/>
    <x v="1"/>
    <s v="FUR-BO-10004467"/>
    <x v="0"/>
    <x v="0"/>
    <s v="Bestar Classic Bookcase"/>
    <n v="254.97449999999998"/>
    <n v="3"/>
    <n v="0.15"/>
    <n v="11.998799999999989"/>
  </r>
  <r>
    <n v="1249"/>
    <s v="CA-2019-115602"/>
    <x v="3"/>
    <x v="4"/>
    <x v="404"/>
    <d v="2019-12-24T00:00:00"/>
    <s v="Standard Class"/>
    <s v="DJ-13630"/>
    <s v="Doug Jacobs"/>
    <s v="Consumer"/>
    <s v="United States"/>
    <s v="New York City"/>
    <s v="New York"/>
    <n v="10009"/>
    <x v="3"/>
    <s v="OFF-AR-10002280"/>
    <x v="1"/>
    <x v="6"/>
    <s v="Staples in misc. colors"/>
    <n v="38.82"/>
    <n v="6"/>
    <n v="0"/>
    <n v="17.468999999999998"/>
  </r>
  <r>
    <n v="1250"/>
    <s v="CA-2019-115602"/>
    <x v="3"/>
    <x v="4"/>
    <x v="404"/>
    <d v="2019-12-24T00:00:00"/>
    <s v="Standard Class"/>
    <s v="DJ-13630"/>
    <s v="Doug Jacobs"/>
    <s v="Consumer"/>
    <s v="United States"/>
    <s v="New York City"/>
    <s v="New York"/>
    <n v="10009"/>
    <x v="3"/>
    <s v="FUR-CH-10001708"/>
    <x v="0"/>
    <x v="1"/>
    <s v="Office Star - Contemporary Swivel Chair with Padded Adjustable Arms and Flex Back"/>
    <n v="1141.9379999999999"/>
    <n v="9"/>
    <n v="0.1"/>
    <n v="139.57019999999989"/>
  </r>
  <r>
    <n v="1251"/>
    <s v="CA-2019-115602"/>
    <x v="3"/>
    <x v="4"/>
    <x v="404"/>
    <d v="2019-12-24T00:00:00"/>
    <s v="Standard Class"/>
    <s v="DJ-13630"/>
    <s v="Doug Jacobs"/>
    <s v="Consumer"/>
    <s v="United States"/>
    <s v="New York City"/>
    <s v="New York"/>
    <n v="10009"/>
    <x v="3"/>
    <s v="OFF-AP-10000891"/>
    <x v="1"/>
    <x v="9"/>
    <s v="Kensington 7 Outlet MasterPiece HOMEOFFICE Power Control Center"/>
    <n v="1704.56"/>
    <n v="13"/>
    <n v="0"/>
    <n v="511.36799999999999"/>
  </r>
  <r>
    <n v="1252"/>
    <s v="CA-2019-115602"/>
    <x v="3"/>
    <x v="4"/>
    <x v="404"/>
    <d v="2019-12-24T00:00:00"/>
    <s v="Standard Class"/>
    <s v="DJ-13630"/>
    <s v="Doug Jacobs"/>
    <s v="Consumer"/>
    <s v="United States"/>
    <s v="New York City"/>
    <s v="New York"/>
    <n v="10009"/>
    <x v="3"/>
    <s v="OFF-AR-10000462"/>
    <x v="1"/>
    <x v="6"/>
    <s v="Sanford Pocket Accent Highlighters"/>
    <n v="3.2"/>
    <n v="2"/>
    <n v="0"/>
    <n v="1.3760000000000003"/>
  </r>
  <r>
    <n v="1253"/>
    <s v="CA-2017-154956"/>
    <x v="1"/>
    <x v="7"/>
    <x v="433"/>
    <d v="2017-07-09T00:00:00"/>
    <s v="Standard Class"/>
    <s v="IM-15070"/>
    <s v="Irene Maddox"/>
    <s v="Consumer"/>
    <s v="United States"/>
    <s v="Milwaukee"/>
    <s v="Wisconsin"/>
    <n v="53209"/>
    <x v="2"/>
    <s v="TEC-PH-10004165"/>
    <x v="2"/>
    <x v="7"/>
    <s v="Mitel MiVoice 5330e IP Phone"/>
    <n v="1099.96"/>
    <n v="4"/>
    <n v="0"/>
    <n v="285.9896"/>
  </r>
  <r>
    <n v="1254"/>
    <s v="CA-2019-144638"/>
    <x v="3"/>
    <x v="10"/>
    <x v="434"/>
    <d v="2019-03-14T00:00:00"/>
    <s v="Standard Class"/>
    <s v="MH-18115"/>
    <s v="Mick Hernandez"/>
    <s v="Home Office"/>
    <s v="United States"/>
    <s v="Chester"/>
    <s v="Pennsylvania"/>
    <n v="19013"/>
    <x v="3"/>
    <s v="OFF-AR-10003958"/>
    <x v="1"/>
    <x v="6"/>
    <s v="Newell 337"/>
    <n v="5.2480000000000002"/>
    <n v="2"/>
    <n v="0.2"/>
    <n v="0.59039999999999915"/>
  </r>
  <r>
    <n v="1255"/>
    <s v="CA-2019-144638"/>
    <x v="3"/>
    <x v="10"/>
    <x v="434"/>
    <d v="2019-03-14T00:00:00"/>
    <s v="Standard Class"/>
    <s v="MH-18115"/>
    <s v="Mick Hernandez"/>
    <s v="Home Office"/>
    <s v="United States"/>
    <s v="Chester"/>
    <s v="Pennsylvania"/>
    <n v="19013"/>
    <x v="3"/>
    <s v="TEC-PH-10000149"/>
    <x v="2"/>
    <x v="7"/>
    <s v="Cisco SPA525G2 IP Phone - Wireless"/>
    <n v="35.909999999999997"/>
    <n v="3"/>
    <n v="0.4"/>
    <n v="-8.3790000000000031"/>
  </r>
  <r>
    <n v="1256"/>
    <s v="CA-2019-144638"/>
    <x v="3"/>
    <x v="10"/>
    <x v="434"/>
    <d v="2019-03-14T00:00:00"/>
    <s v="Standard Class"/>
    <s v="MH-18115"/>
    <s v="Mick Hernandez"/>
    <s v="Home Office"/>
    <s v="United States"/>
    <s v="Chester"/>
    <s v="Pennsylvania"/>
    <n v="19013"/>
    <x v="3"/>
    <s v="FUR-FU-10003724"/>
    <x v="0"/>
    <x v="5"/>
    <s v="Westinghouse Clip-On Gooseneck Lamps"/>
    <n v="6.6959999999999997"/>
    <n v="1"/>
    <n v="0.2"/>
    <n v="0.50219999999999976"/>
  </r>
  <r>
    <n v="1257"/>
    <s v="CA-2019-144638"/>
    <x v="3"/>
    <x v="10"/>
    <x v="434"/>
    <d v="2019-03-14T00:00:00"/>
    <s v="Standard Class"/>
    <s v="MH-18115"/>
    <s v="Mick Hernandez"/>
    <s v="Home Office"/>
    <s v="United States"/>
    <s v="Chester"/>
    <s v="Pennsylvania"/>
    <n v="19013"/>
    <x v="3"/>
    <s v="FUR-FU-10003535"/>
    <x v="0"/>
    <x v="5"/>
    <s v="Howard Miller Distant Time Traveler Alarm Clock"/>
    <n v="43.872000000000007"/>
    <n v="2"/>
    <n v="0.2"/>
    <n v="11.516399999999999"/>
  </r>
  <r>
    <n v="1258"/>
    <s v="US-2018-168620"/>
    <x v="0"/>
    <x v="4"/>
    <x v="435"/>
    <d v="2018-12-28T00:00:00"/>
    <s v="Second Class"/>
    <s v="RB-19795"/>
    <s v="Ross Baird"/>
    <s v="Home Office"/>
    <s v="United States"/>
    <s v="Charlotte"/>
    <s v="North Carolina"/>
    <n v="28205"/>
    <x v="0"/>
    <s v="OFF-BI-10001575"/>
    <x v="1"/>
    <x v="8"/>
    <s v="GBC Linen Binding Covers"/>
    <n v="27.882000000000005"/>
    <n v="3"/>
    <n v="0.7"/>
    <n v="-20.446799999999996"/>
  </r>
  <r>
    <n v="1259"/>
    <s v="US-2018-168620"/>
    <x v="0"/>
    <x v="4"/>
    <x v="435"/>
    <d v="2018-12-28T00:00:00"/>
    <s v="Second Class"/>
    <s v="RB-19795"/>
    <s v="Ross Baird"/>
    <s v="Home Office"/>
    <s v="United States"/>
    <s v="Charlotte"/>
    <s v="North Carolina"/>
    <n v="28205"/>
    <x v="0"/>
    <s v="OFF-ST-10003716"/>
    <x v="1"/>
    <x v="4"/>
    <s v="Tennsco Double-Tier Lockers"/>
    <n v="540.048"/>
    <n v="3"/>
    <n v="0.2"/>
    <n v="-47.254199999999997"/>
  </r>
  <r>
    <n v="1260"/>
    <s v="US-2018-168620"/>
    <x v="0"/>
    <x v="4"/>
    <x v="435"/>
    <d v="2018-12-28T00:00:00"/>
    <s v="Second Class"/>
    <s v="RB-19795"/>
    <s v="Ross Baird"/>
    <s v="Home Office"/>
    <s v="United States"/>
    <s v="Charlotte"/>
    <s v="North Carolina"/>
    <n v="28205"/>
    <x v="0"/>
    <s v="TEC-AC-10004469"/>
    <x v="2"/>
    <x v="11"/>
    <s v="Microsoft Sculpt Comfort Mouse"/>
    <n v="255.68000000000004"/>
    <n v="8"/>
    <n v="0.2"/>
    <n v="76.704000000000008"/>
  </r>
  <r>
    <n v="1261"/>
    <s v="CA-2019-117079"/>
    <x v="3"/>
    <x v="2"/>
    <x v="436"/>
    <d v="2019-10-27T00:00:00"/>
    <s v="Standard Class"/>
    <s v="JR-15700"/>
    <s v="Jocasta Rupert"/>
    <s v="Consumer"/>
    <s v="United States"/>
    <s v="Jacksonville"/>
    <s v="Florida"/>
    <n v="32216"/>
    <x v="0"/>
    <s v="TEC-PH-10004586"/>
    <x v="2"/>
    <x v="7"/>
    <s v="Wilson SignalBoost 841262 DB PRO Amplifier Kit"/>
    <n v="863.87999999999988"/>
    <n v="3"/>
    <n v="0.2"/>
    <n v="107.98499999999996"/>
  </r>
  <r>
    <n v="1262"/>
    <s v="US-2018-144393"/>
    <x v="0"/>
    <x v="2"/>
    <x v="99"/>
    <d v="2018-11-04T00:00:00"/>
    <s v="Standard Class"/>
    <s v="SM-20950"/>
    <s v="Suzanne McNair"/>
    <s v="Corporate"/>
    <s v="United States"/>
    <s v="Greenville"/>
    <s v="North Carolina"/>
    <n v="27834"/>
    <x v="0"/>
    <s v="OFF-BI-10004236"/>
    <x v="1"/>
    <x v="8"/>
    <s v="XtraLife ClearVue Slant-D Ring Binder, White, 3&quot;"/>
    <n v="17.616000000000003"/>
    <n v="4"/>
    <n v="0.7"/>
    <n v="-14.0928"/>
  </r>
  <r>
    <n v="1263"/>
    <s v="CA-2019-105053"/>
    <x v="3"/>
    <x v="7"/>
    <x v="437"/>
    <d v="2019-07-09T00:00:00"/>
    <s v="Second Class"/>
    <s v="CS-12355"/>
    <s v="Christine Sundaresam"/>
    <s v="Consumer"/>
    <s v="United States"/>
    <s v="Long Beach"/>
    <s v="New York"/>
    <n v="11561"/>
    <x v="3"/>
    <s v="OFF-BI-10001634"/>
    <x v="1"/>
    <x v="8"/>
    <s v="Wilson Jones Active Use Binders"/>
    <n v="17.472000000000001"/>
    <n v="3"/>
    <n v="0.2"/>
    <n v="6.3336000000000006"/>
  </r>
  <r>
    <n v="1264"/>
    <s v="CA-2018-155992"/>
    <x v="0"/>
    <x v="2"/>
    <x v="393"/>
    <d v="2018-10-02T00:00:00"/>
    <s v="First Class"/>
    <s v="CC-12220"/>
    <s v="Chris Cortes"/>
    <s v="Consumer"/>
    <s v="United States"/>
    <s v="La Porte"/>
    <s v="Indiana"/>
    <n v="46350"/>
    <x v="2"/>
    <s v="TEC-PH-10000215"/>
    <x v="2"/>
    <x v="7"/>
    <s v="Plantronics Cordless Phone Headset with In-line Volume - M214C"/>
    <n v="69.900000000000006"/>
    <n v="2"/>
    <n v="0"/>
    <n v="18.873000000000005"/>
  </r>
  <r>
    <n v="1265"/>
    <s v="CA-2018-155992"/>
    <x v="0"/>
    <x v="2"/>
    <x v="393"/>
    <d v="2018-10-02T00:00:00"/>
    <s v="First Class"/>
    <s v="CC-12220"/>
    <s v="Chris Cortes"/>
    <s v="Consumer"/>
    <s v="United States"/>
    <s v="La Porte"/>
    <s v="Indiana"/>
    <n v="46350"/>
    <x v="2"/>
    <s v="FUR-FU-10003724"/>
    <x v="0"/>
    <x v="5"/>
    <s v="Westinghouse Clip-On Gooseneck Lamps"/>
    <n v="41.849999999999994"/>
    <n v="5"/>
    <n v="0"/>
    <n v="10.880999999999998"/>
  </r>
  <r>
    <n v="1266"/>
    <s v="CA-2019-110380"/>
    <x v="3"/>
    <x v="8"/>
    <x v="264"/>
    <d v="2019-09-07T00:00:00"/>
    <s v="Standard Class"/>
    <s v="PF-19225"/>
    <s v="Phillip Flathmann"/>
    <s v="Consumer"/>
    <s v="United States"/>
    <s v="San Francisco"/>
    <s v="California"/>
    <n v="94122"/>
    <x v="1"/>
    <s v="OFF-AR-10000422"/>
    <x v="1"/>
    <x v="6"/>
    <s v="Pencil and Crayon Sharpener"/>
    <n v="6.57"/>
    <n v="3"/>
    <n v="0"/>
    <n v="1.7738999999999998"/>
  </r>
  <r>
    <n v="1267"/>
    <s v="US-2016-167738"/>
    <x v="2"/>
    <x v="4"/>
    <x v="163"/>
    <d v="2016-12-29T00:00:00"/>
    <s v="Standard Class"/>
    <s v="JC-16105"/>
    <s v="Julie Creighton"/>
    <s v="Corporate"/>
    <s v="United States"/>
    <s v="Los Angeles"/>
    <s v="California"/>
    <n v="90045"/>
    <x v="1"/>
    <s v="OFF-ST-10003306"/>
    <x v="1"/>
    <x v="4"/>
    <s v="Letter Size Cart"/>
    <n v="142.86000000000001"/>
    <n v="1"/>
    <n v="0"/>
    <n v="41.429399999999987"/>
  </r>
  <r>
    <n v="1268"/>
    <s v="US-2016-167738"/>
    <x v="2"/>
    <x v="4"/>
    <x v="163"/>
    <d v="2016-12-29T00:00:00"/>
    <s v="Standard Class"/>
    <s v="JC-16105"/>
    <s v="Julie Creighton"/>
    <s v="Corporate"/>
    <s v="United States"/>
    <s v="Los Angeles"/>
    <s v="California"/>
    <n v="90045"/>
    <x v="1"/>
    <s v="FUR-CH-10001146"/>
    <x v="0"/>
    <x v="1"/>
    <s v="Global Value Mid-Back Manager's Chair, Gray"/>
    <n v="292.27200000000005"/>
    <n v="6"/>
    <n v="0.2"/>
    <n v="18.266999999999967"/>
  </r>
  <r>
    <n v="1269"/>
    <s v="CA-2019-121412"/>
    <x v="3"/>
    <x v="8"/>
    <x v="397"/>
    <d v="2019-09-27T00:00:00"/>
    <s v="Standard Class"/>
    <s v="BG-11695"/>
    <s v="Brooke Gillingham"/>
    <s v="Corporate"/>
    <s v="United States"/>
    <s v="Louisville"/>
    <s v="Colorado"/>
    <n v="80027"/>
    <x v="1"/>
    <s v="FUR-FU-10000246"/>
    <x v="0"/>
    <x v="5"/>
    <s v="Aluminum Document Frame"/>
    <n v="29.328000000000003"/>
    <n v="3"/>
    <n v="0.2"/>
    <n v="3.665999999999995"/>
  </r>
  <r>
    <n v="1270"/>
    <s v="CA-2019-100426"/>
    <x v="3"/>
    <x v="1"/>
    <x v="400"/>
    <d v="2019-06-08T00:00:00"/>
    <s v="Standard Class"/>
    <s v="DC-12850"/>
    <s v="Dan Campbell"/>
    <s v="Consumer"/>
    <s v="United States"/>
    <s v="Florence"/>
    <s v="Alabama"/>
    <n v="35630"/>
    <x v="0"/>
    <s v="OFF-PA-10002870"/>
    <x v="1"/>
    <x v="10"/>
    <s v="Ampad Phone Message Book, Recycled, 400 Message Capacity, 5 ¾” x 11”"/>
    <n v="12.48"/>
    <n v="2"/>
    <n v="0"/>
    <n v="5.6159999999999997"/>
  </r>
  <r>
    <n v="1271"/>
    <s v="US-2018-103646"/>
    <x v="0"/>
    <x v="3"/>
    <x v="438"/>
    <d v="2018-04-26T00:00:00"/>
    <s v="Standard Class"/>
    <s v="SP-20545"/>
    <s v="Sibella Parks"/>
    <s v="Corporate"/>
    <s v="United States"/>
    <s v="Chicago"/>
    <s v="Illinois"/>
    <n v="60623"/>
    <x v="2"/>
    <s v="OFF-ST-10000563"/>
    <x v="1"/>
    <x v="4"/>
    <s v="Fellowes Bankers Box Stor/Drawer Steel Plus"/>
    <n v="102.33600000000001"/>
    <n v="4"/>
    <n v="0.2"/>
    <n v="-12.792000000000002"/>
  </r>
  <r>
    <n v="1272"/>
    <s v="US-2018-103646"/>
    <x v="0"/>
    <x v="3"/>
    <x v="438"/>
    <d v="2018-04-26T00:00:00"/>
    <s v="Standard Class"/>
    <s v="SP-20545"/>
    <s v="Sibella Parks"/>
    <s v="Corporate"/>
    <s v="United States"/>
    <s v="Chicago"/>
    <s v="Illinois"/>
    <n v="60623"/>
    <x v="2"/>
    <s v="OFF-AP-10004487"/>
    <x v="1"/>
    <x v="9"/>
    <s v="Kensington 4 Outlet MasterPiece Compact Power Control Center"/>
    <n v="48.791999999999987"/>
    <n v="3"/>
    <n v="0.8"/>
    <n v="-126.85920000000002"/>
  </r>
  <r>
    <n v="1273"/>
    <s v="US-2018-103646"/>
    <x v="0"/>
    <x v="3"/>
    <x v="438"/>
    <d v="2018-04-26T00:00:00"/>
    <s v="Standard Class"/>
    <s v="SP-20545"/>
    <s v="Sibella Parks"/>
    <s v="Corporate"/>
    <s v="United States"/>
    <s v="Chicago"/>
    <s v="Illinois"/>
    <n v="60623"/>
    <x v="2"/>
    <s v="OFF-BI-10002854"/>
    <x v="1"/>
    <x v="8"/>
    <s v="Performers Binder/Pad Holder, Black"/>
    <n v="44.847999999999992"/>
    <n v="8"/>
    <n v="0.8"/>
    <n v="-67.27200000000002"/>
  </r>
  <r>
    <n v="1274"/>
    <s v="CA-2018-119186"/>
    <x v="0"/>
    <x v="5"/>
    <x v="439"/>
    <d v="2018-05-26T00:00:00"/>
    <s v="Same Day"/>
    <s v="MS-17710"/>
    <s v="Maurice Satty"/>
    <s v="Consumer"/>
    <s v="United States"/>
    <s v="Fort Worth"/>
    <s v="Texas"/>
    <n v="76106"/>
    <x v="2"/>
    <s v="OFF-PA-10004621"/>
    <x v="1"/>
    <x v="10"/>
    <s v="Xerox 212"/>
    <n v="10.368000000000002"/>
    <n v="2"/>
    <n v="0.2"/>
    <n v="3.6288"/>
  </r>
  <r>
    <n v="1275"/>
    <s v="CA-2018-119186"/>
    <x v="0"/>
    <x v="5"/>
    <x v="439"/>
    <d v="2018-05-26T00:00:00"/>
    <s v="Same Day"/>
    <s v="MS-17710"/>
    <s v="Maurice Satty"/>
    <s v="Consumer"/>
    <s v="United States"/>
    <s v="Fort Worth"/>
    <s v="Texas"/>
    <n v="76106"/>
    <x v="2"/>
    <s v="FUR-CH-10001973"/>
    <x v="0"/>
    <x v="1"/>
    <s v="Office Star Flex Back Scooter Chair with White Frame"/>
    <n v="388.42999999999995"/>
    <n v="5"/>
    <n v="0.3"/>
    <n v="-88.783999999999978"/>
  </r>
  <r>
    <n v="1276"/>
    <s v="CA-2018-119186"/>
    <x v="0"/>
    <x v="5"/>
    <x v="439"/>
    <d v="2018-05-26T00:00:00"/>
    <s v="Same Day"/>
    <s v="MS-17710"/>
    <s v="Maurice Satty"/>
    <s v="Consumer"/>
    <s v="United States"/>
    <s v="Fort Worth"/>
    <s v="Texas"/>
    <n v="76106"/>
    <x v="2"/>
    <s v="OFF-PA-10004040"/>
    <x v="1"/>
    <x v="10"/>
    <s v="Universal Premium White Copier/Laser Paper (20Lb. and 87 Bright)"/>
    <n v="14.352000000000002"/>
    <n v="3"/>
    <n v="0.2"/>
    <n v="5.2026000000000003"/>
  </r>
  <r>
    <n v="1277"/>
    <s v="CA-2018-119186"/>
    <x v="0"/>
    <x v="5"/>
    <x v="439"/>
    <d v="2018-05-26T00:00:00"/>
    <s v="Same Day"/>
    <s v="MS-17710"/>
    <s v="Maurice Satty"/>
    <s v="Consumer"/>
    <s v="United States"/>
    <s v="Fort Worth"/>
    <s v="Texas"/>
    <n v="76106"/>
    <x v="2"/>
    <s v="TEC-AC-10000580"/>
    <x v="2"/>
    <x v="11"/>
    <s v="Logitech G13 Programmable Gameboard with LCD Display"/>
    <n v="63.991999999999997"/>
    <n v="1"/>
    <n v="0.2"/>
    <n v="-7.1990999999999961"/>
  </r>
  <r>
    <n v="1278"/>
    <s v="CA-2018-148698"/>
    <x v="0"/>
    <x v="5"/>
    <x v="440"/>
    <d v="2018-05-07T00:00:00"/>
    <s v="Standard Class"/>
    <s v="BD-11770"/>
    <s v="Bryan Davis"/>
    <s v="Consumer"/>
    <s v="United States"/>
    <s v="Houston"/>
    <s v="Texas"/>
    <n v="77070"/>
    <x v="2"/>
    <s v="OFF-AR-10004022"/>
    <x v="1"/>
    <x v="6"/>
    <s v="Panasonic KP-380BK Classic Electric Pencil Sharpener"/>
    <n v="86.352000000000004"/>
    <n v="3"/>
    <n v="0.2"/>
    <n v="5.3969999999999914"/>
  </r>
  <r>
    <n v="1279"/>
    <s v="CA-2016-163293"/>
    <x v="2"/>
    <x v="8"/>
    <x v="78"/>
    <d v="2016-09-11T00:00:00"/>
    <s v="First Class"/>
    <s v="KC-16255"/>
    <s v="Karen Carlisle"/>
    <s v="Corporate"/>
    <s v="United States"/>
    <s v="Macon"/>
    <s v="Georgia"/>
    <n v="31204"/>
    <x v="0"/>
    <s v="TEC-AC-10004209"/>
    <x v="2"/>
    <x v="11"/>
    <s v="Memorex Froggy Flash Drive 4 GB"/>
    <n v="32.97"/>
    <n v="3"/>
    <n v="0"/>
    <n v="12.8583"/>
  </r>
  <r>
    <n v="1280"/>
    <s v="CA-2016-163293"/>
    <x v="2"/>
    <x v="8"/>
    <x v="78"/>
    <d v="2016-09-11T00:00:00"/>
    <s v="First Class"/>
    <s v="KC-16255"/>
    <s v="Karen Carlisle"/>
    <s v="Corporate"/>
    <s v="United States"/>
    <s v="Macon"/>
    <s v="Georgia"/>
    <n v="31204"/>
    <x v="0"/>
    <s v="TEC-AC-10000023"/>
    <x v="2"/>
    <x v="11"/>
    <s v="Maxell 74 Minute CD-R Spindle, 50/Pack"/>
    <n v="83.88"/>
    <n v="4"/>
    <n v="0"/>
    <n v="30.196799999999996"/>
  </r>
  <r>
    <n v="1281"/>
    <s v="CA-2018-160815"/>
    <x v="0"/>
    <x v="8"/>
    <x v="64"/>
    <d v="2018-09-06T00:00:00"/>
    <s v="First Class"/>
    <s v="TR-21325"/>
    <s v="Toby Ritter"/>
    <s v="Consumer"/>
    <s v="United States"/>
    <s v="Cedar Rapids"/>
    <s v="Iowa"/>
    <n v="52402"/>
    <x v="2"/>
    <s v="TEC-PH-10003505"/>
    <x v="2"/>
    <x v="7"/>
    <s v="Geemarc AmpliPOWER60"/>
    <n v="278.39999999999998"/>
    <n v="3"/>
    <n v="0"/>
    <n v="80.735999999999976"/>
  </r>
  <r>
    <n v="1282"/>
    <s v="CA-2019-122154"/>
    <x v="3"/>
    <x v="3"/>
    <x v="359"/>
    <d v="2019-04-11T00:00:00"/>
    <s v="First Class"/>
    <s v="SA-20830"/>
    <s v="Sue Ann Reed"/>
    <s v="Consumer"/>
    <s v="United States"/>
    <s v="Jacksonville"/>
    <s v="Florida"/>
    <n v="32216"/>
    <x v="0"/>
    <s v="OFF-LA-10000121"/>
    <x v="1"/>
    <x v="2"/>
    <s v="Avery 48"/>
    <n v="15.120000000000001"/>
    <n v="3"/>
    <n v="0.2"/>
    <n v="4.9139999999999988"/>
  </r>
  <r>
    <n v="1283"/>
    <s v="CA-2019-122154"/>
    <x v="3"/>
    <x v="3"/>
    <x v="359"/>
    <d v="2019-04-11T00:00:00"/>
    <s v="First Class"/>
    <s v="SA-20830"/>
    <s v="Sue Ann Reed"/>
    <s v="Consumer"/>
    <s v="United States"/>
    <s v="Jacksonville"/>
    <s v="Florida"/>
    <n v="32216"/>
    <x v="0"/>
    <s v="OFF-BI-10002026"/>
    <x v="1"/>
    <x v="8"/>
    <s v="Avery Arch Ring Binders"/>
    <n v="17.430000000000003"/>
    <n v="1"/>
    <n v="0.7"/>
    <n v="-13.363000000000003"/>
  </r>
  <r>
    <n v="1284"/>
    <s v="CA-2019-122154"/>
    <x v="3"/>
    <x v="3"/>
    <x v="359"/>
    <d v="2019-04-11T00:00:00"/>
    <s v="First Class"/>
    <s v="SA-20830"/>
    <s v="Sue Ann Reed"/>
    <s v="Consumer"/>
    <s v="United States"/>
    <s v="Jacksonville"/>
    <s v="Florida"/>
    <n v="32216"/>
    <x v="0"/>
    <s v="OFF-PA-10000994"/>
    <x v="1"/>
    <x v="10"/>
    <s v="Xerox 1915"/>
    <n v="251.64"/>
    <n v="3"/>
    <n v="0.2"/>
    <n v="88.073999999999984"/>
  </r>
  <r>
    <n v="1285"/>
    <s v="US-2017-149692"/>
    <x v="1"/>
    <x v="4"/>
    <x v="401"/>
    <d v="2017-12-12T00:00:00"/>
    <s v="Standard Class"/>
    <s v="KW-16435"/>
    <s v="Katrina Willman"/>
    <s v="Consumer"/>
    <s v="United States"/>
    <s v="Austin"/>
    <s v="Texas"/>
    <n v="78745"/>
    <x v="2"/>
    <s v="OFF-BI-10002813"/>
    <x v="1"/>
    <x v="8"/>
    <s v="Avery Reinforcements for Hole-Punch Pages"/>
    <n v="2.7719999999999994"/>
    <n v="7"/>
    <n v="0.8"/>
    <n v="-4.8510000000000009"/>
  </r>
  <r>
    <n v="1286"/>
    <s v="CA-2018-119445"/>
    <x v="0"/>
    <x v="1"/>
    <x v="190"/>
    <d v="2018-07-03T00:00:00"/>
    <s v="Standard Class"/>
    <s v="GM-14500"/>
    <s v="Gene McClure"/>
    <s v="Consumer"/>
    <s v="United States"/>
    <s v="Providence"/>
    <s v="Rhode Island"/>
    <n v="2908"/>
    <x v="3"/>
    <s v="OFF-ST-10000617"/>
    <x v="1"/>
    <x v="4"/>
    <s v="Woodgrain Magazine Files by Perma"/>
    <n v="14.9"/>
    <n v="5"/>
    <n v="0"/>
    <n v="1.0429999999999984"/>
  </r>
  <r>
    <n v="1287"/>
    <s v="CA-2017-124268"/>
    <x v="1"/>
    <x v="7"/>
    <x v="433"/>
    <d v="2017-07-08T00:00:00"/>
    <s v="Standard Class"/>
    <s v="AD-10180"/>
    <s v="Alan Dominguez"/>
    <s v="Home Office"/>
    <s v="United States"/>
    <s v="New York City"/>
    <s v="New York"/>
    <n v="10035"/>
    <x v="3"/>
    <s v="OFF-AR-10004817"/>
    <x v="1"/>
    <x v="6"/>
    <s v="Colorific Watercolor Pencils"/>
    <n v="15.48"/>
    <n v="3"/>
    <n v="0"/>
    <n v="4.4891999999999985"/>
  </r>
  <r>
    <n v="1288"/>
    <s v="CA-2018-154711"/>
    <x v="0"/>
    <x v="0"/>
    <x v="441"/>
    <d v="2018-11-26T00:00:00"/>
    <s v="Standard Class"/>
    <s v="TB-21355"/>
    <s v="Todd Boyes"/>
    <s v="Corporate"/>
    <s v="United States"/>
    <s v="New York City"/>
    <s v="New York"/>
    <n v="10009"/>
    <x v="3"/>
    <s v="FUR-FU-10000397"/>
    <x v="0"/>
    <x v="5"/>
    <s v="Luxo Economy Swing Arm Lamp"/>
    <n v="39.880000000000003"/>
    <n v="2"/>
    <n v="0"/>
    <n v="11.166400000000003"/>
  </r>
  <r>
    <n v="1289"/>
    <s v="CA-2018-154711"/>
    <x v="0"/>
    <x v="0"/>
    <x v="441"/>
    <d v="2018-11-26T00:00:00"/>
    <s v="Standard Class"/>
    <s v="TB-21355"/>
    <s v="Todd Boyes"/>
    <s v="Corporate"/>
    <s v="United States"/>
    <s v="New York City"/>
    <s v="New York"/>
    <n v="10009"/>
    <x v="3"/>
    <s v="OFF-BI-10000605"/>
    <x v="1"/>
    <x v="8"/>
    <s v="Acco Pressboard Covers with Storage Hooks, 9 1/2&quot; x 11&quot;, Executive Red"/>
    <n v="12.192"/>
    <n v="4"/>
    <n v="0.2"/>
    <n v="4.1147999999999989"/>
  </r>
  <r>
    <n v="1290"/>
    <s v="CA-2018-154711"/>
    <x v="0"/>
    <x v="0"/>
    <x v="441"/>
    <d v="2018-11-26T00:00:00"/>
    <s v="Standard Class"/>
    <s v="TB-21355"/>
    <s v="Todd Boyes"/>
    <s v="Corporate"/>
    <s v="United States"/>
    <s v="New York City"/>
    <s v="New York"/>
    <n v="10009"/>
    <x v="3"/>
    <s v="OFF-AR-10001860"/>
    <x v="1"/>
    <x v="6"/>
    <s v="BIC Liqua Brite Liner"/>
    <n v="20.82"/>
    <n v="3"/>
    <n v="0"/>
    <n v="7.4952000000000005"/>
  </r>
  <r>
    <n v="1291"/>
    <s v="CA-2018-163384"/>
    <x v="0"/>
    <x v="0"/>
    <x v="338"/>
    <d v="2018-11-12T00:00:00"/>
    <s v="First Class"/>
    <s v="CC-12430"/>
    <s v="Chuck Clark"/>
    <s v="Home Office"/>
    <s v="United States"/>
    <s v="San Francisco"/>
    <s v="California"/>
    <n v="94122"/>
    <x v="1"/>
    <s v="OFF-BI-10004970"/>
    <x v="1"/>
    <x v="8"/>
    <s v="ACCOHIDE 3-Ring Binder, Blue, 1&quot;"/>
    <n v="13.216000000000001"/>
    <n v="4"/>
    <n v="0.2"/>
    <n v="4.4603999999999999"/>
  </r>
  <r>
    <n v="1292"/>
    <s v="CA-2018-163384"/>
    <x v="0"/>
    <x v="0"/>
    <x v="338"/>
    <d v="2018-11-12T00:00:00"/>
    <s v="First Class"/>
    <s v="CC-12430"/>
    <s v="Chuck Clark"/>
    <s v="Home Office"/>
    <s v="United States"/>
    <s v="San Francisco"/>
    <s v="California"/>
    <n v="94122"/>
    <x v="1"/>
    <s v="OFF-PA-10003172"/>
    <x v="1"/>
    <x v="10"/>
    <s v="Xerox 1996"/>
    <n v="32.400000000000006"/>
    <n v="5"/>
    <n v="0"/>
    <n v="15.552000000000001"/>
  </r>
  <r>
    <n v="1293"/>
    <s v="CA-2017-101707"/>
    <x v="1"/>
    <x v="6"/>
    <x v="375"/>
    <d v="2017-09-01T00:00:00"/>
    <s v="Standard Class"/>
    <s v="PF-19165"/>
    <s v="Philip Fox"/>
    <s v="Consumer"/>
    <s v="United States"/>
    <s v="San Diego"/>
    <s v="California"/>
    <n v="92105"/>
    <x v="1"/>
    <s v="OFF-SU-10001218"/>
    <x v="1"/>
    <x v="14"/>
    <s v="Fiskars Softgrip Scissors"/>
    <n v="32.94"/>
    <n v="3"/>
    <n v="0"/>
    <n v="9.2232000000000021"/>
  </r>
  <r>
    <n v="1294"/>
    <s v="CA-2017-101707"/>
    <x v="1"/>
    <x v="6"/>
    <x v="375"/>
    <d v="2017-09-01T00:00:00"/>
    <s v="Standard Class"/>
    <s v="PF-19165"/>
    <s v="Philip Fox"/>
    <s v="Consumer"/>
    <s v="United States"/>
    <s v="San Diego"/>
    <s v="California"/>
    <n v="92105"/>
    <x v="1"/>
    <s v="OFF-PA-10002968"/>
    <x v="1"/>
    <x v="10"/>
    <s v="Xerox 1973"/>
    <n v="114.2"/>
    <n v="5"/>
    <n v="0"/>
    <n v="52.531999999999996"/>
  </r>
  <r>
    <n v="1295"/>
    <s v="CA-2017-101707"/>
    <x v="1"/>
    <x v="6"/>
    <x v="375"/>
    <d v="2017-09-01T00:00:00"/>
    <s v="Standard Class"/>
    <s v="PF-19165"/>
    <s v="Philip Fox"/>
    <s v="Consumer"/>
    <s v="United States"/>
    <s v="San Diego"/>
    <s v="California"/>
    <n v="92105"/>
    <x v="1"/>
    <s v="OFF-LA-10000134"/>
    <x v="1"/>
    <x v="2"/>
    <s v="Avery 511"/>
    <n v="3.08"/>
    <n v="1"/>
    <n v="0"/>
    <n v="1.4783999999999999"/>
  </r>
  <r>
    <n v="1296"/>
    <s v="CA-2017-138898"/>
    <x v="1"/>
    <x v="5"/>
    <x v="442"/>
    <d v="2017-05-29T00:00:00"/>
    <s v="Standard Class"/>
    <s v="JH-16180"/>
    <s v="Justin Hirsh"/>
    <s v="Consumer"/>
    <s v="United States"/>
    <s v="Pueblo"/>
    <s v="Colorado"/>
    <n v="81001"/>
    <x v="1"/>
    <s v="OFF-AP-10004487"/>
    <x v="1"/>
    <x v="9"/>
    <s v="Kensington 4 Outlet MasterPiece Compact Power Control Center"/>
    <n v="845.72799999999995"/>
    <n v="13"/>
    <n v="0.2"/>
    <n v="84.572799999999944"/>
  </r>
  <r>
    <n v="1297"/>
    <s v="CA-2019-115427"/>
    <x v="3"/>
    <x v="4"/>
    <x v="247"/>
    <d v="2020-01-03T00:00:00"/>
    <s v="Standard Class"/>
    <s v="EB-13975"/>
    <s v="Erica Bern"/>
    <s v="Corporate"/>
    <s v="United States"/>
    <s v="Fairfield"/>
    <s v="California"/>
    <n v="94533"/>
    <x v="1"/>
    <s v="OFF-BI-10002103"/>
    <x v="1"/>
    <x v="8"/>
    <s v="Cardinal Slant-D Ring Binder, Heavy Gauge Vinyl"/>
    <n v="13.904"/>
    <n v="2"/>
    <n v="0.2"/>
    <n v="4.5187999999999997"/>
  </r>
  <r>
    <n v="1298"/>
    <s v="CA-2019-115427"/>
    <x v="3"/>
    <x v="4"/>
    <x v="247"/>
    <d v="2020-01-03T00:00:00"/>
    <s v="Standard Class"/>
    <s v="EB-13975"/>
    <s v="Erica Bern"/>
    <s v="Corporate"/>
    <s v="United States"/>
    <s v="Fairfield"/>
    <s v="California"/>
    <n v="94533"/>
    <x v="1"/>
    <s v="OFF-BI-10004632"/>
    <x v="1"/>
    <x v="8"/>
    <s v="GBC Binding covers"/>
    <n v="20.72"/>
    <n v="2"/>
    <n v="0.2"/>
    <n v="6.4749999999999979"/>
  </r>
  <r>
    <n v="1299"/>
    <s v="CA-2018-134425"/>
    <x v="0"/>
    <x v="4"/>
    <x v="16"/>
    <d v="2018-12-12T00:00:00"/>
    <s v="Second Class"/>
    <s v="QJ-19255"/>
    <s v="Quincy Jones"/>
    <s v="Corporate"/>
    <s v="United States"/>
    <s v="Saint Paul"/>
    <s v="Minnesota"/>
    <n v="55106"/>
    <x v="2"/>
    <s v="TEC-PH-10003555"/>
    <x v="2"/>
    <x v="7"/>
    <s v="Motorola HK250 Universal Bluetooth Headset"/>
    <n v="114.94999999999999"/>
    <n v="5"/>
    <n v="0"/>
    <n v="2.2990000000000066"/>
  </r>
  <r>
    <n v="1300"/>
    <s v="CA-2017-121391"/>
    <x v="1"/>
    <x v="2"/>
    <x v="242"/>
    <d v="2017-10-07T00:00:00"/>
    <s v="First Class"/>
    <s v="AA-10315"/>
    <s v="Alex Avila"/>
    <s v="Consumer"/>
    <s v="United States"/>
    <s v="San Francisco"/>
    <s v="California"/>
    <n v="94109"/>
    <x v="1"/>
    <s v="OFF-ST-10001590"/>
    <x v="1"/>
    <x v="4"/>
    <s v="Tenex Personal Project File with Scoop Front Design, Black"/>
    <n v="26.96"/>
    <n v="2"/>
    <n v="0"/>
    <n v="7.0095999999999989"/>
  </r>
  <r>
    <n v="1301"/>
    <s v="CA-2018-137043"/>
    <x v="0"/>
    <x v="4"/>
    <x v="443"/>
    <d v="2018-12-25T00:00:00"/>
    <s v="Second Class"/>
    <s v="LC-17140"/>
    <s v="Logan Currie"/>
    <s v="Consumer"/>
    <s v="United States"/>
    <s v="Springfield"/>
    <s v="Virginia"/>
    <n v="22153"/>
    <x v="0"/>
    <s v="FUR-FU-10003664"/>
    <x v="0"/>
    <x v="5"/>
    <s v="Electrix Architect's Clamp-On Swing Arm Lamp, Black"/>
    <n v="572.76"/>
    <n v="6"/>
    <n v="0"/>
    <n v="166.10039999999995"/>
  </r>
  <r>
    <n v="1302"/>
    <s v="CA-2018-137043"/>
    <x v="0"/>
    <x v="4"/>
    <x v="443"/>
    <d v="2018-12-25T00:00:00"/>
    <s v="Second Class"/>
    <s v="LC-17140"/>
    <s v="Logan Currie"/>
    <s v="Consumer"/>
    <s v="United States"/>
    <s v="Springfield"/>
    <s v="Virginia"/>
    <n v="22153"/>
    <x v="0"/>
    <s v="FUR-FU-10003664"/>
    <x v="0"/>
    <x v="5"/>
    <s v="Electrix Architect's Clamp-On Swing Arm Lamp, Black"/>
    <n v="286.38"/>
    <n v="3"/>
    <n v="0"/>
    <n v="83.050199999999975"/>
  </r>
  <r>
    <n v="1303"/>
    <s v="CA-2017-115847"/>
    <x v="1"/>
    <x v="8"/>
    <x v="444"/>
    <d v="2017-09-24T00:00:00"/>
    <s v="Second Class"/>
    <s v="TC-21535"/>
    <s v="Tracy Collins"/>
    <s v="Home Office"/>
    <s v="United States"/>
    <s v="Arlington"/>
    <s v="Virginia"/>
    <n v="22204"/>
    <x v="0"/>
    <s v="FUR-BO-10003433"/>
    <x v="0"/>
    <x v="0"/>
    <s v="Sauder Cornerstone Collection Library"/>
    <n v="61.96"/>
    <n v="2"/>
    <n v="0"/>
    <n v="4.3371999999999957"/>
  </r>
  <r>
    <n v="1304"/>
    <s v="US-2019-126179"/>
    <x v="3"/>
    <x v="7"/>
    <x v="445"/>
    <d v="2019-07-07T00:00:00"/>
    <s v="Standard Class"/>
    <s v="CS-12460"/>
    <s v="Chuck Sachs"/>
    <s v="Consumer"/>
    <s v="United States"/>
    <s v="Columbus"/>
    <s v="Georgia"/>
    <n v="31907"/>
    <x v="0"/>
    <s v="FUR-FU-10002554"/>
    <x v="0"/>
    <x v="5"/>
    <s v="Westinghouse Floor Lamp with Metal Mesh Shade, Black"/>
    <n v="23.99"/>
    <n v="1"/>
    <n v="0"/>
    <n v="5.5176999999999978"/>
  </r>
  <r>
    <n v="1305"/>
    <s v="US-2019-126179"/>
    <x v="3"/>
    <x v="7"/>
    <x v="445"/>
    <d v="2019-07-07T00:00:00"/>
    <s v="Standard Class"/>
    <s v="CS-12460"/>
    <s v="Chuck Sachs"/>
    <s v="Consumer"/>
    <s v="United States"/>
    <s v="Columbus"/>
    <s v="Georgia"/>
    <n v="31907"/>
    <x v="0"/>
    <s v="TEC-PH-10001557"/>
    <x v="2"/>
    <x v="7"/>
    <s v="Pyle PMP37LED"/>
    <n v="287.96999999999997"/>
    <n v="3"/>
    <n v="0"/>
    <n v="77.751899999999992"/>
  </r>
  <r>
    <n v="1306"/>
    <s v="CA-2018-101966"/>
    <x v="0"/>
    <x v="7"/>
    <x v="216"/>
    <d v="2018-07-16T00:00:00"/>
    <s v="Second Class"/>
    <s v="BM-11785"/>
    <s v="Bryan Mills"/>
    <s v="Consumer"/>
    <s v="United States"/>
    <s v="Houston"/>
    <s v="Texas"/>
    <n v="77036"/>
    <x v="2"/>
    <s v="TEC-PH-10003437"/>
    <x v="2"/>
    <x v="7"/>
    <s v="Blue Parrot B250XT Professional Grade Wireless Bluetooth Headset with"/>
    <n v="419.94399999999996"/>
    <n v="7"/>
    <n v="0.2"/>
    <n v="52.492999999999967"/>
  </r>
  <r>
    <n v="1307"/>
    <s v="CA-2018-141397"/>
    <x v="0"/>
    <x v="1"/>
    <x v="23"/>
    <d v="2018-06-21T00:00:00"/>
    <s v="First Class"/>
    <s v="RC-19825"/>
    <s v="Roy Collins"/>
    <s v="Consumer"/>
    <s v="United States"/>
    <s v="Pasadena"/>
    <s v="California"/>
    <n v="91104"/>
    <x v="1"/>
    <s v="OFF-PA-10002986"/>
    <x v="1"/>
    <x v="10"/>
    <s v="Xerox 1898"/>
    <n v="46.76"/>
    <n v="7"/>
    <n v="0"/>
    <n v="22.444800000000001"/>
  </r>
  <r>
    <n v="1308"/>
    <s v="CA-2018-141397"/>
    <x v="0"/>
    <x v="1"/>
    <x v="23"/>
    <d v="2018-06-21T00:00:00"/>
    <s v="First Class"/>
    <s v="RC-19825"/>
    <s v="Roy Collins"/>
    <s v="Consumer"/>
    <s v="United States"/>
    <s v="Pasadena"/>
    <s v="California"/>
    <n v="91104"/>
    <x v="1"/>
    <s v="OFF-BI-10000320"/>
    <x v="1"/>
    <x v="8"/>
    <s v="GBC Plastic Binding Combs"/>
    <n v="17.712"/>
    <n v="3"/>
    <n v="0.2"/>
    <n v="6.4206000000000012"/>
  </r>
  <r>
    <n v="1309"/>
    <s v="CA-2018-141397"/>
    <x v="0"/>
    <x v="1"/>
    <x v="23"/>
    <d v="2018-06-21T00:00:00"/>
    <s v="First Class"/>
    <s v="RC-19825"/>
    <s v="Roy Collins"/>
    <s v="Consumer"/>
    <s v="United States"/>
    <s v="Pasadena"/>
    <s v="California"/>
    <n v="91104"/>
    <x v="1"/>
    <s v="OFF-AP-10003971"/>
    <x v="1"/>
    <x v="9"/>
    <s v="Belkin 6 Outlet Metallic Surge Strip"/>
    <n v="21.78"/>
    <n v="2"/>
    <n v="0"/>
    <n v="5.6628000000000007"/>
  </r>
  <r>
    <n v="1310"/>
    <s v="CA-2018-141397"/>
    <x v="0"/>
    <x v="1"/>
    <x v="23"/>
    <d v="2018-06-21T00:00:00"/>
    <s v="First Class"/>
    <s v="RC-19825"/>
    <s v="Roy Collins"/>
    <s v="Consumer"/>
    <s v="United States"/>
    <s v="Pasadena"/>
    <s v="California"/>
    <n v="91104"/>
    <x v="1"/>
    <s v="OFF-ST-10001469"/>
    <x v="1"/>
    <x v="4"/>
    <s v="Fellowes Bankers Box Recycled Super Stor/Drawer"/>
    <n v="161.94"/>
    <n v="3"/>
    <n v="0"/>
    <n v="9.716399999999993"/>
  </r>
  <r>
    <n v="1311"/>
    <s v="CA-2018-141397"/>
    <x v="0"/>
    <x v="1"/>
    <x v="23"/>
    <d v="2018-06-21T00:00:00"/>
    <s v="First Class"/>
    <s v="RC-19825"/>
    <s v="Roy Collins"/>
    <s v="Consumer"/>
    <s v="United States"/>
    <s v="Pasadena"/>
    <s v="California"/>
    <n v="91104"/>
    <x v="1"/>
    <s v="FUR-CH-10003846"/>
    <x v="0"/>
    <x v="1"/>
    <s v="Hon Valutask Swivel Chairs"/>
    <n v="161.56800000000001"/>
    <n v="2"/>
    <n v="0.2"/>
    <n v="-8.0783999999999949"/>
  </r>
  <r>
    <n v="1312"/>
    <s v="CA-2018-141082"/>
    <x v="0"/>
    <x v="4"/>
    <x v="10"/>
    <d v="2018-12-13T00:00:00"/>
    <s v="Standard Class"/>
    <s v="FM-14380"/>
    <s v="Fred McMath"/>
    <s v="Consumer"/>
    <s v="United States"/>
    <s v="Lawrence"/>
    <s v="Massachusetts"/>
    <n v="1841"/>
    <x v="3"/>
    <s v="OFF-LA-10001404"/>
    <x v="1"/>
    <x v="2"/>
    <s v="Avery 517"/>
    <n v="3.69"/>
    <n v="1"/>
    <n v="0"/>
    <n v="1.7343"/>
  </r>
  <r>
    <n v="1313"/>
    <s v="CA-2018-141082"/>
    <x v="0"/>
    <x v="4"/>
    <x v="10"/>
    <d v="2018-12-13T00:00:00"/>
    <s v="Standard Class"/>
    <s v="FM-14380"/>
    <s v="Fred McMath"/>
    <s v="Consumer"/>
    <s v="United States"/>
    <s v="Lawrence"/>
    <s v="Massachusetts"/>
    <n v="1841"/>
    <x v="3"/>
    <s v="OFF-LA-10001474"/>
    <x v="1"/>
    <x v="2"/>
    <s v="Avery 477"/>
    <n v="122.12"/>
    <n v="4"/>
    <n v="0"/>
    <n v="56.175200000000004"/>
  </r>
  <r>
    <n v="1314"/>
    <s v="US-2018-134488"/>
    <x v="0"/>
    <x v="8"/>
    <x v="446"/>
    <d v="2018-10-01T00:00:00"/>
    <s v="Standard Class"/>
    <s v="PK-19075"/>
    <s v="Pete Kriz"/>
    <s v="Consumer"/>
    <s v="United States"/>
    <s v="Columbus"/>
    <s v="Ohio"/>
    <n v="43229"/>
    <x v="3"/>
    <s v="FUR-CH-10003199"/>
    <x v="0"/>
    <x v="1"/>
    <s v="Office Star - Contemporary Task Swivel Chair"/>
    <n v="155.37199999999999"/>
    <n v="2"/>
    <n v="0.3"/>
    <n v="-13.317599999999999"/>
  </r>
  <r>
    <n v="1315"/>
    <s v="CA-2018-145919"/>
    <x v="0"/>
    <x v="4"/>
    <x v="122"/>
    <d v="2018-12-23T00:00:00"/>
    <s v="Standard Class"/>
    <s v="HG-14965"/>
    <s v="Henry Goldwyn"/>
    <s v="Corporate"/>
    <s v="United States"/>
    <s v="Los Angeles"/>
    <s v="California"/>
    <n v="90032"/>
    <x v="1"/>
    <s v="OFF-PA-10003072"/>
    <x v="1"/>
    <x v="10"/>
    <s v="Eureka Recycled Copy Paper 8 1/2&quot; x 11&quot;, Ream"/>
    <n v="38.880000000000003"/>
    <n v="6"/>
    <n v="0"/>
    <n v="18.662400000000002"/>
  </r>
  <r>
    <n v="1316"/>
    <s v="CA-2018-145919"/>
    <x v="0"/>
    <x v="4"/>
    <x v="122"/>
    <d v="2018-12-23T00:00:00"/>
    <s v="Standard Class"/>
    <s v="HG-14965"/>
    <s v="Henry Goldwyn"/>
    <s v="Corporate"/>
    <s v="United States"/>
    <s v="Los Angeles"/>
    <s v="California"/>
    <n v="90032"/>
    <x v="1"/>
    <s v="FUR-FU-10004960"/>
    <x v="0"/>
    <x v="5"/>
    <s v="Seth Thomas 12&quot; Clock w/ Goldtone Case"/>
    <n v="183.84"/>
    <n v="8"/>
    <n v="0"/>
    <n v="62.505600000000001"/>
  </r>
  <r>
    <n v="1317"/>
    <s v="CA-2018-145919"/>
    <x v="0"/>
    <x v="4"/>
    <x v="122"/>
    <d v="2018-12-23T00:00:00"/>
    <s v="Standard Class"/>
    <s v="HG-14965"/>
    <s v="Henry Goldwyn"/>
    <s v="Corporate"/>
    <s v="United States"/>
    <s v="Los Angeles"/>
    <s v="California"/>
    <n v="90032"/>
    <x v="1"/>
    <s v="OFF-SU-10003505"/>
    <x v="1"/>
    <x v="14"/>
    <s v="Premier Electric Letter Opener"/>
    <n v="579.29999999999995"/>
    <n v="5"/>
    <n v="0"/>
    <n v="28.964999999999961"/>
  </r>
  <r>
    <n v="1318"/>
    <s v="CA-2019-157651"/>
    <x v="3"/>
    <x v="4"/>
    <x v="389"/>
    <d v="2019-12-14T00:00:00"/>
    <s v="Standard Class"/>
    <s v="HA-14920"/>
    <s v="Helen Andreada"/>
    <s v="Consumer"/>
    <s v="United States"/>
    <s v="Philadelphia"/>
    <s v="Pennsylvania"/>
    <n v="19120"/>
    <x v="3"/>
    <s v="TEC-AC-10003116"/>
    <x v="2"/>
    <x v="11"/>
    <s v="Memorex Froggy Flash Drive 8 GB"/>
    <n v="14.200000000000001"/>
    <n v="1"/>
    <n v="0.2"/>
    <n v="3.3724999999999992"/>
  </r>
  <r>
    <n v="1319"/>
    <s v="CA-2016-160773"/>
    <x v="2"/>
    <x v="7"/>
    <x v="268"/>
    <d v="2016-07-05T00:00:00"/>
    <s v="Standard Class"/>
    <s v="LW-16825"/>
    <s v="Laurel Workman"/>
    <s v="Corporate"/>
    <s v="United States"/>
    <s v="Deltona"/>
    <s v="Florida"/>
    <n v="32725"/>
    <x v="0"/>
    <s v="TEC-PH-10004586"/>
    <x v="2"/>
    <x v="7"/>
    <s v="Wilson SignalBoost 841262 DB PRO Amplifier Kit"/>
    <n v="575.91999999999996"/>
    <n v="2"/>
    <n v="0.2"/>
    <n v="71.989999999999981"/>
  </r>
  <r>
    <n v="1320"/>
    <s v="CA-2016-160773"/>
    <x v="2"/>
    <x v="7"/>
    <x v="268"/>
    <d v="2016-07-05T00:00:00"/>
    <s v="Standard Class"/>
    <s v="LW-16825"/>
    <s v="Laurel Workman"/>
    <s v="Corporate"/>
    <s v="United States"/>
    <s v="Deltona"/>
    <s v="Florida"/>
    <n v="32725"/>
    <x v="0"/>
    <s v="OFF-BI-10000546"/>
    <x v="1"/>
    <x v="8"/>
    <s v="Avery Durable Binders"/>
    <n v="5.1840000000000011"/>
    <n v="6"/>
    <n v="0.7"/>
    <n v="-3.6288"/>
  </r>
  <r>
    <n v="1321"/>
    <s v="CA-2019-167703"/>
    <x v="3"/>
    <x v="11"/>
    <x v="447"/>
    <d v="2019-02-08T00:00:00"/>
    <s v="Standard Class"/>
    <s v="MC-17575"/>
    <s v="Matt Collins"/>
    <s v="Consumer"/>
    <s v="United States"/>
    <s v="Cincinnati"/>
    <s v="Ohio"/>
    <n v="45231"/>
    <x v="3"/>
    <s v="OFF-BI-10002071"/>
    <x v="1"/>
    <x v="8"/>
    <s v="Fellowes Black Plastic Comb Bindings"/>
    <n v="5.2290000000000001"/>
    <n v="3"/>
    <n v="0.7"/>
    <n v="-4.1831999999999976"/>
  </r>
  <r>
    <n v="1322"/>
    <s v="CA-2019-167703"/>
    <x v="3"/>
    <x v="11"/>
    <x v="447"/>
    <d v="2019-02-08T00:00:00"/>
    <s v="Standard Class"/>
    <s v="MC-17575"/>
    <s v="Matt Collins"/>
    <s v="Consumer"/>
    <s v="United States"/>
    <s v="Cincinnati"/>
    <s v="Ohio"/>
    <n v="45231"/>
    <x v="3"/>
    <s v="OFF-ST-10001490"/>
    <x v="1"/>
    <x v="4"/>
    <s v="Hot File 7-Pocket, Floor Stand"/>
    <n v="285.55200000000002"/>
    <n v="2"/>
    <n v="0.2"/>
    <n v="35.69399999999996"/>
  </r>
  <r>
    <n v="1323"/>
    <s v="CA-2019-121804"/>
    <x v="3"/>
    <x v="10"/>
    <x v="448"/>
    <d v="2019-03-08T00:00:00"/>
    <s v="Standard Class"/>
    <s v="LP-17095"/>
    <s v="Liz Preis"/>
    <s v="Consumer"/>
    <s v="United States"/>
    <s v="Murray"/>
    <s v="Kentucky"/>
    <n v="42071"/>
    <x v="0"/>
    <s v="OFF-AP-10004859"/>
    <x v="1"/>
    <x v="9"/>
    <s v="Acco 6 Outlet Guardian Premium Surge Suppressor"/>
    <n v="72.8"/>
    <n v="5"/>
    <n v="0"/>
    <n v="19.656000000000002"/>
  </r>
  <r>
    <n v="1324"/>
    <s v="CA-2019-162635"/>
    <x v="3"/>
    <x v="2"/>
    <x v="449"/>
    <d v="2019-10-10T00:00:00"/>
    <s v="First Class"/>
    <s v="EB-14170"/>
    <s v="Evan Bailliet"/>
    <s v="Consumer"/>
    <s v="United States"/>
    <s v="Wilmington"/>
    <s v="North Carolina"/>
    <n v="28403"/>
    <x v="0"/>
    <s v="OFF-PA-10002659"/>
    <x v="1"/>
    <x v="10"/>
    <s v="Avoid Verbal Orders Carbonless Minifold Book"/>
    <n v="10.816000000000001"/>
    <n v="4"/>
    <n v="0.2"/>
    <n v="3.5151999999999988"/>
  </r>
  <r>
    <n v="1325"/>
    <s v="CA-2016-107153"/>
    <x v="2"/>
    <x v="8"/>
    <x v="450"/>
    <d v="2016-10-03T00:00:00"/>
    <s v="Standard Class"/>
    <s v="GZ-14545"/>
    <s v="George Zrebassa"/>
    <s v="Corporate"/>
    <s v="United States"/>
    <s v="Lawrence"/>
    <s v="Massachusetts"/>
    <n v="1841"/>
    <x v="3"/>
    <s v="OFF-ST-10001321"/>
    <x v="1"/>
    <x v="4"/>
    <s v="Decoflex Hanging Personal Folder File, Blue"/>
    <n v="46.26"/>
    <n v="3"/>
    <n v="0"/>
    <n v="12.490200000000003"/>
  </r>
  <r>
    <n v="1326"/>
    <s v="US-2016-117058"/>
    <x v="2"/>
    <x v="5"/>
    <x v="279"/>
    <d v="2016-05-30T00:00:00"/>
    <s v="First Class"/>
    <s v="LE-16810"/>
    <s v="Laurel Elliston"/>
    <s v="Consumer"/>
    <s v="United States"/>
    <s v="Chicago"/>
    <s v="Illinois"/>
    <n v="60653"/>
    <x v="2"/>
    <s v="OFF-BI-10004139"/>
    <x v="1"/>
    <x v="8"/>
    <s v="Fellowes Presentation Covers for Comb Binding Machines"/>
    <n v="17.459999999999997"/>
    <n v="6"/>
    <n v="0.8"/>
    <n v="-30.555000000000007"/>
  </r>
  <r>
    <n v="1327"/>
    <s v="CA-2017-120439"/>
    <x v="1"/>
    <x v="1"/>
    <x v="451"/>
    <d v="2017-06-18T00:00:00"/>
    <s v="Standard Class"/>
    <s v="AD-10180"/>
    <s v="Alan Dominguez"/>
    <s v="Home Office"/>
    <s v="United States"/>
    <s v="Philadelphia"/>
    <s v="Pennsylvania"/>
    <n v="19120"/>
    <x v="3"/>
    <s v="FUR-FU-10001867"/>
    <x v="0"/>
    <x v="5"/>
    <s v="Eldon Expressions Punched Metal &amp; Wood Desk Accessories, Pewter &amp; Cherry"/>
    <n v="51.072000000000003"/>
    <n v="6"/>
    <n v="0.2"/>
    <n v="5.1072000000000024"/>
  </r>
  <r>
    <n v="1328"/>
    <s v="CA-2018-128258"/>
    <x v="0"/>
    <x v="10"/>
    <x v="452"/>
    <d v="2018-04-01T00:00:00"/>
    <s v="First Class"/>
    <s v="CP-12085"/>
    <s v="Cathy Prescott"/>
    <s v="Corporate"/>
    <s v="United States"/>
    <s v="Norwich"/>
    <s v="Connecticut"/>
    <n v="6360"/>
    <x v="3"/>
    <s v="OFF-PA-10004156"/>
    <x v="1"/>
    <x v="10"/>
    <s v="Xerox 188"/>
    <n v="11.34"/>
    <n v="1"/>
    <n v="0"/>
    <n v="5.5565999999999995"/>
  </r>
  <r>
    <n v="1329"/>
    <s v="CA-2019-106033"/>
    <x v="3"/>
    <x v="2"/>
    <x v="453"/>
    <d v="2019-10-18T00:00:00"/>
    <s v="Second Class"/>
    <s v="FG-14260"/>
    <s v="Frank Gastineau"/>
    <s v="Home Office"/>
    <s v="United States"/>
    <s v="San Francisco"/>
    <s v="California"/>
    <n v="94110"/>
    <x v="1"/>
    <s v="OFF-AR-10002818"/>
    <x v="1"/>
    <x v="6"/>
    <s v="Panasonic KP-310 Heavy-Duty Electric Pencil Sharpener"/>
    <n v="87.92"/>
    <n v="4"/>
    <n v="0"/>
    <n v="26.375999999999998"/>
  </r>
  <r>
    <n v="1330"/>
    <s v="CA-2018-142762"/>
    <x v="0"/>
    <x v="5"/>
    <x v="454"/>
    <d v="2018-05-27T00:00:00"/>
    <s v="Standard Class"/>
    <s v="LD-17005"/>
    <s v="Lisa DeCherney"/>
    <s v="Consumer"/>
    <s v="United States"/>
    <s v="San Francisco"/>
    <s v="California"/>
    <n v="94109"/>
    <x v="1"/>
    <s v="FUR-FU-10003691"/>
    <x v="0"/>
    <x v="5"/>
    <s v="Eldon Image Series Desk Accessories, Ebony"/>
    <n v="37.049999999999997"/>
    <n v="3"/>
    <n v="0"/>
    <n v="16.302"/>
  </r>
  <r>
    <n v="1331"/>
    <s v="CA-2019-127705"/>
    <x v="3"/>
    <x v="1"/>
    <x v="455"/>
    <d v="2019-06-06T00:00:00"/>
    <s v="Standard Class"/>
    <s v="AB-10255"/>
    <s v="Alejandro Ballentine"/>
    <s v="Home Office"/>
    <s v="United States"/>
    <s v="Lorain"/>
    <s v="Ohio"/>
    <n v="44052"/>
    <x v="3"/>
    <s v="TEC-PH-10000347"/>
    <x v="2"/>
    <x v="7"/>
    <s v="Cush Cases Heavy Duty Rugged Cover Case for Samsung Galaxy S5 - Purple"/>
    <n v="2.97"/>
    <n v="1"/>
    <n v="0.4"/>
    <n v="-0.64350000000000018"/>
  </r>
  <r>
    <n v="1332"/>
    <s v="CA-2019-127705"/>
    <x v="3"/>
    <x v="1"/>
    <x v="455"/>
    <d v="2019-06-06T00:00:00"/>
    <s v="Standard Class"/>
    <s v="AB-10255"/>
    <s v="Alejandro Ballentine"/>
    <s v="Home Office"/>
    <s v="United States"/>
    <s v="Lorain"/>
    <s v="Ohio"/>
    <n v="44052"/>
    <x v="3"/>
    <s v="OFF-ST-10004507"/>
    <x v="1"/>
    <x v="4"/>
    <s v="Advantus Rolling Storage Box"/>
    <n v="27.439999999999998"/>
    <n v="2"/>
    <n v="0.2"/>
    <n v="2.4009999999999998"/>
  </r>
  <r>
    <n v="1333"/>
    <s v="CA-2016-122567"/>
    <x v="2"/>
    <x v="11"/>
    <x v="456"/>
    <d v="2016-02-21T00:00:00"/>
    <s v="Standard Class"/>
    <s v="MN-17935"/>
    <s v="Michael Nguyen"/>
    <s v="Consumer"/>
    <s v="United States"/>
    <s v="Dallas"/>
    <s v="Texas"/>
    <n v="75220"/>
    <x v="2"/>
    <s v="OFF-BI-10002012"/>
    <x v="1"/>
    <x v="8"/>
    <s v="Wilson Jones Easy Flow II Sheet Lifters"/>
    <n v="1.0799999999999998"/>
    <n v="3"/>
    <n v="0.8"/>
    <n v="-1.7280000000000002"/>
  </r>
  <r>
    <n v="1334"/>
    <s v="CA-2016-122567"/>
    <x v="2"/>
    <x v="11"/>
    <x v="456"/>
    <d v="2016-02-21T00:00:00"/>
    <s v="Standard Class"/>
    <s v="MN-17935"/>
    <s v="Michael Nguyen"/>
    <s v="Consumer"/>
    <s v="United States"/>
    <s v="Dallas"/>
    <s v="Texas"/>
    <n v="75220"/>
    <x v="2"/>
    <s v="OFF-AP-10001303"/>
    <x v="1"/>
    <x v="9"/>
    <s v="Holmes Cool Mist Humidifier for the Whole House with 8-Gallon Output per Day, Extended Life Filter"/>
    <n v="7.9599999999999973"/>
    <n v="2"/>
    <n v="0.8"/>
    <n v="-13.930000000000003"/>
  </r>
  <r>
    <n v="1335"/>
    <s v="CA-2016-121664"/>
    <x v="2"/>
    <x v="5"/>
    <x v="457"/>
    <d v="2016-05-10T00:00:00"/>
    <s v="Standard Class"/>
    <s v="HP-14815"/>
    <s v="Harold Pawlan"/>
    <s v="Home Office"/>
    <s v="United States"/>
    <s v="Los Angeles"/>
    <s v="California"/>
    <n v="90049"/>
    <x v="1"/>
    <s v="OFF-BI-10003684"/>
    <x v="1"/>
    <x v="8"/>
    <s v="Wilson Jones Legal Size Ring Binders"/>
    <n v="140.73599999999999"/>
    <n v="8"/>
    <n v="0.2"/>
    <n v="52.775999999999996"/>
  </r>
  <r>
    <n v="1336"/>
    <s v="CA-2018-122133"/>
    <x v="0"/>
    <x v="5"/>
    <x v="458"/>
    <d v="2018-05-23T00:00:00"/>
    <s v="Standard Class"/>
    <s v="JR-15670"/>
    <s v="Jim Radford"/>
    <s v="Consumer"/>
    <s v="United States"/>
    <s v="Middletown"/>
    <s v="Connecticut"/>
    <n v="6457"/>
    <x v="3"/>
    <s v="OFF-ST-10002574"/>
    <x v="1"/>
    <x v="4"/>
    <s v="SAFCO Commercial Wire Shelving, Black"/>
    <n v="552.55999999999995"/>
    <n v="4"/>
    <n v="0"/>
    <n v="0"/>
  </r>
  <r>
    <n v="1337"/>
    <s v="US-2019-123281"/>
    <x v="3"/>
    <x v="3"/>
    <x v="459"/>
    <d v="2019-04-07T00:00:00"/>
    <s v="Standard Class"/>
    <s v="JF-15190"/>
    <s v="Jamie Frazer"/>
    <s v="Consumer"/>
    <s v="United States"/>
    <s v="Los Angeles"/>
    <s v="California"/>
    <n v="90008"/>
    <x v="1"/>
    <s v="FUR-FU-10003724"/>
    <x v="0"/>
    <x v="5"/>
    <s v="Westinghouse Clip-On Gooseneck Lamps"/>
    <n v="25.11"/>
    <n v="3"/>
    <n v="0"/>
    <n v="6.5285999999999991"/>
  </r>
  <r>
    <n v="1338"/>
    <s v="CA-2019-100524"/>
    <x v="3"/>
    <x v="10"/>
    <x v="185"/>
    <d v="2019-04-02T00:00:00"/>
    <s v="Second Class"/>
    <s v="CM-12115"/>
    <s v="Chad McGuire"/>
    <s v="Consumer"/>
    <s v="United States"/>
    <s v="New York City"/>
    <s v="New York"/>
    <n v="10011"/>
    <x v="3"/>
    <s v="FUR-FU-10004018"/>
    <x v="0"/>
    <x v="5"/>
    <s v="Tensor Computer Mounted Lamp"/>
    <n v="29.78"/>
    <n v="2"/>
    <n v="0"/>
    <n v="8.0406000000000013"/>
  </r>
  <r>
    <n v="1339"/>
    <s v="CA-2019-100524"/>
    <x v="3"/>
    <x v="10"/>
    <x v="185"/>
    <d v="2019-04-02T00:00:00"/>
    <s v="Second Class"/>
    <s v="CM-12115"/>
    <s v="Chad McGuire"/>
    <s v="Consumer"/>
    <s v="United States"/>
    <s v="New York City"/>
    <s v="New York"/>
    <n v="10011"/>
    <x v="3"/>
    <s v="TEC-PH-10002549"/>
    <x v="2"/>
    <x v="7"/>
    <s v="Polycom SoundPoint IP 450 VoIP phone"/>
    <n v="677.58"/>
    <n v="3"/>
    <n v="0"/>
    <n v="176.17080000000001"/>
  </r>
  <r>
    <n v="1340"/>
    <s v="CA-2019-100524"/>
    <x v="3"/>
    <x v="10"/>
    <x v="185"/>
    <d v="2019-04-02T00:00:00"/>
    <s v="Second Class"/>
    <s v="CM-12115"/>
    <s v="Chad McGuire"/>
    <s v="Consumer"/>
    <s v="United States"/>
    <s v="New York City"/>
    <s v="New York"/>
    <n v="10011"/>
    <x v="3"/>
    <s v="OFF-PA-10004911"/>
    <x v="1"/>
    <x v="10"/>
    <s v="Rediform S.O.S. 1-Up Phone Message Bk, 4-1/4x3-1/16 Bk, 1 Form/Pg, 40 Messages/Bk, 3/Pk"/>
    <n v="75.040000000000006"/>
    <n v="8"/>
    <n v="0"/>
    <n v="36.019200000000005"/>
  </r>
  <r>
    <n v="1341"/>
    <s v="CA-2019-113481"/>
    <x v="3"/>
    <x v="9"/>
    <x v="460"/>
    <d v="2019-01-04T00:00:00"/>
    <s v="First Class"/>
    <s v="AS-10045"/>
    <s v="Aaron Smayling"/>
    <s v="Corporate"/>
    <s v="United States"/>
    <s v="Jacksonville"/>
    <s v="North Carolina"/>
    <n v="28540"/>
    <x v="0"/>
    <s v="TEC-MA-10002178"/>
    <x v="2"/>
    <x v="15"/>
    <s v="Cisco CP-7937G Unified IP Conference Station Phone"/>
    <n v="695.7"/>
    <n v="2"/>
    <n v="0.5"/>
    <n v="-27.827999999999975"/>
  </r>
  <r>
    <n v="1342"/>
    <s v="CA-2019-113481"/>
    <x v="3"/>
    <x v="9"/>
    <x v="460"/>
    <d v="2019-01-04T00:00:00"/>
    <s v="First Class"/>
    <s v="AS-10045"/>
    <s v="Aaron Smayling"/>
    <s v="Corporate"/>
    <s v="United States"/>
    <s v="Jacksonville"/>
    <s v="North Carolina"/>
    <n v="28540"/>
    <x v="0"/>
    <s v="OFF-BI-10003694"/>
    <x v="1"/>
    <x v="8"/>
    <s v="Avery 3 1/2&quot; Diskette Storage Pages, 10/Pack"/>
    <n v="15.66"/>
    <n v="5"/>
    <n v="0.7"/>
    <n v="-12.527999999999995"/>
  </r>
  <r>
    <n v="1343"/>
    <s v="CA-2019-113481"/>
    <x v="3"/>
    <x v="9"/>
    <x v="460"/>
    <d v="2019-01-04T00:00:00"/>
    <s v="First Class"/>
    <s v="AS-10045"/>
    <s v="Aaron Smayling"/>
    <s v="Corporate"/>
    <s v="United States"/>
    <s v="Jacksonville"/>
    <s v="North Carolina"/>
    <n v="28540"/>
    <x v="0"/>
    <s v="OFF-BI-10000474"/>
    <x v="1"/>
    <x v="8"/>
    <s v="Avery Recycled Flexi-View Covers for Binding Systems"/>
    <n v="28.854000000000006"/>
    <n v="6"/>
    <n v="0.7"/>
    <n v="-21.159599999999998"/>
  </r>
  <r>
    <n v="1344"/>
    <s v="CA-2017-131758"/>
    <x v="1"/>
    <x v="5"/>
    <x v="71"/>
    <d v="2017-06-01T00:00:00"/>
    <s v="Standard Class"/>
    <s v="KB-16315"/>
    <s v="Karl Braun"/>
    <s v="Consumer"/>
    <s v="United States"/>
    <s v="Freeport"/>
    <s v="New York"/>
    <n v="11520"/>
    <x v="3"/>
    <s v="OFF-AR-10000411"/>
    <x v="1"/>
    <x v="6"/>
    <s v="Boston 16701 Slimline Battery Pencil Sharpener"/>
    <n v="47.82"/>
    <n v="3"/>
    <n v="0"/>
    <n v="14.345999999999995"/>
  </r>
  <r>
    <n v="1345"/>
    <s v="CA-2017-131758"/>
    <x v="1"/>
    <x v="5"/>
    <x v="71"/>
    <d v="2017-06-01T00:00:00"/>
    <s v="Standard Class"/>
    <s v="KB-16315"/>
    <s v="Karl Braun"/>
    <s v="Consumer"/>
    <s v="United States"/>
    <s v="Freeport"/>
    <s v="New York"/>
    <n v="11520"/>
    <x v="3"/>
    <s v="OFF-LA-10000262"/>
    <x v="1"/>
    <x v="2"/>
    <s v="Avery 494"/>
    <n v="13.049999999999999"/>
    <n v="5"/>
    <n v="0"/>
    <n v="6.0029999999999992"/>
  </r>
  <r>
    <n v="1346"/>
    <s v="CA-2016-118339"/>
    <x v="2"/>
    <x v="10"/>
    <x v="461"/>
    <d v="2016-03-24T00:00:00"/>
    <s v="Standard Class"/>
    <s v="BN-11515"/>
    <s v="Bradley Nguyen"/>
    <s v="Consumer"/>
    <s v="United States"/>
    <s v="Lakeville"/>
    <s v="Minnesota"/>
    <n v="55044"/>
    <x v="2"/>
    <s v="OFF-AP-10001154"/>
    <x v="1"/>
    <x v="9"/>
    <s v="Bionaire Personal Warm Mist Humidifier/Vaporizer"/>
    <n v="93.78"/>
    <n v="2"/>
    <n v="0"/>
    <n v="36.574200000000005"/>
  </r>
  <r>
    <n v="1347"/>
    <s v="CA-2016-118339"/>
    <x v="2"/>
    <x v="10"/>
    <x v="461"/>
    <d v="2016-03-24T00:00:00"/>
    <s v="Standard Class"/>
    <s v="BN-11515"/>
    <s v="Bradley Nguyen"/>
    <s v="Consumer"/>
    <s v="United States"/>
    <s v="Lakeville"/>
    <s v="Minnesota"/>
    <n v="55044"/>
    <x v="2"/>
    <s v="OFF-PA-10000466"/>
    <x v="1"/>
    <x v="10"/>
    <s v="Memo Book, 100 Message Capacity, 5 3/8” x 11”"/>
    <n v="47.18"/>
    <n v="7"/>
    <n v="0"/>
    <n v="23.59"/>
  </r>
  <r>
    <n v="1348"/>
    <s v="CA-2016-118339"/>
    <x v="2"/>
    <x v="10"/>
    <x v="461"/>
    <d v="2016-03-24T00:00:00"/>
    <s v="Standard Class"/>
    <s v="BN-11515"/>
    <s v="Bradley Nguyen"/>
    <s v="Consumer"/>
    <s v="United States"/>
    <s v="Lakeville"/>
    <s v="Minnesota"/>
    <n v="55044"/>
    <x v="2"/>
    <s v="OFF-AR-10003829"/>
    <x v="1"/>
    <x v="6"/>
    <s v="Newell 35"/>
    <n v="19.68"/>
    <n v="6"/>
    <n v="0"/>
    <n v="5.7071999999999976"/>
  </r>
  <r>
    <n v="1349"/>
    <s v="CA-2016-118339"/>
    <x v="2"/>
    <x v="10"/>
    <x v="461"/>
    <d v="2016-03-24T00:00:00"/>
    <s v="Standard Class"/>
    <s v="BN-11515"/>
    <s v="Bradley Nguyen"/>
    <s v="Consumer"/>
    <s v="United States"/>
    <s v="Lakeville"/>
    <s v="Minnesota"/>
    <n v="55044"/>
    <x v="2"/>
    <s v="OFF-BI-10001758"/>
    <x v="1"/>
    <x v="8"/>
    <s v="Wilson Jones 14 Line Acrylic Coated Pressboard Data Binders"/>
    <n v="53.4"/>
    <n v="10"/>
    <n v="0"/>
    <n v="25.097999999999999"/>
  </r>
  <r>
    <n v="1350"/>
    <s v="CA-2016-118339"/>
    <x v="2"/>
    <x v="10"/>
    <x v="461"/>
    <d v="2016-03-24T00:00:00"/>
    <s v="Standard Class"/>
    <s v="BN-11515"/>
    <s v="Bradley Nguyen"/>
    <s v="Consumer"/>
    <s v="United States"/>
    <s v="Lakeville"/>
    <s v="Minnesota"/>
    <n v="55044"/>
    <x v="2"/>
    <s v="OFF-BI-10000136"/>
    <x v="1"/>
    <x v="8"/>
    <s v="Avery Non-Stick Heavy Duty View Round Locking Ring Binders"/>
    <n v="35.880000000000003"/>
    <n v="6"/>
    <n v="0"/>
    <n v="17.2224"/>
  </r>
  <r>
    <n v="1351"/>
    <s v="CA-2016-153976"/>
    <x v="2"/>
    <x v="2"/>
    <x v="462"/>
    <d v="2016-10-08T00:00:00"/>
    <s v="Second Class"/>
    <s v="BP-11290"/>
    <s v="Beth Paige"/>
    <s v="Consumer"/>
    <s v="United States"/>
    <s v="Evanston"/>
    <s v="Illinois"/>
    <n v="60201"/>
    <x v="2"/>
    <s v="FUR-CH-10002880"/>
    <x v="0"/>
    <x v="1"/>
    <s v="Global High-Back Leather Tilter, Burgundy"/>
    <n v="258.279"/>
    <n v="3"/>
    <n v="0.3"/>
    <n v="-70.104300000000023"/>
  </r>
  <r>
    <n v="1352"/>
    <s v="CA-2018-162901"/>
    <x v="0"/>
    <x v="10"/>
    <x v="463"/>
    <d v="2018-03-31T00:00:00"/>
    <s v="First Class"/>
    <s v="AS-10045"/>
    <s v="Aaron Smayling"/>
    <s v="Corporate"/>
    <s v="United States"/>
    <s v="Arlington"/>
    <s v="Virginia"/>
    <n v="22204"/>
    <x v="0"/>
    <s v="OFF-ST-10000649"/>
    <x v="1"/>
    <x v="4"/>
    <s v="Hanging Personal Folder File"/>
    <n v="31.4"/>
    <n v="2"/>
    <n v="0"/>
    <n v="7.8500000000000014"/>
  </r>
  <r>
    <n v="1353"/>
    <s v="CA-2019-162978"/>
    <x v="3"/>
    <x v="5"/>
    <x v="464"/>
    <d v="2019-05-09T00:00:00"/>
    <s v="Standard Class"/>
    <s v="LW-16990"/>
    <s v="Lindsay Williams"/>
    <s v="Corporate"/>
    <s v="United States"/>
    <s v="San Francisco"/>
    <s v="California"/>
    <n v="94109"/>
    <x v="1"/>
    <s v="TEC-PH-10003092"/>
    <x v="2"/>
    <x v="7"/>
    <s v="Motorola L804"/>
    <n v="183.96"/>
    <n v="5"/>
    <n v="0.2"/>
    <n v="20.695499999999988"/>
  </r>
  <r>
    <n v="1354"/>
    <s v="CA-2019-162978"/>
    <x v="3"/>
    <x v="5"/>
    <x v="464"/>
    <d v="2019-05-09T00:00:00"/>
    <s v="Standard Class"/>
    <s v="LW-16990"/>
    <s v="Lindsay Williams"/>
    <s v="Corporate"/>
    <s v="United States"/>
    <s v="San Francisco"/>
    <s v="California"/>
    <n v="94109"/>
    <x v="1"/>
    <s v="OFF-PA-10002250"/>
    <x v="1"/>
    <x v="10"/>
    <s v="Things To Do Today Pad"/>
    <n v="17.61"/>
    <n v="3"/>
    <n v="0"/>
    <n v="8.4527999999999999"/>
  </r>
  <r>
    <n v="1355"/>
    <s v="CA-2019-162978"/>
    <x v="3"/>
    <x v="5"/>
    <x v="464"/>
    <d v="2019-05-09T00:00:00"/>
    <s v="Standard Class"/>
    <s v="LW-16990"/>
    <s v="Lindsay Williams"/>
    <s v="Corporate"/>
    <s v="United States"/>
    <s v="San Francisco"/>
    <s v="California"/>
    <n v="94109"/>
    <x v="1"/>
    <s v="FUR-TA-10003473"/>
    <x v="0"/>
    <x v="3"/>
    <s v="Bretford Rectangular Conference Table Tops"/>
    <n v="300.904"/>
    <n v="1"/>
    <n v="0.2"/>
    <n v="11.283900000000017"/>
  </r>
  <r>
    <n v="1356"/>
    <s v="US-2016-160444"/>
    <x v="2"/>
    <x v="7"/>
    <x v="260"/>
    <d v="2016-07-05T00:00:00"/>
    <s v="Same Day"/>
    <s v="DC-12850"/>
    <s v="Dan Campbell"/>
    <s v="Consumer"/>
    <s v="United States"/>
    <s v="Houston"/>
    <s v="Texas"/>
    <n v="77036"/>
    <x v="2"/>
    <s v="OFF-ST-10001522"/>
    <x v="1"/>
    <x v="4"/>
    <s v="Gould Plastics 18-Pocket Panel Bin, 34w x 5-1/4d x 20-1/2h"/>
    <n v="220.77600000000001"/>
    <n v="3"/>
    <n v="0.2"/>
    <n v="-44.155200000000022"/>
  </r>
  <r>
    <n v="1357"/>
    <s v="US-2016-160444"/>
    <x v="2"/>
    <x v="7"/>
    <x v="260"/>
    <d v="2016-07-05T00:00:00"/>
    <s v="Same Day"/>
    <s v="DC-12850"/>
    <s v="Dan Campbell"/>
    <s v="Consumer"/>
    <s v="United States"/>
    <s v="Houston"/>
    <s v="Texas"/>
    <n v="77036"/>
    <x v="2"/>
    <s v="OFF-ST-10000563"/>
    <x v="1"/>
    <x v="4"/>
    <s v="Fellowes Bankers Box Stor/Drawer Steel Plus"/>
    <n v="281.42400000000004"/>
    <n v="11"/>
    <n v="0.2"/>
    <n v="-35.178000000000004"/>
  </r>
  <r>
    <n v="1358"/>
    <s v="CA-2018-145247"/>
    <x v="0"/>
    <x v="5"/>
    <x v="465"/>
    <d v="2018-05-07T00:00:00"/>
    <s v="First Class"/>
    <s v="ND-18370"/>
    <s v="Natalie DeCherney"/>
    <s v="Consumer"/>
    <s v="United States"/>
    <s v="Louisville"/>
    <s v="Kentucky"/>
    <n v="40214"/>
    <x v="0"/>
    <s v="OFF-PA-10003641"/>
    <x v="1"/>
    <x v="10"/>
    <s v="Xerox 1909"/>
    <n v="79.14"/>
    <n v="3"/>
    <n v="0"/>
    <n v="36.404399999999995"/>
  </r>
  <r>
    <n v="1359"/>
    <s v="CA-2019-160045"/>
    <x v="3"/>
    <x v="3"/>
    <x v="466"/>
    <d v="2019-04-27T00:00:00"/>
    <s v="First Class"/>
    <s v="LB-16735"/>
    <s v="Larry Blacks"/>
    <s v="Consumer"/>
    <s v="United States"/>
    <s v="Fort Worth"/>
    <s v="Texas"/>
    <n v="76106"/>
    <x v="2"/>
    <s v="FUR-FU-10000010"/>
    <x v="0"/>
    <x v="5"/>
    <s v="DAX Value U-Channel Document Frames, Easel Back"/>
    <n v="1.988"/>
    <n v="1"/>
    <n v="0.6"/>
    <n v="-1.4413"/>
  </r>
  <r>
    <n v="1360"/>
    <s v="US-2016-151925"/>
    <x v="2"/>
    <x v="8"/>
    <x v="467"/>
    <d v="2016-10-01T00:00:00"/>
    <s v="Second Class"/>
    <s v="KT-16465"/>
    <s v="Kean Takahito"/>
    <s v="Consumer"/>
    <s v="United States"/>
    <s v="Los Angeles"/>
    <s v="California"/>
    <n v="90049"/>
    <x v="1"/>
    <s v="FUR-CH-10002961"/>
    <x v="0"/>
    <x v="1"/>
    <s v="Leather Task Chair, Black"/>
    <n v="145.56800000000001"/>
    <n v="2"/>
    <n v="0.2"/>
    <n v="0"/>
  </r>
  <r>
    <n v="1361"/>
    <s v="CA-2019-125199"/>
    <x v="3"/>
    <x v="2"/>
    <x v="15"/>
    <d v="2019-10-25T00:00:00"/>
    <s v="Standard Class"/>
    <s v="HM-14860"/>
    <s v="Harry Marie"/>
    <s v="Corporate"/>
    <s v="United States"/>
    <s v="Philadelphia"/>
    <s v="Pennsylvania"/>
    <n v="19120"/>
    <x v="3"/>
    <s v="OFF-AR-10002956"/>
    <x v="1"/>
    <x v="6"/>
    <s v="Boston 16801 Nautilus Battery Pencil Sharpener"/>
    <n v="123.256"/>
    <n v="7"/>
    <n v="0.2"/>
    <n v="9.2441999999999993"/>
  </r>
  <r>
    <n v="1362"/>
    <s v="CA-2019-125199"/>
    <x v="3"/>
    <x v="2"/>
    <x v="15"/>
    <d v="2019-10-25T00:00:00"/>
    <s v="Standard Class"/>
    <s v="HM-14860"/>
    <s v="Harry Marie"/>
    <s v="Corporate"/>
    <s v="United States"/>
    <s v="Philadelphia"/>
    <s v="Pennsylvania"/>
    <n v="19120"/>
    <x v="3"/>
    <s v="OFF-PA-10004041"/>
    <x v="1"/>
    <x v="10"/>
    <s v="It's Hot Message Books with Stickers, 2 3/4&quot; x 5&quot;"/>
    <n v="23.680000000000003"/>
    <n v="4"/>
    <n v="0.2"/>
    <n v="7.3999999999999995"/>
  </r>
  <r>
    <n v="1363"/>
    <s v="CA-2019-125199"/>
    <x v="3"/>
    <x v="2"/>
    <x v="15"/>
    <d v="2019-10-25T00:00:00"/>
    <s v="Standard Class"/>
    <s v="HM-14860"/>
    <s v="Harry Marie"/>
    <s v="Corporate"/>
    <s v="United States"/>
    <s v="Philadelphia"/>
    <s v="Pennsylvania"/>
    <n v="19120"/>
    <x v="3"/>
    <s v="TEC-PH-10001336"/>
    <x v="2"/>
    <x v="7"/>
    <s v="Digium D40 VoIP phone"/>
    <n v="309.57600000000002"/>
    <n v="4"/>
    <n v="0.4"/>
    <n v="-56.755600000000015"/>
  </r>
  <r>
    <n v="1364"/>
    <s v="US-2019-155425"/>
    <x v="3"/>
    <x v="0"/>
    <x v="468"/>
    <d v="2019-11-11T00:00:00"/>
    <s v="First Class"/>
    <s v="AB-10600"/>
    <s v="Ann Blume"/>
    <s v="Corporate"/>
    <s v="United States"/>
    <s v="Tucson"/>
    <s v="Arizona"/>
    <n v="85705"/>
    <x v="1"/>
    <s v="OFF-BI-10001036"/>
    <x v="1"/>
    <x v="8"/>
    <s v="Cardinal EasyOpen D-Ring Binders"/>
    <n v="38.388000000000005"/>
    <n v="14"/>
    <n v="0.7"/>
    <n v="-25.591999999999999"/>
  </r>
  <r>
    <n v="1365"/>
    <s v="US-2019-155425"/>
    <x v="3"/>
    <x v="0"/>
    <x v="468"/>
    <d v="2019-11-11T00:00:00"/>
    <s v="First Class"/>
    <s v="AB-10600"/>
    <s v="Ann Blume"/>
    <s v="Corporate"/>
    <s v="United States"/>
    <s v="Tucson"/>
    <s v="Arizona"/>
    <n v="85705"/>
    <x v="1"/>
    <s v="TEC-MA-10003183"/>
    <x v="2"/>
    <x v="15"/>
    <s v="DYMO CardScan Personal V9 Business Card Scanner"/>
    <n v="95.994000000000014"/>
    <n v="2"/>
    <n v="0.7"/>
    <n v="-63.995999999999981"/>
  </r>
  <r>
    <n v="1366"/>
    <s v="US-2019-155425"/>
    <x v="3"/>
    <x v="0"/>
    <x v="468"/>
    <d v="2019-11-11T00:00:00"/>
    <s v="First Class"/>
    <s v="AB-10600"/>
    <s v="Ann Blume"/>
    <s v="Corporate"/>
    <s v="United States"/>
    <s v="Tucson"/>
    <s v="Arizona"/>
    <n v="85705"/>
    <x v="1"/>
    <s v="TEC-AC-10001314"/>
    <x v="2"/>
    <x v="11"/>
    <s v="Case Logic 2.4GHz Wireless Keyboard"/>
    <n v="239.95200000000003"/>
    <n v="6"/>
    <n v="0.2"/>
    <n v="-35.992800000000038"/>
  </r>
  <r>
    <n v="1367"/>
    <s v="US-2019-155425"/>
    <x v="3"/>
    <x v="0"/>
    <x v="468"/>
    <d v="2019-11-11T00:00:00"/>
    <s v="First Class"/>
    <s v="AB-10600"/>
    <s v="Ann Blume"/>
    <s v="Corporate"/>
    <s v="United States"/>
    <s v="Tucson"/>
    <s v="Arizona"/>
    <n v="85705"/>
    <x v="1"/>
    <s v="TEC-PH-10002563"/>
    <x v="2"/>
    <x v="7"/>
    <s v="Adtran 1202752G1"/>
    <n v="201.584"/>
    <n v="2"/>
    <n v="0.2"/>
    <n v="15.118800000000007"/>
  </r>
  <r>
    <n v="1368"/>
    <s v="US-2019-155425"/>
    <x v="3"/>
    <x v="0"/>
    <x v="468"/>
    <d v="2019-11-11T00:00:00"/>
    <s v="First Class"/>
    <s v="AB-10600"/>
    <s v="Ann Blume"/>
    <s v="Corporate"/>
    <s v="United States"/>
    <s v="Tucson"/>
    <s v="Arizona"/>
    <n v="85705"/>
    <x v="1"/>
    <s v="FUR-CH-10003312"/>
    <x v="0"/>
    <x v="1"/>
    <s v="Hon 2090 “Pillow Soft” Series Mid Back Swivel/Tilt Chairs"/>
    <n v="899.13600000000008"/>
    <n v="4"/>
    <n v="0.2"/>
    <n v="-146.10960000000014"/>
  </r>
  <r>
    <n v="1369"/>
    <s v="CA-2019-133249"/>
    <x v="3"/>
    <x v="7"/>
    <x v="141"/>
    <d v="2019-07-11T00:00:00"/>
    <s v="First Class"/>
    <s v="SZ-20035"/>
    <s v="Sam Zeldin"/>
    <s v="Home Office"/>
    <s v="United States"/>
    <s v="Pico Rivera"/>
    <s v="California"/>
    <n v="90660"/>
    <x v="1"/>
    <s v="FUR-FU-10001588"/>
    <x v="0"/>
    <x v="5"/>
    <s v="Deflect-o SuperTray Unbreakable Stackable Tray, Letter, Black"/>
    <n v="145.9"/>
    <n v="5"/>
    <n v="0"/>
    <n v="62.736999999999995"/>
  </r>
  <r>
    <n v="1370"/>
    <s v="US-2017-103471"/>
    <x v="1"/>
    <x v="4"/>
    <x v="100"/>
    <d v="2017-12-28T00:00:00"/>
    <s v="Standard Class"/>
    <s v="JR-15670"/>
    <s v="Jim Radford"/>
    <s v="Consumer"/>
    <s v="United States"/>
    <s v="Colorado Springs"/>
    <s v="Colorado"/>
    <n v="80906"/>
    <x v="1"/>
    <s v="FUR-BO-10002613"/>
    <x v="0"/>
    <x v="0"/>
    <s v="Atlantic Metals Mobile 4-Shelf Bookcases, Custom Colors"/>
    <n v="590.05800000000011"/>
    <n v="7"/>
    <n v="0.7"/>
    <n v="-786.74400000000026"/>
  </r>
  <r>
    <n v="1371"/>
    <s v="US-2017-103471"/>
    <x v="1"/>
    <x v="4"/>
    <x v="100"/>
    <d v="2017-12-28T00:00:00"/>
    <s v="Standard Class"/>
    <s v="JR-15670"/>
    <s v="Jim Radford"/>
    <s v="Consumer"/>
    <s v="United States"/>
    <s v="Colorado Springs"/>
    <s v="Colorado"/>
    <n v="80906"/>
    <x v="1"/>
    <s v="OFF-AR-10003405"/>
    <x v="1"/>
    <x v="6"/>
    <s v="Dixon My First Ticonderoga Pencil, #2"/>
    <n v="14.04"/>
    <n v="3"/>
    <n v="0.2"/>
    <n v="1.5794999999999986"/>
  </r>
  <r>
    <n v="1372"/>
    <s v="CA-2019-136672"/>
    <x v="3"/>
    <x v="10"/>
    <x v="469"/>
    <d v="2019-03-12T00:00:00"/>
    <s v="Standard Class"/>
    <s v="MG-17890"/>
    <s v="Michael Granlund"/>
    <s v="Home Office"/>
    <s v="United States"/>
    <s v="Clinton"/>
    <s v="Maryland"/>
    <n v="20735"/>
    <x v="3"/>
    <s v="TEC-AC-10004510"/>
    <x v="2"/>
    <x v="11"/>
    <s v="Logitech Desktop MK120 Mouse and keyboard Combo"/>
    <n v="49.08"/>
    <n v="3"/>
    <n v="0"/>
    <n v="4.9079999999999977"/>
  </r>
  <r>
    <n v="1373"/>
    <s v="US-2016-157021"/>
    <x v="2"/>
    <x v="3"/>
    <x v="470"/>
    <d v="2016-04-06T00:00:00"/>
    <s v="Second Class"/>
    <s v="KM-16720"/>
    <s v="Kunst Miller"/>
    <s v="Consumer"/>
    <s v="United States"/>
    <s v="Vallejo"/>
    <s v="California"/>
    <n v="94591"/>
    <x v="1"/>
    <s v="OFF-LA-10002312"/>
    <x v="1"/>
    <x v="2"/>
    <s v="Avery 490"/>
    <n v="29.6"/>
    <n v="2"/>
    <n v="0"/>
    <n v="14.8"/>
  </r>
  <r>
    <n v="1374"/>
    <s v="US-2016-157021"/>
    <x v="2"/>
    <x v="3"/>
    <x v="470"/>
    <d v="2016-04-06T00:00:00"/>
    <s v="Second Class"/>
    <s v="KM-16720"/>
    <s v="Kunst Miller"/>
    <s v="Consumer"/>
    <s v="United States"/>
    <s v="Vallejo"/>
    <s v="California"/>
    <n v="94591"/>
    <x v="1"/>
    <s v="OFF-BI-10000042"/>
    <x v="1"/>
    <x v="8"/>
    <s v="Pressboard Data Binder, Crimson, 12&quot; X 8 1/2&quot;"/>
    <n v="17.088000000000001"/>
    <n v="4"/>
    <n v="0.2"/>
    <n v="5.5535999999999994"/>
  </r>
  <r>
    <n v="1375"/>
    <s v="CA-2017-120362"/>
    <x v="1"/>
    <x v="8"/>
    <x v="471"/>
    <d v="2017-09-19T00:00:00"/>
    <s v="Standard Class"/>
    <s v="CA-12265"/>
    <s v="Christina Anderson"/>
    <s v="Consumer"/>
    <s v="United States"/>
    <s v="Provo"/>
    <s v="Utah"/>
    <n v="84604"/>
    <x v="1"/>
    <s v="FUR-TA-10003008"/>
    <x v="0"/>
    <x v="3"/>
    <s v="Lesro Round Back Collection Coffee Table, End Table"/>
    <n v="912.75"/>
    <n v="5"/>
    <n v="0"/>
    <n v="118.65750000000006"/>
  </r>
  <r>
    <n v="1376"/>
    <s v="CA-2016-126361"/>
    <x v="2"/>
    <x v="6"/>
    <x v="472"/>
    <d v="2016-08-09T00:00:00"/>
    <s v="Second Class"/>
    <s v="VD-21670"/>
    <s v="Valerie Dominguez"/>
    <s v="Consumer"/>
    <s v="United States"/>
    <s v="Pleasant Grove"/>
    <s v="Utah"/>
    <n v="84062"/>
    <x v="1"/>
    <s v="OFF-AP-10003590"/>
    <x v="1"/>
    <x v="9"/>
    <s v="Hoover WindTunnel Plus Canister Vacuum"/>
    <n v="1089.75"/>
    <n v="3"/>
    <n v="0"/>
    <n v="305.13000000000011"/>
  </r>
  <r>
    <n v="1377"/>
    <s v="CA-2016-126361"/>
    <x v="2"/>
    <x v="6"/>
    <x v="472"/>
    <d v="2016-08-09T00:00:00"/>
    <s v="Second Class"/>
    <s v="VD-21670"/>
    <s v="Valerie Dominguez"/>
    <s v="Consumer"/>
    <s v="United States"/>
    <s v="Pleasant Grove"/>
    <s v="Utah"/>
    <n v="84062"/>
    <x v="1"/>
    <s v="OFF-PA-10000806"/>
    <x v="1"/>
    <x v="10"/>
    <s v="Xerox 1934"/>
    <n v="447.84"/>
    <n v="8"/>
    <n v="0"/>
    <n v="219.44159999999999"/>
  </r>
  <r>
    <n v="1378"/>
    <s v="CA-2016-126361"/>
    <x v="2"/>
    <x v="6"/>
    <x v="472"/>
    <d v="2016-08-09T00:00:00"/>
    <s v="Second Class"/>
    <s v="VD-21670"/>
    <s v="Valerie Dominguez"/>
    <s v="Consumer"/>
    <s v="United States"/>
    <s v="Pleasant Grove"/>
    <s v="Utah"/>
    <n v="84062"/>
    <x v="1"/>
    <s v="OFF-AR-10000896"/>
    <x v="1"/>
    <x v="6"/>
    <s v="Newell 329"/>
    <n v="16.399999999999999"/>
    <n v="5"/>
    <n v="0"/>
    <n v="4.2639999999999993"/>
  </r>
  <r>
    <n v="1379"/>
    <s v="CA-2016-126361"/>
    <x v="2"/>
    <x v="6"/>
    <x v="472"/>
    <d v="2016-08-09T00:00:00"/>
    <s v="Second Class"/>
    <s v="VD-21670"/>
    <s v="Valerie Dominguez"/>
    <s v="Consumer"/>
    <s v="United States"/>
    <s v="Pleasant Grove"/>
    <s v="Utah"/>
    <n v="84062"/>
    <x v="1"/>
    <s v="TEC-PH-10002310"/>
    <x v="2"/>
    <x v="7"/>
    <s v="Panasonic KX T7731-B Digital phone"/>
    <n v="399.96000000000004"/>
    <n v="5"/>
    <n v="0.2"/>
    <n v="34.996499999999969"/>
  </r>
  <r>
    <n v="1380"/>
    <s v="CA-2016-126361"/>
    <x v="2"/>
    <x v="6"/>
    <x v="472"/>
    <d v="2016-08-09T00:00:00"/>
    <s v="Second Class"/>
    <s v="VD-21670"/>
    <s v="Valerie Dominguez"/>
    <s v="Consumer"/>
    <s v="United States"/>
    <s v="Pleasant Grove"/>
    <s v="Utah"/>
    <n v="84062"/>
    <x v="1"/>
    <s v="OFF-ST-10002289"/>
    <x v="1"/>
    <x v="4"/>
    <s v="Safco Wire Cube Shelving System, For Use as 4 or 5 14&quot; Cubes, Black"/>
    <n v="158.9"/>
    <n v="5"/>
    <n v="0"/>
    <n v="7.9449999999999932"/>
  </r>
  <r>
    <n v="1381"/>
    <s v="CA-2016-126361"/>
    <x v="2"/>
    <x v="6"/>
    <x v="472"/>
    <d v="2016-08-09T00:00:00"/>
    <s v="Second Class"/>
    <s v="VD-21670"/>
    <s v="Valerie Dominguez"/>
    <s v="Consumer"/>
    <s v="United States"/>
    <s v="Pleasant Grove"/>
    <s v="Utah"/>
    <n v="84062"/>
    <x v="1"/>
    <s v="OFF-BI-10002852"/>
    <x v="1"/>
    <x v="8"/>
    <s v="Ibico Standard Transparent Covers"/>
    <n v="13.184000000000001"/>
    <n v="1"/>
    <n v="0.2"/>
    <n v="4.7792000000000003"/>
  </r>
  <r>
    <n v="1382"/>
    <s v="US-2018-100566"/>
    <x v="0"/>
    <x v="8"/>
    <x v="323"/>
    <d v="2018-09-09T00:00:00"/>
    <s v="Standard Class"/>
    <s v="JK-16120"/>
    <s v="Julie Kriz"/>
    <s v="Home Office"/>
    <s v="United States"/>
    <s v="Aurora"/>
    <s v="Illinois"/>
    <n v="60505"/>
    <x v="2"/>
    <s v="FUR-FU-10003394"/>
    <x v="0"/>
    <x v="5"/>
    <s v="Tenex &quot;The Solids&quot; Textured Chair Mats"/>
    <n v="83.951999999999998"/>
    <n v="3"/>
    <n v="0.6"/>
    <n v="-90.24839999999999"/>
  </r>
  <r>
    <n v="1383"/>
    <s v="US-2018-108504"/>
    <x v="0"/>
    <x v="11"/>
    <x v="473"/>
    <d v="2018-02-05T00:00:00"/>
    <s v="Same Day"/>
    <s v="PP-18955"/>
    <s v="Paul Prost"/>
    <s v="Home Office"/>
    <s v="United States"/>
    <s v="Smyrna"/>
    <s v="Georgia"/>
    <n v="30080"/>
    <x v="0"/>
    <s v="OFF-ST-10002344"/>
    <x v="1"/>
    <x v="4"/>
    <s v="Carina 42&quot;Hx23 3/4&quot;W Media Storage Unit"/>
    <n v="80.98"/>
    <n v="1"/>
    <n v="0"/>
    <n v="1.6196000000000055"/>
  </r>
  <r>
    <n v="1384"/>
    <s v="US-2018-108504"/>
    <x v="0"/>
    <x v="11"/>
    <x v="473"/>
    <d v="2018-02-05T00:00:00"/>
    <s v="Same Day"/>
    <s v="PP-18955"/>
    <s v="Paul Prost"/>
    <s v="Home Office"/>
    <s v="United States"/>
    <s v="Smyrna"/>
    <s v="Georgia"/>
    <n v="30080"/>
    <x v="0"/>
    <s v="OFF-PA-10001289"/>
    <x v="1"/>
    <x v="10"/>
    <s v="White Computer Printout Paper by Universal"/>
    <n v="348.84"/>
    <n v="9"/>
    <n v="0"/>
    <n v="170.9316"/>
  </r>
  <r>
    <n v="1385"/>
    <s v="US-2018-108504"/>
    <x v="0"/>
    <x v="11"/>
    <x v="473"/>
    <d v="2018-02-05T00:00:00"/>
    <s v="Same Day"/>
    <s v="PP-18955"/>
    <s v="Paul Prost"/>
    <s v="Home Office"/>
    <s v="United States"/>
    <s v="Smyrna"/>
    <s v="Georgia"/>
    <n v="30080"/>
    <x v="0"/>
    <s v="OFF-FA-10000053"/>
    <x v="1"/>
    <x v="13"/>
    <s v="Revere Boxed Rubber Bands by Revere"/>
    <n v="9.4499999999999993"/>
    <n v="5"/>
    <n v="0"/>
    <n v="0.18900000000000028"/>
  </r>
  <r>
    <n v="1386"/>
    <s v="US-2018-108504"/>
    <x v="0"/>
    <x v="11"/>
    <x v="473"/>
    <d v="2018-02-05T00:00:00"/>
    <s v="Same Day"/>
    <s v="PP-18955"/>
    <s v="Paul Prost"/>
    <s v="Home Office"/>
    <s v="United States"/>
    <s v="Smyrna"/>
    <s v="Georgia"/>
    <n v="30080"/>
    <x v="0"/>
    <s v="FUR-FU-10004091"/>
    <x v="0"/>
    <x v="5"/>
    <s v="Eldon 200 Class Desk Accessories, Black"/>
    <n v="18.84"/>
    <n v="3"/>
    <n v="0"/>
    <n v="7.1592000000000002"/>
  </r>
  <r>
    <n v="1387"/>
    <s v="US-2018-108504"/>
    <x v="0"/>
    <x v="11"/>
    <x v="473"/>
    <d v="2018-02-05T00:00:00"/>
    <s v="Same Day"/>
    <s v="PP-18955"/>
    <s v="Paul Prost"/>
    <s v="Home Office"/>
    <s v="United States"/>
    <s v="Smyrna"/>
    <s v="Georgia"/>
    <n v="30080"/>
    <x v="0"/>
    <s v="FUR-BO-10004015"/>
    <x v="0"/>
    <x v="0"/>
    <s v="Bush Andora Bookcase, Maple/Graphite Gray Finish"/>
    <n v="239.98"/>
    <n v="2"/>
    <n v="0"/>
    <n v="52.795599999999979"/>
  </r>
  <r>
    <n v="1388"/>
    <s v="US-2018-108504"/>
    <x v="0"/>
    <x v="11"/>
    <x v="473"/>
    <d v="2018-02-05T00:00:00"/>
    <s v="Same Day"/>
    <s v="PP-18955"/>
    <s v="Paul Prost"/>
    <s v="Home Office"/>
    <s v="United States"/>
    <s v="Smyrna"/>
    <s v="Georgia"/>
    <n v="30080"/>
    <x v="0"/>
    <s v="OFF-EN-10003001"/>
    <x v="1"/>
    <x v="12"/>
    <s v="Ames Color-File Green Diamond Border X-ray Mailers"/>
    <n v="167.96"/>
    <n v="2"/>
    <n v="0"/>
    <n v="78.941199999999995"/>
  </r>
  <r>
    <n v="1389"/>
    <s v="US-2018-108504"/>
    <x v="0"/>
    <x v="11"/>
    <x v="473"/>
    <d v="2018-02-05T00:00:00"/>
    <s v="Same Day"/>
    <s v="PP-18955"/>
    <s v="Paul Prost"/>
    <s v="Home Office"/>
    <s v="United States"/>
    <s v="Smyrna"/>
    <s v="Georgia"/>
    <n v="30080"/>
    <x v="0"/>
    <s v="TEC-PH-10000215"/>
    <x v="2"/>
    <x v="7"/>
    <s v="Plantronics Cordless Phone Headset with In-line Volume - M214C"/>
    <n v="104.85000000000001"/>
    <n v="3"/>
    <n v="0"/>
    <n v="28.309500000000007"/>
  </r>
  <r>
    <n v="1390"/>
    <s v="US-2018-108504"/>
    <x v="0"/>
    <x v="11"/>
    <x v="473"/>
    <d v="2018-02-05T00:00:00"/>
    <s v="Same Day"/>
    <s v="PP-18955"/>
    <s v="Paul Prost"/>
    <s v="Home Office"/>
    <s v="United States"/>
    <s v="Smyrna"/>
    <s v="Georgia"/>
    <n v="30080"/>
    <x v="0"/>
    <s v="TEC-PH-10003645"/>
    <x v="2"/>
    <x v="7"/>
    <s v="Aastra 57i VoIP phone"/>
    <n v="484.83000000000004"/>
    <n v="3"/>
    <n v="0"/>
    <n v="126.05580000000002"/>
  </r>
  <r>
    <n v="1391"/>
    <s v="US-2018-108504"/>
    <x v="0"/>
    <x v="11"/>
    <x v="473"/>
    <d v="2018-02-05T00:00:00"/>
    <s v="Same Day"/>
    <s v="PP-18955"/>
    <s v="Paul Prost"/>
    <s v="Home Office"/>
    <s v="United States"/>
    <s v="Smyrna"/>
    <s v="Georgia"/>
    <n v="30080"/>
    <x v="0"/>
    <s v="OFF-PA-10000357"/>
    <x v="1"/>
    <x v="10"/>
    <s v="White Dual Perf Computer Printout Paper, 2700 Sheets, 1 Part, Heavyweight, 20 lbs., 14 7/8 x 11"/>
    <n v="122.97"/>
    <n v="3"/>
    <n v="0"/>
    <n v="60.255300000000005"/>
  </r>
  <r>
    <n v="1392"/>
    <s v="US-2018-108504"/>
    <x v="0"/>
    <x v="11"/>
    <x v="473"/>
    <d v="2018-02-05T00:00:00"/>
    <s v="Same Day"/>
    <s v="PP-18955"/>
    <s v="Paul Prost"/>
    <s v="Home Office"/>
    <s v="United States"/>
    <s v="Smyrna"/>
    <s v="Georgia"/>
    <n v="30080"/>
    <x v="0"/>
    <s v="OFF-ST-10004804"/>
    <x v="1"/>
    <x v="4"/>
    <s v="Belkin 19&quot; Vented Equipment Shelf, Black"/>
    <n v="154.44"/>
    <n v="3"/>
    <n v="0"/>
    <n v="1.5444000000000031"/>
  </r>
  <r>
    <n v="1393"/>
    <s v="US-2018-108504"/>
    <x v="0"/>
    <x v="11"/>
    <x v="473"/>
    <d v="2018-02-05T00:00:00"/>
    <s v="Same Day"/>
    <s v="PP-18955"/>
    <s v="Paul Prost"/>
    <s v="Home Office"/>
    <s v="United States"/>
    <s v="Smyrna"/>
    <s v="Georgia"/>
    <n v="30080"/>
    <x v="0"/>
    <s v="OFF-PA-10003892"/>
    <x v="1"/>
    <x v="10"/>
    <s v="Xerox 1943"/>
    <n v="342.37"/>
    <n v="7"/>
    <n v="0"/>
    <n v="160.91389999999998"/>
  </r>
  <r>
    <n v="1394"/>
    <s v="CA-2019-124828"/>
    <x v="3"/>
    <x v="7"/>
    <x v="445"/>
    <d v="2019-07-04T00:00:00"/>
    <s v="First Class"/>
    <s v="YS-21880"/>
    <s v="Yana Sorensen"/>
    <s v="Corporate"/>
    <s v="United States"/>
    <s v="Burlington"/>
    <s v="North Carolina"/>
    <n v="27217"/>
    <x v="0"/>
    <s v="OFF-AR-10003514"/>
    <x v="1"/>
    <x v="6"/>
    <s v="4009 Highlighters by Sanford"/>
    <n v="9.5519999999999996"/>
    <n v="3"/>
    <n v="0.2"/>
    <n v="1.5521999999999991"/>
  </r>
  <r>
    <n v="1395"/>
    <s v="US-2019-117247"/>
    <x v="3"/>
    <x v="2"/>
    <x v="449"/>
    <d v="2019-10-14T00:00:00"/>
    <s v="Standard Class"/>
    <s v="CK-12760"/>
    <s v="Cyma Kinney"/>
    <s v="Corporate"/>
    <s v="United States"/>
    <s v="Aurora"/>
    <s v="Illinois"/>
    <n v="60505"/>
    <x v="2"/>
    <s v="FUR-TA-10002958"/>
    <x v="0"/>
    <x v="3"/>
    <s v="Bevis Oval Conference Table, Walnut"/>
    <n v="652.45000000000005"/>
    <n v="5"/>
    <n v="0.5"/>
    <n v="-430.61700000000019"/>
  </r>
  <r>
    <n v="1396"/>
    <s v="US-2019-117247"/>
    <x v="3"/>
    <x v="2"/>
    <x v="449"/>
    <d v="2019-10-14T00:00:00"/>
    <s v="Standard Class"/>
    <s v="CK-12760"/>
    <s v="Cyma Kinney"/>
    <s v="Corporate"/>
    <s v="United States"/>
    <s v="Aurora"/>
    <s v="Illinois"/>
    <n v="60505"/>
    <x v="2"/>
    <s v="FUR-TA-10001676"/>
    <x v="0"/>
    <x v="3"/>
    <s v="Hon 61000 Series Interactive Training Tables"/>
    <n v="66.644999999999996"/>
    <n v="3"/>
    <n v="0.5"/>
    <n v="-42.652799999999999"/>
  </r>
  <r>
    <n v="1397"/>
    <s v="CA-2018-124485"/>
    <x v="0"/>
    <x v="0"/>
    <x v="390"/>
    <d v="2018-11-26T00:00:00"/>
    <s v="First Class"/>
    <s v="NC-18340"/>
    <s v="Nat Carroll"/>
    <s v="Consumer"/>
    <s v="United States"/>
    <s v="New York City"/>
    <s v="New York"/>
    <n v="10035"/>
    <x v="3"/>
    <s v="OFF-BI-10000822"/>
    <x v="1"/>
    <x v="8"/>
    <s v="Acco PRESSTEX Data Binder with Storage Hooks, Light Blue, 9 1/2&quot; X 11&quot;"/>
    <n v="17.216000000000001"/>
    <n v="4"/>
    <n v="0.2"/>
    <n v="6.025599999999999"/>
  </r>
  <r>
    <n v="1398"/>
    <s v="CA-2018-124485"/>
    <x v="0"/>
    <x v="0"/>
    <x v="390"/>
    <d v="2018-11-26T00:00:00"/>
    <s v="First Class"/>
    <s v="NC-18340"/>
    <s v="Nat Carroll"/>
    <s v="Consumer"/>
    <s v="United States"/>
    <s v="New York City"/>
    <s v="New York"/>
    <n v="10035"/>
    <x v="3"/>
    <s v="OFF-PA-10004971"/>
    <x v="1"/>
    <x v="10"/>
    <s v="Xerox 196"/>
    <n v="11.56"/>
    <n v="2"/>
    <n v="0"/>
    <n v="5.6644000000000005"/>
  </r>
  <r>
    <n v="1399"/>
    <s v="CA-2018-124485"/>
    <x v="0"/>
    <x v="0"/>
    <x v="390"/>
    <d v="2018-11-26T00:00:00"/>
    <s v="First Class"/>
    <s v="NC-18340"/>
    <s v="Nat Carroll"/>
    <s v="Consumer"/>
    <s v="United States"/>
    <s v="New York City"/>
    <s v="New York"/>
    <n v="10035"/>
    <x v="3"/>
    <s v="TEC-AC-10002323"/>
    <x v="2"/>
    <x v="11"/>
    <s v="SanDisk Ultra 32 GB MicroSDHC Class 10 Memory Card"/>
    <n v="88.4"/>
    <n v="4"/>
    <n v="0"/>
    <n v="11.492000000000004"/>
  </r>
  <r>
    <n v="1400"/>
    <s v="CA-2018-124485"/>
    <x v="0"/>
    <x v="0"/>
    <x v="390"/>
    <d v="2018-11-26T00:00:00"/>
    <s v="First Class"/>
    <s v="NC-18340"/>
    <s v="Nat Carroll"/>
    <s v="Consumer"/>
    <s v="United States"/>
    <s v="New York City"/>
    <s v="New York"/>
    <n v="10035"/>
    <x v="3"/>
    <s v="OFF-PA-10004888"/>
    <x v="1"/>
    <x v="10"/>
    <s v="Xerox 217"/>
    <n v="6.48"/>
    <n v="1"/>
    <n v="0"/>
    <n v="3.1104000000000003"/>
  </r>
  <r>
    <n v="1401"/>
    <s v="CA-2018-159212"/>
    <x v="0"/>
    <x v="0"/>
    <x v="474"/>
    <d v="2018-11-05T00:00:00"/>
    <s v="Standard Class"/>
    <s v="KM-16375"/>
    <s v="Katherine Murray"/>
    <s v="Home Office"/>
    <s v="United States"/>
    <s v="Salem"/>
    <s v="Virginia"/>
    <n v="24153"/>
    <x v="0"/>
    <s v="TEC-PH-10003988"/>
    <x v="2"/>
    <x v="7"/>
    <s v="LF Elite 3D Dazzle Designer Hard Case Cover, Lf Stylus Pen and Wiper For Apple Iphone 5c Mini Lite"/>
    <n v="21.8"/>
    <n v="2"/>
    <n v="0"/>
    <n v="6.104000000000001"/>
  </r>
  <r>
    <n v="1402"/>
    <s v="CA-2018-159212"/>
    <x v="0"/>
    <x v="0"/>
    <x v="474"/>
    <d v="2018-11-05T00:00:00"/>
    <s v="Standard Class"/>
    <s v="KM-16375"/>
    <s v="Katherine Murray"/>
    <s v="Home Office"/>
    <s v="United States"/>
    <s v="Salem"/>
    <s v="Virginia"/>
    <n v="24153"/>
    <x v="0"/>
    <s v="OFF-EN-10002230"/>
    <x v="1"/>
    <x v="12"/>
    <s v="Airmail Envelopes"/>
    <n v="251.79000000000002"/>
    <n v="3"/>
    <n v="0"/>
    <n v="118.34129999999999"/>
  </r>
  <r>
    <n v="1403"/>
    <s v="US-2018-161396"/>
    <x v="0"/>
    <x v="3"/>
    <x v="475"/>
    <d v="2018-04-25T00:00:00"/>
    <s v="Standard Class"/>
    <s v="GM-14455"/>
    <s v="Gary Mitchum"/>
    <s v="Home Office"/>
    <s v="United States"/>
    <s v="Columbus"/>
    <s v="Ohio"/>
    <n v="43229"/>
    <x v="3"/>
    <s v="FUR-TA-10002622"/>
    <x v="0"/>
    <x v="3"/>
    <s v="Bush Andora Conference Table, Maple/Graphite Gray Finish"/>
    <n v="205.17599999999999"/>
    <n v="2"/>
    <n v="0.4"/>
    <n v="-58.133199999999988"/>
  </r>
  <r>
    <n v="1404"/>
    <s v="US-2018-161396"/>
    <x v="0"/>
    <x v="3"/>
    <x v="475"/>
    <d v="2018-04-25T00:00:00"/>
    <s v="Standard Class"/>
    <s v="GM-14455"/>
    <s v="Gary Mitchum"/>
    <s v="Home Office"/>
    <s v="United States"/>
    <s v="Columbus"/>
    <s v="Ohio"/>
    <n v="43229"/>
    <x v="3"/>
    <s v="OFF-PA-10000418"/>
    <x v="1"/>
    <x v="10"/>
    <s v="Xerox 189"/>
    <n v="419.4"/>
    <n v="5"/>
    <n v="0.2"/>
    <n v="146.79"/>
  </r>
  <r>
    <n v="1405"/>
    <s v="US-2016-118486"/>
    <x v="2"/>
    <x v="3"/>
    <x v="322"/>
    <d v="2016-04-08T00:00:00"/>
    <s v="First Class"/>
    <s v="SD-20485"/>
    <s v="Shirley Daniels"/>
    <s v="Home Office"/>
    <s v="United States"/>
    <s v="Philadelphia"/>
    <s v="Pennsylvania"/>
    <n v="19143"/>
    <x v="3"/>
    <s v="OFF-SU-10004498"/>
    <x v="1"/>
    <x v="14"/>
    <s v="Martin-Yale Premier Letter Opener"/>
    <n v="10.304000000000002"/>
    <n v="1"/>
    <n v="0.2"/>
    <n v="-2.1896000000000004"/>
  </r>
  <r>
    <n v="1406"/>
    <s v="US-2016-118486"/>
    <x v="2"/>
    <x v="3"/>
    <x v="322"/>
    <d v="2016-04-08T00:00:00"/>
    <s v="First Class"/>
    <s v="SD-20485"/>
    <s v="Shirley Daniels"/>
    <s v="Home Office"/>
    <s v="United States"/>
    <s v="Philadelphia"/>
    <s v="Pennsylvania"/>
    <n v="19143"/>
    <x v="3"/>
    <s v="FUR-TA-10001039"/>
    <x v="0"/>
    <x v="3"/>
    <s v="KI Adjustable-Height Table"/>
    <n v="154.76400000000001"/>
    <n v="3"/>
    <n v="0.4"/>
    <n v="-36.11160000000001"/>
  </r>
  <r>
    <n v="1407"/>
    <s v="US-2016-118486"/>
    <x v="2"/>
    <x v="3"/>
    <x v="322"/>
    <d v="2016-04-08T00:00:00"/>
    <s v="First Class"/>
    <s v="SD-20485"/>
    <s v="Shirley Daniels"/>
    <s v="Home Office"/>
    <s v="United States"/>
    <s v="Philadelphia"/>
    <s v="Pennsylvania"/>
    <n v="19143"/>
    <x v="3"/>
    <s v="TEC-AC-10004659"/>
    <x v="2"/>
    <x v="11"/>
    <s v="Imation Secure+ Hardware Encrypted USB 2.0 Flash Drive; 16GB"/>
    <n v="116.78399999999999"/>
    <n v="2"/>
    <n v="0.2"/>
    <n v="21.896999999999991"/>
  </r>
  <r>
    <n v="1408"/>
    <s v="CA-2018-130407"/>
    <x v="0"/>
    <x v="8"/>
    <x v="476"/>
    <d v="2018-09-06T00:00:00"/>
    <s v="Standard Class"/>
    <s v="KD-16270"/>
    <s v="Karen Daniels"/>
    <s v="Consumer"/>
    <s v="United States"/>
    <s v="New York City"/>
    <s v="New York"/>
    <n v="10024"/>
    <x v="3"/>
    <s v="OFF-AR-10002240"/>
    <x v="1"/>
    <x v="6"/>
    <s v="Panasonic KP-150 Electric Pencil Sharpener"/>
    <n v="75.48"/>
    <n v="2"/>
    <n v="0"/>
    <n v="19.6248"/>
  </r>
  <r>
    <n v="1409"/>
    <s v="CA-2018-130407"/>
    <x v="0"/>
    <x v="8"/>
    <x v="476"/>
    <d v="2018-09-06T00:00:00"/>
    <s v="Standard Class"/>
    <s v="KD-16270"/>
    <s v="Karen Daniels"/>
    <s v="Consumer"/>
    <s v="United States"/>
    <s v="New York City"/>
    <s v="New York"/>
    <n v="10024"/>
    <x v="3"/>
    <s v="FUR-FU-10001967"/>
    <x v="0"/>
    <x v="5"/>
    <s v="Telescoping Adjustable Floor Lamp"/>
    <n v="39.979999999999997"/>
    <n v="2"/>
    <n v="0"/>
    <n v="9.9949999999999974"/>
  </r>
  <r>
    <n v="1410"/>
    <s v="US-2018-122245"/>
    <x v="0"/>
    <x v="8"/>
    <x v="477"/>
    <d v="2018-09-30T00:00:00"/>
    <s v="Standard Class"/>
    <s v="AB-10105"/>
    <s v="Adrian Barton"/>
    <s v="Consumer"/>
    <s v="United States"/>
    <s v="Phoenix"/>
    <s v="Arizona"/>
    <n v="85023"/>
    <x v="1"/>
    <s v="FUR-TA-10002356"/>
    <x v="0"/>
    <x v="3"/>
    <s v="Bevis Boat-Shaped Conference Table"/>
    <n v="393.16500000000002"/>
    <n v="3"/>
    <n v="0.5"/>
    <n v="-204.44580000000005"/>
  </r>
  <r>
    <n v="1411"/>
    <s v="CA-2019-105144"/>
    <x v="3"/>
    <x v="0"/>
    <x v="259"/>
    <d v="2019-11-11T00:00:00"/>
    <s v="Standard Class"/>
    <s v="SZ-20035"/>
    <s v="Sam Zeldin"/>
    <s v="Home Office"/>
    <s v="United States"/>
    <s v="Grand Prairie"/>
    <s v="Texas"/>
    <n v="75051"/>
    <x v="2"/>
    <s v="OFF-LA-10003923"/>
    <x v="1"/>
    <x v="2"/>
    <s v="Alphabetical Labels for Top Tab Filing"/>
    <n v="23.680000000000003"/>
    <n v="2"/>
    <n v="0.2"/>
    <n v="8.879999999999999"/>
  </r>
  <r>
    <n v="1412"/>
    <s v="CA-2018-136329"/>
    <x v="0"/>
    <x v="7"/>
    <x v="478"/>
    <d v="2018-07-13T00:00:00"/>
    <s v="Standard Class"/>
    <s v="JD-15895"/>
    <s v="Jonathan Doherty"/>
    <s v="Corporate"/>
    <s v="United States"/>
    <s v="New York City"/>
    <s v="New York"/>
    <n v="10035"/>
    <x v="3"/>
    <s v="FUR-CH-10002335"/>
    <x v="0"/>
    <x v="1"/>
    <s v="Hon GuestStacker Chair"/>
    <n v="408.00599999999997"/>
    <n v="2"/>
    <n v="0.1"/>
    <n v="72.534400000000005"/>
  </r>
  <r>
    <n v="1413"/>
    <s v="CA-2018-136329"/>
    <x v="0"/>
    <x v="7"/>
    <x v="478"/>
    <d v="2018-07-13T00:00:00"/>
    <s v="Standard Class"/>
    <s v="JD-15895"/>
    <s v="Jonathan Doherty"/>
    <s v="Corporate"/>
    <s v="United States"/>
    <s v="New York City"/>
    <s v="New York"/>
    <n v="10035"/>
    <x v="3"/>
    <s v="FUR-FU-10000723"/>
    <x v="0"/>
    <x v="5"/>
    <s v="Deflect-o EconoMat Studded, No Bevel Mat for Low Pile Carpeting"/>
    <n v="165.28"/>
    <n v="4"/>
    <n v="0"/>
    <n v="14.875200000000007"/>
  </r>
  <r>
    <n v="1414"/>
    <s v="CA-2016-146640"/>
    <x v="2"/>
    <x v="1"/>
    <x v="479"/>
    <d v="2016-07-05T00:00:00"/>
    <s v="Standard Class"/>
    <s v="HA-14905"/>
    <s v="Helen Abelman"/>
    <s v="Consumer"/>
    <s v="United States"/>
    <s v="New York City"/>
    <s v="New York"/>
    <n v="10024"/>
    <x v="3"/>
    <s v="OFF-BI-10002867"/>
    <x v="1"/>
    <x v="8"/>
    <s v="GBC Recycled Regency Composition Covers"/>
    <n v="334.76800000000003"/>
    <n v="7"/>
    <n v="0.2"/>
    <n v="108.79959999999997"/>
  </r>
  <r>
    <n v="1415"/>
    <s v="CA-2019-115994"/>
    <x v="3"/>
    <x v="9"/>
    <x v="480"/>
    <d v="2019-01-31T00:00:00"/>
    <s v="Second Class"/>
    <s v="BT-11305"/>
    <s v="Beth Thompson"/>
    <s v="Home Office"/>
    <s v="United States"/>
    <s v="Costa Mesa"/>
    <s v="California"/>
    <n v="92627"/>
    <x v="1"/>
    <s v="TEC-AC-10000580"/>
    <x v="2"/>
    <x v="11"/>
    <s v="Logitech G13 Programmable Gameboard with LCD Display"/>
    <n v="239.96999999999997"/>
    <n v="3"/>
    <n v="0"/>
    <n v="26.39670000000001"/>
  </r>
  <r>
    <n v="1416"/>
    <s v="CA-2019-115994"/>
    <x v="3"/>
    <x v="9"/>
    <x v="480"/>
    <d v="2019-01-31T00:00:00"/>
    <s v="Second Class"/>
    <s v="BT-11305"/>
    <s v="Beth Thompson"/>
    <s v="Home Office"/>
    <s v="United States"/>
    <s v="Costa Mesa"/>
    <s v="California"/>
    <n v="92627"/>
    <x v="1"/>
    <s v="FUR-FU-10003976"/>
    <x v="0"/>
    <x v="5"/>
    <s v="DAX Executive Solid Wood Document Frame, Desktop or Hang, Mahogany, 5 x 7"/>
    <n v="37.74"/>
    <n v="3"/>
    <n v="0"/>
    <n v="12.831599999999996"/>
  </r>
  <r>
    <n v="1417"/>
    <s v="CA-2017-126697"/>
    <x v="1"/>
    <x v="8"/>
    <x v="481"/>
    <d v="2017-09-24T00:00:00"/>
    <s v="First Class"/>
    <s v="SV-20815"/>
    <s v="Stuart Van"/>
    <s v="Corporate"/>
    <s v="United States"/>
    <s v="Houston"/>
    <s v="Texas"/>
    <n v="77041"/>
    <x v="2"/>
    <s v="TEC-PH-10002922"/>
    <x v="2"/>
    <x v="7"/>
    <s v="ShoreTel ShorePhone IP 230 VoIP phone"/>
    <n v="946.34400000000005"/>
    <n v="7"/>
    <n v="0.2"/>
    <n v="118.29299999999989"/>
  </r>
  <r>
    <n v="1418"/>
    <s v="CA-2017-126697"/>
    <x v="1"/>
    <x v="8"/>
    <x v="481"/>
    <d v="2017-09-24T00:00:00"/>
    <s v="First Class"/>
    <s v="SV-20815"/>
    <s v="Stuart Van"/>
    <s v="Corporate"/>
    <s v="United States"/>
    <s v="Houston"/>
    <s v="Texas"/>
    <n v="77041"/>
    <x v="2"/>
    <s v="TEC-AC-10004353"/>
    <x v="2"/>
    <x v="11"/>
    <s v="Hypercom P1300 Pinpad"/>
    <n v="151.20000000000002"/>
    <n v="3"/>
    <n v="0.2"/>
    <n v="32.130000000000003"/>
  </r>
  <r>
    <n v="1419"/>
    <s v="CA-2017-126697"/>
    <x v="1"/>
    <x v="8"/>
    <x v="481"/>
    <d v="2017-09-24T00:00:00"/>
    <s v="First Class"/>
    <s v="SV-20815"/>
    <s v="Stuart Van"/>
    <s v="Corporate"/>
    <s v="United States"/>
    <s v="Houston"/>
    <s v="Texas"/>
    <n v="77041"/>
    <x v="2"/>
    <s v="FUR-FU-10001706"/>
    <x v="0"/>
    <x v="5"/>
    <s v="Longer-Life Soft White Bulbs"/>
    <n v="4.9280000000000008"/>
    <n v="4"/>
    <n v="0.6"/>
    <n v="-1.4783999999999997"/>
  </r>
  <r>
    <n v="1420"/>
    <s v="CA-2017-124800"/>
    <x v="1"/>
    <x v="8"/>
    <x v="120"/>
    <d v="2017-09-30T00:00:00"/>
    <s v="Standard Class"/>
    <s v="RW-19540"/>
    <s v="Rick Wilson"/>
    <s v="Corporate"/>
    <s v="United States"/>
    <s v="Mesa"/>
    <s v="Arizona"/>
    <n v="85204"/>
    <x v="1"/>
    <s v="OFF-PA-10000501"/>
    <x v="1"/>
    <x v="10"/>
    <s v="Petty Cash Envelope"/>
    <n v="86.272000000000006"/>
    <n v="4"/>
    <n v="0.2"/>
    <n v="31.273599999999998"/>
  </r>
  <r>
    <n v="1421"/>
    <s v="CA-2017-124800"/>
    <x v="1"/>
    <x v="8"/>
    <x v="120"/>
    <d v="2017-09-30T00:00:00"/>
    <s v="Standard Class"/>
    <s v="RW-19540"/>
    <s v="Rick Wilson"/>
    <s v="Corporate"/>
    <s v="United States"/>
    <s v="Mesa"/>
    <s v="Arizona"/>
    <n v="85204"/>
    <x v="1"/>
    <s v="OFF-BI-10000778"/>
    <x v="1"/>
    <x v="8"/>
    <s v="GBC VeloBinder Electric Binding Machine"/>
    <n v="72.588000000000008"/>
    <n v="2"/>
    <n v="0.7"/>
    <n v="-48.391999999999982"/>
  </r>
  <r>
    <n v="1422"/>
    <s v="CA-2017-124800"/>
    <x v="1"/>
    <x v="8"/>
    <x v="120"/>
    <d v="2017-09-30T00:00:00"/>
    <s v="Standard Class"/>
    <s v="RW-19540"/>
    <s v="Rick Wilson"/>
    <s v="Corporate"/>
    <s v="United States"/>
    <s v="Mesa"/>
    <s v="Arizona"/>
    <n v="85204"/>
    <x v="1"/>
    <s v="OFF-AP-10004980"/>
    <x v="1"/>
    <x v="9"/>
    <s v="3M Replacement Filter for Office Air Cleaner for 20' x 33' Room"/>
    <n v="60.672000000000004"/>
    <n v="2"/>
    <n v="0.2"/>
    <n v="14.409600000000003"/>
  </r>
  <r>
    <n v="1423"/>
    <s v="CA-2017-124800"/>
    <x v="1"/>
    <x v="8"/>
    <x v="120"/>
    <d v="2017-09-30T00:00:00"/>
    <s v="Standard Class"/>
    <s v="RW-19540"/>
    <s v="Rick Wilson"/>
    <s v="Corporate"/>
    <s v="United States"/>
    <s v="Mesa"/>
    <s v="Arizona"/>
    <n v="85204"/>
    <x v="1"/>
    <s v="OFF-BI-10003984"/>
    <x v="1"/>
    <x v="8"/>
    <s v="Lock-Up Easel 'Spel-Binder'"/>
    <n v="77.031000000000006"/>
    <n v="9"/>
    <n v="0.7"/>
    <n v="-59.057100000000005"/>
  </r>
  <r>
    <n v="1424"/>
    <s v="CA-2017-124800"/>
    <x v="1"/>
    <x v="8"/>
    <x v="120"/>
    <d v="2017-09-30T00:00:00"/>
    <s v="Standard Class"/>
    <s v="RW-19540"/>
    <s v="Rick Wilson"/>
    <s v="Corporate"/>
    <s v="United States"/>
    <s v="Mesa"/>
    <s v="Arizona"/>
    <n v="85204"/>
    <x v="1"/>
    <s v="OFF-ST-10000798"/>
    <x v="1"/>
    <x v="4"/>
    <s v="2300 Heavy-Duty Transfer File Systems by Perma"/>
    <n v="119.90400000000001"/>
    <n v="6"/>
    <n v="0.2"/>
    <n v="-1.4988000000000135"/>
  </r>
  <r>
    <n v="1425"/>
    <s v="CA-2017-124800"/>
    <x v="1"/>
    <x v="8"/>
    <x v="120"/>
    <d v="2017-09-30T00:00:00"/>
    <s v="Standard Class"/>
    <s v="RW-19540"/>
    <s v="Rick Wilson"/>
    <s v="Corporate"/>
    <s v="United States"/>
    <s v="Mesa"/>
    <s v="Arizona"/>
    <n v="85204"/>
    <x v="1"/>
    <s v="TEC-PH-10001750"/>
    <x v="2"/>
    <x v="7"/>
    <s v="Samsung Rugby III"/>
    <n v="263.96000000000004"/>
    <n v="5"/>
    <n v="0.2"/>
    <n v="23.096500000000006"/>
  </r>
  <r>
    <n v="1426"/>
    <s v="CA-2017-124800"/>
    <x v="1"/>
    <x v="8"/>
    <x v="120"/>
    <d v="2017-09-30T00:00:00"/>
    <s v="Standard Class"/>
    <s v="RW-19540"/>
    <s v="Rick Wilson"/>
    <s v="Corporate"/>
    <s v="United States"/>
    <s v="Mesa"/>
    <s v="Arizona"/>
    <n v="85204"/>
    <x v="1"/>
    <s v="OFF-ST-10002743"/>
    <x v="1"/>
    <x v="4"/>
    <s v="SAFCO Boltless Steel Shelving"/>
    <n v="363.64800000000002"/>
    <n v="4"/>
    <n v="0.2"/>
    <n v="-86.366400000000027"/>
  </r>
  <r>
    <n v="1427"/>
    <s v="US-2017-164448"/>
    <x v="1"/>
    <x v="2"/>
    <x v="89"/>
    <d v="2017-11-04T00:00:00"/>
    <s v="Second Class"/>
    <s v="DK-12835"/>
    <s v="Damala Kotsonis"/>
    <s v="Corporate"/>
    <s v="United States"/>
    <s v="Salinas"/>
    <s v="California"/>
    <n v="93905"/>
    <x v="1"/>
    <s v="OFF-BI-10002949"/>
    <x v="1"/>
    <x v="8"/>
    <s v="Prestige Round Ring Binders"/>
    <n v="9.7280000000000015"/>
    <n v="2"/>
    <n v="0.2"/>
    <n v="3.283199999999999"/>
  </r>
  <r>
    <n v="1428"/>
    <s v="US-2017-164448"/>
    <x v="1"/>
    <x v="2"/>
    <x v="89"/>
    <d v="2017-11-04T00:00:00"/>
    <s v="Second Class"/>
    <s v="DK-12835"/>
    <s v="Damala Kotsonis"/>
    <s v="Corporate"/>
    <s v="United States"/>
    <s v="Salinas"/>
    <s v="California"/>
    <n v="93905"/>
    <x v="1"/>
    <s v="OFF-EN-10002600"/>
    <x v="1"/>
    <x v="12"/>
    <s v="Redi-Strip #10 Envelopes, 4 1/8 x 9 1/2"/>
    <n v="14.75"/>
    <n v="5"/>
    <n v="0"/>
    <n v="7.08"/>
  </r>
  <r>
    <n v="1429"/>
    <s v="US-2017-164448"/>
    <x v="1"/>
    <x v="2"/>
    <x v="89"/>
    <d v="2017-11-04T00:00:00"/>
    <s v="Second Class"/>
    <s v="DK-12835"/>
    <s v="Damala Kotsonis"/>
    <s v="Corporate"/>
    <s v="United States"/>
    <s v="Salinas"/>
    <s v="California"/>
    <n v="93905"/>
    <x v="1"/>
    <s v="OFF-BI-10003708"/>
    <x v="1"/>
    <x v="8"/>
    <s v="Acco Four Pocket Poly Ring Binder with Label Holder, Smoke, 1&quot;"/>
    <n v="29.800000000000004"/>
    <n v="5"/>
    <n v="0.2"/>
    <n v="9.3124999999999982"/>
  </r>
  <r>
    <n v="1430"/>
    <s v="US-2017-164448"/>
    <x v="1"/>
    <x v="2"/>
    <x v="89"/>
    <d v="2017-11-04T00:00:00"/>
    <s v="Second Class"/>
    <s v="DK-12835"/>
    <s v="Damala Kotsonis"/>
    <s v="Corporate"/>
    <s v="United States"/>
    <s v="Salinas"/>
    <s v="California"/>
    <n v="93905"/>
    <x v="1"/>
    <s v="OFF-LA-10003510"/>
    <x v="1"/>
    <x v="2"/>
    <s v="Avery 4027 File Folder Labels for Dot Matrix Printers, 5000 Labels per Box, White"/>
    <n v="427.42"/>
    <n v="14"/>
    <n v="0"/>
    <n v="196.61320000000001"/>
  </r>
  <r>
    <n v="1431"/>
    <s v="CA-2019-122700"/>
    <x v="3"/>
    <x v="0"/>
    <x v="200"/>
    <d v="2019-11-30T00:00:00"/>
    <s v="Standard Class"/>
    <s v="LT-17110"/>
    <s v="Liz Thompson"/>
    <s v="Consumer"/>
    <s v="United States"/>
    <s v="Columbus"/>
    <s v="Ohio"/>
    <n v="43229"/>
    <x v="3"/>
    <s v="TEC-PH-10003092"/>
    <x v="2"/>
    <x v="7"/>
    <s v="Motorola L804"/>
    <n v="220.75200000000001"/>
    <n v="8"/>
    <n v="0.4"/>
    <n v="-40.47120000000001"/>
  </r>
  <r>
    <n v="1432"/>
    <s v="CA-2016-120768"/>
    <x v="2"/>
    <x v="4"/>
    <x v="174"/>
    <d v="2016-12-21T00:00:00"/>
    <s v="Second Class"/>
    <s v="IM-15070"/>
    <s v="Irene Maddox"/>
    <s v="Consumer"/>
    <s v="United States"/>
    <s v="Florence"/>
    <s v="Alabama"/>
    <n v="35630"/>
    <x v="0"/>
    <s v="OFF-BI-10001191"/>
    <x v="1"/>
    <x v="8"/>
    <s v="Canvas Sectional Post Binders"/>
    <n v="152.76"/>
    <n v="6"/>
    <n v="0"/>
    <n v="74.852400000000003"/>
  </r>
  <r>
    <n v="1433"/>
    <s v="CA-2016-120768"/>
    <x v="2"/>
    <x v="4"/>
    <x v="174"/>
    <d v="2016-12-21T00:00:00"/>
    <s v="Second Class"/>
    <s v="IM-15070"/>
    <s v="Irene Maddox"/>
    <s v="Consumer"/>
    <s v="United States"/>
    <s v="Florence"/>
    <s v="Alabama"/>
    <n v="35630"/>
    <x v="0"/>
    <s v="OFF-SU-10004115"/>
    <x v="1"/>
    <x v="14"/>
    <s v="Acme Stainless Steel Office Snips"/>
    <n v="7.27"/>
    <n v="1"/>
    <n v="0"/>
    <n v="1.9629000000000003"/>
  </r>
  <r>
    <n v="1434"/>
    <s v="CA-2016-120768"/>
    <x v="2"/>
    <x v="4"/>
    <x v="174"/>
    <d v="2016-12-21T00:00:00"/>
    <s v="Second Class"/>
    <s v="IM-15070"/>
    <s v="Irene Maddox"/>
    <s v="Consumer"/>
    <s v="United States"/>
    <s v="Florence"/>
    <s v="Alabama"/>
    <n v="35630"/>
    <x v="0"/>
    <s v="FUR-CH-10000513"/>
    <x v="0"/>
    <x v="1"/>
    <s v="High-Back Leather Manager's Chair"/>
    <n v="1819.8600000000001"/>
    <n v="14"/>
    <n v="0"/>
    <n v="163.78740000000002"/>
  </r>
  <r>
    <n v="1435"/>
    <s v="US-2018-153129"/>
    <x v="0"/>
    <x v="4"/>
    <x v="482"/>
    <d v="2018-12-30T00:00:00"/>
    <s v="Standard Class"/>
    <s v="FP-14320"/>
    <s v="Frank Preis"/>
    <s v="Consumer"/>
    <s v="United States"/>
    <s v="Seattle"/>
    <s v="Washington"/>
    <n v="98105"/>
    <x v="1"/>
    <s v="OFF-PA-10003673"/>
    <x v="1"/>
    <x v="10"/>
    <s v="Strathmore Photo Mount Cards"/>
    <n v="33.9"/>
    <n v="5"/>
    <n v="0"/>
    <n v="15.593999999999999"/>
  </r>
  <r>
    <n v="1436"/>
    <s v="CA-2019-106852"/>
    <x v="3"/>
    <x v="1"/>
    <x v="308"/>
    <d v="2019-06-27T00:00:00"/>
    <s v="Standard Class"/>
    <s v="ST-20530"/>
    <s v="Shui Tom"/>
    <s v="Consumer"/>
    <s v="United States"/>
    <s v="Parma"/>
    <s v="Ohio"/>
    <n v="44134"/>
    <x v="3"/>
    <s v="OFF-PA-10001639"/>
    <x v="1"/>
    <x v="10"/>
    <s v="Xerox 203"/>
    <n v="31.104000000000006"/>
    <n v="6"/>
    <n v="0.2"/>
    <n v="10.8864"/>
  </r>
  <r>
    <n v="1437"/>
    <s v="CA-2019-106852"/>
    <x v="3"/>
    <x v="1"/>
    <x v="308"/>
    <d v="2019-06-27T00:00:00"/>
    <s v="Standard Class"/>
    <s v="ST-20530"/>
    <s v="Shui Tom"/>
    <s v="Consumer"/>
    <s v="United States"/>
    <s v="Parma"/>
    <s v="Ohio"/>
    <n v="44134"/>
    <x v="3"/>
    <s v="OFF-AR-10003829"/>
    <x v="1"/>
    <x v="6"/>
    <s v="Newell 35"/>
    <n v="5.2480000000000002"/>
    <n v="2"/>
    <n v="0.2"/>
    <n v="0.59039999999999915"/>
  </r>
  <r>
    <n v="1438"/>
    <s v="CA-2017-139731"/>
    <x v="1"/>
    <x v="2"/>
    <x v="52"/>
    <d v="2017-10-15T00:00:00"/>
    <s v="Same Day"/>
    <s v="JE-15745"/>
    <s v="Joel Eaton"/>
    <s v="Consumer"/>
    <s v="United States"/>
    <s v="Amarillo"/>
    <s v="Texas"/>
    <n v="79109"/>
    <x v="2"/>
    <s v="TEC-AC-10004975"/>
    <x v="2"/>
    <x v="11"/>
    <s v="Plantronics Audio 995 Wireless Stereo Headset"/>
    <n v="263.88"/>
    <n v="3"/>
    <n v="0.2"/>
    <n v="42.880500000000012"/>
  </r>
  <r>
    <n v="1439"/>
    <s v="CA-2017-139731"/>
    <x v="1"/>
    <x v="2"/>
    <x v="52"/>
    <d v="2017-10-15T00:00:00"/>
    <s v="Same Day"/>
    <s v="JE-15745"/>
    <s v="Joel Eaton"/>
    <s v="Consumer"/>
    <s v="United States"/>
    <s v="Amarillo"/>
    <s v="Texas"/>
    <n v="79109"/>
    <x v="2"/>
    <s v="FUR-CH-10002024"/>
    <x v="0"/>
    <x v="1"/>
    <s v="HON 5400 Series Task Chairs for Big and Tall"/>
    <n v="2453.4299999999998"/>
    <n v="5"/>
    <n v="0.3"/>
    <n v="-350.4899999999999"/>
  </r>
  <r>
    <n v="1440"/>
    <s v="CA-2019-122735"/>
    <x v="3"/>
    <x v="3"/>
    <x v="483"/>
    <d v="2019-04-15T00:00:00"/>
    <s v="Second Class"/>
    <s v="BD-11320"/>
    <s v="Bill Donatelli"/>
    <s v="Consumer"/>
    <s v="United States"/>
    <s v="Providence"/>
    <s v="Rhode Island"/>
    <n v="2908"/>
    <x v="3"/>
    <s v="OFF-BI-10004364"/>
    <x v="1"/>
    <x v="8"/>
    <s v="Storex Dura Pro Binders"/>
    <n v="29.700000000000003"/>
    <n v="5"/>
    <n v="0"/>
    <n v="13.365"/>
  </r>
  <r>
    <n v="1441"/>
    <s v="CA-2019-122735"/>
    <x v="3"/>
    <x v="3"/>
    <x v="483"/>
    <d v="2019-04-15T00:00:00"/>
    <s v="Second Class"/>
    <s v="BD-11320"/>
    <s v="Bill Donatelli"/>
    <s v="Consumer"/>
    <s v="United States"/>
    <s v="Providence"/>
    <s v="Rhode Island"/>
    <n v="2908"/>
    <x v="3"/>
    <s v="OFF-PA-10001712"/>
    <x v="1"/>
    <x v="10"/>
    <s v="Xerox 1948"/>
    <n v="39.96"/>
    <n v="4"/>
    <n v="0"/>
    <n v="17.981999999999999"/>
  </r>
  <r>
    <n v="1442"/>
    <s v="CA-2019-128160"/>
    <x v="3"/>
    <x v="4"/>
    <x v="484"/>
    <d v="2019-12-24T00:00:00"/>
    <s v="Second Class"/>
    <s v="MM-17920"/>
    <s v="Michael Moore"/>
    <s v="Consumer"/>
    <s v="United States"/>
    <s v="San Francisco"/>
    <s v="California"/>
    <n v="94110"/>
    <x v="1"/>
    <s v="OFF-BI-10001510"/>
    <x v="1"/>
    <x v="8"/>
    <s v="Deluxe Heavy-Duty Vinyl Round Ring Binder"/>
    <n v="36.672000000000004"/>
    <n v="2"/>
    <n v="0.2"/>
    <n v="11.459999999999999"/>
  </r>
  <r>
    <n v="1443"/>
    <s v="CA-2019-117695"/>
    <x v="3"/>
    <x v="6"/>
    <x v="485"/>
    <d v="2019-08-08T00:00:00"/>
    <s v="First Class"/>
    <s v="PW-19030"/>
    <s v="Pauline Webber"/>
    <s v="Corporate"/>
    <s v="United States"/>
    <s v="Richmond"/>
    <s v="Kentucky"/>
    <n v="40475"/>
    <x v="0"/>
    <s v="OFF-PA-10002713"/>
    <x v="1"/>
    <x v="10"/>
    <s v="Adams Phone Message Book, 200 Message Capacity, 8 1/16” x 11”"/>
    <n v="13.76"/>
    <n v="2"/>
    <n v="0"/>
    <n v="6.3295999999999992"/>
  </r>
  <r>
    <n v="1444"/>
    <s v="CA-2017-166135"/>
    <x v="1"/>
    <x v="2"/>
    <x v="486"/>
    <d v="2017-10-06T00:00:00"/>
    <s v="Standard Class"/>
    <s v="SC-20440"/>
    <s v="Shaun Chance"/>
    <s v="Corporate"/>
    <s v="United States"/>
    <s v="Aurora"/>
    <s v="Colorado"/>
    <n v="80013"/>
    <x v="1"/>
    <s v="OFF-ST-10002974"/>
    <x v="1"/>
    <x v="4"/>
    <s v="Trav-L-File Heavy-Duty Shuttle II, Black"/>
    <n v="139.42400000000001"/>
    <n v="4"/>
    <n v="0.2"/>
    <n v="17.42799999999999"/>
  </r>
  <r>
    <n v="1445"/>
    <s v="CA-2018-133725"/>
    <x v="0"/>
    <x v="5"/>
    <x v="454"/>
    <d v="2018-05-28T00:00:00"/>
    <s v="Standard Class"/>
    <s v="KL-16645"/>
    <s v="Ken Lonsdale"/>
    <s v="Consumer"/>
    <s v="United States"/>
    <s v="Chicago"/>
    <s v="Illinois"/>
    <n v="60623"/>
    <x v="2"/>
    <s v="TEC-PH-10004165"/>
    <x v="2"/>
    <x v="7"/>
    <s v="Mitel MiVoice 5330e IP Phone"/>
    <n v="1979.9280000000001"/>
    <n v="9"/>
    <n v="0.2"/>
    <n v="148.49459999999993"/>
  </r>
  <r>
    <n v="1446"/>
    <s v="CA-2019-102337"/>
    <x v="3"/>
    <x v="1"/>
    <x v="487"/>
    <d v="2019-06-16T00:00:00"/>
    <s v="First Class"/>
    <s v="SD-20485"/>
    <s v="Shirley Daniels"/>
    <s v="Home Office"/>
    <s v="United States"/>
    <s v="Chicago"/>
    <s v="Illinois"/>
    <n v="60653"/>
    <x v="2"/>
    <s v="OFF-ST-10004804"/>
    <x v="1"/>
    <x v="4"/>
    <s v="Belkin 19&quot; Vented Equipment Shelf, Black"/>
    <n v="164.73599999999999"/>
    <n v="4"/>
    <n v="0.2"/>
    <n v="-39.124799999999993"/>
  </r>
  <r>
    <n v="1447"/>
    <s v="CA-2019-102337"/>
    <x v="3"/>
    <x v="1"/>
    <x v="487"/>
    <d v="2019-06-16T00:00:00"/>
    <s v="First Class"/>
    <s v="SD-20485"/>
    <s v="Shirley Daniels"/>
    <s v="Home Office"/>
    <s v="United States"/>
    <s v="Chicago"/>
    <s v="Illinois"/>
    <n v="60653"/>
    <x v="2"/>
    <s v="FUR-CH-10004289"/>
    <x v="0"/>
    <x v="1"/>
    <s v="Global Super Steno Chair"/>
    <n v="470.30199999999996"/>
    <n v="7"/>
    <n v="0.3"/>
    <n v="-87.341800000000035"/>
  </r>
  <r>
    <n v="1448"/>
    <s v="CA-2019-102337"/>
    <x v="3"/>
    <x v="1"/>
    <x v="487"/>
    <d v="2019-06-16T00:00:00"/>
    <s v="First Class"/>
    <s v="SD-20485"/>
    <s v="Shirley Daniels"/>
    <s v="Home Office"/>
    <s v="United States"/>
    <s v="Chicago"/>
    <s v="Illinois"/>
    <n v="60653"/>
    <x v="2"/>
    <s v="TEC-PH-10002564"/>
    <x v="2"/>
    <x v="7"/>
    <s v="OtterBox Defender Series Case - Samsung Galaxy S4"/>
    <n v="47.984000000000002"/>
    <n v="2"/>
    <n v="0.2"/>
    <n v="5.9979999999999922"/>
  </r>
  <r>
    <n v="1449"/>
    <s v="US-2016-112564"/>
    <x v="2"/>
    <x v="3"/>
    <x v="488"/>
    <d v="2016-04-24T00:00:00"/>
    <s v="First Class"/>
    <s v="TS-21160"/>
    <s v="Theresa Swint"/>
    <s v="Corporate"/>
    <s v="United States"/>
    <s v="Philadelphia"/>
    <s v="Pennsylvania"/>
    <n v="19134"/>
    <x v="3"/>
    <s v="OFF-BI-10004876"/>
    <x v="1"/>
    <x v="8"/>
    <s v="Wilson Jones Suede Grain Vinyl Binders"/>
    <n v="2.5020000000000002"/>
    <n v="3"/>
    <n v="0.7"/>
    <n v="-1.7513999999999994"/>
  </r>
  <r>
    <n v="1450"/>
    <s v="CA-2017-145821"/>
    <x v="1"/>
    <x v="5"/>
    <x v="489"/>
    <d v="2017-05-07T00:00:00"/>
    <s v="Standard Class"/>
    <s v="JB-15400"/>
    <s v="Jennifer Braxton"/>
    <s v="Corporate"/>
    <s v="United States"/>
    <s v="Los Angeles"/>
    <s v="California"/>
    <n v="90008"/>
    <x v="1"/>
    <s v="TEC-PH-10004348"/>
    <x v="2"/>
    <x v="7"/>
    <s v="OtterBox Defender Series Case - iPhone 5c"/>
    <n v="88.751999999999995"/>
    <n v="3"/>
    <n v="0.2"/>
    <n v="11.093999999999998"/>
  </r>
  <r>
    <n v="1451"/>
    <s v="US-2017-160150"/>
    <x v="1"/>
    <x v="7"/>
    <x v="490"/>
    <d v="2017-07-20T00:00:00"/>
    <s v="First Class"/>
    <s v="TS-21085"/>
    <s v="Thais Sissman"/>
    <s v="Consumer"/>
    <s v="United States"/>
    <s v="Phoenix"/>
    <s v="Arizona"/>
    <n v="85023"/>
    <x v="1"/>
    <s v="OFF-BI-10004352"/>
    <x v="1"/>
    <x v="8"/>
    <s v="Wilson Jones DublLock D-Ring Binders"/>
    <n v="2.0250000000000004"/>
    <n v="1"/>
    <n v="0.7"/>
    <n v="-1.3499999999999996"/>
  </r>
  <r>
    <n v="1452"/>
    <s v="CA-2018-133711"/>
    <x v="0"/>
    <x v="0"/>
    <x v="491"/>
    <d v="2018-11-29T00:00:00"/>
    <s v="First Class"/>
    <s v="MC-17425"/>
    <s v="Mark Cousins"/>
    <s v="Corporate"/>
    <s v="United States"/>
    <s v="Mobile"/>
    <s v="Alabama"/>
    <n v="36608"/>
    <x v="0"/>
    <s v="OFF-PA-10001685"/>
    <x v="1"/>
    <x v="10"/>
    <s v="Easy-staple paper"/>
    <n v="70.98"/>
    <n v="7"/>
    <n v="0"/>
    <n v="34.780200000000001"/>
  </r>
  <r>
    <n v="1453"/>
    <s v="CA-2018-133711"/>
    <x v="0"/>
    <x v="0"/>
    <x v="491"/>
    <d v="2018-11-29T00:00:00"/>
    <s v="First Class"/>
    <s v="MC-17425"/>
    <s v="Mark Cousins"/>
    <s v="Corporate"/>
    <s v="United States"/>
    <s v="Mobile"/>
    <s v="Alabama"/>
    <n v="36608"/>
    <x v="0"/>
    <s v="OFF-BI-10000666"/>
    <x v="1"/>
    <x v="8"/>
    <s v="Surelock Post Binders"/>
    <n v="91.679999999999993"/>
    <n v="3"/>
    <n v="0"/>
    <n v="45.839999999999996"/>
  </r>
  <r>
    <n v="1454"/>
    <s v="CA-2018-133711"/>
    <x v="0"/>
    <x v="0"/>
    <x v="491"/>
    <d v="2018-11-29T00:00:00"/>
    <s v="First Class"/>
    <s v="MC-17425"/>
    <s v="Mark Cousins"/>
    <s v="Corporate"/>
    <s v="United States"/>
    <s v="Mobile"/>
    <s v="Alabama"/>
    <n v="36608"/>
    <x v="0"/>
    <s v="OFF-BI-10004352"/>
    <x v="1"/>
    <x v="8"/>
    <s v="Wilson Jones DublLock D-Ring Binders"/>
    <n v="33.75"/>
    <n v="5"/>
    <n v="0"/>
    <n v="16.875"/>
  </r>
  <r>
    <n v="1455"/>
    <s v="CA-2018-133711"/>
    <x v="0"/>
    <x v="0"/>
    <x v="491"/>
    <d v="2018-11-29T00:00:00"/>
    <s v="First Class"/>
    <s v="MC-17425"/>
    <s v="Mark Cousins"/>
    <s v="Corporate"/>
    <s v="United States"/>
    <s v="Mobile"/>
    <s v="Alabama"/>
    <n v="36608"/>
    <x v="0"/>
    <s v="TEC-MA-10000010"/>
    <x v="2"/>
    <x v="15"/>
    <s v="Hewlett-Packard Deskjet 3050a All-in-One Color Inkjet Printer"/>
    <n v="3040"/>
    <n v="8"/>
    <n v="0"/>
    <n v="1459.2"/>
  </r>
  <r>
    <n v="1456"/>
    <s v="CA-2019-148474"/>
    <x v="3"/>
    <x v="1"/>
    <x v="492"/>
    <d v="2019-06-19T00:00:00"/>
    <s v="Standard Class"/>
    <s v="ME-17320"/>
    <s v="Maria Etezadi"/>
    <s v="Home Office"/>
    <s v="United States"/>
    <s v="Columbus"/>
    <s v="Georgia"/>
    <n v="31907"/>
    <x v="0"/>
    <s v="OFF-BI-10000977"/>
    <x v="1"/>
    <x v="8"/>
    <s v="Ibico Plastic Spiral Binding Combs"/>
    <n v="91.199999999999989"/>
    <n v="3"/>
    <n v="0"/>
    <n v="41.951999999999998"/>
  </r>
  <r>
    <n v="1457"/>
    <s v="CA-2019-148474"/>
    <x v="3"/>
    <x v="1"/>
    <x v="492"/>
    <d v="2019-06-19T00:00:00"/>
    <s v="Standard Class"/>
    <s v="ME-17320"/>
    <s v="Maria Etezadi"/>
    <s v="Home Office"/>
    <s v="United States"/>
    <s v="Columbus"/>
    <s v="Georgia"/>
    <n v="31907"/>
    <x v="0"/>
    <s v="FUR-TA-10002530"/>
    <x v="0"/>
    <x v="3"/>
    <s v="Iceberg OfficeWorks 42&quot; Round Tables"/>
    <n v="452.93999999999994"/>
    <n v="3"/>
    <n v="0"/>
    <n v="67.940999999999974"/>
  </r>
  <r>
    <n v="1458"/>
    <s v="CA-2017-111297"/>
    <x v="1"/>
    <x v="6"/>
    <x v="493"/>
    <d v="2017-08-21T00:00:00"/>
    <s v="Standard Class"/>
    <s v="SC-20440"/>
    <s v="Shaun Chance"/>
    <s v="Corporate"/>
    <s v="United States"/>
    <s v="New Bedford"/>
    <s v="Massachusetts"/>
    <n v="2740"/>
    <x v="3"/>
    <s v="OFF-BI-10002412"/>
    <x v="1"/>
    <x v="8"/>
    <s v="Wilson Jones “Snap” Scratch Pad Binder Tool for Ring Binders"/>
    <n v="52.199999999999996"/>
    <n v="9"/>
    <n v="0"/>
    <n v="23.49"/>
  </r>
  <r>
    <n v="1459"/>
    <s v="CA-2018-123722"/>
    <x v="0"/>
    <x v="8"/>
    <x v="477"/>
    <d v="2018-10-01T00:00:00"/>
    <s v="Standard Class"/>
    <s v="NH-18610"/>
    <s v="Nicole Hansen"/>
    <s v="Corporate"/>
    <s v="United States"/>
    <s v="Irving"/>
    <s v="Texas"/>
    <n v="75061"/>
    <x v="2"/>
    <s v="OFF-LA-10001569"/>
    <x v="1"/>
    <x v="2"/>
    <s v="Avery 499"/>
    <n v="15.936000000000002"/>
    <n v="4"/>
    <n v="0.2"/>
    <n v="5.1791999999999998"/>
  </r>
  <r>
    <n v="1460"/>
    <s v="CA-2016-155271"/>
    <x v="2"/>
    <x v="5"/>
    <x v="417"/>
    <d v="2016-05-04T00:00:00"/>
    <s v="Same Day"/>
    <s v="AA-10480"/>
    <s v="Andrew Allen"/>
    <s v="Consumer"/>
    <s v="United States"/>
    <s v="Middletown"/>
    <s v="Connecticut"/>
    <n v="6457"/>
    <x v="3"/>
    <s v="FUR-FU-10001473"/>
    <x v="0"/>
    <x v="5"/>
    <s v="DAX Wood Document Frame"/>
    <n v="27.46"/>
    <n v="2"/>
    <n v="0"/>
    <n v="9.8856000000000002"/>
  </r>
  <r>
    <n v="1461"/>
    <s v="CA-2017-119907"/>
    <x v="1"/>
    <x v="4"/>
    <x v="494"/>
    <d v="2017-12-08T00:00:00"/>
    <s v="Standard Class"/>
    <s v="LC-17140"/>
    <s v="Logan Currie"/>
    <s v="Consumer"/>
    <s v="United States"/>
    <s v="Seattle"/>
    <s v="Washington"/>
    <n v="98103"/>
    <x v="1"/>
    <s v="OFF-BI-10001765"/>
    <x v="1"/>
    <x v="8"/>
    <s v="Wilson Jones Heavy-Duty Casebound Ring Binders with Metal Hinges"/>
    <n v="55.424000000000007"/>
    <n v="2"/>
    <n v="0.2"/>
    <n v="19.398399999999995"/>
  </r>
  <r>
    <n v="1462"/>
    <s v="US-2018-128902"/>
    <x v="0"/>
    <x v="10"/>
    <x v="21"/>
    <d v="2018-03-15T00:00:00"/>
    <s v="Standard Class"/>
    <s v="MB-18085"/>
    <s v="Mick Brown"/>
    <s v="Consumer"/>
    <s v="United States"/>
    <s v="Vineland"/>
    <s v="New Jersey"/>
    <n v="8360"/>
    <x v="3"/>
    <s v="FUR-TA-10001095"/>
    <x v="0"/>
    <x v="3"/>
    <s v="Chromcraft Round Conference Tables"/>
    <n v="244.00599999999997"/>
    <n v="2"/>
    <n v="0.3"/>
    <n v="-31.372200000000007"/>
  </r>
  <r>
    <n v="1463"/>
    <s v="CA-2018-152289"/>
    <x v="0"/>
    <x v="6"/>
    <x v="370"/>
    <d v="2018-08-28T00:00:00"/>
    <s v="First Class"/>
    <s v="LC-16930"/>
    <s v="Linda Cazamias"/>
    <s v="Corporate"/>
    <s v="United States"/>
    <s v="Pasadena"/>
    <s v="Texas"/>
    <n v="77506"/>
    <x v="2"/>
    <s v="TEC-AC-10004571"/>
    <x v="2"/>
    <x v="11"/>
    <s v="Logitech G700s Rechargeable Gaming Mouse"/>
    <n v="159.98400000000001"/>
    <n v="2"/>
    <n v="0.2"/>
    <n v="43.995600000000003"/>
  </r>
  <r>
    <n v="1464"/>
    <s v="CA-2018-152289"/>
    <x v="0"/>
    <x v="6"/>
    <x v="370"/>
    <d v="2018-08-28T00:00:00"/>
    <s v="First Class"/>
    <s v="LC-16930"/>
    <s v="Linda Cazamias"/>
    <s v="Corporate"/>
    <s v="United States"/>
    <s v="Pasadena"/>
    <s v="Texas"/>
    <n v="77506"/>
    <x v="2"/>
    <s v="FUR-CH-10002126"/>
    <x v="0"/>
    <x v="1"/>
    <s v="Hon Deluxe Fabric Upholstered Stacking Chairs"/>
    <n v="1024.7159999999999"/>
    <n v="6"/>
    <n v="0.3"/>
    <n v="-29.277599999999893"/>
  </r>
  <r>
    <n v="1465"/>
    <s v="US-2018-104794"/>
    <x v="0"/>
    <x v="4"/>
    <x v="186"/>
    <d v="2018-12-19T00:00:00"/>
    <s v="First Class"/>
    <s v="KD-16495"/>
    <s v="Keith Dawkins"/>
    <s v="Corporate"/>
    <s v="United States"/>
    <s v="New York City"/>
    <s v="New York"/>
    <n v="10009"/>
    <x v="3"/>
    <s v="OFF-FA-10001754"/>
    <x v="1"/>
    <x v="13"/>
    <s v="Stockwell Gold Paper Clips"/>
    <n v="3.68"/>
    <n v="2"/>
    <n v="0"/>
    <n v="1.8032000000000001"/>
  </r>
  <r>
    <n v="1466"/>
    <s v="CA-2016-151708"/>
    <x v="2"/>
    <x v="6"/>
    <x v="233"/>
    <d v="2016-08-14T00:00:00"/>
    <s v="Standard Class"/>
    <s v="MB-17305"/>
    <s v="Maria Bertelson"/>
    <s v="Consumer"/>
    <s v="United States"/>
    <s v="Glendale"/>
    <s v="Arizona"/>
    <n v="85301"/>
    <x v="1"/>
    <s v="FUR-FU-10001602"/>
    <x v="0"/>
    <x v="5"/>
    <s v="Eldon Delta Triangular Chair Mat, 52&quot; x 58&quot;, Clear"/>
    <n v="121.376"/>
    <n v="4"/>
    <n v="0.2"/>
    <n v="-3.0344000000000122"/>
  </r>
  <r>
    <n v="1467"/>
    <s v="CA-2016-151708"/>
    <x v="2"/>
    <x v="6"/>
    <x v="233"/>
    <d v="2016-08-14T00:00:00"/>
    <s v="Standard Class"/>
    <s v="MB-17305"/>
    <s v="Maria Bertelson"/>
    <s v="Consumer"/>
    <s v="United States"/>
    <s v="Glendale"/>
    <s v="Arizona"/>
    <n v="85301"/>
    <x v="1"/>
    <s v="TEC-AC-10001767"/>
    <x v="2"/>
    <x v="11"/>
    <s v="SanDisk Ultra 64 GB MicroSDHC Class 10 Memory Card"/>
    <n v="95.976000000000013"/>
    <n v="3"/>
    <n v="0.2"/>
    <n v="-10.797300000000011"/>
  </r>
  <r>
    <n v="1468"/>
    <s v="CA-2017-100769"/>
    <x v="1"/>
    <x v="5"/>
    <x v="495"/>
    <d v="2017-05-16T00:00:00"/>
    <s v="Same Day"/>
    <s v="TH-21550"/>
    <s v="Tracy Hopkins"/>
    <s v="Home Office"/>
    <s v="United States"/>
    <s v="Jacksonville"/>
    <s v="Florida"/>
    <n v="32216"/>
    <x v="0"/>
    <s v="TEC-AC-10002402"/>
    <x v="2"/>
    <x v="11"/>
    <s v="Razer Kraken PRO Over Ear PC and Music Headset"/>
    <n v="255.96799999999999"/>
    <n v="4"/>
    <n v="0.2"/>
    <n v="31.995999999999974"/>
  </r>
  <r>
    <n v="1469"/>
    <s v="CA-2019-139199"/>
    <x v="3"/>
    <x v="4"/>
    <x v="34"/>
    <d v="2019-12-13T00:00:00"/>
    <s v="Standard Class"/>
    <s v="DK-12835"/>
    <s v="Damala Kotsonis"/>
    <s v="Corporate"/>
    <s v="United States"/>
    <s v="Detroit"/>
    <s v="Michigan"/>
    <n v="48234"/>
    <x v="2"/>
    <s v="FUR-CH-10000847"/>
    <x v="0"/>
    <x v="1"/>
    <s v="Global Executive Mid-Back Manager's Chair"/>
    <n v="872.94"/>
    <n v="3"/>
    <n v="0"/>
    <n v="226.96439999999998"/>
  </r>
  <r>
    <n v="1470"/>
    <s v="CA-2019-139199"/>
    <x v="3"/>
    <x v="4"/>
    <x v="34"/>
    <d v="2019-12-13T00:00:00"/>
    <s v="Standard Class"/>
    <s v="DK-12835"/>
    <s v="Damala Kotsonis"/>
    <s v="Corporate"/>
    <s v="United States"/>
    <s v="Detroit"/>
    <s v="Michigan"/>
    <n v="48234"/>
    <x v="2"/>
    <s v="OFF-BI-10003982"/>
    <x v="1"/>
    <x v="8"/>
    <s v="Wilson Jones Century Plastic Molded Ring Binders"/>
    <n v="41.54"/>
    <n v="2"/>
    <n v="0"/>
    <n v="19.523799999999998"/>
  </r>
  <r>
    <n v="1471"/>
    <s v="CA-2019-139199"/>
    <x v="3"/>
    <x v="4"/>
    <x v="34"/>
    <d v="2019-12-13T00:00:00"/>
    <s v="Standard Class"/>
    <s v="DK-12835"/>
    <s v="Damala Kotsonis"/>
    <s v="Corporate"/>
    <s v="United States"/>
    <s v="Detroit"/>
    <s v="Michigan"/>
    <n v="48234"/>
    <x v="2"/>
    <s v="OFF-PA-10001293"/>
    <x v="1"/>
    <x v="10"/>
    <s v="Xerox 1946"/>
    <n v="12.96"/>
    <n v="2"/>
    <n v="0"/>
    <n v="6.2208000000000006"/>
  </r>
  <r>
    <n v="1472"/>
    <s v="US-2017-161466"/>
    <x v="1"/>
    <x v="8"/>
    <x v="496"/>
    <d v="2017-09-27T00:00:00"/>
    <s v="Second Class"/>
    <s v="ON-18715"/>
    <s v="Odella Nelson"/>
    <s v="Corporate"/>
    <s v="United States"/>
    <s v="Philadelphia"/>
    <s v="Pennsylvania"/>
    <n v="19120"/>
    <x v="3"/>
    <s v="OFF-AR-10000634"/>
    <x v="1"/>
    <x v="6"/>
    <s v="Newell 320"/>
    <n v="6.8480000000000008"/>
    <n v="2"/>
    <n v="0.2"/>
    <n v="0.59920000000000018"/>
  </r>
  <r>
    <n v="1473"/>
    <s v="CA-2019-164959"/>
    <x v="3"/>
    <x v="7"/>
    <x v="497"/>
    <d v="2019-07-15T00:00:00"/>
    <s v="Standard Class"/>
    <s v="KN-16390"/>
    <s v="Katherine Nockton"/>
    <s v="Corporate"/>
    <s v="United States"/>
    <s v="Los Angeles"/>
    <s v="California"/>
    <n v="90004"/>
    <x v="1"/>
    <s v="OFF-LA-10004272"/>
    <x v="1"/>
    <x v="2"/>
    <s v="Avery 482"/>
    <n v="8.67"/>
    <n v="3"/>
    <n v="0"/>
    <n v="4.0749000000000004"/>
  </r>
  <r>
    <n v="1474"/>
    <s v="US-2017-105676"/>
    <x v="1"/>
    <x v="4"/>
    <x v="494"/>
    <d v="2017-12-02T00:00:00"/>
    <s v="Same Day"/>
    <s v="NM-18520"/>
    <s v="Neoma Murray"/>
    <s v="Consumer"/>
    <s v="United States"/>
    <s v="Houston"/>
    <s v="Texas"/>
    <n v="77036"/>
    <x v="2"/>
    <s v="FUR-FU-10004270"/>
    <x v="0"/>
    <x v="5"/>
    <s v="Eldon Image Series Desk Accessories, Burgundy"/>
    <n v="6.6879999999999997"/>
    <n v="4"/>
    <n v="0.6"/>
    <n v="-4.0127999999999986"/>
  </r>
  <r>
    <n v="1475"/>
    <s v="CA-2018-113138"/>
    <x v="0"/>
    <x v="0"/>
    <x v="258"/>
    <d v="2018-11-25T00:00:00"/>
    <s v="Standard Class"/>
    <s v="NP-18685"/>
    <s v="Nora Pelletier"/>
    <s v="Home Office"/>
    <s v="United States"/>
    <s v="Niagara Falls"/>
    <s v="New York"/>
    <n v="14304"/>
    <x v="3"/>
    <s v="OFF-AR-10003770"/>
    <x v="1"/>
    <x v="6"/>
    <s v="Newell 340"/>
    <n v="17.28"/>
    <n v="6"/>
    <n v="0"/>
    <n v="5.0111999999999997"/>
  </r>
  <r>
    <n v="1476"/>
    <s v="CA-2018-113138"/>
    <x v="0"/>
    <x v="0"/>
    <x v="258"/>
    <d v="2018-11-25T00:00:00"/>
    <s v="Standard Class"/>
    <s v="NP-18685"/>
    <s v="Nora Pelletier"/>
    <s v="Home Office"/>
    <s v="United States"/>
    <s v="Niagara Falls"/>
    <s v="New York"/>
    <n v="14304"/>
    <x v="3"/>
    <s v="OFF-BI-10000320"/>
    <x v="1"/>
    <x v="8"/>
    <s v="GBC Plastic Binding Combs"/>
    <n v="17.712"/>
    <n v="3"/>
    <n v="0.2"/>
    <n v="6.4206000000000012"/>
  </r>
  <r>
    <n v="1477"/>
    <s v="US-2019-104955"/>
    <x v="3"/>
    <x v="10"/>
    <x v="498"/>
    <d v="2019-03-24T00:00:00"/>
    <s v="Standard Class"/>
    <s v="CG-12040"/>
    <s v="Catherine Glotzbach"/>
    <s v="Home Office"/>
    <s v="United States"/>
    <s v="New York City"/>
    <s v="New York"/>
    <n v="10024"/>
    <x v="3"/>
    <s v="OFF-LA-10003121"/>
    <x v="1"/>
    <x v="2"/>
    <s v="Avery 506"/>
    <n v="28.91"/>
    <n v="7"/>
    <n v="0"/>
    <n v="13.2986"/>
  </r>
  <r>
    <n v="1478"/>
    <s v="CA-2018-121958"/>
    <x v="0"/>
    <x v="0"/>
    <x v="373"/>
    <d v="2018-11-17T00:00:00"/>
    <s v="Standard Class"/>
    <s v="CS-12505"/>
    <s v="Cindy Stewart"/>
    <s v="Consumer"/>
    <s v="United States"/>
    <s v="Thomasville"/>
    <s v="North Carolina"/>
    <n v="27360"/>
    <x v="0"/>
    <s v="OFF-SU-10000381"/>
    <x v="1"/>
    <x v="14"/>
    <s v="Acme Forged Steel Scissors with Black Enamel Handles"/>
    <n v="52.136000000000003"/>
    <n v="7"/>
    <n v="0.2"/>
    <n v="5.865299999999996"/>
  </r>
  <r>
    <n v="1479"/>
    <s v="CA-2019-121468"/>
    <x v="3"/>
    <x v="0"/>
    <x v="123"/>
    <d v="2019-11-20T00:00:00"/>
    <s v="First Class"/>
    <s v="KD-16345"/>
    <s v="Katherine Ducich"/>
    <s v="Consumer"/>
    <s v="United States"/>
    <s v="Westminster"/>
    <s v="California"/>
    <n v="92683"/>
    <x v="1"/>
    <s v="TEC-PH-10000376"/>
    <x v="2"/>
    <x v="7"/>
    <s v="Square Credit Card Reader"/>
    <n v="31.968000000000004"/>
    <n v="4"/>
    <n v="0.2"/>
    <n v="2.3976000000000006"/>
  </r>
  <r>
    <n v="1480"/>
    <s v="US-2018-108455"/>
    <x v="0"/>
    <x v="4"/>
    <x v="499"/>
    <d v="2018-12-08T00:00:00"/>
    <s v="Standard Class"/>
    <s v="MK-18160"/>
    <s v="Mike Kennedy"/>
    <s v="Consumer"/>
    <s v="United States"/>
    <s v="San Francisco"/>
    <s v="California"/>
    <n v="94122"/>
    <x v="1"/>
    <s v="OFF-PA-10002262"/>
    <x v="1"/>
    <x v="10"/>
    <s v="Xerox 192"/>
    <n v="25.92"/>
    <n v="4"/>
    <n v="0"/>
    <n v="12.441600000000001"/>
  </r>
  <r>
    <n v="1481"/>
    <s v="US-2018-108455"/>
    <x v="0"/>
    <x v="4"/>
    <x v="499"/>
    <d v="2018-12-08T00:00:00"/>
    <s v="Standard Class"/>
    <s v="MK-18160"/>
    <s v="Mike Kennedy"/>
    <s v="Consumer"/>
    <s v="United States"/>
    <s v="San Francisco"/>
    <s v="California"/>
    <n v="94122"/>
    <x v="1"/>
    <s v="OFF-PA-10002464"/>
    <x v="1"/>
    <x v="10"/>
    <s v="HP Office Recycled Paper (20Lb. and 87 Bright)"/>
    <n v="40.46"/>
    <n v="7"/>
    <n v="0"/>
    <n v="19.825400000000002"/>
  </r>
  <r>
    <n v="1482"/>
    <s v="US-2018-108455"/>
    <x v="0"/>
    <x v="4"/>
    <x v="499"/>
    <d v="2018-12-08T00:00:00"/>
    <s v="Standard Class"/>
    <s v="MK-18160"/>
    <s v="Mike Kennedy"/>
    <s v="Consumer"/>
    <s v="United States"/>
    <s v="San Francisco"/>
    <s v="California"/>
    <n v="94122"/>
    <x v="1"/>
    <s v="OFF-ST-10002214"/>
    <x v="1"/>
    <x v="4"/>
    <s v="X-Rack File for Hanging Folders"/>
    <n v="33.869999999999997"/>
    <n v="3"/>
    <n v="0"/>
    <n v="8.8061999999999987"/>
  </r>
  <r>
    <n v="1483"/>
    <s v="CA-2019-101210"/>
    <x v="3"/>
    <x v="6"/>
    <x v="326"/>
    <d v="2019-08-28T00:00:00"/>
    <s v="Second Class"/>
    <s v="DW-13540"/>
    <s v="Don Weiss"/>
    <s v="Consumer"/>
    <s v="United States"/>
    <s v="Jackson"/>
    <s v="Tennessee"/>
    <n v="38301"/>
    <x v="0"/>
    <s v="OFF-AR-10003560"/>
    <x v="1"/>
    <x v="6"/>
    <s v="Zebra Zazzle Fluorescent Highlighters"/>
    <n v="9.7280000000000015"/>
    <n v="2"/>
    <n v="0.2"/>
    <n v="1.702399999999999"/>
  </r>
  <r>
    <n v="1484"/>
    <s v="CA-2019-101210"/>
    <x v="3"/>
    <x v="6"/>
    <x v="326"/>
    <d v="2019-08-28T00:00:00"/>
    <s v="Second Class"/>
    <s v="DW-13540"/>
    <s v="Don Weiss"/>
    <s v="Consumer"/>
    <s v="United States"/>
    <s v="Jackson"/>
    <s v="Tennessee"/>
    <n v="38301"/>
    <x v="0"/>
    <s v="OFF-PA-10000130"/>
    <x v="1"/>
    <x v="10"/>
    <s v="Xerox 199"/>
    <n v="3.4240000000000004"/>
    <n v="1"/>
    <n v="0.2"/>
    <n v="1.0699999999999996"/>
  </r>
  <r>
    <n v="1485"/>
    <s v="US-2018-108098"/>
    <x v="0"/>
    <x v="2"/>
    <x v="500"/>
    <d v="2018-10-18T00:00:00"/>
    <s v="Standard Class"/>
    <s v="CP-12340"/>
    <s v="Christine Phan"/>
    <s v="Corporate"/>
    <s v="United States"/>
    <s v="Seattle"/>
    <s v="Washington"/>
    <n v="98115"/>
    <x v="1"/>
    <s v="TEC-AC-10000865"/>
    <x v="2"/>
    <x v="11"/>
    <s v="WD My Passport Ultra 500GB Portable External Hard Drive"/>
    <n v="177"/>
    <n v="3"/>
    <n v="0"/>
    <n v="30.089999999999982"/>
  </r>
  <r>
    <n v="1486"/>
    <s v="CA-2016-119032"/>
    <x v="2"/>
    <x v="0"/>
    <x v="501"/>
    <d v="2016-12-03T00:00:00"/>
    <s v="Standard Class"/>
    <s v="MS-17770"/>
    <s v="Maxwell Schwartz"/>
    <s v="Consumer"/>
    <s v="United States"/>
    <s v="New York City"/>
    <s v="New York"/>
    <n v="10035"/>
    <x v="3"/>
    <s v="OFF-FA-10003021"/>
    <x v="1"/>
    <x v="13"/>
    <s v="Staples"/>
    <n v="3.76"/>
    <n v="2"/>
    <n v="0"/>
    <n v="1.3159999999999998"/>
  </r>
  <r>
    <n v="1487"/>
    <s v="CA-2017-140410"/>
    <x v="1"/>
    <x v="0"/>
    <x v="502"/>
    <d v="2017-11-07T00:00:00"/>
    <s v="Standard Class"/>
    <s v="CM-12655"/>
    <s v="Corinna Mitchell"/>
    <s v="Home Office"/>
    <s v="United States"/>
    <s v="Los Angeles"/>
    <s v="California"/>
    <n v="90008"/>
    <x v="1"/>
    <s v="TEC-PH-10003580"/>
    <x v="2"/>
    <x v="7"/>
    <s v="Cisco IP Phone 7961G-GE VoIP phone"/>
    <n v="1212.848"/>
    <n v="7"/>
    <n v="0.2"/>
    <n v="106.12420000000014"/>
  </r>
  <r>
    <n v="1488"/>
    <s v="CA-2017-140410"/>
    <x v="1"/>
    <x v="0"/>
    <x v="502"/>
    <d v="2017-11-07T00:00:00"/>
    <s v="Standard Class"/>
    <s v="CM-12655"/>
    <s v="Corinna Mitchell"/>
    <s v="Home Office"/>
    <s v="United States"/>
    <s v="Los Angeles"/>
    <s v="California"/>
    <n v="90008"/>
    <x v="1"/>
    <s v="TEC-AC-10001109"/>
    <x v="2"/>
    <x v="11"/>
    <s v="Logitech Trackman Marble Mouse"/>
    <n v="89.97"/>
    <n v="3"/>
    <n v="0"/>
    <n v="37.787400000000005"/>
  </r>
  <r>
    <n v="1489"/>
    <s v="CA-2017-140410"/>
    <x v="1"/>
    <x v="0"/>
    <x v="502"/>
    <d v="2017-11-07T00:00:00"/>
    <s v="Standard Class"/>
    <s v="CM-12655"/>
    <s v="Corinna Mitchell"/>
    <s v="Home Office"/>
    <s v="United States"/>
    <s v="Los Angeles"/>
    <s v="California"/>
    <n v="90008"/>
    <x v="1"/>
    <s v="FUR-FU-10003347"/>
    <x v="0"/>
    <x v="5"/>
    <s v="Coloredge Poster Frame"/>
    <n v="42.599999999999994"/>
    <n v="3"/>
    <n v="0"/>
    <n v="16.614000000000001"/>
  </r>
  <r>
    <n v="1490"/>
    <s v="CA-2016-136280"/>
    <x v="2"/>
    <x v="0"/>
    <x v="503"/>
    <d v="2016-12-06T00:00:00"/>
    <s v="Standard Class"/>
    <s v="Co-12640"/>
    <s v="Corey-Lock"/>
    <s v="Consumer"/>
    <s v="United States"/>
    <s v="Philadelphia"/>
    <s v="Pennsylvania"/>
    <n v="19143"/>
    <x v="3"/>
    <s v="OFF-LA-10000452"/>
    <x v="1"/>
    <x v="2"/>
    <s v="Avery 488"/>
    <n v="5.04"/>
    <n v="2"/>
    <n v="0.2"/>
    <n v="1.764"/>
  </r>
  <r>
    <n v="1491"/>
    <s v="CA-2019-151911"/>
    <x v="3"/>
    <x v="3"/>
    <x v="504"/>
    <d v="2019-05-05T00:00:00"/>
    <s v="Second Class"/>
    <s v="DL-13495"/>
    <s v="Dionis Lloyd"/>
    <s v="Corporate"/>
    <s v="United States"/>
    <s v="New York City"/>
    <s v="New York"/>
    <n v="10024"/>
    <x v="3"/>
    <s v="OFF-EN-10002986"/>
    <x v="1"/>
    <x v="12"/>
    <s v="#10-4 1/8&quot; x 9 1/2&quot; Premium Diagonal Seam Envelopes"/>
    <n v="62.96"/>
    <n v="4"/>
    <n v="0"/>
    <n v="28.332000000000001"/>
  </r>
  <r>
    <n v="1492"/>
    <s v="CA-2019-166436"/>
    <x v="3"/>
    <x v="0"/>
    <x v="221"/>
    <d v="2019-11-28T00:00:00"/>
    <s v="Standard Class"/>
    <s v="TS-21370"/>
    <s v="Todd Sumrall"/>
    <s v="Corporate"/>
    <s v="United States"/>
    <s v="New York City"/>
    <s v="New York"/>
    <n v="10035"/>
    <x v="3"/>
    <s v="OFF-PA-10001838"/>
    <x v="1"/>
    <x v="10"/>
    <s v="Adams Telephone Message Book W/Dividers/Space For Phone Numbers, 5 1/4&quot;X8 1/2&quot;, 300/Messages"/>
    <n v="5.88"/>
    <n v="1"/>
    <n v="0"/>
    <n v="2.8811999999999998"/>
  </r>
  <r>
    <n v="1493"/>
    <s v="CA-2019-166436"/>
    <x v="3"/>
    <x v="0"/>
    <x v="221"/>
    <d v="2019-11-28T00:00:00"/>
    <s v="Standard Class"/>
    <s v="TS-21370"/>
    <s v="Todd Sumrall"/>
    <s v="Corporate"/>
    <s v="United States"/>
    <s v="New York City"/>
    <s v="New York"/>
    <n v="10035"/>
    <x v="3"/>
    <s v="FUR-CH-10000785"/>
    <x v="0"/>
    <x v="1"/>
    <s v="Global Ergonomic Managers Chair"/>
    <n v="977.29200000000003"/>
    <n v="6"/>
    <n v="0.1"/>
    <n v="173.74080000000001"/>
  </r>
  <r>
    <n v="1494"/>
    <s v="CA-2019-139661"/>
    <x v="3"/>
    <x v="2"/>
    <x v="505"/>
    <d v="2019-11-03T00:00:00"/>
    <s v="Standard Class"/>
    <s v="JW-15220"/>
    <s v="Jane Waco"/>
    <s v="Corporate"/>
    <s v="United States"/>
    <s v="Vancouver"/>
    <s v="Washington"/>
    <n v="98661"/>
    <x v="1"/>
    <s v="FUR-FU-10002885"/>
    <x v="0"/>
    <x v="5"/>
    <s v="Magna Visual Magnetic Picture Hangers"/>
    <n v="9.64"/>
    <n v="2"/>
    <n v="0"/>
    <n v="3.6632000000000007"/>
  </r>
  <r>
    <n v="1495"/>
    <s v="CA-2016-123925"/>
    <x v="2"/>
    <x v="4"/>
    <x v="506"/>
    <d v="2016-12-19T00:00:00"/>
    <s v="Second Class"/>
    <s v="RF-19840"/>
    <s v="Roy Französisch"/>
    <s v="Consumer"/>
    <s v="United States"/>
    <s v="Columbus"/>
    <s v="Georgia"/>
    <n v="31907"/>
    <x v="0"/>
    <s v="OFF-AR-10002952"/>
    <x v="1"/>
    <x v="6"/>
    <s v="Stanley Contemporary Battery Pencil Sharpeners"/>
    <n v="40.049999999999997"/>
    <n v="3"/>
    <n v="0"/>
    <n v="11.213999999999999"/>
  </r>
  <r>
    <n v="1496"/>
    <s v="CA-2019-152485"/>
    <x v="3"/>
    <x v="8"/>
    <x v="507"/>
    <d v="2019-09-08T00:00:00"/>
    <s v="Standard Class"/>
    <s v="JD-15790"/>
    <s v="John Dryer"/>
    <s v="Consumer"/>
    <s v="United States"/>
    <s v="Coppell"/>
    <s v="Texas"/>
    <n v="75019"/>
    <x v="2"/>
    <s v="OFF-AR-10003759"/>
    <x v="1"/>
    <x v="6"/>
    <s v="Crayola Anti Dust Chalk, 12/Pack"/>
    <n v="10.192000000000002"/>
    <n v="7"/>
    <n v="0.2"/>
    <n v="3.1849999999999992"/>
  </r>
  <r>
    <n v="1497"/>
    <s v="CA-2019-152485"/>
    <x v="3"/>
    <x v="8"/>
    <x v="507"/>
    <d v="2019-09-08T00:00:00"/>
    <s v="Standard Class"/>
    <s v="JD-15790"/>
    <s v="John Dryer"/>
    <s v="Consumer"/>
    <s v="United States"/>
    <s v="Coppell"/>
    <s v="Texas"/>
    <n v="75019"/>
    <x v="2"/>
    <s v="OFF-ST-10004950"/>
    <x v="1"/>
    <x v="4"/>
    <s v="Acco Perma 3000 Stacking Storage Drawers"/>
    <n v="16.784000000000002"/>
    <n v="1"/>
    <n v="0.2"/>
    <n v="-0.20980000000000043"/>
  </r>
  <r>
    <n v="1498"/>
    <s v="CA-2019-152485"/>
    <x v="3"/>
    <x v="8"/>
    <x v="507"/>
    <d v="2019-09-08T00:00:00"/>
    <s v="Standard Class"/>
    <s v="JD-15790"/>
    <s v="John Dryer"/>
    <s v="Consumer"/>
    <s v="United States"/>
    <s v="Coppell"/>
    <s v="Texas"/>
    <n v="75019"/>
    <x v="2"/>
    <s v="OFF-AR-10001940"/>
    <x v="1"/>
    <x v="6"/>
    <s v="Sanford Colorific Eraseable Coloring Pencils, 12 Count"/>
    <n v="13.120000000000001"/>
    <n v="5"/>
    <n v="0.2"/>
    <n v="3.7720000000000002"/>
  </r>
  <r>
    <n v="1499"/>
    <s v="CA-2018-141586"/>
    <x v="0"/>
    <x v="2"/>
    <x v="508"/>
    <d v="2018-10-20T00:00:00"/>
    <s v="First Class"/>
    <s v="NK-18490"/>
    <s v="Neil Knudson"/>
    <s v="Home Office"/>
    <s v="United States"/>
    <s v="San Francisco"/>
    <s v="California"/>
    <n v="94122"/>
    <x v="1"/>
    <s v="OFF-BI-10003981"/>
    <x v="1"/>
    <x v="8"/>
    <s v="Avery Durable Plastic 1&quot; Binders"/>
    <n v="18.16"/>
    <n v="5"/>
    <n v="0.2"/>
    <n v="6.5830000000000011"/>
  </r>
  <r>
    <n v="1500"/>
    <s v="CA-2019-130386"/>
    <x v="3"/>
    <x v="0"/>
    <x v="105"/>
    <d v="2019-11-18T00:00:00"/>
    <s v="Standard Class"/>
    <s v="NG-18430"/>
    <s v="Nathan Gelder"/>
    <s v="Consumer"/>
    <s v="United States"/>
    <s v="Austin"/>
    <s v="Texas"/>
    <n v="78745"/>
    <x v="2"/>
    <s v="OFF-PA-10002749"/>
    <x v="1"/>
    <x v="10"/>
    <s v="Wirebound Message Books, 5-1/2 x 4 Forms, 2 or 4 Forms per Page"/>
    <n v="16.056000000000001"/>
    <n v="3"/>
    <n v="0.2"/>
    <n v="5.8203000000000005"/>
  </r>
  <r>
    <n v="1501"/>
    <s v="CA-2019-130386"/>
    <x v="3"/>
    <x v="0"/>
    <x v="105"/>
    <d v="2019-11-18T00:00:00"/>
    <s v="Standard Class"/>
    <s v="NG-18430"/>
    <s v="Nathan Gelder"/>
    <s v="Consumer"/>
    <s v="United States"/>
    <s v="Austin"/>
    <s v="Texas"/>
    <n v="78745"/>
    <x v="2"/>
    <s v="OFF-PA-10003823"/>
    <x v="1"/>
    <x v="10"/>
    <s v="Xerox 197"/>
    <n v="223.05600000000001"/>
    <n v="9"/>
    <n v="0.2"/>
    <n v="69.704999999999984"/>
  </r>
  <r>
    <n v="1502"/>
    <s v="CA-2019-130386"/>
    <x v="3"/>
    <x v="0"/>
    <x v="105"/>
    <d v="2019-11-18T00:00:00"/>
    <s v="Standard Class"/>
    <s v="NG-18430"/>
    <s v="Nathan Gelder"/>
    <s v="Consumer"/>
    <s v="United States"/>
    <s v="Austin"/>
    <s v="Texas"/>
    <n v="78745"/>
    <x v="2"/>
    <s v="OFF-ST-10003716"/>
    <x v="1"/>
    <x v="4"/>
    <s v="Tennsco Double-Tier Lockers"/>
    <n v="540.048"/>
    <n v="3"/>
    <n v="0.2"/>
    <n v="-47.254199999999997"/>
  </r>
  <r>
    <n v="1503"/>
    <s v="CA-2018-100468"/>
    <x v="0"/>
    <x v="0"/>
    <x v="390"/>
    <d v="2018-12-01T00:00:00"/>
    <s v="Standard Class"/>
    <s v="AT-10435"/>
    <s v="Alyssa Tate"/>
    <s v="Home Office"/>
    <s v="United States"/>
    <s v="Los Angeles"/>
    <s v="California"/>
    <n v="90045"/>
    <x v="1"/>
    <s v="TEC-PH-10001300"/>
    <x v="2"/>
    <x v="7"/>
    <s v="iKross Bluetooth Portable Keyboard + Cell Phone Stand Holder + Brush for Apple iPhone 5S 5C 5, 4S 4"/>
    <n v="33.520000000000003"/>
    <n v="2"/>
    <n v="0.2"/>
    <n v="3.3519999999999985"/>
  </r>
  <r>
    <n v="1504"/>
    <s v="CA-2018-100468"/>
    <x v="0"/>
    <x v="0"/>
    <x v="390"/>
    <d v="2018-12-01T00:00:00"/>
    <s v="Standard Class"/>
    <s v="AT-10435"/>
    <s v="Alyssa Tate"/>
    <s v="Home Office"/>
    <s v="United States"/>
    <s v="Los Angeles"/>
    <s v="California"/>
    <n v="90045"/>
    <x v="1"/>
    <s v="FUR-FU-10000010"/>
    <x v="0"/>
    <x v="5"/>
    <s v="DAX Value U-Channel Document Frames, Easel Back"/>
    <n v="9.94"/>
    <n v="2"/>
    <n v="0"/>
    <n v="3.0813999999999995"/>
  </r>
  <r>
    <n v="1505"/>
    <s v="CA-2017-153388"/>
    <x v="1"/>
    <x v="6"/>
    <x v="509"/>
    <d v="2017-08-07T00:00:00"/>
    <s v="Standard Class"/>
    <s v="PC-19000"/>
    <s v="Pauline Chand"/>
    <s v="Home Office"/>
    <s v="United States"/>
    <s v="Los Angeles"/>
    <s v="California"/>
    <n v="90004"/>
    <x v="1"/>
    <s v="OFF-AR-10001868"/>
    <x v="1"/>
    <x v="6"/>
    <s v="Prang Dustless Chalk Sticks"/>
    <n v="6.72"/>
    <n v="4"/>
    <n v="0"/>
    <n v="3.36"/>
  </r>
  <r>
    <n v="1506"/>
    <s v="CA-2017-153388"/>
    <x v="1"/>
    <x v="6"/>
    <x v="509"/>
    <d v="2017-08-07T00:00:00"/>
    <s v="Standard Class"/>
    <s v="PC-19000"/>
    <s v="Pauline Chand"/>
    <s v="Home Office"/>
    <s v="United States"/>
    <s v="Los Angeles"/>
    <s v="California"/>
    <n v="90004"/>
    <x v="1"/>
    <s v="FUR-TA-10003715"/>
    <x v="0"/>
    <x v="3"/>
    <s v="Hon 2111 Invitation Series Corner Table"/>
    <n v="1004.9760000000001"/>
    <n v="6"/>
    <n v="0.2"/>
    <n v="-175.87080000000009"/>
  </r>
  <r>
    <n v="1507"/>
    <s v="CA-2019-154935"/>
    <x v="3"/>
    <x v="4"/>
    <x v="165"/>
    <d v="2019-12-29T00:00:00"/>
    <s v="Standard Class"/>
    <s v="AR-10540"/>
    <s v="Andy Reiter"/>
    <s v="Consumer"/>
    <s v="United States"/>
    <s v="New York City"/>
    <s v="New York"/>
    <n v="10024"/>
    <x v="3"/>
    <s v="OFF-BI-10003708"/>
    <x v="1"/>
    <x v="8"/>
    <s v="Acco Four Pocket Poly Ring Binder with Label Holder, Smoke, 1&quot;"/>
    <n v="17.880000000000003"/>
    <n v="3"/>
    <n v="0.2"/>
    <n v="5.5875000000000004"/>
  </r>
  <r>
    <n v="1508"/>
    <s v="CA-2018-134208"/>
    <x v="0"/>
    <x v="8"/>
    <x v="42"/>
    <d v="2018-09-23T00:00:00"/>
    <s v="Standard Class"/>
    <s v="CS-12505"/>
    <s v="Cindy Stewart"/>
    <s v="Consumer"/>
    <s v="United States"/>
    <s v="Columbus"/>
    <s v="Georgia"/>
    <n v="31907"/>
    <x v="0"/>
    <s v="TEC-MA-10004458"/>
    <x v="2"/>
    <x v="15"/>
    <s v="Lexmark X 9575 Professional All-in-One Color Printer"/>
    <n v="396"/>
    <n v="4"/>
    <n v="0"/>
    <n v="190.07999999999998"/>
  </r>
  <r>
    <n v="1509"/>
    <s v="CA-2019-108294"/>
    <x v="3"/>
    <x v="4"/>
    <x v="389"/>
    <d v="2019-12-10T00:00:00"/>
    <s v="Same Day"/>
    <s v="LS-16975"/>
    <s v="Lindsay Shagiari"/>
    <s v="Home Office"/>
    <s v="United States"/>
    <s v="Omaha"/>
    <s v="Nebraska"/>
    <n v="68104"/>
    <x v="2"/>
    <s v="OFF-BI-10004965"/>
    <x v="1"/>
    <x v="8"/>
    <s v="Ibico Covers for Plastic or Wire Binding Elements"/>
    <n v="34.5"/>
    <n v="3"/>
    <n v="0"/>
    <n v="15.524999999999999"/>
  </r>
  <r>
    <n v="1510"/>
    <s v="CA-2019-103611"/>
    <x v="3"/>
    <x v="8"/>
    <x v="510"/>
    <d v="2019-09-15T00:00:00"/>
    <s v="First Class"/>
    <s v="JM-15535"/>
    <s v="Jessica Myrick"/>
    <s v="Consumer"/>
    <s v="United States"/>
    <s v="Los Angeles"/>
    <s v="California"/>
    <n v="90036"/>
    <x v="1"/>
    <s v="FUR-FU-10004270"/>
    <x v="0"/>
    <x v="5"/>
    <s v="Eldon Image Series Desk Accessories, Burgundy"/>
    <n v="8.36"/>
    <n v="2"/>
    <n v="0"/>
    <n v="3.0095999999999998"/>
  </r>
  <r>
    <n v="1511"/>
    <s v="CA-2019-100384"/>
    <x v="3"/>
    <x v="1"/>
    <x v="92"/>
    <d v="2019-07-01T00:00:00"/>
    <s v="Standard Class"/>
    <s v="NH-18610"/>
    <s v="Nicole Hansen"/>
    <s v="Corporate"/>
    <s v="United States"/>
    <s v="Pomona"/>
    <s v="California"/>
    <n v="91767"/>
    <x v="1"/>
    <s v="OFF-AR-10002135"/>
    <x v="1"/>
    <x v="6"/>
    <s v="Boston Heavy-Duty Trimline Electric Pencil Sharpeners"/>
    <n v="385.6"/>
    <n v="8"/>
    <n v="0"/>
    <n v="111.82399999999996"/>
  </r>
  <r>
    <n v="1512"/>
    <s v="CA-2019-100384"/>
    <x v="3"/>
    <x v="1"/>
    <x v="92"/>
    <d v="2019-07-01T00:00:00"/>
    <s v="Standard Class"/>
    <s v="NH-18610"/>
    <s v="Nicole Hansen"/>
    <s v="Corporate"/>
    <s v="United States"/>
    <s v="Pomona"/>
    <s v="California"/>
    <n v="91767"/>
    <x v="1"/>
    <s v="OFF-AR-10003514"/>
    <x v="1"/>
    <x v="6"/>
    <s v="4009 Highlighters by Sanford"/>
    <n v="35.82"/>
    <n v="9"/>
    <n v="0"/>
    <n v="11.820599999999997"/>
  </r>
  <r>
    <n v="1513"/>
    <s v="CA-2019-112809"/>
    <x v="3"/>
    <x v="6"/>
    <x v="238"/>
    <d v="2019-08-22T00:00:00"/>
    <s v="Standard Class"/>
    <s v="RA-19915"/>
    <s v="Russell Applegate"/>
    <s v="Consumer"/>
    <s v="United States"/>
    <s v="Dallas"/>
    <s v="Texas"/>
    <n v="75220"/>
    <x v="2"/>
    <s v="OFF-ST-10002276"/>
    <x v="1"/>
    <x v="4"/>
    <s v="Safco Steel Mobile File Cart"/>
    <n v="200.06400000000002"/>
    <n v="3"/>
    <n v="0.2"/>
    <n v="12.504000000000005"/>
  </r>
  <r>
    <n v="1514"/>
    <s v="CA-2019-112809"/>
    <x v="3"/>
    <x v="6"/>
    <x v="238"/>
    <d v="2019-08-22T00:00:00"/>
    <s v="Standard Class"/>
    <s v="RA-19915"/>
    <s v="Russell Applegate"/>
    <s v="Consumer"/>
    <s v="United States"/>
    <s v="Dallas"/>
    <s v="Texas"/>
    <n v="75220"/>
    <x v="2"/>
    <s v="OFF-BI-10001098"/>
    <x v="1"/>
    <x v="8"/>
    <s v="Acco D-Ring Binder w/DublLock"/>
    <n v="21.379999999999995"/>
    <n v="5"/>
    <n v="0.8"/>
    <n v="-33.139000000000003"/>
  </r>
  <r>
    <n v="1515"/>
    <s v="CA-2019-112809"/>
    <x v="3"/>
    <x v="6"/>
    <x v="238"/>
    <d v="2019-08-22T00:00:00"/>
    <s v="Standard Class"/>
    <s v="RA-19915"/>
    <s v="Russell Applegate"/>
    <s v="Consumer"/>
    <s v="United States"/>
    <s v="Dallas"/>
    <s v="Texas"/>
    <n v="75220"/>
    <x v="2"/>
    <s v="OFF-BI-10001636"/>
    <x v="1"/>
    <x v="8"/>
    <s v="Ibico Plastic and Wire Spiral Binding Combs"/>
    <n v="6.743999999999998"/>
    <n v="4"/>
    <n v="0.8"/>
    <n v="-11.4648"/>
  </r>
  <r>
    <n v="1516"/>
    <s v="US-2019-160759"/>
    <x v="3"/>
    <x v="4"/>
    <x v="157"/>
    <d v="2019-12-17T00:00:00"/>
    <s v="Standard Class"/>
    <s v="AI-10855"/>
    <s v="Arianne Irving"/>
    <s v="Consumer"/>
    <s v="United States"/>
    <s v="Philadelphia"/>
    <s v="Pennsylvania"/>
    <n v="19120"/>
    <x v="3"/>
    <s v="FUR-CH-10002961"/>
    <x v="0"/>
    <x v="1"/>
    <s v="Leather Task Chair, Black"/>
    <n v="63.686"/>
    <n v="1"/>
    <n v="0.3"/>
    <n v="-9.0980000000000025"/>
  </r>
  <r>
    <n v="1517"/>
    <s v="CA-2019-148446"/>
    <x v="3"/>
    <x v="4"/>
    <x v="389"/>
    <d v="2019-12-14T00:00:00"/>
    <s v="Second Class"/>
    <s v="MC-17845"/>
    <s v="Michael Chen"/>
    <s v="Consumer"/>
    <s v="United States"/>
    <s v="North Las Vegas"/>
    <s v="Nevada"/>
    <n v="89031"/>
    <x v="1"/>
    <s v="FUR-TA-10004256"/>
    <x v="0"/>
    <x v="3"/>
    <s v="Bretford “Just In Time” Height-Adjustable Multi-Task Work Tables"/>
    <n v="1669.6"/>
    <n v="4"/>
    <n v="0"/>
    <n v="116.87199999999984"/>
  </r>
  <r>
    <n v="1518"/>
    <s v="CA-2016-111059"/>
    <x v="2"/>
    <x v="11"/>
    <x v="511"/>
    <d v="2016-02-06T00:00:00"/>
    <s v="Second Class"/>
    <s v="TB-21400"/>
    <s v="Tom Boeckenhauer"/>
    <s v="Consumer"/>
    <s v="United States"/>
    <s v="Seattle"/>
    <s v="Washington"/>
    <n v="98105"/>
    <x v="1"/>
    <s v="OFF-BI-10004593"/>
    <x v="1"/>
    <x v="8"/>
    <s v="Ibico Laser Imprintable Binding System Covers"/>
    <n v="83.84"/>
    <n v="2"/>
    <n v="0.2"/>
    <n v="27.247999999999998"/>
  </r>
  <r>
    <n v="1519"/>
    <s v="CA-2016-111059"/>
    <x v="2"/>
    <x v="11"/>
    <x v="511"/>
    <d v="2016-02-06T00:00:00"/>
    <s v="Second Class"/>
    <s v="TB-21400"/>
    <s v="Tom Boeckenhauer"/>
    <s v="Consumer"/>
    <s v="United States"/>
    <s v="Seattle"/>
    <s v="Washington"/>
    <n v="98105"/>
    <x v="1"/>
    <s v="OFF-BI-10002827"/>
    <x v="1"/>
    <x v="8"/>
    <s v="Avery Durable Poly Binders"/>
    <n v="13.272000000000002"/>
    <n v="3"/>
    <n v="0.2"/>
    <n v="4.3133999999999997"/>
  </r>
  <r>
    <n v="1520"/>
    <s v="CA-2019-116204"/>
    <x v="3"/>
    <x v="11"/>
    <x v="512"/>
    <d v="2019-02-14T00:00:00"/>
    <s v="Second Class"/>
    <s v="VW-21775"/>
    <s v="Victoria Wilson"/>
    <s v="Corporate"/>
    <s v="United States"/>
    <s v="San Francisco"/>
    <s v="California"/>
    <n v="94110"/>
    <x v="1"/>
    <s v="OFF-BI-10001759"/>
    <x v="1"/>
    <x v="8"/>
    <s v="Acco Pressboard Covers with Storage Hooks, 14 7/8&quot; x 11&quot;, Dark Blue"/>
    <n v="21.335999999999999"/>
    <n v="7"/>
    <n v="0.2"/>
    <n v="7.7343000000000011"/>
  </r>
  <r>
    <n v="1521"/>
    <s v="CA-2019-109946"/>
    <x v="3"/>
    <x v="3"/>
    <x v="513"/>
    <d v="2019-04-21T00:00:00"/>
    <s v="Standard Class"/>
    <s v="PL-18925"/>
    <s v="Paul Lucas"/>
    <s v="Home Office"/>
    <s v="United States"/>
    <s v="Chicago"/>
    <s v="Illinois"/>
    <n v="60610"/>
    <x v="2"/>
    <s v="OFF-AR-10001419"/>
    <x v="1"/>
    <x v="6"/>
    <s v="Newell 325"/>
    <n v="16.520000000000003"/>
    <n v="5"/>
    <n v="0.2"/>
    <n v="2.0649999999999986"/>
  </r>
  <r>
    <n v="1522"/>
    <s v="CA-2017-144806"/>
    <x v="1"/>
    <x v="4"/>
    <x v="401"/>
    <d v="2017-12-11T00:00:00"/>
    <s v="Standard Class"/>
    <s v="GH-14425"/>
    <s v="Gary Hwang"/>
    <s v="Consumer"/>
    <s v="United States"/>
    <s v="Tucson"/>
    <s v="Arizona"/>
    <n v="85705"/>
    <x v="1"/>
    <s v="FUR-FU-10002253"/>
    <x v="0"/>
    <x v="5"/>
    <s v="Howard Miller 13&quot; Diameter Pewter Finish Round Wall Clock"/>
    <n v="206.11199999999997"/>
    <n v="6"/>
    <n v="0.2"/>
    <n v="48.951600000000013"/>
  </r>
  <r>
    <n v="1523"/>
    <s v="CA-2017-144806"/>
    <x v="1"/>
    <x v="4"/>
    <x v="401"/>
    <d v="2017-12-11T00:00:00"/>
    <s v="Standard Class"/>
    <s v="GH-14425"/>
    <s v="Gary Hwang"/>
    <s v="Consumer"/>
    <s v="United States"/>
    <s v="Tucson"/>
    <s v="Arizona"/>
    <n v="85705"/>
    <x v="1"/>
    <s v="OFF-PA-10002586"/>
    <x v="1"/>
    <x v="10"/>
    <s v="Xerox 1970"/>
    <n v="19.920000000000002"/>
    <n v="5"/>
    <n v="0.2"/>
    <n v="6.7230000000000008"/>
  </r>
  <r>
    <n v="1524"/>
    <s v="CA-2017-144806"/>
    <x v="1"/>
    <x v="4"/>
    <x v="401"/>
    <d v="2017-12-11T00:00:00"/>
    <s v="Standard Class"/>
    <s v="GH-14425"/>
    <s v="Gary Hwang"/>
    <s v="Consumer"/>
    <s v="United States"/>
    <s v="Tucson"/>
    <s v="Arizona"/>
    <n v="85705"/>
    <x v="1"/>
    <s v="OFF-PA-10003039"/>
    <x v="1"/>
    <x v="10"/>
    <s v="Xerox 1960"/>
    <n v="198.27200000000002"/>
    <n v="8"/>
    <n v="0.2"/>
    <n v="61.959999999999987"/>
  </r>
  <r>
    <n v="1525"/>
    <s v="CA-2017-144806"/>
    <x v="1"/>
    <x v="4"/>
    <x v="401"/>
    <d v="2017-12-11T00:00:00"/>
    <s v="Standard Class"/>
    <s v="GH-14425"/>
    <s v="Gary Hwang"/>
    <s v="Consumer"/>
    <s v="United States"/>
    <s v="Tucson"/>
    <s v="Arizona"/>
    <n v="85705"/>
    <x v="1"/>
    <s v="OFF-ST-10004804"/>
    <x v="1"/>
    <x v="4"/>
    <s v="Belkin 19&quot; Vented Equipment Shelf, Black"/>
    <n v="247.10399999999998"/>
    <n v="6"/>
    <n v="0.2"/>
    <n v="-58.68719999999999"/>
  </r>
  <r>
    <n v="1526"/>
    <s v="CA-2017-144806"/>
    <x v="1"/>
    <x v="4"/>
    <x v="401"/>
    <d v="2017-12-11T00:00:00"/>
    <s v="Standard Class"/>
    <s v="GH-14425"/>
    <s v="Gary Hwang"/>
    <s v="Consumer"/>
    <s v="United States"/>
    <s v="Tucson"/>
    <s v="Arizona"/>
    <n v="85705"/>
    <x v="1"/>
    <s v="OFF-AR-10004042"/>
    <x v="1"/>
    <x v="6"/>
    <s v="BOSTON Model 1800 Electric Pencil Sharpeners, Putty/Woodgrain"/>
    <n v="86.304000000000002"/>
    <n v="6"/>
    <n v="0.2"/>
    <n v="9.7091999999999885"/>
  </r>
  <r>
    <n v="1527"/>
    <s v="CA-2018-122392"/>
    <x v="0"/>
    <x v="7"/>
    <x v="405"/>
    <d v="2018-07-27T00:00:00"/>
    <s v="Standard Class"/>
    <s v="CJ-12010"/>
    <s v="Caroline Jumper"/>
    <s v="Consumer"/>
    <s v="United States"/>
    <s v="Allentown"/>
    <s v="Pennsylvania"/>
    <n v="18103"/>
    <x v="3"/>
    <s v="OFF-AR-10002221"/>
    <x v="1"/>
    <x v="6"/>
    <s v="12 Colored Short Pencils"/>
    <n v="4.16"/>
    <n v="2"/>
    <n v="0.2"/>
    <n v="0.36400000000000032"/>
  </r>
  <r>
    <n v="1528"/>
    <s v="CA-2018-122392"/>
    <x v="0"/>
    <x v="7"/>
    <x v="405"/>
    <d v="2018-07-27T00:00:00"/>
    <s v="Standard Class"/>
    <s v="CJ-12010"/>
    <s v="Caroline Jumper"/>
    <s v="Consumer"/>
    <s v="United States"/>
    <s v="Allentown"/>
    <s v="Pennsylvania"/>
    <n v="18103"/>
    <x v="3"/>
    <s v="FUR-FU-10002456"/>
    <x v="0"/>
    <x v="5"/>
    <s v="Master Caster Door Stop, Large Neon Orange"/>
    <n v="11.648000000000001"/>
    <n v="2"/>
    <n v="0.2"/>
    <n v="3.3488000000000011"/>
  </r>
  <r>
    <n v="1529"/>
    <s v="CA-2017-148432"/>
    <x v="1"/>
    <x v="0"/>
    <x v="209"/>
    <d v="2017-11-10T00:00:00"/>
    <s v="Second Class"/>
    <s v="MC-18130"/>
    <s v="Mike Caudle"/>
    <s v="Corporate"/>
    <s v="United States"/>
    <s v="Newark"/>
    <s v="Delaware"/>
    <n v="19711"/>
    <x v="3"/>
    <s v="OFF-FA-10004968"/>
    <x v="1"/>
    <x v="13"/>
    <s v="Rubber Band Ball"/>
    <n v="26.18"/>
    <n v="7"/>
    <n v="0"/>
    <n v="0.5236000000000014"/>
  </r>
  <r>
    <n v="1530"/>
    <s v="CA-2017-148432"/>
    <x v="1"/>
    <x v="0"/>
    <x v="209"/>
    <d v="2017-11-10T00:00:00"/>
    <s v="Second Class"/>
    <s v="MC-18130"/>
    <s v="Mike Caudle"/>
    <s v="Corporate"/>
    <s v="United States"/>
    <s v="Newark"/>
    <s v="Delaware"/>
    <n v="19711"/>
    <x v="3"/>
    <s v="OFF-PA-10001274"/>
    <x v="1"/>
    <x v="10"/>
    <s v="Loose Memo Sheets"/>
    <n v="7.3"/>
    <n v="2"/>
    <n v="0"/>
    <n v="3.4309999999999996"/>
  </r>
  <r>
    <n v="1531"/>
    <s v="CA-2017-103793"/>
    <x v="1"/>
    <x v="10"/>
    <x v="514"/>
    <d v="2017-03-31T00:00:00"/>
    <s v="Standard Class"/>
    <s v="BV-11245"/>
    <s v="Benjamin Venier"/>
    <s v="Corporate"/>
    <s v="United States"/>
    <s v="Miami"/>
    <s v="Florida"/>
    <n v="33142"/>
    <x v="0"/>
    <s v="OFF-PA-10001125"/>
    <x v="1"/>
    <x v="10"/>
    <s v="Xerox 1988"/>
    <n v="74.352000000000004"/>
    <n v="3"/>
    <n v="0.2"/>
    <n v="23.234999999999992"/>
  </r>
  <r>
    <n v="1532"/>
    <s v="CA-2019-159884"/>
    <x v="3"/>
    <x v="6"/>
    <x v="515"/>
    <d v="2019-09-05T00:00:00"/>
    <s v="Standard Class"/>
    <s v="JF-15490"/>
    <s v="Jeremy Farry"/>
    <s v="Consumer"/>
    <s v="United States"/>
    <s v="Tempe"/>
    <s v="Arizona"/>
    <n v="85281"/>
    <x v="1"/>
    <s v="OFF-ST-10000344"/>
    <x v="1"/>
    <x v="4"/>
    <s v="Neat Ideas Personal Hanging Folder Files, Black"/>
    <n v="10.744"/>
    <n v="1"/>
    <n v="0.2"/>
    <n v="0.80579999999999963"/>
  </r>
  <r>
    <n v="1533"/>
    <s v="CA-2019-159884"/>
    <x v="3"/>
    <x v="6"/>
    <x v="515"/>
    <d v="2019-09-05T00:00:00"/>
    <s v="Standard Class"/>
    <s v="JF-15490"/>
    <s v="Jeremy Farry"/>
    <s v="Consumer"/>
    <s v="United States"/>
    <s v="Tempe"/>
    <s v="Arizona"/>
    <n v="85281"/>
    <x v="1"/>
    <s v="OFF-FA-10000585"/>
    <x v="1"/>
    <x v="13"/>
    <s v="OIC Bulk Pack Metal Binder Clips"/>
    <n v="8.3760000000000012"/>
    <n v="3"/>
    <n v="0.2"/>
    <n v="2.7222"/>
  </r>
  <r>
    <n v="1534"/>
    <s v="CA-2018-139885"/>
    <x v="0"/>
    <x v="4"/>
    <x v="429"/>
    <d v="2018-12-08T00:00:00"/>
    <s v="Standard Class"/>
    <s v="EB-13840"/>
    <s v="Ellis Ballard"/>
    <s v="Corporate"/>
    <s v="United States"/>
    <s v="New York City"/>
    <s v="New York"/>
    <n v="10035"/>
    <x v="3"/>
    <s v="OFF-ST-10003324"/>
    <x v="1"/>
    <x v="4"/>
    <s v="Belkin OmniView SE Rackmount Kit"/>
    <n v="212.88"/>
    <n v="6"/>
    <n v="0"/>
    <n v="0"/>
  </r>
  <r>
    <n v="1535"/>
    <s v="CA-2019-124086"/>
    <x v="3"/>
    <x v="11"/>
    <x v="516"/>
    <d v="2019-02-14T00:00:00"/>
    <s v="Standard Class"/>
    <s v="MP-18175"/>
    <s v="Mike Pelletier"/>
    <s v="Home Office"/>
    <s v="United States"/>
    <s v="Laguna Niguel"/>
    <s v="California"/>
    <n v="92677"/>
    <x v="1"/>
    <s v="FUR-BO-10004015"/>
    <x v="0"/>
    <x v="0"/>
    <s v="Bush Andora Bookcase, Maple/Graphite Gray Finish"/>
    <n v="203.98299999999998"/>
    <n v="2"/>
    <n v="0.15"/>
    <n v="16.798599999999979"/>
  </r>
  <r>
    <n v="1536"/>
    <s v="CA-2018-112389"/>
    <x v="0"/>
    <x v="2"/>
    <x v="517"/>
    <d v="2018-11-02T00:00:00"/>
    <s v="Standard Class"/>
    <s v="JM-15655"/>
    <s v="Jim Mitchum"/>
    <s v="Corporate"/>
    <s v="United States"/>
    <s v="Bridgeton"/>
    <s v="New Jersey"/>
    <n v="8302"/>
    <x v="3"/>
    <s v="OFF-ST-10000419"/>
    <x v="1"/>
    <x v="4"/>
    <s v="Rogers Jumbo File, Granite"/>
    <n v="40.74"/>
    <n v="3"/>
    <n v="0"/>
    <n v="0.4073999999999991"/>
  </r>
  <r>
    <n v="1537"/>
    <s v="CA-2018-112389"/>
    <x v="0"/>
    <x v="2"/>
    <x v="517"/>
    <d v="2018-11-02T00:00:00"/>
    <s v="Standard Class"/>
    <s v="JM-15655"/>
    <s v="Jim Mitchum"/>
    <s v="Corporate"/>
    <s v="United States"/>
    <s v="Bridgeton"/>
    <s v="New Jersey"/>
    <n v="8302"/>
    <x v="3"/>
    <s v="OFF-AP-10001626"/>
    <x v="1"/>
    <x v="9"/>
    <s v="Commercial WindTunnel Clean Air Upright Vacuum, Replacement Belts, Filtration Bags"/>
    <n v="11.67"/>
    <n v="3"/>
    <n v="0"/>
    <n v="3.0342000000000002"/>
  </r>
  <r>
    <n v="1538"/>
    <s v="CA-2019-121888"/>
    <x v="3"/>
    <x v="8"/>
    <x v="175"/>
    <d v="2019-09-17T00:00:00"/>
    <s v="Second Class"/>
    <s v="CL-11890"/>
    <s v="Carl Ludwig"/>
    <s v="Consumer"/>
    <s v="United States"/>
    <s v="Everett"/>
    <s v="Massachusetts"/>
    <n v="2149"/>
    <x v="3"/>
    <s v="TEC-PH-10000439"/>
    <x v="2"/>
    <x v="7"/>
    <s v="GE DSL Phone Line Filter"/>
    <n v="39.99"/>
    <n v="1"/>
    <n v="0"/>
    <n v="11.597099999999998"/>
  </r>
  <r>
    <n v="1539"/>
    <s v="CA-2019-121888"/>
    <x v="3"/>
    <x v="8"/>
    <x v="175"/>
    <d v="2019-09-17T00:00:00"/>
    <s v="Second Class"/>
    <s v="CL-11890"/>
    <s v="Carl Ludwig"/>
    <s v="Consumer"/>
    <s v="United States"/>
    <s v="Everett"/>
    <s v="Massachusetts"/>
    <n v="2149"/>
    <x v="3"/>
    <s v="OFF-AR-10003478"/>
    <x v="1"/>
    <x v="6"/>
    <s v="Avery Hi-Liter EverBold Pen Style Fluorescent Highlighters, 4/Pack"/>
    <n v="16.28"/>
    <n v="2"/>
    <n v="0"/>
    <n v="6.5120000000000005"/>
  </r>
  <r>
    <n v="1540"/>
    <s v="CA-2019-121888"/>
    <x v="3"/>
    <x v="8"/>
    <x v="175"/>
    <d v="2019-09-17T00:00:00"/>
    <s v="Second Class"/>
    <s v="CL-11890"/>
    <s v="Carl Ludwig"/>
    <s v="Consumer"/>
    <s v="United States"/>
    <s v="Everett"/>
    <s v="Massachusetts"/>
    <n v="2149"/>
    <x v="3"/>
    <s v="FUR-BO-10002545"/>
    <x v="0"/>
    <x v="0"/>
    <s v="Atlantic Metals Mobile 3-Shelf Bookcases, Custom Colors"/>
    <n v="782.94"/>
    <n v="3"/>
    <n v="0"/>
    <n v="203.56440000000003"/>
  </r>
  <r>
    <n v="1541"/>
    <s v="CA-2019-121888"/>
    <x v="3"/>
    <x v="8"/>
    <x v="175"/>
    <d v="2019-09-17T00:00:00"/>
    <s v="Second Class"/>
    <s v="CL-11890"/>
    <s v="Carl Ludwig"/>
    <s v="Consumer"/>
    <s v="United States"/>
    <s v="Everett"/>
    <s v="Massachusetts"/>
    <n v="2149"/>
    <x v="3"/>
    <s v="OFF-BI-10001765"/>
    <x v="1"/>
    <x v="8"/>
    <s v="Wilson Jones Heavy-Duty Casebound Ring Binders with Metal Hinges"/>
    <n v="242.48000000000002"/>
    <n v="7"/>
    <n v="0"/>
    <n v="116.39039999999999"/>
  </r>
  <r>
    <n v="1542"/>
    <s v="CA-2016-166884"/>
    <x v="2"/>
    <x v="10"/>
    <x v="518"/>
    <d v="2016-03-16T00:00:00"/>
    <s v="Second Class"/>
    <s v="CK-12205"/>
    <s v="Chloris Kastensmidt"/>
    <s v="Consumer"/>
    <s v="United States"/>
    <s v="Columbus"/>
    <s v="Ohio"/>
    <n v="43229"/>
    <x v="3"/>
    <s v="FUR-FU-10003981"/>
    <x v="0"/>
    <x v="5"/>
    <s v="Eldon Wave Desk Accessories"/>
    <n v="8.32"/>
    <n v="5"/>
    <n v="0.2"/>
    <n v="2.2880000000000003"/>
  </r>
  <r>
    <n v="1543"/>
    <s v="CA-2016-166884"/>
    <x v="2"/>
    <x v="10"/>
    <x v="518"/>
    <d v="2016-03-16T00:00:00"/>
    <s v="Second Class"/>
    <s v="CK-12205"/>
    <s v="Chloris Kastensmidt"/>
    <s v="Consumer"/>
    <s v="United States"/>
    <s v="Columbus"/>
    <s v="Ohio"/>
    <n v="43229"/>
    <x v="3"/>
    <s v="OFF-FA-10001561"/>
    <x v="1"/>
    <x v="13"/>
    <s v="Stockwell Push Pins"/>
    <n v="10.464000000000002"/>
    <n v="6"/>
    <n v="0.2"/>
    <n v="1.7003999999999992"/>
  </r>
  <r>
    <n v="1544"/>
    <s v="CA-2016-107181"/>
    <x v="2"/>
    <x v="11"/>
    <x v="519"/>
    <d v="2016-02-08T00:00:00"/>
    <s v="Standard Class"/>
    <s v="DB-13270"/>
    <s v="Deborah Brumfield"/>
    <s v="Home Office"/>
    <s v="United States"/>
    <s v="San Diego"/>
    <s v="California"/>
    <n v="92024"/>
    <x v="1"/>
    <s v="OFF-BI-10004230"/>
    <x v="1"/>
    <x v="8"/>
    <s v="GBC Recycled Grain Textured Covers"/>
    <n v="82.896000000000001"/>
    <n v="3"/>
    <n v="0.2"/>
    <n v="29.0136"/>
  </r>
  <r>
    <n v="1545"/>
    <s v="CA-2016-107181"/>
    <x v="2"/>
    <x v="11"/>
    <x v="519"/>
    <d v="2016-02-08T00:00:00"/>
    <s v="Standard Class"/>
    <s v="DB-13270"/>
    <s v="Deborah Brumfield"/>
    <s v="Home Office"/>
    <s v="United States"/>
    <s v="San Diego"/>
    <s v="California"/>
    <n v="92024"/>
    <x v="1"/>
    <s v="OFF-PA-10000350"/>
    <x v="1"/>
    <x v="10"/>
    <s v="Message Book, Standard Line &quot;While You Were Out&quot;, 5 1/2&quot; X 4&quot;, 200 Sets/Book"/>
    <n v="34.24"/>
    <n v="4"/>
    <n v="0"/>
    <n v="16.0928"/>
  </r>
  <r>
    <n v="1546"/>
    <s v="CA-2016-150245"/>
    <x v="2"/>
    <x v="4"/>
    <x v="520"/>
    <d v="2017-01-04T00:00:00"/>
    <s v="Second Class"/>
    <s v="PC-18745"/>
    <s v="Pamela Coakley"/>
    <s v="Corporate"/>
    <s v="United States"/>
    <s v="Watertown"/>
    <s v="New York"/>
    <n v="13601"/>
    <x v="3"/>
    <s v="FUR-BO-10002613"/>
    <x v="0"/>
    <x v="0"/>
    <s v="Atlantic Metals Mobile 4-Shelf Bookcases, Custom Colors"/>
    <n v="1573.4880000000001"/>
    <n v="7"/>
    <n v="0.2"/>
    <n v="196.68599999999986"/>
  </r>
  <r>
    <n v="1547"/>
    <s v="CA-2017-111395"/>
    <x v="1"/>
    <x v="0"/>
    <x v="521"/>
    <d v="2017-11-27T00:00:00"/>
    <s v="Standard Class"/>
    <s v="VB-21745"/>
    <s v="Victoria Brennan"/>
    <s v="Corporate"/>
    <s v="United States"/>
    <s v="San Antonio"/>
    <s v="Texas"/>
    <n v="78207"/>
    <x v="2"/>
    <s v="OFF-PA-10000994"/>
    <x v="1"/>
    <x v="10"/>
    <s v="Xerox 1915"/>
    <n v="335.52"/>
    <n v="4"/>
    <n v="0.2"/>
    <n v="117.43199999999999"/>
  </r>
  <r>
    <n v="1548"/>
    <s v="CA-2017-111395"/>
    <x v="1"/>
    <x v="0"/>
    <x v="521"/>
    <d v="2017-11-27T00:00:00"/>
    <s v="Standard Class"/>
    <s v="VB-21745"/>
    <s v="Victoria Brennan"/>
    <s v="Corporate"/>
    <s v="United States"/>
    <s v="San Antonio"/>
    <s v="Texas"/>
    <n v="78207"/>
    <x v="2"/>
    <s v="OFF-BI-10002867"/>
    <x v="1"/>
    <x v="8"/>
    <s v="GBC Recycled Regency Composition Covers"/>
    <n v="23.911999999999995"/>
    <n v="2"/>
    <n v="0.8"/>
    <n v="-40.650400000000019"/>
  </r>
  <r>
    <n v="1549"/>
    <s v="CA-2017-111395"/>
    <x v="1"/>
    <x v="0"/>
    <x v="521"/>
    <d v="2017-11-27T00:00:00"/>
    <s v="Standard Class"/>
    <s v="VB-21745"/>
    <s v="Victoria Brennan"/>
    <s v="Corporate"/>
    <s v="United States"/>
    <s v="San Antonio"/>
    <s v="Texas"/>
    <n v="78207"/>
    <x v="2"/>
    <s v="OFF-ST-10001291"/>
    <x v="1"/>
    <x v="4"/>
    <s v="Tenex Personal Self-Stacking Standard File Box, Black/Gray"/>
    <n v="27.056000000000001"/>
    <n v="2"/>
    <n v="0.2"/>
    <n v="2.3673999999999991"/>
  </r>
  <r>
    <n v="1550"/>
    <s v="CA-2016-134278"/>
    <x v="2"/>
    <x v="7"/>
    <x v="522"/>
    <d v="2016-07-08T00:00:00"/>
    <s v="First Class"/>
    <s v="EP-13915"/>
    <s v="Emily Phan"/>
    <s v="Consumer"/>
    <s v="United States"/>
    <s v="New York City"/>
    <s v="New York"/>
    <n v="10011"/>
    <x v="3"/>
    <s v="TEC-CO-10001046"/>
    <x v="2"/>
    <x v="16"/>
    <s v="Canon Imageclass D680 Copier / Fax"/>
    <n v="559.99200000000008"/>
    <n v="1"/>
    <n v="0.2"/>
    <n v="174.99749999999997"/>
  </r>
  <r>
    <n v="1551"/>
    <s v="US-2019-124926"/>
    <x v="3"/>
    <x v="0"/>
    <x v="38"/>
    <d v="2019-11-18T00:00:00"/>
    <s v="Second Class"/>
    <s v="ME-17320"/>
    <s v="Maria Etezadi"/>
    <s v="Home Office"/>
    <s v="United States"/>
    <s v="Houston"/>
    <s v="Texas"/>
    <n v="77095"/>
    <x v="2"/>
    <s v="OFF-AP-10004868"/>
    <x v="1"/>
    <x v="9"/>
    <s v="Hoover Commercial Soft Guard Upright Vacuum And Disposable Filtration Bags"/>
    <n v="9.3239999999999981"/>
    <n v="6"/>
    <n v="0.8"/>
    <n v="-24.708599999999997"/>
  </r>
  <r>
    <n v="1552"/>
    <s v="CA-2018-159345"/>
    <x v="0"/>
    <x v="1"/>
    <x v="26"/>
    <d v="2018-06-22T00:00:00"/>
    <s v="Standard Class"/>
    <s v="IG-15085"/>
    <s v="Ivan Gibson"/>
    <s v="Consumer"/>
    <s v="United States"/>
    <s v="San Diego"/>
    <s v="California"/>
    <n v="92024"/>
    <x v="1"/>
    <s v="OFF-PA-10000806"/>
    <x v="1"/>
    <x v="10"/>
    <s v="Xerox 1934"/>
    <n v="111.96"/>
    <n v="2"/>
    <n v="0"/>
    <n v="54.860399999999998"/>
  </r>
  <r>
    <n v="1553"/>
    <s v="CA-2016-130274"/>
    <x v="2"/>
    <x v="5"/>
    <x v="523"/>
    <d v="2016-05-05T00:00:00"/>
    <s v="First Class"/>
    <s v="JS-15940"/>
    <s v="Joni Sundaresam"/>
    <s v="Home Office"/>
    <s v="United States"/>
    <s v="Appleton"/>
    <s v="Wisconsin"/>
    <n v="54915"/>
    <x v="2"/>
    <s v="OFF-LA-10002195"/>
    <x v="1"/>
    <x v="2"/>
    <s v="Avery 481"/>
    <n v="21.560000000000002"/>
    <n v="7"/>
    <n v="0"/>
    <n v="10.348799999999999"/>
  </r>
  <r>
    <n v="1554"/>
    <s v="CA-2019-158386"/>
    <x v="3"/>
    <x v="2"/>
    <x v="524"/>
    <d v="2019-10-21T00:00:00"/>
    <s v="Standard Class"/>
    <s v="BO-11425"/>
    <s v="Bobby Odegard"/>
    <s v="Consumer"/>
    <s v="United States"/>
    <s v="Richmond"/>
    <s v="Kentucky"/>
    <n v="40475"/>
    <x v="0"/>
    <s v="OFF-BI-10003719"/>
    <x v="1"/>
    <x v="8"/>
    <s v="Large Capacity Hanging Post Binders"/>
    <n v="124.75"/>
    <n v="5"/>
    <n v="0"/>
    <n v="57.384999999999991"/>
  </r>
  <r>
    <n v="1555"/>
    <s v="CA-2017-111507"/>
    <x v="1"/>
    <x v="11"/>
    <x v="525"/>
    <d v="2017-02-13T00:00:00"/>
    <s v="Standard Class"/>
    <s v="VW-21775"/>
    <s v="Victoria Wilson"/>
    <s v="Corporate"/>
    <s v="United States"/>
    <s v="Bellevue"/>
    <s v="Washington"/>
    <n v="98006"/>
    <x v="1"/>
    <s v="OFF-AR-10001315"/>
    <x v="1"/>
    <x v="6"/>
    <s v="Newell 310"/>
    <n v="5.28"/>
    <n v="3"/>
    <n v="0"/>
    <n v="1.5311999999999999"/>
  </r>
  <r>
    <n v="1556"/>
    <s v="CA-2019-120761"/>
    <x v="3"/>
    <x v="8"/>
    <x v="507"/>
    <d v="2019-09-08T00:00:00"/>
    <s v="Standard Class"/>
    <s v="AB-10150"/>
    <s v="Aimee Bixby"/>
    <s v="Consumer"/>
    <s v="United States"/>
    <s v="Long Beach"/>
    <s v="New York"/>
    <n v="11561"/>
    <x v="3"/>
    <s v="TEC-AC-10000171"/>
    <x v="2"/>
    <x v="11"/>
    <s v="Verbatim 25 GB 6x Blu-ray Single Layer Recordable Disc, 25/Pack"/>
    <n v="91.96"/>
    <n v="4"/>
    <n v="0"/>
    <n v="39.5428"/>
  </r>
  <r>
    <n v="1557"/>
    <s v="CA-2018-109176"/>
    <x v="0"/>
    <x v="5"/>
    <x v="195"/>
    <d v="2018-05-15T00:00:00"/>
    <s v="Standard Class"/>
    <s v="JW-16075"/>
    <s v="Julia West"/>
    <s v="Consumer"/>
    <s v="United States"/>
    <s v="Philadelphia"/>
    <s v="Pennsylvania"/>
    <n v="19140"/>
    <x v="3"/>
    <s v="OFF-EN-10003134"/>
    <x v="1"/>
    <x v="12"/>
    <s v="Staple envelope"/>
    <n v="9.3439999999999994"/>
    <n v="1"/>
    <n v="0.2"/>
    <n v="3.504"/>
  </r>
  <r>
    <n v="1558"/>
    <s v="CA-2018-109176"/>
    <x v="0"/>
    <x v="5"/>
    <x v="195"/>
    <d v="2018-05-15T00:00:00"/>
    <s v="Standard Class"/>
    <s v="JW-16075"/>
    <s v="Julia West"/>
    <s v="Consumer"/>
    <s v="United States"/>
    <s v="Philadelphia"/>
    <s v="Pennsylvania"/>
    <n v="19140"/>
    <x v="3"/>
    <s v="OFF-AR-10001955"/>
    <x v="1"/>
    <x v="6"/>
    <s v="Newell 319"/>
    <n v="79.36"/>
    <n v="5"/>
    <n v="0.2"/>
    <n v="9.919999999999991"/>
  </r>
  <r>
    <n v="1559"/>
    <s v="CA-2017-112116"/>
    <x v="1"/>
    <x v="10"/>
    <x v="199"/>
    <d v="2017-03-18T00:00:00"/>
    <s v="Second Class"/>
    <s v="JE-15475"/>
    <s v="Jeremy Ellison"/>
    <s v="Consumer"/>
    <s v="United States"/>
    <s v="Seattle"/>
    <s v="Washington"/>
    <n v="98103"/>
    <x v="1"/>
    <s v="FUR-TA-10001039"/>
    <x v="0"/>
    <x v="3"/>
    <s v="KI Adjustable-Height Table"/>
    <n v="171.96"/>
    <n v="2"/>
    <n v="0"/>
    <n v="44.709600000000009"/>
  </r>
  <r>
    <n v="1560"/>
    <s v="CA-2018-126809"/>
    <x v="0"/>
    <x v="3"/>
    <x v="526"/>
    <d v="2018-04-13T00:00:00"/>
    <s v="Standard Class"/>
    <s v="EB-13750"/>
    <s v="Edward Becker"/>
    <s v="Corporate"/>
    <s v="United States"/>
    <s v="Seattle"/>
    <s v="Washington"/>
    <n v="98103"/>
    <x v="1"/>
    <s v="OFF-BI-10003712"/>
    <x v="1"/>
    <x v="8"/>
    <s v="Acco Pressboard Covers with Storage Hooks, 14 7/8&quot; x 11&quot;, Light Blue"/>
    <n v="35.352000000000004"/>
    <n v="9"/>
    <n v="0.2"/>
    <n v="12.815099999999997"/>
  </r>
  <r>
    <n v="1561"/>
    <s v="CA-2016-105172"/>
    <x v="2"/>
    <x v="3"/>
    <x v="527"/>
    <d v="2016-04-09T00:00:00"/>
    <s v="Standard Class"/>
    <s v="PK-18910"/>
    <s v="Paul Knutson"/>
    <s v="Home Office"/>
    <s v="United States"/>
    <s v="San Francisco"/>
    <s v="California"/>
    <n v="94109"/>
    <x v="1"/>
    <s v="OFF-LA-10001641"/>
    <x v="1"/>
    <x v="2"/>
    <s v="Avery 518"/>
    <n v="18.899999999999999"/>
    <n v="6"/>
    <n v="0"/>
    <n v="9.0719999999999992"/>
  </r>
  <r>
    <n v="1562"/>
    <s v="CA-2019-107293"/>
    <x v="3"/>
    <x v="8"/>
    <x v="528"/>
    <d v="2019-09-06T00:00:00"/>
    <s v="First Class"/>
    <s v="CS-12400"/>
    <s v="Christopher Schild"/>
    <s v="Home Office"/>
    <s v="United States"/>
    <s v="Seattle"/>
    <s v="Washington"/>
    <n v="98115"/>
    <x v="1"/>
    <s v="OFF-AR-10003732"/>
    <x v="1"/>
    <x v="6"/>
    <s v="Newell 333"/>
    <n v="2.78"/>
    <n v="1"/>
    <n v="0"/>
    <n v="0.72279999999999989"/>
  </r>
  <r>
    <n v="1563"/>
    <s v="US-2019-102890"/>
    <x v="3"/>
    <x v="1"/>
    <x v="160"/>
    <d v="2019-06-30T00:00:00"/>
    <s v="Same Day"/>
    <s v="SG-20470"/>
    <s v="Sheri Gordon"/>
    <s v="Consumer"/>
    <s v="United States"/>
    <s v="New York City"/>
    <s v="New York"/>
    <n v="10011"/>
    <x v="3"/>
    <s v="FUR-TA-10000577"/>
    <x v="0"/>
    <x v="3"/>
    <s v="Bretford CR4500 Series Slim Rectangular Table"/>
    <n v="1044.6299999999999"/>
    <n v="5"/>
    <n v="0.4"/>
    <n v="-295.97849999999994"/>
  </r>
  <r>
    <n v="1564"/>
    <s v="CA-2017-158554"/>
    <x v="1"/>
    <x v="0"/>
    <x v="529"/>
    <d v="2017-11-09T00:00:00"/>
    <s v="Same Day"/>
    <s v="CM-12190"/>
    <s v="Charlotte Melton"/>
    <s v="Consumer"/>
    <s v="United States"/>
    <s v="Philadelphia"/>
    <s v="Pennsylvania"/>
    <n v="19134"/>
    <x v="3"/>
    <s v="OFF-PA-10004000"/>
    <x v="1"/>
    <x v="10"/>
    <s v="While You Were Out Pads, 50 per Pad, 4 x 5 1/4, Green Cycle"/>
    <n v="11.352000000000002"/>
    <n v="3"/>
    <n v="0.2"/>
    <n v="4.1151"/>
  </r>
  <r>
    <n v="1565"/>
    <s v="CA-2016-116239"/>
    <x v="2"/>
    <x v="10"/>
    <x v="530"/>
    <d v="2016-03-04T00:00:00"/>
    <s v="Same Day"/>
    <s v="CL-12565"/>
    <s v="Clay Ludtke"/>
    <s v="Consumer"/>
    <s v="United States"/>
    <s v="Columbia"/>
    <s v="South Carolina"/>
    <n v="29203"/>
    <x v="0"/>
    <s v="OFF-ST-10001370"/>
    <x v="1"/>
    <x v="4"/>
    <s v="Sensible Storage WireTech Storage Systems"/>
    <n v="354.90000000000003"/>
    <n v="5"/>
    <n v="0"/>
    <n v="17.744999999999962"/>
  </r>
  <r>
    <n v="1566"/>
    <s v="CA-2017-132101"/>
    <x v="1"/>
    <x v="10"/>
    <x v="531"/>
    <d v="2017-03-25T00:00:00"/>
    <s v="Standard Class"/>
    <s v="JO-15550"/>
    <s v="Jesus Ocampo"/>
    <s v="Home Office"/>
    <s v="United States"/>
    <s v="Seattle"/>
    <s v="Washington"/>
    <n v="98105"/>
    <x v="1"/>
    <s v="TEC-PH-10004539"/>
    <x v="2"/>
    <x v="7"/>
    <s v="Wireless Extenders zBoost YX545 SOHO Signal Booster"/>
    <n v="453.57600000000002"/>
    <n v="3"/>
    <n v="0.2"/>
    <n v="39.687899999999985"/>
  </r>
  <r>
    <n v="1567"/>
    <s v="CA-2017-129112"/>
    <x v="1"/>
    <x v="0"/>
    <x v="239"/>
    <d v="2017-11-30T00:00:00"/>
    <s v="First Class"/>
    <s v="AW-10840"/>
    <s v="Anthony Witt"/>
    <s v="Consumer"/>
    <s v="United States"/>
    <s v="Allen"/>
    <s v="Texas"/>
    <n v="75002"/>
    <x v="2"/>
    <s v="TEC-AC-10003038"/>
    <x v="2"/>
    <x v="11"/>
    <s v="Kingston Digital DataTraveler 16GB USB 2.0"/>
    <n v="21.48"/>
    <n v="3"/>
    <n v="0.2"/>
    <n v="-0.26850000000000307"/>
  </r>
  <r>
    <n v="1568"/>
    <s v="CA-2017-129112"/>
    <x v="1"/>
    <x v="0"/>
    <x v="239"/>
    <d v="2017-11-30T00:00:00"/>
    <s v="First Class"/>
    <s v="AW-10840"/>
    <s v="Anthony Witt"/>
    <s v="Consumer"/>
    <s v="United States"/>
    <s v="Allen"/>
    <s v="Texas"/>
    <n v="75002"/>
    <x v="2"/>
    <s v="OFF-BI-10000088"/>
    <x v="1"/>
    <x v="8"/>
    <s v="GBC Imprintable Covers"/>
    <n v="8.7839999999999989"/>
    <n v="4"/>
    <n v="0.8"/>
    <n v="-13.615200000000002"/>
  </r>
  <r>
    <n v="1569"/>
    <s v="US-2019-152002"/>
    <x v="3"/>
    <x v="1"/>
    <x v="532"/>
    <d v="2019-06-11T00:00:00"/>
    <s v="Same Day"/>
    <s v="DV-13465"/>
    <s v="Dianna Vittorini"/>
    <s v="Consumer"/>
    <s v="United States"/>
    <s v="Los Angeles"/>
    <s v="California"/>
    <n v="90004"/>
    <x v="1"/>
    <s v="OFF-PA-10000357"/>
    <x v="1"/>
    <x v="10"/>
    <s v="White Dual Perf Computer Printout Paper, 2700 Sheets, 1 Part, Heavyweight, 20 lbs., 14 7/8 x 11"/>
    <n v="122.97"/>
    <n v="3"/>
    <n v="0"/>
    <n v="60.255300000000005"/>
  </r>
  <r>
    <n v="1570"/>
    <s v="CA-2019-165029"/>
    <x v="3"/>
    <x v="0"/>
    <x v="200"/>
    <d v="2019-11-30T00:00:00"/>
    <s v="Standard Class"/>
    <s v="AH-10075"/>
    <s v="Adam Hart"/>
    <s v="Corporate"/>
    <s v="United States"/>
    <s v="Atlanta"/>
    <s v="Georgia"/>
    <n v="30318"/>
    <x v="0"/>
    <s v="OFF-AR-10003504"/>
    <x v="1"/>
    <x v="6"/>
    <s v="Newell 347"/>
    <n v="12.84"/>
    <n v="3"/>
    <n v="0"/>
    <n v="3.7235999999999989"/>
  </r>
  <r>
    <n v="1571"/>
    <s v="US-2016-157385"/>
    <x v="2"/>
    <x v="0"/>
    <x v="533"/>
    <d v="2016-11-25T00:00:00"/>
    <s v="First Class"/>
    <s v="SC-20095"/>
    <s v="Sanjit Chand"/>
    <s v="Consumer"/>
    <s v="United States"/>
    <s v="Los Angeles"/>
    <s v="California"/>
    <n v="90004"/>
    <x v="1"/>
    <s v="FUR-CH-10000863"/>
    <x v="0"/>
    <x v="1"/>
    <s v="Novimex Swivel Fabric Task Chair"/>
    <n v="603.91999999999996"/>
    <n v="5"/>
    <n v="0.2"/>
    <n v="-67.941000000000003"/>
  </r>
  <r>
    <n v="1572"/>
    <s v="US-2016-157385"/>
    <x v="2"/>
    <x v="0"/>
    <x v="533"/>
    <d v="2016-11-25T00:00:00"/>
    <s v="First Class"/>
    <s v="SC-20095"/>
    <s v="Sanjit Chand"/>
    <s v="Consumer"/>
    <s v="United States"/>
    <s v="Los Angeles"/>
    <s v="California"/>
    <n v="90004"/>
    <x v="1"/>
    <s v="OFF-EN-10003160"/>
    <x v="1"/>
    <x v="12"/>
    <s v="Pastel Pink Envelopes"/>
    <n v="21.84"/>
    <n v="3"/>
    <n v="0"/>
    <n v="10.4832"/>
  </r>
  <r>
    <n v="1573"/>
    <s v="US-2016-157385"/>
    <x v="2"/>
    <x v="0"/>
    <x v="533"/>
    <d v="2016-11-25T00:00:00"/>
    <s v="First Class"/>
    <s v="SC-20095"/>
    <s v="Sanjit Chand"/>
    <s v="Consumer"/>
    <s v="United States"/>
    <s v="Los Angeles"/>
    <s v="California"/>
    <n v="90004"/>
    <x v="1"/>
    <s v="TEC-AC-10003280"/>
    <x v="2"/>
    <x v="11"/>
    <s v="Belkin F8E887 USB Wired Ergonomic Keyboard"/>
    <n v="29.99"/>
    <n v="1"/>
    <n v="0"/>
    <n v="6.2978999999999985"/>
  </r>
  <r>
    <n v="1574"/>
    <s v="US-2016-157385"/>
    <x v="2"/>
    <x v="0"/>
    <x v="533"/>
    <d v="2016-11-25T00:00:00"/>
    <s v="First Class"/>
    <s v="SC-20095"/>
    <s v="Sanjit Chand"/>
    <s v="Consumer"/>
    <s v="United States"/>
    <s v="Los Angeles"/>
    <s v="California"/>
    <n v="90004"/>
    <x v="1"/>
    <s v="FUR-CH-10000595"/>
    <x v="0"/>
    <x v="1"/>
    <s v="Safco Contoured Stacking Chairs"/>
    <n v="381.44000000000005"/>
    <n v="2"/>
    <n v="0.2"/>
    <n v="23.839999999999975"/>
  </r>
  <r>
    <n v="1575"/>
    <s v="CA-2016-101602"/>
    <x v="2"/>
    <x v="4"/>
    <x v="534"/>
    <d v="2016-12-18T00:00:00"/>
    <s v="First Class"/>
    <s v="MC-18100"/>
    <s v="Mick Crebagga"/>
    <s v="Consumer"/>
    <s v="United States"/>
    <s v="El Paso"/>
    <s v="Texas"/>
    <n v="79907"/>
    <x v="2"/>
    <s v="TEC-PH-10000169"/>
    <x v="2"/>
    <x v="7"/>
    <s v="ARKON Windshield Dashboard Air Vent Car Mount Holder"/>
    <n v="40.68"/>
    <n v="3"/>
    <n v="0.2"/>
    <n v="-9.153000000000004"/>
  </r>
  <r>
    <n v="1576"/>
    <s v="CA-2016-101602"/>
    <x v="2"/>
    <x v="4"/>
    <x v="534"/>
    <d v="2016-12-18T00:00:00"/>
    <s v="First Class"/>
    <s v="MC-18100"/>
    <s v="Mick Crebagga"/>
    <s v="Consumer"/>
    <s v="United States"/>
    <s v="El Paso"/>
    <s v="Texas"/>
    <n v="79907"/>
    <x v="2"/>
    <s v="FUR-CH-10004675"/>
    <x v="0"/>
    <x v="1"/>
    <s v="Lifetime Advantage Folding Chairs, 4/Carton"/>
    <n v="763.28"/>
    <n v="5"/>
    <n v="0.3"/>
    <n v="-21.807999999999993"/>
  </r>
  <r>
    <n v="1577"/>
    <s v="CA-2018-109057"/>
    <x v="0"/>
    <x v="3"/>
    <x v="183"/>
    <d v="2018-04-27T00:00:00"/>
    <s v="Standard Class"/>
    <s v="TT-21460"/>
    <s v="Tonja Turnell"/>
    <s v="Home Office"/>
    <s v="United States"/>
    <s v="Aurora"/>
    <s v="Illinois"/>
    <n v="60505"/>
    <x v="2"/>
    <s v="OFF-ST-10002406"/>
    <x v="1"/>
    <x v="4"/>
    <s v="Pizazz Global Quick File"/>
    <n v="23.952000000000002"/>
    <n v="2"/>
    <n v="0.2"/>
    <n v="2.3952000000000018"/>
  </r>
  <r>
    <n v="1578"/>
    <s v="CA-2018-154403"/>
    <x v="0"/>
    <x v="5"/>
    <x v="454"/>
    <d v="2018-05-27T00:00:00"/>
    <s v="Standard Class"/>
    <s v="AP-10720"/>
    <s v="Anne Pryor"/>
    <s v="Home Office"/>
    <s v="United States"/>
    <s v="Florence"/>
    <s v="Alabama"/>
    <n v="35630"/>
    <x v="0"/>
    <s v="OFF-PA-10001526"/>
    <x v="1"/>
    <x v="10"/>
    <s v="Xerox 1949"/>
    <n v="4.9800000000000004"/>
    <n v="1"/>
    <n v="0"/>
    <n v="2.4402000000000004"/>
  </r>
  <r>
    <n v="1579"/>
    <s v="CA-2018-102456"/>
    <x v="0"/>
    <x v="11"/>
    <x v="535"/>
    <d v="2018-03-01T00:00:00"/>
    <s v="First Class"/>
    <s v="DL-12865"/>
    <s v="Dan Lawera"/>
    <s v="Consumer"/>
    <s v="United States"/>
    <s v="New York City"/>
    <s v="New York"/>
    <n v="10011"/>
    <x v="3"/>
    <s v="OFF-AP-10004336"/>
    <x v="1"/>
    <x v="9"/>
    <s v="Conquest 14 Commercial Heavy-Duty Upright Vacuum, Collection System, Accessory Kit"/>
    <n v="170.88"/>
    <n v="3"/>
    <n v="0"/>
    <n v="49.555199999999978"/>
  </r>
  <r>
    <n v="1580"/>
    <s v="CA-2017-131338"/>
    <x v="1"/>
    <x v="6"/>
    <x v="101"/>
    <d v="2017-08-12T00:00:00"/>
    <s v="First Class"/>
    <s v="NP-18325"/>
    <s v="Naresj Patel"/>
    <s v="Consumer"/>
    <s v="United States"/>
    <s v="New York City"/>
    <s v="New York"/>
    <n v="10024"/>
    <x v="3"/>
    <s v="TEC-PH-10003012"/>
    <x v="2"/>
    <x v="7"/>
    <s v="Nortel Meridian M3904 Professional Digital phone"/>
    <n v="307.98"/>
    <n v="2"/>
    <n v="0"/>
    <n v="89.314199999999971"/>
  </r>
  <r>
    <n v="1581"/>
    <s v="CA-2017-131338"/>
    <x v="1"/>
    <x v="6"/>
    <x v="101"/>
    <d v="2017-08-12T00:00:00"/>
    <s v="First Class"/>
    <s v="NP-18325"/>
    <s v="Naresj Patel"/>
    <s v="Consumer"/>
    <s v="United States"/>
    <s v="New York City"/>
    <s v="New York"/>
    <n v="10024"/>
    <x v="3"/>
    <s v="FUR-TA-10002607"/>
    <x v="0"/>
    <x v="3"/>
    <s v="KI Conference Tables"/>
    <n v="382.80599999999998"/>
    <n v="9"/>
    <n v="0.4"/>
    <n v="-153.12239999999997"/>
  </r>
  <r>
    <n v="1582"/>
    <s v="CA-2017-131338"/>
    <x v="1"/>
    <x v="6"/>
    <x v="101"/>
    <d v="2017-08-12T00:00:00"/>
    <s v="First Class"/>
    <s v="NP-18325"/>
    <s v="Naresj Patel"/>
    <s v="Consumer"/>
    <s v="United States"/>
    <s v="New York City"/>
    <s v="New York"/>
    <n v="10024"/>
    <x v="3"/>
    <s v="OFF-ST-10000642"/>
    <x v="1"/>
    <x v="4"/>
    <s v="Tennsco Lockers, Gray"/>
    <n v="41.96"/>
    <n v="2"/>
    <n v="0"/>
    <n v="2.9371999999999971"/>
  </r>
  <r>
    <n v="1583"/>
    <s v="CA-2017-131338"/>
    <x v="1"/>
    <x v="6"/>
    <x v="101"/>
    <d v="2017-08-12T00:00:00"/>
    <s v="First Class"/>
    <s v="NP-18325"/>
    <s v="Naresj Patel"/>
    <s v="Consumer"/>
    <s v="United States"/>
    <s v="New York City"/>
    <s v="New York"/>
    <n v="10024"/>
    <x v="3"/>
    <s v="OFF-BI-10000545"/>
    <x v="1"/>
    <x v="8"/>
    <s v="GBC Ibimaster 500 Manual ProClick Binding System"/>
    <n v="1217.568"/>
    <n v="2"/>
    <n v="0.2"/>
    <n v="456.58800000000002"/>
  </r>
  <r>
    <n v="1584"/>
    <s v="CA-2017-131338"/>
    <x v="1"/>
    <x v="6"/>
    <x v="101"/>
    <d v="2017-08-12T00:00:00"/>
    <s v="First Class"/>
    <s v="NP-18325"/>
    <s v="Naresj Patel"/>
    <s v="Consumer"/>
    <s v="United States"/>
    <s v="New York City"/>
    <s v="New York"/>
    <n v="10024"/>
    <x v="3"/>
    <s v="FUR-FU-10002157"/>
    <x v="0"/>
    <x v="5"/>
    <s v="Artistic Insta-Plaque"/>
    <n v="47.04"/>
    <n v="3"/>
    <n v="0"/>
    <n v="18.345599999999997"/>
  </r>
  <r>
    <n v="1585"/>
    <s v="CA-2017-131338"/>
    <x v="1"/>
    <x v="6"/>
    <x v="101"/>
    <d v="2017-08-12T00:00:00"/>
    <s v="First Class"/>
    <s v="NP-18325"/>
    <s v="Naresj Patel"/>
    <s v="Consumer"/>
    <s v="United States"/>
    <s v="New York City"/>
    <s v="New York"/>
    <n v="10024"/>
    <x v="3"/>
    <s v="FUR-FU-10001706"/>
    <x v="0"/>
    <x v="5"/>
    <s v="Longer-Life Soft White Bulbs"/>
    <n v="6.16"/>
    <n v="2"/>
    <n v="0"/>
    <n v="2.9567999999999999"/>
  </r>
  <r>
    <n v="1586"/>
    <s v="CA-2017-131338"/>
    <x v="1"/>
    <x v="6"/>
    <x v="101"/>
    <d v="2017-08-12T00:00:00"/>
    <s v="First Class"/>
    <s v="NP-18325"/>
    <s v="Naresj Patel"/>
    <s v="Consumer"/>
    <s v="United States"/>
    <s v="New York City"/>
    <s v="New York"/>
    <n v="10024"/>
    <x v="3"/>
    <s v="TEC-PH-10000984"/>
    <x v="2"/>
    <x v="7"/>
    <s v="Panasonic KX-TG9471B"/>
    <n v="979.95"/>
    <n v="5"/>
    <n v="0"/>
    <n v="274.38600000000008"/>
  </r>
  <r>
    <n v="1587"/>
    <s v="CA-2017-131338"/>
    <x v="1"/>
    <x v="6"/>
    <x v="101"/>
    <d v="2017-08-12T00:00:00"/>
    <s v="First Class"/>
    <s v="NP-18325"/>
    <s v="Naresj Patel"/>
    <s v="Consumer"/>
    <s v="United States"/>
    <s v="New York City"/>
    <s v="New York"/>
    <n v="10024"/>
    <x v="3"/>
    <s v="OFF-PA-10001357"/>
    <x v="1"/>
    <x v="10"/>
    <s v="Xerox 1886"/>
    <n v="143.69999999999999"/>
    <n v="3"/>
    <n v="0"/>
    <n v="68.975999999999999"/>
  </r>
  <r>
    <n v="1588"/>
    <s v="CA-2017-131338"/>
    <x v="1"/>
    <x v="6"/>
    <x v="101"/>
    <d v="2017-08-12T00:00:00"/>
    <s v="First Class"/>
    <s v="NP-18325"/>
    <s v="Naresj Patel"/>
    <s v="Consumer"/>
    <s v="United States"/>
    <s v="New York City"/>
    <s v="New York"/>
    <n v="10024"/>
    <x v="3"/>
    <s v="OFF-FA-10000992"/>
    <x v="1"/>
    <x v="13"/>
    <s v="Acco Clips to Go Binder Clips, 24 Clips in Two Sizes"/>
    <n v="10.649999999999999"/>
    <n v="3"/>
    <n v="0"/>
    <n v="5.0054999999999996"/>
  </r>
  <r>
    <n v="1589"/>
    <s v="CA-2017-131338"/>
    <x v="1"/>
    <x v="6"/>
    <x v="101"/>
    <d v="2017-08-12T00:00:00"/>
    <s v="First Class"/>
    <s v="NP-18325"/>
    <s v="Naresj Patel"/>
    <s v="Consumer"/>
    <s v="United States"/>
    <s v="New York City"/>
    <s v="New York"/>
    <n v="10024"/>
    <x v="3"/>
    <s v="TEC-AC-10002600"/>
    <x v="2"/>
    <x v="11"/>
    <s v="Belkin QODE FastFit Bluetooth Keyboard"/>
    <n v="247.8"/>
    <n v="4"/>
    <n v="0"/>
    <n v="34.692000000000007"/>
  </r>
  <r>
    <n v="1590"/>
    <s v="CA-2018-109911"/>
    <x v="0"/>
    <x v="5"/>
    <x v="536"/>
    <d v="2018-05-16T00:00:00"/>
    <s v="Standard Class"/>
    <s v="VG-21805"/>
    <s v="Vivek Grady"/>
    <s v="Corporate"/>
    <s v="United States"/>
    <s v="Virginia Beach"/>
    <s v="Virginia"/>
    <n v="23464"/>
    <x v="0"/>
    <s v="OFF-AR-10001662"/>
    <x v="1"/>
    <x v="6"/>
    <s v="Rogers Handheld Barrel Pencil Sharpener"/>
    <n v="10.96"/>
    <n v="4"/>
    <n v="0"/>
    <n v="2.9592000000000009"/>
  </r>
  <r>
    <n v="1591"/>
    <s v="US-2018-132423"/>
    <x v="0"/>
    <x v="3"/>
    <x v="173"/>
    <d v="2018-04-19T00:00:00"/>
    <s v="Standard Class"/>
    <s v="MY-18295"/>
    <s v="Muhammed Yedwab"/>
    <s v="Corporate"/>
    <s v="United States"/>
    <s v="Grapevine"/>
    <s v="Texas"/>
    <n v="76051"/>
    <x v="2"/>
    <s v="OFF-AR-10001221"/>
    <x v="1"/>
    <x v="6"/>
    <s v="Dixon Ticonderoga Erasable Colored Pencil Set, 12-Color"/>
    <n v="33.488000000000007"/>
    <n v="7"/>
    <n v="0.2"/>
    <n v="5.8603999999999967"/>
  </r>
  <r>
    <n v="1592"/>
    <s v="US-2018-132423"/>
    <x v="0"/>
    <x v="3"/>
    <x v="173"/>
    <d v="2018-04-19T00:00:00"/>
    <s v="Standard Class"/>
    <s v="MY-18295"/>
    <s v="Muhammed Yedwab"/>
    <s v="Corporate"/>
    <s v="United States"/>
    <s v="Grapevine"/>
    <s v="Texas"/>
    <n v="76051"/>
    <x v="2"/>
    <s v="OFF-FA-10002988"/>
    <x v="1"/>
    <x v="13"/>
    <s v="Ideal Clamps"/>
    <n v="8.0399999999999991"/>
    <n v="5"/>
    <n v="0.2"/>
    <n v="2.9144999999999994"/>
  </r>
  <r>
    <n v="1593"/>
    <s v="CA-2017-122826"/>
    <x v="1"/>
    <x v="1"/>
    <x v="537"/>
    <d v="2017-06-25T00:00:00"/>
    <s v="Second Class"/>
    <s v="RD-19480"/>
    <s v="Rick Duston"/>
    <s v="Consumer"/>
    <s v="United States"/>
    <s v="Olympia"/>
    <s v="Washington"/>
    <n v="98502"/>
    <x v="1"/>
    <s v="TEC-PH-10004830"/>
    <x v="2"/>
    <x v="7"/>
    <s v="Pyle PRT45 Retro Home Telephone"/>
    <n v="201.56800000000001"/>
    <n v="4"/>
    <n v="0.2"/>
    <n v="22.676399999999994"/>
  </r>
  <r>
    <n v="1594"/>
    <s v="CA-2016-117317"/>
    <x v="2"/>
    <x v="2"/>
    <x v="538"/>
    <d v="2016-10-19T00:00:00"/>
    <s v="Same Day"/>
    <s v="JF-15490"/>
    <s v="Jeremy Farry"/>
    <s v="Consumer"/>
    <s v="United States"/>
    <s v="Los Angeles"/>
    <s v="California"/>
    <n v="90032"/>
    <x v="1"/>
    <s v="OFF-PA-10004519"/>
    <x v="1"/>
    <x v="10"/>
    <s v="Spiral Phone Message Books with Labels by Adams"/>
    <n v="13.440000000000001"/>
    <n v="3"/>
    <n v="0"/>
    <n v="6.5856000000000012"/>
  </r>
  <r>
    <n v="1595"/>
    <s v="CA-2017-118423"/>
    <x v="1"/>
    <x v="10"/>
    <x v="539"/>
    <d v="2017-03-27T00:00:00"/>
    <s v="First Class"/>
    <s v="DP-13390"/>
    <s v="Dennis Pardue"/>
    <s v="Home Office"/>
    <s v="United States"/>
    <s v="Peoria"/>
    <s v="Illinois"/>
    <n v="61604"/>
    <x v="2"/>
    <s v="FUR-BO-10000362"/>
    <x v="0"/>
    <x v="0"/>
    <s v="Sauder Inglewood Library Bookcases"/>
    <n v="359.05799999999994"/>
    <n v="3"/>
    <n v="0.3"/>
    <n v="-35.905799999999999"/>
  </r>
  <r>
    <n v="1596"/>
    <s v="CA-2019-149181"/>
    <x v="3"/>
    <x v="5"/>
    <x v="540"/>
    <d v="2019-05-12T00:00:00"/>
    <s v="Standard Class"/>
    <s v="MD-17350"/>
    <s v="Maribeth Dona"/>
    <s v="Consumer"/>
    <s v="United States"/>
    <s v="Columbus"/>
    <s v="Ohio"/>
    <n v="43229"/>
    <x v="3"/>
    <s v="FUR-CH-10004540"/>
    <x v="0"/>
    <x v="1"/>
    <s v="Global Chrome Stack Chair"/>
    <n v="47.991999999999997"/>
    <n v="2"/>
    <n v="0.3"/>
    <n v="-2.0567999999999991"/>
  </r>
  <r>
    <n v="1597"/>
    <s v="CA-2019-132234"/>
    <x v="3"/>
    <x v="2"/>
    <x v="524"/>
    <d v="2019-10-18T00:00:00"/>
    <s v="First Class"/>
    <s v="MY-17380"/>
    <s v="Maribeth Yedwab"/>
    <s v="Corporate"/>
    <s v="United States"/>
    <s v="New York City"/>
    <s v="New York"/>
    <n v="10011"/>
    <x v="3"/>
    <s v="FUR-FU-10001290"/>
    <x v="0"/>
    <x v="5"/>
    <s v="Executive Impressions Supervisor Wall Clock"/>
    <n v="547.30000000000007"/>
    <n v="13"/>
    <n v="0"/>
    <n v="175.13599999999997"/>
  </r>
  <r>
    <n v="1598"/>
    <s v="CA-2019-158876"/>
    <x v="3"/>
    <x v="0"/>
    <x v="123"/>
    <d v="2019-11-21T00:00:00"/>
    <s v="Second Class"/>
    <s v="AB-10150"/>
    <s v="Aimee Bixby"/>
    <s v="Consumer"/>
    <s v="United States"/>
    <s v="Carrollton"/>
    <s v="Texas"/>
    <n v="75007"/>
    <x v="2"/>
    <s v="OFF-PA-10000308"/>
    <x v="1"/>
    <x v="10"/>
    <s v="Xerox 1901"/>
    <n v="16.896000000000001"/>
    <n v="4"/>
    <n v="0.2"/>
    <n v="5.2799999999999994"/>
  </r>
  <r>
    <n v="1599"/>
    <s v="CA-2019-158876"/>
    <x v="3"/>
    <x v="0"/>
    <x v="123"/>
    <d v="2019-11-21T00:00:00"/>
    <s v="Second Class"/>
    <s v="AB-10150"/>
    <s v="Aimee Bixby"/>
    <s v="Consumer"/>
    <s v="United States"/>
    <s v="Carrollton"/>
    <s v="Texas"/>
    <n v="75007"/>
    <x v="2"/>
    <s v="OFF-SU-10001165"/>
    <x v="1"/>
    <x v="14"/>
    <s v="Acme Elite Stainless Steel Scissors"/>
    <n v="6.6720000000000006"/>
    <n v="1"/>
    <n v="0.2"/>
    <n v="0.50039999999999996"/>
  </r>
  <r>
    <n v="1600"/>
    <s v="CA-2019-158876"/>
    <x v="3"/>
    <x v="0"/>
    <x v="123"/>
    <d v="2019-11-21T00:00:00"/>
    <s v="Second Class"/>
    <s v="AB-10150"/>
    <s v="Aimee Bixby"/>
    <s v="Consumer"/>
    <s v="United States"/>
    <s v="Carrollton"/>
    <s v="Texas"/>
    <n v="75007"/>
    <x v="2"/>
    <s v="OFF-AR-10003373"/>
    <x v="1"/>
    <x v="6"/>
    <s v="Boston School Pro Electric Pencil Sharpener, 1670"/>
    <n v="99.13600000000001"/>
    <n v="4"/>
    <n v="0.2"/>
    <n v="8.674399999999995"/>
  </r>
  <r>
    <n v="1601"/>
    <s v="CA-2019-158876"/>
    <x v="3"/>
    <x v="0"/>
    <x v="123"/>
    <d v="2019-11-21T00:00:00"/>
    <s v="Second Class"/>
    <s v="AB-10150"/>
    <s v="Aimee Bixby"/>
    <s v="Consumer"/>
    <s v="United States"/>
    <s v="Carrollton"/>
    <s v="Texas"/>
    <n v="75007"/>
    <x v="2"/>
    <s v="FUR-FU-10001967"/>
    <x v="0"/>
    <x v="5"/>
    <s v="Telescoping Adjustable Floor Lamp"/>
    <n v="15.991999999999999"/>
    <n v="2"/>
    <n v="0.6"/>
    <n v="-13.992999999999999"/>
  </r>
  <r>
    <n v="1602"/>
    <s v="CA-2018-164672"/>
    <x v="0"/>
    <x v="5"/>
    <x v="541"/>
    <d v="2018-05-13T00:00:00"/>
    <s v="Second Class"/>
    <s v="GB-14530"/>
    <s v="George Bell"/>
    <s v="Corporate"/>
    <s v="United States"/>
    <s v="Dover"/>
    <s v="Delaware"/>
    <n v="19901"/>
    <x v="3"/>
    <s v="FUR-FU-10001488"/>
    <x v="0"/>
    <x v="5"/>
    <s v="Tenex 46&quot; x 60&quot; Computer Anti-Static Chairmat, Rectangular Shaped"/>
    <n v="211.96"/>
    <n v="2"/>
    <n v="0"/>
    <n v="42.391999999999996"/>
  </r>
  <r>
    <n v="1603"/>
    <s v="US-2018-132857"/>
    <x v="0"/>
    <x v="4"/>
    <x v="25"/>
    <d v="2018-12-17T00:00:00"/>
    <s v="Standard Class"/>
    <s v="CA-12775"/>
    <s v="Cynthia Arntzen"/>
    <s v="Consumer"/>
    <s v="United States"/>
    <s v="Smyrna"/>
    <s v="Tennessee"/>
    <n v="37167"/>
    <x v="0"/>
    <s v="OFF-AR-10003251"/>
    <x v="1"/>
    <x v="6"/>
    <s v="Prang Drawing Pencil Set"/>
    <n v="6.6719999999999988"/>
    <n v="3"/>
    <n v="0.2"/>
    <n v="1.6679999999999997"/>
  </r>
  <r>
    <n v="1604"/>
    <s v="CA-2019-116645"/>
    <x v="3"/>
    <x v="0"/>
    <x v="329"/>
    <d v="2019-12-04T00:00:00"/>
    <s v="Standard Class"/>
    <s v="ME-17725"/>
    <s v="Max Engle"/>
    <s v="Consumer"/>
    <s v="United States"/>
    <s v="Newark"/>
    <s v="Delaware"/>
    <n v="19711"/>
    <x v="3"/>
    <s v="OFF-AR-10001044"/>
    <x v="1"/>
    <x v="6"/>
    <s v="BOSTON Ranger #55 Pencil Sharpener, Black"/>
    <n v="155.94"/>
    <n v="6"/>
    <n v="0"/>
    <n v="45.222599999999993"/>
  </r>
  <r>
    <n v="1605"/>
    <s v="US-2018-115819"/>
    <x v="0"/>
    <x v="3"/>
    <x v="475"/>
    <d v="2018-04-24T00:00:00"/>
    <s v="Second Class"/>
    <s v="JO-15280"/>
    <s v="Jas O'Carroll"/>
    <s v="Consumer"/>
    <s v="United States"/>
    <s v="Los Angeles"/>
    <s v="California"/>
    <n v="90049"/>
    <x v="1"/>
    <s v="TEC-PH-10004700"/>
    <x v="2"/>
    <x v="7"/>
    <s v="PowerGen Dual USB Car Charger"/>
    <n v="39.960000000000008"/>
    <n v="5"/>
    <n v="0.2"/>
    <n v="12.986999999999995"/>
  </r>
  <r>
    <n v="1606"/>
    <s v="US-2018-115819"/>
    <x v="0"/>
    <x v="3"/>
    <x v="475"/>
    <d v="2018-04-24T00:00:00"/>
    <s v="Second Class"/>
    <s v="JO-15280"/>
    <s v="Jas O'Carroll"/>
    <s v="Consumer"/>
    <s v="United States"/>
    <s v="Los Angeles"/>
    <s v="California"/>
    <n v="90049"/>
    <x v="1"/>
    <s v="OFF-AR-10000823"/>
    <x v="1"/>
    <x v="6"/>
    <s v="Newell 307"/>
    <n v="5.46"/>
    <n v="3"/>
    <n v="0"/>
    <n v="1.5288000000000002"/>
  </r>
  <r>
    <n v="1607"/>
    <s v="US-2018-115819"/>
    <x v="0"/>
    <x v="3"/>
    <x v="475"/>
    <d v="2018-04-24T00:00:00"/>
    <s v="Second Class"/>
    <s v="JO-15280"/>
    <s v="Jas O'Carroll"/>
    <s v="Consumer"/>
    <s v="United States"/>
    <s v="Los Angeles"/>
    <s v="California"/>
    <n v="90049"/>
    <x v="1"/>
    <s v="OFF-AR-10004456"/>
    <x v="1"/>
    <x v="6"/>
    <s v="Panasonic KP-4ABK Battery-Operated Pencil Sharpener"/>
    <n v="73.2"/>
    <n v="5"/>
    <n v="0"/>
    <n v="21.227999999999998"/>
  </r>
  <r>
    <n v="1608"/>
    <s v="US-2018-115819"/>
    <x v="0"/>
    <x v="3"/>
    <x v="475"/>
    <d v="2018-04-24T00:00:00"/>
    <s v="Second Class"/>
    <s v="JO-15280"/>
    <s v="Jas O'Carroll"/>
    <s v="Consumer"/>
    <s v="United States"/>
    <s v="Los Angeles"/>
    <s v="California"/>
    <n v="90049"/>
    <x v="1"/>
    <s v="OFF-BI-10000050"/>
    <x v="1"/>
    <x v="8"/>
    <s v="Angle-D Binders with Locking Rings, Label Holders"/>
    <n v="5.84"/>
    <n v="1"/>
    <n v="0.2"/>
    <n v="1.9709999999999996"/>
  </r>
  <r>
    <n v="1609"/>
    <s v="US-2018-115819"/>
    <x v="0"/>
    <x v="3"/>
    <x v="475"/>
    <d v="2018-04-24T00:00:00"/>
    <s v="Second Class"/>
    <s v="JO-15280"/>
    <s v="Jas O'Carroll"/>
    <s v="Consumer"/>
    <s v="United States"/>
    <s v="Los Angeles"/>
    <s v="California"/>
    <n v="90049"/>
    <x v="1"/>
    <s v="OFF-PA-10002377"/>
    <x v="1"/>
    <x v="10"/>
    <s v="Adams Telephone Message Book W/Dividers/Space For Phone Numbers, 5 1/4&quot;X8 1/2&quot;, 200/Messages"/>
    <n v="22.72"/>
    <n v="4"/>
    <n v="0"/>
    <n v="10.223999999999998"/>
  </r>
  <r>
    <n v="1610"/>
    <s v="US-2018-115819"/>
    <x v="0"/>
    <x v="3"/>
    <x v="475"/>
    <d v="2018-04-24T00:00:00"/>
    <s v="Second Class"/>
    <s v="JO-15280"/>
    <s v="Jas O'Carroll"/>
    <s v="Consumer"/>
    <s v="United States"/>
    <s v="Los Angeles"/>
    <s v="California"/>
    <n v="90049"/>
    <x v="1"/>
    <s v="OFF-BI-10000591"/>
    <x v="1"/>
    <x v="8"/>
    <s v="Avery Binder Labels"/>
    <n v="9.3360000000000003"/>
    <n v="3"/>
    <n v="0.2"/>
    <n v="3.2675999999999994"/>
  </r>
  <r>
    <n v="1611"/>
    <s v="CA-2016-156349"/>
    <x v="2"/>
    <x v="5"/>
    <x v="542"/>
    <d v="2016-05-30T00:00:00"/>
    <s v="Standard Class"/>
    <s v="ML-17395"/>
    <s v="Marina Lichtenstein"/>
    <s v="Corporate"/>
    <s v="United States"/>
    <s v="Los Angeles"/>
    <s v="California"/>
    <n v="90008"/>
    <x v="1"/>
    <s v="FUR-BO-10000362"/>
    <x v="0"/>
    <x v="0"/>
    <s v="Sauder Inglewood Library Bookcases"/>
    <n v="290.666"/>
    <n v="2"/>
    <n v="0.15"/>
    <n v="27.356800000000007"/>
  </r>
  <r>
    <n v="1612"/>
    <s v="CA-2016-156349"/>
    <x v="2"/>
    <x v="5"/>
    <x v="542"/>
    <d v="2016-05-30T00:00:00"/>
    <s v="Standard Class"/>
    <s v="ML-17395"/>
    <s v="Marina Lichtenstein"/>
    <s v="Corporate"/>
    <s v="United States"/>
    <s v="Los Angeles"/>
    <s v="California"/>
    <n v="90008"/>
    <x v="1"/>
    <s v="TEC-PH-10000441"/>
    <x v="2"/>
    <x v="7"/>
    <s v="VTech DS6151"/>
    <n v="201.584"/>
    <n v="2"/>
    <n v="0.2"/>
    <n v="20.158400000000015"/>
  </r>
  <r>
    <n v="1613"/>
    <s v="CA-2016-156349"/>
    <x v="2"/>
    <x v="5"/>
    <x v="542"/>
    <d v="2016-05-30T00:00:00"/>
    <s v="Standard Class"/>
    <s v="ML-17395"/>
    <s v="Marina Lichtenstein"/>
    <s v="Corporate"/>
    <s v="United States"/>
    <s v="Los Angeles"/>
    <s v="California"/>
    <n v="90008"/>
    <x v="1"/>
    <s v="TEC-PH-10002726"/>
    <x v="2"/>
    <x v="7"/>
    <s v="netTALK DUO VoIP Telephone Service"/>
    <n v="83.984000000000009"/>
    <n v="2"/>
    <n v="0.2"/>
    <n v="31.494"/>
  </r>
  <r>
    <n v="1614"/>
    <s v="CA-2019-138380"/>
    <x v="3"/>
    <x v="4"/>
    <x v="202"/>
    <d v="2019-12-25T00:00:00"/>
    <s v="Standard Class"/>
    <s v="YS-21880"/>
    <s v="Yana Sorensen"/>
    <s v="Corporate"/>
    <s v="United States"/>
    <s v="Oakland"/>
    <s v="California"/>
    <n v="94601"/>
    <x v="1"/>
    <s v="OFF-ST-10003306"/>
    <x v="1"/>
    <x v="4"/>
    <s v="Letter Size Cart"/>
    <n v="1000.0200000000001"/>
    <n v="7"/>
    <n v="0"/>
    <n v="290.00579999999991"/>
  </r>
  <r>
    <n v="1615"/>
    <s v="US-2018-113509"/>
    <x v="0"/>
    <x v="10"/>
    <x v="543"/>
    <d v="2018-03-19T00:00:00"/>
    <s v="Standard Class"/>
    <s v="PL-18925"/>
    <s v="Paul Lucas"/>
    <s v="Home Office"/>
    <s v="United States"/>
    <s v="Philadelphia"/>
    <s v="Pennsylvania"/>
    <n v="19143"/>
    <x v="3"/>
    <s v="TEC-AC-10004855"/>
    <x v="2"/>
    <x v="11"/>
    <s v="V7 USB Numeric Keypad"/>
    <n v="83.976000000000013"/>
    <n v="3"/>
    <n v="0.2"/>
    <n v="-13.646100000000001"/>
  </r>
  <r>
    <n v="1616"/>
    <s v="CA-2017-130022"/>
    <x v="1"/>
    <x v="6"/>
    <x v="544"/>
    <d v="2017-08-16T00:00:00"/>
    <s v="Standard Class"/>
    <s v="JK-16120"/>
    <s v="Julie Kriz"/>
    <s v="Home Office"/>
    <s v="United States"/>
    <s v="Eagan"/>
    <s v="Minnesota"/>
    <n v="55122"/>
    <x v="2"/>
    <s v="OFF-LA-10002787"/>
    <x v="1"/>
    <x v="2"/>
    <s v="Avery 480"/>
    <n v="3.75"/>
    <n v="1"/>
    <n v="0"/>
    <n v="1.7999999999999998"/>
  </r>
  <r>
    <n v="1617"/>
    <s v="CA-2017-130022"/>
    <x v="1"/>
    <x v="6"/>
    <x v="544"/>
    <d v="2017-08-16T00:00:00"/>
    <s v="Standard Class"/>
    <s v="JK-16120"/>
    <s v="Julie Kriz"/>
    <s v="Home Office"/>
    <s v="United States"/>
    <s v="Eagan"/>
    <s v="Minnesota"/>
    <n v="55122"/>
    <x v="2"/>
    <s v="OFF-LA-10002043"/>
    <x v="1"/>
    <x v="2"/>
    <s v="Avery 489"/>
    <n v="41.4"/>
    <n v="4"/>
    <n v="0"/>
    <n v="19.872"/>
  </r>
  <r>
    <n v="1618"/>
    <s v="CA-2017-130022"/>
    <x v="1"/>
    <x v="6"/>
    <x v="544"/>
    <d v="2017-08-16T00:00:00"/>
    <s v="Standard Class"/>
    <s v="JK-16120"/>
    <s v="Julie Kriz"/>
    <s v="Home Office"/>
    <s v="United States"/>
    <s v="Eagan"/>
    <s v="Minnesota"/>
    <n v="55122"/>
    <x v="2"/>
    <s v="OFF-AR-10001915"/>
    <x v="1"/>
    <x v="6"/>
    <s v="Peel-Off China Markers"/>
    <n v="29.79"/>
    <n v="3"/>
    <n v="0"/>
    <n v="12.511800000000001"/>
  </r>
  <r>
    <n v="1619"/>
    <s v="US-2018-118780"/>
    <x v="0"/>
    <x v="8"/>
    <x v="545"/>
    <d v="2018-09-14T00:00:00"/>
    <s v="Second Class"/>
    <s v="PN-18775"/>
    <s v="Parhena Norris"/>
    <s v="Home Office"/>
    <s v="United States"/>
    <s v="New York City"/>
    <s v="New York"/>
    <n v="10011"/>
    <x v="3"/>
    <s v="OFF-ST-10000352"/>
    <x v="1"/>
    <x v="4"/>
    <s v="Acco Perma 2700 Stacking Storage Drawers"/>
    <n v="59.48"/>
    <n v="2"/>
    <n v="0"/>
    <n v="8.9220000000000041"/>
  </r>
  <r>
    <n v="1620"/>
    <s v="US-2018-118780"/>
    <x v="0"/>
    <x v="8"/>
    <x v="545"/>
    <d v="2018-09-14T00:00:00"/>
    <s v="Second Class"/>
    <s v="PN-18775"/>
    <s v="Parhena Norris"/>
    <s v="Home Office"/>
    <s v="United States"/>
    <s v="New York City"/>
    <s v="New York"/>
    <n v="10011"/>
    <x v="3"/>
    <s v="OFF-PA-10000575"/>
    <x v="1"/>
    <x v="10"/>
    <s v="Wirebound Message Books, Four 2 3/4 x 5 White Forms per Page"/>
    <n v="6.69"/>
    <n v="1"/>
    <n v="0"/>
    <n v="3.0773999999999999"/>
  </r>
  <r>
    <n v="1621"/>
    <s v="CA-2019-108560"/>
    <x v="3"/>
    <x v="7"/>
    <x v="141"/>
    <d v="2019-07-15T00:00:00"/>
    <s v="Standard Class"/>
    <s v="JC-15385"/>
    <s v="Jenna Caffey"/>
    <s v="Consumer"/>
    <s v="United States"/>
    <s v="Kent"/>
    <s v="Washington"/>
    <n v="98031"/>
    <x v="1"/>
    <s v="FUR-FU-10002937"/>
    <x v="0"/>
    <x v="5"/>
    <s v="GE 48&quot; Fluorescent Tube, Cool White Energy Saver, 34 Watts, 30/Box"/>
    <n v="198.46"/>
    <n v="2"/>
    <n v="0"/>
    <n v="99.23"/>
  </r>
  <r>
    <n v="1622"/>
    <s v="CA-2019-108560"/>
    <x v="3"/>
    <x v="7"/>
    <x v="141"/>
    <d v="2019-07-15T00:00:00"/>
    <s v="Standard Class"/>
    <s v="JC-15385"/>
    <s v="Jenna Caffey"/>
    <s v="Consumer"/>
    <s v="United States"/>
    <s v="Kent"/>
    <s v="Washington"/>
    <n v="98031"/>
    <x v="1"/>
    <s v="OFF-LA-10003930"/>
    <x v="1"/>
    <x v="2"/>
    <s v="Dot Matrix Printer Tape Reel Labels, White, 5000/Box"/>
    <n v="786.48"/>
    <n v="8"/>
    <n v="0"/>
    <n v="385.37520000000001"/>
  </r>
  <r>
    <n v="1623"/>
    <s v="CA-2019-108560"/>
    <x v="3"/>
    <x v="7"/>
    <x v="141"/>
    <d v="2019-07-15T00:00:00"/>
    <s v="Standard Class"/>
    <s v="JC-15385"/>
    <s v="Jenna Caffey"/>
    <s v="Consumer"/>
    <s v="United States"/>
    <s v="Kent"/>
    <s v="Washington"/>
    <n v="98031"/>
    <x v="1"/>
    <s v="OFF-BI-10001107"/>
    <x v="1"/>
    <x v="8"/>
    <s v="GBC White Gloss Covers, Plain Front"/>
    <n v="23.168000000000003"/>
    <n v="2"/>
    <n v="0.2"/>
    <n v="7.8191999999999995"/>
  </r>
  <r>
    <n v="1624"/>
    <s v="CA-2019-108560"/>
    <x v="3"/>
    <x v="7"/>
    <x v="141"/>
    <d v="2019-07-15T00:00:00"/>
    <s v="Standard Class"/>
    <s v="JC-15385"/>
    <s v="Jenna Caffey"/>
    <s v="Consumer"/>
    <s v="United States"/>
    <s v="Kent"/>
    <s v="Washington"/>
    <n v="98031"/>
    <x v="1"/>
    <s v="TEC-AC-10003063"/>
    <x v="2"/>
    <x v="11"/>
    <s v="Micro Innovations USB RF Wireless Keyboard with Mouse"/>
    <n v="50"/>
    <n v="2"/>
    <n v="0"/>
    <n v="10.5"/>
  </r>
  <r>
    <n v="1625"/>
    <s v="CA-2017-157084"/>
    <x v="1"/>
    <x v="4"/>
    <x v="546"/>
    <d v="2017-12-24T00:00:00"/>
    <s v="Standard Class"/>
    <s v="JG-15160"/>
    <s v="James Galang"/>
    <s v="Consumer"/>
    <s v="United States"/>
    <s v="Los Angeles"/>
    <s v="California"/>
    <n v="90049"/>
    <x v="1"/>
    <s v="TEC-PH-10002922"/>
    <x v="2"/>
    <x v="7"/>
    <s v="ShoreTel ShorePhone IP 230 VoIP phone"/>
    <n v="675.96"/>
    <n v="5"/>
    <n v="0.2"/>
    <n v="84.494999999999948"/>
  </r>
  <r>
    <n v="1626"/>
    <s v="CA-2017-157084"/>
    <x v="1"/>
    <x v="4"/>
    <x v="546"/>
    <d v="2017-12-24T00:00:00"/>
    <s v="Standard Class"/>
    <s v="JG-15160"/>
    <s v="James Galang"/>
    <s v="Consumer"/>
    <s v="United States"/>
    <s v="Los Angeles"/>
    <s v="California"/>
    <n v="90049"/>
    <x v="1"/>
    <s v="TEC-AC-10002049"/>
    <x v="2"/>
    <x v="11"/>
    <s v="Plantronics Savi W720 Multi-Device Wireless Headset System"/>
    <n v="1265.8499999999999"/>
    <n v="3"/>
    <n v="0"/>
    <n v="556.97400000000005"/>
  </r>
  <r>
    <n v="1627"/>
    <s v="CA-2017-164539"/>
    <x v="1"/>
    <x v="0"/>
    <x v="547"/>
    <d v="2017-11-22T00:00:00"/>
    <s v="Standard Class"/>
    <s v="PO-19180"/>
    <s v="Philisse Overcash"/>
    <s v="Home Office"/>
    <s v="United States"/>
    <s v="New York City"/>
    <s v="New York"/>
    <n v="10011"/>
    <x v="3"/>
    <s v="OFF-AP-10002457"/>
    <x v="1"/>
    <x v="9"/>
    <s v="Eureka The Boss Plus 12-Amp Hard Box Upright Vacuum, Red"/>
    <n v="523.25"/>
    <n v="5"/>
    <n v="0"/>
    <n v="141.27749999999997"/>
  </r>
  <r>
    <n v="1628"/>
    <s v="CA-2017-143119"/>
    <x v="1"/>
    <x v="8"/>
    <x v="496"/>
    <d v="2017-09-30T00:00:00"/>
    <s v="Standard Class"/>
    <s v="MC-17275"/>
    <s v="Marc Crier"/>
    <s v="Consumer"/>
    <s v="United States"/>
    <s v="Lafayette"/>
    <s v="Louisiana"/>
    <n v="70506"/>
    <x v="0"/>
    <s v="FUR-CH-10001270"/>
    <x v="0"/>
    <x v="1"/>
    <s v="Harbour Creations Steel Folding Chair"/>
    <n v="517.5"/>
    <n v="6"/>
    <n v="0"/>
    <n v="155.24999999999994"/>
  </r>
  <r>
    <n v="1629"/>
    <s v="CA-2019-101049"/>
    <x v="3"/>
    <x v="1"/>
    <x v="548"/>
    <d v="2019-06-25T00:00:00"/>
    <s v="Second Class"/>
    <s v="AS-10240"/>
    <s v="Alan Shonely"/>
    <s v="Consumer"/>
    <s v="United States"/>
    <s v="Cleveland"/>
    <s v="Ohio"/>
    <n v="44105"/>
    <x v="3"/>
    <s v="FUR-FU-10004415"/>
    <x v="0"/>
    <x v="5"/>
    <s v="Stacking Tray, Side-Loading, Legal, Smoke"/>
    <n v="17.920000000000002"/>
    <n v="5"/>
    <n v="0.2"/>
    <n v="2.4639999999999986"/>
  </r>
  <r>
    <n v="1630"/>
    <s v="CA-2019-101049"/>
    <x v="3"/>
    <x v="1"/>
    <x v="548"/>
    <d v="2019-06-25T00:00:00"/>
    <s v="Second Class"/>
    <s v="AS-10240"/>
    <s v="Alan Shonely"/>
    <s v="Consumer"/>
    <s v="United States"/>
    <s v="Cleveland"/>
    <s v="Ohio"/>
    <n v="44105"/>
    <x v="3"/>
    <s v="OFF-BI-10001510"/>
    <x v="1"/>
    <x v="8"/>
    <s v="Deluxe Heavy-Duty Vinyl Round Ring Binder"/>
    <n v="41.256000000000007"/>
    <n v="6"/>
    <n v="0.7"/>
    <n v="-34.38000000000001"/>
  </r>
  <r>
    <n v="1631"/>
    <s v="CA-2018-106530"/>
    <x v="0"/>
    <x v="5"/>
    <x v="541"/>
    <d v="2018-05-08T00:00:00"/>
    <s v="Same Day"/>
    <s v="CL-12565"/>
    <s v="Clay Ludtke"/>
    <s v="Consumer"/>
    <s v="United States"/>
    <s v="Cleveland"/>
    <s v="Ohio"/>
    <n v="44105"/>
    <x v="3"/>
    <s v="OFF-ST-10002011"/>
    <x v="1"/>
    <x v="4"/>
    <s v="Smead Adjustable Mobile File Trolley with Lockable Top"/>
    <n v="1006.056"/>
    <n v="3"/>
    <n v="0.2"/>
    <n v="88.029900000000055"/>
  </r>
  <r>
    <n v="1632"/>
    <s v="CA-2018-106530"/>
    <x v="0"/>
    <x v="5"/>
    <x v="541"/>
    <d v="2018-05-08T00:00:00"/>
    <s v="Same Day"/>
    <s v="CL-12565"/>
    <s v="Clay Ludtke"/>
    <s v="Consumer"/>
    <s v="United States"/>
    <s v="Cleveland"/>
    <s v="Ohio"/>
    <n v="44105"/>
    <x v="3"/>
    <s v="OFF-PA-10002986"/>
    <x v="1"/>
    <x v="10"/>
    <s v="Xerox 1898"/>
    <n v="10.688000000000001"/>
    <n v="2"/>
    <n v="0.2"/>
    <n v="3.7407999999999997"/>
  </r>
  <r>
    <n v="1633"/>
    <s v="CA-2018-106530"/>
    <x v="0"/>
    <x v="5"/>
    <x v="541"/>
    <d v="2018-05-08T00:00:00"/>
    <s v="Same Day"/>
    <s v="CL-12565"/>
    <s v="Clay Ludtke"/>
    <s v="Consumer"/>
    <s v="United States"/>
    <s v="Cleveland"/>
    <s v="Ohio"/>
    <n v="44105"/>
    <x v="3"/>
    <s v="OFF-PA-10004451"/>
    <x v="1"/>
    <x v="10"/>
    <s v="Xerox 222"/>
    <n v="10.368000000000002"/>
    <n v="2"/>
    <n v="0.2"/>
    <n v="3.6288"/>
  </r>
  <r>
    <n v="1634"/>
    <s v="CA-2018-106530"/>
    <x v="0"/>
    <x v="5"/>
    <x v="541"/>
    <d v="2018-05-08T00:00:00"/>
    <s v="Same Day"/>
    <s v="CL-12565"/>
    <s v="Clay Ludtke"/>
    <s v="Consumer"/>
    <s v="United States"/>
    <s v="Cleveland"/>
    <s v="Ohio"/>
    <n v="44105"/>
    <x v="3"/>
    <s v="OFF-ST-10000649"/>
    <x v="1"/>
    <x v="4"/>
    <s v="Hanging Personal Folder File"/>
    <n v="25.12"/>
    <n v="2"/>
    <n v="0.2"/>
    <n v="1.5700000000000012"/>
  </r>
  <r>
    <n v="1635"/>
    <s v="CA-2018-106530"/>
    <x v="0"/>
    <x v="5"/>
    <x v="541"/>
    <d v="2018-05-08T00:00:00"/>
    <s v="Same Day"/>
    <s v="CL-12565"/>
    <s v="Clay Ludtke"/>
    <s v="Consumer"/>
    <s v="United States"/>
    <s v="Cleveland"/>
    <s v="Ohio"/>
    <n v="44105"/>
    <x v="3"/>
    <s v="TEC-AC-10001465"/>
    <x v="2"/>
    <x v="11"/>
    <s v="SanDisk Cruzer 64 GB USB Flash Drive"/>
    <n v="58.112000000000002"/>
    <n v="2"/>
    <n v="0.2"/>
    <n v="7.263999999999994"/>
  </r>
  <r>
    <n v="1636"/>
    <s v="CA-2016-168984"/>
    <x v="2"/>
    <x v="0"/>
    <x v="35"/>
    <d v="2016-12-02T00:00:00"/>
    <s v="Standard Class"/>
    <s v="NW-18400"/>
    <s v="Natalie Webber"/>
    <s v="Consumer"/>
    <s v="United States"/>
    <s v="Tigard"/>
    <s v="Oregon"/>
    <n v="97224"/>
    <x v="1"/>
    <s v="OFF-PA-10001166"/>
    <x v="1"/>
    <x v="10"/>
    <s v="Xerox 2"/>
    <n v="15.552000000000003"/>
    <n v="3"/>
    <n v="0.2"/>
    <n v="5.4432"/>
  </r>
  <r>
    <n v="1637"/>
    <s v="CA-2016-168984"/>
    <x v="2"/>
    <x v="0"/>
    <x v="35"/>
    <d v="2016-12-02T00:00:00"/>
    <s v="Standard Class"/>
    <s v="NW-18400"/>
    <s v="Natalie Webber"/>
    <s v="Consumer"/>
    <s v="United States"/>
    <s v="Tigard"/>
    <s v="Oregon"/>
    <n v="97224"/>
    <x v="1"/>
    <s v="OFF-ST-10001097"/>
    <x v="1"/>
    <x v="4"/>
    <s v="Office Impressions Heavy Duty Welded Shelving &amp; Multimedia Storage Drawers"/>
    <n v="669.08"/>
    <n v="5"/>
    <n v="0.2"/>
    <n v="-167.27"/>
  </r>
  <r>
    <n v="1638"/>
    <s v="CA-2016-168984"/>
    <x v="2"/>
    <x v="0"/>
    <x v="35"/>
    <d v="2016-12-02T00:00:00"/>
    <s v="Standard Class"/>
    <s v="NW-18400"/>
    <s v="Natalie Webber"/>
    <s v="Consumer"/>
    <s v="United States"/>
    <s v="Tigard"/>
    <s v="Oregon"/>
    <n v="97224"/>
    <x v="1"/>
    <s v="TEC-PH-10000038"/>
    <x v="2"/>
    <x v="7"/>
    <s v="Jawbone MINI JAMBOX Wireless Bluetooth Speaker"/>
    <n v="438.33600000000001"/>
    <n v="4"/>
    <n v="0.2"/>
    <n v="-87.667200000000037"/>
  </r>
  <r>
    <n v="1639"/>
    <s v="CA-2018-157266"/>
    <x v="0"/>
    <x v="5"/>
    <x v="439"/>
    <d v="2018-06-01T00:00:00"/>
    <s v="Standard Class"/>
    <s v="TB-21280"/>
    <s v="Toby Braunhardt"/>
    <s v="Consumer"/>
    <s v="United States"/>
    <s v="Washington"/>
    <s v="District of Columbia"/>
    <n v="20016"/>
    <x v="3"/>
    <s v="OFF-PA-10002689"/>
    <x v="1"/>
    <x v="10"/>
    <s v="Weyerhaeuser First Choice Laser/Copy Paper (20Lb. and 88 Bright)"/>
    <n v="19.440000000000001"/>
    <n v="3"/>
    <n v="0"/>
    <n v="9.3312000000000008"/>
  </r>
  <r>
    <n v="1640"/>
    <s v="CA-2018-157266"/>
    <x v="0"/>
    <x v="5"/>
    <x v="439"/>
    <d v="2018-06-01T00:00:00"/>
    <s v="Standard Class"/>
    <s v="TB-21280"/>
    <s v="Toby Braunhardt"/>
    <s v="Consumer"/>
    <s v="United States"/>
    <s v="Washington"/>
    <s v="District of Columbia"/>
    <n v="20016"/>
    <x v="3"/>
    <s v="OFF-BI-10004728"/>
    <x v="1"/>
    <x v="8"/>
    <s v="Wilson Jones Turn Tabs Binder Tool for Ring Binders"/>
    <n v="9.64"/>
    <n v="2"/>
    <n v="0"/>
    <n v="4.4344000000000001"/>
  </r>
  <r>
    <n v="1641"/>
    <s v="CA-2018-157266"/>
    <x v="0"/>
    <x v="5"/>
    <x v="439"/>
    <d v="2018-06-01T00:00:00"/>
    <s v="Standard Class"/>
    <s v="TB-21280"/>
    <s v="Toby Braunhardt"/>
    <s v="Consumer"/>
    <s v="United States"/>
    <s v="Washington"/>
    <s v="District of Columbia"/>
    <n v="20016"/>
    <x v="3"/>
    <s v="OFF-PA-10004675"/>
    <x v="1"/>
    <x v="10"/>
    <s v="Telephone Message Books with Fax/Mobile Section, 5 1/2&quot; x 3 3/16&quot;"/>
    <n v="12.7"/>
    <n v="2"/>
    <n v="0"/>
    <n v="5.8419999999999996"/>
  </r>
  <r>
    <n v="1642"/>
    <s v="CA-2018-157266"/>
    <x v="0"/>
    <x v="5"/>
    <x v="439"/>
    <d v="2018-06-01T00:00:00"/>
    <s v="Standard Class"/>
    <s v="TB-21280"/>
    <s v="Toby Braunhardt"/>
    <s v="Consumer"/>
    <s v="United States"/>
    <s v="Washington"/>
    <s v="District of Columbia"/>
    <n v="20016"/>
    <x v="3"/>
    <s v="FUR-FU-10000629"/>
    <x v="0"/>
    <x v="5"/>
    <s v="9-3/4 Diameter Round Wall Clock"/>
    <n v="41.37"/>
    <n v="3"/>
    <n v="0"/>
    <n v="17.375399999999999"/>
  </r>
  <r>
    <n v="1643"/>
    <s v="US-2016-134712"/>
    <x v="2"/>
    <x v="0"/>
    <x v="503"/>
    <d v="2016-12-04T00:00:00"/>
    <s v="Standard Class"/>
    <s v="BS-11380"/>
    <s v="Bill Stewart"/>
    <s v="Corporate"/>
    <s v="United States"/>
    <s v="Skokie"/>
    <s v="Illinois"/>
    <n v="60076"/>
    <x v="2"/>
    <s v="OFF-FA-10003112"/>
    <x v="1"/>
    <x v="13"/>
    <s v="Staples"/>
    <n v="12.624000000000001"/>
    <n v="2"/>
    <n v="0.2"/>
    <n v="3.944999999999999"/>
  </r>
  <r>
    <n v="1644"/>
    <s v="CA-2017-111829"/>
    <x v="1"/>
    <x v="10"/>
    <x v="531"/>
    <d v="2017-03-20T00:00:00"/>
    <s v="First Class"/>
    <s v="FH-14365"/>
    <s v="Fred Hopkins"/>
    <s v="Corporate"/>
    <s v="United States"/>
    <s v="Seattle"/>
    <s v="Washington"/>
    <n v="98115"/>
    <x v="1"/>
    <s v="OFF-ST-10000142"/>
    <x v="1"/>
    <x v="4"/>
    <s v="Deluxe Rollaway Locking File with Drawer"/>
    <n v="1247.6399999999999"/>
    <n v="3"/>
    <n v="0"/>
    <n v="349.33919999999995"/>
  </r>
  <r>
    <n v="1645"/>
    <s v="CA-2017-111829"/>
    <x v="1"/>
    <x v="10"/>
    <x v="531"/>
    <d v="2017-03-20T00:00:00"/>
    <s v="First Class"/>
    <s v="FH-14365"/>
    <s v="Fred Hopkins"/>
    <s v="Corporate"/>
    <s v="United States"/>
    <s v="Seattle"/>
    <s v="Washington"/>
    <n v="98115"/>
    <x v="1"/>
    <s v="TEC-CO-10001766"/>
    <x v="2"/>
    <x v="16"/>
    <s v="Canon PC940 Copier"/>
    <n v="3149.9300000000003"/>
    <n v="7"/>
    <n v="0"/>
    <n v="1480.4670999999998"/>
  </r>
  <r>
    <n v="1646"/>
    <s v="CA-2017-111829"/>
    <x v="1"/>
    <x v="10"/>
    <x v="531"/>
    <d v="2017-03-20T00:00:00"/>
    <s v="First Class"/>
    <s v="FH-14365"/>
    <s v="Fred Hopkins"/>
    <s v="Corporate"/>
    <s v="United States"/>
    <s v="Seattle"/>
    <s v="Washington"/>
    <n v="98115"/>
    <x v="1"/>
    <s v="OFF-PA-10004359"/>
    <x v="1"/>
    <x v="10"/>
    <s v="Multicolor Computer Printout Paper"/>
    <n v="209.7"/>
    <n v="2"/>
    <n v="0"/>
    <n v="100.65599999999999"/>
  </r>
  <r>
    <n v="1647"/>
    <s v="CA-2017-105221"/>
    <x v="1"/>
    <x v="0"/>
    <x v="549"/>
    <d v="2017-11-03T00:00:00"/>
    <s v="First Class"/>
    <s v="VM-21685"/>
    <s v="Valerie Mitchum"/>
    <s v="Home Office"/>
    <s v="United States"/>
    <s v="Philadelphia"/>
    <s v="Pennsylvania"/>
    <n v="19140"/>
    <x v="3"/>
    <s v="TEC-AC-10002323"/>
    <x v="2"/>
    <x v="11"/>
    <s v="SanDisk Ultra 32 GB MicroSDHC Class 10 Memory Card"/>
    <n v="35.360000000000007"/>
    <n v="2"/>
    <n v="0.2"/>
    <n v="-3.0939999999999994"/>
  </r>
  <r>
    <n v="1648"/>
    <s v="CA-2017-105221"/>
    <x v="1"/>
    <x v="0"/>
    <x v="549"/>
    <d v="2017-11-03T00:00:00"/>
    <s v="First Class"/>
    <s v="VM-21685"/>
    <s v="Valerie Mitchum"/>
    <s v="Home Office"/>
    <s v="United States"/>
    <s v="Philadelphia"/>
    <s v="Pennsylvania"/>
    <n v="19140"/>
    <x v="3"/>
    <s v="OFF-FA-10001135"/>
    <x v="1"/>
    <x v="13"/>
    <s v="Brites Rubber Bands, 1 1/2 oz. Box"/>
    <n v="3.1680000000000001"/>
    <n v="2"/>
    <n v="0.2"/>
    <n v="-0.71279999999999988"/>
  </r>
  <r>
    <n v="1649"/>
    <s v="CA-2017-120341"/>
    <x v="1"/>
    <x v="8"/>
    <x v="120"/>
    <d v="2017-09-29T00:00:00"/>
    <s v="Second Class"/>
    <s v="SF-20200"/>
    <s v="Sarah Foster"/>
    <s v="Consumer"/>
    <s v="United States"/>
    <s v="Philadelphia"/>
    <s v="Pennsylvania"/>
    <n v="19143"/>
    <x v="3"/>
    <s v="OFF-BI-10004224"/>
    <x v="1"/>
    <x v="8"/>
    <s v="Catalog Binders with Expanding Posts"/>
    <n v="121.10400000000003"/>
    <n v="6"/>
    <n v="0.7"/>
    <n v="-100.91999999999999"/>
  </r>
  <r>
    <n v="1650"/>
    <s v="CA-2017-120341"/>
    <x v="1"/>
    <x v="8"/>
    <x v="120"/>
    <d v="2017-09-29T00:00:00"/>
    <s v="Second Class"/>
    <s v="SF-20200"/>
    <s v="Sarah Foster"/>
    <s v="Consumer"/>
    <s v="United States"/>
    <s v="Philadelphia"/>
    <s v="Pennsylvania"/>
    <n v="19143"/>
    <x v="3"/>
    <s v="TEC-PH-10003357"/>
    <x v="2"/>
    <x v="7"/>
    <s v="Grandstream GXP2100 Mainstream Business Phone"/>
    <n v="45.893999999999998"/>
    <n v="1"/>
    <n v="0.4"/>
    <n v="-9.178799999999999"/>
  </r>
  <r>
    <n v="1651"/>
    <s v="CA-2016-135699"/>
    <x v="2"/>
    <x v="6"/>
    <x v="550"/>
    <d v="2016-08-29T00:00:00"/>
    <s v="Same Day"/>
    <s v="HH-15010"/>
    <s v="Hilary Holden"/>
    <s v="Corporate"/>
    <s v="United States"/>
    <s v="San Francisco"/>
    <s v="California"/>
    <n v="94110"/>
    <x v="1"/>
    <s v="OFF-PA-10004475"/>
    <x v="1"/>
    <x v="10"/>
    <s v="Xerox 1940"/>
    <n v="109.92"/>
    <n v="2"/>
    <n v="0"/>
    <n v="53.860799999999998"/>
  </r>
  <r>
    <n v="1652"/>
    <s v="CA-2016-135699"/>
    <x v="2"/>
    <x v="6"/>
    <x v="550"/>
    <d v="2016-08-29T00:00:00"/>
    <s v="Same Day"/>
    <s v="HH-15010"/>
    <s v="Hilary Holden"/>
    <s v="Corporate"/>
    <s v="United States"/>
    <s v="San Francisco"/>
    <s v="California"/>
    <n v="94110"/>
    <x v="1"/>
    <s v="OFF-PA-10003001"/>
    <x v="1"/>
    <x v="10"/>
    <s v="Xerox 1986"/>
    <n v="13.36"/>
    <n v="2"/>
    <n v="0"/>
    <n v="6.4127999999999998"/>
  </r>
  <r>
    <n v="1653"/>
    <s v="US-2019-132444"/>
    <x v="3"/>
    <x v="0"/>
    <x v="551"/>
    <d v="2019-11-21T00:00:00"/>
    <s v="First Class"/>
    <s v="CD-12280"/>
    <s v="Christina DeMoss"/>
    <s v="Consumer"/>
    <s v="United States"/>
    <s v="Seattle"/>
    <s v="Washington"/>
    <n v="98105"/>
    <x v="1"/>
    <s v="OFF-ST-10003442"/>
    <x v="1"/>
    <x v="4"/>
    <s v="Eldon Portable Mobile Manager"/>
    <n v="169.68"/>
    <n v="6"/>
    <n v="0"/>
    <n v="45.813600000000001"/>
  </r>
  <r>
    <n v="1654"/>
    <s v="US-2019-132444"/>
    <x v="3"/>
    <x v="0"/>
    <x v="551"/>
    <d v="2019-11-21T00:00:00"/>
    <s v="First Class"/>
    <s v="CD-12280"/>
    <s v="Christina DeMoss"/>
    <s v="Consumer"/>
    <s v="United States"/>
    <s v="Seattle"/>
    <s v="Washington"/>
    <n v="98105"/>
    <x v="1"/>
    <s v="TEC-AC-10003832"/>
    <x v="2"/>
    <x v="11"/>
    <s v="Imation 16GB Mini TravelDrive USB 2.0 Flash Drive"/>
    <n v="132.52000000000001"/>
    <n v="4"/>
    <n v="0"/>
    <n v="54.333200000000005"/>
  </r>
  <r>
    <n v="1655"/>
    <s v="US-2019-132444"/>
    <x v="3"/>
    <x v="0"/>
    <x v="551"/>
    <d v="2019-11-21T00:00:00"/>
    <s v="First Class"/>
    <s v="CD-12280"/>
    <s v="Christina DeMoss"/>
    <s v="Consumer"/>
    <s v="United States"/>
    <s v="Seattle"/>
    <s v="Washington"/>
    <n v="98105"/>
    <x v="1"/>
    <s v="OFF-FA-10000611"/>
    <x v="1"/>
    <x v="13"/>
    <s v="Binder Clips by OIC"/>
    <n v="2.96"/>
    <n v="2"/>
    <n v="0"/>
    <n v="1.4207999999999998"/>
  </r>
  <r>
    <n v="1656"/>
    <s v="US-2019-132444"/>
    <x v="3"/>
    <x v="0"/>
    <x v="551"/>
    <d v="2019-11-21T00:00:00"/>
    <s v="First Class"/>
    <s v="CD-12280"/>
    <s v="Christina DeMoss"/>
    <s v="Consumer"/>
    <s v="United States"/>
    <s v="Seattle"/>
    <s v="Washington"/>
    <n v="98105"/>
    <x v="1"/>
    <s v="OFF-BI-10001116"/>
    <x v="1"/>
    <x v="8"/>
    <s v="Wilson Jones 1&quot; Hanging DublLock Ring Binders"/>
    <n v="8.4480000000000004"/>
    <n v="2"/>
    <n v="0.2"/>
    <n v="2.9568000000000003"/>
  </r>
  <r>
    <n v="1657"/>
    <s v="US-2019-132444"/>
    <x v="3"/>
    <x v="0"/>
    <x v="551"/>
    <d v="2019-11-21T00:00:00"/>
    <s v="First Class"/>
    <s v="CD-12280"/>
    <s v="Christina DeMoss"/>
    <s v="Consumer"/>
    <s v="United States"/>
    <s v="Seattle"/>
    <s v="Washington"/>
    <n v="98105"/>
    <x v="1"/>
    <s v="OFF-ST-10000563"/>
    <x v="1"/>
    <x v="4"/>
    <s v="Fellowes Bankers Box Stor/Drawer Steel Plus"/>
    <n v="95.94"/>
    <n v="3"/>
    <n v="0"/>
    <n v="9.5940000000000012"/>
  </r>
  <r>
    <n v="1658"/>
    <s v="CA-2016-127159"/>
    <x v="2"/>
    <x v="5"/>
    <x v="552"/>
    <d v="2016-05-15T00:00:00"/>
    <s v="First Class"/>
    <s v="HL-15040"/>
    <s v="Hunter Lopez"/>
    <s v="Consumer"/>
    <s v="United States"/>
    <s v="Milwaukee"/>
    <s v="Wisconsin"/>
    <n v="53209"/>
    <x v="2"/>
    <s v="FUR-FU-10000010"/>
    <x v="0"/>
    <x v="5"/>
    <s v="DAX Value U-Channel Document Frames, Easel Back"/>
    <n v="34.79"/>
    <n v="7"/>
    <n v="0"/>
    <n v="10.784899999999999"/>
  </r>
  <r>
    <n v="1659"/>
    <s v="CA-2019-161809"/>
    <x v="3"/>
    <x v="9"/>
    <x v="176"/>
    <d v="2019-01-26T00:00:00"/>
    <s v="Standard Class"/>
    <s v="TH-21100"/>
    <s v="Thea Hendricks"/>
    <s v="Consumer"/>
    <s v="United States"/>
    <s v="Los Angeles"/>
    <s v="California"/>
    <n v="90045"/>
    <x v="1"/>
    <s v="TEC-PH-10004922"/>
    <x v="2"/>
    <x v="7"/>
    <s v="RCA Visys Integrated PBX 8-Line Router"/>
    <n v="160.77600000000001"/>
    <n v="3"/>
    <n v="0.2"/>
    <n v="10.048500000000004"/>
  </r>
  <r>
    <n v="1660"/>
    <s v="CA-2019-127285"/>
    <x v="3"/>
    <x v="2"/>
    <x v="505"/>
    <d v="2019-11-06T00:00:00"/>
    <s v="Standard Class"/>
    <s v="MM-18055"/>
    <s v="Michelle Moray"/>
    <s v="Consumer"/>
    <s v="United States"/>
    <s v="Seattle"/>
    <s v="Washington"/>
    <n v="98115"/>
    <x v="1"/>
    <s v="OFF-BI-10004330"/>
    <x v="1"/>
    <x v="8"/>
    <s v="GBC Velobind Prepunched Cover Sets, Regency Series"/>
    <n v="88.751999999999995"/>
    <n v="3"/>
    <n v="0.2"/>
    <n v="27.734999999999996"/>
  </r>
  <r>
    <n v="1661"/>
    <s v="CA-2019-127285"/>
    <x v="3"/>
    <x v="2"/>
    <x v="505"/>
    <d v="2019-11-06T00:00:00"/>
    <s v="Standard Class"/>
    <s v="MM-18055"/>
    <s v="Michelle Moray"/>
    <s v="Consumer"/>
    <s v="United States"/>
    <s v="Seattle"/>
    <s v="Washington"/>
    <n v="98115"/>
    <x v="1"/>
    <s v="OFF-BI-10002072"/>
    <x v="1"/>
    <x v="8"/>
    <s v="Cardinal Slant-D Ring Binders"/>
    <n v="13.904"/>
    <n v="2"/>
    <n v="0.2"/>
    <n v="5.2139999999999995"/>
  </r>
  <r>
    <n v="1662"/>
    <s v="CA-2019-144526"/>
    <x v="3"/>
    <x v="3"/>
    <x v="504"/>
    <d v="2019-05-06T00:00:00"/>
    <s v="Standard Class"/>
    <s v="QJ-19255"/>
    <s v="Quincy Jones"/>
    <s v="Corporate"/>
    <s v="United States"/>
    <s v="Philadelphia"/>
    <s v="Pennsylvania"/>
    <n v="19143"/>
    <x v="3"/>
    <s v="TEC-PH-10002549"/>
    <x v="2"/>
    <x v="7"/>
    <s v="Polycom SoundPoint IP 450 VoIP phone"/>
    <n v="677.57999999999993"/>
    <n v="5"/>
    <n v="0.4"/>
    <n v="-158.10199999999998"/>
  </r>
  <r>
    <n v="1663"/>
    <s v="CA-2019-144526"/>
    <x v="3"/>
    <x v="3"/>
    <x v="504"/>
    <d v="2019-05-06T00:00:00"/>
    <s v="Standard Class"/>
    <s v="QJ-19255"/>
    <s v="Quincy Jones"/>
    <s v="Corporate"/>
    <s v="United States"/>
    <s v="Philadelphia"/>
    <s v="Pennsylvania"/>
    <n v="19143"/>
    <x v="3"/>
    <s v="OFF-BI-10002353"/>
    <x v="1"/>
    <x v="8"/>
    <s v="GBC VeloBind Cover Sets"/>
    <n v="13.896000000000001"/>
    <n v="3"/>
    <n v="0.7"/>
    <n v="-9.2639999999999993"/>
  </r>
  <r>
    <n v="1664"/>
    <s v="CA-2018-128531"/>
    <x v="0"/>
    <x v="0"/>
    <x v="390"/>
    <d v="2018-11-26T00:00:00"/>
    <s v="Second Class"/>
    <s v="NS-18505"/>
    <s v="Neola Schneider"/>
    <s v="Consumer"/>
    <s v="United States"/>
    <s v="Dallas"/>
    <s v="Texas"/>
    <n v="75217"/>
    <x v="2"/>
    <s v="OFF-ST-10001325"/>
    <x v="1"/>
    <x v="4"/>
    <s v="Sterilite Officeware Hinged File Box"/>
    <n v="41.92"/>
    <n v="5"/>
    <n v="0.2"/>
    <n v="3.6679999999999993"/>
  </r>
  <r>
    <n v="1665"/>
    <s v="CA-2018-128531"/>
    <x v="0"/>
    <x v="0"/>
    <x v="390"/>
    <d v="2018-11-26T00:00:00"/>
    <s v="Second Class"/>
    <s v="NS-18505"/>
    <s v="Neola Schneider"/>
    <s v="Consumer"/>
    <s v="United States"/>
    <s v="Dallas"/>
    <s v="Texas"/>
    <n v="75217"/>
    <x v="2"/>
    <s v="TEC-AC-10002049"/>
    <x v="2"/>
    <x v="11"/>
    <s v="Logitech G19 Programmable Gaming Keyboard"/>
    <n v="297.57600000000002"/>
    <n v="3"/>
    <n v="0.2"/>
    <n v="-7.4394000000000347"/>
  </r>
  <r>
    <n v="1666"/>
    <s v="CA-2018-128531"/>
    <x v="0"/>
    <x v="0"/>
    <x v="390"/>
    <d v="2018-11-26T00:00:00"/>
    <s v="Second Class"/>
    <s v="NS-18505"/>
    <s v="Neola Schneider"/>
    <s v="Consumer"/>
    <s v="United States"/>
    <s v="Dallas"/>
    <s v="Texas"/>
    <n v="75217"/>
    <x v="2"/>
    <s v="OFF-FA-10002676"/>
    <x v="1"/>
    <x v="13"/>
    <s v="Colored Push Pins"/>
    <n v="4.3440000000000003"/>
    <n v="3"/>
    <n v="0.2"/>
    <n v="0.86879999999999979"/>
  </r>
  <r>
    <n v="1667"/>
    <s v="CA-2018-128531"/>
    <x v="0"/>
    <x v="0"/>
    <x v="390"/>
    <d v="2018-11-26T00:00:00"/>
    <s v="Second Class"/>
    <s v="NS-18505"/>
    <s v="Neola Schneider"/>
    <s v="Consumer"/>
    <s v="United States"/>
    <s v="Dallas"/>
    <s v="Texas"/>
    <n v="75217"/>
    <x v="2"/>
    <s v="TEC-AC-10003023"/>
    <x v="2"/>
    <x v="11"/>
    <s v="Logitech G105 Gaming Keyboard"/>
    <n v="94.992000000000004"/>
    <n v="2"/>
    <n v="0.2"/>
    <n v="-2.374800000000004"/>
  </r>
  <r>
    <n v="1668"/>
    <s v="CA-2018-128531"/>
    <x v="0"/>
    <x v="0"/>
    <x v="390"/>
    <d v="2018-11-26T00:00:00"/>
    <s v="Second Class"/>
    <s v="NS-18505"/>
    <s v="Neola Schneider"/>
    <s v="Consumer"/>
    <s v="United States"/>
    <s v="Dallas"/>
    <s v="Texas"/>
    <n v="75217"/>
    <x v="2"/>
    <s v="OFF-PA-10000167"/>
    <x v="1"/>
    <x v="10"/>
    <s v="Xerox 1925"/>
    <n v="74.352000000000004"/>
    <n v="3"/>
    <n v="0.2"/>
    <n v="23.234999999999992"/>
  </r>
  <r>
    <n v="1669"/>
    <s v="CA-2018-128531"/>
    <x v="0"/>
    <x v="0"/>
    <x v="390"/>
    <d v="2018-11-26T00:00:00"/>
    <s v="Second Class"/>
    <s v="NS-18505"/>
    <s v="Neola Schneider"/>
    <s v="Consumer"/>
    <s v="United States"/>
    <s v="Dallas"/>
    <s v="Texas"/>
    <n v="75217"/>
    <x v="2"/>
    <s v="OFF-AR-10003405"/>
    <x v="1"/>
    <x v="6"/>
    <s v="Dixon My First Ticonderoga Pencil, #2"/>
    <n v="14.04"/>
    <n v="3"/>
    <n v="0.2"/>
    <n v="1.5794999999999986"/>
  </r>
  <r>
    <n v="1670"/>
    <s v="US-2017-157154"/>
    <x v="1"/>
    <x v="9"/>
    <x v="553"/>
    <d v="2017-01-15T00:00:00"/>
    <s v="Standard Class"/>
    <s v="MM-17920"/>
    <s v="Michael Moore"/>
    <s v="Consumer"/>
    <s v="United States"/>
    <s v="New York City"/>
    <s v="New York"/>
    <n v="10011"/>
    <x v="3"/>
    <s v="FUR-TA-10001889"/>
    <x v="0"/>
    <x v="3"/>
    <s v="Bush Advantage Collection Racetrack Conference Table"/>
    <n v="1018.1039999999999"/>
    <n v="4"/>
    <n v="0.4"/>
    <n v="-373.3048"/>
  </r>
  <r>
    <n v="1671"/>
    <s v="CA-2019-159457"/>
    <x v="3"/>
    <x v="2"/>
    <x v="15"/>
    <d v="2019-10-26T00:00:00"/>
    <s v="Standard Class"/>
    <s v="RD-19480"/>
    <s v="Rick Duston"/>
    <s v="Consumer"/>
    <s v="United States"/>
    <s v="Houston"/>
    <s v="Texas"/>
    <n v="77095"/>
    <x v="2"/>
    <s v="TEC-PH-10002185"/>
    <x v="2"/>
    <x v="7"/>
    <s v="QVS USB Car Charger 2-Port 2.1Amp for iPod/iPhone/iPad/iPad 2/iPad 3"/>
    <n v="16.68"/>
    <n v="3"/>
    <n v="0.2"/>
    <n v="5.2125000000000004"/>
  </r>
  <r>
    <n v="1672"/>
    <s v="CA-2018-107615"/>
    <x v="0"/>
    <x v="10"/>
    <x v="554"/>
    <d v="2018-03-25T00:00:00"/>
    <s v="First Class"/>
    <s v="RB-19645"/>
    <s v="Robert Barroso"/>
    <s v="Corporate"/>
    <s v="United States"/>
    <s v="North Las Vegas"/>
    <s v="Nevada"/>
    <n v="89031"/>
    <x v="1"/>
    <s v="TEC-AC-10001013"/>
    <x v="2"/>
    <x v="11"/>
    <s v="Logitech ClearChat Comfort/USB Headset H390"/>
    <n v="58.58"/>
    <n v="2"/>
    <n v="0"/>
    <n v="19.331399999999995"/>
  </r>
  <r>
    <n v="1673"/>
    <s v="CA-2019-111647"/>
    <x v="3"/>
    <x v="7"/>
    <x v="445"/>
    <d v="2019-07-07T00:00:00"/>
    <s v="Standard Class"/>
    <s v="RD-19585"/>
    <s v="Rob Dowd"/>
    <s v="Consumer"/>
    <s v="United States"/>
    <s v="Plano"/>
    <s v="Texas"/>
    <n v="75023"/>
    <x v="2"/>
    <s v="TEC-PH-10002726"/>
    <x v="2"/>
    <x v="7"/>
    <s v="netTALK DUO VoIP Telephone Service"/>
    <n v="167.96800000000002"/>
    <n v="4"/>
    <n v="0.2"/>
    <n v="62.988"/>
  </r>
  <r>
    <n v="1674"/>
    <s v="CA-2017-150560"/>
    <x v="1"/>
    <x v="4"/>
    <x v="555"/>
    <d v="2017-12-12T00:00:00"/>
    <s v="First Class"/>
    <s v="SW-20455"/>
    <s v="Shaun Weien"/>
    <s v="Consumer"/>
    <s v="United States"/>
    <s v="Suffolk"/>
    <s v="Virginia"/>
    <n v="23434"/>
    <x v="0"/>
    <s v="OFF-LA-10003930"/>
    <x v="1"/>
    <x v="2"/>
    <s v="Dot Matrix Printer Tape Reel Labels, White, 5000/Box"/>
    <n v="196.62"/>
    <n v="2"/>
    <n v="0"/>
    <n v="96.343800000000002"/>
  </r>
  <r>
    <n v="1675"/>
    <s v="CA-2017-143077"/>
    <x v="1"/>
    <x v="8"/>
    <x v="14"/>
    <d v="2017-09-21T00:00:00"/>
    <s v="Standard Class"/>
    <s v="SF-20965"/>
    <s v="Sylvia Foulston"/>
    <s v="Corporate"/>
    <s v="United States"/>
    <s v="Houston"/>
    <s v="Texas"/>
    <n v="77041"/>
    <x v="2"/>
    <s v="FUR-FU-10003535"/>
    <x v="0"/>
    <x v="5"/>
    <s v="Howard Miller Distant Time Traveler Alarm Clock"/>
    <n v="21.936000000000003"/>
    <n v="2"/>
    <n v="0.6"/>
    <n v="-10.419600000000003"/>
  </r>
  <r>
    <n v="1676"/>
    <s v="CA-2017-143077"/>
    <x v="1"/>
    <x v="8"/>
    <x v="14"/>
    <d v="2017-09-21T00:00:00"/>
    <s v="Standard Class"/>
    <s v="SF-20965"/>
    <s v="Sylvia Foulston"/>
    <s v="Corporate"/>
    <s v="United States"/>
    <s v="Houston"/>
    <s v="Texas"/>
    <n v="77041"/>
    <x v="2"/>
    <s v="OFF-BI-10000088"/>
    <x v="1"/>
    <x v="8"/>
    <s v="GBC Imprintable Covers"/>
    <n v="6.5879999999999992"/>
    <n v="3"/>
    <n v="0.8"/>
    <n v="-10.211400000000005"/>
  </r>
  <r>
    <n v="1677"/>
    <s v="CA-2018-122728"/>
    <x v="0"/>
    <x v="5"/>
    <x v="556"/>
    <d v="2018-05-24T00:00:00"/>
    <s v="Standard Class"/>
    <s v="EB-13930"/>
    <s v="Eric Barreto"/>
    <s v="Consumer"/>
    <s v="United States"/>
    <s v="San Francisco"/>
    <s v="California"/>
    <n v="94110"/>
    <x v="1"/>
    <s v="OFF-ST-10000604"/>
    <x v="1"/>
    <x v="4"/>
    <s v="Home/Office Personal File Carts"/>
    <n v="104.28"/>
    <n v="3"/>
    <n v="0"/>
    <n v="26.069999999999993"/>
  </r>
  <r>
    <n v="1678"/>
    <s v="CA-2018-122728"/>
    <x v="0"/>
    <x v="5"/>
    <x v="556"/>
    <d v="2018-05-24T00:00:00"/>
    <s v="Standard Class"/>
    <s v="EB-13930"/>
    <s v="Eric Barreto"/>
    <s v="Consumer"/>
    <s v="United States"/>
    <s v="San Francisco"/>
    <s v="California"/>
    <n v="94110"/>
    <x v="1"/>
    <s v="OFF-PA-10004040"/>
    <x v="1"/>
    <x v="10"/>
    <s v="Universal Premium White Copier/Laser Paper (20Lb. and 87 Bright)"/>
    <n v="17.940000000000001"/>
    <n v="3"/>
    <n v="0"/>
    <n v="8.7906000000000013"/>
  </r>
  <r>
    <n v="1679"/>
    <s v="CA-2016-122882"/>
    <x v="2"/>
    <x v="8"/>
    <x v="557"/>
    <d v="2016-09-13T00:00:00"/>
    <s v="Standard Class"/>
    <s v="SB-20290"/>
    <s v="Sean Braxton"/>
    <s v="Corporate"/>
    <s v="United States"/>
    <s v="Philadelphia"/>
    <s v="Pennsylvania"/>
    <n v="19134"/>
    <x v="3"/>
    <s v="OFF-ST-10002344"/>
    <x v="1"/>
    <x v="4"/>
    <s v="Carina 42&quot;Hx23 3/4&quot;W Media Storage Unit"/>
    <n v="64.784000000000006"/>
    <n v="1"/>
    <n v="0.2"/>
    <n v="-14.576399999999996"/>
  </r>
  <r>
    <n v="1680"/>
    <s v="CA-2016-122882"/>
    <x v="2"/>
    <x v="8"/>
    <x v="557"/>
    <d v="2016-09-13T00:00:00"/>
    <s v="Standard Class"/>
    <s v="SB-20290"/>
    <s v="Sean Braxton"/>
    <s v="Corporate"/>
    <s v="United States"/>
    <s v="Philadelphia"/>
    <s v="Pennsylvania"/>
    <n v="19134"/>
    <x v="3"/>
    <s v="TEC-PH-10003589"/>
    <x v="2"/>
    <x v="7"/>
    <s v="invisibleSHIELD by ZAGG Smudge-Free Screen Protector"/>
    <n v="32.381999999999998"/>
    <n v="3"/>
    <n v="0.4"/>
    <n v="4.3175999999999988"/>
  </r>
  <r>
    <n v="1681"/>
    <s v="CA-2016-122882"/>
    <x v="2"/>
    <x v="8"/>
    <x v="557"/>
    <d v="2016-09-13T00:00:00"/>
    <s v="Standard Class"/>
    <s v="SB-20290"/>
    <s v="Sean Braxton"/>
    <s v="Corporate"/>
    <s v="United States"/>
    <s v="Philadelphia"/>
    <s v="Pennsylvania"/>
    <n v="19134"/>
    <x v="3"/>
    <s v="FUR-FU-10000758"/>
    <x v="0"/>
    <x v="5"/>
    <s v="DAX Natural Wood-Tone Poster Frame"/>
    <n v="42.368000000000002"/>
    <n v="2"/>
    <n v="0.2"/>
    <n v="8.4735999999999958"/>
  </r>
  <r>
    <n v="1682"/>
    <s v="CA-2016-122882"/>
    <x v="2"/>
    <x v="8"/>
    <x v="557"/>
    <d v="2016-09-13T00:00:00"/>
    <s v="Standard Class"/>
    <s v="SB-20290"/>
    <s v="Sean Braxton"/>
    <s v="Corporate"/>
    <s v="United States"/>
    <s v="Philadelphia"/>
    <s v="Pennsylvania"/>
    <n v="19134"/>
    <x v="3"/>
    <s v="TEC-MA-10004679"/>
    <x v="2"/>
    <x v="15"/>
    <s v="StarTech.com 10/100 VDSL2 Ethernet Extender Kit"/>
    <n v="399.54"/>
    <n v="4"/>
    <n v="0.7"/>
    <n v="-559.35599999999988"/>
  </r>
  <r>
    <n v="1683"/>
    <s v="US-2018-101497"/>
    <x v="0"/>
    <x v="8"/>
    <x v="321"/>
    <d v="2018-10-01T00:00:00"/>
    <s v="Second Class"/>
    <s v="PS-18760"/>
    <s v="Pamela Stobb"/>
    <s v="Consumer"/>
    <s v="United States"/>
    <s v="Los Angeles"/>
    <s v="California"/>
    <n v="90008"/>
    <x v="1"/>
    <s v="OFF-PA-10000176"/>
    <x v="1"/>
    <x v="10"/>
    <s v="Xerox 1887"/>
    <n v="18.97"/>
    <n v="1"/>
    <n v="0"/>
    <n v="9.105599999999999"/>
  </r>
  <r>
    <n v="1684"/>
    <s v="CA-2018-147585"/>
    <x v="0"/>
    <x v="0"/>
    <x v="77"/>
    <d v="2018-11-12T00:00:00"/>
    <s v="Standard Class"/>
    <s v="CB-12535"/>
    <s v="Claudia Bergmann"/>
    <s v="Corporate"/>
    <s v="United States"/>
    <s v="San Francisco"/>
    <s v="California"/>
    <n v="94110"/>
    <x v="1"/>
    <s v="FUR-FU-10002597"/>
    <x v="0"/>
    <x v="5"/>
    <s v="C-Line Magnetic Cubicle Keepers, Clear Polypropylene"/>
    <n v="14.82"/>
    <n v="3"/>
    <n v="0"/>
    <n v="6.224400000000001"/>
  </r>
  <r>
    <n v="1685"/>
    <s v="CA-2019-149489"/>
    <x v="3"/>
    <x v="3"/>
    <x v="558"/>
    <d v="2019-04-27T00:00:00"/>
    <s v="First Class"/>
    <s v="DK-12835"/>
    <s v="Damala Kotsonis"/>
    <s v="Corporate"/>
    <s v="United States"/>
    <s v="Philadelphia"/>
    <s v="Pennsylvania"/>
    <n v="19143"/>
    <x v="3"/>
    <s v="OFF-AP-10002495"/>
    <x v="1"/>
    <x v="9"/>
    <s v="Acco Smartsocket Table Surge Protector, 6 Color-Coded Adapter Outlets"/>
    <n v="99.28"/>
    <n v="2"/>
    <n v="0.2"/>
    <n v="12.409999999999989"/>
  </r>
  <r>
    <n v="1686"/>
    <s v="CA-2019-149489"/>
    <x v="3"/>
    <x v="3"/>
    <x v="558"/>
    <d v="2019-04-27T00:00:00"/>
    <s v="First Class"/>
    <s v="DK-12835"/>
    <s v="Damala Kotsonis"/>
    <s v="Corporate"/>
    <s v="United States"/>
    <s v="Philadelphia"/>
    <s v="Pennsylvania"/>
    <n v="19143"/>
    <x v="3"/>
    <s v="OFF-BI-10002813"/>
    <x v="1"/>
    <x v="8"/>
    <s v="Avery Reinforcements for Hole-Punch Pages"/>
    <n v="1.1880000000000002"/>
    <n v="2"/>
    <n v="0.7"/>
    <n v="-0.98999999999999977"/>
  </r>
  <r>
    <n v="1687"/>
    <s v="CA-2019-149489"/>
    <x v="3"/>
    <x v="3"/>
    <x v="558"/>
    <d v="2019-04-27T00:00:00"/>
    <s v="First Class"/>
    <s v="DK-12835"/>
    <s v="Damala Kotsonis"/>
    <s v="Corporate"/>
    <s v="United States"/>
    <s v="Philadelphia"/>
    <s v="Pennsylvania"/>
    <n v="19143"/>
    <x v="3"/>
    <s v="OFF-BI-10002414"/>
    <x v="1"/>
    <x v="8"/>
    <s v="GBC ProClick Spines for 32-Hole Punch"/>
    <n v="7.5180000000000007"/>
    <n v="2"/>
    <n v="0.7"/>
    <n v="-5.7637999999999998"/>
  </r>
  <r>
    <n v="1688"/>
    <s v="CA-2019-143798"/>
    <x v="3"/>
    <x v="4"/>
    <x v="389"/>
    <d v="2019-12-12T00:00:00"/>
    <s v="First Class"/>
    <s v="AW-10840"/>
    <s v="Anthony Witt"/>
    <s v="Consumer"/>
    <s v="United States"/>
    <s v="Philadelphia"/>
    <s v="Pennsylvania"/>
    <n v="19140"/>
    <x v="3"/>
    <s v="OFF-PA-10000788"/>
    <x v="1"/>
    <x v="10"/>
    <s v="Xerox 210"/>
    <n v="10.368000000000002"/>
    <n v="2"/>
    <n v="0.2"/>
    <n v="3.6288"/>
  </r>
  <r>
    <n v="1689"/>
    <s v="CA-2019-143798"/>
    <x v="3"/>
    <x v="4"/>
    <x v="389"/>
    <d v="2019-12-12T00:00:00"/>
    <s v="First Class"/>
    <s v="AW-10840"/>
    <s v="Anthony Witt"/>
    <s v="Consumer"/>
    <s v="United States"/>
    <s v="Philadelphia"/>
    <s v="Pennsylvania"/>
    <n v="19140"/>
    <x v="3"/>
    <s v="FUR-FU-10004306"/>
    <x v="0"/>
    <x v="5"/>
    <s v="Electrix Halogen Magnifier Lamp"/>
    <n v="310.88000000000005"/>
    <n v="2"/>
    <n v="0.2"/>
    <n v="23.315999999999988"/>
  </r>
  <r>
    <n v="1690"/>
    <s v="CA-2016-142839"/>
    <x v="2"/>
    <x v="6"/>
    <x v="559"/>
    <d v="2016-08-20T00:00:00"/>
    <s v="Standard Class"/>
    <s v="TS-21610"/>
    <s v="Troy Staebel"/>
    <s v="Consumer"/>
    <s v="United States"/>
    <s v="Philadelphia"/>
    <s v="Pennsylvania"/>
    <n v="19143"/>
    <x v="3"/>
    <s v="FUR-TA-10001539"/>
    <x v="0"/>
    <x v="3"/>
    <s v="Chromcraft Rectangular Conference Tables"/>
    <n v="853.09199999999987"/>
    <n v="6"/>
    <n v="0.4"/>
    <n v="-227.49120000000016"/>
  </r>
  <r>
    <n v="1691"/>
    <s v="CA-2019-129833"/>
    <x v="3"/>
    <x v="4"/>
    <x v="34"/>
    <d v="2019-12-15T00:00:00"/>
    <s v="Standard Class"/>
    <s v="HF-14995"/>
    <s v="Herbert Flentye"/>
    <s v="Consumer"/>
    <s v="United States"/>
    <s v="Indianapolis"/>
    <s v="Indiana"/>
    <n v="46203"/>
    <x v="2"/>
    <s v="OFF-PA-10000575"/>
    <x v="1"/>
    <x v="10"/>
    <s v="Wirebound Message Books, Four 2 3/4 x 5 White Forms per Page"/>
    <n v="33.450000000000003"/>
    <n v="5"/>
    <n v="0"/>
    <n v="15.387"/>
  </r>
  <r>
    <n v="1692"/>
    <s v="CA-2019-129833"/>
    <x v="3"/>
    <x v="4"/>
    <x v="34"/>
    <d v="2019-12-15T00:00:00"/>
    <s v="Standard Class"/>
    <s v="HF-14995"/>
    <s v="Herbert Flentye"/>
    <s v="Consumer"/>
    <s v="United States"/>
    <s v="Indianapolis"/>
    <s v="Indiana"/>
    <n v="46203"/>
    <x v="2"/>
    <s v="OFF-BI-10004182"/>
    <x v="1"/>
    <x v="8"/>
    <s v="Economy Binders"/>
    <n v="10.4"/>
    <n v="5"/>
    <n v="0"/>
    <n v="5.0960000000000001"/>
  </r>
  <r>
    <n v="1693"/>
    <s v="US-2018-154361"/>
    <x v="0"/>
    <x v="10"/>
    <x v="560"/>
    <d v="2018-03-19T00:00:00"/>
    <s v="Standard Class"/>
    <s v="HZ-14950"/>
    <s v="Henia Zydlo"/>
    <s v="Consumer"/>
    <s v="United States"/>
    <s v="Columbus"/>
    <s v="Ohio"/>
    <n v="43229"/>
    <x v="3"/>
    <s v="FUR-FU-10004020"/>
    <x v="0"/>
    <x v="5"/>
    <s v="Advantus Panel Wall Acrylic Frame"/>
    <n v="21.880000000000003"/>
    <n v="5"/>
    <n v="0.2"/>
    <n v="6.2904999999999998"/>
  </r>
  <r>
    <n v="1694"/>
    <s v="US-2018-158708"/>
    <x v="0"/>
    <x v="1"/>
    <x v="190"/>
    <d v="2018-06-29T00:00:00"/>
    <s v="Second Class"/>
    <s v="AB-10255"/>
    <s v="Alejandro Ballentine"/>
    <s v="Home Office"/>
    <s v="United States"/>
    <s v="Plano"/>
    <s v="Texas"/>
    <n v="75023"/>
    <x v="2"/>
    <s v="TEC-AC-10003133"/>
    <x v="2"/>
    <x v="11"/>
    <s v="Memorex Mini Travel Drive 4 GB USB 2.0 Flash Drive"/>
    <n v="13.616"/>
    <n v="2"/>
    <n v="0.2"/>
    <n v="3.5742000000000012"/>
  </r>
  <r>
    <n v="1695"/>
    <s v="CA-2017-156335"/>
    <x v="1"/>
    <x v="8"/>
    <x v="12"/>
    <d v="2017-09-28T00:00:00"/>
    <s v="Second Class"/>
    <s v="PO-19195"/>
    <s v="Phillina Ober"/>
    <s v="Home Office"/>
    <s v="United States"/>
    <s v="Bayonne"/>
    <s v="New Jersey"/>
    <n v="7002"/>
    <x v="3"/>
    <s v="TEC-AC-10002006"/>
    <x v="2"/>
    <x v="11"/>
    <s v="Memorex Micro Travel Drive 16 GB"/>
    <n v="63.96"/>
    <n v="4"/>
    <n v="0"/>
    <n v="19.827599999999997"/>
  </r>
  <r>
    <n v="1696"/>
    <s v="CA-2017-156335"/>
    <x v="1"/>
    <x v="8"/>
    <x v="12"/>
    <d v="2017-09-28T00:00:00"/>
    <s v="Second Class"/>
    <s v="PO-19195"/>
    <s v="Phillina Ober"/>
    <s v="Home Office"/>
    <s v="United States"/>
    <s v="Bayonne"/>
    <s v="New Jersey"/>
    <n v="7002"/>
    <x v="3"/>
    <s v="OFF-BI-10003314"/>
    <x v="1"/>
    <x v="8"/>
    <s v="Tuff Stuff Recycled Round Ring Binders"/>
    <n v="14.46"/>
    <n v="3"/>
    <n v="0"/>
    <n v="7.0853999999999999"/>
  </r>
  <r>
    <n v="1697"/>
    <s v="CA-2017-156335"/>
    <x v="1"/>
    <x v="8"/>
    <x v="12"/>
    <d v="2017-09-28T00:00:00"/>
    <s v="Second Class"/>
    <s v="PO-19195"/>
    <s v="Phillina Ober"/>
    <s v="Home Office"/>
    <s v="United States"/>
    <s v="Bayonne"/>
    <s v="New Jersey"/>
    <n v="7002"/>
    <x v="3"/>
    <s v="TEC-PH-10002726"/>
    <x v="2"/>
    <x v="7"/>
    <s v="netTALK DUO VoIP Telephone Service"/>
    <n v="104.98"/>
    <n v="2"/>
    <n v="0"/>
    <n v="52.49"/>
  </r>
  <r>
    <n v="1698"/>
    <s v="CA-2017-148376"/>
    <x v="1"/>
    <x v="4"/>
    <x v="17"/>
    <d v="2017-12-31T00:00:00"/>
    <s v="Standard Class"/>
    <s v="AG-10900"/>
    <s v="Arthur Gainer"/>
    <s v="Consumer"/>
    <s v="United States"/>
    <s v="Los Angeles"/>
    <s v="California"/>
    <n v="90008"/>
    <x v="1"/>
    <s v="OFF-AP-10000240"/>
    <x v="1"/>
    <x v="9"/>
    <s v="Belkin F9G930V10-GRY 9 Outlet Surge"/>
    <n v="106.96"/>
    <n v="2"/>
    <n v="0"/>
    <n v="31.018399999999986"/>
  </r>
  <r>
    <n v="1699"/>
    <s v="CA-2017-148376"/>
    <x v="1"/>
    <x v="4"/>
    <x v="17"/>
    <d v="2017-12-31T00:00:00"/>
    <s v="Standard Class"/>
    <s v="AG-10900"/>
    <s v="Arthur Gainer"/>
    <s v="Consumer"/>
    <s v="United States"/>
    <s v="Los Angeles"/>
    <s v="California"/>
    <n v="90008"/>
    <x v="1"/>
    <s v="OFF-LA-10002381"/>
    <x v="1"/>
    <x v="2"/>
    <s v="Avery 497"/>
    <n v="21.560000000000002"/>
    <n v="7"/>
    <n v="0"/>
    <n v="10.348799999999999"/>
  </r>
  <r>
    <n v="1700"/>
    <s v="CA-2016-135657"/>
    <x v="2"/>
    <x v="1"/>
    <x v="561"/>
    <d v="2016-06-07T00:00:00"/>
    <s v="Second Class"/>
    <s v="SC-20725"/>
    <s v="Steven Cartwright"/>
    <s v="Consumer"/>
    <s v="United States"/>
    <s v="Seattle"/>
    <s v="Washington"/>
    <n v="98115"/>
    <x v="1"/>
    <s v="FUR-TA-10004086"/>
    <x v="0"/>
    <x v="3"/>
    <s v="KI Adjustable-Height Table"/>
    <n v="515.88"/>
    <n v="6"/>
    <n v="0"/>
    <n v="113.49359999999999"/>
  </r>
  <r>
    <n v="1701"/>
    <s v="CA-2017-114069"/>
    <x v="1"/>
    <x v="7"/>
    <x v="562"/>
    <d v="2017-07-15T00:00:00"/>
    <s v="Second Class"/>
    <s v="ND-18370"/>
    <s v="Natalie DeCherney"/>
    <s v="Consumer"/>
    <s v="United States"/>
    <s v="New York City"/>
    <s v="New York"/>
    <n v="10035"/>
    <x v="3"/>
    <s v="OFF-BI-10000320"/>
    <x v="1"/>
    <x v="8"/>
    <s v="GBC Plastic Binding Combs"/>
    <n v="11.808"/>
    <n v="2"/>
    <n v="0.2"/>
    <n v="4.2804000000000002"/>
  </r>
  <r>
    <n v="1702"/>
    <s v="CA-2017-114069"/>
    <x v="1"/>
    <x v="7"/>
    <x v="562"/>
    <d v="2017-07-15T00:00:00"/>
    <s v="Second Class"/>
    <s v="ND-18370"/>
    <s v="Natalie DeCherney"/>
    <s v="Consumer"/>
    <s v="United States"/>
    <s v="New York City"/>
    <s v="New York"/>
    <n v="10035"/>
    <x v="3"/>
    <s v="FUR-CH-10000595"/>
    <x v="0"/>
    <x v="1"/>
    <s v="Safco Contoured Stacking Chairs"/>
    <n v="1931.04"/>
    <n v="9"/>
    <n v="0.1"/>
    <n v="321.83999999999992"/>
  </r>
  <r>
    <n v="1703"/>
    <s v="CA-2017-114069"/>
    <x v="1"/>
    <x v="7"/>
    <x v="562"/>
    <d v="2017-07-15T00:00:00"/>
    <s v="Second Class"/>
    <s v="ND-18370"/>
    <s v="Natalie DeCherney"/>
    <s v="Consumer"/>
    <s v="United States"/>
    <s v="New York City"/>
    <s v="New York"/>
    <n v="10035"/>
    <x v="3"/>
    <s v="OFF-PA-10000349"/>
    <x v="1"/>
    <x v="10"/>
    <s v="Easy-staple paper"/>
    <n v="9.9600000000000009"/>
    <n v="2"/>
    <n v="0"/>
    <n v="4.6812000000000005"/>
  </r>
  <r>
    <n v="1704"/>
    <s v="CA-2016-139857"/>
    <x v="2"/>
    <x v="11"/>
    <x v="563"/>
    <d v="2016-02-06T00:00:00"/>
    <s v="Standard Class"/>
    <s v="CD-12790"/>
    <s v="Cynthia Delaney"/>
    <s v="Home Office"/>
    <s v="United States"/>
    <s v="San Diego"/>
    <s v="California"/>
    <n v="92037"/>
    <x v="1"/>
    <s v="OFF-FA-10001843"/>
    <x v="1"/>
    <x v="13"/>
    <s v="Staples"/>
    <n v="12.350000000000001"/>
    <n v="5"/>
    <n v="0"/>
    <n v="5.8045"/>
  </r>
  <r>
    <n v="1705"/>
    <s v="CA-2018-106306"/>
    <x v="0"/>
    <x v="10"/>
    <x v="387"/>
    <d v="2018-03-08T00:00:00"/>
    <s v="Same Day"/>
    <s v="PG-18820"/>
    <s v="Patrick Gardner"/>
    <s v="Consumer"/>
    <s v="United States"/>
    <s v="Glendale"/>
    <s v="Arizona"/>
    <n v="85301"/>
    <x v="1"/>
    <s v="OFF-BI-10003676"/>
    <x v="1"/>
    <x v="8"/>
    <s v="GBC Standard Recycled Report Covers, Clear Plastic Sheets"/>
    <n v="9.7020000000000017"/>
    <n v="3"/>
    <n v="0.7"/>
    <n v="-7.1147999999999989"/>
  </r>
  <r>
    <n v="1706"/>
    <s v="CA-2017-100545"/>
    <x v="1"/>
    <x v="0"/>
    <x v="6"/>
    <d v="2017-11-26T00:00:00"/>
    <s v="Standard Class"/>
    <s v="IM-15070"/>
    <s v="Irene Maddox"/>
    <s v="Consumer"/>
    <s v="United States"/>
    <s v="Philadelphia"/>
    <s v="Pennsylvania"/>
    <n v="19120"/>
    <x v="3"/>
    <s v="OFF-BI-10003638"/>
    <x v="1"/>
    <x v="8"/>
    <s v="GBC Durable Plastic Covers"/>
    <n v="11.610000000000003"/>
    <n v="2"/>
    <n v="0.7"/>
    <n v="-9.2880000000000003"/>
  </r>
  <r>
    <n v="1707"/>
    <s v="CA-2019-123491"/>
    <x v="3"/>
    <x v="2"/>
    <x v="505"/>
    <d v="2019-11-05T00:00:00"/>
    <s v="Standard Class"/>
    <s v="JK-15205"/>
    <s v="Jamie Kunitz"/>
    <s v="Consumer"/>
    <s v="United States"/>
    <s v="San Francisco"/>
    <s v="California"/>
    <n v="94122"/>
    <x v="1"/>
    <s v="OFF-LA-10003077"/>
    <x v="1"/>
    <x v="2"/>
    <s v="Avery 500"/>
    <n v="43.86"/>
    <n v="6"/>
    <n v="0"/>
    <n v="20.614199999999997"/>
  </r>
  <r>
    <n v="1708"/>
    <s v="CA-2019-123491"/>
    <x v="3"/>
    <x v="2"/>
    <x v="505"/>
    <d v="2019-11-05T00:00:00"/>
    <s v="Standard Class"/>
    <s v="JK-15205"/>
    <s v="Jamie Kunitz"/>
    <s v="Consumer"/>
    <s v="United States"/>
    <s v="San Francisco"/>
    <s v="California"/>
    <n v="94122"/>
    <x v="1"/>
    <s v="TEC-PH-10003505"/>
    <x v="2"/>
    <x v="7"/>
    <s v="Geemarc AmpliPOWER60"/>
    <n v="148.47999999999999"/>
    <n v="2"/>
    <n v="0.2"/>
    <n v="16.703999999999986"/>
  </r>
  <r>
    <n v="1709"/>
    <s v="CA-2019-123491"/>
    <x v="3"/>
    <x v="2"/>
    <x v="505"/>
    <d v="2019-11-05T00:00:00"/>
    <s v="Standard Class"/>
    <s v="JK-15205"/>
    <s v="Jamie Kunitz"/>
    <s v="Consumer"/>
    <s v="United States"/>
    <s v="San Francisco"/>
    <s v="California"/>
    <n v="94122"/>
    <x v="1"/>
    <s v="OFF-PA-10003424"/>
    <x v="1"/>
    <x v="10"/>
    <s v="&quot;While you Were Out&quot; Message Book, One Form per Page"/>
    <n v="7.42"/>
    <n v="2"/>
    <n v="0"/>
    <n v="3.71"/>
  </r>
  <r>
    <n v="1710"/>
    <s v="CA-2019-123491"/>
    <x v="3"/>
    <x v="2"/>
    <x v="505"/>
    <d v="2019-11-05T00:00:00"/>
    <s v="Standard Class"/>
    <s v="JK-15205"/>
    <s v="Jamie Kunitz"/>
    <s v="Consumer"/>
    <s v="United States"/>
    <s v="San Francisco"/>
    <s v="California"/>
    <n v="94122"/>
    <x v="1"/>
    <s v="FUR-CH-10003061"/>
    <x v="0"/>
    <x v="1"/>
    <s v="Global Leather Task Chair, Black"/>
    <n v="71.992000000000004"/>
    <n v="1"/>
    <n v="0.2"/>
    <n v="-0.89990000000001302"/>
  </r>
  <r>
    <n v="1711"/>
    <s v="CA-2019-123491"/>
    <x v="3"/>
    <x v="2"/>
    <x v="505"/>
    <d v="2019-11-05T00:00:00"/>
    <s v="Standard Class"/>
    <s v="JK-15205"/>
    <s v="Jamie Kunitz"/>
    <s v="Consumer"/>
    <s v="United States"/>
    <s v="San Francisco"/>
    <s v="California"/>
    <n v="94122"/>
    <x v="1"/>
    <s v="OFF-AR-10003514"/>
    <x v="1"/>
    <x v="6"/>
    <s v="4009 Highlighters by Sanford"/>
    <n v="19.899999999999999"/>
    <n v="5"/>
    <n v="0"/>
    <n v="6.5669999999999984"/>
  </r>
  <r>
    <n v="1712"/>
    <s v="CA-2019-123491"/>
    <x v="3"/>
    <x v="2"/>
    <x v="505"/>
    <d v="2019-11-05T00:00:00"/>
    <s v="Standard Class"/>
    <s v="JK-15205"/>
    <s v="Jamie Kunitz"/>
    <s v="Consumer"/>
    <s v="United States"/>
    <s v="San Francisco"/>
    <s v="California"/>
    <n v="94122"/>
    <x v="1"/>
    <s v="OFF-AP-10002684"/>
    <x v="1"/>
    <x v="9"/>
    <s v="Acco 7-Outlet Masterpiece Power Center, Wihtout Fax/Phone Line Protection"/>
    <n v="1702.12"/>
    <n v="14"/>
    <n v="0"/>
    <n v="510.63599999999985"/>
  </r>
  <r>
    <n v="1713"/>
    <s v="CA-2017-145401"/>
    <x v="1"/>
    <x v="9"/>
    <x v="564"/>
    <d v="2017-02-04T00:00:00"/>
    <s v="Standard Class"/>
    <s v="JP-15520"/>
    <s v="Jeremy Pistek"/>
    <s v="Consumer"/>
    <s v="United States"/>
    <s v="Houston"/>
    <s v="Texas"/>
    <n v="77070"/>
    <x v="2"/>
    <s v="OFF-PA-10004405"/>
    <x v="1"/>
    <x v="10"/>
    <s v="Rediform Voice Mail Log Books"/>
    <n v="14.303999999999998"/>
    <n v="6"/>
    <n v="0.2"/>
    <n v="5.0064000000000002"/>
  </r>
  <r>
    <n v="1714"/>
    <s v="US-2019-124968"/>
    <x v="3"/>
    <x v="8"/>
    <x v="565"/>
    <d v="2019-09-13T00:00:00"/>
    <s v="Second Class"/>
    <s v="MM-18055"/>
    <s v="Michelle Moray"/>
    <s v="Consumer"/>
    <s v="United States"/>
    <s v="Chicago"/>
    <s v="Illinois"/>
    <n v="60610"/>
    <x v="2"/>
    <s v="FUR-TA-10004289"/>
    <x v="0"/>
    <x v="3"/>
    <s v="BoxOffice By Design Rectangular and Half-Moon Meeting Room Tables"/>
    <n v="765.625"/>
    <n v="7"/>
    <n v="0.5"/>
    <n v="-566.5625"/>
  </r>
  <r>
    <n v="1715"/>
    <s v="CA-2019-104003"/>
    <x v="3"/>
    <x v="2"/>
    <x v="566"/>
    <d v="2019-10-13T00:00:00"/>
    <s v="Standard Class"/>
    <s v="DC-13285"/>
    <s v="Debra Catini"/>
    <s v="Consumer"/>
    <s v="United States"/>
    <s v="San Francisco"/>
    <s v="California"/>
    <n v="94110"/>
    <x v="1"/>
    <s v="FUR-BO-10003965"/>
    <x v="0"/>
    <x v="0"/>
    <s v="O'Sullivan Manor Hill 2-Door Library in Brianna Oak"/>
    <n v="307.666"/>
    <n v="2"/>
    <n v="0.15"/>
    <n v="-14.478399999999979"/>
  </r>
  <r>
    <n v="1716"/>
    <s v="CA-2018-154788"/>
    <x v="0"/>
    <x v="3"/>
    <x v="567"/>
    <d v="2018-05-04T00:00:00"/>
    <s v="Standard Class"/>
    <s v="JL-15835"/>
    <s v="John Lee"/>
    <s v="Consumer"/>
    <s v="United States"/>
    <s v="New York City"/>
    <s v="New York"/>
    <n v="10011"/>
    <x v="3"/>
    <s v="OFF-BI-10003314"/>
    <x v="1"/>
    <x v="8"/>
    <s v="Tuff Stuff Recycled Round Ring Binders"/>
    <n v="7.7120000000000006"/>
    <n v="2"/>
    <n v="0.2"/>
    <n v="2.7956000000000003"/>
  </r>
  <r>
    <n v="1717"/>
    <s v="CA-2018-169943"/>
    <x v="0"/>
    <x v="5"/>
    <x v="288"/>
    <d v="2018-05-24T00:00:00"/>
    <s v="Standard Class"/>
    <s v="BN-11515"/>
    <s v="Bradley Nguyen"/>
    <s v="Consumer"/>
    <s v="United States"/>
    <s v="New York City"/>
    <s v="New York"/>
    <n v="10011"/>
    <x v="3"/>
    <s v="OFF-AP-10001563"/>
    <x v="1"/>
    <x v="9"/>
    <s v="Belkin Premiere Surge Master II 8-outlet surge protector"/>
    <n v="242.89999999999998"/>
    <n v="5"/>
    <n v="0"/>
    <n v="70.440999999999974"/>
  </r>
  <r>
    <n v="1718"/>
    <s v="CA-2018-169943"/>
    <x v="0"/>
    <x v="5"/>
    <x v="288"/>
    <d v="2018-05-24T00:00:00"/>
    <s v="Standard Class"/>
    <s v="BN-11515"/>
    <s v="Bradley Nguyen"/>
    <s v="Consumer"/>
    <s v="United States"/>
    <s v="New York City"/>
    <s v="New York"/>
    <n v="10011"/>
    <x v="3"/>
    <s v="OFF-ST-10004123"/>
    <x v="1"/>
    <x v="4"/>
    <s v="Safco Industrial Wire Shelving System"/>
    <n v="454.90000000000003"/>
    <n v="5"/>
    <n v="0"/>
    <n v="0"/>
  </r>
  <r>
    <n v="1719"/>
    <s v="CA-2018-169943"/>
    <x v="0"/>
    <x v="5"/>
    <x v="288"/>
    <d v="2018-05-24T00:00:00"/>
    <s v="Standard Class"/>
    <s v="BN-11515"/>
    <s v="Bradley Nguyen"/>
    <s v="Consumer"/>
    <s v="United States"/>
    <s v="New York City"/>
    <s v="New York"/>
    <n v="10011"/>
    <x v="3"/>
    <s v="FUR-FU-10002088"/>
    <x v="0"/>
    <x v="5"/>
    <s v="Nu-Dell Float Frame 11 x 14 1/2"/>
    <n v="35.92"/>
    <n v="4"/>
    <n v="0"/>
    <n v="15.086400000000001"/>
  </r>
  <r>
    <n v="1720"/>
    <s v="CA-2018-169943"/>
    <x v="0"/>
    <x v="5"/>
    <x v="288"/>
    <d v="2018-05-24T00:00:00"/>
    <s v="Standard Class"/>
    <s v="BN-11515"/>
    <s v="Bradley Nguyen"/>
    <s v="Consumer"/>
    <s v="United States"/>
    <s v="New York City"/>
    <s v="New York"/>
    <n v="10011"/>
    <x v="3"/>
    <s v="FUR-FU-10000010"/>
    <x v="0"/>
    <x v="5"/>
    <s v="DAX Value U-Channel Document Frames, Easel Back"/>
    <n v="39.76"/>
    <n v="8"/>
    <n v="0"/>
    <n v="12.325599999999998"/>
  </r>
  <r>
    <n v="1721"/>
    <s v="CA-2018-169943"/>
    <x v="0"/>
    <x v="5"/>
    <x v="288"/>
    <d v="2018-05-24T00:00:00"/>
    <s v="Standard Class"/>
    <s v="BN-11515"/>
    <s v="Bradley Nguyen"/>
    <s v="Consumer"/>
    <s v="United States"/>
    <s v="New York City"/>
    <s v="New York"/>
    <n v="10011"/>
    <x v="3"/>
    <s v="OFF-BI-10002824"/>
    <x v="1"/>
    <x v="8"/>
    <s v="Recycled Easel Ring Binders"/>
    <n v="47.744"/>
    <n v="4"/>
    <n v="0.2"/>
    <n v="14.919999999999995"/>
  </r>
  <r>
    <n v="1722"/>
    <s v="US-2017-123218"/>
    <x v="1"/>
    <x v="4"/>
    <x v="139"/>
    <d v="2017-12-25T00:00:00"/>
    <s v="Standard Class"/>
    <s v="KD-16345"/>
    <s v="Katherine Ducich"/>
    <s v="Consumer"/>
    <s v="United States"/>
    <s v="Chicago"/>
    <s v="Illinois"/>
    <n v="60623"/>
    <x v="2"/>
    <s v="TEC-PH-10001061"/>
    <x v="2"/>
    <x v="7"/>
    <s v="Apple iPhone 5C"/>
    <n v="159.98400000000001"/>
    <n v="2"/>
    <n v="0.2"/>
    <n v="11.998799999999996"/>
  </r>
  <r>
    <n v="1723"/>
    <s v="US-2017-123218"/>
    <x v="1"/>
    <x v="4"/>
    <x v="139"/>
    <d v="2017-12-25T00:00:00"/>
    <s v="Standard Class"/>
    <s v="KD-16345"/>
    <s v="Katherine Ducich"/>
    <s v="Consumer"/>
    <s v="United States"/>
    <s v="Chicago"/>
    <s v="Illinois"/>
    <n v="60623"/>
    <x v="2"/>
    <s v="TEC-AC-10000736"/>
    <x v="2"/>
    <x v="11"/>
    <s v="Logitech G600 MMO Gaming Mouse"/>
    <n v="255.96799999999999"/>
    <n v="4"/>
    <n v="0.2"/>
    <n v="51.193599999999996"/>
  </r>
  <r>
    <n v="1724"/>
    <s v="US-2017-123218"/>
    <x v="1"/>
    <x v="4"/>
    <x v="139"/>
    <d v="2017-12-25T00:00:00"/>
    <s v="Standard Class"/>
    <s v="KD-16345"/>
    <s v="Katherine Ducich"/>
    <s v="Consumer"/>
    <s v="United States"/>
    <s v="Chicago"/>
    <s v="Illinois"/>
    <n v="60623"/>
    <x v="2"/>
    <s v="FUR-BO-10003966"/>
    <x v="0"/>
    <x v="0"/>
    <s v="Sauder Facets Collection Library, Sky Alder Finish"/>
    <n v="359.05799999999994"/>
    <n v="3"/>
    <n v="0.3"/>
    <n v="-71.811600000000027"/>
  </r>
  <r>
    <n v="1725"/>
    <s v="CA-2017-127453"/>
    <x v="1"/>
    <x v="4"/>
    <x v="546"/>
    <d v="2017-12-20T00:00:00"/>
    <s v="First Class"/>
    <s v="JK-15370"/>
    <s v="Jay Kimmel"/>
    <s v="Consumer"/>
    <s v="United States"/>
    <s v="Philadelphia"/>
    <s v="Pennsylvania"/>
    <n v="19143"/>
    <x v="3"/>
    <s v="OFF-AP-10000828"/>
    <x v="1"/>
    <x v="9"/>
    <s v="Avanti 4.4 Cu. Ft. Refrigerator"/>
    <n v="434.35199999999998"/>
    <n v="3"/>
    <n v="0.2"/>
    <n v="43.43519999999998"/>
  </r>
  <r>
    <n v="1726"/>
    <s v="CA-2017-127453"/>
    <x v="1"/>
    <x v="4"/>
    <x v="546"/>
    <d v="2017-12-20T00:00:00"/>
    <s v="First Class"/>
    <s v="JK-15370"/>
    <s v="Jay Kimmel"/>
    <s v="Consumer"/>
    <s v="United States"/>
    <s v="Philadelphia"/>
    <s v="Pennsylvania"/>
    <n v="19143"/>
    <x v="3"/>
    <s v="OFF-AP-10002906"/>
    <x v="1"/>
    <x v="9"/>
    <s v="Hoover Replacement Belt for Commercial Guardsman Heavy-Duty Upright Vacuum"/>
    <n v="3.5520000000000005"/>
    <n v="2"/>
    <n v="0.2"/>
    <n v="0.44399999999999973"/>
  </r>
  <r>
    <n v="1727"/>
    <s v="CA-2017-127453"/>
    <x v="1"/>
    <x v="4"/>
    <x v="546"/>
    <d v="2017-12-20T00:00:00"/>
    <s v="First Class"/>
    <s v="JK-15370"/>
    <s v="Jay Kimmel"/>
    <s v="Consumer"/>
    <s v="United States"/>
    <s v="Philadelphia"/>
    <s v="Pennsylvania"/>
    <n v="19143"/>
    <x v="3"/>
    <s v="OFF-AP-10003860"/>
    <x v="1"/>
    <x v="9"/>
    <s v="Fellowes Advanced 8 Outlet Surge Suppressor with Phone/Fax Protection"/>
    <n v="88.832000000000008"/>
    <n v="4"/>
    <n v="0.2"/>
    <n v="7.7728000000000002"/>
  </r>
  <r>
    <n v="1728"/>
    <s v="US-2019-164056"/>
    <x v="3"/>
    <x v="3"/>
    <x v="568"/>
    <d v="2019-05-04T00:00:00"/>
    <s v="Second Class"/>
    <s v="FM-14215"/>
    <s v="Filia McAdams"/>
    <s v="Corporate"/>
    <s v="United States"/>
    <s v="Dublin"/>
    <s v="Ohio"/>
    <n v="43017"/>
    <x v="3"/>
    <s v="FUR-TA-10001307"/>
    <x v="0"/>
    <x v="3"/>
    <s v="SAFCO PlanMaster Heigh-Adjustable Drafting Table Base, 43w x 30d x 30-37h, Black"/>
    <n v="1048.3499999999999"/>
    <n v="5"/>
    <n v="0.4"/>
    <n v="-69.889999999999986"/>
  </r>
  <r>
    <n v="1729"/>
    <s v="CA-2018-106894"/>
    <x v="0"/>
    <x v="11"/>
    <x v="569"/>
    <d v="2018-02-07T00:00:00"/>
    <s v="Same Day"/>
    <s v="CA-12265"/>
    <s v="Christina Anderson"/>
    <s v="Consumer"/>
    <s v="United States"/>
    <s v="Springfield"/>
    <s v="Virginia"/>
    <n v="22153"/>
    <x v="0"/>
    <s v="TEC-AC-10003063"/>
    <x v="2"/>
    <x v="11"/>
    <s v="Micro Innovations USB RF Wireless Keyboard with Mouse"/>
    <n v="100"/>
    <n v="4"/>
    <n v="0"/>
    <n v="21"/>
  </r>
  <r>
    <n v="1730"/>
    <s v="CA-2018-106894"/>
    <x v="0"/>
    <x v="11"/>
    <x v="569"/>
    <d v="2018-02-07T00:00:00"/>
    <s v="Same Day"/>
    <s v="CA-12265"/>
    <s v="Christina Anderson"/>
    <s v="Consumer"/>
    <s v="United States"/>
    <s v="Springfield"/>
    <s v="Virginia"/>
    <n v="22153"/>
    <x v="0"/>
    <s v="OFF-LA-10001045"/>
    <x v="1"/>
    <x v="2"/>
    <s v="Permanent Self-Adhesive File Folder Labels for Typewriters by Universal"/>
    <n v="7.83"/>
    <n v="3"/>
    <n v="0"/>
    <n v="3.6017999999999999"/>
  </r>
  <r>
    <n v="1731"/>
    <s v="CA-2016-125136"/>
    <x v="2"/>
    <x v="8"/>
    <x v="450"/>
    <d v="2016-10-03T00:00:00"/>
    <s v="Standard Class"/>
    <s v="KD-16495"/>
    <s v="Keith Dawkins"/>
    <s v="Corporate"/>
    <s v="United States"/>
    <s v="Fayetteville"/>
    <s v="North Carolina"/>
    <n v="28314"/>
    <x v="0"/>
    <s v="OFF-PA-10001457"/>
    <x v="1"/>
    <x v="10"/>
    <s v="White GlueTop Scratch Pads"/>
    <n v="96.256"/>
    <n v="8"/>
    <n v="0.2"/>
    <n v="31.283199999999987"/>
  </r>
  <r>
    <n v="1732"/>
    <s v="CA-2016-125136"/>
    <x v="2"/>
    <x v="8"/>
    <x v="450"/>
    <d v="2016-10-03T00:00:00"/>
    <s v="Standard Class"/>
    <s v="KD-16495"/>
    <s v="Keith Dawkins"/>
    <s v="Corporate"/>
    <s v="United States"/>
    <s v="Fayetteville"/>
    <s v="North Carolina"/>
    <n v="28314"/>
    <x v="0"/>
    <s v="OFF-PA-10001804"/>
    <x v="1"/>
    <x v="10"/>
    <s v="Xerox 195"/>
    <n v="10.688000000000001"/>
    <n v="2"/>
    <n v="0.2"/>
    <n v="3.7407999999999997"/>
  </r>
  <r>
    <n v="1733"/>
    <s v="US-2018-131149"/>
    <x v="0"/>
    <x v="7"/>
    <x v="212"/>
    <d v="2018-07-14T00:00:00"/>
    <s v="Standard Class"/>
    <s v="LH-17155"/>
    <s v="Logan Haushalter"/>
    <s v="Consumer"/>
    <s v="United States"/>
    <s v="Dallas"/>
    <s v="Texas"/>
    <n v="75081"/>
    <x v="2"/>
    <s v="OFF-ST-10000689"/>
    <x v="1"/>
    <x v="4"/>
    <s v="Fellowes Strictly Business Drawer File, Letter/Legal Size"/>
    <n v="338.04"/>
    <n v="3"/>
    <n v="0.2"/>
    <n v="-33.804000000000002"/>
  </r>
  <r>
    <n v="1734"/>
    <s v="US-2018-131149"/>
    <x v="0"/>
    <x v="7"/>
    <x v="212"/>
    <d v="2018-07-14T00:00:00"/>
    <s v="Standard Class"/>
    <s v="LH-17155"/>
    <s v="Logan Haushalter"/>
    <s v="Consumer"/>
    <s v="United States"/>
    <s v="Dallas"/>
    <s v="Texas"/>
    <n v="75081"/>
    <x v="2"/>
    <s v="OFF-AR-10002135"/>
    <x v="1"/>
    <x v="6"/>
    <s v="Boston Heavy-Duty Trimline Electric Pencil Sharpeners"/>
    <n v="154.24"/>
    <n v="4"/>
    <n v="0.2"/>
    <n v="17.351999999999975"/>
  </r>
  <r>
    <n v="1735"/>
    <s v="CA-2019-101483"/>
    <x v="3"/>
    <x v="7"/>
    <x v="570"/>
    <d v="2019-08-01T00:00:00"/>
    <s v="Second Class"/>
    <s v="AG-10675"/>
    <s v="Anna Gayman"/>
    <s v="Consumer"/>
    <s v="United States"/>
    <s v="Jacksonville"/>
    <s v="North Carolina"/>
    <n v="28540"/>
    <x v="0"/>
    <s v="OFF-AP-10002082"/>
    <x v="1"/>
    <x v="9"/>
    <s v="Holmes HEPA Air Purifier"/>
    <n v="34.848000000000006"/>
    <n v="2"/>
    <n v="0.2"/>
    <n v="6.5339999999999971"/>
  </r>
  <r>
    <n v="1736"/>
    <s v="CA-2019-101483"/>
    <x v="3"/>
    <x v="7"/>
    <x v="570"/>
    <d v="2019-08-01T00:00:00"/>
    <s v="Second Class"/>
    <s v="AG-10675"/>
    <s v="Anna Gayman"/>
    <s v="Consumer"/>
    <s v="United States"/>
    <s v="Jacksonville"/>
    <s v="North Carolina"/>
    <n v="28540"/>
    <x v="0"/>
    <s v="TEC-PH-10003442"/>
    <x v="2"/>
    <x v="7"/>
    <s v="Samsung Replacement EH64AVFWE Premium Headset"/>
    <n v="22"/>
    <n v="5"/>
    <n v="0.2"/>
    <n v="1.375"/>
  </r>
  <r>
    <n v="1737"/>
    <s v="CA-2019-101483"/>
    <x v="3"/>
    <x v="7"/>
    <x v="570"/>
    <d v="2019-08-01T00:00:00"/>
    <s v="Second Class"/>
    <s v="AG-10675"/>
    <s v="Anna Gayman"/>
    <s v="Consumer"/>
    <s v="United States"/>
    <s v="Jacksonville"/>
    <s v="North Carolina"/>
    <n v="28540"/>
    <x v="0"/>
    <s v="OFF-AR-10002833"/>
    <x v="1"/>
    <x v="6"/>
    <s v="Newell 322"/>
    <n v="4.3680000000000003"/>
    <n v="3"/>
    <n v="0.2"/>
    <n v="0.3822000000000001"/>
  </r>
  <r>
    <n v="1738"/>
    <s v="CA-2017-130204"/>
    <x v="1"/>
    <x v="8"/>
    <x v="37"/>
    <d v="2017-09-09T00:00:00"/>
    <s v="Standard Class"/>
    <s v="DB-13120"/>
    <s v="David Bremer"/>
    <s v="Corporate"/>
    <s v="United States"/>
    <s v="San Francisco"/>
    <s v="California"/>
    <n v="94122"/>
    <x v="1"/>
    <s v="OFF-ST-10001325"/>
    <x v="1"/>
    <x v="4"/>
    <s v="Sterilite Officeware Hinged File Box"/>
    <n v="31.44"/>
    <n v="3"/>
    <n v="0"/>
    <n v="8.4888000000000012"/>
  </r>
  <r>
    <n v="1739"/>
    <s v="CA-2017-130204"/>
    <x v="1"/>
    <x v="8"/>
    <x v="37"/>
    <d v="2017-09-09T00:00:00"/>
    <s v="Standard Class"/>
    <s v="DB-13120"/>
    <s v="David Bremer"/>
    <s v="Corporate"/>
    <s v="United States"/>
    <s v="San Francisco"/>
    <s v="California"/>
    <n v="94122"/>
    <x v="1"/>
    <s v="TEC-AC-10003038"/>
    <x v="2"/>
    <x v="11"/>
    <s v="Kingston Digital DataTraveler 16GB USB 2.0"/>
    <n v="17.899999999999999"/>
    <n v="2"/>
    <n v="0"/>
    <n v="3.400999999999998"/>
  </r>
  <r>
    <n v="1740"/>
    <s v="CA-2017-130204"/>
    <x v="1"/>
    <x v="8"/>
    <x v="37"/>
    <d v="2017-09-09T00:00:00"/>
    <s v="Standard Class"/>
    <s v="DB-13120"/>
    <s v="David Bremer"/>
    <s v="Corporate"/>
    <s v="United States"/>
    <s v="San Francisco"/>
    <s v="California"/>
    <n v="94122"/>
    <x v="1"/>
    <s v="TEC-AC-10003590"/>
    <x v="2"/>
    <x v="11"/>
    <s v="TRENDnet 56K USB 2.0 Phone, Internet and Fax Modem"/>
    <n v="129.44999999999999"/>
    <n v="5"/>
    <n v="0"/>
    <n v="46.601999999999997"/>
  </r>
  <r>
    <n v="1741"/>
    <s v="CA-2016-110527"/>
    <x v="2"/>
    <x v="6"/>
    <x v="128"/>
    <d v="2016-08-16T00:00:00"/>
    <s v="Standard Class"/>
    <s v="ED-13885"/>
    <s v="Emily Ducich"/>
    <s v="Home Office"/>
    <s v="United States"/>
    <s v="San Diego"/>
    <s v="California"/>
    <n v="92037"/>
    <x v="1"/>
    <s v="OFF-LA-10000262"/>
    <x v="1"/>
    <x v="2"/>
    <s v="Avery 494"/>
    <n v="20.88"/>
    <n v="8"/>
    <n v="0"/>
    <n v="9.6047999999999991"/>
  </r>
  <r>
    <n v="1742"/>
    <s v="CA-2019-152807"/>
    <x v="3"/>
    <x v="2"/>
    <x v="505"/>
    <d v="2019-11-03T00:00:00"/>
    <s v="Standard Class"/>
    <s v="MC-18100"/>
    <s v="Mick Crebagga"/>
    <s v="Consumer"/>
    <s v="United States"/>
    <s v="Philadelphia"/>
    <s v="Pennsylvania"/>
    <n v="19140"/>
    <x v="3"/>
    <s v="OFF-PA-10004355"/>
    <x v="1"/>
    <x v="10"/>
    <s v="Xerox 231"/>
    <n v="20.736000000000004"/>
    <n v="4"/>
    <n v="0.2"/>
    <n v="7.2576000000000001"/>
  </r>
  <r>
    <n v="1743"/>
    <s v="CA-2019-152807"/>
    <x v="3"/>
    <x v="2"/>
    <x v="505"/>
    <d v="2019-11-03T00:00:00"/>
    <s v="Standard Class"/>
    <s v="MC-18100"/>
    <s v="Mick Crebagga"/>
    <s v="Consumer"/>
    <s v="United States"/>
    <s v="Philadelphia"/>
    <s v="Pennsylvania"/>
    <n v="19140"/>
    <x v="3"/>
    <s v="FUR-FU-10004415"/>
    <x v="0"/>
    <x v="5"/>
    <s v="Stacking Tray, Side-Loading, Legal, Smoke"/>
    <n v="7.168000000000001"/>
    <n v="2"/>
    <n v="0.2"/>
    <n v="0.98559999999999937"/>
  </r>
  <r>
    <n v="1744"/>
    <s v="CA-2019-152807"/>
    <x v="3"/>
    <x v="2"/>
    <x v="505"/>
    <d v="2019-11-03T00:00:00"/>
    <s v="Standard Class"/>
    <s v="MC-18100"/>
    <s v="Mick Crebagga"/>
    <s v="Consumer"/>
    <s v="United States"/>
    <s v="Philadelphia"/>
    <s v="Pennsylvania"/>
    <n v="19140"/>
    <x v="3"/>
    <s v="OFF-ST-10002486"/>
    <x v="1"/>
    <x v="4"/>
    <s v="Eldon Shelf Savers Cubes and Bins"/>
    <n v="11.168000000000001"/>
    <n v="2"/>
    <n v="0.2"/>
    <n v="-2.5128000000000008"/>
  </r>
  <r>
    <n v="1745"/>
    <s v="CA-2019-152807"/>
    <x v="3"/>
    <x v="2"/>
    <x v="505"/>
    <d v="2019-11-03T00:00:00"/>
    <s v="Standard Class"/>
    <s v="MC-18100"/>
    <s v="Mick Crebagga"/>
    <s v="Consumer"/>
    <s v="United States"/>
    <s v="Philadelphia"/>
    <s v="Pennsylvania"/>
    <n v="19140"/>
    <x v="3"/>
    <s v="TEC-AC-10001142"/>
    <x v="2"/>
    <x v="11"/>
    <s v="First Data FD10 PIN Pad"/>
    <n v="442.40000000000003"/>
    <n v="7"/>
    <n v="0.2"/>
    <n v="-55.300000000000068"/>
  </r>
  <r>
    <n v="1746"/>
    <s v="CA-2016-133270"/>
    <x v="2"/>
    <x v="1"/>
    <x v="571"/>
    <d v="2016-06-09T00:00:00"/>
    <s v="First Class"/>
    <s v="BM-11785"/>
    <s v="Bryan Mills"/>
    <s v="Consumer"/>
    <s v="United States"/>
    <s v="Rochester"/>
    <s v="New York"/>
    <n v="14609"/>
    <x v="3"/>
    <s v="OFF-AR-10002656"/>
    <x v="1"/>
    <x v="6"/>
    <s v="Sanford Liquid Accent Highlighters"/>
    <n v="13.36"/>
    <n v="2"/>
    <n v="0"/>
    <n v="4.9431999999999992"/>
  </r>
  <r>
    <n v="1747"/>
    <s v="CA-2018-155670"/>
    <x v="0"/>
    <x v="6"/>
    <x v="572"/>
    <d v="2018-08-17T00:00:00"/>
    <s v="Second Class"/>
    <s v="EM-14065"/>
    <s v="Erin Mull"/>
    <s v="Consumer"/>
    <s v="United States"/>
    <s v="Jacksonville"/>
    <s v="North Carolina"/>
    <n v="28540"/>
    <x v="0"/>
    <s v="OFF-BI-10000138"/>
    <x v="1"/>
    <x v="8"/>
    <s v="Acco Translucent Poly Ring Binders"/>
    <n v="11.232000000000001"/>
    <n v="8"/>
    <n v="0.7"/>
    <n v="-8.2367999999999988"/>
  </r>
  <r>
    <n v="1748"/>
    <s v="CA-2018-155670"/>
    <x v="0"/>
    <x v="6"/>
    <x v="572"/>
    <d v="2018-08-17T00:00:00"/>
    <s v="Second Class"/>
    <s v="EM-14065"/>
    <s v="Erin Mull"/>
    <s v="Consumer"/>
    <s v="United States"/>
    <s v="Jacksonville"/>
    <s v="North Carolina"/>
    <n v="28540"/>
    <x v="0"/>
    <s v="OFF-PA-10004947"/>
    <x v="1"/>
    <x v="10"/>
    <s v="Easy-staple paper"/>
    <n v="10.272000000000002"/>
    <n v="3"/>
    <n v="0.2"/>
    <n v="3.2099999999999982"/>
  </r>
  <r>
    <n v="1749"/>
    <s v="US-2016-157406"/>
    <x v="2"/>
    <x v="3"/>
    <x v="573"/>
    <d v="2016-04-29T00:00:00"/>
    <s v="Standard Class"/>
    <s v="DA-13450"/>
    <s v="Dianna Arnett"/>
    <s v="Home Office"/>
    <s v="United States"/>
    <s v="Houston"/>
    <s v="Texas"/>
    <n v="77095"/>
    <x v="2"/>
    <s v="OFF-PA-10003543"/>
    <x v="1"/>
    <x v="10"/>
    <s v="Xerox 1985"/>
    <n v="10.368000000000002"/>
    <n v="2"/>
    <n v="0.2"/>
    <n v="3.6288"/>
  </r>
  <r>
    <n v="1750"/>
    <s v="US-2016-157406"/>
    <x v="2"/>
    <x v="3"/>
    <x v="573"/>
    <d v="2016-04-29T00:00:00"/>
    <s v="Standard Class"/>
    <s v="DA-13450"/>
    <s v="Dianna Arnett"/>
    <s v="Home Office"/>
    <s v="United States"/>
    <s v="Houston"/>
    <s v="Texas"/>
    <n v="77095"/>
    <x v="2"/>
    <s v="OFF-AR-10002221"/>
    <x v="1"/>
    <x v="6"/>
    <s v="12 Colored Short Pencils"/>
    <n v="6.24"/>
    <n v="3"/>
    <n v="0.2"/>
    <n v="0.54600000000000071"/>
  </r>
  <r>
    <n v="1751"/>
    <s v="CA-2017-139094"/>
    <x v="1"/>
    <x v="0"/>
    <x v="6"/>
    <d v="2017-11-27T00:00:00"/>
    <s v="Standard Class"/>
    <s v="MO-17800"/>
    <s v="Meg O'Connel"/>
    <s v="Home Office"/>
    <s v="United States"/>
    <s v="San Antonio"/>
    <s v="Texas"/>
    <n v="78207"/>
    <x v="2"/>
    <s v="FUR-TA-10004607"/>
    <x v="0"/>
    <x v="3"/>
    <s v="Hon 2111 Invitation Series Straight Table"/>
    <n v="206.96200000000002"/>
    <n v="2"/>
    <n v="0.3"/>
    <n v="-32.522600000000011"/>
  </r>
  <r>
    <n v="1752"/>
    <s v="CA-2019-168837"/>
    <x v="3"/>
    <x v="2"/>
    <x v="336"/>
    <d v="2019-10-17T00:00:00"/>
    <s v="First Class"/>
    <s v="JW-15955"/>
    <s v="Joni Wasserman"/>
    <s v="Consumer"/>
    <s v="United States"/>
    <s v="Oakland"/>
    <s v="California"/>
    <n v="94601"/>
    <x v="1"/>
    <s v="FUR-FU-10001918"/>
    <x v="0"/>
    <x v="5"/>
    <s v="C-Line Cubicle Keepers Polyproplyene Holder With Velcro Backings"/>
    <n v="9.4600000000000009"/>
    <n v="2"/>
    <n v="0"/>
    <n v="3.6894000000000009"/>
  </r>
  <r>
    <n v="1753"/>
    <s v="CA-2019-116715"/>
    <x v="3"/>
    <x v="4"/>
    <x v="574"/>
    <d v="2019-12-05T00:00:00"/>
    <s v="First Class"/>
    <s v="VW-21775"/>
    <s v="Victoria Wilson"/>
    <s v="Corporate"/>
    <s v="United States"/>
    <s v="San Francisco"/>
    <s v="California"/>
    <n v="94122"/>
    <x v="1"/>
    <s v="OFF-ST-10004340"/>
    <x v="1"/>
    <x v="4"/>
    <s v="Fellowes Mobile File Cart, Black"/>
    <n v="559.62"/>
    <n v="9"/>
    <n v="0"/>
    <n v="151.09740000000002"/>
  </r>
  <r>
    <n v="1754"/>
    <s v="CA-2019-116715"/>
    <x v="3"/>
    <x v="4"/>
    <x v="574"/>
    <d v="2019-12-05T00:00:00"/>
    <s v="First Class"/>
    <s v="VW-21775"/>
    <s v="Victoria Wilson"/>
    <s v="Corporate"/>
    <s v="United States"/>
    <s v="San Francisco"/>
    <s v="California"/>
    <n v="94122"/>
    <x v="1"/>
    <s v="OFF-PA-10004475"/>
    <x v="1"/>
    <x v="10"/>
    <s v="Xerox 1940"/>
    <n v="109.92"/>
    <n v="2"/>
    <n v="0"/>
    <n v="53.860799999999998"/>
  </r>
  <r>
    <n v="1755"/>
    <s v="CA-2019-116715"/>
    <x v="3"/>
    <x v="4"/>
    <x v="574"/>
    <d v="2019-12-05T00:00:00"/>
    <s v="First Class"/>
    <s v="VW-21775"/>
    <s v="Victoria Wilson"/>
    <s v="Corporate"/>
    <s v="United States"/>
    <s v="San Francisco"/>
    <s v="California"/>
    <n v="94122"/>
    <x v="1"/>
    <s v="OFF-PA-10003893"/>
    <x v="1"/>
    <x v="10"/>
    <s v="Xerox 1962"/>
    <n v="8.56"/>
    <n v="2"/>
    <n v="0"/>
    <n v="3.8519999999999994"/>
  </r>
  <r>
    <n v="1756"/>
    <s v="CA-2017-135622"/>
    <x v="1"/>
    <x v="4"/>
    <x v="575"/>
    <d v="2017-12-11T00:00:00"/>
    <s v="Second Class"/>
    <s v="TT-21460"/>
    <s v="Tonja Turnell"/>
    <s v="Home Office"/>
    <s v="United States"/>
    <s v="Fort Worth"/>
    <s v="Texas"/>
    <n v="76106"/>
    <x v="2"/>
    <s v="OFF-PA-10000100"/>
    <x v="1"/>
    <x v="10"/>
    <s v="Xerox 1945"/>
    <n v="360.71199999999999"/>
    <n v="11"/>
    <n v="0.2"/>
    <n v="130.75810000000001"/>
  </r>
  <r>
    <n v="1757"/>
    <s v="CA-2017-135622"/>
    <x v="1"/>
    <x v="4"/>
    <x v="575"/>
    <d v="2017-12-11T00:00:00"/>
    <s v="Second Class"/>
    <s v="TT-21460"/>
    <s v="Tonja Turnell"/>
    <s v="Home Office"/>
    <s v="United States"/>
    <s v="Fort Worth"/>
    <s v="Texas"/>
    <n v="76106"/>
    <x v="2"/>
    <s v="TEC-PH-10001817"/>
    <x v="2"/>
    <x v="7"/>
    <s v="Wilson Electronics DB Pro Signal Booster"/>
    <n v="1718.4"/>
    <n v="6"/>
    <n v="0.2"/>
    <n v="150.36000000000013"/>
  </r>
  <r>
    <n v="1758"/>
    <s v="US-2017-107349"/>
    <x v="1"/>
    <x v="7"/>
    <x v="562"/>
    <d v="2017-07-15T00:00:00"/>
    <s v="First Class"/>
    <s v="SL-20155"/>
    <s v="Sara Luxemburg"/>
    <s v="Home Office"/>
    <s v="United States"/>
    <s v="Houston"/>
    <s v="Texas"/>
    <n v="77095"/>
    <x v="2"/>
    <s v="OFF-BI-10001765"/>
    <x v="1"/>
    <x v="8"/>
    <s v="Wilson Jones Heavy-Duty Casebound Ring Binders with Metal Hinges"/>
    <n v="41.567999999999991"/>
    <n v="6"/>
    <n v="0.8"/>
    <n v="-66.508800000000036"/>
  </r>
  <r>
    <n v="1759"/>
    <s v="CA-2016-139017"/>
    <x v="2"/>
    <x v="5"/>
    <x v="218"/>
    <d v="2016-05-17T00:00:00"/>
    <s v="Standard Class"/>
    <s v="RM-19375"/>
    <s v="Raymond Messe"/>
    <s v="Consumer"/>
    <s v="United States"/>
    <s v="Houston"/>
    <s v="Texas"/>
    <n v="77095"/>
    <x v="2"/>
    <s v="TEC-AC-10001013"/>
    <x v="2"/>
    <x v="11"/>
    <s v="Logitech ClearChat Comfort/USB Headset H390"/>
    <n v="46.864000000000004"/>
    <n v="2"/>
    <n v="0.2"/>
    <n v="7.615399999999994"/>
  </r>
  <r>
    <n v="1760"/>
    <s v="CA-2016-141817"/>
    <x v="2"/>
    <x v="9"/>
    <x v="576"/>
    <d v="2016-01-12T00:00:00"/>
    <s v="Standard Class"/>
    <s v="MB-18085"/>
    <s v="Mick Brown"/>
    <s v="Consumer"/>
    <s v="United States"/>
    <s v="Philadelphia"/>
    <s v="Pennsylvania"/>
    <n v="19143"/>
    <x v="3"/>
    <s v="OFF-AR-10003478"/>
    <x v="1"/>
    <x v="6"/>
    <s v="Avery Hi-Liter EverBold Pen Style Fluorescent Highlighters, 4/Pack"/>
    <n v="19.536000000000001"/>
    <n v="3"/>
    <n v="0.2"/>
    <n v="4.8840000000000003"/>
  </r>
  <r>
    <n v="1761"/>
    <s v="CA-2017-130785"/>
    <x v="1"/>
    <x v="8"/>
    <x v="577"/>
    <d v="2017-09-09T00:00:00"/>
    <s v="Standard Class"/>
    <s v="AG-10900"/>
    <s v="Arthur Gainer"/>
    <s v="Consumer"/>
    <s v="United States"/>
    <s v="San Diego"/>
    <s v="California"/>
    <n v="92105"/>
    <x v="1"/>
    <s v="FUR-BO-10000330"/>
    <x v="0"/>
    <x v="0"/>
    <s v="Sauder Camden County Barrister Bookcase, Planked Cherry Finish"/>
    <n v="411.33199999999999"/>
    <n v="4"/>
    <n v="0.15"/>
    <n v="-4.8391999999999769"/>
  </r>
  <r>
    <n v="1762"/>
    <s v="CA-2017-130785"/>
    <x v="1"/>
    <x v="8"/>
    <x v="577"/>
    <d v="2017-09-09T00:00:00"/>
    <s v="Standard Class"/>
    <s v="AG-10900"/>
    <s v="Arthur Gainer"/>
    <s v="Consumer"/>
    <s v="United States"/>
    <s v="San Diego"/>
    <s v="California"/>
    <n v="92105"/>
    <x v="1"/>
    <s v="OFF-BI-10001900"/>
    <x v="1"/>
    <x v="8"/>
    <s v="DXL Angle-View Binders with Locking Rings, Black"/>
    <n v="28.752000000000002"/>
    <n v="6"/>
    <n v="0.2"/>
    <n v="9.7037999999999993"/>
  </r>
  <r>
    <n v="1763"/>
    <s v="CA-2017-130785"/>
    <x v="1"/>
    <x v="8"/>
    <x v="577"/>
    <d v="2017-09-09T00:00:00"/>
    <s v="Standard Class"/>
    <s v="AG-10900"/>
    <s v="Arthur Gainer"/>
    <s v="Consumer"/>
    <s v="United States"/>
    <s v="San Diego"/>
    <s v="California"/>
    <n v="92105"/>
    <x v="1"/>
    <s v="FUR-BO-10003159"/>
    <x v="0"/>
    <x v="0"/>
    <s v="Sauder Camden County Collection Libraries, Planked Cherry Finish"/>
    <n v="293.19900000000001"/>
    <n v="3"/>
    <n v="0.15"/>
    <n v="-20.696400000000025"/>
  </r>
  <r>
    <n v="1764"/>
    <s v="CA-2018-110254"/>
    <x v="0"/>
    <x v="6"/>
    <x v="578"/>
    <d v="2018-08-08T00:00:00"/>
    <s v="Standard Class"/>
    <s v="ML-17755"/>
    <s v="Max Ludwig"/>
    <s v="Home Office"/>
    <s v="United States"/>
    <s v="Suffolk"/>
    <s v="Virginia"/>
    <n v="23434"/>
    <x v="0"/>
    <s v="OFF-SU-10002573"/>
    <x v="1"/>
    <x v="14"/>
    <s v="Acme 10&quot; Easy Grip Assistive Scissors"/>
    <n v="35.06"/>
    <n v="2"/>
    <n v="0"/>
    <n v="10.517999999999997"/>
  </r>
  <r>
    <n v="1765"/>
    <s v="CA-2018-110254"/>
    <x v="0"/>
    <x v="6"/>
    <x v="578"/>
    <d v="2018-08-08T00:00:00"/>
    <s v="Standard Class"/>
    <s v="ML-17755"/>
    <s v="Max Ludwig"/>
    <s v="Home Office"/>
    <s v="United States"/>
    <s v="Suffolk"/>
    <s v="Virginia"/>
    <n v="23434"/>
    <x v="0"/>
    <s v="OFF-LA-10004484"/>
    <x v="1"/>
    <x v="2"/>
    <s v="Avery 476"/>
    <n v="4.13"/>
    <n v="1"/>
    <n v="0"/>
    <n v="1.8997999999999999"/>
  </r>
  <r>
    <n v="1766"/>
    <s v="CA-2018-110254"/>
    <x v="0"/>
    <x v="6"/>
    <x v="578"/>
    <d v="2018-08-08T00:00:00"/>
    <s v="Standard Class"/>
    <s v="ML-17755"/>
    <s v="Max Ludwig"/>
    <s v="Home Office"/>
    <s v="United States"/>
    <s v="Suffolk"/>
    <s v="Virginia"/>
    <n v="23434"/>
    <x v="0"/>
    <s v="FUR-FU-10001591"/>
    <x v="0"/>
    <x v="5"/>
    <s v="Advantus Panel Wall Certificate Holder - 8.5x11"/>
    <n v="109.8"/>
    <n v="9"/>
    <n v="0"/>
    <n v="46.116000000000007"/>
  </r>
  <r>
    <n v="1767"/>
    <s v="CA-2018-110254"/>
    <x v="0"/>
    <x v="6"/>
    <x v="578"/>
    <d v="2018-08-08T00:00:00"/>
    <s v="Standard Class"/>
    <s v="ML-17755"/>
    <s v="Max Ludwig"/>
    <s v="Home Office"/>
    <s v="United States"/>
    <s v="Suffolk"/>
    <s v="Virginia"/>
    <n v="23434"/>
    <x v="0"/>
    <s v="OFF-LA-10002034"/>
    <x v="1"/>
    <x v="2"/>
    <s v="Avery 478"/>
    <n v="9.82"/>
    <n v="2"/>
    <n v="0"/>
    <n v="4.8117999999999999"/>
  </r>
  <r>
    <n v="1768"/>
    <s v="US-2016-158057"/>
    <x v="2"/>
    <x v="10"/>
    <x v="579"/>
    <d v="2016-03-26T00:00:00"/>
    <s v="Standard Class"/>
    <s v="CC-12685"/>
    <s v="Craig Carroll"/>
    <s v="Consumer"/>
    <s v="United States"/>
    <s v="Greensboro"/>
    <s v="North Carolina"/>
    <n v="27405"/>
    <x v="0"/>
    <s v="OFF-BI-10004410"/>
    <x v="1"/>
    <x v="8"/>
    <s v="C-Line Peel &amp; Stick Add-On Filing Pockets, 8-3/4 x 5-1/8, 10/Pack"/>
    <n v="7.644000000000001"/>
    <n v="4"/>
    <n v="0.7"/>
    <n v="-5.8603999999999985"/>
  </r>
  <r>
    <n v="1769"/>
    <s v="US-2016-158057"/>
    <x v="2"/>
    <x v="10"/>
    <x v="579"/>
    <d v="2016-03-26T00:00:00"/>
    <s v="Standard Class"/>
    <s v="CC-12685"/>
    <s v="Craig Carroll"/>
    <s v="Consumer"/>
    <s v="United States"/>
    <s v="Greensboro"/>
    <s v="North Carolina"/>
    <n v="27405"/>
    <x v="0"/>
    <s v="OFF-BI-10002735"/>
    <x v="1"/>
    <x v="8"/>
    <s v="GBC Prestige Therm-A-Bind Covers"/>
    <n v="51.465000000000018"/>
    <n v="5"/>
    <n v="0.7"/>
    <n v="-39.456499999999991"/>
  </r>
  <r>
    <n v="1770"/>
    <s v="CA-2019-146024"/>
    <x v="3"/>
    <x v="10"/>
    <x v="580"/>
    <d v="2019-03-08T00:00:00"/>
    <s v="Standard Class"/>
    <s v="SC-20770"/>
    <s v="Stewart Carmichael"/>
    <s v="Corporate"/>
    <s v="United States"/>
    <s v="Dallas"/>
    <s v="Texas"/>
    <n v="75081"/>
    <x v="2"/>
    <s v="OFF-SU-10001935"/>
    <x v="1"/>
    <x v="14"/>
    <s v="Staple remover"/>
    <n v="6.9760000000000009"/>
    <n v="4"/>
    <n v="0.2"/>
    <n v="-1.3952000000000013"/>
  </r>
  <r>
    <n v="1771"/>
    <s v="CA-2019-146024"/>
    <x v="3"/>
    <x v="10"/>
    <x v="580"/>
    <d v="2019-03-08T00:00:00"/>
    <s v="Standard Class"/>
    <s v="SC-20770"/>
    <s v="Stewart Carmichael"/>
    <s v="Corporate"/>
    <s v="United States"/>
    <s v="Dallas"/>
    <s v="Texas"/>
    <n v="75081"/>
    <x v="2"/>
    <s v="OFF-BI-10003291"/>
    <x v="1"/>
    <x v="8"/>
    <s v="Wilson Jones Leather-Like Binders with DublLock Round Rings"/>
    <n v="12.221999999999998"/>
    <n v="7"/>
    <n v="0.8"/>
    <n v="-20.166300000000007"/>
  </r>
  <r>
    <n v="1772"/>
    <s v="CA-2018-129686"/>
    <x v="0"/>
    <x v="0"/>
    <x v="581"/>
    <d v="2018-11-29T00:00:00"/>
    <s v="Second Class"/>
    <s v="GG-14650"/>
    <s v="Greg Guthrie"/>
    <s v="Corporate"/>
    <s v="United States"/>
    <s v="Chicago"/>
    <s v="Illinois"/>
    <n v="60623"/>
    <x v="2"/>
    <s v="OFF-ST-10004337"/>
    <x v="1"/>
    <x v="4"/>
    <s v="SAFCO Commercial Wire Shelving, 72h"/>
    <n v="97.984000000000009"/>
    <n v="2"/>
    <n v="0.2"/>
    <n v="-24.496000000000002"/>
  </r>
  <r>
    <n v="1773"/>
    <s v="CA-2018-129686"/>
    <x v="0"/>
    <x v="0"/>
    <x v="581"/>
    <d v="2018-11-29T00:00:00"/>
    <s v="Second Class"/>
    <s v="GG-14650"/>
    <s v="Greg Guthrie"/>
    <s v="Corporate"/>
    <s v="United States"/>
    <s v="Chicago"/>
    <s v="Illinois"/>
    <n v="60623"/>
    <x v="2"/>
    <s v="TEC-AC-10001266"/>
    <x v="2"/>
    <x v="11"/>
    <s v="Memorex Micro Travel Drive 8 GB"/>
    <n v="62.400000000000006"/>
    <n v="6"/>
    <n v="0.2"/>
    <n v="19.499999999999993"/>
  </r>
  <r>
    <n v="1774"/>
    <s v="CA-2016-118976"/>
    <x v="2"/>
    <x v="3"/>
    <x v="582"/>
    <d v="2016-05-03T00:00:00"/>
    <s v="Standard Class"/>
    <s v="MY-18295"/>
    <s v="Muhammed Yedwab"/>
    <s v="Corporate"/>
    <s v="United States"/>
    <s v="Baltimore"/>
    <s v="Maryland"/>
    <n v="21215"/>
    <x v="3"/>
    <s v="OFF-BI-10001628"/>
    <x v="1"/>
    <x v="8"/>
    <s v="Acco Data Flex Cable Posts For Top &amp; Bottom Load Binders, 6&quot; Capacity"/>
    <n v="20.86"/>
    <n v="2"/>
    <n v="0"/>
    <n v="9.3869999999999987"/>
  </r>
  <r>
    <n v="1775"/>
    <s v="CA-2016-118976"/>
    <x v="2"/>
    <x v="3"/>
    <x v="582"/>
    <d v="2016-05-03T00:00:00"/>
    <s v="Standard Class"/>
    <s v="MY-18295"/>
    <s v="Muhammed Yedwab"/>
    <s v="Corporate"/>
    <s v="United States"/>
    <s v="Baltimore"/>
    <s v="Maryland"/>
    <n v="21215"/>
    <x v="3"/>
    <s v="OFF-ST-10000877"/>
    <x v="1"/>
    <x v="4"/>
    <s v="Recycled Steel Personal File for Standard File Folders"/>
    <n v="497.61"/>
    <n v="9"/>
    <n v="0"/>
    <n v="129.37860000000001"/>
  </r>
  <r>
    <n v="1776"/>
    <s v="CA-2016-118976"/>
    <x v="2"/>
    <x v="3"/>
    <x v="582"/>
    <d v="2016-05-03T00:00:00"/>
    <s v="Standard Class"/>
    <s v="MY-18295"/>
    <s v="Muhammed Yedwab"/>
    <s v="Corporate"/>
    <s v="United States"/>
    <s v="Baltimore"/>
    <s v="Maryland"/>
    <n v="21215"/>
    <x v="3"/>
    <s v="OFF-AR-10004752"/>
    <x v="1"/>
    <x v="6"/>
    <s v="Blackstonian Pencils"/>
    <n v="5.34"/>
    <n v="2"/>
    <n v="0"/>
    <n v="1.4952000000000001"/>
  </r>
  <r>
    <n v="1777"/>
    <s v="CA-2016-118976"/>
    <x v="2"/>
    <x v="3"/>
    <x v="582"/>
    <d v="2016-05-03T00:00:00"/>
    <s v="Standard Class"/>
    <s v="MY-18295"/>
    <s v="Muhammed Yedwab"/>
    <s v="Corporate"/>
    <s v="United States"/>
    <s v="Baltimore"/>
    <s v="Maryland"/>
    <n v="21215"/>
    <x v="3"/>
    <s v="OFF-LA-10000452"/>
    <x v="1"/>
    <x v="2"/>
    <s v="Avery 488"/>
    <n v="3.15"/>
    <n v="1"/>
    <n v="0"/>
    <n v="1.512"/>
  </r>
  <r>
    <n v="1778"/>
    <s v="CA-2017-105347"/>
    <x v="1"/>
    <x v="0"/>
    <x v="27"/>
    <d v="2017-11-28T00:00:00"/>
    <s v="Standard Class"/>
    <s v="DP-13000"/>
    <s v="Darren Powers"/>
    <s v="Consumer"/>
    <s v="United States"/>
    <s v="Los Angeles"/>
    <s v="California"/>
    <n v="90004"/>
    <x v="1"/>
    <s v="OFF-PA-10000675"/>
    <x v="1"/>
    <x v="10"/>
    <s v="Xerox 1919"/>
    <n v="368.91"/>
    <n v="9"/>
    <n v="0"/>
    <n v="180.76590000000002"/>
  </r>
  <r>
    <n v="1779"/>
    <s v="CA-2017-105347"/>
    <x v="1"/>
    <x v="0"/>
    <x v="27"/>
    <d v="2017-11-28T00:00:00"/>
    <s v="Standard Class"/>
    <s v="DP-13000"/>
    <s v="Darren Powers"/>
    <s v="Consumer"/>
    <s v="United States"/>
    <s v="Los Angeles"/>
    <s v="California"/>
    <n v="90004"/>
    <x v="1"/>
    <s v="OFF-AR-10003045"/>
    <x v="1"/>
    <x v="6"/>
    <s v="Prang Colored Pencils"/>
    <n v="14.7"/>
    <n v="5"/>
    <n v="0"/>
    <n v="6.6150000000000002"/>
  </r>
  <r>
    <n v="1780"/>
    <s v="CA-2018-124667"/>
    <x v="0"/>
    <x v="0"/>
    <x v="583"/>
    <d v="2018-11-16T00:00:00"/>
    <s v="Standard Class"/>
    <s v="BD-11770"/>
    <s v="Bryan Davis"/>
    <s v="Consumer"/>
    <s v="United States"/>
    <s v="New York City"/>
    <s v="New York"/>
    <n v="10011"/>
    <x v="3"/>
    <s v="TEC-AC-10003447"/>
    <x v="2"/>
    <x v="11"/>
    <s v="Micropad Numeric Keypads"/>
    <n v="59.97"/>
    <n v="3"/>
    <n v="0"/>
    <n v="14.992499999999996"/>
  </r>
  <r>
    <n v="1781"/>
    <s v="CA-2018-124667"/>
    <x v="0"/>
    <x v="0"/>
    <x v="583"/>
    <d v="2018-11-16T00:00:00"/>
    <s v="Standard Class"/>
    <s v="BD-11770"/>
    <s v="Bryan Davis"/>
    <s v="Consumer"/>
    <s v="United States"/>
    <s v="New York City"/>
    <s v="New York"/>
    <n v="10011"/>
    <x v="3"/>
    <s v="OFF-ST-10002276"/>
    <x v="1"/>
    <x v="4"/>
    <s v="Safco Steel Mobile File Cart"/>
    <n v="83.36"/>
    <n v="1"/>
    <n v="0"/>
    <n v="20.840000000000003"/>
  </r>
  <r>
    <n v="1782"/>
    <s v="CA-2017-111094"/>
    <x v="1"/>
    <x v="7"/>
    <x v="584"/>
    <d v="2017-07-13T00:00:00"/>
    <s v="Standard Class"/>
    <s v="CB-12535"/>
    <s v="Claudia Bergmann"/>
    <s v="Corporate"/>
    <s v="United States"/>
    <s v="Franklin"/>
    <s v="Massachusetts"/>
    <n v="2038"/>
    <x v="3"/>
    <s v="OFF-PA-10001609"/>
    <x v="1"/>
    <x v="10"/>
    <s v="Tops Wirebound Message Log Books"/>
    <n v="6.58"/>
    <n v="2"/>
    <n v="0"/>
    <n v="3.0267999999999997"/>
  </r>
  <r>
    <n v="1783"/>
    <s v="CA-2017-111094"/>
    <x v="1"/>
    <x v="7"/>
    <x v="584"/>
    <d v="2017-07-13T00:00:00"/>
    <s v="Standard Class"/>
    <s v="CB-12535"/>
    <s v="Claudia Bergmann"/>
    <s v="Corporate"/>
    <s v="United States"/>
    <s v="Franklin"/>
    <s v="Massachusetts"/>
    <n v="2038"/>
    <x v="3"/>
    <s v="OFF-BI-10001597"/>
    <x v="1"/>
    <x v="8"/>
    <s v="Wilson Jones Ledger-Size, Piano-Hinge Binder, 2&quot;, Blue"/>
    <n v="122.94"/>
    <n v="3"/>
    <n v="0"/>
    <n v="59.011199999999988"/>
  </r>
  <r>
    <n v="1784"/>
    <s v="CA-2019-166317"/>
    <x v="3"/>
    <x v="8"/>
    <x v="585"/>
    <d v="2019-09-26T00:00:00"/>
    <s v="Standard Class"/>
    <s v="JE-15610"/>
    <s v="Jim Epp"/>
    <s v="Corporate"/>
    <s v="United States"/>
    <s v="Milwaukee"/>
    <s v="Wisconsin"/>
    <n v="53209"/>
    <x v="2"/>
    <s v="OFF-PA-10004475"/>
    <x v="1"/>
    <x v="10"/>
    <s v="Xerox 1940"/>
    <n v="219.84"/>
    <n v="4"/>
    <n v="0"/>
    <n v="107.7216"/>
  </r>
  <r>
    <n v="1785"/>
    <s v="CA-2019-166317"/>
    <x v="3"/>
    <x v="8"/>
    <x v="585"/>
    <d v="2019-09-26T00:00:00"/>
    <s v="Standard Class"/>
    <s v="JE-15610"/>
    <s v="Jim Epp"/>
    <s v="Corporate"/>
    <s v="United States"/>
    <s v="Milwaukee"/>
    <s v="Wisconsin"/>
    <n v="53209"/>
    <x v="2"/>
    <s v="TEC-AC-10004510"/>
    <x v="2"/>
    <x v="11"/>
    <s v="Logitech Desktop MK120 Mouse and keyboard Combo"/>
    <n v="98.16"/>
    <n v="6"/>
    <n v="0"/>
    <n v="9.8159999999999954"/>
  </r>
  <r>
    <n v="1786"/>
    <s v="CA-2019-166317"/>
    <x v="3"/>
    <x v="8"/>
    <x v="585"/>
    <d v="2019-09-26T00:00:00"/>
    <s v="Standard Class"/>
    <s v="JE-15610"/>
    <s v="Jim Epp"/>
    <s v="Corporate"/>
    <s v="United States"/>
    <s v="Milwaukee"/>
    <s v="Wisconsin"/>
    <n v="53209"/>
    <x v="2"/>
    <s v="OFF-BI-10002976"/>
    <x v="1"/>
    <x v="8"/>
    <s v="ACCOHIDE Binder by Acco"/>
    <n v="33.04"/>
    <n v="8"/>
    <n v="0"/>
    <n v="15.5288"/>
  </r>
  <r>
    <n v="1787"/>
    <s v="CA-2019-166317"/>
    <x v="3"/>
    <x v="8"/>
    <x v="585"/>
    <d v="2019-09-26T00:00:00"/>
    <s v="Standard Class"/>
    <s v="JE-15610"/>
    <s v="Jim Epp"/>
    <s v="Corporate"/>
    <s v="United States"/>
    <s v="Milwaukee"/>
    <s v="Wisconsin"/>
    <n v="53209"/>
    <x v="2"/>
    <s v="TEC-PH-10001615"/>
    <x v="2"/>
    <x v="7"/>
    <s v="AT&amp;T CL82213"/>
    <n v="86.97"/>
    <n v="3"/>
    <n v="0"/>
    <n v="25.221299999999989"/>
  </r>
  <r>
    <n v="1788"/>
    <s v="CA-2017-154326"/>
    <x v="1"/>
    <x v="11"/>
    <x v="586"/>
    <d v="2017-02-19T00:00:00"/>
    <s v="Standard Class"/>
    <s v="RP-19855"/>
    <s v="Roy Phan"/>
    <s v="Corporate"/>
    <s v="United States"/>
    <s v="Kenosha"/>
    <s v="Wisconsin"/>
    <n v="53142"/>
    <x v="2"/>
    <s v="TEC-PH-10001819"/>
    <x v="2"/>
    <x v="7"/>
    <s v="Innergie mMini Combo Duo USB Travel Charging Kit"/>
    <n v="134.97"/>
    <n v="3"/>
    <n v="0"/>
    <n v="64.785599999999988"/>
  </r>
  <r>
    <n v="1789"/>
    <s v="CA-2017-154326"/>
    <x v="1"/>
    <x v="11"/>
    <x v="586"/>
    <d v="2017-02-19T00:00:00"/>
    <s v="Standard Class"/>
    <s v="RP-19855"/>
    <s v="Roy Phan"/>
    <s v="Corporate"/>
    <s v="United States"/>
    <s v="Kenosha"/>
    <s v="Wisconsin"/>
    <n v="53142"/>
    <x v="2"/>
    <s v="TEC-PH-10000560"/>
    <x v="2"/>
    <x v="7"/>
    <s v="Samsung Galaxy S III - 16GB - pebble blue (T-Mobile)"/>
    <n v="699.98"/>
    <n v="2"/>
    <n v="0"/>
    <n v="195.99440000000004"/>
  </r>
  <r>
    <n v="1790"/>
    <s v="CA-2017-154326"/>
    <x v="1"/>
    <x v="11"/>
    <x v="586"/>
    <d v="2017-02-19T00:00:00"/>
    <s v="Standard Class"/>
    <s v="RP-19855"/>
    <s v="Roy Phan"/>
    <s v="Corporate"/>
    <s v="United States"/>
    <s v="Kenosha"/>
    <s v="Wisconsin"/>
    <n v="53142"/>
    <x v="2"/>
    <s v="TEC-AC-10004568"/>
    <x v="2"/>
    <x v="11"/>
    <s v="Maxell LTO Ultrium - 800 GB"/>
    <n v="139.94999999999999"/>
    <n v="5"/>
    <n v="0"/>
    <n v="26.590499999999988"/>
  </r>
  <r>
    <n v="1791"/>
    <s v="CA-2016-102008"/>
    <x v="2"/>
    <x v="8"/>
    <x v="587"/>
    <d v="2016-10-04T00:00:00"/>
    <s v="Standard Class"/>
    <s v="RA-19915"/>
    <s v="Russell Applegate"/>
    <s v="Consumer"/>
    <s v="United States"/>
    <s v="New York City"/>
    <s v="New York"/>
    <n v="10011"/>
    <x v="3"/>
    <s v="OFF-PA-10004092"/>
    <x v="1"/>
    <x v="10"/>
    <s v="Tops Green Bar Computer Printout Paper"/>
    <n v="48.94"/>
    <n v="1"/>
    <n v="0"/>
    <n v="24.47"/>
  </r>
  <r>
    <n v="1792"/>
    <s v="CA-2016-120474"/>
    <x v="2"/>
    <x v="4"/>
    <x v="588"/>
    <d v="2016-12-03T00:00:00"/>
    <s v="First Class"/>
    <s v="RP-19390"/>
    <s v="Resi Pölking"/>
    <s v="Consumer"/>
    <s v="United States"/>
    <s v="Madison"/>
    <s v="Wisconsin"/>
    <n v="53711"/>
    <x v="2"/>
    <s v="FUR-CH-10001854"/>
    <x v="0"/>
    <x v="1"/>
    <s v="Office Star - Professional Matrix Back Chair with 2-to-1 Synchro Tilt and Mesh Fabric Seat"/>
    <n v="2807.84"/>
    <n v="8"/>
    <n v="0"/>
    <n v="673.88160000000016"/>
  </r>
  <r>
    <n v="1793"/>
    <s v="CA-2016-120474"/>
    <x v="2"/>
    <x v="4"/>
    <x v="588"/>
    <d v="2016-12-03T00:00:00"/>
    <s v="First Class"/>
    <s v="RP-19390"/>
    <s v="Resi Pölking"/>
    <s v="Consumer"/>
    <s v="United States"/>
    <s v="Madison"/>
    <s v="Wisconsin"/>
    <n v="53711"/>
    <x v="2"/>
    <s v="OFF-AR-10000475"/>
    <x v="1"/>
    <x v="6"/>
    <s v="Hunt BOSTON Vista Battery-Operated Pencil Sharpener, Black"/>
    <n v="46.64"/>
    <n v="4"/>
    <n v="0"/>
    <n v="12.592800000000004"/>
  </r>
  <r>
    <n v="1794"/>
    <s v="CA-2016-104773"/>
    <x v="2"/>
    <x v="4"/>
    <x v="589"/>
    <d v="2016-12-13T00:00:00"/>
    <s v="Standard Class"/>
    <s v="TB-21175"/>
    <s v="Thomas Boland"/>
    <s v="Corporate"/>
    <s v="United States"/>
    <s v="Houston"/>
    <s v="Texas"/>
    <n v="77041"/>
    <x v="2"/>
    <s v="OFF-ST-10000777"/>
    <x v="1"/>
    <x v="4"/>
    <s v="Companion Letter/Legal File, Black"/>
    <n v="60.415999999999997"/>
    <n v="2"/>
    <n v="0.2"/>
    <n v="6.0416000000000025"/>
  </r>
  <r>
    <n v="1795"/>
    <s v="CA-2018-140774"/>
    <x v="0"/>
    <x v="8"/>
    <x v="64"/>
    <d v="2018-09-10T00:00:00"/>
    <s v="Standard Class"/>
    <s v="BE-11455"/>
    <s v="Brad Eason"/>
    <s v="Home Office"/>
    <s v="United States"/>
    <s v="Olathe"/>
    <s v="Kansas"/>
    <n v="66062"/>
    <x v="2"/>
    <s v="OFF-AR-10004022"/>
    <x v="1"/>
    <x v="6"/>
    <s v="Panasonic KP-380BK Classic Electric Pencil Sharpener"/>
    <n v="107.94"/>
    <n v="3"/>
    <n v="0"/>
    <n v="26.984999999999992"/>
  </r>
  <r>
    <n v="1796"/>
    <s v="US-2019-139465"/>
    <x v="3"/>
    <x v="6"/>
    <x v="151"/>
    <d v="2019-08-30T00:00:00"/>
    <s v="First Class"/>
    <s v="MR-17545"/>
    <s v="Mathew Reese"/>
    <s v="Home Office"/>
    <s v="United States"/>
    <s v="New York City"/>
    <s v="New York"/>
    <n v="10024"/>
    <x v="3"/>
    <s v="OFF-ST-10002352"/>
    <x v="1"/>
    <x v="4"/>
    <s v="Iris Project Case"/>
    <n v="63.84"/>
    <n v="8"/>
    <n v="0"/>
    <n v="16.598399999999998"/>
  </r>
  <r>
    <n v="1797"/>
    <s v="US-2019-139465"/>
    <x v="3"/>
    <x v="6"/>
    <x v="151"/>
    <d v="2019-08-30T00:00:00"/>
    <s v="First Class"/>
    <s v="MR-17545"/>
    <s v="Mathew Reese"/>
    <s v="Home Office"/>
    <s v="United States"/>
    <s v="New York City"/>
    <s v="New York"/>
    <n v="10024"/>
    <x v="3"/>
    <s v="TEC-PH-10000455"/>
    <x v="2"/>
    <x v="7"/>
    <s v="GE 30522EE2"/>
    <n v="347.96999999999997"/>
    <n v="3"/>
    <n v="0"/>
    <n v="100.91129999999997"/>
  </r>
  <r>
    <n v="1798"/>
    <s v="US-2019-139465"/>
    <x v="3"/>
    <x v="6"/>
    <x v="151"/>
    <d v="2019-08-30T00:00:00"/>
    <s v="First Class"/>
    <s v="MR-17545"/>
    <s v="Mathew Reese"/>
    <s v="Home Office"/>
    <s v="United States"/>
    <s v="New York City"/>
    <s v="New York"/>
    <n v="10024"/>
    <x v="3"/>
    <s v="OFF-BI-10003910"/>
    <x v="1"/>
    <x v="8"/>
    <s v="DXL Angle-View Binders with Locking Rings by Samsill"/>
    <n v="37.008000000000003"/>
    <n v="6"/>
    <n v="0.2"/>
    <n v="11.565"/>
  </r>
  <r>
    <n v="1799"/>
    <s v="CA-2018-100965"/>
    <x v="0"/>
    <x v="7"/>
    <x v="274"/>
    <d v="2018-07-11T00:00:00"/>
    <s v="Standard Class"/>
    <s v="RM-19375"/>
    <s v="Raymond Messe"/>
    <s v="Consumer"/>
    <s v="United States"/>
    <s v="San Jose"/>
    <s v="California"/>
    <n v="95123"/>
    <x v="1"/>
    <s v="FUR-FU-10003039"/>
    <x v="0"/>
    <x v="5"/>
    <s v="Howard Miller 11-1/2&quot; Diameter Grantwood Wall Clock"/>
    <n v="215.65"/>
    <n v="5"/>
    <n v="0"/>
    <n v="73.320999999999998"/>
  </r>
  <r>
    <n v="1800"/>
    <s v="CA-2018-121034"/>
    <x v="0"/>
    <x v="6"/>
    <x v="590"/>
    <d v="2018-08-10T00:00:00"/>
    <s v="Second Class"/>
    <s v="JF-15565"/>
    <s v="Jill Fjeld"/>
    <s v="Consumer"/>
    <s v="United States"/>
    <s v="Dallas"/>
    <s v="Texas"/>
    <n v="75081"/>
    <x v="2"/>
    <s v="OFF-FA-10000585"/>
    <x v="1"/>
    <x v="13"/>
    <s v="OIC Bulk Pack Metal Binder Clips"/>
    <n v="11.168000000000001"/>
    <n v="4"/>
    <n v="0.2"/>
    <n v="3.6295999999999995"/>
  </r>
  <r>
    <n v="1801"/>
    <s v="CA-2018-121034"/>
    <x v="0"/>
    <x v="6"/>
    <x v="590"/>
    <d v="2018-08-10T00:00:00"/>
    <s v="Second Class"/>
    <s v="JF-15565"/>
    <s v="Jill Fjeld"/>
    <s v="Consumer"/>
    <s v="United States"/>
    <s v="Dallas"/>
    <s v="Texas"/>
    <n v="75081"/>
    <x v="2"/>
    <s v="OFF-PA-10001994"/>
    <x v="1"/>
    <x v="10"/>
    <s v="Ink Jet Note and Greeting Cards, 8-1/2&quot; x 5-1/2&quot; Card Size"/>
    <n v="53.952000000000005"/>
    <n v="3"/>
    <n v="0.2"/>
    <n v="17.534399999999998"/>
  </r>
  <r>
    <n v="1802"/>
    <s v="CA-2018-149461"/>
    <x v="0"/>
    <x v="0"/>
    <x v="373"/>
    <d v="2018-11-19T00:00:00"/>
    <s v="Standard Class"/>
    <s v="AS-10135"/>
    <s v="Adrian Shami"/>
    <s v="Home Office"/>
    <s v="United States"/>
    <s v="Auburn"/>
    <s v="Washington"/>
    <n v="98002"/>
    <x v="1"/>
    <s v="FUR-FU-10004270"/>
    <x v="0"/>
    <x v="5"/>
    <s v="Eldon Image Series Desk Accessories, Burgundy"/>
    <n v="4.18"/>
    <n v="1"/>
    <n v="0"/>
    <n v="1.5047999999999999"/>
  </r>
  <r>
    <n v="1803"/>
    <s v="CA-2019-158379"/>
    <x v="3"/>
    <x v="8"/>
    <x v="585"/>
    <d v="2019-09-26T00:00:00"/>
    <s v="Second Class"/>
    <s v="JA-15970"/>
    <s v="Joseph Airdo"/>
    <s v="Consumer"/>
    <s v="United States"/>
    <s v="Philadelphia"/>
    <s v="Pennsylvania"/>
    <n v="19134"/>
    <x v="3"/>
    <s v="OFF-BI-10002498"/>
    <x v="1"/>
    <x v="8"/>
    <s v="Clear Mylar Reinforcing Strips"/>
    <n v="5.6070000000000011"/>
    <n v="1"/>
    <n v="0.7"/>
    <n v="-4.2987000000000002"/>
  </r>
  <r>
    <n v="1804"/>
    <s v="CA-2019-158379"/>
    <x v="3"/>
    <x v="8"/>
    <x v="585"/>
    <d v="2019-09-26T00:00:00"/>
    <s v="Second Class"/>
    <s v="JA-15970"/>
    <s v="Joseph Airdo"/>
    <s v="Consumer"/>
    <s v="United States"/>
    <s v="Philadelphia"/>
    <s v="Pennsylvania"/>
    <n v="19134"/>
    <x v="3"/>
    <s v="OFF-SU-10002881"/>
    <x v="1"/>
    <x v="14"/>
    <s v="Martin Yale Chadless Opener Electric Letter Opener"/>
    <n v="4663.7360000000008"/>
    <n v="7"/>
    <n v="0.2"/>
    <n v="-1049.3406"/>
  </r>
  <r>
    <n v="1805"/>
    <s v="CA-2019-158379"/>
    <x v="3"/>
    <x v="8"/>
    <x v="585"/>
    <d v="2019-09-26T00:00:00"/>
    <s v="Second Class"/>
    <s v="JA-15970"/>
    <s v="Joseph Airdo"/>
    <s v="Consumer"/>
    <s v="United States"/>
    <s v="Philadelphia"/>
    <s v="Pennsylvania"/>
    <n v="19134"/>
    <x v="3"/>
    <s v="TEC-AC-10002926"/>
    <x v="2"/>
    <x v="11"/>
    <s v="Logitech Wireless Marathon Mouse M705"/>
    <n v="79.984000000000009"/>
    <n v="2"/>
    <n v="0.2"/>
    <n v="22.995400000000004"/>
  </r>
  <r>
    <n v="1806"/>
    <s v="US-2018-116729"/>
    <x v="0"/>
    <x v="4"/>
    <x v="591"/>
    <d v="2018-12-28T00:00:00"/>
    <s v="First Class"/>
    <s v="GK-14620"/>
    <s v="Grace Kelly"/>
    <s v="Corporate"/>
    <s v="United States"/>
    <s v="Los Angeles"/>
    <s v="California"/>
    <n v="90049"/>
    <x v="1"/>
    <s v="TEC-PH-10002200"/>
    <x v="2"/>
    <x v="7"/>
    <s v="Samsung Galaxy Note 2"/>
    <n v="2575.944"/>
    <n v="7"/>
    <n v="0.2"/>
    <n v="257.59440000000029"/>
  </r>
  <r>
    <n v="1807"/>
    <s v="US-2018-116729"/>
    <x v="0"/>
    <x v="4"/>
    <x v="591"/>
    <d v="2018-12-28T00:00:00"/>
    <s v="First Class"/>
    <s v="GK-14620"/>
    <s v="Grace Kelly"/>
    <s v="Corporate"/>
    <s v="United States"/>
    <s v="Los Angeles"/>
    <s v="California"/>
    <n v="90049"/>
    <x v="1"/>
    <s v="OFF-PA-10002005"/>
    <x v="1"/>
    <x v="10"/>
    <s v="Xerox 225"/>
    <n v="45.36"/>
    <n v="7"/>
    <n v="0"/>
    <n v="21.772800000000004"/>
  </r>
  <r>
    <n v="1808"/>
    <s v="US-2018-116729"/>
    <x v="0"/>
    <x v="4"/>
    <x v="591"/>
    <d v="2018-12-28T00:00:00"/>
    <s v="First Class"/>
    <s v="GK-14620"/>
    <s v="Grace Kelly"/>
    <s v="Corporate"/>
    <s v="United States"/>
    <s v="Los Angeles"/>
    <s v="California"/>
    <n v="90049"/>
    <x v="1"/>
    <s v="TEC-AC-10001465"/>
    <x v="2"/>
    <x v="11"/>
    <s v="SanDisk Cruzer 64 GB USB Flash Drive"/>
    <n v="254.24"/>
    <n v="7"/>
    <n v="0"/>
    <n v="76.271999999999977"/>
  </r>
  <r>
    <n v="1809"/>
    <s v="CA-2018-164938"/>
    <x v="0"/>
    <x v="11"/>
    <x v="592"/>
    <d v="2018-02-13T00:00:00"/>
    <s v="First Class"/>
    <s v="PB-19210"/>
    <s v="Phillip Breyer"/>
    <s v="Corporate"/>
    <s v="United States"/>
    <s v="Tulsa"/>
    <s v="Oklahoma"/>
    <n v="74133"/>
    <x v="2"/>
    <s v="TEC-PH-10004897"/>
    <x v="2"/>
    <x v="7"/>
    <s v="Mediabridge Sport Armband iPhone 5s"/>
    <n v="69.930000000000007"/>
    <n v="7"/>
    <n v="0"/>
    <n v="0.69929999999999914"/>
  </r>
  <r>
    <n v="1810"/>
    <s v="CA-2018-165484"/>
    <x v="0"/>
    <x v="2"/>
    <x v="248"/>
    <d v="2018-10-29T00:00:00"/>
    <s v="Standard Class"/>
    <s v="HK-14890"/>
    <s v="Heather Kirkland"/>
    <s v="Corporate"/>
    <s v="United States"/>
    <s v="Chicago"/>
    <s v="Illinois"/>
    <n v="60610"/>
    <x v="2"/>
    <s v="FUR-FU-10001196"/>
    <x v="0"/>
    <x v="5"/>
    <s v="DAX Cubicle Frames - 8x10"/>
    <n v="16.155999999999999"/>
    <n v="7"/>
    <n v="0.6"/>
    <n v="-12.116999999999999"/>
  </r>
  <r>
    <n v="1811"/>
    <s v="CA-2018-165484"/>
    <x v="0"/>
    <x v="2"/>
    <x v="248"/>
    <d v="2018-10-29T00:00:00"/>
    <s v="Standard Class"/>
    <s v="HK-14890"/>
    <s v="Heather Kirkland"/>
    <s v="Corporate"/>
    <s v="United States"/>
    <s v="Chicago"/>
    <s v="Illinois"/>
    <n v="60610"/>
    <x v="2"/>
    <s v="OFF-PA-10000595"/>
    <x v="1"/>
    <x v="10"/>
    <s v="Xerox 1929"/>
    <n v="54.816000000000003"/>
    <n v="3"/>
    <n v="0.2"/>
    <n v="17.815199999999997"/>
  </r>
  <r>
    <n v="1812"/>
    <s v="CA-2016-132612"/>
    <x v="2"/>
    <x v="1"/>
    <x v="3"/>
    <d v="2016-06-11T00:00:00"/>
    <s v="Second Class"/>
    <s v="FO-14305"/>
    <s v="Frank Olsen"/>
    <s v="Consumer"/>
    <s v="United States"/>
    <s v="Harrisonburg"/>
    <s v="Virginia"/>
    <n v="22801"/>
    <x v="0"/>
    <s v="FUR-TA-10004534"/>
    <x v="0"/>
    <x v="3"/>
    <s v="Bevis 44 x 96 Conference Tables"/>
    <n v="1441.3"/>
    <n v="7"/>
    <n v="0"/>
    <n v="245.0209999999999"/>
  </r>
  <r>
    <n v="1813"/>
    <s v="US-2019-161193"/>
    <x v="3"/>
    <x v="0"/>
    <x v="225"/>
    <d v="2019-11-26T00:00:00"/>
    <s v="Standard Class"/>
    <s v="BT-11680"/>
    <s v="Brian Thompson"/>
    <s v="Consumer"/>
    <s v="United States"/>
    <s v="Newark"/>
    <s v="Ohio"/>
    <n v="43055"/>
    <x v="3"/>
    <s v="FUR-FU-10001861"/>
    <x v="0"/>
    <x v="5"/>
    <s v="Floodlight Indoor Halogen Bulbs, 1 Bulb per Pack, 60 Watts"/>
    <n v="77.599999999999994"/>
    <n v="5"/>
    <n v="0.2"/>
    <n v="28.129999999999995"/>
  </r>
  <r>
    <n v="1814"/>
    <s v="US-2019-161193"/>
    <x v="3"/>
    <x v="0"/>
    <x v="225"/>
    <d v="2019-11-26T00:00:00"/>
    <s v="Standard Class"/>
    <s v="BT-11680"/>
    <s v="Brian Thompson"/>
    <s v="Consumer"/>
    <s v="United States"/>
    <s v="Newark"/>
    <s v="Ohio"/>
    <n v="43055"/>
    <x v="3"/>
    <s v="FUR-FU-10000206"/>
    <x v="0"/>
    <x v="5"/>
    <s v="GE General Purpose, Extra Long Life, Showcase &amp; Floodlight Incandescent Bulbs"/>
    <n v="4.6560000000000006"/>
    <n v="2"/>
    <n v="0.2"/>
    <n v="1.5713999999999997"/>
  </r>
  <r>
    <n v="1815"/>
    <s v="CA-2017-131597"/>
    <x v="1"/>
    <x v="8"/>
    <x v="471"/>
    <d v="2017-09-18T00:00:00"/>
    <s v="Standard Class"/>
    <s v="SP-20620"/>
    <s v="Stefania Perrino"/>
    <s v="Corporate"/>
    <s v="United States"/>
    <s v="Los Angeles"/>
    <s v="California"/>
    <n v="90045"/>
    <x v="1"/>
    <s v="FUR-TA-10002607"/>
    <x v="0"/>
    <x v="3"/>
    <s v="KI Conference Tables"/>
    <n v="170.13600000000002"/>
    <n v="3"/>
    <n v="0.2"/>
    <n v="-8.5067999999999913"/>
  </r>
  <r>
    <n v="1816"/>
    <s v="CA-2017-164833"/>
    <x v="1"/>
    <x v="1"/>
    <x v="593"/>
    <d v="2017-06-04T00:00:00"/>
    <s v="Same Day"/>
    <s v="LL-16840"/>
    <s v="Lauren Leatherbury"/>
    <s v="Consumer"/>
    <s v="United States"/>
    <s v="Seattle"/>
    <s v="Washington"/>
    <n v="98105"/>
    <x v="1"/>
    <s v="OFF-LA-10000443"/>
    <x v="1"/>
    <x v="2"/>
    <s v="Avery 501"/>
    <n v="7.38"/>
    <n v="2"/>
    <n v="0"/>
    <n v="3.4685999999999999"/>
  </r>
  <r>
    <n v="1817"/>
    <s v="CA-2017-164833"/>
    <x v="1"/>
    <x v="1"/>
    <x v="593"/>
    <d v="2017-06-04T00:00:00"/>
    <s v="Same Day"/>
    <s v="LL-16840"/>
    <s v="Lauren Leatherbury"/>
    <s v="Consumer"/>
    <s v="United States"/>
    <s v="Seattle"/>
    <s v="Washington"/>
    <n v="98105"/>
    <x v="1"/>
    <s v="OFF-AR-10004685"/>
    <x v="1"/>
    <x v="6"/>
    <s v="Binney &amp; Smith Crayola Metallic Colored Pencils, 8-Color Set"/>
    <n v="9.26"/>
    <n v="2"/>
    <n v="0"/>
    <n v="3.0557999999999996"/>
  </r>
  <r>
    <n v="1818"/>
    <s v="CA-2017-125423"/>
    <x v="1"/>
    <x v="4"/>
    <x v="350"/>
    <d v="2017-12-15T00:00:00"/>
    <s v="Second Class"/>
    <s v="MC-17575"/>
    <s v="Matt Collins"/>
    <s v="Consumer"/>
    <s v="United States"/>
    <s v="Los Angeles"/>
    <s v="California"/>
    <n v="90036"/>
    <x v="1"/>
    <s v="OFF-LA-10001771"/>
    <x v="1"/>
    <x v="2"/>
    <s v="Avery 513"/>
    <n v="9.9600000000000009"/>
    <n v="2"/>
    <n v="0"/>
    <n v="4.5815999999999999"/>
  </r>
  <r>
    <n v="1819"/>
    <s v="US-2016-130379"/>
    <x v="2"/>
    <x v="5"/>
    <x v="594"/>
    <d v="2016-05-29T00:00:00"/>
    <s v="Standard Class"/>
    <s v="JL-15235"/>
    <s v="Janet Lee"/>
    <s v="Consumer"/>
    <s v="United States"/>
    <s v="Chicago"/>
    <s v="Illinois"/>
    <n v="60623"/>
    <x v="2"/>
    <s v="OFF-AP-10001394"/>
    <x v="1"/>
    <x v="9"/>
    <s v="Harmony Air Purifier"/>
    <n v="75.59999999999998"/>
    <n v="2"/>
    <n v="0.8"/>
    <n v="-166.32000000000005"/>
  </r>
  <r>
    <n v="1820"/>
    <s v="US-2016-130379"/>
    <x v="2"/>
    <x v="5"/>
    <x v="594"/>
    <d v="2016-05-29T00:00:00"/>
    <s v="Standard Class"/>
    <s v="JL-15235"/>
    <s v="Janet Lee"/>
    <s v="Consumer"/>
    <s v="United States"/>
    <s v="Chicago"/>
    <s v="Illinois"/>
    <n v="60623"/>
    <x v="2"/>
    <s v="FUR-FU-10002553"/>
    <x v="0"/>
    <x v="5"/>
    <s v="Electrix Incandescent Magnifying Lamp, Black"/>
    <n v="29.32"/>
    <n v="2"/>
    <n v="0.6"/>
    <n v="-24.188999999999993"/>
  </r>
  <r>
    <n v="1821"/>
    <s v="CA-2018-168956"/>
    <x v="0"/>
    <x v="11"/>
    <x v="595"/>
    <d v="2018-02-20T00:00:00"/>
    <s v="Standard Class"/>
    <s v="EA-14035"/>
    <s v="Erin Ashbrook"/>
    <s v="Corporate"/>
    <s v="United States"/>
    <s v="Chicago"/>
    <s v="Illinois"/>
    <n v="60623"/>
    <x v="2"/>
    <s v="OFF-AP-10004233"/>
    <x v="1"/>
    <x v="9"/>
    <s v="Honeywell Enviracaire Portable Air Cleaner for up to 8 x 10 Room"/>
    <n v="92.063999999999979"/>
    <n v="6"/>
    <n v="0.8"/>
    <n v="-225.55680000000007"/>
  </r>
  <r>
    <n v="1822"/>
    <s v="CA-2018-168956"/>
    <x v="0"/>
    <x v="11"/>
    <x v="595"/>
    <d v="2018-02-20T00:00:00"/>
    <s v="Standard Class"/>
    <s v="EA-14035"/>
    <s v="Erin Ashbrook"/>
    <s v="Corporate"/>
    <s v="United States"/>
    <s v="Chicago"/>
    <s v="Illinois"/>
    <n v="60623"/>
    <x v="2"/>
    <s v="OFF-FA-10000304"/>
    <x v="1"/>
    <x v="13"/>
    <s v="Advantus Push Pins"/>
    <n v="6.9760000000000009"/>
    <n v="4"/>
    <n v="0.2"/>
    <n v="1.8312000000000004"/>
  </r>
  <r>
    <n v="1823"/>
    <s v="CA-2018-168956"/>
    <x v="0"/>
    <x v="11"/>
    <x v="595"/>
    <d v="2018-02-20T00:00:00"/>
    <s v="Standard Class"/>
    <s v="EA-14035"/>
    <s v="Erin Ashbrook"/>
    <s v="Corporate"/>
    <s v="United States"/>
    <s v="Chicago"/>
    <s v="Illinois"/>
    <n v="60623"/>
    <x v="2"/>
    <s v="FUR-CH-10004754"/>
    <x v="0"/>
    <x v="1"/>
    <s v="Global Stack Chair with Arms, Black"/>
    <n v="62.957999999999998"/>
    <n v="3"/>
    <n v="0.3"/>
    <n v="-2.6981999999999999"/>
  </r>
  <r>
    <n v="1824"/>
    <s v="CA-2018-168956"/>
    <x v="0"/>
    <x v="11"/>
    <x v="595"/>
    <d v="2018-02-20T00:00:00"/>
    <s v="Standard Class"/>
    <s v="EA-14035"/>
    <s v="Erin Ashbrook"/>
    <s v="Corporate"/>
    <s v="United States"/>
    <s v="Chicago"/>
    <s v="Illinois"/>
    <n v="60623"/>
    <x v="2"/>
    <s v="OFF-PA-10000809"/>
    <x v="1"/>
    <x v="10"/>
    <s v="Xerox 206"/>
    <n v="5.1840000000000011"/>
    <n v="1"/>
    <n v="0.2"/>
    <n v="1.8144"/>
  </r>
  <r>
    <n v="1825"/>
    <s v="CA-2018-167507"/>
    <x v="0"/>
    <x v="4"/>
    <x v="596"/>
    <d v="2018-12-28T00:00:00"/>
    <s v="Standard Class"/>
    <s v="SA-20830"/>
    <s v="Sue Ann Reed"/>
    <s v="Consumer"/>
    <s v="United States"/>
    <s v="Redmond"/>
    <s v="Oregon"/>
    <n v="97756"/>
    <x v="1"/>
    <s v="OFF-BI-10003694"/>
    <x v="1"/>
    <x v="8"/>
    <s v="Avery 3 1/2&quot; Diskette Storage Pages, 10/Pack"/>
    <n v="31.32"/>
    <n v="10"/>
    <n v="0.7"/>
    <n v="-25.05599999999999"/>
  </r>
  <r>
    <n v="1826"/>
    <s v="CA-2018-167507"/>
    <x v="0"/>
    <x v="4"/>
    <x v="596"/>
    <d v="2018-12-28T00:00:00"/>
    <s v="Standard Class"/>
    <s v="SA-20830"/>
    <s v="Sue Ann Reed"/>
    <s v="Consumer"/>
    <s v="United States"/>
    <s v="Redmond"/>
    <s v="Oregon"/>
    <n v="97756"/>
    <x v="1"/>
    <s v="FUR-FU-10001935"/>
    <x v="0"/>
    <x v="5"/>
    <s v="3M Hangers With Command Adhesive"/>
    <n v="11.840000000000002"/>
    <n v="4"/>
    <n v="0.2"/>
    <n v="3.108000000000001"/>
  </r>
  <r>
    <n v="1827"/>
    <s v="CA-2018-167507"/>
    <x v="0"/>
    <x v="4"/>
    <x v="596"/>
    <d v="2018-12-28T00:00:00"/>
    <s v="Standard Class"/>
    <s v="SA-20830"/>
    <s v="Sue Ann Reed"/>
    <s v="Consumer"/>
    <s v="United States"/>
    <s v="Redmond"/>
    <s v="Oregon"/>
    <n v="97756"/>
    <x v="1"/>
    <s v="FUR-FU-10002878"/>
    <x v="0"/>
    <x v="5"/>
    <s v="Seth Thomas 14&quot; Day/Date Wall Clock"/>
    <n v="22.784000000000002"/>
    <n v="1"/>
    <n v="0.2"/>
    <n v="4.8416000000000006"/>
  </r>
  <r>
    <n v="1828"/>
    <s v="CA-2018-109344"/>
    <x v="0"/>
    <x v="11"/>
    <x v="597"/>
    <d v="2018-02-11T00:00:00"/>
    <s v="Second Class"/>
    <s v="CH-12070"/>
    <s v="Cathy Hwang"/>
    <s v="Home Office"/>
    <s v="United States"/>
    <s v="Raleigh"/>
    <s v="North Carolina"/>
    <n v="27604"/>
    <x v="0"/>
    <s v="TEC-PH-10002624"/>
    <x v="2"/>
    <x v="7"/>
    <s v="Samsung Galaxy S4 Mini"/>
    <n v="1127.9760000000001"/>
    <n v="3"/>
    <n v="0.2"/>
    <n v="126.8972999999998"/>
  </r>
  <r>
    <n v="1829"/>
    <s v="US-2017-140851"/>
    <x v="1"/>
    <x v="7"/>
    <x v="562"/>
    <d v="2017-07-15T00:00:00"/>
    <s v="Second Class"/>
    <s v="ND-18460"/>
    <s v="Neil Ducich"/>
    <s v="Corporate"/>
    <s v="United States"/>
    <s v="Macon"/>
    <s v="Georgia"/>
    <n v="31204"/>
    <x v="0"/>
    <s v="OFF-PA-10000019"/>
    <x v="1"/>
    <x v="10"/>
    <s v="Xerox 1931"/>
    <n v="38.880000000000003"/>
    <n v="6"/>
    <n v="0"/>
    <n v="18.662400000000002"/>
  </r>
  <r>
    <n v="1830"/>
    <s v="CA-2016-103373"/>
    <x v="2"/>
    <x v="5"/>
    <x v="598"/>
    <d v="2016-05-24T00:00:00"/>
    <s v="Standard Class"/>
    <s v="BS-11755"/>
    <s v="Bruce Stewart"/>
    <s v="Consumer"/>
    <s v="United States"/>
    <s v="Cleveland"/>
    <s v="Ohio"/>
    <n v="44105"/>
    <x v="3"/>
    <s v="TEC-PH-10002885"/>
    <x v="2"/>
    <x v="7"/>
    <s v="Apple iPhone 5"/>
    <n v="779.79600000000005"/>
    <n v="2"/>
    <n v="0.4"/>
    <n v="-168.95579999999995"/>
  </r>
  <r>
    <n v="1831"/>
    <s v="CA-2019-145884"/>
    <x v="3"/>
    <x v="2"/>
    <x v="208"/>
    <d v="2019-10-21T00:00:00"/>
    <s v="Same Day"/>
    <s v="SL-20155"/>
    <s v="Sara Luxemburg"/>
    <s v="Home Office"/>
    <s v="United States"/>
    <s v="Muskogee"/>
    <s v="Oklahoma"/>
    <n v="74403"/>
    <x v="2"/>
    <s v="TEC-PH-10000895"/>
    <x v="2"/>
    <x v="7"/>
    <s v="Polycom VVX 310 VoIP phone"/>
    <n v="1439.92"/>
    <n v="8"/>
    <n v="0"/>
    <n v="374.37920000000008"/>
  </r>
  <r>
    <n v="1832"/>
    <s v="CA-2019-145884"/>
    <x v="3"/>
    <x v="2"/>
    <x v="208"/>
    <d v="2019-10-21T00:00:00"/>
    <s v="Same Day"/>
    <s v="SL-20155"/>
    <s v="Sara Luxemburg"/>
    <s v="Home Office"/>
    <s v="United States"/>
    <s v="Muskogee"/>
    <s v="Oklahoma"/>
    <n v="74403"/>
    <x v="2"/>
    <s v="FUR-TA-10002356"/>
    <x v="0"/>
    <x v="3"/>
    <s v="Bevis Boat-Shaped Conference Table"/>
    <n v="262.11"/>
    <n v="1"/>
    <n v="0"/>
    <n v="62.906399999999991"/>
  </r>
  <r>
    <n v="1833"/>
    <s v="CA-2017-131422"/>
    <x v="1"/>
    <x v="0"/>
    <x v="599"/>
    <d v="2017-11-09T00:00:00"/>
    <s v="Standard Class"/>
    <s v="GB-14530"/>
    <s v="George Bell"/>
    <s v="Corporate"/>
    <s v="United States"/>
    <s v="Monroe"/>
    <s v="North Carolina"/>
    <n v="28110"/>
    <x v="0"/>
    <s v="FUR-CH-10001270"/>
    <x v="0"/>
    <x v="1"/>
    <s v="Harbour Creations Steel Folding Chair"/>
    <n v="207"/>
    <n v="3"/>
    <n v="0.2"/>
    <n v="25.874999999999972"/>
  </r>
  <r>
    <n v="1834"/>
    <s v="CA-2019-162691"/>
    <x v="3"/>
    <x v="6"/>
    <x v="378"/>
    <d v="2019-08-07T00:00:00"/>
    <s v="Standard Class"/>
    <s v="AS-10045"/>
    <s v="Aaron Smayling"/>
    <s v="Corporate"/>
    <s v="United States"/>
    <s v="Austin"/>
    <s v="Texas"/>
    <n v="78745"/>
    <x v="2"/>
    <s v="TEC-MA-10000488"/>
    <x v="2"/>
    <x v="15"/>
    <s v="Bady BDG101FRU Card Printer"/>
    <n v="1439.982"/>
    <n v="3"/>
    <n v="0.4"/>
    <n v="-263.99670000000026"/>
  </r>
  <r>
    <n v="1835"/>
    <s v="CA-2019-162691"/>
    <x v="3"/>
    <x v="6"/>
    <x v="378"/>
    <d v="2019-08-07T00:00:00"/>
    <s v="Standard Class"/>
    <s v="AS-10045"/>
    <s v="Aaron Smayling"/>
    <s v="Corporate"/>
    <s v="United States"/>
    <s v="Austin"/>
    <s v="Texas"/>
    <n v="78745"/>
    <x v="2"/>
    <s v="OFF-PA-10003729"/>
    <x v="1"/>
    <x v="10"/>
    <s v="Xerox 1998"/>
    <n v="36.288000000000011"/>
    <n v="7"/>
    <n v="0.2"/>
    <n v="12.700800000000001"/>
  </r>
  <r>
    <n v="1836"/>
    <s v="CA-2016-141278"/>
    <x v="2"/>
    <x v="1"/>
    <x v="261"/>
    <d v="2016-06-24T00:00:00"/>
    <s v="First Class"/>
    <s v="RM-19375"/>
    <s v="Raymond Messe"/>
    <s v="Consumer"/>
    <s v="United States"/>
    <s v="Meriden"/>
    <s v="Connecticut"/>
    <n v="6450"/>
    <x v="3"/>
    <s v="OFF-AR-10003056"/>
    <x v="1"/>
    <x v="6"/>
    <s v="Newell 341"/>
    <n v="21.400000000000002"/>
    <n v="5"/>
    <n v="0"/>
    <n v="6.2059999999999977"/>
  </r>
  <r>
    <n v="1837"/>
    <s v="CA-2019-122693"/>
    <x v="3"/>
    <x v="11"/>
    <x v="600"/>
    <d v="2019-02-21T00:00:00"/>
    <s v="Second Class"/>
    <s v="NH-18610"/>
    <s v="Nicole Hansen"/>
    <s v="Corporate"/>
    <s v="United States"/>
    <s v="Roswell"/>
    <s v="Georgia"/>
    <n v="30076"/>
    <x v="0"/>
    <s v="OFF-AP-10002518"/>
    <x v="1"/>
    <x v="9"/>
    <s v="Kensington 7 Outlet MasterPiece Power Center"/>
    <n v="1245.8599999999999"/>
    <n v="7"/>
    <n v="0"/>
    <n v="361.29939999999988"/>
  </r>
  <r>
    <n v="1838"/>
    <s v="CA-2016-117345"/>
    <x v="2"/>
    <x v="6"/>
    <x v="601"/>
    <d v="2016-08-05T00:00:00"/>
    <s v="Standard Class"/>
    <s v="BF-10975"/>
    <s v="Barbara Fisher"/>
    <s v="Corporate"/>
    <s v="United States"/>
    <s v="Charlotte"/>
    <s v="North Carolina"/>
    <n v="28205"/>
    <x v="0"/>
    <s v="OFF-LA-10000240"/>
    <x v="1"/>
    <x v="2"/>
    <s v="Self-Adhesive Address Labels for Typewriters by Universal"/>
    <n v="17.544"/>
    <n v="3"/>
    <n v="0.2"/>
    <n v="5.9210999999999983"/>
  </r>
  <r>
    <n v="1839"/>
    <s v="CA-2016-117345"/>
    <x v="2"/>
    <x v="6"/>
    <x v="601"/>
    <d v="2016-08-05T00:00:00"/>
    <s v="Standard Class"/>
    <s v="BF-10975"/>
    <s v="Barbara Fisher"/>
    <s v="Corporate"/>
    <s v="United States"/>
    <s v="Charlotte"/>
    <s v="North Carolina"/>
    <n v="28205"/>
    <x v="0"/>
    <s v="FUR-FU-10000629"/>
    <x v="0"/>
    <x v="5"/>
    <s v="9-3/4 Diameter Round Wall Clock"/>
    <n v="44.128"/>
    <n v="4"/>
    <n v="0.2"/>
    <n v="12.135200000000001"/>
  </r>
  <r>
    <n v="1840"/>
    <s v="CA-2016-117345"/>
    <x v="2"/>
    <x v="6"/>
    <x v="601"/>
    <d v="2016-08-05T00:00:00"/>
    <s v="Standard Class"/>
    <s v="BF-10975"/>
    <s v="Barbara Fisher"/>
    <s v="Corporate"/>
    <s v="United States"/>
    <s v="Charlotte"/>
    <s v="North Carolina"/>
    <n v="28205"/>
    <x v="0"/>
    <s v="OFF-AP-10001005"/>
    <x v="1"/>
    <x v="9"/>
    <s v="Honeywell Quietcare HEPA Air Cleaner"/>
    <n v="62.920000000000009"/>
    <n v="1"/>
    <n v="0.2"/>
    <n v="10.224499999999994"/>
  </r>
  <r>
    <n v="1841"/>
    <s v="CA-2016-117345"/>
    <x v="2"/>
    <x v="6"/>
    <x v="601"/>
    <d v="2016-08-05T00:00:00"/>
    <s v="Standard Class"/>
    <s v="BF-10975"/>
    <s v="Barbara Fisher"/>
    <s v="Corporate"/>
    <s v="United States"/>
    <s v="Charlotte"/>
    <s v="North Carolina"/>
    <n v="28205"/>
    <x v="0"/>
    <s v="OFF-PA-10002377"/>
    <x v="1"/>
    <x v="10"/>
    <s v="Xerox 1916"/>
    <n v="78.304000000000002"/>
    <n v="2"/>
    <n v="0.2"/>
    <n v="29.363999999999997"/>
  </r>
  <r>
    <n v="1842"/>
    <s v="CA-2018-157763"/>
    <x v="0"/>
    <x v="7"/>
    <x v="427"/>
    <d v="2018-07-23T00:00:00"/>
    <s v="Standard Class"/>
    <s v="KH-16330"/>
    <s v="Katharine Harms"/>
    <s v="Corporate"/>
    <s v="United States"/>
    <s v="Bowling Green"/>
    <s v="Kentucky"/>
    <n v="42104"/>
    <x v="0"/>
    <s v="FUR-CH-10000988"/>
    <x v="0"/>
    <x v="1"/>
    <s v="Hon Olson Stacker Stools"/>
    <n v="140.81"/>
    <n v="1"/>
    <n v="0"/>
    <n v="39.4268"/>
  </r>
  <r>
    <n v="1843"/>
    <s v="CA-2017-135391"/>
    <x v="1"/>
    <x v="11"/>
    <x v="97"/>
    <d v="2017-02-11T00:00:00"/>
    <s v="Second Class"/>
    <s v="FA-14230"/>
    <s v="Frank Atkinson"/>
    <s v="Corporate"/>
    <s v="United States"/>
    <s v="San Antonio"/>
    <s v="Texas"/>
    <n v="78207"/>
    <x v="2"/>
    <s v="OFF-LA-10001074"/>
    <x v="1"/>
    <x v="2"/>
    <s v="Round Specialty Laser Printer Labels"/>
    <n v="40.096000000000004"/>
    <n v="4"/>
    <n v="0.2"/>
    <n v="13.532399999999996"/>
  </r>
  <r>
    <n v="1844"/>
    <s v="CA-2017-135391"/>
    <x v="1"/>
    <x v="11"/>
    <x v="97"/>
    <d v="2017-02-11T00:00:00"/>
    <s v="Second Class"/>
    <s v="FA-14230"/>
    <s v="Frank Atkinson"/>
    <s v="Corporate"/>
    <s v="United States"/>
    <s v="San Antonio"/>
    <s v="Texas"/>
    <n v="78207"/>
    <x v="2"/>
    <s v="FUR-FU-10001986"/>
    <x v="0"/>
    <x v="5"/>
    <s v="Dana Fluorescent Magnifying Lamp, White, 36&quot;"/>
    <n v="40.783999999999999"/>
    <n v="2"/>
    <n v="0.6"/>
    <n v="-30.588000000000001"/>
  </r>
  <r>
    <n v="1845"/>
    <s v="US-2019-113852"/>
    <x v="3"/>
    <x v="7"/>
    <x v="570"/>
    <d v="2019-08-02T00:00:00"/>
    <s v="Standard Class"/>
    <s v="GW-14605"/>
    <s v="Giulietta Weimer"/>
    <s v="Consumer"/>
    <s v="United States"/>
    <s v="Seattle"/>
    <s v="Washington"/>
    <n v="98115"/>
    <x v="1"/>
    <s v="TEC-AC-10003027"/>
    <x v="2"/>
    <x v="11"/>
    <s v="Imation 8GB Mini TravelDrive USB 2.0 Flash Drive"/>
    <n v="90.570000000000007"/>
    <n v="3"/>
    <n v="0"/>
    <n v="11.774100000000004"/>
  </r>
  <r>
    <n v="1846"/>
    <s v="US-2019-158512"/>
    <x v="3"/>
    <x v="9"/>
    <x v="602"/>
    <d v="2019-01-17T00:00:00"/>
    <s v="Second Class"/>
    <s v="DA-13450"/>
    <s v="Dianna Arnett"/>
    <s v="Home Office"/>
    <s v="United States"/>
    <s v="Washington"/>
    <s v="District of Columbia"/>
    <n v="20016"/>
    <x v="3"/>
    <s v="OFF-PA-10001804"/>
    <x v="1"/>
    <x v="10"/>
    <s v="Xerox 195"/>
    <n v="40.08"/>
    <n v="6"/>
    <n v="0"/>
    <n v="19.238399999999999"/>
  </r>
  <r>
    <n v="1847"/>
    <s v="US-2019-158512"/>
    <x v="3"/>
    <x v="9"/>
    <x v="602"/>
    <d v="2019-01-17T00:00:00"/>
    <s v="Second Class"/>
    <s v="DA-13450"/>
    <s v="Dianna Arnett"/>
    <s v="Home Office"/>
    <s v="United States"/>
    <s v="Washington"/>
    <s v="District of Columbia"/>
    <n v="20016"/>
    <x v="3"/>
    <s v="FUR-FU-10004973"/>
    <x v="0"/>
    <x v="5"/>
    <s v="Flat Face Poster Frame"/>
    <n v="37.68"/>
    <n v="2"/>
    <n v="0"/>
    <n v="15.825600000000001"/>
  </r>
  <r>
    <n v="1848"/>
    <s v="CA-2019-128370"/>
    <x v="3"/>
    <x v="8"/>
    <x v="18"/>
    <d v="2019-09-10T00:00:00"/>
    <s v="Same Day"/>
    <s v="FH-14275"/>
    <s v="Frank Hawley"/>
    <s v="Corporate"/>
    <s v="United States"/>
    <s v="Los Angeles"/>
    <s v="California"/>
    <n v="90004"/>
    <x v="1"/>
    <s v="FUR-CH-10002602"/>
    <x v="0"/>
    <x v="1"/>
    <s v="DMI Arturo Collection Mission-style Design Wood Chair"/>
    <n v="362.35199999999998"/>
    <n v="3"/>
    <n v="0.2"/>
    <n v="27.176400000000015"/>
  </r>
  <r>
    <n v="1849"/>
    <s v="CA-2019-128370"/>
    <x v="3"/>
    <x v="8"/>
    <x v="18"/>
    <d v="2019-09-10T00:00:00"/>
    <s v="Same Day"/>
    <s v="FH-14275"/>
    <s v="Frank Hawley"/>
    <s v="Corporate"/>
    <s v="United States"/>
    <s v="Los Angeles"/>
    <s v="California"/>
    <n v="90004"/>
    <x v="1"/>
    <s v="OFF-BI-10004140"/>
    <x v="1"/>
    <x v="8"/>
    <s v="Avery Non-Stick Binders"/>
    <n v="7.1840000000000011"/>
    <n v="2"/>
    <n v="0.2"/>
    <n v="2.2449999999999992"/>
  </r>
  <r>
    <n v="1850"/>
    <s v="CA-2017-160472"/>
    <x v="1"/>
    <x v="7"/>
    <x v="603"/>
    <d v="2017-07-25T00:00:00"/>
    <s v="Second Class"/>
    <s v="RK-19300"/>
    <s v="Ralph Kennedy"/>
    <s v="Consumer"/>
    <s v="United States"/>
    <s v="South Bend"/>
    <s v="Indiana"/>
    <n v="46614"/>
    <x v="2"/>
    <s v="OFF-ST-10000464"/>
    <x v="1"/>
    <x v="4"/>
    <s v="Multi-Use Personal File Cart and Caster Set, Three Stacking Bins"/>
    <n v="34.76"/>
    <n v="1"/>
    <n v="0"/>
    <n v="9.732800000000001"/>
  </r>
  <r>
    <n v="1851"/>
    <s v="CA-2017-160472"/>
    <x v="1"/>
    <x v="7"/>
    <x v="603"/>
    <d v="2017-07-25T00:00:00"/>
    <s v="Second Class"/>
    <s v="RK-19300"/>
    <s v="Ralph Kennedy"/>
    <s v="Consumer"/>
    <s v="United States"/>
    <s v="South Bend"/>
    <s v="Indiana"/>
    <n v="46614"/>
    <x v="2"/>
    <s v="TEC-AC-10002253"/>
    <x v="2"/>
    <x v="11"/>
    <s v="Imation Bio 8GB USB Flash Drive Imation Corp"/>
    <n v="831.2"/>
    <n v="5"/>
    <n v="0"/>
    <n v="124.68000000000004"/>
  </r>
  <r>
    <n v="1852"/>
    <s v="CA-2017-160472"/>
    <x v="1"/>
    <x v="7"/>
    <x v="603"/>
    <d v="2017-07-25T00:00:00"/>
    <s v="Second Class"/>
    <s v="RK-19300"/>
    <s v="Ralph Kennedy"/>
    <s v="Consumer"/>
    <s v="United States"/>
    <s v="South Bend"/>
    <s v="Indiana"/>
    <n v="46614"/>
    <x v="2"/>
    <s v="OFF-PA-10000528"/>
    <x v="1"/>
    <x v="10"/>
    <s v="Xerox 1981"/>
    <n v="26.400000000000002"/>
    <n v="5"/>
    <n v="0"/>
    <n v="11.879999999999999"/>
  </r>
  <r>
    <n v="1853"/>
    <s v="CA-2017-160472"/>
    <x v="1"/>
    <x v="7"/>
    <x v="603"/>
    <d v="2017-07-25T00:00:00"/>
    <s v="Second Class"/>
    <s v="RK-19300"/>
    <s v="Ralph Kennedy"/>
    <s v="Consumer"/>
    <s v="United States"/>
    <s v="South Bend"/>
    <s v="Indiana"/>
    <n v="46614"/>
    <x v="2"/>
    <s v="OFF-EN-10000483"/>
    <x v="1"/>
    <x v="12"/>
    <s v="White Envelopes, White Envelopes with Clear Poly Window"/>
    <n v="106.75"/>
    <n v="7"/>
    <n v="0"/>
    <n v="49.10499999999999"/>
  </r>
  <r>
    <n v="1854"/>
    <s v="CA-2017-160472"/>
    <x v="1"/>
    <x v="7"/>
    <x v="603"/>
    <d v="2017-07-25T00:00:00"/>
    <s v="Second Class"/>
    <s v="RK-19300"/>
    <s v="Ralph Kennedy"/>
    <s v="Consumer"/>
    <s v="United States"/>
    <s v="South Bend"/>
    <s v="Indiana"/>
    <n v="46614"/>
    <x v="2"/>
    <s v="OFF-PA-10003129"/>
    <x v="1"/>
    <x v="10"/>
    <s v="Tops White Computer Printout Paper"/>
    <n v="97.82"/>
    <n v="2"/>
    <n v="0"/>
    <n v="45.975399999999993"/>
  </r>
  <r>
    <n v="1855"/>
    <s v="CA-2017-160472"/>
    <x v="1"/>
    <x v="7"/>
    <x v="603"/>
    <d v="2017-07-25T00:00:00"/>
    <s v="Second Class"/>
    <s v="RK-19300"/>
    <s v="Ralph Kennedy"/>
    <s v="Consumer"/>
    <s v="United States"/>
    <s v="South Bend"/>
    <s v="Indiana"/>
    <n v="46614"/>
    <x v="2"/>
    <s v="OFF-ST-10003442"/>
    <x v="1"/>
    <x v="4"/>
    <s v="Eldon Portable Mobile Manager"/>
    <n v="141.4"/>
    <n v="5"/>
    <n v="0"/>
    <n v="38.177999999999997"/>
  </r>
  <r>
    <n v="1856"/>
    <s v="CA-2016-114643"/>
    <x v="2"/>
    <x v="1"/>
    <x v="604"/>
    <d v="2016-06-17T00:00:00"/>
    <s v="Standard Class"/>
    <s v="FM-14215"/>
    <s v="Filia McAdams"/>
    <s v="Corporate"/>
    <s v="United States"/>
    <s v="Los Angeles"/>
    <s v="California"/>
    <n v="90032"/>
    <x v="1"/>
    <s v="OFF-AR-10003631"/>
    <x v="1"/>
    <x v="6"/>
    <s v="Staples in misc. colors"/>
    <n v="14.52"/>
    <n v="3"/>
    <n v="0"/>
    <n v="4.7915999999999999"/>
  </r>
  <r>
    <n v="1857"/>
    <s v="US-2019-158218"/>
    <x v="3"/>
    <x v="5"/>
    <x v="605"/>
    <d v="2019-05-15T00:00:00"/>
    <s v="Second Class"/>
    <s v="AC-10420"/>
    <s v="Alyssa Crouse"/>
    <s v="Corporate"/>
    <s v="United States"/>
    <s v="Houston"/>
    <s v="Texas"/>
    <n v="77041"/>
    <x v="2"/>
    <s v="OFF-ST-10000563"/>
    <x v="1"/>
    <x v="4"/>
    <s v="Fellowes Bankers Box Stor/Drawer Steel Plus"/>
    <n v="127.92000000000002"/>
    <n v="5"/>
    <n v="0.2"/>
    <n v="-15.990000000000002"/>
  </r>
  <r>
    <n v="1858"/>
    <s v="US-2019-158218"/>
    <x v="3"/>
    <x v="5"/>
    <x v="605"/>
    <d v="2019-05-15T00:00:00"/>
    <s v="Second Class"/>
    <s v="AC-10420"/>
    <s v="Alyssa Crouse"/>
    <s v="Corporate"/>
    <s v="United States"/>
    <s v="Houston"/>
    <s v="Texas"/>
    <n v="77041"/>
    <x v="2"/>
    <s v="OFF-BI-10002133"/>
    <x v="1"/>
    <x v="8"/>
    <s v="Wilson Jones Elliptical Ring 3 1/2&quot; Capacity Binders, 800 sheets"/>
    <n v="34.239999999999988"/>
    <n v="4"/>
    <n v="0.8"/>
    <n v="-53.072000000000017"/>
  </r>
  <r>
    <n v="1859"/>
    <s v="CA-2017-121608"/>
    <x v="1"/>
    <x v="8"/>
    <x v="37"/>
    <d v="2017-09-05T00:00:00"/>
    <s v="First Class"/>
    <s v="JB-15400"/>
    <s v="Jennifer Braxton"/>
    <s v="Corporate"/>
    <s v="United States"/>
    <s v="Bristol"/>
    <s v="Connecticut"/>
    <n v="6010"/>
    <x v="3"/>
    <s v="OFF-AP-10002311"/>
    <x v="1"/>
    <x v="9"/>
    <s v="Holmes Replacement Filter for HEPA Air Cleaner, Very Large Room, HEPA Filter"/>
    <n v="137.62"/>
    <n v="2"/>
    <n v="0"/>
    <n v="60.552800000000005"/>
  </r>
  <r>
    <n v="1860"/>
    <s v="CA-2017-121608"/>
    <x v="1"/>
    <x v="8"/>
    <x v="37"/>
    <d v="2017-09-05T00:00:00"/>
    <s v="First Class"/>
    <s v="JB-15400"/>
    <s v="Jennifer Braxton"/>
    <s v="Corporate"/>
    <s v="United States"/>
    <s v="Bristol"/>
    <s v="Connecticut"/>
    <n v="6010"/>
    <x v="3"/>
    <s v="TEC-PH-10004959"/>
    <x v="2"/>
    <x v="7"/>
    <s v="Classic Ivory Antique Telephone ZL1810"/>
    <n v="100.49"/>
    <n v="1"/>
    <n v="0"/>
    <n v="25.122500000000002"/>
  </r>
  <r>
    <n v="1861"/>
    <s v="US-2019-121251"/>
    <x v="3"/>
    <x v="10"/>
    <x v="606"/>
    <d v="2019-03-27T00:00:00"/>
    <s v="First Class"/>
    <s v="GM-14440"/>
    <s v="Gary McGarr"/>
    <s v="Consumer"/>
    <s v="United States"/>
    <s v="New York City"/>
    <s v="New York"/>
    <n v="10009"/>
    <x v="3"/>
    <s v="FUR-BO-10001918"/>
    <x v="0"/>
    <x v="0"/>
    <s v="Sauder Forest Hills Library with Doors, Woodland Oak Finish"/>
    <n v="257.56799999999998"/>
    <n v="2"/>
    <n v="0.2"/>
    <n v="-28.976400000000012"/>
  </r>
  <r>
    <n v="1862"/>
    <s v="US-2019-121251"/>
    <x v="3"/>
    <x v="10"/>
    <x v="606"/>
    <d v="2019-03-27T00:00:00"/>
    <s v="First Class"/>
    <s v="GM-14440"/>
    <s v="Gary McGarr"/>
    <s v="Consumer"/>
    <s v="United States"/>
    <s v="New York City"/>
    <s v="New York"/>
    <n v="10009"/>
    <x v="3"/>
    <s v="TEC-PH-10004896"/>
    <x v="2"/>
    <x v="7"/>
    <s v="Nokia Lumia 521 (T-Mobile)"/>
    <n v="119.96"/>
    <n v="4"/>
    <n v="0"/>
    <n v="33.588800000000006"/>
  </r>
  <r>
    <n v="1863"/>
    <s v="CA-2016-151078"/>
    <x v="2"/>
    <x v="0"/>
    <x v="607"/>
    <d v="2016-11-12T00:00:00"/>
    <s v="Same Day"/>
    <s v="RF-19840"/>
    <s v="Roy Französisch"/>
    <s v="Consumer"/>
    <s v="United States"/>
    <s v="San Antonio"/>
    <s v="Texas"/>
    <n v="78207"/>
    <x v="2"/>
    <s v="OFF-ST-10001328"/>
    <x v="1"/>
    <x v="4"/>
    <s v="Personal Filing Tote with Lid, Black/Gray"/>
    <n v="49.632000000000005"/>
    <n v="4"/>
    <n v="0.2"/>
    <n v="4.9632000000000005"/>
  </r>
  <r>
    <n v="1864"/>
    <s v="US-2018-100839"/>
    <x v="0"/>
    <x v="2"/>
    <x v="63"/>
    <d v="2018-10-17T00:00:00"/>
    <s v="Standard Class"/>
    <s v="NC-18625"/>
    <s v="Noah Childs"/>
    <s v="Corporate"/>
    <s v="United States"/>
    <s v="Aurora"/>
    <s v="Colorado"/>
    <n v="80013"/>
    <x v="1"/>
    <s v="FUR-TA-10004575"/>
    <x v="0"/>
    <x v="3"/>
    <s v="Hon 5100 Series Wood Tables"/>
    <n v="727.45"/>
    <n v="5"/>
    <n v="0.5"/>
    <n v="-465.5680000000001"/>
  </r>
  <r>
    <n v="1865"/>
    <s v="US-2018-100839"/>
    <x v="0"/>
    <x v="2"/>
    <x v="63"/>
    <d v="2018-10-17T00:00:00"/>
    <s v="Standard Class"/>
    <s v="NC-18625"/>
    <s v="Noah Childs"/>
    <s v="Corporate"/>
    <s v="United States"/>
    <s v="Aurora"/>
    <s v="Colorado"/>
    <n v="80013"/>
    <x v="1"/>
    <s v="FUR-FU-10001617"/>
    <x v="0"/>
    <x v="5"/>
    <s v="Executive Impressions 8-1/2&quot; Career Panel/Partition Cubicle Clock"/>
    <n v="24.96"/>
    <n v="3"/>
    <n v="0.2"/>
    <n v="4.3679999999999986"/>
  </r>
  <r>
    <n v="1866"/>
    <s v="US-2019-116659"/>
    <x v="3"/>
    <x v="0"/>
    <x v="105"/>
    <d v="2019-11-12T00:00:00"/>
    <s v="Same Day"/>
    <s v="NG-18355"/>
    <s v="Nat Gilpin"/>
    <s v="Corporate"/>
    <s v="United States"/>
    <s v="Newark"/>
    <s v="Ohio"/>
    <n v="43055"/>
    <x v="3"/>
    <s v="TEC-PH-10002824"/>
    <x v="2"/>
    <x v="7"/>
    <s v="Jabra SPEAK 410 Multidevice Speakerphone"/>
    <n v="370.78199999999998"/>
    <n v="3"/>
    <n v="0.4"/>
    <n v="-92.695500000000038"/>
  </r>
  <r>
    <n v="1867"/>
    <s v="CA-2019-118857"/>
    <x v="3"/>
    <x v="3"/>
    <x v="4"/>
    <d v="2019-04-18T00:00:00"/>
    <s v="First Class"/>
    <s v="AH-10075"/>
    <s v="Adam Hart"/>
    <s v="Corporate"/>
    <s v="United States"/>
    <s v="Henderson"/>
    <s v="Nevada"/>
    <n v="89015"/>
    <x v="1"/>
    <s v="FUR-FU-10004460"/>
    <x v="0"/>
    <x v="5"/>
    <s v="Howard Miller 12&quot; Round Wall Clock"/>
    <n v="196.45"/>
    <n v="5"/>
    <n v="0"/>
    <n v="70.72199999999998"/>
  </r>
  <r>
    <n v="1868"/>
    <s v="CA-2017-127110"/>
    <x v="1"/>
    <x v="1"/>
    <x v="608"/>
    <d v="2017-07-01T00:00:00"/>
    <s v="Standard Class"/>
    <s v="CH-12070"/>
    <s v="Cathy Hwang"/>
    <s v="Home Office"/>
    <s v="United States"/>
    <s v="Philadelphia"/>
    <s v="Pennsylvania"/>
    <n v="19143"/>
    <x v="3"/>
    <s v="OFF-PA-10003309"/>
    <x v="1"/>
    <x v="10"/>
    <s v="Xerox 211"/>
    <n v="31.104000000000006"/>
    <n v="6"/>
    <n v="0.2"/>
    <n v="10.8864"/>
  </r>
  <r>
    <n v="1869"/>
    <s v="CA-2017-127110"/>
    <x v="1"/>
    <x v="1"/>
    <x v="608"/>
    <d v="2017-07-01T00:00:00"/>
    <s v="Standard Class"/>
    <s v="CH-12070"/>
    <s v="Cathy Hwang"/>
    <s v="Home Office"/>
    <s v="United States"/>
    <s v="Philadelphia"/>
    <s v="Pennsylvania"/>
    <n v="19143"/>
    <x v="3"/>
    <s v="OFF-ST-10002554"/>
    <x v="1"/>
    <x v="4"/>
    <s v="Tennsco Industrial Shelving"/>
    <n v="78.256"/>
    <n v="2"/>
    <n v="0.2"/>
    <n v="-17.607599999999998"/>
  </r>
  <r>
    <n v="1870"/>
    <s v="CA-2018-148201"/>
    <x v="0"/>
    <x v="6"/>
    <x v="370"/>
    <d v="2018-08-29T00:00:00"/>
    <s v="Second Class"/>
    <s v="CC-12145"/>
    <s v="Charles Crestani"/>
    <s v="Consumer"/>
    <s v="United States"/>
    <s v="Seattle"/>
    <s v="Washington"/>
    <n v="98103"/>
    <x v="1"/>
    <s v="OFF-PA-10000019"/>
    <x v="1"/>
    <x v="10"/>
    <s v="Xerox 1931"/>
    <n v="6.48"/>
    <n v="1"/>
    <n v="0"/>
    <n v="3.1104000000000003"/>
  </r>
  <r>
    <n v="1871"/>
    <s v="CA-2016-116932"/>
    <x v="2"/>
    <x v="7"/>
    <x v="609"/>
    <d v="2016-07-25T00:00:00"/>
    <s v="Standard Class"/>
    <s v="ME-18010"/>
    <s v="Michelle Ellison"/>
    <s v="Corporate"/>
    <s v="United States"/>
    <s v="San Francisco"/>
    <s v="California"/>
    <n v="94122"/>
    <x v="1"/>
    <s v="OFF-AR-10002067"/>
    <x v="1"/>
    <x v="6"/>
    <s v="Newell 334"/>
    <n v="99.2"/>
    <n v="5"/>
    <n v="0"/>
    <n v="25.792000000000002"/>
  </r>
  <r>
    <n v="1872"/>
    <s v="CA-2016-116932"/>
    <x v="2"/>
    <x v="7"/>
    <x v="609"/>
    <d v="2016-07-25T00:00:00"/>
    <s v="Standard Class"/>
    <s v="ME-18010"/>
    <s v="Michelle Ellison"/>
    <s v="Corporate"/>
    <s v="United States"/>
    <s v="San Francisco"/>
    <s v="California"/>
    <n v="94122"/>
    <x v="1"/>
    <s v="FUR-CH-10001215"/>
    <x v="0"/>
    <x v="1"/>
    <s v="Global Troy Executive Leather Low-Back Tilter"/>
    <n v="801.5680000000001"/>
    <n v="2"/>
    <n v="0.2"/>
    <n v="50.097999999999985"/>
  </r>
  <r>
    <n v="1873"/>
    <s v="CA-2016-116932"/>
    <x v="2"/>
    <x v="7"/>
    <x v="609"/>
    <d v="2016-07-25T00:00:00"/>
    <s v="Standard Class"/>
    <s v="ME-18010"/>
    <s v="Michelle Ellison"/>
    <s v="Corporate"/>
    <s v="United States"/>
    <s v="San Francisco"/>
    <s v="California"/>
    <n v="94122"/>
    <x v="1"/>
    <s v="FUR-TA-10004175"/>
    <x v="0"/>
    <x v="3"/>
    <s v="Hon 30&quot; x 60&quot; Table with Locking Drawer"/>
    <n v="272.84800000000001"/>
    <n v="1"/>
    <n v="0.2"/>
    <n v="27.284800000000004"/>
  </r>
  <r>
    <n v="1874"/>
    <s v="CA-2019-142888"/>
    <x v="3"/>
    <x v="0"/>
    <x v="610"/>
    <d v="2019-11-25T00:00:00"/>
    <s v="Standard Class"/>
    <s v="BP-11230"/>
    <s v="Benjamin Patterson"/>
    <s v="Consumer"/>
    <s v="United States"/>
    <s v="Spokane"/>
    <s v="Washington"/>
    <n v="99207"/>
    <x v="1"/>
    <s v="FUR-TA-10004767"/>
    <x v="0"/>
    <x v="3"/>
    <s v="Safco Drafting Table"/>
    <n v="70.98"/>
    <n v="1"/>
    <n v="0"/>
    <n v="20.584199999999996"/>
  </r>
  <r>
    <n v="1875"/>
    <s v="CA-2016-147914"/>
    <x v="2"/>
    <x v="1"/>
    <x v="611"/>
    <d v="2016-06-09T00:00:00"/>
    <s v="Standard Class"/>
    <s v="MP-17470"/>
    <s v="Mark Packer"/>
    <s v="Home Office"/>
    <s v="United States"/>
    <s v="Columbus"/>
    <s v="Ohio"/>
    <n v="43229"/>
    <x v="3"/>
    <s v="OFF-PA-10001685"/>
    <x v="1"/>
    <x v="10"/>
    <s v="Easy-staple paper"/>
    <n v="16.224"/>
    <n v="2"/>
    <n v="0.2"/>
    <n v="5.8812000000000006"/>
  </r>
  <r>
    <n v="1876"/>
    <s v="US-2018-112977"/>
    <x v="0"/>
    <x v="10"/>
    <x v="612"/>
    <d v="2018-03-16T00:00:00"/>
    <s v="Standard Class"/>
    <s v="CJ-12010"/>
    <s v="Caroline Jumper"/>
    <s v="Consumer"/>
    <s v="United States"/>
    <s v="Long Beach"/>
    <s v="New York"/>
    <n v="11561"/>
    <x v="3"/>
    <s v="FUR-BO-10003272"/>
    <x v="0"/>
    <x v="0"/>
    <s v="O'Sullivan Living Dimensions 5-Shelf Bookcases"/>
    <n v="176.78399999999999"/>
    <n v="1"/>
    <n v="0.2"/>
    <n v="-22.098000000000013"/>
  </r>
  <r>
    <n v="1877"/>
    <s v="CA-2019-112039"/>
    <x v="3"/>
    <x v="10"/>
    <x v="613"/>
    <d v="2019-03-29T00:00:00"/>
    <s v="Standard Class"/>
    <s v="JC-15775"/>
    <s v="John Castell"/>
    <s v="Consumer"/>
    <s v="United States"/>
    <s v="San Antonio"/>
    <s v="Texas"/>
    <n v="78207"/>
    <x v="2"/>
    <s v="TEC-PH-10000984"/>
    <x v="2"/>
    <x v="7"/>
    <s v="Panasonic KX-TG9471B"/>
    <n v="470.37600000000009"/>
    <n v="3"/>
    <n v="0.2"/>
    <n v="47.037600000000026"/>
  </r>
  <r>
    <n v="1878"/>
    <s v="CA-2019-118885"/>
    <x v="3"/>
    <x v="4"/>
    <x v="614"/>
    <d v="2020-01-02T00:00:00"/>
    <s v="Standard Class"/>
    <s v="JG-15160"/>
    <s v="James Galang"/>
    <s v="Consumer"/>
    <s v="United States"/>
    <s v="Los Angeles"/>
    <s v="California"/>
    <n v="90049"/>
    <x v="1"/>
    <s v="FUR-CH-10002880"/>
    <x v="0"/>
    <x v="1"/>
    <s v="Global High-Back Leather Tilter, Burgundy"/>
    <n v="393.56799999999998"/>
    <n v="4"/>
    <n v="0.2"/>
    <n v="-44.276400000000024"/>
  </r>
  <r>
    <n v="1879"/>
    <s v="CA-2019-118885"/>
    <x v="3"/>
    <x v="4"/>
    <x v="614"/>
    <d v="2020-01-02T00:00:00"/>
    <s v="Standard Class"/>
    <s v="JG-15160"/>
    <s v="James Galang"/>
    <s v="Consumer"/>
    <s v="United States"/>
    <s v="Los Angeles"/>
    <s v="California"/>
    <n v="90049"/>
    <x v="1"/>
    <s v="TEC-PH-10002563"/>
    <x v="2"/>
    <x v="7"/>
    <s v="Adtran 1202752G1"/>
    <n v="302.37599999999998"/>
    <n v="3"/>
    <n v="0.2"/>
    <n v="22.678200000000018"/>
  </r>
  <r>
    <n v="1880"/>
    <s v="US-2019-166611"/>
    <x v="3"/>
    <x v="10"/>
    <x v="615"/>
    <d v="2019-04-02T00:00:00"/>
    <s v="Standard Class"/>
    <s v="CK-12760"/>
    <s v="Cyma Kinney"/>
    <s v="Corporate"/>
    <s v="United States"/>
    <s v="Jacksonville"/>
    <s v="Florida"/>
    <n v="32216"/>
    <x v="0"/>
    <s v="OFF-BI-10001191"/>
    <x v="1"/>
    <x v="8"/>
    <s v="Canvas Sectional Post Binders"/>
    <n v="68.742000000000019"/>
    <n v="9"/>
    <n v="0.7"/>
    <n v="-48.119399999999985"/>
  </r>
  <r>
    <n v="1881"/>
    <s v="CA-2017-109512"/>
    <x v="1"/>
    <x v="10"/>
    <x v="616"/>
    <d v="2017-03-05T00:00:00"/>
    <s v="Same Day"/>
    <s v="LF-17185"/>
    <s v="Luke Foster"/>
    <s v="Consumer"/>
    <s v="United States"/>
    <s v="New York City"/>
    <s v="New York"/>
    <n v="10011"/>
    <x v="3"/>
    <s v="OFF-EN-10002621"/>
    <x v="1"/>
    <x v="12"/>
    <s v="Staple envelope"/>
    <n v="29.339999999999996"/>
    <n v="3"/>
    <n v="0"/>
    <n v="14.669999999999998"/>
  </r>
  <r>
    <n v="1882"/>
    <s v="CA-2017-109512"/>
    <x v="1"/>
    <x v="10"/>
    <x v="616"/>
    <d v="2017-03-05T00:00:00"/>
    <s v="Same Day"/>
    <s v="LF-17185"/>
    <s v="Luke Foster"/>
    <s v="Consumer"/>
    <s v="United States"/>
    <s v="New York City"/>
    <s v="New York"/>
    <n v="10011"/>
    <x v="3"/>
    <s v="FUR-CH-10001146"/>
    <x v="0"/>
    <x v="1"/>
    <s v="Global Value Mid-Back Manager's Chair, Gray"/>
    <n v="383.60700000000003"/>
    <n v="7"/>
    <n v="0.1"/>
    <n v="63.934499999999971"/>
  </r>
  <r>
    <n v="1883"/>
    <s v="CA-2017-109512"/>
    <x v="1"/>
    <x v="10"/>
    <x v="616"/>
    <d v="2017-03-05T00:00:00"/>
    <s v="Same Day"/>
    <s v="LF-17185"/>
    <s v="Luke Foster"/>
    <s v="Consumer"/>
    <s v="United States"/>
    <s v="New York City"/>
    <s v="New York"/>
    <n v="10011"/>
    <x v="3"/>
    <s v="OFF-ST-10000689"/>
    <x v="1"/>
    <x v="4"/>
    <s v="Fellowes Strictly Business Drawer File, Letter/Legal Size"/>
    <n v="563.4"/>
    <n v="4"/>
    <n v="0"/>
    <n v="67.608000000000004"/>
  </r>
  <r>
    <n v="1884"/>
    <s v="CA-2018-118570"/>
    <x v="0"/>
    <x v="0"/>
    <x v="373"/>
    <d v="2018-11-17T00:00:00"/>
    <s v="Standard Class"/>
    <s v="CC-12430"/>
    <s v="Chuck Clark"/>
    <s v="Home Office"/>
    <s v="United States"/>
    <s v="Philadelphia"/>
    <s v="Pennsylvania"/>
    <n v="19143"/>
    <x v="3"/>
    <s v="OFF-PA-10001289"/>
    <x v="1"/>
    <x v="10"/>
    <s v="White Computer Printout Paper by Universal"/>
    <n v="217.05599999999998"/>
    <n v="7"/>
    <n v="0.2"/>
    <n v="78.6828"/>
  </r>
  <r>
    <n v="1885"/>
    <s v="CA-2019-154718"/>
    <x v="3"/>
    <x v="9"/>
    <x v="617"/>
    <d v="2019-01-23T00:00:00"/>
    <s v="Second Class"/>
    <s v="DL-12865"/>
    <s v="Dan Lawera"/>
    <s v="Consumer"/>
    <s v="United States"/>
    <s v="Keller"/>
    <s v="Texas"/>
    <n v="76248"/>
    <x v="2"/>
    <s v="OFF-LA-10003714"/>
    <x v="1"/>
    <x v="2"/>
    <s v="Avery 510"/>
    <n v="6"/>
    <n v="2"/>
    <n v="0.2"/>
    <n v="2.0999999999999996"/>
  </r>
  <r>
    <n v="1886"/>
    <s v="CA-2018-147578"/>
    <x v="0"/>
    <x v="3"/>
    <x v="183"/>
    <d v="2018-04-26T00:00:00"/>
    <s v="Second Class"/>
    <s v="PG-18895"/>
    <s v="Paul Gonzalez"/>
    <s v="Consumer"/>
    <s v="United States"/>
    <s v="San Francisco"/>
    <s v="California"/>
    <n v="94122"/>
    <x v="1"/>
    <s v="FUR-FU-10001889"/>
    <x v="0"/>
    <x v="5"/>
    <s v="Ultra Door Pull Handle"/>
    <n v="31.56"/>
    <n v="3"/>
    <n v="0"/>
    <n v="10.4148"/>
  </r>
  <r>
    <n v="1887"/>
    <s v="CA-2016-140165"/>
    <x v="2"/>
    <x v="5"/>
    <x v="8"/>
    <d v="2016-05-15T00:00:00"/>
    <s v="First Class"/>
    <s v="EH-14005"/>
    <s v="Erica Hernandez"/>
    <s v="Home Office"/>
    <s v="United States"/>
    <s v="Hialeah"/>
    <s v="Florida"/>
    <n v="33012"/>
    <x v="0"/>
    <s v="OFF-FA-10002815"/>
    <x v="1"/>
    <x v="13"/>
    <s v="Staples"/>
    <n v="7.104000000000001"/>
    <n v="2"/>
    <n v="0.2"/>
    <n v="2.3976000000000002"/>
  </r>
  <r>
    <n v="1888"/>
    <s v="CA-2016-140165"/>
    <x v="2"/>
    <x v="5"/>
    <x v="8"/>
    <d v="2016-05-15T00:00:00"/>
    <s v="First Class"/>
    <s v="EH-14005"/>
    <s v="Erica Hernandez"/>
    <s v="Home Office"/>
    <s v="United States"/>
    <s v="Hialeah"/>
    <s v="Florida"/>
    <n v="33012"/>
    <x v="0"/>
    <s v="OFF-BI-10004519"/>
    <x v="1"/>
    <x v="8"/>
    <s v="GBC DocuBind P100 Manual Binding Machine"/>
    <n v="398.35200000000003"/>
    <n v="8"/>
    <n v="0.7"/>
    <n v="-331.95999999999992"/>
  </r>
  <r>
    <n v="1889"/>
    <s v="CA-2016-142587"/>
    <x v="2"/>
    <x v="2"/>
    <x v="618"/>
    <d v="2016-10-22T00:00:00"/>
    <s v="First Class"/>
    <s v="TB-21520"/>
    <s v="Tracy Blumstein"/>
    <s v="Consumer"/>
    <s v="United States"/>
    <s v="Fairfield"/>
    <s v="Ohio"/>
    <n v="45014"/>
    <x v="3"/>
    <s v="OFF-AP-10004708"/>
    <x v="1"/>
    <x v="9"/>
    <s v="Fellowes Superior 10 Outlet Split Surge Protector"/>
    <n v="121.79200000000002"/>
    <n v="4"/>
    <n v="0.2"/>
    <n v="13.701599999999988"/>
  </r>
  <r>
    <n v="1890"/>
    <s v="CA-2016-142587"/>
    <x v="2"/>
    <x v="2"/>
    <x v="618"/>
    <d v="2016-10-22T00:00:00"/>
    <s v="First Class"/>
    <s v="TB-21520"/>
    <s v="Tracy Blumstein"/>
    <s v="Consumer"/>
    <s v="United States"/>
    <s v="Fairfield"/>
    <s v="Ohio"/>
    <n v="45014"/>
    <x v="3"/>
    <s v="FUR-TA-10000617"/>
    <x v="0"/>
    <x v="3"/>
    <s v="Hon Practical Foundations 30 x 60 Training Table, Light Gray/Charcoal"/>
    <n v="409.59000000000003"/>
    <n v="3"/>
    <n v="0.4"/>
    <n v="-122.87700000000004"/>
  </r>
  <r>
    <n v="1891"/>
    <s v="CA-2016-157623"/>
    <x v="2"/>
    <x v="10"/>
    <x v="619"/>
    <d v="2016-03-18T00:00:00"/>
    <s v="Standard Class"/>
    <s v="DK-13225"/>
    <s v="Dean Katz"/>
    <s v="Corporate"/>
    <s v="United States"/>
    <s v="Huntington Beach"/>
    <s v="California"/>
    <n v="92646"/>
    <x v="1"/>
    <s v="OFF-PA-10001204"/>
    <x v="1"/>
    <x v="10"/>
    <s v="Xerox 1972"/>
    <n v="10.56"/>
    <n v="2"/>
    <n v="0"/>
    <n v="4.7519999999999998"/>
  </r>
  <r>
    <n v="1892"/>
    <s v="CA-2016-157623"/>
    <x v="2"/>
    <x v="10"/>
    <x v="619"/>
    <d v="2016-03-18T00:00:00"/>
    <s v="Standard Class"/>
    <s v="DK-13225"/>
    <s v="Dean Katz"/>
    <s v="Corporate"/>
    <s v="United States"/>
    <s v="Huntington Beach"/>
    <s v="California"/>
    <n v="92646"/>
    <x v="1"/>
    <s v="OFF-AR-10003723"/>
    <x v="1"/>
    <x v="6"/>
    <s v="Avery Hi-Liter Fluorescent Desk Style Markers"/>
    <n v="3.38"/>
    <n v="1"/>
    <n v="0"/>
    <n v="1.2505999999999999"/>
  </r>
  <r>
    <n v="1893"/>
    <s v="CA-2019-145310"/>
    <x v="3"/>
    <x v="4"/>
    <x v="66"/>
    <d v="2019-12-24T00:00:00"/>
    <s v="Second Class"/>
    <s v="JP-15520"/>
    <s v="Jeremy Pistek"/>
    <s v="Consumer"/>
    <s v="United States"/>
    <s v="Port Orange"/>
    <s v="Florida"/>
    <n v="32127"/>
    <x v="0"/>
    <s v="OFF-EN-10002621"/>
    <x v="1"/>
    <x v="12"/>
    <s v="Staple envelope"/>
    <n v="7.8239999999999998"/>
    <n v="1"/>
    <n v="0.2"/>
    <n v="2.9339999999999997"/>
  </r>
  <r>
    <n v="1894"/>
    <s v="CA-2018-100083"/>
    <x v="0"/>
    <x v="0"/>
    <x v="390"/>
    <d v="2018-11-29T00:00:00"/>
    <s v="Standard Class"/>
    <s v="CD-11980"/>
    <s v="Carol Darley"/>
    <s v="Consumer"/>
    <s v="United States"/>
    <s v="Medford"/>
    <s v="Oregon"/>
    <n v="97504"/>
    <x v="1"/>
    <s v="OFF-PA-10000241"/>
    <x v="1"/>
    <x v="10"/>
    <s v="IBM Multi-Purpose Copy Paper, 8 1/2 x 11&quot;, Case"/>
    <n v="24.784000000000002"/>
    <n v="1"/>
    <n v="0.2"/>
    <n v="7.7449999999999983"/>
  </r>
  <r>
    <n v="1895"/>
    <s v="US-2019-108063"/>
    <x v="3"/>
    <x v="4"/>
    <x v="574"/>
    <d v="2019-12-05T00:00:00"/>
    <s v="First Class"/>
    <s v="AS-10090"/>
    <s v="Adam Shillingsburg"/>
    <s v="Consumer"/>
    <s v="United States"/>
    <s v="Charlottesville"/>
    <s v="Virginia"/>
    <n v="22901"/>
    <x v="0"/>
    <s v="OFF-AR-10001446"/>
    <x v="1"/>
    <x v="6"/>
    <s v="Newell 309"/>
    <n v="34.650000000000006"/>
    <n v="3"/>
    <n v="0"/>
    <n v="10.395"/>
  </r>
  <r>
    <n v="1896"/>
    <s v="CA-2017-109197"/>
    <x v="1"/>
    <x v="4"/>
    <x v="620"/>
    <d v="2018-01-04T00:00:00"/>
    <s v="Standard Class"/>
    <s v="JO-15280"/>
    <s v="Jas O'Carroll"/>
    <s v="Consumer"/>
    <s v="United States"/>
    <s v="Missoula"/>
    <s v="Montana"/>
    <n v="59801"/>
    <x v="1"/>
    <s v="OFF-BI-10004632"/>
    <x v="1"/>
    <x v="8"/>
    <s v="Ibico Hi-Tech Manual Binding System"/>
    <n v="487.98400000000004"/>
    <n v="2"/>
    <n v="0.2"/>
    <n v="152.49499999999998"/>
  </r>
  <r>
    <n v="1897"/>
    <s v="CA-2019-141789"/>
    <x v="3"/>
    <x v="2"/>
    <x v="621"/>
    <d v="2019-10-06T00:00:00"/>
    <s v="First Class"/>
    <s v="AC-10450"/>
    <s v="Amy Cox"/>
    <s v="Consumer"/>
    <s v="United States"/>
    <s v="Minneapolis"/>
    <s v="Minnesota"/>
    <n v="55407"/>
    <x v="2"/>
    <s v="OFF-BI-10001359"/>
    <x v="1"/>
    <x v="8"/>
    <s v="GBC DocuBind TL300 Electric Binding System"/>
    <n v="1793.98"/>
    <n v="2"/>
    <n v="0"/>
    <n v="843.17059999999992"/>
  </r>
  <r>
    <n v="1898"/>
    <s v="CA-2016-169775"/>
    <x v="2"/>
    <x v="6"/>
    <x v="550"/>
    <d v="2016-09-02T00:00:00"/>
    <s v="Second Class"/>
    <s v="RA-19945"/>
    <s v="Ryan Akin"/>
    <s v="Consumer"/>
    <s v="United States"/>
    <s v="Miami"/>
    <s v="Florida"/>
    <n v="33178"/>
    <x v="0"/>
    <s v="OFF-EN-10001749"/>
    <x v="1"/>
    <x v="12"/>
    <s v="Jiffy Padded Mailers with Self-Seal Closure"/>
    <n v="29.808"/>
    <n v="2"/>
    <n v="0.2"/>
    <n v="10.805399999999997"/>
  </r>
  <r>
    <n v="1899"/>
    <s v="CA-2016-169775"/>
    <x v="2"/>
    <x v="6"/>
    <x v="550"/>
    <d v="2016-09-02T00:00:00"/>
    <s v="Second Class"/>
    <s v="RA-19945"/>
    <s v="Ryan Akin"/>
    <s v="Consumer"/>
    <s v="United States"/>
    <s v="Miami"/>
    <s v="Florida"/>
    <n v="33178"/>
    <x v="0"/>
    <s v="OFF-BI-10004390"/>
    <x v="1"/>
    <x v="8"/>
    <s v="GBC DocuBind 200 Manual Binding Machine"/>
    <n v="505.1760000000001"/>
    <n v="4"/>
    <n v="0.7"/>
    <n v="-336.78399999999988"/>
  </r>
  <r>
    <n v="1900"/>
    <s v="CA-2016-169775"/>
    <x v="2"/>
    <x v="6"/>
    <x v="550"/>
    <d v="2016-09-02T00:00:00"/>
    <s v="Second Class"/>
    <s v="RA-19945"/>
    <s v="Ryan Akin"/>
    <s v="Consumer"/>
    <s v="United States"/>
    <s v="Miami"/>
    <s v="Florida"/>
    <n v="33178"/>
    <x v="0"/>
    <s v="FUR-TA-10001857"/>
    <x v="0"/>
    <x v="3"/>
    <s v="Balt Solid Wood Rectangular Table"/>
    <n v="174.05850000000001"/>
    <n v="3"/>
    <n v="0.45"/>
    <n v="-110.76450000000001"/>
  </r>
  <r>
    <n v="1901"/>
    <s v="CA-2018-140543"/>
    <x v="0"/>
    <x v="1"/>
    <x v="622"/>
    <d v="2018-07-03T00:00:00"/>
    <s v="Second Class"/>
    <s v="Co-12640"/>
    <s v="Corey-Lock"/>
    <s v="Consumer"/>
    <s v="United States"/>
    <s v="Florence"/>
    <s v="South Carolina"/>
    <n v="29501"/>
    <x v="0"/>
    <s v="OFF-ST-10000563"/>
    <x v="1"/>
    <x v="4"/>
    <s v="Fellowes Bankers Box Stor/Drawer Steel Plus"/>
    <n v="191.88"/>
    <n v="6"/>
    <n v="0"/>
    <n v="19.188000000000002"/>
  </r>
  <r>
    <n v="1902"/>
    <s v="CA-2018-151141"/>
    <x v="0"/>
    <x v="6"/>
    <x v="623"/>
    <d v="2018-08-23T00:00:00"/>
    <s v="First Class"/>
    <s v="DW-13480"/>
    <s v="Dianna Wilson"/>
    <s v="Home Office"/>
    <s v="United States"/>
    <s v="Detroit"/>
    <s v="Michigan"/>
    <n v="48205"/>
    <x v="2"/>
    <s v="TEC-PH-10004924"/>
    <x v="2"/>
    <x v="7"/>
    <s v="SKILCRAFT Telephone Shoulder Rest, 2&quot; x 6.5&quot; x 2.5&quot;, Black"/>
    <n v="14.78"/>
    <n v="2"/>
    <n v="0"/>
    <n v="3.9906000000000006"/>
  </r>
  <r>
    <n v="1903"/>
    <s v="CA-2019-167094"/>
    <x v="3"/>
    <x v="2"/>
    <x v="208"/>
    <d v="2019-10-22T00:00:00"/>
    <s v="First Class"/>
    <s v="DK-12835"/>
    <s v="Damala Kotsonis"/>
    <s v="Corporate"/>
    <s v="United States"/>
    <s v="Springfield"/>
    <s v="Oregon"/>
    <n v="97477"/>
    <x v="1"/>
    <s v="OFF-PA-10003953"/>
    <x v="1"/>
    <x v="10"/>
    <s v="Xerox 218"/>
    <n v="5.1840000000000011"/>
    <n v="1"/>
    <n v="0.2"/>
    <n v="1.8144"/>
  </r>
  <r>
    <n v="1904"/>
    <s v="CA-2019-167094"/>
    <x v="3"/>
    <x v="2"/>
    <x v="208"/>
    <d v="2019-10-22T00:00:00"/>
    <s v="First Class"/>
    <s v="DK-12835"/>
    <s v="Damala Kotsonis"/>
    <s v="Corporate"/>
    <s v="United States"/>
    <s v="Springfield"/>
    <s v="Oregon"/>
    <n v="97477"/>
    <x v="1"/>
    <s v="FUR-CH-10000155"/>
    <x v="0"/>
    <x v="1"/>
    <s v="Global Comet Stacking Armless Chair"/>
    <n v="478.48"/>
    <n v="2"/>
    <n v="0.2"/>
    <n v="47.848000000000013"/>
  </r>
  <r>
    <n v="1905"/>
    <s v="CA-2019-167094"/>
    <x v="3"/>
    <x v="2"/>
    <x v="208"/>
    <d v="2019-10-22T00:00:00"/>
    <s v="First Class"/>
    <s v="DK-12835"/>
    <s v="Damala Kotsonis"/>
    <s v="Corporate"/>
    <s v="United States"/>
    <s v="Springfield"/>
    <s v="Oregon"/>
    <n v="97477"/>
    <x v="1"/>
    <s v="TEC-AC-10003116"/>
    <x v="2"/>
    <x v="11"/>
    <s v="Memorex Froggy Flash Drive 8 GB"/>
    <n v="28.400000000000002"/>
    <n v="2"/>
    <n v="0.2"/>
    <n v="6.7449999999999983"/>
  </r>
  <r>
    <n v="1906"/>
    <s v="CA-2019-154410"/>
    <x v="3"/>
    <x v="2"/>
    <x v="208"/>
    <d v="2019-10-24T00:00:00"/>
    <s v="First Class"/>
    <s v="MD-17860"/>
    <s v="Michael Dominguez"/>
    <s v="Corporate"/>
    <s v="United States"/>
    <s v="Indianapolis"/>
    <s v="Indiana"/>
    <n v="46203"/>
    <x v="2"/>
    <s v="OFF-ST-10002743"/>
    <x v="1"/>
    <x v="4"/>
    <s v="SAFCO Boltless Steel Shelving"/>
    <n v="909.12"/>
    <n v="8"/>
    <n v="0"/>
    <n v="9.091199999999958"/>
  </r>
  <r>
    <n v="1907"/>
    <s v="US-2018-150567"/>
    <x v="0"/>
    <x v="5"/>
    <x v="624"/>
    <d v="2018-05-21T00:00:00"/>
    <s v="Standard Class"/>
    <s v="RP-19855"/>
    <s v="Roy Phan"/>
    <s v="Corporate"/>
    <s v="United States"/>
    <s v="Apopka"/>
    <s v="Florida"/>
    <n v="32712"/>
    <x v="0"/>
    <s v="OFF-BI-10001757"/>
    <x v="1"/>
    <x v="8"/>
    <s v="Pressboard Hanging Data Binders for Unburst Sheets"/>
    <n v="2.9520000000000004"/>
    <n v="2"/>
    <n v="0.7"/>
    <n v="-2.1648000000000005"/>
  </r>
  <r>
    <n v="1908"/>
    <s v="US-2018-150567"/>
    <x v="0"/>
    <x v="5"/>
    <x v="624"/>
    <d v="2018-05-21T00:00:00"/>
    <s v="Standard Class"/>
    <s v="RP-19855"/>
    <s v="Roy Phan"/>
    <s v="Corporate"/>
    <s v="United States"/>
    <s v="Apopka"/>
    <s v="Florida"/>
    <n v="32712"/>
    <x v="0"/>
    <s v="OFF-BI-10000069"/>
    <x v="1"/>
    <x v="8"/>
    <s v="GBC Prepunched Paper, 19-Hole, for Binding Systems, 24-lb"/>
    <n v="27.018000000000008"/>
    <n v="6"/>
    <n v="0.7"/>
    <n v="-21.61440000000001"/>
  </r>
  <r>
    <n v="1909"/>
    <s v="CA-2017-157959"/>
    <x v="1"/>
    <x v="11"/>
    <x v="302"/>
    <d v="2017-02-04T00:00:00"/>
    <s v="First Class"/>
    <s v="RW-19540"/>
    <s v="Rick Wilson"/>
    <s v="Corporate"/>
    <s v="United States"/>
    <s v="Los Angeles"/>
    <s v="California"/>
    <n v="90008"/>
    <x v="1"/>
    <s v="FUR-FU-10004093"/>
    <x v="0"/>
    <x v="5"/>
    <s v="Hand-Finished Solid Wood Document Frame"/>
    <n v="136.91999999999999"/>
    <n v="4"/>
    <n v="0"/>
    <n v="41.075999999999993"/>
  </r>
  <r>
    <n v="1910"/>
    <s v="CA-2019-105886"/>
    <x v="3"/>
    <x v="4"/>
    <x v="404"/>
    <d v="2019-12-23T00:00:00"/>
    <s v="Standard Class"/>
    <s v="DB-13660"/>
    <s v="Duane Benoit"/>
    <s v="Consumer"/>
    <s v="United States"/>
    <s v="Oceanside"/>
    <s v="New York"/>
    <n v="11572"/>
    <x v="3"/>
    <s v="FUR-FU-10001037"/>
    <x v="0"/>
    <x v="5"/>
    <s v="DAX Charcoal/Nickel-Tone Document Frame, 5 x 7"/>
    <n v="18.96"/>
    <n v="2"/>
    <n v="0"/>
    <n v="8.532"/>
  </r>
  <r>
    <n v="1911"/>
    <s v="CA-2018-105963"/>
    <x v="0"/>
    <x v="0"/>
    <x v="625"/>
    <d v="2018-11-22T00:00:00"/>
    <s v="Standard Class"/>
    <s v="SC-20770"/>
    <s v="Stewart Carmichael"/>
    <s v="Corporate"/>
    <s v="United States"/>
    <s v="Los Angeles"/>
    <s v="California"/>
    <n v="90008"/>
    <x v="1"/>
    <s v="TEC-AC-10003832"/>
    <x v="2"/>
    <x v="11"/>
    <s v="Imation 16GB Mini TravelDrive USB 2.0 Flash Drive"/>
    <n v="99.390000000000015"/>
    <n v="3"/>
    <n v="0"/>
    <n v="40.749900000000004"/>
  </r>
  <r>
    <n v="1912"/>
    <s v="CA-2019-121503"/>
    <x v="3"/>
    <x v="7"/>
    <x v="445"/>
    <d v="2019-07-06T00:00:00"/>
    <s v="Second Class"/>
    <s v="FH-14275"/>
    <s v="Frank Hawley"/>
    <s v="Corporate"/>
    <s v="United States"/>
    <s v="Houston"/>
    <s v="Texas"/>
    <n v="77041"/>
    <x v="2"/>
    <s v="OFF-PA-10001878"/>
    <x v="1"/>
    <x v="10"/>
    <s v="Xerox 1891"/>
    <n v="273.89600000000002"/>
    <n v="7"/>
    <n v="0.2"/>
    <n v="92.43989999999998"/>
  </r>
  <r>
    <n v="1913"/>
    <s v="CA-2019-121503"/>
    <x v="3"/>
    <x v="7"/>
    <x v="445"/>
    <d v="2019-07-06T00:00:00"/>
    <s v="Second Class"/>
    <s v="FH-14275"/>
    <s v="Frank Hawley"/>
    <s v="Corporate"/>
    <s v="United States"/>
    <s v="Houston"/>
    <s v="Texas"/>
    <n v="77041"/>
    <x v="2"/>
    <s v="TEC-MA-10003674"/>
    <x v="2"/>
    <x v="15"/>
    <s v="Hewlett-Packard Deskjet 5550 Printer"/>
    <n v="597.13200000000006"/>
    <n v="3"/>
    <n v="0.4"/>
    <n v="49.760999999999967"/>
  </r>
  <r>
    <n v="1914"/>
    <s v="CA-2016-103366"/>
    <x v="2"/>
    <x v="9"/>
    <x v="626"/>
    <d v="2016-01-17T00:00:00"/>
    <s v="First Class"/>
    <s v="EH-13990"/>
    <s v="Erica Hackney"/>
    <s v="Consumer"/>
    <s v="United States"/>
    <s v="Roswell"/>
    <s v="Georgia"/>
    <n v="30076"/>
    <x v="0"/>
    <s v="TEC-AC-10003628"/>
    <x v="2"/>
    <x v="11"/>
    <s v="Logitech 910-002974 M325 Wireless Mouse for Web Scrolling"/>
    <n v="149.94999999999999"/>
    <n v="5"/>
    <n v="0"/>
    <n v="65.978000000000009"/>
  </r>
  <r>
    <n v="1915"/>
    <s v="CA-2019-124597"/>
    <x v="3"/>
    <x v="3"/>
    <x v="504"/>
    <d v="2019-05-05T00:00:00"/>
    <s v="Standard Class"/>
    <s v="AS-10630"/>
    <s v="Ann Steele"/>
    <s v="Home Office"/>
    <s v="United States"/>
    <s v="Boynton Beach"/>
    <s v="Florida"/>
    <n v="33437"/>
    <x v="0"/>
    <s v="OFF-LA-10003190"/>
    <x v="1"/>
    <x v="2"/>
    <s v="Avery 474"/>
    <n v="4.6079999999999997"/>
    <n v="2"/>
    <n v="0.2"/>
    <n v="1.6704000000000001"/>
  </r>
  <r>
    <n v="1916"/>
    <s v="CA-2019-124597"/>
    <x v="3"/>
    <x v="3"/>
    <x v="504"/>
    <d v="2019-05-05T00:00:00"/>
    <s v="Standard Class"/>
    <s v="AS-10630"/>
    <s v="Ann Steele"/>
    <s v="Home Office"/>
    <s v="United States"/>
    <s v="Boynton Beach"/>
    <s v="Florida"/>
    <n v="33437"/>
    <x v="0"/>
    <s v="OFF-AR-10002280"/>
    <x v="1"/>
    <x v="6"/>
    <s v="Staples in misc. colors"/>
    <n v="15.528"/>
    <n v="3"/>
    <n v="0.2"/>
    <n v="4.8524999999999991"/>
  </r>
  <r>
    <n v="1917"/>
    <s v="CA-2019-124597"/>
    <x v="3"/>
    <x v="3"/>
    <x v="504"/>
    <d v="2019-05-05T00:00:00"/>
    <s v="Standard Class"/>
    <s v="AS-10630"/>
    <s v="Ann Steele"/>
    <s v="Home Office"/>
    <s v="United States"/>
    <s v="Boynton Beach"/>
    <s v="Florida"/>
    <n v="33437"/>
    <x v="0"/>
    <s v="OFF-LA-10001569"/>
    <x v="1"/>
    <x v="2"/>
    <s v="Avery 499"/>
    <n v="11.952000000000002"/>
    <n v="3"/>
    <n v="0.2"/>
    <n v="3.8843999999999994"/>
  </r>
  <r>
    <n v="1918"/>
    <s v="CA-2017-105634"/>
    <x v="1"/>
    <x v="0"/>
    <x v="627"/>
    <d v="2017-11-14T00:00:00"/>
    <s v="Standard Class"/>
    <s v="HA-14905"/>
    <s v="Helen Abelman"/>
    <s v="Consumer"/>
    <s v="United States"/>
    <s v="Franklin"/>
    <s v="Massachusetts"/>
    <n v="2038"/>
    <x v="3"/>
    <s v="OFF-AR-10001573"/>
    <x v="1"/>
    <x v="6"/>
    <s v="American Pencil"/>
    <n v="11.65"/>
    <n v="5"/>
    <n v="0"/>
    <n v="3.3784999999999989"/>
  </r>
  <r>
    <n v="1919"/>
    <s v="CA-2017-123673"/>
    <x v="1"/>
    <x v="2"/>
    <x v="628"/>
    <d v="2017-11-01T00:00:00"/>
    <s v="Second Class"/>
    <s v="CH-12070"/>
    <s v="Cathy Hwang"/>
    <s v="Home Office"/>
    <s v="United States"/>
    <s v="Detroit"/>
    <s v="Michigan"/>
    <n v="48227"/>
    <x v="2"/>
    <s v="TEC-PH-10001809"/>
    <x v="2"/>
    <x v="7"/>
    <s v="Panasonic KX T7736-B Digital phone"/>
    <n v="299.89999999999998"/>
    <n v="2"/>
    <n v="0"/>
    <n v="74.974999999999994"/>
  </r>
  <r>
    <n v="1920"/>
    <s v="US-2019-111423"/>
    <x v="3"/>
    <x v="6"/>
    <x v="629"/>
    <d v="2019-08-19T00:00:00"/>
    <s v="First Class"/>
    <s v="EH-13765"/>
    <s v="Edward Hooks"/>
    <s v="Corporate"/>
    <s v="United States"/>
    <s v="Watertown"/>
    <s v="New York"/>
    <n v="13601"/>
    <x v="3"/>
    <s v="OFF-BI-10003091"/>
    <x v="1"/>
    <x v="8"/>
    <s v="GBC DocuBind TL200 Manual Binding Machine"/>
    <n v="895.92"/>
    <n v="5"/>
    <n v="0.2"/>
    <n v="302.37299999999993"/>
  </r>
  <r>
    <n v="1921"/>
    <s v="US-2019-111423"/>
    <x v="3"/>
    <x v="6"/>
    <x v="629"/>
    <d v="2019-08-19T00:00:00"/>
    <s v="First Class"/>
    <s v="EH-13765"/>
    <s v="Edward Hooks"/>
    <s v="Corporate"/>
    <s v="United States"/>
    <s v="Watertown"/>
    <s v="New York"/>
    <n v="13601"/>
    <x v="3"/>
    <s v="FUR-CH-10003981"/>
    <x v="0"/>
    <x v="1"/>
    <s v="Global Commerce Series Low-Back Swivel/Tilt Chairs"/>
    <n v="462.56400000000002"/>
    <n v="2"/>
    <n v="0.1"/>
    <n v="97.652399999999943"/>
  </r>
  <r>
    <n v="1922"/>
    <s v="CA-2017-125178"/>
    <x v="1"/>
    <x v="2"/>
    <x v="292"/>
    <d v="2017-10-09T00:00:00"/>
    <s v="Standard Class"/>
    <s v="MZ-17515"/>
    <s v="Mary Zewe"/>
    <s v="Corporate"/>
    <s v="United States"/>
    <s v="Reading"/>
    <s v="Pennsylvania"/>
    <n v="19601"/>
    <x v="3"/>
    <s v="OFF-ST-10002562"/>
    <x v="1"/>
    <x v="4"/>
    <s v="Staple magnet"/>
    <n v="15.008000000000003"/>
    <n v="2"/>
    <n v="0.2"/>
    <n v="1.5007999999999999"/>
  </r>
  <r>
    <n v="1923"/>
    <s v="CA-2018-156685"/>
    <x v="0"/>
    <x v="7"/>
    <x v="630"/>
    <d v="2018-07-10T00:00:00"/>
    <s v="Second Class"/>
    <s v="SC-20230"/>
    <s v="Scot Coram"/>
    <s v="Corporate"/>
    <s v="United States"/>
    <s v="Arlington"/>
    <s v="Texas"/>
    <n v="76017"/>
    <x v="2"/>
    <s v="TEC-PH-10004345"/>
    <x v="2"/>
    <x v="7"/>
    <s v="Cisco SPA 502G IP Phone"/>
    <n v="863.6400000000001"/>
    <n v="9"/>
    <n v="0.2"/>
    <n v="107.95499999999998"/>
  </r>
  <r>
    <n v="1924"/>
    <s v="CA-2018-156685"/>
    <x v="0"/>
    <x v="7"/>
    <x v="630"/>
    <d v="2018-07-10T00:00:00"/>
    <s v="Second Class"/>
    <s v="SC-20230"/>
    <s v="Scot Coram"/>
    <s v="Corporate"/>
    <s v="United States"/>
    <s v="Arlington"/>
    <s v="Texas"/>
    <n v="76017"/>
    <x v="2"/>
    <s v="OFF-AR-10000588"/>
    <x v="1"/>
    <x v="6"/>
    <s v="Newell 345"/>
    <n v="47.616"/>
    <n v="3"/>
    <n v="0.2"/>
    <n v="3.571200000000001"/>
  </r>
  <r>
    <n v="1925"/>
    <s v="CA-2019-126865"/>
    <x v="3"/>
    <x v="4"/>
    <x v="256"/>
    <d v="2019-12-07T00:00:00"/>
    <s v="Second Class"/>
    <s v="NP-18325"/>
    <s v="Naresj Patel"/>
    <s v="Consumer"/>
    <s v="United States"/>
    <s v="San Diego"/>
    <s v="California"/>
    <n v="92024"/>
    <x v="1"/>
    <s v="OFF-PA-10003039"/>
    <x v="1"/>
    <x v="10"/>
    <s v="Xerox 1960"/>
    <n v="92.94"/>
    <n v="3"/>
    <n v="0"/>
    <n v="41.822999999999993"/>
  </r>
  <r>
    <n v="1926"/>
    <s v="CA-2019-102834"/>
    <x v="3"/>
    <x v="10"/>
    <x v="631"/>
    <d v="2019-03-13T00:00:00"/>
    <s v="Standard Class"/>
    <s v="LW-16990"/>
    <s v="Lindsay Williams"/>
    <s v="Corporate"/>
    <s v="United States"/>
    <s v="San Francisco"/>
    <s v="California"/>
    <n v="94110"/>
    <x v="1"/>
    <s v="TEC-AC-10001908"/>
    <x v="2"/>
    <x v="11"/>
    <s v="Logitech Wireless Headset h800"/>
    <n v="199.98"/>
    <n v="2"/>
    <n v="0"/>
    <n v="69.992999999999995"/>
  </r>
  <r>
    <n v="1927"/>
    <s v="US-2018-139710"/>
    <x v="0"/>
    <x v="1"/>
    <x v="632"/>
    <d v="2018-06-15T00:00:00"/>
    <s v="Standard Class"/>
    <s v="GM-14680"/>
    <s v="Greg Matthias"/>
    <s v="Consumer"/>
    <s v="United States"/>
    <s v="Los Angeles"/>
    <s v="California"/>
    <n v="90045"/>
    <x v="1"/>
    <s v="TEC-PH-10001198"/>
    <x v="2"/>
    <x v="7"/>
    <s v="Avaya 4621SW VoIP phone"/>
    <n v="177.48000000000002"/>
    <n v="3"/>
    <n v="0.2"/>
    <n v="19.966499999999982"/>
  </r>
  <r>
    <n v="1928"/>
    <s v="CA-2019-121538"/>
    <x v="3"/>
    <x v="0"/>
    <x v="354"/>
    <d v="2019-12-01T00:00:00"/>
    <s v="First Class"/>
    <s v="RH-19495"/>
    <s v="Rick Hansen"/>
    <s v="Consumer"/>
    <s v="United States"/>
    <s v="Denver"/>
    <s v="Colorado"/>
    <n v="80219"/>
    <x v="1"/>
    <s v="OFF-PA-10004071"/>
    <x v="1"/>
    <x v="10"/>
    <s v="Eaton Premium Continuous-Feed Paper, 25% Cotton, Letter Size, White, 1000 Shts/Box"/>
    <n v="88.768000000000001"/>
    <n v="2"/>
    <n v="0.2"/>
    <n v="31.068799999999996"/>
  </r>
  <r>
    <n v="1929"/>
    <s v="US-2019-101539"/>
    <x v="3"/>
    <x v="10"/>
    <x v="633"/>
    <d v="2019-03-18T00:00:00"/>
    <s v="Second Class"/>
    <s v="VM-21685"/>
    <s v="Valerie Mitchum"/>
    <s v="Home Office"/>
    <s v="United States"/>
    <s v="Seattle"/>
    <s v="Washington"/>
    <n v="98105"/>
    <x v="1"/>
    <s v="OFF-PA-10001972"/>
    <x v="1"/>
    <x v="10"/>
    <s v="Xerox 214"/>
    <n v="6.48"/>
    <n v="1"/>
    <n v="0"/>
    <n v="3.1104000000000003"/>
  </r>
  <r>
    <n v="1930"/>
    <s v="US-2019-101539"/>
    <x v="3"/>
    <x v="10"/>
    <x v="633"/>
    <d v="2019-03-18T00:00:00"/>
    <s v="Second Class"/>
    <s v="VM-21685"/>
    <s v="Valerie Mitchum"/>
    <s v="Home Office"/>
    <s v="United States"/>
    <s v="Seattle"/>
    <s v="Washington"/>
    <n v="98105"/>
    <x v="1"/>
    <s v="OFF-ST-10004180"/>
    <x v="1"/>
    <x v="4"/>
    <s v="Safco Commercial Shelving"/>
    <n v="46.51"/>
    <n v="1"/>
    <n v="0"/>
    <n v="1.8603999999999985"/>
  </r>
  <r>
    <n v="1931"/>
    <s v="US-2019-101539"/>
    <x v="3"/>
    <x v="10"/>
    <x v="633"/>
    <d v="2019-03-18T00:00:00"/>
    <s v="Second Class"/>
    <s v="VM-21685"/>
    <s v="Valerie Mitchum"/>
    <s v="Home Office"/>
    <s v="United States"/>
    <s v="Seattle"/>
    <s v="Washington"/>
    <n v="98105"/>
    <x v="1"/>
    <s v="TEC-PH-10004165"/>
    <x v="2"/>
    <x v="7"/>
    <s v="Mitel MiVoice 5330e IP Phone"/>
    <n v="659.97600000000011"/>
    <n v="3"/>
    <n v="0.2"/>
    <n v="49.498199999999969"/>
  </r>
  <r>
    <n v="1932"/>
    <s v="CA-2018-152121"/>
    <x v="0"/>
    <x v="0"/>
    <x v="581"/>
    <d v="2018-11-29T00:00:00"/>
    <s v="Second Class"/>
    <s v="CC-12670"/>
    <s v="Craig Carreira"/>
    <s v="Consumer"/>
    <s v="United States"/>
    <s v="Scottsdale"/>
    <s v="Arizona"/>
    <n v="85254"/>
    <x v="1"/>
    <s v="TEC-PH-10002483"/>
    <x v="2"/>
    <x v="7"/>
    <s v="Motorola Moto X"/>
    <n v="271.99200000000002"/>
    <n v="1"/>
    <n v="0.2"/>
    <n v="23.799300000000002"/>
  </r>
  <r>
    <n v="1933"/>
    <s v="CA-2019-161200"/>
    <x v="3"/>
    <x v="6"/>
    <x v="634"/>
    <d v="2019-08-10T00:00:00"/>
    <s v="Second Class"/>
    <s v="SV-20365"/>
    <s v="Seth Vernon"/>
    <s v="Consumer"/>
    <s v="United States"/>
    <s v="Lafayette"/>
    <s v="Louisiana"/>
    <n v="70506"/>
    <x v="0"/>
    <s v="FUR-BO-10000468"/>
    <x v="0"/>
    <x v="0"/>
    <s v="O'Sullivan 2-Shelf Heavy-Duty Bookcases"/>
    <n v="145.74"/>
    <n v="3"/>
    <n v="0"/>
    <n v="23.318400000000011"/>
  </r>
  <r>
    <n v="1934"/>
    <s v="CA-2019-161200"/>
    <x v="3"/>
    <x v="6"/>
    <x v="634"/>
    <d v="2019-08-10T00:00:00"/>
    <s v="Second Class"/>
    <s v="SV-20365"/>
    <s v="Seth Vernon"/>
    <s v="Consumer"/>
    <s v="United States"/>
    <s v="Lafayette"/>
    <s v="Louisiana"/>
    <n v="70506"/>
    <x v="0"/>
    <s v="FUR-FU-10001706"/>
    <x v="0"/>
    <x v="5"/>
    <s v="Longer-Life Soft White Bulbs"/>
    <n v="15.4"/>
    <n v="5"/>
    <n v="0"/>
    <n v="7.3919999999999995"/>
  </r>
  <r>
    <n v="1935"/>
    <s v="CA-2019-101245"/>
    <x v="3"/>
    <x v="0"/>
    <x v="344"/>
    <d v="2019-12-03T00:00:00"/>
    <s v="Standard Class"/>
    <s v="LW-16990"/>
    <s v="Lindsay Williams"/>
    <s v="Corporate"/>
    <s v="United States"/>
    <s v="San Francisco"/>
    <s v="California"/>
    <n v="94109"/>
    <x v="1"/>
    <s v="OFF-PA-10003129"/>
    <x v="1"/>
    <x v="10"/>
    <s v="Tops White Computer Printout Paper"/>
    <n v="244.54999999999998"/>
    <n v="5"/>
    <n v="0"/>
    <n v="114.93849999999998"/>
  </r>
  <r>
    <n v="1936"/>
    <s v="CA-2019-101245"/>
    <x v="3"/>
    <x v="0"/>
    <x v="344"/>
    <d v="2019-12-03T00:00:00"/>
    <s v="Standard Class"/>
    <s v="LW-16990"/>
    <s v="Lindsay Williams"/>
    <s v="Corporate"/>
    <s v="United States"/>
    <s v="San Francisco"/>
    <s v="California"/>
    <n v="94109"/>
    <x v="1"/>
    <s v="TEC-AC-10001284"/>
    <x v="2"/>
    <x v="11"/>
    <s v="Enermax Briskie RF Wireless Keyboard and Mouse Combo"/>
    <n v="166.16"/>
    <n v="8"/>
    <n v="0"/>
    <n v="59.817599999999999"/>
  </r>
  <r>
    <n v="1937"/>
    <s v="CA-2017-141768"/>
    <x v="1"/>
    <x v="5"/>
    <x v="442"/>
    <d v="2017-05-27T00:00:00"/>
    <s v="Second Class"/>
    <s v="NP-18685"/>
    <s v="Nora Pelletier"/>
    <s v="Home Office"/>
    <s v="United States"/>
    <s v="San Francisco"/>
    <s v="California"/>
    <n v="94109"/>
    <x v="1"/>
    <s v="FUR-FU-10002268"/>
    <x v="0"/>
    <x v="5"/>
    <s v="Ultra Door Push Plate"/>
    <n v="14.73"/>
    <n v="3"/>
    <n v="0"/>
    <n v="4.8608999999999991"/>
  </r>
  <r>
    <n v="1938"/>
    <s v="CA-2018-112109"/>
    <x v="0"/>
    <x v="7"/>
    <x v="630"/>
    <d v="2018-07-12T00:00:00"/>
    <s v="Standard Class"/>
    <s v="JE-15715"/>
    <s v="Joe Elijah"/>
    <s v="Consumer"/>
    <s v="United States"/>
    <s v="Broomfield"/>
    <s v="Colorado"/>
    <n v="80020"/>
    <x v="1"/>
    <s v="OFF-BI-10002082"/>
    <x v="1"/>
    <x v="8"/>
    <s v="GBC Twin Loop Wire Binding Elements"/>
    <n v="19.968000000000004"/>
    <n v="2"/>
    <n v="0.7"/>
    <n v="-13.311999999999998"/>
  </r>
  <r>
    <n v="1939"/>
    <s v="CA-2018-112109"/>
    <x v="0"/>
    <x v="7"/>
    <x v="630"/>
    <d v="2018-07-12T00:00:00"/>
    <s v="Standard Class"/>
    <s v="JE-15715"/>
    <s v="Joe Elijah"/>
    <s v="Consumer"/>
    <s v="United States"/>
    <s v="Broomfield"/>
    <s v="Colorado"/>
    <n v="80020"/>
    <x v="1"/>
    <s v="OFF-ST-10001505"/>
    <x v="1"/>
    <x v="4"/>
    <s v="Perma STOR-ALL Hanging File Box, 13 1/8&quot;W x 12 1/4&quot;D x 10 1/2&quot;H"/>
    <n v="33.488000000000007"/>
    <n v="7"/>
    <n v="0.2"/>
    <n v="-1.2558000000000051"/>
  </r>
  <r>
    <n v="1940"/>
    <s v="CA-2018-112109"/>
    <x v="0"/>
    <x v="7"/>
    <x v="630"/>
    <d v="2018-07-12T00:00:00"/>
    <s v="Standard Class"/>
    <s v="JE-15715"/>
    <s v="Joe Elijah"/>
    <s v="Consumer"/>
    <s v="United States"/>
    <s v="Broomfield"/>
    <s v="Colorado"/>
    <n v="80020"/>
    <x v="1"/>
    <s v="OFF-BI-10001634"/>
    <x v="1"/>
    <x v="8"/>
    <s v="Wilson Jones Active Use Binders"/>
    <n v="8.7360000000000024"/>
    <n v="4"/>
    <n v="0.7"/>
    <n v="-6.1151999999999997"/>
  </r>
  <r>
    <n v="1941"/>
    <s v="CA-2018-112109"/>
    <x v="0"/>
    <x v="7"/>
    <x v="630"/>
    <d v="2018-07-12T00:00:00"/>
    <s v="Standard Class"/>
    <s v="JE-15715"/>
    <s v="Joe Elijah"/>
    <s v="Consumer"/>
    <s v="United States"/>
    <s v="Broomfield"/>
    <s v="Colorado"/>
    <n v="80020"/>
    <x v="1"/>
    <s v="FUR-CH-10004287"/>
    <x v="0"/>
    <x v="1"/>
    <s v="SAFCO Arco Folding Chair"/>
    <n v="662.88"/>
    <n v="3"/>
    <n v="0.2"/>
    <n v="74.573999999999955"/>
  </r>
  <r>
    <n v="1942"/>
    <s v="CA-2019-144064"/>
    <x v="3"/>
    <x v="6"/>
    <x v="635"/>
    <d v="2019-09-01T00:00:00"/>
    <s v="First Class"/>
    <s v="CP-12085"/>
    <s v="Cathy Prescott"/>
    <s v="Corporate"/>
    <s v="United States"/>
    <s v="Quincy"/>
    <s v="Illinois"/>
    <n v="62301"/>
    <x v="2"/>
    <s v="OFF-LA-10004544"/>
    <x v="1"/>
    <x v="2"/>
    <s v="Avery 505"/>
    <n v="47.360000000000007"/>
    <n v="4"/>
    <n v="0.2"/>
    <n v="17.759999999999998"/>
  </r>
  <r>
    <n v="1943"/>
    <s v="CA-2019-144064"/>
    <x v="3"/>
    <x v="6"/>
    <x v="635"/>
    <d v="2019-09-01T00:00:00"/>
    <s v="First Class"/>
    <s v="CP-12085"/>
    <s v="Cathy Prescott"/>
    <s v="Corporate"/>
    <s v="United States"/>
    <s v="Quincy"/>
    <s v="Illinois"/>
    <n v="62301"/>
    <x v="2"/>
    <s v="OFF-ST-10004507"/>
    <x v="1"/>
    <x v="4"/>
    <s v="Advantus Rolling Storage Box"/>
    <n v="27.439999999999998"/>
    <n v="2"/>
    <n v="0.2"/>
    <n v="2.4009999999999998"/>
  </r>
  <r>
    <n v="1944"/>
    <s v="CA-2019-144064"/>
    <x v="3"/>
    <x v="6"/>
    <x v="635"/>
    <d v="2019-09-01T00:00:00"/>
    <s v="First Class"/>
    <s v="CP-12085"/>
    <s v="Cathy Prescott"/>
    <s v="Corporate"/>
    <s v="United States"/>
    <s v="Quincy"/>
    <s v="Illinois"/>
    <n v="62301"/>
    <x v="2"/>
    <s v="OFF-BI-10002012"/>
    <x v="1"/>
    <x v="8"/>
    <s v="Wilson Jones Easy Flow II Sheet Lifters"/>
    <n v="3.2399999999999993"/>
    <n v="9"/>
    <n v="0.8"/>
    <n v="-5.1840000000000011"/>
  </r>
  <r>
    <n v="1945"/>
    <s v="CA-2018-108581"/>
    <x v="0"/>
    <x v="1"/>
    <x v="23"/>
    <d v="2018-06-26T00:00:00"/>
    <s v="Standard Class"/>
    <s v="EA-14035"/>
    <s v="Erin Ashbrook"/>
    <s v="Corporate"/>
    <s v="United States"/>
    <s v="Carrollton"/>
    <s v="Texas"/>
    <n v="75007"/>
    <x v="2"/>
    <s v="TEC-AC-10001109"/>
    <x v="2"/>
    <x v="11"/>
    <s v="Logitech Trackman Marble Mouse"/>
    <n v="95.968000000000004"/>
    <n v="4"/>
    <n v="0.2"/>
    <n v="26.391200000000001"/>
  </r>
  <r>
    <n v="1946"/>
    <s v="CA-2018-108581"/>
    <x v="0"/>
    <x v="1"/>
    <x v="23"/>
    <d v="2018-06-26T00:00:00"/>
    <s v="Standard Class"/>
    <s v="EA-14035"/>
    <s v="Erin Ashbrook"/>
    <s v="Corporate"/>
    <s v="United States"/>
    <s v="Carrollton"/>
    <s v="Texas"/>
    <n v="75007"/>
    <x v="2"/>
    <s v="OFF-PA-10000809"/>
    <x v="1"/>
    <x v="10"/>
    <s v="Xerox 206"/>
    <n v="10.368000000000002"/>
    <n v="2"/>
    <n v="0.2"/>
    <n v="3.6288"/>
  </r>
  <r>
    <n v="1947"/>
    <s v="CA-2019-157987"/>
    <x v="3"/>
    <x v="8"/>
    <x v="264"/>
    <d v="2019-09-06T00:00:00"/>
    <s v="Standard Class"/>
    <s v="AC-10615"/>
    <s v="Ann Chong"/>
    <s v="Corporate"/>
    <s v="United States"/>
    <s v="New York City"/>
    <s v="New York"/>
    <n v="10009"/>
    <x v="3"/>
    <s v="OFF-AR-10000658"/>
    <x v="1"/>
    <x v="6"/>
    <s v="Newell 324"/>
    <n v="23.1"/>
    <n v="2"/>
    <n v="0"/>
    <n v="6.468"/>
  </r>
  <r>
    <n v="1948"/>
    <s v="CA-2019-157987"/>
    <x v="3"/>
    <x v="8"/>
    <x v="264"/>
    <d v="2019-09-06T00:00:00"/>
    <s v="Standard Class"/>
    <s v="AC-10615"/>
    <s v="Ann Chong"/>
    <s v="Corporate"/>
    <s v="United States"/>
    <s v="New York City"/>
    <s v="New York"/>
    <n v="10009"/>
    <x v="3"/>
    <s v="FUR-FU-10001196"/>
    <x v="0"/>
    <x v="5"/>
    <s v="DAX Cubicle Frames - 8x10"/>
    <n v="11.54"/>
    <n v="2"/>
    <n v="0"/>
    <n v="3.4619999999999997"/>
  </r>
  <r>
    <n v="1949"/>
    <s v="CA-2019-157987"/>
    <x v="3"/>
    <x v="8"/>
    <x v="264"/>
    <d v="2019-09-06T00:00:00"/>
    <s v="Standard Class"/>
    <s v="AC-10615"/>
    <s v="Ann Chong"/>
    <s v="Corporate"/>
    <s v="United States"/>
    <s v="New York City"/>
    <s v="New York"/>
    <n v="10009"/>
    <x v="3"/>
    <s v="FUR-TA-10001889"/>
    <x v="0"/>
    <x v="3"/>
    <s v="Bush Advantage Collection Racetrack Conference Table"/>
    <n v="254.52599999999998"/>
    <n v="1"/>
    <n v="0.4"/>
    <n v="-93.3262"/>
  </r>
  <r>
    <n v="1950"/>
    <s v="CA-2019-157987"/>
    <x v="3"/>
    <x v="8"/>
    <x v="264"/>
    <d v="2019-09-06T00:00:00"/>
    <s v="Standard Class"/>
    <s v="AC-10615"/>
    <s v="Ann Chong"/>
    <s v="Corporate"/>
    <s v="United States"/>
    <s v="New York City"/>
    <s v="New York"/>
    <n v="10009"/>
    <x v="3"/>
    <s v="OFF-AP-10000358"/>
    <x v="1"/>
    <x v="9"/>
    <s v="Fellowes Basic Home/Office Series Surge Protectors"/>
    <n v="12.98"/>
    <n v="1"/>
    <n v="0"/>
    <n v="3.7641999999999989"/>
  </r>
  <r>
    <n v="1951"/>
    <s v="CA-2019-157987"/>
    <x v="3"/>
    <x v="8"/>
    <x v="264"/>
    <d v="2019-09-06T00:00:00"/>
    <s v="Standard Class"/>
    <s v="AC-10615"/>
    <s v="Ann Chong"/>
    <s v="Corporate"/>
    <s v="United States"/>
    <s v="New York City"/>
    <s v="New York"/>
    <n v="10009"/>
    <x v="3"/>
    <s v="OFF-BI-10004970"/>
    <x v="1"/>
    <x v="8"/>
    <s v="ACCOHIDE 3-Ring Binder, Blue, 1&quot;"/>
    <n v="26.432000000000002"/>
    <n v="8"/>
    <n v="0.2"/>
    <n v="8.9207999999999998"/>
  </r>
  <r>
    <n v="1952"/>
    <s v="CA-2019-157987"/>
    <x v="3"/>
    <x v="8"/>
    <x v="264"/>
    <d v="2019-09-06T00:00:00"/>
    <s v="Standard Class"/>
    <s v="AC-10615"/>
    <s v="Ann Chong"/>
    <s v="Corporate"/>
    <s v="United States"/>
    <s v="New York City"/>
    <s v="New York"/>
    <n v="10009"/>
    <x v="3"/>
    <s v="TEC-PH-10003885"/>
    <x v="2"/>
    <x v="7"/>
    <s v="Cisco SPA508G"/>
    <n v="197.96999999999997"/>
    <n v="3"/>
    <n v="0"/>
    <n v="57.41129999999999"/>
  </r>
  <r>
    <n v="1953"/>
    <s v="CA-2019-157987"/>
    <x v="3"/>
    <x v="8"/>
    <x v="264"/>
    <d v="2019-09-06T00:00:00"/>
    <s v="Standard Class"/>
    <s v="AC-10615"/>
    <s v="Ann Chong"/>
    <s v="Corporate"/>
    <s v="United States"/>
    <s v="New York City"/>
    <s v="New York"/>
    <n v="10009"/>
    <x v="3"/>
    <s v="OFF-LA-10001641"/>
    <x v="1"/>
    <x v="2"/>
    <s v="Avery 518"/>
    <n v="18.899999999999999"/>
    <n v="6"/>
    <n v="0"/>
    <n v="9.0719999999999992"/>
  </r>
  <r>
    <n v="1954"/>
    <s v="CA-2019-157987"/>
    <x v="3"/>
    <x v="8"/>
    <x v="264"/>
    <d v="2019-09-06T00:00:00"/>
    <s v="Standard Class"/>
    <s v="AC-10615"/>
    <s v="Ann Chong"/>
    <s v="Corporate"/>
    <s v="United States"/>
    <s v="New York City"/>
    <s v="New York"/>
    <n v="10009"/>
    <x v="3"/>
    <s v="FUR-CH-10003379"/>
    <x v="0"/>
    <x v="1"/>
    <s v="Global Commerce Series High-Back Swivel/Tilt Chairs"/>
    <n v="1282.4100000000001"/>
    <n v="5"/>
    <n v="0.1"/>
    <n v="213.73500000000001"/>
  </r>
  <r>
    <n v="1955"/>
    <s v="CA-2019-157987"/>
    <x v="3"/>
    <x v="8"/>
    <x v="264"/>
    <d v="2019-09-06T00:00:00"/>
    <s v="Standard Class"/>
    <s v="AC-10615"/>
    <s v="Ann Chong"/>
    <s v="Corporate"/>
    <s v="United States"/>
    <s v="New York City"/>
    <s v="New York"/>
    <n v="10009"/>
    <x v="3"/>
    <s v="OFF-AR-10004582"/>
    <x v="1"/>
    <x v="6"/>
    <s v="BIC Brite Liner Grip Highlighters"/>
    <n v="4.92"/>
    <n v="3"/>
    <n v="0"/>
    <n v="2.2139999999999995"/>
  </r>
  <r>
    <n v="1956"/>
    <s v="CA-2019-157987"/>
    <x v="3"/>
    <x v="8"/>
    <x v="264"/>
    <d v="2019-09-06T00:00:00"/>
    <s v="Standard Class"/>
    <s v="AC-10615"/>
    <s v="Ann Chong"/>
    <s v="Corporate"/>
    <s v="United States"/>
    <s v="New York City"/>
    <s v="New York"/>
    <n v="10009"/>
    <x v="3"/>
    <s v="TEC-AC-10002842"/>
    <x v="2"/>
    <x v="11"/>
    <s v="WD My Passport Ultra 2TB Portable External Hard Drive"/>
    <n v="238"/>
    <n v="2"/>
    <n v="0"/>
    <n v="38.080000000000013"/>
  </r>
  <r>
    <n v="1957"/>
    <s v="CA-2019-157987"/>
    <x v="3"/>
    <x v="8"/>
    <x v="264"/>
    <d v="2019-09-06T00:00:00"/>
    <s v="Standard Class"/>
    <s v="AC-10615"/>
    <s v="Ann Chong"/>
    <s v="Corporate"/>
    <s v="United States"/>
    <s v="New York City"/>
    <s v="New York"/>
    <n v="10009"/>
    <x v="3"/>
    <s v="TEC-AC-10000109"/>
    <x v="2"/>
    <x v="11"/>
    <s v="Sony Micro Vault Click 16 GB USB 2.0 Flash Drive"/>
    <n v="167.97"/>
    <n v="3"/>
    <n v="0"/>
    <n v="40.31280000000001"/>
  </r>
  <r>
    <n v="1958"/>
    <s v="CA-2019-157987"/>
    <x v="3"/>
    <x v="8"/>
    <x v="264"/>
    <d v="2019-09-06T00:00:00"/>
    <s v="Standard Class"/>
    <s v="AC-10615"/>
    <s v="Ann Chong"/>
    <s v="Corporate"/>
    <s v="United States"/>
    <s v="New York City"/>
    <s v="New York"/>
    <n v="10009"/>
    <x v="3"/>
    <s v="OFF-PA-10003893"/>
    <x v="1"/>
    <x v="10"/>
    <s v="Xerox 1962"/>
    <n v="17.12"/>
    <n v="4"/>
    <n v="0"/>
    <n v="7.7039999999999988"/>
  </r>
  <r>
    <n v="1959"/>
    <s v="CA-2019-110905"/>
    <x v="3"/>
    <x v="8"/>
    <x v="18"/>
    <d v="2019-09-15T00:00:00"/>
    <s v="Second Class"/>
    <s v="RW-19690"/>
    <s v="Robert Waldorf"/>
    <s v="Consumer"/>
    <s v="United States"/>
    <s v="Springfield"/>
    <s v="Missouri"/>
    <n v="65807"/>
    <x v="2"/>
    <s v="OFF-BI-10003669"/>
    <x v="1"/>
    <x v="8"/>
    <s v="3M Organizer Strips"/>
    <n v="16.200000000000003"/>
    <n v="3"/>
    <n v="0"/>
    <n v="7.7759999999999998"/>
  </r>
  <r>
    <n v="1960"/>
    <s v="CA-2019-110905"/>
    <x v="3"/>
    <x v="8"/>
    <x v="18"/>
    <d v="2019-09-15T00:00:00"/>
    <s v="Second Class"/>
    <s v="RW-19690"/>
    <s v="Robert Waldorf"/>
    <s v="Consumer"/>
    <s v="United States"/>
    <s v="Springfield"/>
    <s v="Missouri"/>
    <n v="65807"/>
    <x v="2"/>
    <s v="OFF-AP-10004785"/>
    <x v="1"/>
    <x v="9"/>
    <s v="Holmes Replacement Filter for HEPA Air Cleaner, Medium Room"/>
    <n v="33.99"/>
    <n v="3"/>
    <n v="0"/>
    <n v="14.615700000000004"/>
  </r>
  <r>
    <n v="1961"/>
    <s v="CA-2019-110905"/>
    <x v="3"/>
    <x v="8"/>
    <x v="18"/>
    <d v="2019-09-15T00:00:00"/>
    <s v="Second Class"/>
    <s v="RW-19690"/>
    <s v="Robert Waldorf"/>
    <s v="Consumer"/>
    <s v="United States"/>
    <s v="Springfield"/>
    <s v="Missouri"/>
    <n v="65807"/>
    <x v="2"/>
    <s v="TEC-AC-10003023"/>
    <x v="2"/>
    <x v="11"/>
    <s v="Logitech G105 Gaming Keyboard"/>
    <n v="296.84999999999997"/>
    <n v="5"/>
    <n v="0"/>
    <n v="53.432999999999993"/>
  </r>
  <r>
    <n v="1962"/>
    <s v="CA-2019-110905"/>
    <x v="3"/>
    <x v="8"/>
    <x v="18"/>
    <d v="2019-09-15T00:00:00"/>
    <s v="Second Class"/>
    <s v="RW-19690"/>
    <s v="Robert Waldorf"/>
    <s v="Consumer"/>
    <s v="United States"/>
    <s v="Springfield"/>
    <s v="Missouri"/>
    <n v="65807"/>
    <x v="2"/>
    <s v="TEC-AC-10002217"/>
    <x v="2"/>
    <x v="11"/>
    <s v="Imation Clip USB flash drive - 8 GB"/>
    <n v="112.80000000000001"/>
    <n v="6"/>
    <n v="0"/>
    <n v="6.7680000000000007"/>
  </r>
  <r>
    <n v="1963"/>
    <s v="CA-2019-110905"/>
    <x v="3"/>
    <x v="8"/>
    <x v="18"/>
    <d v="2019-09-15T00:00:00"/>
    <s v="Second Class"/>
    <s v="RW-19690"/>
    <s v="Robert Waldorf"/>
    <s v="Consumer"/>
    <s v="United States"/>
    <s v="Springfield"/>
    <s v="Missouri"/>
    <n v="65807"/>
    <x v="2"/>
    <s v="OFF-BI-10002954"/>
    <x v="1"/>
    <x v="8"/>
    <s v="Newell 3-Hole Punched Plastic Slotted Magazine Holders for Binders"/>
    <n v="13.71"/>
    <n v="3"/>
    <n v="0"/>
    <n v="6.5808"/>
  </r>
  <r>
    <n v="1964"/>
    <s v="CA-2019-110905"/>
    <x v="3"/>
    <x v="8"/>
    <x v="18"/>
    <d v="2019-09-15T00:00:00"/>
    <s v="Second Class"/>
    <s v="RW-19690"/>
    <s v="Robert Waldorf"/>
    <s v="Consumer"/>
    <s v="United States"/>
    <s v="Springfield"/>
    <s v="Missouri"/>
    <n v="65807"/>
    <x v="2"/>
    <s v="OFF-PA-10002586"/>
    <x v="1"/>
    <x v="10"/>
    <s v="Xerox 1970"/>
    <n v="24.900000000000002"/>
    <n v="5"/>
    <n v="0"/>
    <n v="11.703000000000001"/>
  </r>
  <r>
    <n v="1965"/>
    <s v="CA-2019-110905"/>
    <x v="3"/>
    <x v="8"/>
    <x v="18"/>
    <d v="2019-09-15T00:00:00"/>
    <s v="Second Class"/>
    <s v="RW-19690"/>
    <s v="Robert Waldorf"/>
    <s v="Consumer"/>
    <s v="United States"/>
    <s v="Springfield"/>
    <s v="Missouri"/>
    <n v="65807"/>
    <x v="2"/>
    <s v="OFF-ST-10000025"/>
    <x v="1"/>
    <x v="4"/>
    <s v="Fellowes Stor/Drawer Steel Plus Storage Drawers"/>
    <n v="286.29000000000002"/>
    <n v="3"/>
    <n v="0"/>
    <n v="17.177399999999977"/>
  </r>
  <r>
    <n v="1966"/>
    <s v="CA-2019-110905"/>
    <x v="3"/>
    <x v="8"/>
    <x v="18"/>
    <d v="2019-09-15T00:00:00"/>
    <s v="Second Class"/>
    <s v="RW-19690"/>
    <s v="Robert Waldorf"/>
    <s v="Consumer"/>
    <s v="United States"/>
    <s v="Springfield"/>
    <s v="Missouri"/>
    <n v="65807"/>
    <x v="2"/>
    <s v="OFF-AP-10003281"/>
    <x v="1"/>
    <x v="9"/>
    <s v="Acco 6 Outlet Guardian Standard Surge Suppressor"/>
    <n v="24.18"/>
    <n v="2"/>
    <n v="0"/>
    <n v="7.2539999999999978"/>
  </r>
  <r>
    <n v="1967"/>
    <s v="CA-2019-165841"/>
    <x v="3"/>
    <x v="4"/>
    <x v="202"/>
    <d v="2019-12-28T00:00:00"/>
    <s v="Standard Class"/>
    <s v="DB-13210"/>
    <s v="Dean Braden"/>
    <s v="Consumer"/>
    <s v="United States"/>
    <s v="Paterson"/>
    <s v="New Jersey"/>
    <n v="7501"/>
    <x v="3"/>
    <s v="TEC-PH-10002103"/>
    <x v="2"/>
    <x v="7"/>
    <s v="Jabra SPEAK 410"/>
    <n v="281.96999999999997"/>
    <n v="3"/>
    <n v="0"/>
    <n v="78.951599999999999"/>
  </r>
  <r>
    <n v="1968"/>
    <s v="CA-2019-165841"/>
    <x v="3"/>
    <x v="4"/>
    <x v="202"/>
    <d v="2019-12-28T00:00:00"/>
    <s v="Standard Class"/>
    <s v="DB-13210"/>
    <s v="Dean Braden"/>
    <s v="Consumer"/>
    <s v="United States"/>
    <s v="Paterson"/>
    <s v="New Jersey"/>
    <n v="7501"/>
    <x v="3"/>
    <s v="OFF-SU-10000898"/>
    <x v="1"/>
    <x v="14"/>
    <s v="Acme Hot Forged Carbon Steel Scissors with Nickel-Plated Handles, 3 7/8&quot; Cut, 8&quot;L"/>
    <n v="69.5"/>
    <n v="5"/>
    <n v="0"/>
    <n v="20.154999999999994"/>
  </r>
  <r>
    <n v="1969"/>
    <s v="CA-2019-165841"/>
    <x v="3"/>
    <x v="4"/>
    <x v="202"/>
    <d v="2019-12-28T00:00:00"/>
    <s v="Standard Class"/>
    <s v="DB-13210"/>
    <s v="Dean Braden"/>
    <s v="Consumer"/>
    <s v="United States"/>
    <s v="Paterson"/>
    <s v="New Jersey"/>
    <n v="7501"/>
    <x v="3"/>
    <s v="OFF-PA-10001144"/>
    <x v="1"/>
    <x v="10"/>
    <s v="Xerox 1913"/>
    <n v="166.44"/>
    <n v="3"/>
    <n v="0"/>
    <n v="79.891199999999998"/>
  </r>
  <r>
    <n v="1970"/>
    <s v="CA-2019-117485"/>
    <x v="3"/>
    <x v="8"/>
    <x v="397"/>
    <d v="2019-09-29T00:00:00"/>
    <s v="Standard Class"/>
    <s v="BD-11320"/>
    <s v="Bill Donatelli"/>
    <s v="Consumer"/>
    <s v="United States"/>
    <s v="Tulsa"/>
    <s v="Oklahoma"/>
    <n v="74133"/>
    <x v="2"/>
    <s v="TEC-AC-10004659"/>
    <x v="2"/>
    <x v="11"/>
    <s v="Imation Secure+ Hardware Encrypted USB 2.0 Flash Drive; 16GB"/>
    <n v="291.95999999999998"/>
    <n v="4"/>
    <n v="0"/>
    <n v="102.18599999999998"/>
  </r>
  <r>
    <n v="1971"/>
    <s v="CA-2019-140242"/>
    <x v="3"/>
    <x v="5"/>
    <x v="636"/>
    <d v="2019-05-11T00:00:00"/>
    <s v="Standard Class"/>
    <s v="ML-17755"/>
    <s v="Max Ludwig"/>
    <s v="Home Office"/>
    <s v="United States"/>
    <s v="Chicago"/>
    <s v="Illinois"/>
    <n v="60623"/>
    <x v="2"/>
    <s v="OFF-AR-10004752"/>
    <x v="1"/>
    <x v="6"/>
    <s v="Blackstonian Pencils"/>
    <n v="6.4080000000000004"/>
    <n v="3"/>
    <n v="0.2"/>
    <n v="0.64079999999999981"/>
  </r>
  <r>
    <n v="1972"/>
    <s v="CA-2019-140242"/>
    <x v="3"/>
    <x v="5"/>
    <x v="636"/>
    <d v="2019-05-11T00:00:00"/>
    <s v="Standard Class"/>
    <s v="ML-17755"/>
    <s v="Max Ludwig"/>
    <s v="Home Office"/>
    <s v="United States"/>
    <s v="Chicago"/>
    <s v="Illinois"/>
    <n v="60623"/>
    <x v="2"/>
    <s v="TEC-AC-10004659"/>
    <x v="2"/>
    <x v="11"/>
    <s v="Imation Secure+ Hardware Encrypted USB 2.0 Flash Drive; 16GB"/>
    <n v="408.74399999999997"/>
    <n v="7"/>
    <n v="0.2"/>
    <n v="76.639499999999984"/>
  </r>
  <r>
    <n v="1973"/>
    <s v="CA-2016-148950"/>
    <x v="2"/>
    <x v="4"/>
    <x v="637"/>
    <d v="2016-12-19T00:00:00"/>
    <s v="Standard Class"/>
    <s v="JD-16015"/>
    <s v="Joy Daniels"/>
    <s v="Consumer"/>
    <s v="United States"/>
    <s v="Chicago"/>
    <s v="Illinois"/>
    <n v="60610"/>
    <x v="2"/>
    <s v="OFF-BI-10001249"/>
    <x v="1"/>
    <x v="8"/>
    <s v="Avery Heavy-Duty EZD View Binder with Locking Rings"/>
    <n v="5.1039999999999992"/>
    <n v="4"/>
    <n v="0.8"/>
    <n v="-8.6768000000000018"/>
  </r>
  <r>
    <n v="1974"/>
    <s v="CA-2016-148950"/>
    <x v="2"/>
    <x v="4"/>
    <x v="637"/>
    <d v="2016-12-19T00:00:00"/>
    <s v="Standard Class"/>
    <s v="JD-16015"/>
    <s v="Joy Daniels"/>
    <s v="Consumer"/>
    <s v="United States"/>
    <s v="Chicago"/>
    <s v="Illinois"/>
    <n v="60610"/>
    <x v="2"/>
    <s v="OFF-FA-10003059"/>
    <x v="1"/>
    <x v="13"/>
    <s v="Assorted Color Push Pins"/>
    <n v="2.8960000000000004"/>
    <n v="2"/>
    <n v="0.2"/>
    <n v="0.4705999999999998"/>
  </r>
  <r>
    <n v="1975"/>
    <s v="CA-2016-148950"/>
    <x v="2"/>
    <x v="4"/>
    <x v="637"/>
    <d v="2016-12-19T00:00:00"/>
    <s v="Standard Class"/>
    <s v="JD-16015"/>
    <s v="Joy Daniels"/>
    <s v="Consumer"/>
    <s v="United States"/>
    <s v="Chicago"/>
    <s v="Illinois"/>
    <n v="60610"/>
    <x v="2"/>
    <s v="TEC-AC-10002718"/>
    <x v="2"/>
    <x v="11"/>
    <s v="Belkin Standard 104 key USB Keyboard"/>
    <n v="35.016000000000005"/>
    <n v="3"/>
    <n v="0.2"/>
    <n v="-2.188500000000003"/>
  </r>
  <r>
    <n v="1976"/>
    <s v="CA-2016-110408"/>
    <x v="2"/>
    <x v="2"/>
    <x v="638"/>
    <d v="2016-10-20T00:00:00"/>
    <s v="Second Class"/>
    <s v="AS-10225"/>
    <s v="Alan Schoenberger"/>
    <s v="Corporate"/>
    <s v="United States"/>
    <s v="Montgomery"/>
    <s v="Alabama"/>
    <n v="36116"/>
    <x v="0"/>
    <s v="OFF-ST-10001522"/>
    <x v="1"/>
    <x v="4"/>
    <s v="Gould Plastics 18-Pocket Panel Bin, 34w x 5-1/4d x 20-1/2h"/>
    <n v="275.96999999999997"/>
    <n v="3"/>
    <n v="0"/>
    <n v="11.038799999999981"/>
  </r>
  <r>
    <n v="1977"/>
    <s v="CA-2016-110408"/>
    <x v="2"/>
    <x v="2"/>
    <x v="638"/>
    <d v="2016-10-20T00:00:00"/>
    <s v="Second Class"/>
    <s v="AS-10225"/>
    <s v="Alan Schoenberger"/>
    <s v="Corporate"/>
    <s v="United States"/>
    <s v="Montgomery"/>
    <s v="Alabama"/>
    <n v="36116"/>
    <x v="0"/>
    <s v="TEC-PH-10002352"/>
    <x v="2"/>
    <x v="7"/>
    <s v="Avaya IP Phone 1140E VoIP phone"/>
    <n v="1394.95"/>
    <n v="5"/>
    <n v="0"/>
    <n v="362.68699999999995"/>
  </r>
  <r>
    <n v="1978"/>
    <s v="CA-2016-110408"/>
    <x v="2"/>
    <x v="2"/>
    <x v="638"/>
    <d v="2016-10-20T00:00:00"/>
    <s v="Second Class"/>
    <s v="AS-10225"/>
    <s v="Alan Schoenberger"/>
    <s v="Corporate"/>
    <s v="United States"/>
    <s v="Montgomery"/>
    <s v="Alabama"/>
    <n v="36116"/>
    <x v="0"/>
    <s v="FUR-CH-10003774"/>
    <x v="0"/>
    <x v="1"/>
    <s v="Global Wood Trimmed Manager's Task Chair, Khaki"/>
    <n v="545.88"/>
    <n v="6"/>
    <n v="0"/>
    <n v="70.964399999999983"/>
  </r>
  <r>
    <n v="1979"/>
    <s v="CA-2017-109939"/>
    <x v="1"/>
    <x v="5"/>
    <x v="412"/>
    <d v="2017-05-12T00:00:00"/>
    <s v="Standard Class"/>
    <s v="AA-10375"/>
    <s v="Allen Armold"/>
    <s v="Consumer"/>
    <s v="United States"/>
    <s v="Salem"/>
    <s v="Oregon"/>
    <n v="97301"/>
    <x v="1"/>
    <s v="OFF-AR-10000127"/>
    <x v="1"/>
    <x v="6"/>
    <s v="Newell 321"/>
    <n v="5.2480000000000002"/>
    <n v="2"/>
    <n v="0.2"/>
    <n v="0.59039999999999915"/>
  </r>
  <r>
    <n v="1980"/>
    <s v="CA-2018-112669"/>
    <x v="0"/>
    <x v="3"/>
    <x v="167"/>
    <d v="2018-04-14T00:00:00"/>
    <s v="Same Day"/>
    <s v="KT-16465"/>
    <s v="Kean Takahito"/>
    <s v="Consumer"/>
    <s v="United States"/>
    <s v="Glendale"/>
    <s v="Arizona"/>
    <n v="85301"/>
    <x v="1"/>
    <s v="FUR-CH-10004086"/>
    <x v="0"/>
    <x v="1"/>
    <s v="Hon 4070 Series Pagoda Armless Upholstered Stacking Chairs"/>
    <n v="933.53600000000006"/>
    <n v="4"/>
    <n v="0.2"/>
    <n v="105.02279999999996"/>
  </r>
  <r>
    <n v="1981"/>
    <s v="CA-2018-112669"/>
    <x v="0"/>
    <x v="3"/>
    <x v="167"/>
    <d v="2018-04-14T00:00:00"/>
    <s v="Same Day"/>
    <s v="KT-16465"/>
    <s v="Kean Takahito"/>
    <s v="Consumer"/>
    <s v="United States"/>
    <s v="Glendale"/>
    <s v="Arizona"/>
    <n v="85301"/>
    <x v="1"/>
    <s v="OFF-ST-10001228"/>
    <x v="1"/>
    <x v="4"/>
    <s v="Fellowes Personal Hanging Folder Files, Navy"/>
    <n v="42.975999999999999"/>
    <n v="4"/>
    <n v="0.2"/>
    <n v="4.2976000000000028"/>
  </r>
  <r>
    <n v="1982"/>
    <s v="CA-2017-119592"/>
    <x v="1"/>
    <x v="4"/>
    <x v="639"/>
    <d v="2017-12-16T00:00:00"/>
    <s v="Second Class"/>
    <s v="MM-18280"/>
    <s v="Muhammed MacIntyre"/>
    <s v="Corporate"/>
    <s v="United States"/>
    <s v="Columbus"/>
    <s v="Georgia"/>
    <n v="31907"/>
    <x v="0"/>
    <s v="OFF-BI-10004187"/>
    <x v="1"/>
    <x v="8"/>
    <s v="3-ring staple pack"/>
    <n v="3.76"/>
    <n v="2"/>
    <n v="0"/>
    <n v="1.8047999999999997"/>
  </r>
  <r>
    <n v="1983"/>
    <s v="CA-2016-122749"/>
    <x v="2"/>
    <x v="4"/>
    <x v="640"/>
    <d v="2016-12-09T00:00:00"/>
    <s v="Standard Class"/>
    <s v="NG-18430"/>
    <s v="Nathan Gelder"/>
    <s v="Consumer"/>
    <s v="United States"/>
    <s v="Oklahoma City"/>
    <s v="Oklahoma"/>
    <n v="73120"/>
    <x v="2"/>
    <s v="TEC-PH-10003811"/>
    <x v="2"/>
    <x v="7"/>
    <s v="Jabra Supreme Plus Driver Edition Headset"/>
    <n v="479.96"/>
    <n v="4"/>
    <n v="0"/>
    <n v="134.3888"/>
  </r>
  <r>
    <n v="1984"/>
    <s v="CA-2016-164721"/>
    <x v="2"/>
    <x v="0"/>
    <x v="641"/>
    <d v="2016-11-27T00:00:00"/>
    <s v="Second Class"/>
    <s v="LW-16825"/>
    <s v="Laurel Workman"/>
    <s v="Corporate"/>
    <s v="United States"/>
    <s v="Brentwood"/>
    <s v="California"/>
    <n v="94513"/>
    <x v="1"/>
    <s v="OFF-AP-10000240"/>
    <x v="1"/>
    <x v="9"/>
    <s v="Belkin F9G930V10-GRY 9 Outlet Surge"/>
    <n v="320.88"/>
    <n v="6"/>
    <n v="0"/>
    <n v="93.055199999999957"/>
  </r>
  <r>
    <n v="1985"/>
    <s v="CA-2016-164721"/>
    <x v="2"/>
    <x v="0"/>
    <x v="641"/>
    <d v="2016-11-27T00:00:00"/>
    <s v="Second Class"/>
    <s v="LW-16825"/>
    <s v="Laurel Workman"/>
    <s v="Corporate"/>
    <s v="United States"/>
    <s v="Brentwood"/>
    <s v="California"/>
    <n v="94513"/>
    <x v="1"/>
    <s v="FUR-FU-10001940"/>
    <x v="0"/>
    <x v="5"/>
    <s v="Staple-based wall hangings"/>
    <n v="23.88"/>
    <n v="3"/>
    <n v="0"/>
    <n v="10.507200000000001"/>
  </r>
  <r>
    <n v="1986"/>
    <s v="CA-2016-164721"/>
    <x v="2"/>
    <x v="0"/>
    <x v="641"/>
    <d v="2016-11-27T00:00:00"/>
    <s v="Second Class"/>
    <s v="LW-16825"/>
    <s v="Laurel Workman"/>
    <s v="Corporate"/>
    <s v="United States"/>
    <s v="Brentwood"/>
    <s v="California"/>
    <n v="94513"/>
    <x v="1"/>
    <s v="OFF-PA-10000575"/>
    <x v="1"/>
    <x v="10"/>
    <s v="Wirebound Message Books, Four 2 3/4 x 5 White Forms per Page"/>
    <n v="26.76"/>
    <n v="4"/>
    <n v="0"/>
    <n v="12.3096"/>
  </r>
  <r>
    <n v="1987"/>
    <s v="CA-2018-147417"/>
    <x v="0"/>
    <x v="7"/>
    <x v="197"/>
    <d v="2018-07-27T00:00:00"/>
    <s v="First Class"/>
    <s v="CB-12415"/>
    <s v="Christy Brittain"/>
    <s v="Consumer"/>
    <s v="United States"/>
    <s v="Columbus"/>
    <s v="Ohio"/>
    <n v="43229"/>
    <x v="3"/>
    <s v="TEC-CO-10001449"/>
    <x v="2"/>
    <x v="16"/>
    <s v="Hewlett Packard LaserJet 3310 Copier"/>
    <n v="1439.9759999999999"/>
    <n v="4"/>
    <n v="0.4"/>
    <n v="191.99680000000001"/>
  </r>
  <r>
    <n v="1988"/>
    <s v="CA-2017-127509"/>
    <x v="1"/>
    <x v="0"/>
    <x v="529"/>
    <d v="2017-11-13T00:00:00"/>
    <s v="Standard Class"/>
    <s v="AS-10090"/>
    <s v="Adam Shillingsburg"/>
    <s v="Consumer"/>
    <s v="United States"/>
    <s v="Springfield"/>
    <s v="Missouri"/>
    <n v="65807"/>
    <x v="2"/>
    <s v="OFF-BI-10002393"/>
    <x v="1"/>
    <x v="8"/>
    <s v="Binder Posts"/>
    <n v="17.22"/>
    <n v="3"/>
    <n v="0"/>
    <n v="7.9212000000000007"/>
  </r>
  <r>
    <n v="1989"/>
    <s v="CA-2017-127509"/>
    <x v="1"/>
    <x v="0"/>
    <x v="529"/>
    <d v="2017-11-13T00:00:00"/>
    <s v="Standard Class"/>
    <s v="AS-10090"/>
    <s v="Adam Shillingsburg"/>
    <s v="Consumer"/>
    <s v="United States"/>
    <s v="Springfield"/>
    <s v="Missouri"/>
    <n v="65807"/>
    <x v="2"/>
    <s v="FUR-TA-10002855"/>
    <x v="0"/>
    <x v="3"/>
    <s v="Bevis Round Conference Table Top &amp; Single Column Base"/>
    <n v="1024.3800000000001"/>
    <n v="7"/>
    <n v="0"/>
    <n v="215.11979999999994"/>
  </r>
  <r>
    <n v="1990"/>
    <s v="CA-2017-127509"/>
    <x v="1"/>
    <x v="0"/>
    <x v="529"/>
    <d v="2017-11-13T00:00:00"/>
    <s v="Standard Class"/>
    <s v="AS-10090"/>
    <s v="Adam Shillingsburg"/>
    <s v="Consumer"/>
    <s v="United States"/>
    <s v="Springfield"/>
    <s v="Missouri"/>
    <n v="65807"/>
    <x v="2"/>
    <s v="OFF-EN-10000781"/>
    <x v="1"/>
    <x v="12"/>
    <s v="#10- 4 1/8&quot; x 9 1/2&quot; Recycled Envelopes"/>
    <n v="26.22"/>
    <n v="3"/>
    <n v="0"/>
    <n v="12.323399999999999"/>
  </r>
  <r>
    <n v="1991"/>
    <s v="CA-2017-127509"/>
    <x v="1"/>
    <x v="0"/>
    <x v="529"/>
    <d v="2017-11-13T00:00:00"/>
    <s v="Standard Class"/>
    <s v="AS-10090"/>
    <s v="Adam Shillingsburg"/>
    <s v="Consumer"/>
    <s v="United States"/>
    <s v="Springfield"/>
    <s v="Missouri"/>
    <n v="65807"/>
    <x v="2"/>
    <s v="OFF-PA-10002160"/>
    <x v="1"/>
    <x v="10"/>
    <s v="Xerox 1978"/>
    <n v="17.34"/>
    <n v="3"/>
    <n v="0"/>
    <n v="8.4966000000000008"/>
  </r>
  <r>
    <n v="1992"/>
    <s v="CA-2019-111374"/>
    <x v="3"/>
    <x v="11"/>
    <x v="642"/>
    <d v="2019-02-28T00:00:00"/>
    <s v="Standard Class"/>
    <s v="CB-12415"/>
    <s v="Christy Brittain"/>
    <s v="Consumer"/>
    <s v="United States"/>
    <s v="Philadelphia"/>
    <s v="Pennsylvania"/>
    <n v="19134"/>
    <x v="3"/>
    <s v="OFF-BI-10004970"/>
    <x v="1"/>
    <x v="8"/>
    <s v="ACCOHIDE 3-Ring Binder, Blue, 1&quot;"/>
    <n v="4.9560000000000004"/>
    <n v="4"/>
    <n v="0.7"/>
    <n v="-3.7995999999999981"/>
  </r>
  <r>
    <n v="1993"/>
    <s v="CA-2019-133648"/>
    <x v="3"/>
    <x v="1"/>
    <x v="643"/>
    <d v="2019-07-02T00:00:00"/>
    <s v="Standard Class"/>
    <s v="ML-17755"/>
    <s v="Max Ludwig"/>
    <s v="Home Office"/>
    <s v="United States"/>
    <s v="Springfield"/>
    <s v="Oregon"/>
    <n v="97477"/>
    <x v="1"/>
    <s v="OFF-LA-10003923"/>
    <x v="1"/>
    <x v="2"/>
    <s v="Alphabetical Labels for Top Tab Filing"/>
    <n v="71.040000000000006"/>
    <n v="6"/>
    <n v="0.2"/>
    <n v="26.640000000000004"/>
  </r>
  <r>
    <n v="1994"/>
    <s v="CA-2019-133648"/>
    <x v="3"/>
    <x v="1"/>
    <x v="643"/>
    <d v="2019-07-02T00:00:00"/>
    <s v="Standard Class"/>
    <s v="ML-17755"/>
    <s v="Max Ludwig"/>
    <s v="Home Office"/>
    <s v="United States"/>
    <s v="Springfield"/>
    <s v="Oregon"/>
    <n v="97477"/>
    <x v="1"/>
    <s v="OFF-AR-10002257"/>
    <x v="1"/>
    <x v="6"/>
    <s v="Eldon Spacemaker Box, Quick-Snap Lid, Clear"/>
    <n v="5.3440000000000003"/>
    <n v="2"/>
    <n v="0.2"/>
    <n v="0.73479999999999923"/>
  </r>
  <r>
    <n v="1995"/>
    <s v="CA-2019-133648"/>
    <x v="3"/>
    <x v="1"/>
    <x v="643"/>
    <d v="2019-07-02T00:00:00"/>
    <s v="Standard Class"/>
    <s v="ML-17755"/>
    <s v="Max Ludwig"/>
    <s v="Home Office"/>
    <s v="United States"/>
    <s v="Springfield"/>
    <s v="Oregon"/>
    <n v="97477"/>
    <x v="1"/>
    <s v="OFF-FA-10004395"/>
    <x v="1"/>
    <x v="13"/>
    <s v="Plymouth Boxed Rubber Bands by Plymouth"/>
    <n v="11.304"/>
    <n v="3"/>
    <n v="0.2"/>
    <n v="-2.1194999999999999"/>
  </r>
  <r>
    <n v="1996"/>
    <s v="US-2019-147221"/>
    <x v="3"/>
    <x v="4"/>
    <x v="574"/>
    <d v="2019-12-04T00:00:00"/>
    <s v="Second Class"/>
    <s v="JS-16030"/>
    <s v="Joy Smith"/>
    <s v="Consumer"/>
    <s v="United States"/>
    <s v="Houston"/>
    <s v="Texas"/>
    <n v="77036"/>
    <x v="2"/>
    <s v="OFF-AP-10002534"/>
    <x v="1"/>
    <x v="9"/>
    <s v="3.6 Cubic Foot Counter Height Office Refrigerator"/>
    <n v="294.61999999999995"/>
    <n v="5"/>
    <n v="0.8"/>
    <n v="-766.01199999999994"/>
  </r>
  <r>
    <n v="1997"/>
    <s v="US-2019-147221"/>
    <x v="3"/>
    <x v="4"/>
    <x v="574"/>
    <d v="2019-12-04T00:00:00"/>
    <s v="Second Class"/>
    <s v="JS-16030"/>
    <s v="Joy Smith"/>
    <s v="Consumer"/>
    <s v="United States"/>
    <s v="Houston"/>
    <s v="Texas"/>
    <n v="77036"/>
    <x v="2"/>
    <s v="FUR-FU-10004020"/>
    <x v="0"/>
    <x v="5"/>
    <s v="Advantus Panel Wall Acrylic Frame"/>
    <n v="8.7520000000000007"/>
    <n v="4"/>
    <n v="0.6"/>
    <n v="-3.719599999999998"/>
  </r>
  <r>
    <n v="1998"/>
    <s v="CA-2016-131905"/>
    <x v="2"/>
    <x v="11"/>
    <x v="644"/>
    <d v="2016-02-09T00:00:00"/>
    <s v="First Class"/>
    <s v="ND-18460"/>
    <s v="Neil Ducich"/>
    <s v="Corporate"/>
    <s v="United States"/>
    <s v="Chesapeake"/>
    <s v="Virginia"/>
    <n v="23320"/>
    <x v="0"/>
    <s v="OFF-LA-10002787"/>
    <x v="1"/>
    <x v="2"/>
    <s v="Avery 480"/>
    <n v="15"/>
    <n v="4"/>
    <n v="0"/>
    <n v="7.1999999999999993"/>
  </r>
  <r>
    <n v="1999"/>
    <s v="CA-2016-131905"/>
    <x v="2"/>
    <x v="11"/>
    <x v="644"/>
    <d v="2016-02-09T00:00:00"/>
    <s v="First Class"/>
    <s v="ND-18460"/>
    <s v="Neil Ducich"/>
    <s v="Corporate"/>
    <s v="United States"/>
    <s v="Chesapeake"/>
    <s v="Virginia"/>
    <n v="23320"/>
    <x v="0"/>
    <s v="TEC-PH-10003645"/>
    <x v="2"/>
    <x v="7"/>
    <s v="Aastra 57i VoIP phone"/>
    <n v="161.61000000000001"/>
    <n v="1"/>
    <n v="0"/>
    <n v="42.018600000000006"/>
  </r>
  <r>
    <n v="2000"/>
    <s v="CA-2016-131905"/>
    <x v="2"/>
    <x v="11"/>
    <x v="644"/>
    <d v="2016-02-09T00:00:00"/>
    <s v="First Class"/>
    <s v="ND-18460"/>
    <s v="Neil Ducich"/>
    <s v="Corporate"/>
    <s v="United States"/>
    <s v="Chesapeake"/>
    <s v="Virginia"/>
    <n v="23320"/>
    <x v="0"/>
    <s v="TEC-PH-10001615"/>
    <x v="2"/>
    <x v="7"/>
    <s v="AT&amp;T CL82213"/>
    <n v="144.94999999999999"/>
    <n v="5"/>
    <n v="0"/>
    <n v="42.035499999999985"/>
  </r>
  <r>
    <n v="2001"/>
    <s v="CA-2019-166128"/>
    <x v="3"/>
    <x v="3"/>
    <x v="645"/>
    <d v="2019-04-18T00:00:00"/>
    <s v="Standard Class"/>
    <s v="LW-17215"/>
    <s v="Luke Weiss"/>
    <s v="Consumer"/>
    <s v="United States"/>
    <s v="Pasadena"/>
    <s v="California"/>
    <n v="91104"/>
    <x v="1"/>
    <s v="TEC-AC-10001767"/>
    <x v="2"/>
    <x v="11"/>
    <s v="SanDisk Ultra 64 GB MicroSDHC Class 10 Memory Card"/>
    <n v="199.95000000000002"/>
    <n v="5"/>
    <n v="0"/>
    <n v="21.994499999999988"/>
  </r>
  <r>
    <n v="2002"/>
    <s v="CA-2019-166128"/>
    <x v="3"/>
    <x v="3"/>
    <x v="645"/>
    <d v="2019-04-18T00:00:00"/>
    <s v="Standard Class"/>
    <s v="LW-17215"/>
    <s v="Luke Weiss"/>
    <s v="Consumer"/>
    <s v="United States"/>
    <s v="Pasadena"/>
    <s v="California"/>
    <n v="91104"/>
    <x v="1"/>
    <s v="OFF-AR-10001221"/>
    <x v="1"/>
    <x v="6"/>
    <s v="Dixon Ticonderoga Erasable Colored Pencil Set, 12-Color"/>
    <n v="41.86"/>
    <n v="7"/>
    <n v="0"/>
    <n v="14.232399999999998"/>
  </r>
  <r>
    <n v="2003"/>
    <s v="CA-2019-163510"/>
    <x v="3"/>
    <x v="4"/>
    <x v="53"/>
    <d v="2019-12-28T00:00:00"/>
    <s v="Second Class"/>
    <s v="JW-15955"/>
    <s v="Joni Wasserman"/>
    <s v="Consumer"/>
    <s v="United States"/>
    <s v="Louisville"/>
    <s v="Kentucky"/>
    <n v="40214"/>
    <x v="0"/>
    <s v="OFF-ST-10000563"/>
    <x v="1"/>
    <x v="4"/>
    <s v="Fellowes Bankers Box Stor/Drawer Steel Plus"/>
    <n v="95.94"/>
    <n v="3"/>
    <n v="0"/>
    <n v="9.5940000000000012"/>
  </r>
  <r>
    <n v="2004"/>
    <s v="CA-2019-163510"/>
    <x v="3"/>
    <x v="4"/>
    <x v="53"/>
    <d v="2019-12-28T00:00:00"/>
    <s v="Second Class"/>
    <s v="JW-15955"/>
    <s v="Joni Wasserman"/>
    <s v="Consumer"/>
    <s v="United States"/>
    <s v="Louisville"/>
    <s v="Kentucky"/>
    <n v="40214"/>
    <x v="0"/>
    <s v="FUR-CH-10001146"/>
    <x v="0"/>
    <x v="1"/>
    <s v="Global Value Mid-Back Manager's Chair, Gray"/>
    <n v="304.45"/>
    <n v="5"/>
    <n v="0"/>
    <n v="76.112499999999983"/>
  </r>
  <r>
    <n v="2005"/>
    <s v="US-2019-143028"/>
    <x v="3"/>
    <x v="3"/>
    <x v="645"/>
    <d v="2019-04-18T00:00:00"/>
    <s v="Standard Class"/>
    <s v="SC-20050"/>
    <s v="Sample Company A"/>
    <s v="Home Office"/>
    <s v="United States"/>
    <s v="Lubbock"/>
    <s v="Texas"/>
    <n v="79424"/>
    <x v="2"/>
    <s v="OFF-BI-10004738"/>
    <x v="1"/>
    <x v="8"/>
    <s v="Flexible Leather- Look Classic Collection Ring Binder"/>
    <n v="11.363999999999997"/>
    <n v="3"/>
    <n v="0.8"/>
    <n v="-17.045999999999999"/>
  </r>
  <r>
    <n v="2006"/>
    <s v="CA-2016-111150"/>
    <x v="2"/>
    <x v="4"/>
    <x v="520"/>
    <d v="2017-01-04T00:00:00"/>
    <s v="Standard Class"/>
    <s v="RW-19630"/>
    <s v="Rob Williams"/>
    <s v="Corporate"/>
    <s v="United States"/>
    <s v="Columbia"/>
    <s v="Missouri"/>
    <n v="65203"/>
    <x v="2"/>
    <s v="OFF-AR-10000034"/>
    <x v="1"/>
    <x v="6"/>
    <s v="BIC Brite Liner Grip Highlighters, Assorted, 5/Pack"/>
    <n v="29.68"/>
    <n v="7"/>
    <n v="0"/>
    <n v="11.575199999999999"/>
  </r>
  <r>
    <n v="2007"/>
    <s v="CA-2016-111150"/>
    <x v="2"/>
    <x v="4"/>
    <x v="520"/>
    <d v="2017-01-04T00:00:00"/>
    <s v="Standard Class"/>
    <s v="RW-19630"/>
    <s v="Rob Williams"/>
    <s v="Corporate"/>
    <s v="United States"/>
    <s v="Columbia"/>
    <s v="Missouri"/>
    <n v="65203"/>
    <x v="2"/>
    <s v="TEC-AC-10000290"/>
    <x v="2"/>
    <x v="11"/>
    <s v="Sabrent 4-Port USB 2.0 Hub"/>
    <n v="47.53"/>
    <n v="7"/>
    <n v="0"/>
    <n v="16.160200000000003"/>
  </r>
  <r>
    <n v="2008"/>
    <s v="CA-2019-165386"/>
    <x v="3"/>
    <x v="6"/>
    <x v="646"/>
    <d v="2019-08-04T00:00:00"/>
    <s v="First Class"/>
    <s v="CM-12190"/>
    <s v="Charlotte Melton"/>
    <s v="Consumer"/>
    <s v="United States"/>
    <s v="Chicago"/>
    <s v="Illinois"/>
    <n v="60623"/>
    <x v="2"/>
    <s v="FUR-BO-10003034"/>
    <x v="0"/>
    <x v="0"/>
    <s v="O'Sullivan Elevations Bookcase, Cherry Finish"/>
    <n v="183.37199999999999"/>
    <n v="2"/>
    <n v="0.3"/>
    <n v="-36.674399999999991"/>
  </r>
  <r>
    <n v="2009"/>
    <s v="CA-2016-116407"/>
    <x v="2"/>
    <x v="0"/>
    <x v="647"/>
    <d v="2016-11-21T00:00:00"/>
    <s v="Standard Class"/>
    <s v="JF-15190"/>
    <s v="Jamie Frazer"/>
    <s v="Consumer"/>
    <s v="United States"/>
    <s v="Johnson City"/>
    <s v="Tennessee"/>
    <n v="37604"/>
    <x v="0"/>
    <s v="OFF-AR-10001315"/>
    <x v="1"/>
    <x v="6"/>
    <s v="Newell 310"/>
    <n v="4.2240000000000002"/>
    <n v="3"/>
    <n v="0.2"/>
    <n v="0.47519999999999984"/>
  </r>
  <r>
    <n v="2010"/>
    <s v="CA-2016-116407"/>
    <x v="2"/>
    <x v="0"/>
    <x v="647"/>
    <d v="2016-11-21T00:00:00"/>
    <s v="Standard Class"/>
    <s v="JF-15190"/>
    <s v="Jamie Frazer"/>
    <s v="Consumer"/>
    <s v="United States"/>
    <s v="Johnson City"/>
    <s v="Tennessee"/>
    <n v="37604"/>
    <x v="0"/>
    <s v="OFF-AP-10002118"/>
    <x v="1"/>
    <x v="9"/>
    <s v="1.7 Cubic Foot Compact &quot;Cube&quot; Office Refrigerators"/>
    <n v="333.05600000000004"/>
    <n v="2"/>
    <n v="0.2"/>
    <n v="29.142400000000009"/>
  </r>
  <r>
    <n v="2011"/>
    <s v="CA-2016-116407"/>
    <x v="2"/>
    <x v="0"/>
    <x v="647"/>
    <d v="2016-11-21T00:00:00"/>
    <s v="Standard Class"/>
    <s v="JF-15190"/>
    <s v="Jamie Frazer"/>
    <s v="Consumer"/>
    <s v="United States"/>
    <s v="Johnson City"/>
    <s v="Tennessee"/>
    <n v="37604"/>
    <x v="0"/>
    <s v="OFF-PA-10002137"/>
    <x v="1"/>
    <x v="10"/>
    <s v="Southworth 100% Résumé Paper, 24lb."/>
    <n v="24.896000000000001"/>
    <n v="4"/>
    <n v="0.2"/>
    <n v="7.7799999999999976"/>
  </r>
  <r>
    <n v="2012"/>
    <s v="CA-2017-155761"/>
    <x v="1"/>
    <x v="4"/>
    <x v="555"/>
    <d v="2017-12-11T00:00:00"/>
    <s v="Same Day"/>
    <s v="SC-20800"/>
    <s v="Stuart Calhoun"/>
    <s v="Consumer"/>
    <s v="United States"/>
    <s v="Houston"/>
    <s v="Texas"/>
    <n v="77041"/>
    <x v="2"/>
    <s v="TEC-AC-10001606"/>
    <x v="2"/>
    <x v="11"/>
    <s v="Logitech Wireless Performance Mouse MX for PC and Mac"/>
    <n v="159.98400000000001"/>
    <n v="2"/>
    <n v="0.2"/>
    <n v="35.996400000000001"/>
  </r>
  <r>
    <n v="2013"/>
    <s v="CA-2017-155761"/>
    <x v="1"/>
    <x v="4"/>
    <x v="555"/>
    <d v="2017-12-11T00:00:00"/>
    <s v="Same Day"/>
    <s v="SC-20800"/>
    <s v="Stuart Calhoun"/>
    <s v="Consumer"/>
    <s v="United States"/>
    <s v="Houston"/>
    <s v="Texas"/>
    <n v="77041"/>
    <x v="2"/>
    <s v="OFF-ST-10000943"/>
    <x v="1"/>
    <x v="4"/>
    <s v="Eldon ProFile File 'N Store Portable File Tub Letter/Legal Size Black"/>
    <n v="46.344000000000001"/>
    <n v="3"/>
    <n v="0.2"/>
    <n v="4.6344000000000012"/>
  </r>
  <r>
    <n v="2014"/>
    <s v="CA-2018-145905"/>
    <x v="0"/>
    <x v="8"/>
    <x v="31"/>
    <d v="2018-09-23T00:00:00"/>
    <s v="Standard Class"/>
    <s v="AM-10705"/>
    <s v="Anne McFarland"/>
    <s v="Consumer"/>
    <s v="United States"/>
    <s v="Auburn"/>
    <s v="Alabama"/>
    <n v="36830"/>
    <x v="0"/>
    <s v="FUR-CH-10001854"/>
    <x v="0"/>
    <x v="1"/>
    <s v="Office Star - Professional Matrix Back Chair with 2-to-1 Synchro Tilt and Mesh Fabric Seat"/>
    <n v="350.98"/>
    <n v="1"/>
    <n v="0"/>
    <n v="84.23520000000002"/>
  </r>
  <r>
    <n v="2015"/>
    <s v="CA-2018-145905"/>
    <x v="0"/>
    <x v="8"/>
    <x v="31"/>
    <d v="2018-09-23T00:00:00"/>
    <s v="Standard Class"/>
    <s v="AM-10705"/>
    <s v="Anne McFarland"/>
    <s v="Consumer"/>
    <s v="United States"/>
    <s v="Auburn"/>
    <s v="Alabama"/>
    <n v="36830"/>
    <x v="0"/>
    <s v="OFF-PA-10000533"/>
    <x v="1"/>
    <x v="10"/>
    <s v="Southworth Parchment Paper &amp; Envelopes"/>
    <n v="13.08"/>
    <n v="2"/>
    <n v="0"/>
    <n v="6.0167999999999999"/>
  </r>
  <r>
    <n v="2016"/>
    <s v="CA-2018-145905"/>
    <x v="0"/>
    <x v="8"/>
    <x v="31"/>
    <d v="2018-09-23T00:00:00"/>
    <s v="Standard Class"/>
    <s v="AM-10705"/>
    <s v="Anne McFarland"/>
    <s v="Consumer"/>
    <s v="United States"/>
    <s v="Auburn"/>
    <s v="Alabama"/>
    <n v="36830"/>
    <x v="0"/>
    <s v="OFF-ST-10003716"/>
    <x v="1"/>
    <x v="4"/>
    <s v="Tennsco Double-Tier Lockers"/>
    <n v="900.08"/>
    <n v="4"/>
    <n v="0"/>
    <n v="117.0104"/>
  </r>
  <r>
    <n v="2017"/>
    <s v="CA-2017-113110"/>
    <x v="1"/>
    <x v="10"/>
    <x v="531"/>
    <d v="2017-03-23T00:00:00"/>
    <s v="Standard Class"/>
    <s v="BK-11260"/>
    <s v="Berenike Kampe"/>
    <s v="Consumer"/>
    <s v="United States"/>
    <s v="San Bernardino"/>
    <s v="California"/>
    <n v="92404"/>
    <x v="1"/>
    <s v="OFF-BI-10000088"/>
    <x v="1"/>
    <x v="8"/>
    <s v="GBC Imprintable Covers"/>
    <n v="17.568000000000001"/>
    <n v="2"/>
    <n v="0.2"/>
    <n v="6.3684000000000003"/>
  </r>
  <r>
    <n v="2018"/>
    <s v="CA-2017-113110"/>
    <x v="1"/>
    <x v="10"/>
    <x v="531"/>
    <d v="2017-03-23T00:00:00"/>
    <s v="Standard Class"/>
    <s v="BK-11260"/>
    <s v="Berenike Kampe"/>
    <s v="Consumer"/>
    <s v="United States"/>
    <s v="San Bernardino"/>
    <s v="California"/>
    <n v="92404"/>
    <x v="1"/>
    <s v="OFF-LA-10000240"/>
    <x v="1"/>
    <x v="2"/>
    <s v="Self-Adhesive Address Labels for Typewriters by Universal"/>
    <n v="14.62"/>
    <n v="2"/>
    <n v="0"/>
    <n v="6.8713999999999995"/>
  </r>
  <r>
    <n v="2019"/>
    <s v="CA-2017-113110"/>
    <x v="1"/>
    <x v="10"/>
    <x v="531"/>
    <d v="2017-03-23T00:00:00"/>
    <s v="Standard Class"/>
    <s v="BK-11260"/>
    <s v="Berenike Kampe"/>
    <s v="Consumer"/>
    <s v="United States"/>
    <s v="San Bernardino"/>
    <s v="California"/>
    <n v="92404"/>
    <x v="1"/>
    <s v="OFF-SU-10001165"/>
    <x v="1"/>
    <x v="14"/>
    <s v="Acme Elite Stainless Steel Scissors"/>
    <n v="33.36"/>
    <n v="4"/>
    <n v="0"/>
    <n v="8.6736000000000004"/>
  </r>
  <r>
    <n v="2020"/>
    <s v="CA-2017-113110"/>
    <x v="1"/>
    <x v="10"/>
    <x v="531"/>
    <d v="2017-03-23T00:00:00"/>
    <s v="Standard Class"/>
    <s v="BK-11260"/>
    <s v="Berenike Kampe"/>
    <s v="Consumer"/>
    <s v="United States"/>
    <s v="San Bernardino"/>
    <s v="California"/>
    <n v="92404"/>
    <x v="1"/>
    <s v="OFF-PA-10002749"/>
    <x v="1"/>
    <x v="10"/>
    <s v="Wirebound Message Books, 5-1/2 x 4 Forms, 2 or 4 Forms per Page"/>
    <n v="40.14"/>
    <n v="6"/>
    <n v="0"/>
    <n v="19.668600000000001"/>
  </r>
  <r>
    <n v="2021"/>
    <s v="CA-2018-168354"/>
    <x v="0"/>
    <x v="8"/>
    <x v="251"/>
    <d v="2018-09-21T00:00:00"/>
    <s v="First Class"/>
    <s v="RH-19510"/>
    <s v="Rick Huthwaite"/>
    <s v="Home Office"/>
    <s v="United States"/>
    <s v="Providence"/>
    <s v="Rhode Island"/>
    <n v="2908"/>
    <x v="3"/>
    <s v="OFF-ST-10001490"/>
    <x v="1"/>
    <x v="4"/>
    <s v="Hot File 7-Pocket, Floor Stand"/>
    <n v="1606.23"/>
    <n v="9"/>
    <n v="0"/>
    <n v="481.86899999999986"/>
  </r>
  <r>
    <n v="2022"/>
    <s v="CA-2018-168354"/>
    <x v="0"/>
    <x v="8"/>
    <x v="251"/>
    <d v="2018-09-21T00:00:00"/>
    <s v="First Class"/>
    <s v="RH-19510"/>
    <s v="Rick Huthwaite"/>
    <s v="Home Office"/>
    <s v="United States"/>
    <s v="Providence"/>
    <s v="Rhode Island"/>
    <n v="2908"/>
    <x v="3"/>
    <s v="OFF-PA-10002377"/>
    <x v="1"/>
    <x v="10"/>
    <s v="Adams Telephone Message Book W/Dividers/Space For Phone Numbers, 5 1/4&quot;X8 1/2&quot;, 200/Messages"/>
    <n v="17.04"/>
    <n v="3"/>
    <n v="0"/>
    <n v="7.6679999999999993"/>
  </r>
  <r>
    <n v="2023"/>
    <s v="CA-2018-168354"/>
    <x v="0"/>
    <x v="8"/>
    <x v="251"/>
    <d v="2018-09-21T00:00:00"/>
    <s v="First Class"/>
    <s v="RH-19510"/>
    <s v="Rick Huthwaite"/>
    <s v="Home Office"/>
    <s v="United States"/>
    <s v="Providence"/>
    <s v="Rhode Island"/>
    <n v="2908"/>
    <x v="3"/>
    <s v="OFF-BI-10004826"/>
    <x v="1"/>
    <x v="8"/>
    <s v="JM Magazine Binder"/>
    <n v="49.53"/>
    <n v="3"/>
    <n v="0"/>
    <n v="23.774400000000004"/>
  </r>
  <r>
    <n v="2024"/>
    <s v="CA-2018-168354"/>
    <x v="0"/>
    <x v="8"/>
    <x v="251"/>
    <d v="2018-09-21T00:00:00"/>
    <s v="First Class"/>
    <s v="RH-19510"/>
    <s v="Rick Huthwaite"/>
    <s v="Home Office"/>
    <s v="United States"/>
    <s v="Providence"/>
    <s v="Rhode Island"/>
    <n v="2908"/>
    <x v="3"/>
    <s v="FUR-CH-10004675"/>
    <x v="0"/>
    <x v="1"/>
    <s v="Lifetime Advantage Folding Chairs, 4/Carton"/>
    <n v="872.32"/>
    <n v="4"/>
    <n v="0"/>
    <n v="244.24959999999999"/>
  </r>
  <r>
    <n v="2025"/>
    <s v="US-2019-111241"/>
    <x v="3"/>
    <x v="6"/>
    <x v="648"/>
    <d v="2019-08-22T00:00:00"/>
    <s v="Second Class"/>
    <s v="GM-14500"/>
    <s v="Gene McClure"/>
    <s v="Consumer"/>
    <s v="United States"/>
    <s v="Fresno"/>
    <s v="California"/>
    <n v="93727"/>
    <x v="1"/>
    <s v="OFF-BI-10002867"/>
    <x v="1"/>
    <x v="8"/>
    <s v="GBC Recycled Regency Composition Covers"/>
    <n v="239.12000000000003"/>
    <n v="5"/>
    <n v="0.2"/>
    <n v="77.71399999999997"/>
  </r>
  <r>
    <n v="2026"/>
    <s v="CA-2017-114237"/>
    <x v="1"/>
    <x v="10"/>
    <x v="649"/>
    <d v="2017-03-15T00:00:00"/>
    <s v="First Class"/>
    <s v="MC-17275"/>
    <s v="Marc Crier"/>
    <s v="Consumer"/>
    <s v="United States"/>
    <s v="Seattle"/>
    <s v="Washington"/>
    <n v="98103"/>
    <x v="1"/>
    <s v="FUR-BO-10004409"/>
    <x v="0"/>
    <x v="0"/>
    <s v="Safco Value Mate Series Steel Bookcases, Baked Enamel Finish on Steel, Gray"/>
    <n v="141.96"/>
    <n v="2"/>
    <n v="0"/>
    <n v="39.748800000000003"/>
  </r>
  <r>
    <n v="2027"/>
    <s v="CA-2018-113516"/>
    <x v="0"/>
    <x v="8"/>
    <x v="162"/>
    <d v="2018-09-10T00:00:00"/>
    <s v="Second Class"/>
    <s v="VM-21685"/>
    <s v="Valerie Mitchum"/>
    <s v="Home Office"/>
    <s v="United States"/>
    <s v="Lancaster"/>
    <s v="California"/>
    <n v="93534"/>
    <x v="1"/>
    <s v="OFF-BI-10002225"/>
    <x v="1"/>
    <x v="8"/>
    <s v="Square Ring Data Binders, Rigid 75 Pt. Covers, 11&quot; x 14-7/8&quot;"/>
    <n v="33.024000000000001"/>
    <n v="2"/>
    <n v="0.2"/>
    <n v="11.558399999999999"/>
  </r>
  <r>
    <n v="2028"/>
    <s v="CA-2018-113516"/>
    <x v="0"/>
    <x v="8"/>
    <x v="162"/>
    <d v="2018-09-10T00:00:00"/>
    <s v="Second Class"/>
    <s v="VM-21685"/>
    <s v="Valerie Mitchum"/>
    <s v="Home Office"/>
    <s v="United States"/>
    <s v="Lancaster"/>
    <s v="California"/>
    <n v="93534"/>
    <x v="1"/>
    <s v="OFF-BI-10001989"/>
    <x v="1"/>
    <x v="8"/>
    <s v="Premium Transparent Presentation Covers by GBC"/>
    <n v="67.13600000000001"/>
    <n v="4"/>
    <n v="0.2"/>
    <n v="23.497599999999995"/>
  </r>
  <r>
    <n v="2029"/>
    <s v="CA-2017-117961"/>
    <x v="1"/>
    <x v="0"/>
    <x v="650"/>
    <d v="2017-11-30T00:00:00"/>
    <s v="Standard Class"/>
    <s v="GP-14740"/>
    <s v="Guy Phonely"/>
    <s v="Corporate"/>
    <s v="United States"/>
    <s v="Leominster"/>
    <s v="Massachusetts"/>
    <n v="1453"/>
    <x v="3"/>
    <s v="OFF-BI-10000343"/>
    <x v="1"/>
    <x v="8"/>
    <s v="Pressboard Covers with Storage Hooks, 9 1/2&quot; x 11&quot;, Light Blue"/>
    <n v="14.73"/>
    <n v="3"/>
    <n v="0"/>
    <n v="6.9230999999999998"/>
  </r>
  <r>
    <n v="2030"/>
    <s v="CA-2017-117961"/>
    <x v="1"/>
    <x v="0"/>
    <x v="650"/>
    <d v="2017-11-30T00:00:00"/>
    <s v="Standard Class"/>
    <s v="GP-14740"/>
    <s v="Guy Phonely"/>
    <s v="Corporate"/>
    <s v="United States"/>
    <s v="Leominster"/>
    <s v="Massachusetts"/>
    <n v="1453"/>
    <x v="3"/>
    <s v="OFF-ST-10001172"/>
    <x v="1"/>
    <x v="4"/>
    <s v="Tennsco Lockers, Sand"/>
    <n v="104.9"/>
    <n v="5"/>
    <n v="0"/>
    <n v="25.175999999999998"/>
  </r>
  <r>
    <n v="2031"/>
    <s v="CA-2017-117961"/>
    <x v="1"/>
    <x v="0"/>
    <x v="650"/>
    <d v="2017-11-30T00:00:00"/>
    <s v="Standard Class"/>
    <s v="GP-14740"/>
    <s v="Guy Phonely"/>
    <s v="Corporate"/>
    <s v="United States"/>
    <s v="Leominster"/>
    <s v="Massachusetts"/>
    <n v="1453"/>
    <x v="3"/>
    <s v="OFF-BI-10003707"/>
    <x v="1"/>
    <x v="8"/>
    <s v="Aluminum Screw Posts"/>
    <n v="61.04"/>
    <n v="4"/>
    <n v="0"/>
    <n v="30.52"/>
  </r>
  <r>
    <n v="2032"/>
    <s v="CA-2017-117961"/>
    <x v="1"/>
    <x v="0"/>
    <x v="650"/>
    <d v="2017-11-30T00:00:00"/>
    <s v="Standard Class"/>
    <s v="GP-14740"/>
    <s v="Guy Phonely"/>
    <s v="Corporate"/>
    <s v="United States"/>
    <s v="Leominster"/>
    <s v="Massachusetts"/>
    <n v="1453"/>
    <x v="3"/>
    <s v="OFF-PA-10001274"/>
    <x v="1"/>
    <x v="10"/>
    <s v="Loose Memo Sheets"/>
    <n v="10.95"/>
    <n v="3"/>
    <n v="0"/>
    <n v="5.1464999999999996"/>
  </r>
  <r>
    <n v="2033"/>
    <s v="CA-2018-128923"/>
    <x v="0"/>
    <x v="4"/>
    <x v="10"/>
    <d v="2018-12-13T00:00:00"/>
    <s v="Standard Class"/>
    <s v="GB-14530"/>
    <s v="George Bell"/>
    <s v="Corporate"/>
    <s v="United States"/>
    <s v="Fort Worth"/>
    <s v="Texas"/>
    <n v="76106"/>
    <x v="2"/>
    <s v="OFF-PA-10002250"/>
    <x v="1"/>
    <x v="10"/>
    <s v="Things To Do Today Pad"/>
    <n v="9.3920000000000012"/>
    <n v="2"/>
    <n v="0.2"/>
    <n v="3.2871999999999999"/>
  </r>
  <r>
    <n v="2034"/>
    <s v="CA-2018-128923"/>
    <x v="0"/>
    <x v="4"/>
    <x v="10"/>
    <d v="2018-12-13T00:00:00"/>
    <s v="Standard Class"/>
    <s v="GB-14530"/>
    <s v="George Bell"/>
    <s v="Corporate"/>
    <s v="United States"/>
    <s v="Fort Worth"/>
    <s v="Texas"/>
    <n v="76106"/>
    <x v="2"/>
    <s v="OFF-AR-10000475"/>
    <x v="1"/>
    <x v="6"/>
    <s v="Hunt BOSTON Vista Battery-Operated Pencil Sharpener, Black"/>
    <n v="9.3280000000000012"/>
    <n v="1"/>
    <n v="0.2"/>
    <n v="0.8162000000000007"/>
  </r>
  <r>
    <n v="2035"/>
    <s v="CA-2019-162481"/>
    <x v="3"/>
    <x v="8"/>
    <x v="145"/>
    <d v="2019-09-29T00:00:00"/>
    <s v="Standard Class"/>
    <s v="CT-11995"/>
    <s v="Carol Triggs"/>
    <s v="Consumer"/>
    <s v="United States"/>
    <s v="Rochester"/>
    <s v="Minnesota"/>
    <n v="55901"/>
    <x v="2"/>
    <s v="OFF-BI-10002976"/>
    <x v="1"/>
    <x v="8"/>
    <s v="ACCOHIDE Binder by Acco"/>
    <n v="8.26"/>
    <n v="2"/>
    <n v="0"/>
    <n v="3.8822000000000001"/>
  </r>
  <r>
    <n v="2036"/>
    <s v="CA-2019-162481"/>
    <x v="3"/>
    <x v="8"/>
    <x v="145"/>
    <d v="2019-09-29T00:00:00"/>
    <s v="Standard Class"/>
    <s v="CT-11995"/>
    <s v="Carol Triggs"/>
    <s v="Consumer"/>
    <s v="United States"/>
    <s v="Rochester"/>
    <s v="Minnesota"/>
    <n v="55901"/>
    <x v="2"/>
    <s v="FUR-CH-10003061"/>
    <x v="0"/>
    <x v="1"/>
    <s v="Global Leather Task Chair, Black"/>
    <n v="269.96999999999997"/>
    <n v="3"/>
    <n v="0"/>
    <n v="51.294299999999964"/>
  </r>
  <r>
    <n v="2037"/>
    <s v="CA-2017-119214"/>
    <x v="1"/>
    <x v="9"/>
    <x v="651"/>
    <d v="2017-01-27T00:00:00"/>
    <s v="Standard Class"/>
    <s v="CW-11905"/>
    <s v="Carl Weiss"/>
    <s v="Home Office"/>
    <s v="United States"/>
    <s v="Bozeman"/>
    <s v="Montana"/>
    <n v="59715"/>
    <x v="1"/>
    <s v="OFF-PA-10002893"/>
    <x v="1"/>
    <x v="10"/>
    <s v="Wirebound Service Call Books, 5 1/2&quot; x 4&quot;"/>
    <n v="29.04"/>
    <n v="3"/>
    <n v="0"/>
    <n v="13.9392"/>
  </r>
  <r>
    <n v="2038"/>
    <s v="CA-2017-119214"/>
    <x v="1"/>
    <x v="9"/>
    <x v="651"/>
    <d v="2017-01-27T00:00:00"/>
    <s v="Standard Class"/>
    <s v="CW-11905"/>
    <s v="Carl Weiss"/>
    <s v="Home Office"/>
    <s v="United States"/>
    <s v="Bozeman"/>
    <s v="Montana"/>
    <n v="59715"/>
    <x v="1"/>
    <s v="OFF-LA-10003077"/>
    <x v="1"/>
    <x v="2"/>
    <s v="Avery 500"/>
    <n v="14.62"/>
    <n v="2"/>
    <n v="0"/>
    <n v="6.8713999999999995"/>
  </r>
  <r>
    <n v="2039"/>
    <s v="CA-2017-122287"/>
    <x v="1"/>
    <x v="1"/>
    <x v="652"/>
    <d v="2017-06-23T00:00:00"/>
    <s v="Standard Class"/>
    <s v="SN-20560"/>
    <s v="Skye Norling"/>
    <s v="Home Office"/>
    <s v="United States"/>
    <s v="Peoria"/>
    <s v="Arizona"/>
    <n v="85345"/>
    <x v="1"/>
    <s v="OFF-PA-10001661"/>
    <x v="1"/>
    <x v="10"/>
    <s v="Xerox 1922"/>
    <n v="11.952000000000002"/>
    <n v="3"/>
    <n v="0.2"/>
    <n v="4.3326000000000002"/>
  </r>
  <r>
    <n v="2040"/>
    <s v="CA-2017-122287"/>
    <x v="1"/>
    <x v="1"/>
    <x v="652"/>
    <d v="2017-06-23T00:00:00"/>
    <s v="Standard Class"/>
    <s v="SN-20560"/>
    <s v="Skye Norling"/>
    <s v="Home Office"/>
    <s v="United States"/>
    <s v="Peoria"/>
    <s v="Arizona"/>
    <n v="85345"/>
    <x v="1"/>
    <s v="OFF-BI-10004656"/>
    <x v="1"/>
    <x v="8"/>
    <s v="Peel &amp; Stick Add-On Corner Pockets"/>
    <n v="4.5360000000000014"/>
    <n v="7"/>
    <n v="0.7"/>
    <n v="-3.3263999999999996"/>
  </r>
  <r>
    <n v="2041"/>
    <s v="CA-2017-122287"/>
    <x v="1"/>
    <x v="1"/>
    <x v="652"/>
    <d v="2017-06-23T00:00:00"/>
    <s v="Standard Class"/>
    <s v="SN-20560"/>
    <s v="Skye Norling"/>
    <s v="Home Office"/>
    <s v="United States"/>
    <s v="Peoria"/>
    <s v="Arizona"/>
    <n v="85345"/>
    <x v="1"/>
    <s v="OFF-BI-10003707"/>
    <x v="1"/>
    <x v="8"/>
    <s v="Aluminum Screw Posts"/>
    <n v="9.1560000000000006"/>
    <n v="2"/>
    <n v="0.7"/>
    <n v="-6.1039999999999974"/>
  </r>
  <r>
    <n v="2042"/>
    <s v="CA-2017-122287"/>
    <x v="1"/>
    <x v="1"/>
    <x v="652"/>
    <d v="2017-06-23T00:00:00"/>
    <s v="Standard Class"/>
    <s v="SN-20560"/>
    <s v="Skye Norling"/>
    <s v="Home Office"/>
    <s v="United States"/>
    <s v="Peoria"/>
    <s v="Arizona"/>
    <n v="85345"/>
    <x v="1"/>
    <s v="FUR-FU-10004973"/>
    <x v="0"/>
    <x v="5"/>
    <s v="Flat Face Poster Frame"/>
    <n v="75.36"/>
    <n v="5"/>
    <n v="0.2"/>
    <n v="20.724000000000007"/>
  </r>
  <r>
    <n v="2043"/>
    <s v="CA-2017-104493"/>
    <x v="1"/>
    <x v="2"/>
    <x v="653"/>
    <d v="2017-10-08T00:00:00"/>
    <s v="Standard Class"/>
    <s v="EB-13705"/>
    <s v="Ed Braxton"/>
    <s v="Corporate"/>
    <s v="United States"/>
    <s v="San Diego"/>
    <s v="California"/>
    <n v="92105"/>
    <x v="1"/>
    <s v="OFF-BI-10004817"/>
    <x v="1"/>
    <x v="8"/>
    <s v="GBC Personal VeloBind Strips"/>
    <n v="57.504000000000005"/>
    <n v="6"/>
    <n v="0.2"/>
    <n v="20.1264"/>
  </r>
  <r>
    <n v="2044"/>
    <s v="US-2019-158946"/>
    <x v="3"/>
    <x v="0"/>
    <x v="551"/>
    <d v="2019-11-23T00:00:00"/>
    <s v="Standard Class"/>
    <s v="JW-15220"/>
    <s v="Jane Waco"/>
    <s v="Corporate"/>
    <s v="United States"/>
    <s v="Lakewood"/>
    <s v="Ohio"/>
    <n v="44107"/>
    <x v="3"/>
    <s v="OFF-AR-10001860"/>
    <x v="1"/>
    <x v="6"/>
    <s v="BIC Liqua Brite Liner"/>
    <n v="38.864000000000004"/>
    <n v="7"/>
    <n v="0.2"/>
    <n v="7.7728000000000002"/>
  </r>
  <r>
    <n v="2045"/>
    <s v="CA-2016-129168"/>
    <x v="2"/>
    <x v="6"/>
    <x v="654"/>
    <d v="2016-08-23T00:00:00"/>
    <s v="Standard Class"/>
    <s v="KB-16585"/>
    <s v="Ken Black"/>
    <s v="Corporate"/>
    <s v="United States"/>
    <s v="Houston"/>
    <s v="Texas"/>
    <n v="77095"/>
    <x v="2"/>
    <s v="OFF-PA-10001639"/>
    <x v="1"/>
    <x v="10"/>
    <s v="Xerox 203"/>
    <n v="15.552000000000003"/>
    <n v="3"/>
    <n v="0.2"/>
    <n v="5.4432"/>
  </r>
  <r>
    <n v="2046"/>
    <s v="CA-2018-131835"/>
    <x v="0"/>
    <x v="7"/>
    <x v="19"/>
    <d v="2018-07-21T00:00:00"/>
    <s v="Standard Class"/>
    <s v="MC-17590"/>
    <s v="Matt Collister"/>
    <s v="Corporate"/>
    <s v="United States"/>
    <s v="Perth Amboy"/>
    <s v="New Jersey"/>
    <n v="8861"/>
    <x v="3"/>
    <s v="OFF-AP-10004487"/>
    <x v="1"/>
    <x v="9"/>
    <s v="Kensington 4 Outlet MasterPiece Compact Power Control Center"/>
    <n v="162.63999999999999"/>
    <n v="2"/>
    <n v="0"/>
    <n v="45.539199999999994"/>
  </r>
  <r>
    <n v="2047"/>
    <s v="CA-2018-131835"/>
    <x v="0"/>
    <x v="7"/>
    <x v="19"/>
    <d v="2018-07-21T00:00:00"/>
    <s v="Standard Class"/>
    <s v="MC-17590"/>
    <s v="Matt Collister"/>
    <s v="Corporate"/>
    <s v="United States"/>
    <s v="Perth Amboy"/>
    <s v="New Jersey"/>
    <n v="8861"/>
    <x v="3"/>
    <s v="TEC-PH-10001760"/>
    <x v="2"/>
    <x v="7"/>
    <s v="Bose SoundLink Bluetooth Speaker"/>
    <n v="597"/>
    <n v="3"/>
    <n v="0"/>
    <n v="280.59000000000003"/>
  </r>
  <r>
    <n v="2048"/>
    <s v="CA-2018-131835"/>
    <x v="0"/>
    <x v="7"/>
    <x v="19"/>
    <d v="2018-07-21T00:00:00"/>
    <s v="Standard Class"/>
    <s v="MC-17590"/>
    <s v="Matt Collister"/>
    <s v="Corporate"/>
    <s v="United States"/>
    <s v="Perth Amboy"/>
    <s v="New Jersey"/>
    <n v="8861"/>
    <x v="3"/>
    <s v="OFF-PA-10004071"/>
    <x v="1"/>
    <x v="10"/>
    <s v="Eaton Premium Continuous-Feed Paper, 25% Cotton, Letter Size, White, 1000 Shts/Box"/>
    <n v="55.48"/>
    <n v="1"/>
    <n v="0"/>
    <n v="26.630399999999998"/>
  </r>
  <r>
    <n v="2049"/>
    <s v="CA-2017-142237"/>
    <x v="1"/>
    <x v="7"/>
    <x v="655"/>
    <d v="2017-07-13T00:00:00"/>
    <s v="First Class"/>
    <s v="CK-12595"/>
    <s v="Clytie Kelty"/>
    <s v="Consumer"/>
    <s v="United States"/>
    <s v="Philadelphia"/>
    <s v="Pennsylvania"/>
    <n v="19134"/>
    <x v="3"/>
    <s v="FUR-FU-10004848"/>
    <x v="0"/>
    <x v="5"/>
    <s v="Howard Miller 13-3/4&quot; Diameter Brushed Chrome Round Wall Clock"/>
    <n v="289.80000000000007"/>
    <n v="7"/>
    <n v="0.2"/>
    <n v="36.224999999999966"/>
  </r>
  <r>
    <n v="2050"/>
    <s v="CA-2017-142237"/>
    <x v="1"/>
    <x v="7"/>
    <x v="655"/>
    <d v="2017-07-13T00:00:00"/>
    <s v="First Class"/>
    <s v="CK-12595"/>
    <s v="Clytie Kelty"/>
    <s v="Consumer"/>
    <s v="United States"/>
    <s v="Philadelphia"/>
    <s v="Pennsylvania"/>
    <n v="19134"/>
    <x v="3"/>
    <s v="OFF-BI-10004022"/>
    <x v="1"/>
    <x v="8"/>
    <s v="Acco Suede Grain Vinyl Round Ring Binder"/>
    <n v="2.5020000000000002"/>
    <n v="3"/>
    <n v="0.7"/>
    <n v="-2.0015999999999998"/>
  </r>
  <r>
    <n v="2051"/>
    <s v="CA-2017-142237"/>
    <x v="1"/>
    <x v="7"/>
    <x v="655"/>
    <d v="2017-07-13T00:00:00"/>
    <s v="First Class"/>
    <s v="CK-12595"/>
    <s v="Clytie Kelty"/>
    <s v="Consumer"/>
    <s v="United States"/>
    <s v="Philadelphia"/>
    <s v="Pennsylvania"/>
    <n v="19134"/>
    <x v="3"/>
    <s v="OFF-BI-10003669"/>
    <x v="1"/>
    <x v="8"/>
    <s v="3M Organizer Strips"/>
    <n v="6.4800000000000013"/>
    <n v="4"/>
    <n v="0.7"/>
    <n v="-4.7519999999999989"/>
  </r>
  <r>
    <n v="2052"/>
    <s v="CA-2017-142237"/>
    <x v="1"/>
    <x v="7"/>
    <x v="655"/>
    <d v="2017-07-13T00:00:00"/>
    <s v="First Class"/>
    <s v="CK-12595"/>
    <s v="Clytie Kelty"/>
    <s v="Consumer"/>
    <s v="United States"/>
    <s v="Philadelphia"/>
    <s v="Pennsylvania"/>
    <n v="19134"/>
    <x v="3"/>
    <s v="FUR-CH-10003833"/>
    <x v="0"/>
    <x v="1"/>
    <s v="Novimex Fabric Task Chair"/>
    <n v="341.48799999999994"/>
    <n v="8"/>
    <n v="0.3"/>
    <n v="-73.175999999999988"/>
  </r>
  <r>
    <n v="2053"/>
    <s v="CA-2017-142237"/>
    <x v="1"/>
    <x v="7"/>
    <x v="655"/>
    <d v="2017-07-13T00:00:00"/>
    <s v="First Class"/>
    <s v="CK-12595"/>
    <s v="Clytie Kelty"/>
    <s v="Consumer"/>
    <s v="United States"/>
    <s v="Philadelphia"/>
    <s v="Pennsylvania"/>
    <n v="19134"/>
    <x v="3"/>
    <s v="OFF-AR-10003732"/>
    <x v="1"/>
    <x v="6"/>
    <s v="Newell 333"/>
    <n v="11.12"/>
    <n v="5"/>
    <n v="0.2"/>
    <n v="0.83399999999999963"/>
  </r>
  <r>
    <n v="2054"/>
    <s v="CA-2017-142237"/>
    <x v="1"/>
    <x v="7"/>
    <x v="655"/>
    <d v="2017-07-13T00:00:00"/>
    <s v="First Class"/>
    <s v="CK-12595"/>
    <s v="Clytie Kelty"/>
    <s v="Consumer"/>
    <s v="United States"/>
    <s v="Philadelphia"/>
    <s v="Pennsylvania"/>
    <n v="19134"/>
    <x v="3"/>
    <s v="FUR-FU-10003142"/>
    <x v="0"/>
    <x v="5"/>
    <s v="Master Big Foot Doorstop, Beige"/>
    <n v="25.344000000000001"/>
    <n v="6"/>
    <n v="0.2"/>
    <n v="3.4847999999999981"/>
  </r>
  <r>
    <n v="2055"/>
    <s v="CA-2018-136434"/>
    <x v="0"/>
    <x v="4"/>
    <x v="49"/>
    <d v="2018-12-07T00:00:00"/>
    <s v="Standard Class"/>
    <s v="RD-19480"/>
    <s v="Rick Duston"/>
    <s v="Consumer"/>
    <s v="United States"/>
    <s v="Richmond"/>
    <s v="Indiana"/>
    <n v="47374"/>
    <x v="2"/>
    <s v="FUR-FU-10001196"/>
    <x v="0"/>
    <x v="5"/>
    <s v="DAX Cubicle Frames - 8x10"/>
    <n v="17.309999999999999"/>
    <n v="3"/>
    <n v="0"/>
    <n v="5.1929999999999996"/>
  </r>
  <r>
    <n v="2056"/>
    <s v="CA-2019-120376"/>
    <x v="3"/>
    <x v="4"/>
    <x v="66"/>
    <d v="2019-12-25T00:00:00"/>
    <s v="First Class"/>
    <s v="TP-21130"/>
    <s v="Theone Pippenger"/>
    <s v="Consumer"/>
    <s v="United States"/>
    <s v="Detroit"/>
    <s v="Michigan"/>
    <n v="48227"/>
    <x v="2"/>
    <s v="TEC-AC-10001114"/>
    <x v="2"/>
    <x v="11"/>
    <s v="Microsoft Wireless Mobile Mouse 4000"/>
    <n v="199.95000000000002"/>
    <n v="5"/>
    <n v="0"/>
    <n v="63.983999999999988"/>
  </r>
  <r>
    <n v="2057"/>
    <s v="CA-2019-120376"/>
    <x v="3"/>
    <x v="4"/>
    <x v="66"/>
    <d v="2019-12-25T00:00:00"/>
    <s v="First Class"/>
    <s v="TP-21130"/>
    <s v="Theone Pippenger"/>
    <s v="Consumer"/>
    <s v="United States"/>
    <s v="Detroit"/>
    <s v="Michigan"/>
    <n v="48227"/>
    <x v="2"/>
    <s v="FUR-CH-10002335"/>
    <x v="0"/>
    <x v="1"/>
    <s v="Hon GuestStacker Chair"/>
    <n v="1586.6899999999998"/>
    <n v="7"/>
    <n v="0"/>
    <n v="412.5394"/>
  </r>
  <r>
    <n v="2058"/>
    <s v="CA-2019-120376"/>
    <x v="3"/>
    <x v="4"/>
    <x v="66"/>
    <d v="2019-12-25T00:00:00"/>
    <s v="First Class"/>
    <s v="TP-21130"/>
    <s v="Theone Pippenger"/>
    <s v="Consumer"/>
    <s v="United States"/>
    <s v="Detroit"/>
    <s v="Michigan"/>
    <n v="48227"/>
    <x v="2"/>
    <s v="TEC-AC-10000844"/>
    <x v="2"/>
    <x v="11"/>
    <s v="Logitech Gaming G510s - Keyboard"/>
    <n v="84.99"/>
    <n v="1"/>
    <n v="0"/>
    <n v="30.596399999999996"/>
  </r>
  <r>
    <n v="2059"/>
    <s v="CA-2019-120376"/>
    <x v="3"/>
    <x v="4"/>
    <x v="66"/>
    <d v="2019-12-25T00:00:00"/>
    <s v="First Class"/>
    <s v="TP-21130"/>
    <s v="Theone Pippenger"/>
    <s v="Consumer"/>
    <s v="United States"/>
    <s v="Detroit"/>
    <s v="Michigan"/>
    <n v="48227"/>
    <x v="2"/>
    <s v="FUR-TA-10004534"/>
    <x v="0"/>
    <x v="3"/>
    <s v="Bevis 44 x 96 Conference Tables"/>
    <n v="411.8"/>
    <n v="2"/>
    <n v="0"/>
    <n v="70.005999999999972"/>
  </r>
  <r>
    <n v="2060"/>
    <s v="CA-2016-106439"/>
    <x v="2"/>
    <x v="2"/>
    <x v="656"/>
    <d v="2016-11-04T00:00:00"/>
    <s v="Standard Class"/>
    <s v="GG-14650"/>
    <s v="Greg Guthrie"/>
    <s v="Corporate"/>
    <s v="United States"/>
    <s v="Los Angeles"/>
    <s v="California"/>
    <n v="90049"/>
    <x v="1"/>
    <s v="OFF-FA-10002975"/>
    <x v="1"/>
    <x v="13"/>
    <s v="Staples"/>
    <n v="11.34"/>
    <n v="3"/>
    <n v="0"/>
    <n v="5.2164000000000001"/>
  </r>
  <r>
    <n v="2061"/>
    <s v="CA-2016-106439"/>
    <x v="2"/>
    <x v="2"/>
    <x v="656"/>
    <d v="2016-11-04T00:00:00"/>
    <s v="Standard Class"/>
    <s v="GG-14650"/>
    <s v="Greg Guthrie"/>
    <s v="Corporate"/>
    <s v="United States"/>
    <s v="Los Angeles"/>
    <s v="California"/>
    <n v="90049"/>
    <x v="1"/>
    <s v="OFF-ST-10003996"/>
    <x v="1"/>
    <x v="4"/>
    <s v="Letter/Legal File Tote with Clear Snap-On Lid, Black Granite"/>
    <n v="80.3"/>
    <n v="5"/>
    <n v="0"/>
    <n v="20.877999999999997"/>
  </r>
  <r>
    <n v="2062"/>
    <s v="CA-2016-106439"/>
    <x v="2"/>
    <x v="2"/>
    <x v="656"/>
    <d v="2016-11-04T00:00:00"/>
    <s v="Standard Class"/>
    <s v="GG-14650"/>
    <s v="Greg Guthrie"/>
    <s v="Corporate"/>
    <s v="United States"/>
    <s v="Los Angeles"/>
    <s v="California"/>
    <n v="90049"/>
    <x v="1"/>
    <s v="OFF-BI-10002571"/>
    <x v="1"/>
    <x v="8"/>
    <s v="Avery Framed View Binder, EZD Ring (Locking), Navy, 1 1/2&quot;"/>
    <n v="15.968000000000002"/>
    <n v="2"/>
    <n v="0.2"/>
    <n v="5.3891999999999989"/>
  </r>
  <r>
    <n v="2063"/>
    <s v="CA-2016-106439"/>
    <x v="2"/>
    <x v="2"/>
    <x v="656"/>
    <d v="2016-11-04T00:00:00"/>
    <s v="Standard Class"/>
    <s v="GG-14650"/>
    <s v="Greg Guthrie"/>
    <s v="Corporate"/>
    <s v="United States"/>
    <s v="Los Angeles"/>
    <s v="California"/>
    <n v="90049"/>
    <x v="1"/>
    <s v="OFF-PA-10000477"/>
    <x v="1"/>
    <x v="10"/>
    <s v="Xerox 1952"/>
    <n v="64.740000000000009"/>
    <n v="13"/>
    <n v="0"/>
    <n v="30.427800000000005"/>
  </r>
  <r>
    <n v="2064"/>
    <s v="CA-2016-106439"/>
    <x v="2"/>
    <x v="2"/>
    <x v="656"/>
    <d v="2016-11-04T00:00:00"/>
    <s v="Standard Class"/>
    <s v="GG-14650"/>
    <s v="Greg Guthrie"/>
    <s v="Corporate"/>
    <s v="United States"/>
    <s v="Los Angeles"/>
    <s v="California"/>
    <n v="90049"/>
    <x v="1"/>
    <s v="OFF-BI-10004209"/>
    <x v="1"/>
    <x v="8"/>
    <s v="Fellowes Twister Kit, Gray/Clear, 3/pkg"/>
    <n v="19.295999999999999"/>
    <n v="3"/>
    <n v="0.2"/>
    <n v="6.0299999999999994"/>
  </r>
  <r>
    <n v="2065"/>
    <s v="CA-2016-106439"/>
    <x v="2"/>
    <x v="2"/>
    <x v="656"/>
    <d v="2016-11-04T00:00:00"/>
    <s v="Standard Class"/>
    <s v="GG-14650"/>
    <s v="Greg Guthrie"/>
    <s v="Corporate"/>
    <s v="United States"/>
    <s v="Los Angeles"/>
    <s v="California"/>
    <n v="90049"/>
    <x v="1"/>
    <s v="OFF-ST-10001963"/>
    <x v="1"/>
    <x v="4"/>
    <s v="Tennsco Regal Shelving Units"/>
    <n v="405.64"/>
    <n v="4"/>
    <n v="0"/>
    <n v="12.169199999999989"/>
  </r>
  <r>
    <n v="2066"/>
    <s v="CA-2016-106439"/>
    <x v="2"/>
    <x v="2"/>
    <x v="656"/>
    <d v="2016-11-04T00:00:00"/>
    <s v="Standard Class"/>
    <s v="GG-14650"/>
    <s v="Greg Guthrie"/>
    <s v="Corporate"/>
    <s v="United States"/>
    <s v="Los Angeles"/>
    <s v="California"/>
    <n v="90049"/>
    <x v="1"/>
    <s v="FUR-CH-10003833"/>
    <x v="0"/>
    <x v="1"/>
    <s v="Novimex Fabric Task Chair"/>
    <n v="146.352"/>
    <n v="3"/>
    <n v="0.2"/>
    <n v="-9.1470000000000056"/>
  </r>
  <r>
    <n v="2067"/>
    <s v="CA-2016-106439"/>
    <x v="2"/>
    <x v="2"/>
    <x v="656"/>
    <d v="2016-11-04T00:00:00"/>
    <s v="Standard Class"/>
    <s v="GG-14650"/>
    <s v="Greg Guthrie"/>
    <s v="Corporate"/>
    <s v="United States"/>
    <s v="Los Angeles"/>
    <s v="California"/>
    <n v="90049"/>
    <x v="1"/>
    <s v="TEC-AC-10004568"/>
    <x v="2"/>
    <x v="11"/>
    <s v="Maxell LTO Ultrium - 800 GB"/>
    <n v="251.91"/>
    <n v="9"/>
    <n v="0"/>
    <n v="47.862899999999982"/>
  </r>
  <r>
    <n v="2068"/>
    <s v="CA-2016-106439"/>
    <x v="2"/>
    <x v="2"/>
    <x v="656"/>
    <d v="2016-11-04T00:00:00"/>
    <s v="Standard Class"/>
    <s v="GG-14650"/>
    <s v="Greg Guthrie"/>
    <s v="Corporate"/>
    <s v="United States"/>
    <s v="Los Angeles"/>
    <s v="California"/>
    <n v="90049"/>
    <x v="1"/>
    <s v="OFF-AR-10001419"/>
    <x v="1"/>
    <x v="6"/>
    <s v="Newell 325"/>
    <n v="12.39"/>
    <n v="3"/>
    <n v="0"/>
    <n v="3.7169999999999996"/>
  </r>
  <r>
    <n v="2069"/>
    <s v="CA-2017-133452"/>
    <x v="1"/>
    <x v="3"/>
    <x v="657"/>
    <d v="2017-04-19T00:00:00"/>
    <s v="Standard Class"/>
    <s v="ZC-21910"/>
    <s v="Zuschuss Carroll"/>
    <s v="Consumer"/>
    <s v="United States"/>
    <s v="Pomona"/>
    <s v="California"/>
    <n v="91767"/>
    <x v="1"/>
    <s v="TEC-AC-10002800"/>
    <x v="2"/>
    <x v="11"/>
    <s v="Plantronics Audio 478 Stereo USB Headset"/>
    <n v="199.96"/>
    <n v="4"/>
    <n v="0"/>
    <n v="69.98599999999999"/>
  </r>
  <r>
    <n v="2070"/>
    <s v="CA-2017-133452"/>
    <x v="1"/>
    <x v="3"/>
    <x v="657"/>
    <d v="2017-04-19T00:00:00"/>
    <s v="Standard Class"/>
    <s v="ZC-21910"/>
    <s v="Zuschuss Carroll"/>
    <s v="Consumer"/>
    <s v="United States"/>
    <s v="Pomona"/>
    <s v="California"/>
    <n v="91767"/>
    <x v="1"/>
    <s v="FUR-TA-10003954"/>
    <x v="0"/>
    <x v="3"/>
    <s v="Hon 94000 Series Round Tables"/>
    <n v="710.83200000000011"/>
    <n v="3"/>
    <n v="0.2"/>
    <n v="-97.739399999999989"/>
  </r>
  <r>
    <n v="2071"/>
    <s v="CA-2018-146521"/>
    <x v="0"/>
    <x v="7"/>
    <x v="658"/>
    <d v="2018-07-23T00:00:00"/>
    <s v="Second Class"/>
    <s v="CC-12610"/>
    <s v="Corey Catlett"/>
    <s v="Corporate"/>
    <s v="United States"/>
    <s v="Philadelphia"/>
    <s v="Pennsylvania"/>
    <n v="19134"/>
    <x v="3"/>
    <s v="OFF-BI-10000301"/>
    <x v="1"/>
    <x v="8"/>
    <s v="GBC Instant Report Kit"/>
    <n v="1.9410000000000003"/>
    <n v="1"/>
    <n v="0.7"/>
    <n v="-1.294"/>
  </r>
  <r>
    <n v="2072"/>
    <s v="US-2019-110996"/>
    <x v="3"/>
    <x v="0"/>
    <x v="225"/>
    <d v="2019-11-25T00:00:00"/>
    <s v="Standard Class"/>
    <s v="KA-16525"/>
    <s v="Kelly Andreada"/>
    <s v="Consumer"/>
    <s v="United States"/>
    <s v="Ontario"/>
    <s v="California"/>
    <n v="91761"/>
    <x v="1"/>
    <s v="FUR-CH-10003956"/>
    <x v="0"/>
    <x v="1"/>
    <s v="Novimex High-Tech Fabric Mesh Task Chair"/>
    <n v="283.92"/>
    <n v="5"/>
    <n v="0.2"/>
    <n v="-46.137000000000029"/>
  </r>
  <r>
    <n v="2073"/>
    <s v="CA-2018-129693"/>
    <x v="0"/>
    <x v="0"/>
    <x v="491"/>
    <d v="2018-12-02T00:00:00"/>
    <s v="Standard Class"/>
    <s v="TC-20980"/>
    <s v="Tamara Chand"/>
    <s v="Corporate"/>
    <s v="United States"/>
    <s v="Seattle"/>
    <s v="Washington"/>
    <n v="98105"/>
    <x v="1"/>
    <s v="OFF-BI-10002954"/>
    <x v="1"/>
    <x v="8"/>
    <s v="Newell 3-Hole Punched Plastic Slotted Magazine Holders for Binders"/>
    <n v="7.3120000000000012"/>
    <n v="2"/>
    <n v="0.2"/>
    <n v="2.5591999999999997"/>
  </r>
  <r>
    <n v="2074"/>
    <s v="CA-2019-122504"/>
    <x v="3"/>
    <x v="0"/>
    <x v="659"/>
    <d v="2019-11-12T00:00:00"/>
    <s v="Second Class"/>
    <s v="DB-13270"/>
    <s v="Deborah Brumfield"/>
    <s v="Home Office"/>
    <s v="United States"/>
    <s v="Brentwood"/>
    <s v="California"/>
    <n v="94513"/>
    <x v="1"/>
    <s v="TEC-AC-10003289"/>
    <x v="2"/>
    <x v="11"/>
    <s v="Anker Ultra-Slim Mini Bluetooth 3.0 Wireless Keyboard"/>
    <n v="59.97"/>
    <n v="3"/>
    <n v="0"/>
    <n v="13.793099999999999"/>
  </r>
  <r>
    <n v="2075"/>
    <s v="CA-2019-122504"/>
    <x v="3"/>
    <x v="0"/>
    <x v="659"/>
    <d v="2019-11-12T00:00:00"/>
    <s v="Second Class"/>
    <s v="DB-13270"/>
    <s v="Deborah Brumfield"/>
    <s v="Home Office"/>
    <s v="United States"/>
    <s v="Brentwood"/>
    <s v="California"/>
    <n v="94513"/>
    <x v="1"/>
    <s v="TEC-PH-10002468"/>
    <x v="2"/>
    <x v="7"/>
    <s v="Plantronics CS 50-USB - headset - Convertible, Monaural"/>
    <n v="761.5440000000001"/>
    <n v="7"/>
    <n v="0.2"/>
    <n v="66.635100000000023"/>
  </r>
  <r>
    <n v="2076"/>
    <s v="CA-2016-131051"/>
    <x v="2"/>
    <x v="4"/>
    <x v="588"/>
    <d v="2016-12-05T00:00:00"/>
    <s v="Standard Class"/>
    <s v="TR-21325"/>
    <s v="Toby Ritter"/>
    <s v="Consumer"/>
    <s v="United States"/>
    <s v="San Francisco"/>
    <s v="California"/>
    <n v="94122"/>
    <x v="1"/>
    <s v="FUR-FU-10001861"/>
    <x v="0"/>
    <x v="5"/>
    <s v="Floodlight Indoor Halogen Bulbs, 1 Bulb per Pack, 60 Watts"/>
    <n v="58.199999999999996"/>
    <n v="3"/>
    <n v="0"/>
    <n v="28.517999999999994"/>
  </r>
  <r>
    <n v="2077"/>
    <s v="CA-2019-140676"/>
    <x v="3"/>
    <x v="8"/>
    <x v="510"/>
    <d v="2019-09-15T00:00:00"/>
    <s v="First Class"/>
    <s v="BF-11080"/>
    <s v="Bart Folk"/>
    <s v="Consumer"/>
    <s v="United States"/>
    <s v="Baltimore"/>
    <s v="Maryland"/>
    <n v="21215"/>
    <x v="3"/>
    <s v="OFF-PA-10004082"/>
    <x v="1"/>
    <x v="10"/>
    <s v="Adams Telephone Message Book w/Frequently-Called Numbers Space, 400 Messages per Book"/>
    <n v="39.900000000000006"/>
    <n v="5"/>
    <n v="0"/>
    <n v="19.950000000000003"/>
  </r>
  <r>
    <n v="2078"/>
    <s v="CA-2019-140676"/>
    <x v="3"/>
    <x v="8"/>
    <x v="510"/>
    <d v="2019-09-15T00:00:00"/>
    <s v="First Class"/>
    <s v="BF-11080"/>
    <s v="Bart Folk"/>
    <s v="Consumer"/>
    <s v="United States"/>
    <s v="Baltimore"/>
    <s v="Maryland"/>
    <n v="21215"/>
    <x v="3"/>
    <s v="OFF-AP-10000358"/>
    <x v="1"/>
    <x v="9"/>
    <s v="Fellowes Basic Home/Office Series Surge Protectors"/>
    <n v="90.86"/>
    <n v="7"/>
    <n v="0"/>
    <n v="26.349399999999992"/>
  </r>
  <r>
    <n v="2079"/>
    <s v="CA-2019-140676"/>
    <x v="3"/>
    <x v="8"/>
    <x v="510"/>
    <d v="2019-09-15T00:00:00"/>
    <s v="First Class"/>
    <s v="BF-11080"/>
    <s v="Bart Folk"/>
    <s v="Consumer"/>
    <s v="United States"/>
    <s v="Baltimore"/>
    <s v="Maryland"/>
    <n v="21215"/>
    <x v="3"/>
    <s v="OFF-PA-10004243"/>
    <x v="1"/>
    <x v="10"/>
    <s v="Xerox 1939"/>
    <n v="94.85"/>
    <n v="5"/>
    <n v="0"/>
    <n v="45.527999999999992"/>
  </r>
  <r>
    <n v="2080"/>
    <s v="CA-2017-120103"/>
    <x v="1"/>
    <x v="4"/>
    <x v="100"/>
    <d v="2017-12-29T00:00:00"/>
    <s v="Standard Class"/>
    <s v="MS-17365"/>
    <s v="Maribeth Schnelling"/>
    <s v="Consumer"/>
    <s v="United States"/>
    <s v="Phoenix"/>
    <s v="Arizona"/>
    <n v="85023"/>
    <x v="1"/>
    <s v="OFF-PA-10001295"/>
    <x v="1"/>
    <x v="10"/>
    <s v="Computer Printout Paper with Letter-Trim Perforations"/>
    <n v="106.232"/>
    <n v="7"/>
    <n v="0.2"/>
    <n v="37.181199999999997"/>
  </r>
  <r>
    <n v="2081"/>
    <s v="CA-2017-120103"/>
    <x v="1"/>
    <x v="4"/>
    <x v="100"/>
    <d v="2017-12-29T00:00:00"/>
    <s v="Standard Class"/>
    <s v="MS-17365"/>
    <s v="Maribeth Schnelling"/>
    <s v="Consumer"/>
    <s v="United States"/>
    <s v="Phoenix"/>
    <s v="Arizona"/>
    <n v="85023"/>
    <x v="1"/>
    <s v="TEC-PH-10002170"/>
    <x v="2"/>
    <x v="7"/>
    <s v="ClearSounds CSC500 Amplified Spirit Phone Corded phone"/>
    <n v="111.98399999999999"/>
    <n v="2"/>
    <n v="0.2"/>
    <n v="11.198400000000003"/>
  </r>
  <r>
    <n v="2082"/>
    <s v="CA-2017-120103"/>
    <x v="1"/>
    <x v="4"/>
    <x v="100"/>
    <d v="2017-12-29T00:00:00"/>
    <s v="Standard Class"/>
    <s v="MS-17365"/>
    <s v="Maribeth Schnelling"/>
    <s v="Consumer"/>
    <s v="United States"/>
    <s v="Phoenix"/>
    <s v="Arizona"/>
    <n v="85023"/>
    <x v="1"/>
    <s v="FUR-FU-10002885"/>
    <x v="0"/>
    <x v="5"/>
    <s v="Magna Visual Magnetic Picture Hangers"/>
    <n v="7.7120000000000006"/>
    <n v="2"/>
    <n v="0.2"/>
    <n v="1.7352000000000005"/>
  </r>
  <r>
    <n v="2083"/>
    <s v="CA-2019-104647"/>
    <x v="3"/>
    <x v="11"/>
    <x v="660"/>
    <d v="2019-03-01T00:00:00"/>
    <s v="Standard Class"/>
    <s v="CK-12595"/>
    <s v="Clytie Kelty"/>
    <s v="Consumer"/>
    <s v="United States"/>
    <s v="Los Angeles"/>
    <s v="California"/>
    <n v="90008"/>
    <x v="1"/>
    <s v="OFF-PA-10002870"/>
    <x v="1"/>
    <x v="10"/>
    <s v="Ampad Phone Message Book, Recycled, 400 Message Capacity, 5 ¾” x 11”"/>
    <n v="37.44"/>
    <n v="6"/>
    <n v="0"/>
    <n v="16.847999999999999"/>
  </r>
  <r>
    <n v="2084"/>
    <s v="CA-2016-110352"/>
    <x v="2"/>
    <x v="0"/>
    <x v="533"/>
    <d v="2016-11-29T00:00:00"/>
    <s v="Standard Class"/>
    <s v="ED-13885"/>
    <s v="Emily Ducich"/>
    <s v="Home Office"/>
    <s v="United States"/>
    <s v="Houston"/>
    <s v="Texas"/>
    <n v="77036"/>
    <x v="2"/>
    <s v="OFF-LA-10003923"/>
    <x v="1"/>
    <x v="2"/>
    <s v="Alphabetical Labels for Top Tab Filing"/>
    <n v="23.680000000000003"/>
    <n v="2"/>
    <n v="0.2"/>
    <n v="8.879999999999999"/>
  </r>
  <r>
    <n v="2085"/>
    <s v="CA-2018-140501"/>
    <x v="0"/>
    <x v="1"/>
    <x v="661"/>
    <d v="2018-06-28T00:00:00"/>
    <s v="Standard Class"/>
    <s v="IM-15070"/>
    <s v="Irene Maddox"/>
    <s v="Consumer"/>
    <s v="United States"/>
    <s v="New York City"/>
    <s v="New York"/>
    <n v="10009"/>
    <x v="3"/>
    <s v="OFF-LA-10003510"/>
    <x v="1"/>
    <x v="2"/>
    <s v="Avery 4027 File Folder Labels for Dot Matrix Printers, 5000 Labels per Box, White"/>
    <n v="122.12"/>
    <n v="4"/>
    <n v="0"/>
    <n v="56.175200000000004"/>
  </r>
  <r>
    <n v="2086"/>
    <s v="CA-2018-140501"/>
    <x v="0"/>
    <x v="1"/>
    <x v="661"/>
    <d v="2018-06-28T00:00:00"/>
    <s v="Standard Class"/>
    <s v="IM-15070"/>
    <s v="Irene Maddox"/>
    <s v="Consumer"/>
    <s v="United States"/>
    <s v="New York City"/>
    <s v="New York"/>
    <n v="10009"/>
    <x v="3"/>
    <s v="OFF-LA-10000248"/>
    <x v="1"/>
    <x v="2"/>
    <s v="Avery 52"/>
    <n v="18.45"/>
    <n v="5"/>
    <n v="0"/>
    <n v="8.6715"/>
  </r>
  <r>
    <n v="2087"/>
    <s v="CA-2018-140501"/>
    <x v="0"/>
    <x v="1"/>
    <x v="661"/>
    <d v="2018-06-28T00:00:00"/>
    <s v="Standard Class"/>
    <s v="IM-15070"/>
    <s v="Irene Maddox"/>
    <s v="Consumer"/>
    <s v="United States"/>
    <s v="New York City"/>
    <s v="New York"/>
    <n v="10009"/>
    <x v="3"/>
    <s v="OFF-ST-10000060"/>
    <x v="1"/>
    <x v="4"/>
    <s v="Fellowes Bankers Box Staxonsteel Drawer File/Stacking System"/>
    <n v="324.90000000000003"/>
    <n v="5"/>
    <n v="0"/>
    <n v="38.988000000000014"/>
  </r>
  <r>
    <n v="2088"/>
    <s v="CA-2018-140501"/>
    <x v="0"/>
    <x v="1"/>
    <x v="661"/>
    <d v="2018-06-28T00:00:00"/>
    <s v="Standard Class"/>
    <s v="IM-15070"/>
    <s v="Irene Maddox"/>
    <s v="Consumer"/>
    <s v="United States"/>
    <s v="New York City"/>
    <s v="New York"/>
    <n v="10009"/>
    <x v="3"/>
    <s v="OFF-PA-10003129"/>
    <x v="1"/>
    <x v="10"/>
    <s v="Tops White Computer Printout Paper"/>
    <n v="146.72999999999999"/>
    <n v="3"/>
    <n v="0"/>
    <n v="68.963099999999997"/>
  </r>
  <r>
    <n v="2089"/>
    <s v="CA-2018-140501"/>
    <x v="0"/>
    <x v="1"/>
    <x v="661"/>
    <d v="2018-06-28T00:00:00"/>
    <s v="Standard Class"/>
    <s v="IM-15070"/>
    <s v="Irene Maddox"/>
    <s v="Consumer"/>
    <s v="United States"/>
    <s v="New York City"/>
    <s v="New York"/>
    <n v="10009"/>
    <x v="3"/>
    <s v="OFF-FA-10004076"/>
    <x v="1"/>
    <x v="13"/>
    <s v="Translucent Push Pins by OIC"/>
    <n v="3.96"/>
    <n v="2"/>
    <n v="0"/>
    <n v="1.4651999999999998"/>
  </r>
  <r>
    <n v="2090"/>
    <s v="CA-2017-139290"/>
    <x v="1"/>
    <x v="2"/>
    <x v="662"/>
    <d v="2017-10-30T00:00:00"/>
    <s v="Standard Class"/>
    <s v="MY-17380"/>
    <s v="Maribeth Yedwab"/>
    <s v="Corporate"/>
    <s v="United States"/>
    <s v="Rancho Cucamonga"/>
    <s v="California"/>
    <n v="91730"/>
    <x v="1"/>
    <s v="OFF-LA-10004008"/>
    <x v="1"/>
    <x v="2"/>
    <s v="Avery 507"/>
    <n v="5.76"/>
    <n v="2"/>
    <n v="0"/>
    <n v="2.6495999999999995"/>
  </r>
  <r>
    <n v="2091"/>
    <s v="CA-2019-166142"/>
    <x v="3"/>
    <x v="7"/>
    <x v="663"/>
    <d v="2019-07-19T00:00:00"/>
    <s v="Standard Class"/>
    <s v="MM-17260"/>
    <s v="Magdelene Morse"/>
    <s v="Consumer"/>
    <s v="United States"/>
    <s v="Wilmington"/>
    <s v="Delaware"/>
    <n v="19805"/>
    <x v="3"/>
    <s v="OFF-BI-10004094"/>
    <x v="1"/>
    <x v="8"/>
    <s v="GBC Standard Plastic Binding Systems Combs"/>
    <n v="26.549999999999997"/>
    <n v="3"/>
    <n v="0"/>
    <n v="13.009499999999999"/>
  </r>
  <r>
    <n v="2092"/>
    <s v="CA-2019-166142"/>
    <x v="3"/>
    <x v="7"/>
    <x v="663"/>
    <d v="2019-07-19T00:00:00"/>
    <s v="Standard Class"/>
    <s v="MM-17260"/>
    <s v="Magdelene Morse"/>
    <s v="Consumer"/>
    <s v="United States"/>
    <s v="Wilmington"/>
    <s v="Delaware"/>
    <n v="19805"/>
    <x v="3"/>
    <s v="FUR-TA-10004607"/>
    <x v="0"/>
    <x v="3"/>
    <s v="Hon 2111 Invitation Series Straight Table"/>
    <n v="310.44300000000004"/>
    <n v="3"/>
    <n v="0.3"/>
    <n v="-48.783900000000031"/>
  </r>
  <r>
    <n v="2093"/>
    <s v="CA-2016-145926"/>
    <x v="2"/>
    <x v="0"/>
    <x v="664"/>
    <d v="2016-11-21T00:00:00"/>
    <s v="Standard Class"/>
    <s v="MP-17470"/>
    <s v="Mark Packer"/>
    <s v="Home Office"/>
    <s v="United States"/>
    <s v="Moorhead"/>
    <s v="Minnesota"/>
    <n v="56560"/>
    <x v="2"/>
    <s v="FUR-CH-10004289"/>
    <x v="0"/>
    <x v="1"/>
    <s v="Global Super Steno Chair"/>
    <n v="479.90000000000003"/>
    <n v="5"/>
    <n v="0"/>
    <n v="81.58299999999997"/>
  </r>
  <r>
    <n v="2094"/>
    <s v="CA-2017-149678"/>
    <x v="1"/>
    <x v="3"/>
    <x v="657"/>
    <d v="2017-04-15T00:00:00"/>
    <s v="Second Class"/>
    <s v="AW-10840"/>
    <s v="Anthony Witt"/>
    <s v="Consumer"/>
    <s v="United States"/>
    <s v="Farmington"/>
    <s v="New Mexico"/>
    <n v="87401"/>
    <x v="1"/>
    <s v="OFF-SU-10004498"/>
    <x v="1"/>
    <x v="14"/>
    <s v="Martin-Yale Premier Letter Opener"/>
    <n v="12.88"/>
    <n v="1"/>
    <n v="0"/>
    <n v="0.38640000000000008"/>
  </r>
  <r>
    <n v="2095"/>
    <s v="US-2017-164357"/>
    <x v="1"/>
    <x v="0"/>
    <x v="665"/>
    <d v="2017-11-29T00:00:00"/>
    <s v="Standard Class"/>
    <s v="SF-20065"/>
    <s v="Sandra Flanagan"/>
    <s v="Consumer"/>
    <s v="United States"/>
    <s v="Wilmington"/>
    <s v="North Carolina"/>
    <n v="28403"/>
    <x v="0"/>
    <s v="OFF-AR-10001177"/>
    <x v="1"/>
    <x v="6"/>
    <s v="Newell 349"/>
    <n v="13.120000000000001"/>
    <n v="5"/>
    <n v="0.2"/>
    <n v="1.4759999999999982"/>
  </r>
  <r>
    <n v="2096"/>
    <s v="US-2018-146570"/>
    <x v="0"/>
    <x v="5"/>
    <x v="666"/>
    <d v="2018-05-20T00:00:00"/>
    <s v="Standard Class"/>
    <s v="SN-20710"/>
    <s v="Steve Nguyen"/>
    <s v="Home Office"/>
    <s v="United States"/>
    <s v="Jackson"/>
    <s v="Mississippi"/>
    <n v="39212"/>
    <x v="0"/>
    <s v="OFF-BI-10001718"/>
    <x v="1"/>
    <x v="8"/>
    <s v="GBC DocuBind P50 Personal Binding Machine"/>
    <n v="511.84"/>
    <n v="8"/>
    <n v="0"/>
    <n v="240.56479999999999"/>
  </r>
  <r>
    <n v="2097"/>
    <s v="US-2018-146570"/>
    <x v="0"/>
    <x v="5"/>
    <x v="666"/>
    <d v="2018-05-20T00:00:00"/>
    <s v="Standard Class"/>
    <s v="SN-20710"/>
    <s v="Steve Nguyen"/>
    <s v="Home Office"/>
    <s v="United States"/>
    <s v="Jackson"/>
    <s v="Mississippi"/>
    <n v="39212"/>
    <x v="0"/>
    <s v="OFF-AR-10004602"/>
    <x v="1"/>
    <x v="6"/>
    <s v="Boston KS Multi-Size Manual Pencil Sharpener"/>
    <n v="91.96"/>
    <n v="4"/>
    <n v="0"/>
    <n v="25.748800000000003"/>
  </r>
  <r>
    <n v="2098"/>
    <s v="US-2018-146570"/>
    <x v="0"/>
    <x v="5"/>
    <x v="666"/>
    <d v="2018-05-20T00:00:00"/>
    <s v="Standard Class"/>
    <s v="SN-20710"/>
    <s v="Steve Nguyen"/>
    <s v="Home Office"/>
    <s v="United States"/>
    <s v="Jackson"/>
    <s v="Mississippi"/>
    <n v="39212"/>
    <x v="0"/>
    <s v="OFF-AR-10003856"/>
    <x v="1"/>
    <x v="6"/>
    <s v="Newell 344"/>
    <n v="8.34"/>
    <n v="3"/>
    <n v="0"/>
    <n v="2.1683999999999997"/>
  </r>
  <r>
    <n v="2099"/>
    <s v="CA-2019-124401"/>
    <x v="3"/>
    <x v="8"/>
    <x v="210"/>
    <d v="2019-09-12T00:00:00"/>
    <s v="Standard Class"/>
    <s v="RD-19900"/>
    <s v="Ruben Dartt"/>
    <s v="Consumer"/>
    <s v="United States"/>
    <s v="Portland"/>
    <s v="Oregon"/>
    <n v="97206"/>
    <x v="1"/>
    <s v="OFF-ST-10000649"/>
    <x v="1"/>
    <x v="4"/>
    <s v="Hanging Personal Folder File"/>
    <n v="37.68"/>
    <n v="3"/>
    <n v="0.2"/>
    <n v="2.3550000000000022"/>
  </r>
  <r>
    <n v="2100"/>
    <s v="CA-2019-124401"/>
    <x v="3"/>
    <x v="8"/>
    <x v="210"/>
    <d v="2019-09-12T00:00:00"/>
    <s v="Standard Class"/>
    <s v="RD-19900"/>
    <s v="Ruben Dartt"/>
    <s v="Consumer"/>
    <s v="United States"/>
    <s v="Portland"/>
    <s v="Oregon"/>
    <n v="97206"/>
    <x v="1"/>
    <s v="TEC-AC-10002926"/>
    <x v="2"/>
    <x v="11"/>
    <s v="Logitech Wireless Marathon Mouse M705"/>
    <n v="279.94400000000002"/>
    <n v="7"/>
    <n v="0.2"/>
    <n v="80.48390000000002"/>
  </r>
  <r>
    <n v="2101"/>
    <s v="US-2016-140116"/>
    <x v="2"/>
    <x v="10"/>
    <x v="418"/>
    <d v="2016-03-17T00:00:00"/>
    <s v="Standard Class"/>
    <s v="KT-16480"/>
    <s v="Kean Thornton"/>
    <s v="Consumer"/>
    <s v="United States"/>
    <s v="Denver"/>
    <s v="Colorado"/>
    <n v="80219"/>
    <x v="1"/>
    <s v="OFF-ST-10000078"/>
    <x v="1"/>
    <x v="4"/>
    <s v="Tennsco 6- and 18-Compartment Lockers"/>
    <n v="636.40800000000013"/>
    <n v="3"/>
    <n v="0.2"/>
    <n v="-15.910200000000088"/>
  </r>
  <r>
    <n v="2102"/>
    <s v="US-2016-140116"/>
    <x v="2"/>
    <x v="10"/>
    <x v="418"/>
    <d v="2016-03-17T00:00:00"/>
    <s v="Standard Class"/>
    <s v="KT-16480"/>
    <s v="Kean Thornton"/>
    <s v="Consumer"/>
    <s v="United States"/>
    <s v="Denver"/>
    <s v="Colorado"/>
    <n v="80219"/>
    <x v="1"/>
    <s v="OFF-AR-10001044"/>
    <x v="1"/>
    <x v="6"/>
    <s v="BOSTON Ranger #55 Pencil Sharpener, Black"/>
    <n v="83.168000000000006"/>
    <n v="4"/>
    <n v="0.2"/>
    <n v="9.3563999999999936"/>
  </r>
  <r>
    <n v="2103"/>
    <s v="CA-2016-123295"/>
    <x v="2"/>
    <x v="7"/>
    <x v="667"/>
    <d v="2016-07-18T00:00:00"/>
    <s v="Same Day"/>
    <s v="AH-10120"/>
    <s v="Adrian Hane"/>
    <s v="Home Office"/>
    <s v="United States"/>
    <s v="Tucson"/>
    <s v="Arizona"/>
    <n v="85705"/>
    <x v="1"/>
    <s v="FUR-CH-10002372"/>
    <x v="0"/>
    <x v="1"/>
    <s v="Office Star - Ergonomically Designed Knee Chair"/>
    <n v="259.13600000000002"/>
    <n v="4"/>
    <n v="0.2"/>
    <n v="-25.913599999999988"/>
  </r>
  <r>
    <n v="2104"/>
    <s v="CA-2019-167101"/>
    <x v="3"/>
    <x v="10"/>
    <x v="668"/>
    <d v="2019-03-28T00:00:00"/>
    <s v="Second Class"/>
    <s v="BM-11650"/>
    <s v="Brian Moss"/>
    <s v="Corporate"/>
    <s v="United States"/>
    <s v="New York City"/>
    <s v="New York"/>
    <n v="10009"/>
    <x v="3"/>
    <s v="OFF-PA-10000357"/>
    <x v="1"/>
    <x v="10"/>
    <s v="Xerox 1888"/>
    <n v="221.92"/>
    <n v="4"/>
    <n v="0"/>
    <n v="106.52159999999999"/>
  </r>
  <r>
    <n v="2105"/>
    <s v="CA-2019-167101"/>
    <x v="3"/>
    <x v="10"/>
    <x v="668"/>
    <d v="2019-03-28T00:00:00"/>
    <s v="Second Class"/>
    <s v="BM-11650"/>
    <s v="Brian Moss"/>
    <s v="Corporate"/>
    <s v="United States"/>
    <s v="New York City"/>
    <s v="New York"/>
    <n v="10009"/>
    <x v="3"/>
    <s v="TEC-AC-10001266"/>
    <x v="2"/>
    <x v="11"/>
    <s v="Memorex Micro Travel Drive 8 GB"/>
    <n v="26"/>
    <n v="2"/>
    <n v="0"/>
    <n v="11.7"/>
  </r>
  <r>
    <n v="2106"/>
    <s v="US-2016-167633"/>
    <x v="2"/>
    <x v="8"/>
    <x v="587"/>
    <d v="2016-10-05T00:00:00"/>
    <s v="Standard Class"/>
    <s v="BW-11200"/>
    <s v="Ben Wallace"/>
    <s v="Consumer"/>
    <s v="United States"/>
    <s v="Boynton Beach"/>
    <s v="Florida"/>
    <n v="33437"/>
    <x v="0"/>
    <s v="OFF-PA-10004888"/>
    <x v="1"/>
    <x v="10"/>
    <s v="Xerox 217"/>
    <n v="15.552000000000003"/>
    <n v="3"/>
    <n v="0.2"/>
    <n v="5.4432"/>
  </r>
  <r>
    <n v="2107"/>
    <s v="US-2016-152723"/>
    <x v="2"/>
    <x v="8"/>
    <x v="467"/>
    <d v="2016-09-26T00:00:00"/>
    <s v="Same Day"/>
    <s v="HG-14965"/>
    <s v="Henry Goldwyn"/>
    <s v="Corporate"/>
    <s v="United States"/>
    <s v="Mesquite"/>
    <s v="Texas"/>
    <n v="75150"/>
    <x v="2"/>
    <s v="OFF-BI-10003460"/>
    <x v="1"/>
    <x v="8"/>
    <s v="Acco 3-Hole Punch"/>
    <n v="0.87599999999999978"/>
    <n v="1"/>
    <n v="0.8"/>
    <n v="-1.4016000000000002"/>
  </r>
  <r>
    <n v="2108"/>
    <s v="CA-2017-164882"/>
    <x v="1"/>
    <x v="2"/>
    <x v="89"/>
    <d v="2017-10-31T00:00:00"/>
    <s v="Same Day"/>
    <s v="SG-20080"/>
    <s v="Sandra Glassco"/>
    <s v="Consumer"/>
    <s v="United States"/>
    <s v="Redlands"/>
    <s v="California"/>
    <n v="92374"/>
    <x v="1"/>
    <s v="OFF-PA-10000157"/>
    <x v="1"/>
    <x v="10"/>
    <s v="Xerox 191"/>
    <n v="19.98"/>
    <n v="1"/>
    <n v="0"/>
    <n v="9.3905999999999992"/>
  </r>
  <r>
    <n v="2109"/>
    <s v="CA-2017-164882"/>
    <x v="1"/>
    <x v="2"/>
    <x v="89"/>
    <d v="2017-10-31T00:00:00"/>
    <s v="Same Day"/>
    <s v="SG-20080"/>
    <s v="Sandra Glassco"/>
    <s v="Consumer"/>
    <s v="United States"/>
    <s v="Redlands"/>
    <s v="California"/>
    <n v="92374"/>
    <x v="1"/>
    <s v="OFF-BI-10004519"/>
    <x v="1"/>
    <x v="8"/>
    <s v="GBC DocuBind P100 Manual Binding Machine"/>
    <n v="398.35199999999998"/>
    <n v="3"/>
    <n v="0.2"/>
    <n v="124.48499999999999"/>
  </r>
  <r>
    <n v="2110"/>
    <s v="CA-2017-164882"/>
    <x v="1"/>
    <x v="2"/>
    <x v="89"/>
    <d v="2017-10-31T00:00:00"/>
    <s v="Same Day"/>
    <s v="SG-20080"/>
    <s v="Sandra Glassco"/>
    <s v="Consumer"/>
    <s v="United States"/>
    <s v="Redlands"/>
    <s v="California"/>
    <n v="92374"/>
    <x v="1"/>
    <s v="OFF-AR-10004272"/>
    <x v="1"/>
    <x v="6"/>
    <s v="Newell 308"/>
    <n v="5.04"/>
    <n v="3"/>
    <n v="0"/>
    <n v="1.2599999999999998"/>
  </r>
  <r>
    <n v="2111"/>
    <s v="CA-2017-164882"/>
    <x v="1"/>
    <x v="2"/>
    <x v="89"/>
    <d v="2017-10-31T00:00:00"/>
    <s v="Same Day"/>
    <s v="SG-20080"/>
    <s v="Sandra Glassco"/>
    <s v="Consumer"/>
    <s v="United States"/>
    <s v="Redlands"/>
    <s v="California"/>
    <n v="92374"/>
    <x v="1"/>
    <s v="OFF-FA-10000585"/>
    <x v="1"/>
    <x v="13"/>
    <s v="OIC Bulk Pack Metal Binder Clips"/>
    <n v="17.450000000000003"/>
    <n v="5"/>
    <n v="0"/>
    <n v="8.0269999999999992"/>
  </r>
  <r>
    <n v="2112"/>
    <s v="CA-2017-164882"/>
    <x v="1"/>
    <x v="2"/>
    <x v="89"/>
    <d v="2017-10-31T00:00:00"/>
    <s v="Same Day"/>
    <s v="SG-20080"/>
    <s v="Sandra Glassco"/>
    <s v="Consumer"/>
    <s v="United States"/>
    <s v="Redlands"/>
    <s v="California"/>
    <n v="92374"/>
    <x v="1"/>
    <s v="FUR-CH-10004218"/>
    <x v="0"/>
    <x v="1"/>
    <s v="Global Fabric Manager's Chair, Dark Gray"/>
    <n v="323.13600000000002"/>
    <n v="4"/>
    <n v="0.2"/>
    <n v="20.196000000000012"/>
  </r>
  <r>
    <n v="2113"/>
    <s v="CA-2017-164882"/>
    <x v="1"/>
    <x v="2"/>
    <x v="89"/>
    <d v="2017-10-31T00:00:00"/>
    <s v="Same Day"/>
    <s v="SG-20080"/>
    <s v="Sandra Glassco"/>
    <s v="Consumer"/>
    <s v="United States"/>
    <s v="Redlands"/>
    <s v="California"/>
    <n v="92374"/>
    <x v="1"/>
    <s v="OFF-SU-10004231"/>
    <x v="1"/>
    <x v="14"/>
    <s v="Acme Tagit Stainless Steel Antibacterial Scissors"/>
    <n v="29.700000000000003"/>
    <n v="3"/>
    <n v="0"/>
    <n v="8.0190000000000001"/>
  </r>
  <r>
    <n v="2114"/>
    <s v="CA-2017-164882"/>
    <x v="1"/>
    <x v="2"/>
    <x v="89"/>
    <d v="2017-10-31T00:00:00"/>
    <s v="Same Day"/>
    <s v="SG-20080"/>
    <s v="Sandra Glassco"/>
    <s v="Consumer"/>
    <s v="United States"/>
    <s v="Redlands"/>
    <s v="California"/>
    <n v="92374"/>
    <x v="1"/>
    <s v="TEC-PH-10001578"/>
    <x v="2"/>
    <x v="7"/>
    <s v="Polycom SoundStation2 EX Conference phone"/>
    <n v="1295.8400000000001"/>
    <n v="4"/>
    <n v="0.2"/>
    <n v="145.78199999999993"/>
  </r>
  <r>
    <n v="2115"/>
    <s v="CA-2017-164882"/>
    <x v="1"/>
    <x v="2"/>
    <x v="89"/>
    <d v="2017-10-31T00:00:00"/>
    <s v="Same Day"/>
    <s v="SG-20080"/>
    <s v="Sandra Glassco"/>
    <s v="Consumer"/>
    <s v="United States"/>
    <s v="Redlands"/>
    <s v="California"/>
    <n v="92374"/>
    <x v="1"/>
    <s v="OFF-ST-10003638"/>
    <x v="1"/>
    <x v="4"/>
    <s v="Mobile Personal File Cube"/>
    <n v="46.84"/>
    <n v="2"/>
    <n v="0"/>
    <n v="12.646799999999999"/>
  </r>
  <r>
    <n v="2116"/>
    <s v="CA-2017-164882"/>
    <x v="1"/>
    <x v="2"/>
    <x v="89"/>
    <d v="2017-10-31T00:00:00"/>
    <s v="Same Day"/>
    <s v="SG-20080"/>
    <s v="Sandra Glassco"/>
    <s v="Consumer"/>
    <s v="United States"/>
    <s v="Redlands"/>
    <s v="California"/>
    <n v="92374"/>
    <x v="1"/>
    <s v="FUR-BO-10002213"/>
    <x v="0"/>
    <x v="0"/>
    <s v="DMI Eclipse Executive Suite Bookcases"/>
    <n v="425.83300000000003"/>
    <n v="1"/>
    <n v="0.15"/>
    <n v="20.03919999999998"/>
  </r>
  <r>
    <n v="2117"/>
    <s v="CA-2017-159786"/>
    <x v="1"/>
    <x v="2"/>
    <x v="88"/>
    <d v="2017-10-17T00:00:00"/>
    <s v="Second Class"/>
    <s v="RK-19300"/>
    <s v="Ralph Kennedy"/>
    <s v="Consumer"/>
    <s v="United States"/>
    <s v="Rochester"/>
    <s v="New York"/>
    <n v="14609"/>
    <x v="3"/>
    <s v="FUR-TA-10001307"/>
    <x v="0"/>
    <x v="3"/>
    <s v="SAFCO PlanMaster Heigh-Adjustable Drafting Table Base, 43w x 30d x 30-37h, Black"/>
    <n v="209.67"/>
    <n v="1"/>
    <n v="0.4"/>
    <n v="-13.978000000000009"/>
  </r>
  <r>
    <n v="2118"/>
    <s v="CA-2018-130267"/>
    <x v="0"/>
    <x v="8"/>
    <x v="251"/>
    <d v="2018-09-23T00:00:00"/>
    <s v="Standard Class"/>
    <s v="SW-20245"/>
    <s v="Scot Wooten"/>
    <s v="Consumer"/>
    <s v="United States"/>
    <s v="Stockton"/>
    <s v="California"/>
    <n v="95207"/>
    <x v="1"/>
    <s v="OFF-PA-10002222"/>
    <x v="1"/>
    <x v="10"/>
    <s v="Xerox Color Copier Paper, 11&quot; x 17&quot;, Ream"/>
    <n v="159.88"/>
    <n v="7"/>
    <n v="0"/>
    <n v="73.544799999999995"/>
  </r>
  <r>
    <n v="2119"/>
    <s v="CA-2019-155460"/>
    <x v="3"/>
    <x v="3"/>
    <x v="669"/>
    <d v="2019-04-15T00:00:00"/>
    <s v="First Class"/>
    <s v="RW-19630"/>
    <s v="Rob Williams"/>
    <s v="Corporate"/>
    <s v="United States"/>
    <s v="Seattle"/>
    <s v="Washington"/>
    <n v="98105"/>
    <x v="1"/>
    <s v="OFF-PA-10002479"/>
    <x v="1"/>
    <x v="10"/>
    <s v="Xerox 4200 Series MultiUse Premium Copy Paper (20Lb. and 84 Bright)"/>
    <n v="5.28"/>
    <n v="1"/>
    <n v="0"/>
    <n v="2.3759999999999999"/>
  </r>
  <r>
    <n v="2120"/>
    <s v="CA-2019-155460"/>
    <x v="3"/>
    <x v="3"/>
    <x v="669"/>
    <d v="2019-04-15T00:00:00"/>
    <s v="First Class"/>
    <s v="RW-19630"/>
    <s v="Rob Williams"/>
    <s v="Corporate"/>
    <s v="United States"/>
    <s v="Seattle"/>
    <s v="Washington"/>
    <n v="98105"/>
    <x v="1"/>
    <s v="OFF-BI-10003091"/>
    <x v="1"/>
    <x v="8"/>
    <s v="GBC DocuBind TL200 Manual Binding Machine"/>
    <n v="895.92"/>
    <n v="5"/>
    <n v="0.2"/>
    <n v="302.37299999999993"/>
  </r>
  <r>
    <n v="2121"/>
    <s v="US-2019-168690"/>
    <x v="3"/>
    <x v="9"/>
    <x v="363"/>
    <d v="2019-01-13T00:00:00"/>
    <s v="Standard Class"/>
    <s v="TS-21085"/>
    <s v="Thais Sissman"/>
    <s v="Consumer"/>
    <s v="United States"/>
    <s v="Ormond Beach"/>
    <s v="Florida"/>
    <n v="32174"/>
    <x v="0"/>
    <s v="OFF-BI-10000145"/>
    <x v="1"/>
    <x v="8"/>
    <s v="Zipper Ring Binder Pockets"/>
    <n v="2.8080000000000007"/>
    <n v="3"/>
    <n v="0.7"/>
    <n v="-1.9656000000000002"/>
  </r>
  <r>
    <n v="2122"/>
    <s v="CA-2019-158246"/>
    <x v="3"/>
    <x v="0"/>
    <x v="45"/>
    <d v="2019-11-11T00:00:00"/>
    <s v="First Class"/>
    <s v="JB-15400"/>
    <s v="Jennifer Braxton"/>
    <s v="Corporate"/>
    <s v="United States"/>
    <s v="Sunnyvale"/>
    <s v="California"/>
    <n v="94086"/>
    <x v="1"/>
    <s v="FUR-CH-10003061"/>
    <x v="0"/>
    <x v="1"/>
    <s v="Global Leather Task Chair, Black"/>
    <n v="215.976"/>
    <n v="3"/>
    <n v="0.2"/>
    <n v="-2.6997000000000355"/>
  </r>
  <r>
    <n v="2123"/>
    <s v="CA-2019-167381"/>
    <x v="3"/>
    <x v="8"/>
    <x v="585"/>
    <d v="2019-09-24T00:00:00"/>
    <s v="Second Class"/>
    <s v="EH-14005"/>
    <s v="Erica Hernandez"/>
    <s v="Home Office"/>
    <s v="United States"/>
    <s v="Lansing"/>
    <s v="Michigan"/>
    <n v="48911"/>
    <x v="2"/>
    <s v="FUR-BO-10001972"/>
    <x v="0"/>
    <x v="0"/>
    <s v="O'Sullivan 4-Shelf Bookcase in Odessa Pine"/>
    <n v="241.96"/>
    <n v="2"/>
    <n v="0"/>
    <n v="41.133199999999988"/>
  </r>
  <r>
    <n v="2124"/>
    <s v="CA-2019-167381"/>
    <x v="3"/>
    <x v="8"/>
    <x v="585"/>
    <d v="2019-09-24T00:00:00"/>
    <s v="Second Class"/>
    <s v="EH-14005"/>
    <s v="Erica Hernandez"/>
    <s v="Home Office"/>
    <s v="United States"/>
    <s v="Lansing"/>
    <s v="Michigan"/>
    <n v="48911"/>
    <x v="2"/>
    <s v="OFF-LA-10000134"/>
    <x v="1"/>
    <x v="2"/>
    <s v="Avery 511"/>
    <n v="27.72"/>
    <n v="9"/>
    <n v="0"/>
    <n v="13.3056"/>
  </r>
  <r>
    <n v="2125"/>
    <s v="CA-2019-144862"/>
    <x v="3"/>
    <x v="4"/>
    <x v="96"/>
    <d v="2019-12-05T00:00:00"/>
    <s v="Standard Class"/>
    <s v="EH-14005"/>
    <s v="Erica Hernandez"/>
    <s v="Home Office"/>
    <s v="United States"/>
    <s v="Philadelphia"/>
    <s v="Pennsylvania"/>
    <n v="19143"/>
    <x v="3"/>
    <s v="OFF-EN-10003040"/>
    <x v="1"/>
    <x v="12"/>
    <s v="Quality Park Security Envelopes"/>
    <n v="104.68000000000002"/>
    <n v="5"/>
    <n v="0.2"/>
    <n v="35.329499999999996"/>
  </r>
  <r>
    <n v="2126"/>
    <s v="CA-2019-144862"/>
    <x v="3"/>
    <x v="4"/>
    <x v="96"/>
    <d v="2019-12-05T00:00:00"/>
    <s v="Standard Class"/>
    <s v="EH-14005"/>
    <s v="Erica Hernandez"/>
    <s v="Home Office"/>
    <s v="United States"/>
    <s v="Philadelphia"/>
    <s v="Pennsylvania"/>
    <n v="19143"/>
    <x v="3"/>
    <s v="TEC-PH-10000923"/>
    <x v="2"/>
    <x v="7"/>
    <s v="Belkin SportFit Armband For iPhone 5s/5c, Fuchsia"/>
    <n v="62.957999999999998"/>
    <n v="7"/>
    <n v="0.4"/>
    <n v="9.4436999999999998"/>
  </r>
  <r>
    <n v="2127"/>
    <s v="CA-2016-126032"/>
    <x v="2"/>
    <x v="1"/>
    <x v="670"/>
    <d v="2016-06-28T00:00:00"/>
    <s v="Standard Class"/>
    <s v="BS-11665"/>
    <s v="Brian Stugart"/>
    <s v="Consumer"/>
    <s v="United States"/>
    <s v="Philadelphia"/>
    <s v="Pennsylvania"/>
    <n v="19143"/>
    <x v="3"/>
    <s v="TEC-AC-10000158"/>
    <x v="2"/>
    <x v="11"/>
    <s v="Sony 64GB Class 10 Micro SDHC R40 Memory Card"/>
    <n v="86.376000000000005"/>
    <n v="3"/>
    <n v="0.2"/>
    <n v="1.079699999999999"/>
  </r>
  <r>
    <n v="2128"/>
    <s v="CA-2017-134859"/>
    <x v="1"/>
    <x v="2"/>
    <x v="242"/>
    <d v="2017-10-09T00:00:00"/>
    <s v="Standard Class"/>
    <s v="JK-16120"/>
    <s v="Julie Kriz"/>
    <s v="Home Office"/>
    <s v="United States"/>
    <s v="Philadelphia"/>
    <s v="Pennsylvania"/>
    <n v="19134"/>
    <x v="3"/>
    <s v="FUR-FU-10003623"/>
    <x v="0"/>
    <x v="5"/>
    <s v="DataProducts Ampli Magnifier Task Lamp, Black,"/>
    <n v="64.944000000000003"/>
    <n v="3"/>
    <n v="0.2"/>
    <n v="6.4943999999999953"/>
  </r>
  <r>
    <n v="2129"/>
    <s v="CA-2017-134859"/>
    <x v="1"/>
    <x v="2"/>
    <x v="242"/>
    <d v="2017-10-09T00:00:00"/>
    <s v="Standard Class"/>
    <s v="JK-16120"/>
    <s v="Julie Kriz"/>
    <s v="Home Office"/>
    <s v="United States"/>
    <s v="Philadelphia"/>
    <s v="Pennsylvania"/>
    <n v="19134"/>
    <x v="3"/>
    <s v="OFF-PA-10001293"/>
    <x v="1"/>
    <x v="10"/>
    <s v="Xerox 1946"/>
    <n v="20.736000000000004"/>
    <n v="4"/>
    <n v="0.2"/>
    <n v="7.2576000000000001"/>
  </r>
  <r>
    <n v="2130"/>
    <s v="US-2016-114188"/>
    <x v="2"/>
    <x v="5"/>
    <x v="671"/>
    <d v="2016-05-22T00:00:00"/>
    <s v="Second Class"/>
    <s v="RF-19345"/>
    <s v="Randy Ferguson"/>
    <s v="Corporate"/>
    <s v="United States"/>
    <s v="Dover"/>
    <s v="New Hampshire"/>
    <n v="3820"/>
    <x v="3"/>
    <s v="OFF-AP-10000124"/>
    <x v="1"/>
    <x v="9"/>
    <s v="Acco 6 Outlet Guardian Basic Surge Suppressor"/>
    <n v="33.28"/>
    <n v="4"/>
    <n v="0"/>
    <n v="9.3184000000000005"/>
  </r>
  <r>
    <n v="2131"/>
    <s v="US-2016-114188"/>
    <x v="2"/>
    <x v="5"/>
    <x v="671"/>
    <d v="2016-05-22T00:00:00"/>
    <s v="Second Class"/>
    <s v="RF-19345"/>
    <s v="Randy Ferguson"/>
    <s v="Corporate"/>
    <s v="United States"/>
    <s v="Dover"/>
    <s v="New Hampshire"/>
    <n v="3820"/>
    <x v="3"/>
    <s v="OFF-AR-10004511"/>
    <x v="1"/>
    <x v="6"/>
    <s v="Sanford Colorific Scented Colored Pencils, 12/Pack"/>
    <n v="38.520000000000003"/>
    <n v="9"/>
    <n v="0"/>
    <n v="11.9412"/>
  </r>
  <r>
    <n v="2132"/>
    <s v="US-2016-114188"/>
    <x v="2"/>
    <x v="5"/>
    <x v="671"/>
    <d v="2016-05-22T00:00:00"/>
    <s v="Second Class"/>
    <s v="RF-19345"/>
    <s v="Randy Ferguson"/>
    <s v="Corporate"/>
    <s v="United States"/>
    <s v="Dover"/>
    <s v="New Hampshire"/>
    <n v="3820"/>
    <x v="3"/>
    <s v="FUR-FU-10000076"/>
    <x v="0"/>
    <x v="5"/>
    <s v="24-Hour Round Wall Clock"/>
    <n v="139.86000000000001"/>
    <n v="7"/>
    <n v="0"/>
    <n v="60.139800000000015"/>
  </r>
  <r>
    <n v="2133"/>
    <s v="CA-2017-156524"/>
    <x v="1"/>
    <x v="0"/>
    <x v="312"/>
    <d v="2017-11-26T00:00:00"/>
    <s v="Standard Class"/>
    <s v="DL-12865"/>
    <s v="Dan Lawera"/>
    <s v="Consumer"/>
    <s v="United States"/>
    <s v="New York City"/>
    <s v="New York"/>
    <n v="10011"/>
    <x v="3"/>
    <s v="OFF-PA-10003883"/>
    <x v="1"/>
    <x v="10"/>
    <s v="Message Book, Phone, Wirebound Standard Line Memo, 2 3/4&quot; X 5&quot;"/>
    <n v="19.649999999999999"/>
    <n v="3"/>
    <n v="0"/>
    <n v="9.0389999999999997"/>
  </r>
  <r>
    <n v="2134"/>
    <s v="CA-2017-122210"/>
    <x v="1"/>
    <x v="0"/>
    <x v="672"/>
    <d v="2017-12-04T00:00:00"/>
    <s v="Standard Class"/>
    <s v="WB-21850"/>
    <s v="William Brown"/>
    <s v="Consumer"/>
    <s v="United States"/>
    <s v="Philadelphia"/>
    <s v="Pennsylvania"/>
    <n v="19134"/>
    <x v="3"/>
    <s v="OFF-BI-10003656"/>
    <x v="1"/>
    <x v="8"/>
    <s v="Fellowes PB200 Plastic Comb Binding Machine"/>
    <n v="152.99100000000001"/>
    <n v="3"/>
    <n v="0.7"/>
    <n v="-122.39280000000002"/>
  </r>
  <r>
    <n v="2135"/>
    <s v="CA-2017-122210"/>
    <x v="1"/>
    <x v="0"/>
    <x v="672"/>
    <d v="2017-12-04T00:00:00"/>
    <s v="Standard Class"/>
    <s v="WB-21850"/>
    <s v="William Brown"/>
    <s v="Consumer"/>
    <s v="United States"/>
    <s v="Philadelphia"/>
    <s v="Pennsylvania"/>
    <n v="19134"/>
    <x v="3"/>
    <s v="OFF-FA-10000053"/>
    <x v="1"/>
    <x v="13"/>
    <s v="Revere Boxed Rubber Bands by Revere"/>
    <n v="10.584"/>
    <n v="7"/>
    <n v="0.2"/>
    <n v="-2.3813999999999993"/>
  </r>
  <r>
    <n v="2136"/>
    <s v="CA-2017-122210"/>
    <x v="1"/>
    <x v="0"/>
    <x v="672"/>
    <d v="2017-12-04T00:00:00"/>
    <s v="Standard Class"/>
    <s v="WB-21850"/>
    <s v="William Brown"/>
    <s v="Consumer"/>
    <s v="United States"/>
    <s v="Philadelphia"/>
    <s v="Pennsylvania"/>
    <n v="19134"/>
    <x v="3"/>
    <s v="TEC-PH-10002807"/>
    <x v="2"/>
    <x v="7"/>
    <s v="Motorla HX550 Universal Bluetooth Headset"/>
    <n v="94.919999999999987"/>
    <n v="4"/>
    <n v="0.4"/>
    <n v="15.819999999999993"/>
  </r>
  <r>
    <n v="2137"/>
    <s v="CA-2017-156377"/>
    <x v="1"/>
    <x v="4"/>
    <x v="620"/>
    <d v="2018-01-05T00:00:00"/>
    <s v="Standard Class"/>
    <s v="TB-21625"/>
    <s v="Trudy Brown"/>
    <s v="Consumer"/>
    <s v="United States"/>
    <s v="Grand Prairie"/>
    <s v="Texas"/>
    <n v="75051"/>
    <x v="2"/>
    <s v="FUR-FU-10002364"/>
    <x v="0"/>
    <x v="5"/>
    <s v="Eldon Expressions Wood Desk Accessories, Oak"/>
    <n v="14.76"/>
    <n v="5"/>
    <n v="0.6"/>
    <n v="-11.439000000000004"/>
  </r>
  <r>
    <n v="2138"/>
    <s v="CA-2017-156377"/>
    <x v="1"/>
    <x v="4"/>
    <x v="620"/>
    <d v="2018-01-05T00:00:00"/>
    <s v="Standard Class"/>
    <s v="TB-21625"/>
    <s v="Trudy Brown"/>
    <s v="Consumer"/>
    <s v="United States"/>
    <s v="Grand Prairie"/>
    <s v="Texas"/>
    <n v="75051"/>
    <x v="2"/>
    <s v="OFF-BI-10002954"/>
    <x v="1"/>
    <x v="8"/>
    <s v="Newell 3-Hole Punched Plastic Slotted Magazine Holders for Binders"/>
    <n v="3.6559999999999993"/>
    <n v="4"/>
    <n v="0.8"/>
    <n v="-5.8496000000000024"/>
  </r>
  <r>
    <n v="2139"/>
    <s v="US-2019-157896"/>
    <x v="3"/>
    <x v="0"/>
    <x v="673"/>
    <d v="2019-11-16T00:00:00"/>
    <s v="Same Day"/>
    <s v="CB-12415"/>
    <s v="Christy Brittain"/>
    <s v="Consumer"/>
    <s v="United States"/>
    <s v="New York City"/>
    <s v="New York"/>
    <n v="10009"/>
    <x v="3"/>
    <s v="OFF-PA-10004092"/>
    <x v="1"/>
    <x v="10"/>
    <s v="Tops Green Bar Computer Printout Paper"/>
    <n v="146.82"/>
    <n v="3"/>
    <n v="0"/>
    <n v="73.41"/>
  </r>
  <r>
    <n v="2140"/>
    <s v="CA-2016-159520"/>
    <x v="2"/>
    <x v="1"/>
    <x v="571"/>
    <d v="2016-06-11T00:00:00"/>
    <s v="Standard Class"/>
    <s v="GT-14635"/>
    <s v="Grant Thornton"/>
    <s v="Corporate"/>
    <s v="United States"/>
    <s v="Long Beach"/>
    <s v="New York"/>
    <n v="11561"/>
    <x v="3"/>
    <s v="OFF-BI-10003982"/>
    <x v="1"/>
    <x v="8"/>
    <s v="Wilson Jones Century Plastic Molded Ring Binders"/>
    <n v="149.54399999999998"/>
    <n v="9"/>
    <n v="0.2"/>
    <n v="50.471099999999993"/>
  </r>
  <r>
    <n v="2141"/>
    <s v="CA-2016-159520"/>
    <x v="2"/>
    <x v="1"/>
    <x v="571"/>
    <d v="2016-06-11T00:00:00"/>
    <s v="Standard Class"/>
    <s v="GT-14635"/>
    <s v="Grant Thornton"/>
    <s v="Corporate"/>
    <s v="United States"/>
    <s v="Long Beach"/>
    <s v="New York"/>
    <n v="11561"/>
    <x v="3"/>
    <s v="OFF-SU-10001664"/>
    <x v="1"/>
    <x v="14"/>
    <s v="Acme Office Executive Series Stainless Steel Trimmers"/>
    <n v="17.14"/>
    <n v="2"/>
    <n v="0"/>
    <n v="4.4564000000000004"/>
  </r>
  <r>
    <n v="2142"/>
    <s v="CA-2016-159520"/>
    <x v="2"/>
    <x v="1"/>
    <x v="571"/>
    <d v="2016-06-11T00:00:00"/>
    <s v="Standard Class"/>
    <s v="GT-14635"/>
    <s v="Grant Thornton"/>
    <s v="Corporate"/>
    <s v="United States"/>
    <s v="Long Beach"/>
    <s v="New York"/>
    <n v="11561"/>
    <x v="3"/>
    <s v="FUR-TA-10003238"/>
    <x v="0"/>
    <x v="3"/>
    <s v="Chromcraft Bull-Nose Wood 48&quot; x 96&quot; Rectangular Conference Tables"/>
    <n v="991.76400000000012"/>
    <n v="3"/>
    <n v="0.4"/>
    <n v="-347.11740000000009"/>
  </r>
  <r>
    <n v="2143"/>
    <s v="CA-2018-155481"/>
    <x v="0"/>
    <x v="8"/>
    <x v="142"/>
    <d v="2018-09-05T00:00:00"/>
    <s v="Standard Class"/>
    <s v="DK-13225"/>
    <s v="Dean Katz"/>
    <s v="Corporate"/>
    <s v="United States"/>
    <s v="Philadelphia"/>
    <s v="Pennsylvania"/>
    <n v="19140"/>
    <x v="3"/>
    <s v="OFF-PA-10004675"/>
    <x v="1"/>
    <x v="10"/>
    <s v="Telephone Message Books with Fax/Mobile Section, 5 1/2&quot; x 3 3/16&quot;"/>
    <n v="30.48"/>
    <n v="6"/>
    <n v="0.2"/>
    <n v="9.9059999999999988"/>
  </r>
  <r>
    <n v="2144"/>
    <s v="CA-2018-155481"/>
    <x v="0"/>
    <x v="8"/>
    <x v="142"/>
    <d v="2018-09-05T00:00:00"/>
    <s v="Standard Class"/>
    <s v="DK-13225"/>
    <s v="Dean Katz"/>
    <s v="Corporate"/>
    <s v="United States"/>
    <s v="Philadelphia"/>
    <s v="Pennsylvania"/>
    <n v="19140"/>
    <x v="3"/>
    <s v="TEC-PH-10002293"/>
    <x v="2"/>
    <x v="7"/>
    <s v="Anker 36W 4-Port USB Wall Charger Travel Power Adapter for iPhone 5s 5c 5"/>
    <n v="23.987999999999996"/>
    <n v="2"/>
    <n v="0.4"/>
    <n v="-4.7975999999999974"/>
  </r>
  <r>
    <n v="2145"/>
    <s v="CA-2018-155481"/>
    <x v="0"/>
    <x v="8"/>
    <x v="142"/>
    <d v="2018-09-05T00:00:00"/>
    <s v="Standard Class"/>
    <s v="DK-13225"/>
    <s v="Dean Katz"/>
    <s v="Corporate"/>
    <s v="United States"/>
    <s v="Philadelphia"/>
    <s v="Pennsylvania"/>
    <n v="19140"/>
    <x v="3"/>
    <s v="OFF-FA-10002780"/>
    <x v="1"/>
    <x v="13"/>
    <s v="Staples"/>
    <n v="16.687999999999999"/>
    <n v="7"/>
    <n v="0.2"/>
    <n v="5.4235999999999995"/>
  </r>
  <r>
    <n v="2146"/>
    <s v="US-2018-152051"/>
    <x v="0"/>
    <x v="1"/>
    <x v="674"/>
    <d v="2018-06-29T00:00:00"/>
    <s v="Standard Class"/>
    <s v="TS-21160"/>
    <s v="Theresa Swint"/>
    <s v="Corporate"/>
    <s v="United States"/>
    <s v="York"/>
    <s v="Pennsylvania"/>
    <n v="17403"/>
    <x v="3"/>
    <s v="FUR-CH-10002965"/>
    <x v="0"/>
    <x v="1"/>
    <s v="Global Leather Highback Executive Chair with Pneumatic Height Adjustment, Black"/>
    <n v="422.05799999999994"/>
    <n v="3"/>
    <n v="0.3"/>
    <n v="-18.088200000000001"/>
  </r>
  <r>
    <n v="2147"/>
    <s v="US-2018-152051"/>
    <x v="0"/>
    <x v="1"/>
    <x v="674"/>
    <d v="2018-06-29T00:00:00"/>
    <s v="Standard Class"/>
    <s v="TS-21160"/>
    <s v="Theresa Swint"/>
    <s v="Corporate"/>
    <s v="United States"/>
    <s v="York"/>
    <s v="Pennsylvania"/>
    <n v="17403"/>
    <x v="3"/>
    <s v="OFF-BI-10004781"/>
    <x v="1"/>
    <x v="8"/>
    <s v="GBC Wire Binding Strips"/>
    <n v="38.088000000000001"/>
    <n v="4"/>
    <n v="0.7"/>
    <n v="-27.93119999999999"/>
  </r>
  <r>
    <n v="2148"/>
    <s v="US-2018-152051"/>
    <x v="0"/>
    <x v="1"/>
    <x v="674"/>
    <d v="2018-06-29T00:00:00"/>
    <s v="Standard Class"/>
    <s v="TS-21160"/>
    <s v="Theresa Swint"/>
    <s v="Corporate"/>
    <s v="United States"/>
    <s v="York"/>
    <s v="Pennsylvania"/>
    <n v="17403"/>
    <x v="3"/>
    <s v="OFF-ST-10001713"/>
    <x v="1"/>
    <x v="4"/>
    <s v="Gould Plastics 9-Pocket Panel Bin, 18-3/8w x 5-1/4d x 20-1/2h, Black"/>
    <n v="254.35200000000003"/>
    <n v="6"/>
    <n v="0.2"/>
    <n v="-50.870400000000018"/>
  </r>
  <r>
    <n v="2149"/>
    <s v="CA-2016-141607"/>
    <x v="2"/>
    <x v="4"/>
    <x v="432"/>
    <d v="2016-12-17T00:00:00"/>
    <s v="Standard Class"/>
    <s v="WB-21850"/>
    <s v="William Brown"/>
    <s v="Consumer"/>
    <s v="United States"/>
    <s v="Concord"/>
    <s v="California"/>
    <n v="94521"/>
    <x v="1"/>
    <s v="FUR-FU-10003975"/>
    <x v="0"/>
    <x v="5"/>
    <s v="Eldon Advantage Chair Mats for Low to Medium Pile Carpets"/>
    <n v="43.31"/>
    <n v="1"/>
    <n v="0"/>
    <n v="4.330999999999996"/>
  </r>
  <r>
    <n v="2150"/>
    <s v="CA-2019-102771"/>
    <x v="3"/>
    <x v="10"/>
    <x v="185"/>
    <d v="2019-04-05T00:00:00"/>
    <s v="Standard Class"/>
    <s v="DO-13435"/>
    <s v="Denny Ordway"/>
    <s v="Consumer"/>
    <s v="United States"/>
    <s v="New York City"/>
    <s v="New York"/>
    <n v="10035"/>
    <x v="3"/>
    <s v="TEC-PH-10001536"/>
    <x v="2"/>
    <x v="7"/>
    <s v="Spigen Samsung Galaxy S5 Case Wallet"/>
    <n v="84.949999999999989"/>
    <n v="5"/>
    <n v="0"/>
    <n v="22.086999999999996"/>
  </r>
  <r>
    <n v="2151"/>
    <s v="US-2019-139969"/>
    <x v="3"/>
    <x v="0"/>
    <x v="123"/>
    <d v="2019-11-26T00:00:00"/>
    <s v="Standard Class"/>
    <s v="AF-10870"/>
    <s v="Art Ferguson"/>
    <s v="Consumer"/>
    <s v="United States"/>
    <s v="College Station"/>
    <s v="Texas"/>
    <n v="77840"/>
    <x v="2"/>
    <s v="FUR-CH-10001973"/>
    <x v="0"/>
    <x v="1"/>
    <s v="Office Star Flex Back Scooter Chair with White Frame"/>
    <n v="233.05799999999999"/>
    <n v="3"/>
    <n v="0.3"/>
    <n v="-53.270399999999995"/>
  </r>
  <r>
    <n v="2152"/>
    <s v="CA-2016-167360"/>
    <x v="2"/>
    <x v="0"/>
    <x v="156"/>
    <d v="2016-11-29T00:00:00"/>
    <s v="Second Class"/>
    <s v="RB-19435"/>
    <s v="Richard Bierner"/>
    <s v="Consumer"/>
    <s v="United States"/>
    <s v="Saint Louis"/>
    <s v="Missouri"/>
    <n v="63116"/>
    <x v="2"/>
    <s v="TEC-AC-10001772"/>
    <x v="2"/>
    <x v="11"/>
    <s v="Memorex Mini Travel Drive 16 GB USB 2.0 Flash Drive"/>
    <n v="111.79"/>
    <n v="7"/>
    <n v="0"/>
    <n v="43.598100000000002"/>
  </r>
  <r>
    <n v="2153"/>
    <s v="CA-2017-123505"/>
    <x v="1"/>
    <x v="0"/>
    <x v="6"/>
    <d v="2017-11-26T00:00:00"/>
    <s v="Standard Class"/>
    <s v="AR-10540"/>
    <s v="Andy Reiter"/>
    <s v="Consumer"/>
    <s v="United States"/>
    <s v="Quincy"/>
    <s v="Massachusetts"/>
    <n v="2169"/>
    <x v="3"/>
    <s v="OFF-PA-10002586"/>
    <x v="1"/>
    <x v="10"/>
    <s v="Xerox 1970"/>
    <n v="14.940000000000001"/>
    <n v="3"/>
    <n v="0"/>
    <n v="7.0218000000000007"/>
  </r>
  <r>
    <n v="2154"/>
    <s v="CA-2018-117282"/>
    <x v="0"/>
    <x v="7"/>
    <x v="216"/>
    <d v="2018-07-18T00:00:00"/>
    <s v="Standard Class"/>
    <s v="DR-12880"/>
    <s v="Dan Reichenbach"/>
    <s v="Corporate"/>
    <s v="United States"/>
    <s v="New York City"/>
    <s v="New York"/>
    <n v="10009"/>
    <x v="3"/>
    <s v="OFF-BI-10004094"/>
    <x v="1"/>
    <x v="8"/>
    <s v="GBC Standard Plastic Binding Systems Combs"/>
    <n v="14.16"/>
    <n v="2"/>
    <n v="0.2"/>
    <n v="5.133"/>
  </r>
  <r>
    <n v="2155"/>
    <s v="US-2018-120460"/>
    <x v="0"/>
    <x v="3"/>
    <x v="567"/>
    <d v="2018-05-05T00:00:00"/>
    <s v="Standard Class"/>
    <s v="BF-11170"/>
    <s v="Ben Ferrer"/>
    <s v="Home Office"/>
    <s v="United States"/>
    <s v="Dallas"/>
    <s v="Texas"/>
    <n v="75081"/>
    <x v="2"/>
    <s v="FUR-FU-10004973"/>
    <x v="0"/>
    <x v="5"/>
    <s v="Flat Face Poster Frame"/>
    <n v="22.608000000000001"/>
    <n v="3"/>
    <n v="0.6"/>
    <n v="-10.173599999999997"/>
  </r>
  <r>
    <n v="2156"/>
    <s v="CA-2018-111115"/>
    <x v="0"/>
    <x v="7"/>
    <x v="197"/>
    <d v="2018-07-27T00:00:00"/>
    <s v="Second Class"/>
    <s v="LB-16735"/>
    <s v="Larry Blacks"/>
    <s v="Consumer"/>
    <s v="United States"/>
    <s v="Los Angeles"/>
    <s v="California"/>
    <n v="90032"/>
    <x v="1"/>
    <s v="OFF-FA-10000624"/>
    <x v="1"/>
    <x v="13"/>
    <s v="OIC Binder Clips"/>
    <n v="21.48"/>
    <n v="6"/>
    <n v="0"/>
    <n v="10.74"/>
  </r>
  <r>
    <n v="2157"/>
    <s v="CA-2016-124646"/>
    <x v="2"/>
    <x v="1"/>
    <x v="169"/>
    <d v="2016-06-24T00:00:00"/>
    <s v="First Class"/>
    <s v="DV-13465"/>
    <s v="Dianna Vittorini"/>
    <s v="Consumer"/>
    <s v="United States"/>
    <s v="Minneapolis"/>
    <s v="Minnesota"/>
    <n v="55407"/>
    <x v="2"/>
    <s v="OFF-ST-10001097"/>
    <x v="1"/>
    <x v="4"/>
    <s v="Office Impressions Heavy Duty Welded Shelving &amp; Multimedia Storage Drawers"/>
    <n v="501.81000000000006"/>
    <n v="3"/>
    <n v="0"/>
    <n v="0"/>
  </r>
  <r>
    <n v="2158"/>
    <s v="CA-2016-124646"/>
    <x v="2"/>
    <x v="1"/>
    <x v="169"/>
    <d v="2016-06-24T00:00:00"/>
    <s v="First Class"/>
    <s v="DV-13465"/>
    <s v="Dianna Vittorini"/>
    <s v="Consumer"/>
    <s v="United States"/>
    <s v="Minneapolis"/>
    <s v="Minnesota"/>
    <n v="55407"/>
    <x v="2"/>
    <s v="OFF-ST-10001469"/>
    <x v="1"/>
    <x v="4"/>
    <s v="Fellowes Bankers Box Recycled Super Stor/Drawer"/>
    <n v="161.94"/>
    <n v="3"/>
    <n v="0"/>
    <n v="9.716399999999993"/>
  </r>
  <r>
    <n v="2159"/>
    <s v="CA-2019-148166"/>
    <x v="3"/>
    <x v="2"/>
    <x v="208"/>
    <d v="2019-10-26T00:00:00"/>
    <s v="Standard Class"/>
    <s v="NK-18490"/>
    <s v="Neil Knudson"/>
    <s v="Home Office"/>
    <s v="United States"/>
    <s v="Deltona"/>
    <s v="Florida"/>
    <n v="32725"/>
    <x v="0"/>
    <s v="OFF-AR-10004956"/>
    <x v="1"/>
    <x v="6"/>
    <s v="Newell 33"/>
    <n v="17.856000000000002"/>
    <n v="4"/>
    <n v="0.2"/>
    <n v="2.0087999999999973"/>
  </r>
  <r>
    <n v="2160"/>
    <s v="CA-2018-159737"/>
    <x v="0"/>
    <x v="8"/>
    <x v="323"/>
    <d v="2018-09-09T00:00:00"/>
    <s v="Standard Class"/>
    <s v="CS-11950"/>
    <s v="Carlos Soltero"/>
    <s v="Consumer"/>
    <s v="United States"/>
    <s v="Chicago"/>
    <s v="Illinois"/>
    <n v="60610"/>
    <x v="2"/>
    <s v="OFF-BI-10004236"/>
    <x v="1"/>
    <x v="8"/>
    <s v="XtraLife ClearVue Slant-D Ring Binder, White, 3&quot;"/>
    <n v="8.8079999999999981"/>
    <n v="3"/>
    <n v="0.8"/>
    <n v="-14.973600000000001"/>
  </r>
  <r>
    <n v="2161"/>
    <s v="CA-2018-141019"/>
    <x v="0"/>
    <x v="5"/>
    <x v="675"/>
    <d v="2018-05-14T00:00:00"/>
    <s v="Same Day"/>
    <s v="LH-17155"/>
    <s v="Logan Haushalter"/>
    <s v="Consumer"/>
    <s v="United States"/>
    <s v="Cincinnati"/>
    <s v="Ohio"/>
    <n v="45231"/>
    <x v="3"/>
    <s v="FUR-FU-10002937"/>
    <x v="0"/>
    <x v="5"/>
    <s v="GE 48&quot; Fluorescent Tube, Cool White Energy Saver, 34 Watts, 30/Box"/>
    <n v="79.384000000000015"/>
    <n v="1"/>
    <n v="0.2"/>
    <n v="29.768999999999998"/>
  </r>
  <r>
    <n v="2162"/>
    <s v="CA-2018-101938"/>
    <x v="0"/>
    <x v="9"/>
    <x v="676"/>
    <d v="2018-01-12T00:00:00"/>
    <s v="Standard Class"/>
    <s v="DW-13480"/>
    <s v="Dianna Wilson"/>
    <s v="Home Office"/>
    <s v="United States"/>
    <s v="Oakland"/>
    <s v="California"/>
    <n v="94601"/>
    <x v="1"/>
    <s v="OFF-AR-10003696"/>
    <x v="1"/>
    <x v="6"/>
    <s v="Panasonic KP-350BK Electric Pencil Sharpener with Auto Stop"/>
    <n v="34.58"/>
    <n v="1"/>
    <n v="0"/>
    <n v="10.028199999999998"/>
  </r>
  <r>
    <n v="2163"/>
    <s v="CA-2019-166296"/>
    <x v="3"/>
    <x v="10"/>
    <x v="677"/>
    <d v="2019-03-19T00:00:00"/>
    <s v="Standard Class"/>
    <s v="KF-16285"/>
    <s v="Karen Ferguson"/>
    <s v="Home Office"/>
    <s v="United States"/>
    <s v="Manteca"/>
    <s v="California"/>
    <n v="95336"/>
    <x v="1"/>
    <s v="OFF-PA-10004359"/>
    <x v="1"/>
    <x v="10"/>
    <s v="Multicolor Computer Printout Paper"/>
    <n v="314.54999999999995"/>
    <n v="3"/>
    <n v="0"/>
    <n v="150.98399999999998"/>
  </r>
  <r>
    <n v="2164"/>
    <s v="CA-2018-154018"/>
    <x v="0"/>
    <x v="2"/>
    <x v="63"/>
    <d v="2018-10-19T00:00:00"/>
    <s v="Standard Class"/>
    <s v="HA-14920"/>
    <s v="Helen Andreada"/>
    <s v="Consumer"/>
    <s v="United States"/>
    <s v="Laredo"/>
    <s v="Texas"/>
    <n v="78041"/>
    <x v="2"/>
    <s v="TEC-AC-10002402"/>
    <x v="2"/>
    <x v="11"/>
    <s v="Razer Kraken PRO Over Ear PC and Music Headset"/>
    <n v="191.976"/>
    <n v="3"/>
    <n v="0.2"/>
    <n v="23.996999999999986"/>
  </r>
  <r>
    <n v="2165"/>
    <s v="CA-2018-154018"/>
    <x v="0"/>
    <x v="2"/>
    <x v="63"/>
    <d v="2018-10-19T00:00:00"/>
    <s v="Standard Class"/>
    <s v="HA-14920"/>
    <s v="Helen Andreada"/>
    <s v="Consumer"/>
    <s v="United States"/>
    <s v="Laredo"/>
    <s v="Texas"/>
    <n v="78041"/>
    <x v="2"/>
    <s v="OFF-PA-10000551"/>
    <x v="1"/>
    <x v="10"/>
    <s v="Array Memo Cubes"/>
    <n v="8.2880000000000003"/>
    <n v="2"/>
    <n v="0.2"/>
    <n v="3.0043999999999995"/>
  </r>
  <r>
    <n v="2166"/>
    <s v="CA-2018-154018"/>
    <x v="0"/>
    <x v="2"/>
    <x v="63"/>
    <d v="2018-10-19T00:00:00"/>
    <s v="Standard Class"/>
    <s v="HA-14920"/>
    <s v="Helen Andreada"/>
    <s v="Consumer"/>
    <s v="United States"/>
    <s v="Laredo"/>
    <s v="Texas"/>
    <n v="78041"/>
    <x v="2"/>
    <s v="FUR-FU-10003394"/>
    <x v="0"/>
    <x v="5"/>
    <s v="Tenex &quot;The Solids&quot; Textured Chair Mats"/>
    <n v="139.91999999999999"/>
    <n v="5"/>
    <n v="0.6"/>
    <n v="-150.41399999999999"/>
  </r>
  <r>
    <n v="2167"/>
    <s v="CA-2018-154018"/>
    <x v="0"/>
    <x v="2"/>
    <x v="63"/>
    <d v="2018-10-19T00:00:00"/>
    <s v="Standard Class"/>
    <s v="HA-14920"/>
    <s v="Helen Andreada"/>
    <s v="Consumer"/>
    <s v="United States"/>
    <s v="Laredo"/>
    <s v="Texas"/>
    <n v="78041"/>
    <x v="2"/>
    <s v="OFF-AR-10002067"/>
    <x v="1"/>
    <x v="6"/>
    <s v="Newell 334"/>
    <n v="15.872"/>
    <n v="1"/>
    <n v="0.2"/>
    <n v="1.1904000000000003"/>
  </r>
  <r>
    <n v="2168"/>
    <s v="CA-2018-154018"/>
    <x v="0"/>
    <x v="2"/>
    <x v="63"/>
    <d v="2018-10-19T00:00:00"/>
    <s v="Standard Class"/>
    <s v="HA-14920"/>
    <s v="Helen Andreada"/>
    <s v="Consumer"/>
    <s v="United States"/>
    <s v="Laredo"/>
    <s v="Texas"/>
    <n v="78041"/>
    <x v="2"/>
    <s v="OFF-BI-10004140"/>
    <x v="1"/>
    <x v="8"/>
    <s v="Avery Non-Stick Binders"/>
    <n v="6.2859999999999987"/>
    <n v="7"/>
    <n v="0.8"/>
    <n v="-11.000500000000008"/>
  </r>
  <r>
    <n v="2169"/>
    <s v="CA-2019-117870"/>
    <x v="3"/>
    <x v="9"/>
    <x v="678"/>
    <d v="2019-01-30T00:00:00"/>
    <s v="Second Class"/>
    <s v="JH-15820"/>
    <s v="John Huston"/>
    <s v="Consumer"/>
    <s v="United States"/>
    <s v="Kent"/>
    <s v="Ohio"/>
    <n v="44240"/>
    <x v="3"/>
    <s v="OFF-AR-10004078"/>
    <x v="1"/>
    <x v="6"/>
    <s v="Newell 312"/>
    <n v="14.015999999999998"/>
    <n v="3"/>
    <n v="0.2"/>
    <n v="1.7519999999999998"/>
  </r>
  <r>
    <n v="2170"/>
    <s v="CA-2019-117870"/>
    <x v="3"/>
    <x v="9"/>
    <x v="678"/>
    <d v="2019-01-30T00:00:00"/>
    <s v="Second Class"/>
    <s v="JH-15820"/>
    <s v="John Huston"/>
    <s v="Consumer"/>
    <s v="United States"/>
    <s v="Kent"/>
    <s v="Ohio"/>
    <n v="44240"/>
    <x v="3"/>
    <s v="TEC-AC-10000927"/>
    <x v="2"/>
    <x v="11"/>
    <s v="Anker Ultrathin Bluetooth Wireless Keyboard Aluminum Cover with Stand"/>
    <n v="71.975999999999999"/>
    <n v="3"/>
    <n v="0.2"/>
    <n v="-8.9970000000000034"/>
  </r>
  <r>
    <n v="2171"/>
    <s v="CA-2019-117870"/>
    <x v="3"/>
    <x v="9"/>
    <x v="678"/>
    <d v="2019-01-30T00:00:00"/>
    <s v="Second Class"/>
    <s v="JH-15820"/>
    <s v="John Huston"/>
    <s v="Consumer"/>
    <s v="United States"/>
    <s v="Kent"/>
    <s v="Ohio"/>
    <n v="44240"/>
    <x v="3"/>
    <s v="TEC-PH-10003931"/>
    <x v="2"/>
    <x v="7"/>
    <s v="JBL Micro Wireless Portable Bluetooth Speaker"/>
    <n v="107.982"/>
    <n v="3"/>
    <n v="0.4"/>
    <n v="-26.995499999999993"/>
  </r>
  <r>
    <n v="2172"/>
    <s v="US-2019-137491"/>
    <x v="3"/>
    <x v="0"/>
    <x v="123"/>
    <d v="2019-11-25T00:00:00"/>
    <s v="Standard Class"/>
    <s v="LC-16930"/>
    <s v="Linda Cazamias"/>
    <s v="Corporate"/>
    <s v="United States"/>
    <s v="San Angelo"/>
    <s v="Texas"/>
    <n v="76903"/>
    <x v="2"/>
    <s v="FUR-CH-10004675"/>
    <x v="0"/>
    <x v="1"/>
    <s v="Lifetime Advantage Folding Chairs, 4/Carton"/>
    <n v="305.31200000000001"/>
    <n v="2"/>
    <n v="0.3"/>
    <n v="-8.7232000000000198"/>
  </r>
  <r>
    <n v="2173"/>
    <s v="CA-2016-152296"/>
    <x v="2"/>
    <x v="6"/>
    <x v="601"/>
    <d v="2016-08-03T00:00:00"/>
    <s v="First Class"/>
    <s v="IL-15100"/>
    <s v="Ivan Liston"/>
    <s v="Consumer"/>
    <s v="United States"/>
    <s v="San Francisco"/>
    <s v="California"/>
    <n v="94122"/>
    <x v="1"/>
    <s v="OFF-BI-10004506"/>
    <x v="1"/>
    <x v="8"/>
    <s v="Wilson Jones data.warehouse D-Ring Binders with DublLock"/>
    <n v="19.752000000000002"/>
    <n v="3"/>
    <n v="0.2"/>
    <n v="6.9131999999999998"/>
  </r>
  <r>
    <n v="2174"/>
    <s v="CA-2018-112025"/>
    <x v="0"/>
    <x v="7"/>
    <x v="679"/>
    <d v="2018-08-04T00:00:00"/>
    <s v="Standard Class"/>
    <s v="LS-16975"/>
    <s v="Lindsay Shagiari"/>
    <s v="Home Office"/>
    <s v="United States"/>
    <s v="Houston"/>
    <s v="Texas"/>
    <n v="77070"/>
    <x v="2"/>
    <s v="OFF-BI-10002353"/>
    <x v="1"/>
    <x v="8"/>
    <s v="GBC VeloBind Cover Sets"/>
    <n v="9.2639999999999976"/>
    <n v="3"/>
    <n v="0.8"/>
    <n v="-13.895999999999997"/>
  </r>
  <r>
    <n v="2175"/>
    <s v="CA-2017-132507"/>
    <x v="1"/>
    <x v="7"/>
    <x v="117"/>
    <d v="2017-08-03T00:00:00"/>
    <s v="Second Class"/>
    <s v="CC-12610"/>
    <s v="Corey Catlett"/>
    <s v="Corporate"/>
    <s v="United States"/>
    <s v="Houston"/>
    <s v="Texas"/>
    <n v="77041"/>
    <x v="2"/>
    <s v="OFF-ST-10000943"/>
    <x v="1"/>
    <x v="4"/>
    <s v="Eldon ProFile File 'N Store Portable File Tub Letter/Legal Size Black"/>
    <n v="61.792000000000002"/>
    <n v="4"/>
    <n v="0.2"/>
    <n v="6.1792000000000016"/>
  </r>
  <r>
    <n v="2176"/>
    <s v="CA-2018-125738"/>
    <x v="0"/>
    <x v="2"/>
    <x v="680"/>
    <d v="2018-10-21T00:00:00"/>
    <s v="Standard Class"/>
    <s v="PB-18805"/>
    <s v="Patrick Bzostek"/>
    <s v="Home Office"/>
    <s v="United States"/>
    <s v="Salt Lake City"/>
    <s v="Utah"/>
    <n v="84106"/>
    <x v="1"/>
    <s v="OFF-PA-10000740"/>
    <x v="1"/>
    <x v="10"/>
    <s v="Xerox 1982"/>
    <n v="45.68"/>
    <n v="2"/>
    <n v="0"/>
    <n v="21.012799999999999"/>
  </r>
  <r>
    <n v="2177"/>
    <s v="CA-2018-125738"/>
    <x v="0"/>
    <x v="2"/>
    <x v="680"/>
    <d v="2018-10-21T00:00:00"/>
    <s v="Standard Class"/>
    <s v="PB-18805"/>
    <s v="Patrick Bzostek"/>
    <s v="Home Office"/>
    <s v="United States"/>
    <s v="Salt Lake City"/>
    <s v="Utah"/>
    <n v="84106"/>
    <x v="1"/>
    <s v="OFF-PA-10003001"/>
    <x v="1"/>
    <x v="10"/>
    <s v="Xerox 1986"/>
    <n v="60.12"/>
    <n v="9"/>
    <n v="0"/>
    <n v="28.857599999999998"/>
  </r>
  <r>
    <n v="2178"/>
    <s v="CA-2018-125738"/>
    <x v="0"/>
    <x v="2"/>
    <x v="680"/>
    <d v="2018-10-21T00:00:00"/>
    <s v="Standard Class"/>
    <s v="PB-18805"/>
    <s v="Patrick Bzostek"/>
    <s v="Home Office"/>
    <s v="United States"/>
    <s v="Salt Lake City"/>
    <s v="Utah"/>
    <n v="84106"/>
    <x v="1"/>
    <s v="OFF-BI-10001628"/>
    <x v="1"/>
    <x v="8"/>
    <s v="Acco Data Flex Cable Posts For Top &amp; Bottom Load Binders, 6&quot; Capacity"/>
    <n v="41.72"/>
    <n v="5"/>
    <n v="0.2"/>
    <n v="13.037499999999998"/>
  </r>
  <r>
    <n v="2179"/>
    <s v="CA-2018-125738"/>
    <x v="0"/>
    <x v="2"/>
    <x v="680"/>
    <d v="2018-10-21T00:00:00"/>
    <s v="Standard Class"/>
    <s v="PB-18805"/>
    <s v="Patrick Bzostek"/>
    <s v="Home Office"/>
    <s v="United States"/>
    <s v="Salt Lake City"/>
    <s v="Utah"/>
    <n v="84106"/>
    <x v="1"/>
    <s v="OFF-PA-10001509"/>
    <x v="1"/>
    <x v="10"/>
    <s v="Recycled Desk Saver Line &quot;While You Were Out&quot; Book, 5 1/2&quot; X 4&quot;"/>
    <n v="71.599999999999994"/>
    <n v="8"/>
    <n v="0"/>
    <n v="32.935999999999993"/>
  </r>
  <r>
    <n v="2180"/>
    <s v="CA-2018-128818"/>
    <x v="0"/>
    <x v="5"/>
    <x v="681"/>
    <d v="2018-05-11T00:00:00"/>
    <s v="Standard Class"/>
    <s v="CJ-12010"/>
    <s v="Caroline Jumper"/>
    <s v="Consumer"/>
    <s v="United States"/>
    <s v="New York City"/>
    <s v="New York"/>
    <n v="10009"/>
    <x v="3"/>
    <s v="OFF-BI-10000309"/>
    <x v="1"/>
    <x v="8"/>
    <s v="GBC Twin Loop Wire Binding Elements, 9/16&quot; Spine, Black"/>
    <n v="85.232000000000014"/>
    <n v="7"/>
    <n v="0.2"/>
    <n v="30.896599999999996"/>
  </r>
  <r>
    <n v="2181"/>
    <s v="CA-2018-128818"/>
    <x v="0"/>
    <x v="5"/>
    <x v="681"/>
    <d v="2018-05-11T00:00:00"/>
    <s v="Standard Class"/>
    <s v="CJ-12010"/>
    <s v="Caroline Jumper"/>
    <s v="Consumer"/>
    <s v="United States"/>
    <s v="New York City"/>
    <s v="New York"/>
    <n v="10009"/>
    <x v="3"/>
    <s v="OFF-LA-10003923"/>
    <x v="1"/>
    <x v="2"/>
    <s v="Alphabetical Labels for Top Tab Filing"/>
    <n v="44.400000000000006"/>
    <n v="3"/>
    <n v="0"/>
    <n v="22.200000000000003"/>
  </r>
  <r>
    <n v="2182"/>
    <s v="CA-2018-128818"/>
    <x v="0"/>
    <x v="5"/>
    <x v="681"/>
    <d v="2018-05-11T00:00:00"/>
    <s v="Standard Class"/>
    <s v="CJ-12010"/>
    <s v="Caroline Jumper"/>
    <s v="Consumer"/>
    <s v="United States"/>
    <s v="New York City"/>
    <s v="New York"/>
    <n v="10009"/>
    <x v="3"/>
    <s v="FUR-CH-10002084"/>
    <x v="0"/>
    <x v="1"/>
    <s v="Hon Mobius Operator's Chair"/>
    <n v="442.76400000000001"/>
    <n v="4"/>
    <n v="0.1"/>
    <n v="59.035200000000003"/>
  </r>
  <r>
    <n v="2183"/>
    <s v="CA-2018-128818"/>
    <x v="0"/>
    <x v="5"/>
    <x v="681"/>
    <d v="2018-05-11T00:00:00"/>
    <s v="Standard Class"/>
    <s v="CJ-12010"/>
    <s v="Caroline Jumper"/>
    <s v="Consumer"/>
    <s v="United States"/>
    <s v="New York City"/>
    <s v="New York"/>
    <n v="10009"/>
    <x v="3"/>
    <s v="TEC-MA-10000488"/>
    <x v="2"/>
    <x v="15"/>
    <s v="Bady BDG101FRU Card Printer"/>
    <n v="3999.95"/>
    <n v="5"/>
    <n v="0"/>
    <n v="1159.9854999999998"/>
  </r>
  <r>
    <n v="2184"/>
    <s v="CA-2018-128818"/>
    <x v="0"/>
    <x v="5"/>
    <x v="681"/>
    <d v="2018-05-11T00:00:00"/>
    <s v="Standard Class"/>
    <s v="CJ-12010"/>
    <s v="Caroline Jumper"/>
    <s v="Consumer"/>
    <s v="United States"/>
    <s v="New York City"/>
    <s v="New York"/>
    <n v="10009"/>
    <x v="3"/>
    <s v="TEC-AC-10001767"/>
    <x v="2"/>
    <x v="11"/>
    <s v="SanDisk Ultra 64 GB MicroSDHC Class 10 Memory Card"/>
    <n v="199.95000000000002"/>
    <n v="5"/>
    <n v="0"/>
    <n v="21.994499999999988"/>
  </r>
  <r>
    <n v="2185"/>
    <s v="CA-2018-128818"/>
    <x v="0"/>
    <x v="5"/>
    <x v="681"/>
    <d v="2018-05-11T00:00:00"/>
    <s v="Standard Class"/>
    <s v="CJ-12010"/>
    <s v="Caroline Jumper"/>
    <s v="Consumer"/>
    <s v="United States"/>
    <s v="New York City"/>
    <s v="New York"/>
    <n v="10009"/>
    <x v="3"/>
    <s v="FUR-FU-10001940"/>
    <x v="0"/>
    <x v="5"/>
    <s v="Staple-based wall hangings"/>
    <n v="63.68"/>
    <n v="8"/>
    <n v="0"/>
    <n v="28.019200000000005"/>
  </r>
  <r>
    <n v="2186"/>
    <s v="CA-2019-124576"/>
    <x v="3"/>
    <x v="6"/>
    <x v="378"/>
    <d v="2019-08-04T00:00:00"/>
    <s v="Second Class"/>
    <s v="HK-14890"/>
    <s v="Heather Kirkland"/>
    <s v="Corporate"/>
    <s v="United States"/>
    <s v="Salinas"/>
    <s v="California"/>
    <n v="93905"/>
    <x v="1"/>
    <s v="OFF-BI-10002735"/>
    <x v="1"/>
    <x v="8"/>
    <s v="GBC Prestige Therm-A-Bind Covers"/>
    <n v="54.896000000000008"/>
    <n v="2"/>
    <n v="0.2"/>
    <n v="18.5274"/>
  </r>
  <r>
    <n v="2187"/>
    <s v="CA-2018-101378"/>
    <x v="0"/>
    <x v="7"/>
    <x v="216"/>
    <d v="2018-07-14T00:00:00"/>
    <s v="Same Day"/>
    <s v="RH-19600"/>
    <s v="Rob Haberlin"/>
    <s v="Consumer"/>
    <s v="United States"/>
    <s v="Huntsville"/>
    <s v="Alabama"/>
    <n v="35810"/>
    <x v="0"/>
    <s v="TEC-AC-10002345"/>
    <x v="2"/>
    <x v="11"/>
    <s v="HP Standard 104 key PS/2 Keyboard"/>
    <n v="29"/>
    <n v="2"/>
    <n v="0"/>
    <n v="7.25"/>
  </r>
  <r>
    <n v="2188"/>
    <s v="CA-2019-143063"/>
    <x v="3"/>
    <x v="6"/>
    <x v="682"/>
    <d v="2019-08-15T00:00:00"/>
    <s v="Standard Class"/>
    <s v="IL-15100"/>
    <s v="Ivan Liston"/>
    <s v="Consumer"/>
    <s v="United States"/>
    <s v="Columbus"/>
    <s v="Indiana"/>
    <n v="47201"/>
    <x v="2"/>
    <s v="OFF-EN-10003134"/>
    <x v="1"/>
    <x v="12"/>
    <s v="Staple envelope"/>
    <n v="70.08"/>
    <n v="6"/>
    <n v="0"/>
    <n v="35.04"/>
  </r>
  <r>
    <n v="2189"/>
    <s v="CA-2019-143063"/>
    <x v="3"/>
    <x v="6"/>
    <x v="682"/>
    <d v="2019-08-15T00:00:00"/>
    <s v="Standard Class"/>
    <s v="IL-15100"/>
    <s v="Ivan Liston"/>
    <s v="Consumer"/>
    <s v="United States"/>
    <s v="Columbus"/>
    <s v="Indiana"/>
    <n v="47201"/>
    <x v="2"/>
    <s v="FUR-FU-10003708"/>
    <x v="0"/>
    <x v="5"/>
    <s v="Tenex Traditional Chairmats for Medium Pile Carpet, Standard Lip, 36&quot; x 48&quot;"/>
    <n v="121.3"/>
    <n v="2"/>
    <n v="0"/>
    <n v="25.472999999999999"/>
  </r>
  <r>
    <n v="2190"/>
    <s v="CA-2019-143063"/>
    <x v="3"/>
    <x v="6"/>
    <x v="682"/>
    <d v="2019-08-15T00:00:00"/>
    <s v="Standard Class"/>
    <s v="IL-15100"/>
    <s v="Ivan Liston"/>
    <s v="Consumer"/>
    <s v="United States"/>
    <s v="Columbus"/>
    <s v="Indiana"/>
    <n v="47201"/>
    <x v="2"/>
    <s v="TEC-PH-10003645"/>
    <x v="2"/>
    <x v="7"/>
    <s v="Aastra 57i VoIP phone"/>
    <n v="1454.4900000000002"/>
    <n v="9"/>
    <n v="0"/>
    <n v="378.16740000000004"/>
  </r>
  <r>
    <n v="2191"/>
    <s v="CA-2018-118913"/>
    <x v="0"/>
    <x v="1"/>
    <x v="674"/>
    <d v="2018-06-29T00:00:00"/>
    <s v="Standard Class"/>
    <s v="AS-10240"/>
    <s v="Alan Shonely"/>
    <s v="Consumer"/>
    <s v="United States"/>
    <s v="Los Angeles"/>
    <s v="California"/>
    <n v="90049"/>
    <x v="1"/>
    <s v="OFF-AP-10000692"/>
    <x v="1"/>
    <x v="9"/>
    <s v="Fellowes Mighty 8 Compact Surge Protector"/>
    <n v="60.81"/>
    <n v="3"/>
    <n v="0"/>
    <n v="17.026800000000001"/>
  </r>
  <r>
    <n v="2192"/>
    <s v="CA-2018-128412"/>
    <x v="0"/>
    <x v="4"/>
    <x v="107"/>
    <d v="2018-12-17T00:00:00"/>
    <s v="Standard Class"/>
    <s v="AP-10915"/>
    <s v="Arthur Prichep"/>
    <s v="Consumer"/>
    <s v="United States"/>
    <s v="Seattle"/>
    <s v="Washington"/>
    <n v="98105"/>
    <x v="1"/>
    <s v="OFF-BI-10001718"/>
    <x v="1"/>
    <x v="8"/>
    <s v="GBC DocuBind P50 Personal Binding Machine"/>
    <n v="153.55199999999999"/>
    <n v="3"/>
    <n v="0.2"/>
    <n v="51.823799999999999"/>
  </r>
  <r>
    <n v="2193"/>
    <s v="CA-2018-128412"/>
    <x v="0"/>
    <x v="4"/>
    <x v="107"/>
    <d v="2018-12-17T00:00:00"/>
    <s v="Standard Class"/>
    <s v="AP-10915"/>
    <s v="Arthur Prichep"/>
    <s v="Consumer"/>
    <s v="United States"/>
    <s v="Seattle"/>
    <s v="Washington"/>
    <n v="98105"/>
    <x v="1"/>
    <s v="OFF-AP-10002082"/>
    <x v="1"/>
    <x v="9"/>
    <s v="Holmes HEPA Air Purifier"/>
    <n v="65.34"/>
    <n v="3"/>
    <n v="0"/>
    <n v="22.869"/>
  </r>
  <r>
    <n v="2194"/>
    <s v="CA-2018-128412"/>
    <x v="0"/>
    <x v="4"/>
    <x v="107"/>
    <d v="2018-12-17T00:00:00"/>
    <s v="Standard Class"/>
    <s v="AP-10915"/>
    <s v="Arthur Prichep"/>
    <s v="Consumer"/>
    <s v="United States"/>
    <s v="Seattle"/>
    <s v="Washington"/>
    <n v="98105"/>
    <x v="1"/>
    <s v="OFF-PA-10001125"/>
    <x v="1"/>
    <x v="10"/>
    <s v="Xerox 1988"/>
    <n v="123.92"/>
    <n v="4"/>
    <n v="0"/>
    <n v="55.763999999999996"/>
  </r>
  <r>
    <n v="2195"/>
    <s v="CA-2018-128412"/>
    <x v="0"/>
    <x v="4"/>
    <x v="107"/>
    <d v="2018-12-17T00:00:00"/>
    <s v="Standard Class"/>
    <s v="AP-10915"/>
    <s v="Arthur Prichep"/>
    <s v="Consumer"/>
    <s v="United States"/>
    <s v="Seattle"/>
    <s v="Washington"/>
    <n v="98105"/>
    <x v="1"/>
    <s v="OFF-AP-10000252"/>
    <x v="1"/>
    <x v="9"/>
    <s v="Harmony HEPA Quiet Air Purifiers"/>
    <n v="35.099999999999994"/>
    <n v="3"/>
    <n v="0"/>
    <n v="12.285"/>
  </r>
  <r>
    <n v="2196"/>
    <s v="CA-2018-128412"/>
    <x v="0"/>
    <x v="4"/>
    <x v="107"/>
    <d v="2018-12-17T00:00:00"/>
    <s v="Standard Class"/>
    <s v="AP-10915"/>
    <s v="Arthur Prichep"/>
    <s v="Consumer"/>
    <s v="United States"/>
    <s v="Seattle"/>
    <s v="Washington"/>
    <n v="98105"/>
    <x v="1"/>
    <s v="TEC-AC-10003038"/>
    <x v="2"/>
    <x v="11"/>
    <s v="Kingston Digital DataTraveler 16GB USB 2.0"/>
    <n v="44.75"/>
    <n v="5"/>
    <n v="0"/>
    <n v="8.5024999999999942"/>
  </r>
  <r>
    <n v="2197"/>
    <s v="CA-2018-136483"/>
    <x v="0"/>
    <x v="4"/>
    <x v="49"/>
    <d v="2018-12-06T00:00:00"/>
    <s v="Standard Class"/>
    <s v="AG-10390"/>
    <s v="Allen Goldenen"/>
    <s v="Consumer"/>
    <s v="United States"/>
    <s v="Knoxville"/>
    <s v="Tennessee"/>
    <n v="37918"/>
    <x v="0"/>
    <s v="OFF-AR-10000940"/>
    <x v="1"/>
    <x v="6"/>
    <s v="Newell 343"/>
    <n v="4.7039999999999997"/>
    <n v="2"/>
    <n v="0.2"/>
    <n v="0.41160000000000019"/>
  </r>
  <r>
    <n v="2198"/>
    <s v="CA-2016-163013"/>
    <x v="2"/>
    <x v="0"/>
    <x v="683"/>
    <d v="2016-12-04T00:00:00"/>
    <s v="Standard Class"/>
    <s v="BF-11080"/>
    <s v="Bart Folk"/>
    <s v="Consumer"/>
    <s v="United States"/>
    <s v="Montgomery"/>
    <s v="Alabama"/>
    <n v="36116"/>
    <x v="0"/>
    <s v="OFF-AR-10001954"/>
    <x v="1"/>
    <x v="6"/>
    <s v="Newell 331"/>
    <n v="14.669999999999998"/>
    <n v="3"/>
    <n v="0"/>
    <n v="3.9609000000000001"/>
  </r>
  <r>
    <n v="2199"/>
    <s v="CA-2017-135363"/>
    <x v="1"/>
    <x v="10"/>
    <x v="262"/>
    <d v="2017-04-02T00:00:00"/>
    <s v="Standard Class"/>
    <s v="CK-12205"/>
    <s v="Chloris Kastensmidt"/>
    <s v="Consumer"/>
    <s v="United States"/>
    <s v="Philadelphia"/>
    <s v="Pennsylvania"/>
    <n v="19120"/>
    <x v="3"/>
    <s v="OFF-PA-10003177"/>
    <x v="1"/>
    <x v="10"/>
    <s v="Xerox 1999"/>
    <n v="15.552000000000003"/>
    <n v="3"/>
    <n v="0.2"/>
    <n v="5.4432"/>
  </r>
  <r>
    <n v="2200"/>
    <s v="CA-2017-135363"/>
    <x v="1"/>
    <x v="10"/>
    <x v="262"/>
    <d v="2017-04-02T00:00:00"/>
    <s v="Standard Class"/>
    <s v="CK-12205"/>
    <s v="Chloris Kastensmidt"/>
    <s v="Consumer"/>
    <s v="United States"/>
    <s v="Philadelphia"/>
    <s v="Pennsylvania"/>
    <n v="19120"/>
    <x v="3"/>
    <s v="OFF-PA-10000533"/>
    <x v="1"/>
    <x v="10"/>
    <s v="Southworth Parchment Paper &amp; Envelopes"/>
    <n v="5.2320000000000002"/>
    <n v="1"/>
    <n v="0.2"/>
    <n v="1.7003999999999999"/>
  </r>
  <r>
    <n v="2201"/>
    <s v="US-2016-165659"/>
    <x v="2"/>
    <x v="1"/>
    <x v="106"/>
    <d v="2016-06-06T00:00:00"/>
    <s v="Standard Class"/>
    <s v="LT-17110"/>
    <s v="Liz Thompson"/>
    <s v="Consumer"/>
    <s v="United States"/>
    <s v="Little Rock"/>
    <s v="Arkansas"/>
    <n v="72209"/>
    <x v="0"/>
    <s v="FUR-FU-10001935"/>
    <x v="0"/>
    <x v="5"/>
    <s v="3M Hangers With Command Adhesive"/>
    <n v="22.200000000000003"/>
    <n v="6"/>
    <n v="0"/>
    <n v="9.1020000000000021"/>
  </r>
  <r>
    <n v="2202"/>
    <s v="US-2016-165659"/>
    <x v="2"/>
    <x v="1"/>
    <x v="106"/>
    <d v="2016-06-06T00:00:00"/>
    <s v="Standard Class"/>
    <s v="LT-17110"/>
    <s v="Liz Thompson"/>
    <s v="Consumer"/>
    <s v="United States"/>
    <s v="Little Rock"/>
    <s v="Arkansas"/>
    <n v="72209"/>
    <x v="0"/>
    <s v="TEC-PH-10002563"/>
    <x v="2"/>
    <x v="7"/>
    <s v="Adtran 1202752G1"/>
    <n v="881.93"/>
    <n v="7"/>
    <n v="0"/>
    <n v="229.30180000000001"/>
  </r>
  <r>
    <n v="2203"/>
    <s v="CA-2017-138002"/>
    <x v="1"/>
    <x v="8"/>
    <x v="684"/>
    <d v="2017-09-12T00:00:00"/>
    <s v="Standard Class"/>
    <s v="BT-11305"/>
    <s v="Beth Thompson"/>
    <s v="Home Office"/>
    <s v="United States"/>
    <s v="Seattle"/>
    <s v="Washington"/>
    <n v="98103"/>
    <x v="1"/>
    <s v="OFF-BI-10002160"/>
    <x v="1"/>
    <x v="8"/>
    <s v="Acco Hanging Data Binders"/>
    <n v="6.0960000000000001"/>
    <n v="2"/>
    <n v="0.2"/>
    <n v="2.1335999999999999"/>
  </r>
  <r>
    <n v="2204"/>
    <s v="CA-2017-138002"/>
    <x v="1"/>
    <x v="8"/>
    <x v="684"/>
    <d v="2017-09-12T00:00:00"/>
    <s v="Standard Class"/>
    <s v="BT-11305"/>
    <s v="Beth Thompson"/>
    <s v="Home Office"/>
    <s v="United States"/>
    <s v="Seattle"/>
    <s v="Washington"/>
    <n v="98103"/>
    <x v="1"/>
    <s v="FUR-FU-10004748"/>
    <x v="0"/>
    <x v="5"/>
    <s v="Howard Miller 16&quot; Diameter Gallery Wall Clock"/>
    <n v="191.82"/>
    <n v="3"/>
    <n v="0"/>
    <n v="74.809799999999996"/>
  </r>
  <r>
    <n v="2205"/>
    <s v="CA-2017-128860"/>
    <x v="1"/>
    <x v="1"/>
    <x v="685"/>
    <d v="2017-07-05T00:00:00"/>
    <s v="Standard Class"/>
    <s v="SC-20725"/>
    <s v="Steven Cartwright"/>
    <s v="Consumer"/>
    <s v="United States"/>
    <s v="Lancaster"/>
    <s v="Pennsylvania"/>
    <n v="17602"/>
    <x v="3"/>
    <s v="FUR-FU-10001473"/>
    <x v="0"/>
    <x v="5"/>
    <s v="Eldon Executive Woodline II Desk Accessories, Mahogany"/>
    <n v="20.103999999999999"/>
    <n v="1"/>
    <n v="0.2"/>
    <n v="1.7591000000000001"/>
  </r>
  <r>
    <n v="2206"/>
    <s v="CA-2018-164350"/>
    <x v="0"/>
    <x v="8"/>
    <x v="545"/>
    <d v="2018-09-12T00:00:00"/>
    <s v="Second Class"/>
    <s v="CG-12040"/>
    <s v="Catherine Glotzbach"/>
    <s v="Home Office"/>
    <s v="United States"/>
    <s v="Bristol"/>
    <s v="Tennessee"/>
    <n v="37620"/>
    <x v="0"/>
    <s v="OFF-AR-10000538"/>
    <x v="1"/>
    <x v="6"/>
    <s v="Boston Model 1800 Electric Pencil Sharpener, Gray"/>
    <n v="67.56"/>
    <n v="3"/>
    <n v="0.2"/>
    <n v="8.4449999999999896"/>
  </r>
  <r>
    <n v="2207"/>
    <s v="US-2016-103905"/>
    <x v="2"/>
    <x v="7"/>
    <x v="686"/>
    <d v="2016-07-20T00:00:00"/>
    <s v="Standard Class"/>
    <s v="AW-10930"/>
    <s v="Arthur Wiediger"/>
    <s v="Home Office"/>
    <s v="United States"/>
    <s v="Aurora"/>
    <s v="Illinois"/>
    <n v="60505"/>
    <x v="2"/>
    <s v="OFF-BI-10001098"/>
    <x v="1"/>
    <x v="8"/>
    <s v="Acco D-Ring Binder w/DublLock"/>
    <n v="29.931999999999992"/>
    <n v="7"/>
    <n v="0.8"/>
    <n v="-46.394600000000011"/>
  </r>
  <r>
    <n v="2208"/>
    <s v="US-2016-103905"/>
    <x v="2"/>
    <x v="7"/>
    <x v="686"/>
    <d v="2016-07-20T00:00:00"/>
    <s v="Standard Class"/>
    <s v="AW-10930"/>
    <s v="Arthur Wiediger"/>
    <s v="Home Office"/>
    <s v="United States"/>
    <s v="Aurora"/>
    <s v="Illinois"/>
    <n v="60505"/>
    <x v="2"/>
    <s v="TEC-PH-10001552"/>
    <x v="2"/>
    <x v="7"/>
    <s v="I Need's 3d Hello Kitty Hybrid Silicone Case Cover for HTC One X 4g with 3d Hello Kitty Stylus Pen Green/pink"/>
    <n v="38.272000000000006"/>
    <n v="4"/>
    <n v="0.2"/>
    <n v="3.8272000000000013"/>
  </r>
  <r>
    <n v="2209"/>
    <s v="CA-2017-129854"/>
    <x v="1"/>
    <x v="6"/>
    <x v="421"/>
    <d v="2017-08-26T00:00:00"/>
    <s v="Standard Class"/>
    <s v="RB-19705"/>
    <s v="Roger Barcio"/>
    <s v="Home Office"/>
    <s v="United States"/>
    <s v="New York City"/>
    <s v="New York"/>
    <n v="10009"/>
    <x v="3"/>
    <s v="OFF-AR-10000390"/>
    <x v="1"/>
    <x v="6"/>
    <s v="Newell Chalk Holder"/>
    <n v="16.52"/>
    <n v="4"/>
    <n v="0"/>
    <n v="7.5991999999999997"/>
  </r>
  <r>
    <n v="2210"/>
    <s v="CA-2016-125556"/>
    <x v="2"/>
    <x v="0"/>
    <x v="687"/>
    <d v="2016-11-16T00:00:00"/>
    <s v="Second Class"/>
    <s v="ML-17410"/>
    <s v="Maris LaWare"/>
    <s v="Consumer"/>
    <s v="United States"/>
    <s v="Fairfield"/>
    <s v="Connecticut"/>
    <n v="6824"/>
    <x v="3"/>
    <s v="TEC-PH-10001079"/>
    <x v="2"/>
    <x v="7"/>
    <s v="Polycom SoundPoint Pro SE-225 Corded phone"/>
    <n v="832.93"/>
    <n v="7"/>
    <n v="0"/>
    <n v="233.22039999999998"/>
  </r>
  <r>
    <n v="2211"/>
    <s v="CA-2016-125556"/>
    <x v="2"/>
    <x v="0"/>
    <x v="687"/>
    <d v="2016-11-16T00:00:00"/>
    <s v="Second Class"/>
    <s v="ML-17410"/>
    <s v="Maris LaWare"/>
    <s v="Consumer"/>
    <s v="United States"/>
    <s v="Fairfield"/>
    <s v="Connecticut"/>
    <n v="6824"/>
    <x v="3"/>
    <s v="OFF-BI-10003460"/>
    <x v="1"/>
    <x v="8"/>
    <s v="Acco 3-Hole Punch"/>
    <n v="43.8"/>
    <n v="10"/>
    <n v="0"/>
    <n v="21.023999999999997"/>
  </r>
  <r>
    <n v="2212"/>
    <s v="CA-2018-162313"/>
    <x v="0"/>
    <x v="0"/>
    <x v="581"/>
    <d v="2018-11-30T00:00:00"/>
    <s v="First Class"/>
    <s v="VB-21745"/>
    <s v="Victoria Brennan"/>
    <s v="Corporate"/>
    <s v="United States"/>
    <s v="Lincoln Park"/>
    <s v="Michigan"/>
    <n v="48146"/>
    <x v="2"/>
    <s v="OFF-AP-10003842"/>
    <x v="1"/>
    <x v="9"/>
    <s v="Euro-Pro Shark Turbo Vacuum"/>
    <n v="167.292"/>
    <n v="6"/>
    <n v="0.1"/>
    <n v="29.7408"/>
  </r>
  <r>
    <n v="2213"/>
    <s v="CA-2019-107874"/>
    <x v="3"/>
    <x v="0"/>
    <x v="610"/>
    <d v="2019-11-25T00:00:00"/>
    <s v="Standard Class"/>
    <s v="SW-20275"/>
    <s v="Scott Williamson"/>
    <s v="Consumer"/>
    <s v="United States"/>
    <s v="New York City"/>
    <s v="New York"/>
    <n v="10035"/>
    <x v="3"/>
    <s v="FUR-FU-10003535"/>
    <x v="0"/>
    <x v="5"/>
    <s v="Howard Miller Distant Time Traveler Alarm Clock"/>
    <n v="27.42"/>
    <n v="1"/>
    <n v="0"/>
    <n v="11.2422"/>
  </r>
  <r>
    <n v="2214"/>
    <s v="CA-2019-129378"/>
    <x v="3"/>
    <x v="2"/>
    <x v="172"/>
    <d v="2019-10-02T00:00:00"/>
    <s v="First Class"/>
    <s v="NS-18505"/>
    <s v="Neola Schneider"/>
    <s v="Consumer"/>
    <s v="United States"/>
    <s v="San Jose"/>
    <s v="California"/>
    <n v="95123"/>
    <x v="1"/>
    <s v="OFF-BI-10002012"/>
    <x v="1"/>
    <x v="8"/>
    <s v="Wilson Jones Easy Flow II Sheet Lifters"/>
    <n v="1.4400000000000002"/>
    <n v="1"/>
    <n v="0.2"/>
    <n v="0.504"/>
  </r>
  <r>
    <n v="2215"/>
    <s v="CA-2019-129378"/>
    <x v="3"/>
    <x v="2"/>
    <x v="172"/>
    <d v="2019-10-02T00:00:00"/>
    <s v="First Class"/>
    <s v="NS-18505"/>
    <s v="Neola Schneider"/>
    <s v="Consumer"/>
    <s v="United States"/>
    <s v="San Jose"/>
    <s v="California"/>
    <n v="95123"/>
    <x v="1"/>
    <s v="OFF-BI-10001922"/>
    <x v="1"/>
    <x v="8"/>
    <s v="Storex Dura Pro Binders"/>
    <n v="61.77600000000001"/>
    <n v="13"/>
    <n v="0.2"/>
    <n v="20.849399999999996"/>
  </r>
  <r>
    <n v="2216"/>
    <s v="CA-2019-129378"/>
    <x v="3"/>
    <x v="2"/>
    <x v="172"/>
    <d v="2019-10-02T00:00:00"/>
    <s v="First Class"/>
    <s v="NS-18505"/>
    <s v="Neola Schneider"/>
    <s v="Consumer"/>
    <s v="United States"/>
    <s v="San Jose"/>
    <s v="California"/>
    <n v="95123"/>
    <x v="1"/>
    <s v="OFF-AP-10000576"/>
    <x v="1"/>
    <x v="9"/>
    <s v="Belkin 325VA UPS Surge Protector, 6'"/>
    <n v="241.96"/>
    <n v="2"/>
    <n v="0"/>
    <n v="60.490000000000009"/>
  </r>
  <r>
    <n v="2217"/>
    <s v="CA-2019-129378"/>
    <x v="3"/>
    <x v="2"/>
    <x v="172"/>
    <d v="2019-10-02T00:00:00"/>
    <s v="First Class"/>
    <s v="NS-18505"/>
    <s v="Neola Schneider"/>
    <s v="Consumer"/>
    <s v="United States"/>
    <s v="San Jose"/>
    <s v="California"/>
    <n v="95123"/>
    <x v="1"/>
    <s v="FUR-CH-10000553"/>
    <x v="0"/>
    <x v="1"/>
    <s v="Metal Folding Chairs, Beige, 4/Carton"/>
    <n v="108.608"/>
    <n v="4"/>
    <n v="0.2"/>
    <n v="9.5031999999999925"/>
  </r>
  <r>
    <n v="2218"/>
    <s v="CA-2016-151953"/>
    <x v="2"/>
    <x v="8"/>
    <x v="59"/>
    <d v="2016-09-25T00:00:00"/>
    <s v="Standard Class"/>
    <s v="DB-13555"/>
    <s v="Dorothy Badders"/>
    <s v="Corporate"/>
    <s v="United States"/>
    <s v="Jacksonville"/>
    <s v="Florida"/>
    <n v="32216"/>
    <x v="0"/>
    <s v="OFF-AR-10003469"/>
    <x v="1"/>
    <x v="6"/>
    <s v="Nontoxic Chalk"/>
    <n v="2.8160000000000003"/>
    <n v="2"/>
    <n v="0.2"/>
    <n v="0.98559999999999992"/>
  </r>
  <r>
    <n v="2219"/>
    <s v="CA-2019-130841"/>
    <x v="3"/>
    <x v="7"/>
    <x v="688"/>
    <d v="2019-08-01T00:00:00"/>
    <s v="Standard Class"/>
    <s v="MH-17620"/>
    <s v="Matt Hagelstein"/>
    <s v="Corporate"/>
    <s v="United States"/>
    <s v="San Francisco"/>
    <s v="California"/>
    <n v="94110"/>
    <x v="1"/>
    <s v="OFF-BI-10000145"/>
    <x v="1"/>
    <x v="8"/>
    <s v="Zipper Ring Binder Pockets"/>
    <n v="9.9840000000000018"/>
    <n v="4"/>
    <n v="0.2"/>
    <n v="3.6191999999999993"/>
  </r>
  <r>
    <n v="2220"/>
    <s v="CA-2019-130841"/>
    <x v="3"/>
    <x v="7"/>
    <x v="688"/>
    <d v="2019-08-01T00:00:00"/>
    <s v="Standard Class"/>
    <s v="MH-17620"/>
    <s v="Matt Hagelstein"/>
    <s v="Corporate"/>
    <s v="United States"/>
    <s v="San Francisco"/>
    <s v="California"/>
    <n v="94110"/>
    <x v="1"/>
    <s v="OFF-ST-10001580"/>
    <x v="1"/>
    <x v="4"/>
    <s v="Super Decoflex Portable Personal File"/>
    <n v="14.98"/>
    <n v="1"/>
    <n v="0"/>
    <n v="4.1943999999999999"/>
  </r>
  <r>
    <n v="2221"/>
    <s v="CA-2019-130841"/>
    <x v="3"/>
    <x v="7"/>
    <x v="688"/>
    <d v="2019-08-01T00:00:00"/>
    <s v="Standard Class"/>
    <s v="MH-17620"/>
    <s v="Matt Hagelstein"/>
    <s v="Corporate"/>
    <s v="United States"/>
    <s v="San Francisco"/>
    <s v="California"/>
    <n v="94110"/>
    <x v="1"/>
    <s v="TEC-PH-10001817"/>
    <x v="2"/>
    <x v="7"/>
    <s v="Wilson Electronics DB Pro Signal Booster"/>
    <n v="1145.6000000000001"/>
    <n v="4"/>
    <n v="0.2"/>
    <n v="100.24000000000007"/>
  </r>
  <r>
    <n v="2222"/>
    <s v="CA-2017-131884"/>
    <x v="1"/>
    <x v="4"/>
    <x v="401"/>
    <d v="2017-12-06T00:00:00"/>
    <s v="Same Day"/>
    <s v="DK-13375"/>
    <s v="Dennis Kane"/>
    <s v="Consumer"/>
    <s v="United States"/>
    <s v="Marion"/>
    <s v="Ohio"/>
    <n v="43302"/>
    <x v="3"/>
    <s v="TEC-PH-10001578"/>
    <x v="2"/>
    <x v="7"/>
    <s v="Polycom SoundStation2 EX Conference phone"/>
    <n v="485.93999999999994"/>
    <n v="2"/>
    <n v="0.4"/>
    <n v="-89.089000000000055"/>
  </r>
  <r>
    <n v="2223"/>
    <s v="CA-2017-131884"/>
    <x v="1"/>
    <x v="4"/>
    <x v="401"/>
    <d v="2017-12-06T00:00:00"/>
    <s v="Same Day"/>
    <s v="DK-13375"/>
    <s v="Dennis Kane"/>
    <s v="Consumer"/>
    <s v="United States"/>
    <s v="Marion"/>
    <s v="Ohio"/>
    <n v="43302"/>
    <x v="3"/>
    <s v="OFF-AR-10004078"/>
    <x v="1"/>
    <x v="6"/>
    <s v="Newell 312"/>
    <n v="37.375999999999998"/>
    <n v="8"/>
    <n v="0.2"/>
    <n v="4.6719999999999988"/>
  </r>
  <r>
    <n v="2224"/>
    <s v="CA-2017-131884"/>
    <x v="1"/>
    <x v="4"/>
    <x v="401"/>
    <d v="2017-12-06T00:00:00"/>
    <s v="Same Day"/>
    <s v="DK-13375"/>
    <s v="Dennis Kane"/>
    <s v="Consumer"/>
    <s v="United States"/>
    <s v="Marion"/>
    <s v="Ohio"/>
    <n v="43302"/>
    <x v="3"/>
    <s v="FUR-CH-10004860"/>
    <x v="0"/>
    <x v="1"/>
    <s v="Global Low Back Tilter Chair"/>
    <n v="70.685999999999993"/>
    <n v="1"/>
    <n v="0.3"/>
    <n v="-24.23520000000001"/>
  </r>
  <r>
    <n v="2225"/>
    <s v="CA-2019-121909"/>
    <x v="3"/>
    <x v="7"/>
    <x v="689"/>
    <d v="2019-08-05T00:00:00"/>
    <s v="Standard Class"/>
    <s v="EA-14035"/>
    <s v="Erin Ashbrook"/>
    <s v="Corporate"/>
    <s v="United States"/>
    <s v="Philadelphia"/>
    <s v="Pennsylvania"/>
    <n v="19134"/>
    <x v="3"/>
    <s v="OFF-PA-10003790"/>
    <x v="1"/>
    <x v="10"/>
    <s v="Xerox 1991"/>
    <n v="54.816000000000003"/>
    <n v="3"/>
    <n v="0.2"/>
    <n v="17.815199999999997"/>
  </r>
  <r>
    <n v="2226"/>
    <s v="CA-2018-106383"/>
    <x v="0"/>
    <x v="10"/>
    <x v="690"/>
    <d v="2018-03-21T00:00:00"/>
    <s v="Second Class"/>
    <s v="BT-11440"/>
    <s v="Bobby Trafton"/>
    <s v="Consumer"/>
    <s v="United States"/>
    <s v="Littleton"/>
    <s v="Colorado"/>
    <n v="80122"/>
    <x v="1"/>
    <s v="FUR-BO-10002202"/>
    <x v="0"/>
    <x v="0"/>
    <s v="Atlantic Metals Mobile 2-Shelf Bookcases, Custom Colors"/>
    <n v="72.294000000000011"/>
    <n v="1"/>
    <n v="0.7"/>
    <n v="-98.801799999999986"/>
  </r>
  <r>
    <n v="2227"/>
    <s v="CA-2019-130771"/>
    <x v="3"/>
    <x v="7"/>
    <x v="570"/>
    <d v="2019-08-03T00:00:00"/>
    <s v="Standard Class"/>
    <s v="LA-16780"/>
    <s v="Laura Armstrong"/>
    <s v="Corporate"/>
    <s v="United States"/>
    <s v="Austin"/>
    <s v="Texas"/>
    <n v="78745"/>
    <x v="2"/>
    <s v="OFF-FA-10003059"/>
    <x v="1"/>
    <x v="13"/>
    <s v="Assorted Color Push Pins"/>
    <n v="2.8960000000000004"/>
    <n v="2"/>
    <n v="0.2"/>
    <n v="0.4705999999999998"/>
  </r>
  <r>
    <n v="2228"/>
    <s v="CA-2019-130771"/>
    <x v="3"/>
    <x v="7"/>
    <x v="570"/>
    <d v="2019-08-03T00:00:00"/>
    <s v="Standard Class"/>
    <s v="LA-16780"/>
    <s v="Laura Armstrong"/>
    <s v="Corporate"/>
    <s v="United States"/>
    <s v="Austin"/>
    <s v="Texas"/>
    <n v="78745"/>
    <x v="2"/>
    <s v="TEC-PH-10002496"/>
    <x v="2"/>
    <x v="7"/>
    <s v="Cisco SPA301"/>
    <n v="124.79200000000002"/>
    <n v="1"/>
    <n v="0.2"/>
    <n v="15.598999999999993"/>
  </r>
  <r>
    <n v="2229"/>
    <s v="CA-2018-139157"/>
    <x v="0"/>
    <x v="2"/>
    <x v="393"/>
    <d v="2018-10-05T00:00:00"/>
    <s v="Standard Class"/>
    <s v="GM-14680"/>
    <s v="Greg Matthias"/>
    <s v="Consumer"/>
    <s v="United States"/>
    <s v="New York City"/>
    <s v="New York"/>
    <n v="10024"/>
    <x v="3"/>
    <s v="FUR-TA-10003238"/>
    <x v="0"/>
    <x v="3"/>
    <s v="Chromcraft Bull-Nose Wood 48&quot; x 96&quot; Rectangular Conference Tables"/>
    <n v="330.58800000000002"/>
    <n v="1"/>
    <n v="0.4"/>
    <n v="-115.70580000000004"/>
  </r>
  <r>
    <n v="2230"/>
    <s v="CA-2016-128055"/>
    <x v="2"/>
    <x v="10"/>
    <x v="691"/>
    <d v="2016-04-05T00:00:00"/>
    <s v="Standard Class"/>
    <s v="AA-10315"/>
    <s v="Alex Avila"/>
    <s v="Consumer"/>
    <s v="United States"/>
    <s v="San Francisco"/>
    <s v="California"/>
    <n v="94122"/>
    <x v="1"/>
    <s v="OFF-BI-10004390"/>
    <x v="1"/>
    <x v="8"/>
    <s v="GBC DocuBind 200 Manual Binding Machine"/>
    <n v="673.5680000000001"/>
    <n v="2"/>
    <n v="0.2"/>
    <n v="252.58799999999999"/>
  </r>
  <r>
    <n v="2231"/>
    <s v="CA-2016-128055"/>
    <x v="2"/>
    <x v="10"/>
    <x v="691"/>
    <d v="2016-04-05T00:00:00"/>
    <s v="Standard Class"/>
    <s v="AA-10315"/>
    <s v="Alex Avila"/>
    <s v="Consumer"/>
    <s v="United States"/>
    <s v="San Francisco"/>
    <s v="California"/>
    <n v="94122"/>
    <x v="1"/>
    <s v="OFF-AP-10002765"/>
    <x v="1"/>
    <x v="9"/>
    <s v="Fellowes Advanced Computer Series Surge Protectors"/>
    <n v="52.98"/>
    <n v="2"/>
    <n v="0"/>
    <n v="14.834400000000002"/>
  </r>
  <r>
    <n v="2232"/>
    <s v="CA-2019-157091"/>
    <x v="3"/>
    <x v="1"/>
    <x v="335"/>
    <d v="2019-07-01T00:00:00"/>
    <s v="Standard Class"/>
    <s v="DB-13405"/>
    <s v="Denny Blanton"/>
    <s v="Consumer"/>
    <s v="United States"/>
    <s v="La Porte"/>
    <s v="Indiana"/>
    <n v="46350"/>
    <x v="2"/>
    <s v="FUR-FU-10000293"/>
    <x v="0"/>
    <x v="5"/>
    <s v="Eldon Antistatic Chair Mats for Low to Medium Pile Carpets"/>
    <n v="526.45000000000005"/>
    <n v="5"/>
    <n v="0"/>
    <n v="31.586999999999961"/>
  </r>
  <r>
    <n v="2233"/>
    <s v="CA-2019-132122"/>
    <x v="3"/>
    <x v="7"/>
    <x v="362"/>
    <d v="2019-07-14T00:00:00"/>
    <s v="Standard Class"/>
    <s v="JH-15820"/>
    <s v="John Huston"/>
    <s v="Consumer"/>
    <s v="United States"/>
    <s v="Chicago"/>
    <s v="Illinois"/>
    <n v="60610"/>
    <x v="2"/>
    <s v="OFF-ST-10003692"/>
    <x v="1"/>
    <x v="4"/>
    <s v="Recycled Steel Personal File for Hanging File Folders"/>
    <n v="228.92"/>
    <n v="5"/>
    <n v="0.2"/>
    <n v="14.307499999999997"/>
  </r>
  <r>
    <n v="2234"/>
    <s v="CA-2017-123232"/>
    <x v="1"/>
    <x v="4"/>
    <x v="639"/>
    <d v="2017-12-16T00:00:00"/>
    <s v="Second Class"/>
    <s v="DJ-13630"/>
    <s v="Doug Jacobs"/>
    <s v="Consumer"/>
    <s v="United States"/>
    <s v="Portland"/>
    <s v="Oregon"/>
    <n v="97206"/>
    <x v="1"/>
    <s v="TEC-PH-10001051"/>
    <x v="2"/>
    <x v="7"/>
    <s v="HTC One"/>
    <n v="319.96800000000002"/>
    <n v="4"/>
    <n v="0.2"/>
    <n v="35.996399999999952"/>
  </r>
  <r>
    <n v="2235"/>
    <s v="CA-2019-104066"/>
    <x v="3"/>
    <x v="4"/>
    <x v="256"/>
    <d v="2019-12-10T00:00:00"/>
    <s v="Standard Class"/>
    <s v="QJ-19255"/>
    <s v="Quincy Jones"/>
    <s v="Corporate"/>
    <s v="United States"/>
    <s v="Burlington"/>
    <s v="Vermont"/>
    <m/>
    <x v="3"/>
    <s v="TEC-AC-10001013"/>
    <x v="2"/>
    <x v="11"/>
    <s v="Logitech ClearChat Comfort/USB Headset H390"/>
    <n v="205.03"/>
    <n v="7"/>
    <n v="0"/>
    <n v="67.659899999999979"/>
  </r>
  <r>
    <n v="2236"/>
    <s v="CA-2017-145849"/>
    <x v="1"/>
    <x v="8"/>
    <x v="426"/>
    <d v="2017-09-17T00:00:00"/>
    <s v="Second Class"/>
    <s v="CT-11995"/>
    <s v="Carol Triggs"/>
    <s v="Consumer"/>
    <s v="United States"/>
    <s v="Indianapolis"/>
    <s v="Indiana"/>
    <n v="46203"/>
    <x v="2"/>
    <s v="OFF-ST-10000025"/>
    <x v="1"/>
    <x v="4"/>
    <s v="Fellowes Stor/Drawer Steel Plus Storage Drawers"/>
    <n v="190.86"/>
    <n v="2"/>
    <n v="0"/>
    <n v="11.451599999999985"/>
  </r>
  <r>
    <n v="2237"/>
    <s v="CA-2017-145849"/>
    <x v="1"/>
    <x v="8"/>
    <x v="426"/>
    <d v="2017-09-17T00:00:00"/>
    <s v="Second Class"/>
    <s v="CT-11995"/>
    <s v="Carol Triggs"/>
    <s v="Consumer"/>
    <s v="United States"/>
    <s v="Indianapolis"/>
    <s v="Indiana"/>
    <n v="46203"/>
    <x v="2"/>
    <s v="OFF-AR-10000817"/>
    <x v="1"/>
    <x v="6"/>
    <s v="Manco Dry-Lighter Erasable Highlighter"/>
    <n v="24.32"/>
    <n v="8"/>
    <n v="0"/>
    <n v="8.2687999999999988"/>
  </r>
  <r>
    <n v="2238"/>
    <s v="CA-2018-122322"/>
    <x v="0"/>
    <x v="7"/>
    <x v="692"/>
    <d v="2018-07-21T00:00:00"/>
    <s v="Standard Class"/>
    <s v="RH-19510"/>
    <s v="Rick Huthwaite"/>
    <s v="Home Office"/>
    <s v="United States"/>
    <s v="Provo"/>
    <s v="Utah"/>
    <n v="84604"/>
    <x v="1"/>
    <s v="OFF-SU-10000952"/>
    <x v="1"/>
    <x v="14"/>
    <s v="Fiskars Home &amp; Office Scissors"/>
    <n v="44.400000000000006"/>
    <n v="5"/>
    <n v="0"/>
    <n v="12.432000000000002"/>
  </r>
  <r>
    <n v="2239"/>
    <s v="CA-2019-166849"/>
    <x v="3"/>
    <x v="3"/>
    <x v="693"/>
    <d v="2019-04-26T00:00:00"/>
    <s v="Standard Class"/>
    <s v="SJ-20125"/>
    <s v="Sanjit Jacobs"/>
    <s v="Home Office"/>
    <s v="United States"/>
    <s v="Chicago"/>
    <s v="Illinois"/>
    <n v="60610"/>
    <x v="2"/>
    <s v="FUR-FU-10004597"/>
    <x v="0"/>
    <x v="5"/>
    <s v="Eldon Cleatmat Chair Mats for Medium Pile Carpets"/>
    <n v="44.400000000000006"/>
    <n v="2"/>
    <n v="0.6"/>
    <n v="-52.169999999999987"/>
  </r>
  <r>
    <n v="2240"/>
    <s v="CA-2018-146633"/>
    <x v="0"/>
    <x v="0"/>
    <x v="625"/>
    <d v="2018-11-17T00:00:00"/>
    <s v="Second Class"/>
    <s v="TG-21310"/>
    <s v="Toby Gnade"/>
    <s v="Consumer"/>
    <s v="United States"/>
    <s v="Los Angeles"/>
    <s v="California"/>
    <n v="90049"/>
    <x v="1"/>
    <s v="OFF-BI-10003527"/>
    <x v="1"/>
    <x v="8"/>
    <s v="Fellowes PB500 Electric Punch Plastic Comb Binding Machine with Manual Bind"/>
    <n v="1016.792"/>
    <n v="1"/>
    <n v="0.2"/>
    <n v="381.29700000000003"/>
  </r>
  <r>
    <n v="2241"/>
    <s v="CA-2018-146633"/>
    <x v="0"/>
    <x v="0"/>
    <x v="625"/>
    <d v="2018-11-17T00:00:00"/>
    <s v="Second Class"/>
    <s v="TG-21310"/>
    <s v="Toby Gnade"/>
    <s v="Consumer"/>
    <s v="United States"/>
    <s v="Los Angeles"/>
    <s v="California"/>
    <n v="90049"/>
    <x v="1"/>
    <s v="OFF-BI-10002982"/>
    <x v="1"/>
    <x v="8"/>
    <s v="Avery Self-Adhesive Photo Pockets for Polaroid Photos"/>
    <n v="38.136000000000003"/>
    <n v="7"/>
    <n v="0.2"/>
    <n v="13.347599999999998"/>
  </r>
  <r>
    <n v="2242"/>
    <s v="US-2018-126893"/>
    <x v="0"/>
    <x v="0"/>
    <x v="491"/>
    <d v="2018-12-01T00:00:00"/>
    <s v="Standard Class"/>
    <s v="CT-11995"/>
    <s v="Carol Triggs"/>
    <s v="Consumer"/>
    <s v="United States"/>
    <s v="Philadelphia"/>
    <s v="Pennsylvania"/>
    <n v="19134"/>
    <x v="3"/>
    <s v="TEC-PH-10004165"/>
    <x v="2"/>
    <x v="7"/>
    <s v="Mitel MiVoice 5330e IP Phone"/>
    <n v="494.98199999999997"/>
    <n v="3"/>
    <n v="0.4"/>
    <n v="-115.49580000000006"/>
  </r>
  <r>
    <n v="2243"/>
    <s v="CA-2019-103380"/>
    <x v="3"/>
    <x v="0"/>
    <x v="610"/>
    <d v="2019-11-25T00:00:00"/>
    <s v="Standard Class"/>
    <s v="BF-11005"/>
    <s v="Barry Franz"/>
    <s v="Home Office"/>
    <s v="United States"/>
    <s v="Pasadena"/>
    <s v="California"/>
    <n v="91104"/>
    <x v="1"/>
    <s v="OFF-ST-10003442"/>
    <x v="1"/>
    <x v="4"/>
    <s v="Eldon Portable Mobile Manager"/>
    <n v="56.56"/>
    <n v="2"/>
    <n v="0"/>
    <n v="15.2712"/>
  </r>
  <r>
    <n v="2244"/>
    <s v="CA-2019-103380"/>
    <x v="3"/>
    <x v="0"/>
    <x v="610"/>
    <d v="2019-11-25T00:00:00"/>
    <s v="Standard Class"/>
    <s v="BF-11005"/>
    <s v="Barry Franz"/>
    <s v="Home Office"/>
    <s v="United States"/>
    <s v="Pasadena"/>
    <s v="California"/>
    <n v="91104"/>
    <x v="1"/>
    <s v="OFF-AR-10003856"/>
    <x v="1"/>
    <x v="6"/>
    <s v="Newell 344"/>
    <n v="5.56"/>
    <n v="2"/>
    <n v="0"/>
    <n v="1.4455999999999998"/>
  </r>
  <r>
    <n v="2245"/>
    <s v="CA-2019-103380"/>
    <x v="3"/>
    <x v="0"/>
    <x v="610"/>
    <d v="2019-11-25T00:00:00"/>
    <s v="Standard Class"/>
    <s v="BF-11005"/>
    <s v="Barry Franz"/>
    <s v="Home Office"/>
    <s v="United States"/>
    <s v="Pasadena"/>
    <s v="California"/>
    <n v="91104"/>
    <x v="1"/>
    <s v="OFF-FA-10004248"/>
    <x v="1"/>
    <x v="13"/>
    <s v="Advantus T-Pin Paper Clips"/>
    <n v="9.02"/>
    <n v="2"/>
    <n v="0"/>
    <n v="3.5178000000000003"/>
  </r>
  <r>
    <n v="2246"/>
    <s v="CA-2019-103380"/>
    <x v="3"/>
    <x v="0"/>
    <x v="610"/>
    <d v="2019-11-25T00:00:00"/>
    <s v="Standard Class"/>
    <s v="BF-11005"/>
    <s v="Barry Franz"/>
    <s v="Home Office"/>
    <s v="United States"/>
    <s v="Pasadena"/>
    <s v="California"/>
    <n v="91104"/>
    <x v="1"/>
    <s v="OFF-AP-10001492"/>
    <x v="1"/>
    <x v="9"/>
    <s v="Acco Six-Outlet Power Strip, 4' Cord Length"/>
    <n v="8.6199999999999992"/>
    <n v="1"/>
    <n v="0"/>
    <n v="2.2412000000000001"/>
  </r>
  <r>
    <n v="2247"/>
    <s v="CA-2019-103380"/>
    <x v="3"/>
    <x v="0"/>
    <x v="610"/>
    <d v="2019-11-25T00:00:00"/>
    <s v="Standard Class"/>
    <s v="BF-11005"/>
    <s v="Barry Franz"/>
    <s v="Home Office"/>
    <s v="United States"/>
    <s v="Pasadena"/>
    <s v="California"/>
    <n v="91104"/>
    <x v="1"/>
    <s v="TEC-PH-10004165"/>
    <x v="2"/>
    <x v="7"/>
    <s v="Mitel MiVoice 5330e IP Phone"/>
    <n v="659.97600000000011"/>
    <n v="3"/>
    <n v="0.2"/>
    <n v="49.498199999999969"/>
  </r>
  <r>
    <n v="2248"/>
    <s v="CA-2017-116092"/>
    <x v="1"/>
    <x v="11"/>
    <x v="586"/>
    <d v="2017-02-18T00:00:00"/>
    <s v="Second Class"/>
    <s v="JM-16195"/>
    <s v="Justin MacKendrick"/>
    <s v="Consumer"/>
    <s v="United States"/>
    <s v="Los Angeles"/>
    <s v="California"/>
    <n v="90004"/>
    <x v="1"/>
    <s v="OFF-PA-10004285"/>
    <x v="1"/>
    <x v="10"/>
    <s v="Xerox 1959"/>
    <n v="13.36"/>
    <n v="2"/>
    <n v="0"/>
    <n v="6.4127999999999998"/>
  </r>
  <r>
    <n v="2249"/>
    <s v="CA-2017-116092"/>
    <x v="1"/>
    <x v="11"/>
    <x v="586"/>
    <d v="2017-02-18T00:00:00"/>
    <s v="Second Class"/>
    <s v="JM-16195"/>
    <s v="Justin MacKendrick"/>
    <s v="Consumer"/>
    <s v="United States"/>
    <s v="Los Angeles"/>
    <s v="California"/>
    <n v="90004"/>
    <x v="1"/>
    <s v="OFF-BI-10001628"/>
    <x v="1"/>
    <x v="8"/>
    <s v="Acco Data Flex Cable Posts For Top &amp; Bottom Load Binders, 6&quot; Capacity"/>
    <n v="41.72"/>
    <n v="5"/>
    <n v="0.2"/>
    <n v="13.037499999999998"/>
  </r>
  <r>
    <n v="2250"/>
    <s v="CA-2017-116092"/>
    <x v="1"/>
    <x v="11"/>
    <x v="586"/>
    <d v="2017-02-18T00:00:00"/>
    <s v="Second Class"/>
    <s v="JM-16195"/>
    <s v="Justin MacKendrick"/>
    <s v="Consumer"/>
    <s v="United States"/>
    <s v="Los Angeles"/>
    <s v="California"/>
    <n v="90004"/>
    <x v="1"/>
    <s v="OFF-BI-10000546"/>
    <x v="1"/>
    <x v="8"/>
    <s v="Avery Durable Binders"/>
    <n v="11.52"/>
    <n v="5"/>
    <n v="0.2"/>
    <n v="4.1760000000000002"/>
  </r>
  <r>
    <n v="2251"/>
    <s v="CA-2017-116092"/>
    <x v="1"/>
    <x v="11"/>
    <x v="586"/>
    <d v="2017-02-18T00:00:00"/>
    <s v="Second Class"/>
    <s v="JM-16195"/>
    <s v="Justin MacKendrick"/>
    <s v="Consumer"/>
    <s v="United States"/>
    <s v="Los Angeles"/>
    <s v="California"/>
    <n v="90004"/>
    <x v="1"/>
    <s v="OFF-AP-10001391"/>
    <x v="1"/>
    <x v="9"/>
    <s v="Kensington 6 Outlet MasterPiece HOMEOFFICE Power Control Center"/>
    <n v="541.43999999999994"/>
    <n v="6"/>
    <n v="0"/>
    <n v="157.01759999999993"/>
  </r>
  <r>
    <n v="2252"/>
    <s v="CA-2017-116092"/>
    <x v="1"/>
    <x v="11"/>
    <x v="586"/>
    <d v="2017-02-18T00:00:00"/>
    <s v="Second Class"/>
    <s v="JM-16195"/>
    <s v="Justin MacKendrick"/>
    <s v="Consumer"/>
    <s v="United States"/>
    <s v="Los Angeles"/>
    <s v="California"/>
    <n v="90004"/>
    <x v="1"/>
    <s v="OFF-PA-10000477"/>
    <x v="1"/>
    <x v="10"/>
    <s v="Xerox 22"/>
    <n v="19.440000000000001"/>
    <n v="3"/>
    <n v="0"/>
    <n v="9.3312000000000008"/>
  </r>
  <r>
    <n v="2253"/>
    <s v="CA-2018-117849"/>
    <x v="0"/>
    <x v="3"/>
    <x v="173"/>
    <d v="2018-04-17T00:00:00"/>
    <s v="Second Class"/>
    <s v="JK-16120"/>
    <s v="Julie Kriz"/>
    <s v="Home Office"/>
    <s v="United States"/>
    <s v="San Diego"/>
    <s v="California"/>
    <n v="92105"/>
    <x v="1"/>
    <s v="OFF-PA-10004327"/>
    <x v="1"/>
    <x v="10"/>
    <s v="Xerox 1911"/>
    <n v="143.69999999999999"/>
    <n v="3"/>
    <n v="0"/>
    <n v="68.975999999999999"/>
  </r>
  <r>
    <n v="2254"/>
    <s v="CA-2017-169201"/>
    <x v="1"/>
    <x v="8"/>
    <x v="694"/>
    <d v="2017-10-01T00:00:00"/>
    <s v="First Class"/>
    <s v="HG-14965"/>
    <s v="Henry Goldwyn"/>
    <s v="Corporate"/>
    <s v="United States"/>
    <s v="San Francisco"/>
    <s v="California"/>
    <n v="94110"/>
    <x v="1"/>
    <s v="OFF-AP-10000696"/>
    <x v="1"/>
    <x v="9"/>
    <s v="Holmes Odor Grabber"/>
    <n v="43.26"/>
    <n v="3"/>
    <n v="0"/>
    <n v="14.275799999999998"/>
  </r>
  <r>
    <n v="2255"/>
    <s v="CA-2017-169201"/>
    <x v="1"/>
    <x v="8"/>
    <x v="694"/>
    <d v="2017-10-01T00:00:00"/>
    <s v="First Class"/>
    <s v="HG-14965"/>
    <s v="Henry Goldwyn"/>
    <s v="Corporate"/>
    <s v="United States"/>
    <s v="San Francisco"/>
    <s v="California"/>
    <n v="94110"/>
    <x v="1"/>
    <s v="OFF-AP-10002082"/>
    <x v="1"/>
    <x v="9"/>
    <s v="Holmes HEPA Air Purifier"/>
    <n v="43.56"/>
    <n v="2"/>
    <n v="0"/>
    <n v="15.245999999999999"/>
  </r>
  <r>
    <n v="2256"/>
    <s v="CA-2018-164091"/>
    <x v="0"/>
    <x v="8"/>
    <x v="42"/>
    <d v="2018-09-22T00:00:00"/>
    <s v="Standard Class"/>
    <s v="LA-16780"/>
    <s v="Laura Armstrong"/>
    <s v="Corporate"/>
    <s v="United States"/>
    <s v="Bangor"/>
    <s v="Maine"/>
    <n v="4401"/>
    <x v="3"/>
    <s v="TEC-PH-10001944"/>
    <x v="2"/>
    <x v="7"/>
    <s v="Wi-Ex zBoost YX540 Cellular Phone Signal Booster"/>
    <n v="437.84999999999997"/>
    <n v="3"/>
    <n v="0"/>
    <n v="131.35499999999996"/>
  </r>
  <r>
    <n v="2257"/>
    <s v="CA-2018-164091"/>
    <x v="0"/>
    <x v="8"/>
    <x v="42"/>
    <d v="2018-09-22T00:00:00"/>
    <s v="Standard Class"/>
    <s v="LA-16780"/>
    <s v="Laura Armstrong"/>
    <s v="Corporate"/>
    <s v="United States"/>
    <s v="Bangor"/>
    <s v="Maine"/>
    <n v="4401"/>
    <x v="3"/>
    <s v="FUR-FU-10004952"/>
    <x v="0"/>
    <x v="5"/>
    <s v="C-Line Cubicle Keepers Polyproplyene Holder w/Velcro Back, 8-1/2x11, 25/Bx"/>
    <n v="109.48"/>
    <n v="2"/>
    <n v="0"/>
    <n v="33.938800000000001"/>
  </r>
  <r>
    <n v="2258"/>
    <s v="CA-2019-105214"/>
    <x v="3"/>
    <x v="1"/>
    <x v="114"/>
    <d v="2019-06-19T00:00:00"/>
    <s v="First Class"/>
    <s v="TS-21610"/>
    <s v="Troy Staebel"/>
    <s v="Consumer"/>
    <s v="United States"/>
    <s v="San Francisco"/>
    <s v="California"/>
    <n v="94122"/>
    <x v="1"/>
    <s v="FUR-CH-10000015"/>
    <x v="0"/>
    <x v="1"/>
    <s v="Hon Multipurpose Stacking Arm Chairs"/>
    <n v="1212.96"/>
    <n v="7"/>
    <n v="0.2"/>
    <n v="90.97199999999998"/>
  </r>
  <r>
    <n v="2259"/>
    <s v="CA-2019-105214"/>
    <x v="3"/>
    <x v="1"/>
    <x v="114"/>
    <d v="2019-06-19T00:00:00"/>
    <s v="First Class"/>
    <s v="TS-21610"/>
    <s v="Troy Staebel"/>
    <s v="Consumer"/>
    <s v="United States"/>
    <s v="San Francisco"/>
    <s v="California"/>
    <n v="94122"/>
    <x v="1"/>
    <s v="OFF-PA-10001776"/>
    <x v="1"/>
    <x v="10"/>
    <s v="Wirebound Message Books, Four 2 3/4&quot; x 5&quot; Forms per Page, 600 Sets per Book"/>
    <n v="18.54"/>
    <n v="2"/>
    <n v="0"/>
    <n v="8.7137999999999991"/>
  </r>
  <r>
    <n v="2260"/>
    <s v="CA-2017-117611"/>
    <x v="1"/>
    <x v="0"/>
    <x v="627"/>
    <d v="2017-11-10T00:00:00"/>
    <s v="Second Class"/>
    <s v="MZ-17335"/>
    <s v="Maria Zettner"/>
    <s v="Home Office"/>
    <s v="United States"/>
    <s v="San Diego"/>
    <s v="California"/>
    <n v="92024"/>
    <x v="1"/>
    <s v="OFF-FA-10002280"/>
    <x v="1"/>
    <x v="13"/>
    <s v="Advantus Plastic Paper Clips"/>
    <n v="5"/>
    <n v="1"/>
    <n v="0"/>
    <n v="2.4"/>
  </r>
  <r>
    <n v="2261"/>
    <s v="CA-2017-117611"/>
    <x v="1"/>
    <x v="0"/>
    <x v="627"/>
    <d v="2017-11-10T00:00:00"/>
    <s v="Second Class"/>
    <s v="MZ-17335"/>
    <s v="Maria Zettner"/>
    <s v="Home Office"/>
    <s v="United States"/>
    <s v="San Diego"/>
    <s v="California"/>
    <n v="92024"/>
    <x v="1"/>
    <s v="TEC-AC-10002049"/>
    <x v="2"/>
    <x v="11"/>
    <s v="Logitech G19 Programmable Gaming Keyboard"/>
    <n v="371.96999999999997"/>
    <n v="3"/>
    <n v="0"/>
    <n v="66.954599999999971"/>
  </r>
  <r>
    <n v="2262"/>
    <s v="US-2017-137960"/>
    <x v="1"/>
    <x v="4"/>
    <x v="217"/>
    <d v="2017-12-18T00:00:00"/>
    <s v="Same Day"/>
    <s v="MW-18220"/>
    <s v="Mitch Webber"/>
    <s v="Consumer"/>
    <s v="United States"/>
    <s v="New York City"/>
    <s v="New York"/>
    <n v="10035"/>
    <x v="3"/>
    <s v="TEC-AC-10002253"/>
    <x v="2"/>
    <x v="11"/>
    <s v="Imation Bio 8GB USB Flash Drive Imation Corp"/>
    <n v="166.24"/>
    <n v="1"/>
    <n v="0"/>
    <n v="24.936000000000007"/>
  </r>
  <r>
    <n v="2263"/>
    <s v="CA-2019-122994"/>
    <x v="3"/>
    <x v="11"/>
    <x v="695"/>
    <d v="2019-02-09T00:00:00"/>
    <s v="First Class"/>
    <s v="MV-17485"/>
    <s v="Mark Van Huff"/>
    <s v="Consumer"/>
    <s v="United States"/>
    <s v="Arlington"/>
    <s v="Virginia"/>
    <n v="22204"/>
    <x v="0"/>
    <s v="FUR-BO-10004015"/>
    <x v="0"/>
    <x v="0"/>
    <s v="Bush Andora Bookcase, Maple/Graphite Gray Finish"/>
    <n v="359.96999999999997"/>
    <n v="3"/>
    <n v="0"/>
    <n v="79.193399999999968"/>
  </r>
  <r>
    <n v="2264"/>
    <s v="CA-2018-131065"/>
    <x v="0"/>
    <x v="0"/>
    <x v="696"/>
    <d v="2018-11-16T00:00:00"/>
    <s v="Second Class"/>
    <s v="AA-10375"/>
    <s v="Allen Armold"/>
    <s v="Consumer"/>
    <s v="United States"/>
    <s v="Atlanta"/>
    <s v="Georgia"/>
    <n v="30318"/>
    <x v="0"/>
    <s v="TEC-AC-10004145"/>
    <x v="2"/>
    <x v="11"/>
    <s v="Logitech diNovo Edge Keyboard"/>
    <n v="499.98"/>
    <n v="2"/>
    <n v="0"/>
    <n v="114.99540000000002"/>
  </r>
  <r>
    <n v="2265"/>
    <s v="CA-2018-131065"/>
    <x v="0"/>
    <x v="0"/>
    <x v="696"/>
    <d v="2018-11-16T00:00:00"/>
    <s v="Second Class"/>
    <s v="AA-10375"/>
    <s v="Allen Armold"/>
    <s v="Consumer"/>
    <s v="United States"/>
    <s v="Atlanta"/>
    <s v="Georgia"/>
    <n v="30318"/>
    <x v="0"/>
    <s v="OFF-PA-10002479"/>
    <x v="1"/>
    <x v="10"/>
    <s v="Xerox 4200 Series MultiUse Premium Copy Paper (20Lb. and 84 Bright)"/>
    <n v="5.28"/>
    <n v="1"/>
    <n v="0"/>
    <n v="2.3759999999999999"/>
  </r>
  <r>
    <n v="2266"/>
    <s v="CA-2018-131065"/>
    <x v="0"/>
    <x v="0"/>
    <x v="696"/>
    <d v="2018-11-16T00:00:00"/>
    <s v="Second Class"/>
    <s v="AA-10375"/>
    <s v="Allen Armold"/>
    <s v="Consumer"/>
    <s v="United States"/>
    <s v="Atlanta"/>
    <s v="Georgia"/>
    <n v="30318"/>
    <x v="0"/>
    <s v="OFF-BI-10004970"/>
    <x v="1"/>
    <x v="8"/>
    <s v="ACCOHIDE 3-Ring Binder, Blue, 1&quot;"/>
    <n v="8.26"/>
    <n v="2"/>
    <n v="0"/>
    <n v="3.8822000000000001"/>
  </r>
  <r>
    <n v="2267"/>
    <s v="CA-2019-149146"/>
    <x v="3"/>
    <x v="2"/>
    <x v="386"/>
    <d v="2019-10-12T00:00:00"/>
    <s v="Same Day"/>
    <s v="SM-20320"/>
    <s v="Sean Miller"/>
    <s v="Home Office"/>
    <s v="United States"/>
    <s v="Monroe"/>
    <s v="North Carolina"/>
    <n v="28110"/>
    <x v="0"/>
    <s v="OFF-PA-10003919"/>
    <x v="1"/>
    <x v="10"/>
    <s v="Xerox 1989"/>
    <n v="7.9680000000000009"/>
    <n v="2"/>
    <n v="0.2"/>
    <n v="2.6892000000000005"/>
  </r>
  <r>
    <n v="2268"/>
    <s v="CA-2019-137470"/>
    <x v="3"/>
    <x v="8"/>
    <x v="697"/>
    <d v="2019-09-17T00:00:00"/>
    <s v="Same Day"/>
    <s v="TP-21415"/>
    <s v="Tom Prescott"/>
    <s v="Consumer"/>
    <s v="United States"/>
    <s v="Seattle"/>
    <s v="Washington"/>
    <n v="98115"/>
    <x v="1"/>
    <s v="OFF-PA-10002001"/>
    <x v="1"/>
    <x v="10"/>
    <s v="Xerox 1984"/>
    <n v="12.96"/>
    <n v="2"/>
    <n v="0"/>
    <n v="6.3504000000000005"/>
  </r>
  <r>
    <n v="2269"/>
    <s v="CA-2019-105480"/>
    <x v="3"/>
    <x v="4"/>
    <x v="698"/>
    <d v="2019-12-26T00:00:00"/>
    <s v="Standard Class"/>
    <s v="DK-13225"/>
    <s v="Dean Katz"/>
    <s v="Corporate"/>
    <s v="United States"/>
    <s v="Rochester"/>
    <s v="New York"/>
    <n v="14609"/>
    <x v="3"/>
    <s v="OFF-PA-10002787"/>
    <x v="1"/>
    <x v="10"/>
    <s v="Xerox 227"/>
    <n v="6.48"/>
    <n v="1"/>
    <n v="0"/>
    <n v="3.1104000000000003"/>
  </r>
  <r>
    <n v="2270"/>
    <s v="CA-2019-105480"/>
    <x v="3"/>
    <x v="4"/>
    <x v="698"/>
    <d v="2019-12-26T00:00:00"/>
    <s v="Standard Class"/>
    <s v="DK-13225"/>
    <s v="Dean Katz"/>
    <s v="Corporate"/>
    <s v="United States"/>
    <s v="Rochester"/>
    <s v="New York"/>
    <n v="14609"/>
    <x v="3"/>
    <s v="OFF-BI-10003291"/>
    <x v="1"/>
    <x v="8"/>
    <s v="Wilson Jones Leather-Like Binders with DublLock Round Rings"/>
    <n v="6.9840000000000009"/>
    <n v="1"/>
    <n v="0.2"/>
    <n v="2.3570999999999991"/>
  </r>
  <r>
    <n v="2271"/>
    <s v="CA-2019-164917"/>
    <x v="3"/>
    <x v="4"/>
    <x v="574"/>
    <d v="2019-12-07T00:00:00"/>
    <s v="Standard Class"/>
    <s v="MK-17905"/>
    <s v="Michael Kennedy"/>
    <s v="Corporate"/>
    <s v="United States"/>
    <s v="Miami"/>
    <s v="Florida"/>
    <n v="33180"/>
    <x v="0"/>
    <s v="OFF-AR-10004344"/>
    <x v="1"/>
    <x v="6"/>
    <s v="Bulldog Vacuum Base Pencil Sharpener"/>
    <n v="47.96"/>
    <n v="5"/>
    <n v="0.2"/>
    <n v="4.196499999999995"/>
  </r>
  <r>
    <n v="2272"/>
    <s v="CA-2017-102036"/>
    <x v="1"/>
    <x v="8"/>
    <x v="481"/>
    <d v="2017-09-27T00:00:00"/>
    <s v="Standard Class"/>
    <s v="CS-12130"/>
    <s v="Chad Sievert"/>
    <s v="Consumer"/>
    <s v="United States"/>
    <s v="Seattle"/>
    <s v="Washington"/>
    <n v="98105"/>
    <x v="1"/>
    <s v="OFF-ST-10003123"/>
    <x v="1"/>
    <x v="4"/>
    <s v="Fellowes Bases and Tops For Staxonsteel/High-Stak Systems"/>
    <n v="199.74"/>
    <n v="6"/>
    <n v="0"/>
    <n v="47.937599999999996"/>
  </r>
  <r>
    <n v="2273"/>
    <s v="CA-2017-142944"/>
    <x v="1"/>
    <x v="10"/>
    <x v="699"/>
    <d v="2017-03-11T00:00:00"/>
    <s v="Standard Class"/>
    <s v="JL-15850"/>
    <s v="John Lucas"/>
    <s v="Consumer"/>
    <s v="United States"/>
    <s v="San Francisco"/>
    <s v="California"/>
    <n v="94122"/>
    <x v="1"/>
    <s v="FUR-FU-10000308"/>
    <x v="0"/>
    <x v="5"/>
    <s v="Deflect-o Glass Clear Studded Chair Mats"/>
    <n v="435.26"/>
    <n v="7"/>
    <n v="0"/>
    <n v="95.757200000000012"/>
  </r>
  <r>
    <n v="2274"/>
    <s v="CA-2017-142944"/>
    <x v="1"/>
    <x v="10"/>
    <x v="699"/>
    <d v="2017-03-11T00:00:00"/>
    <s v="Standard Class"/>
    <s v="JL-15850"/>
    <s v="John Lucas"/>
    <s v="Consumer"/>
    <s v="United States"/>
    <s v="San Francisco"/>
    <s v="California"/>
    <n v="94122"/>
    <x v="1"/>
    <s v="TEC-CO-10003763"/>
    <x v="2"/>
    <x v="16"/>
    <s v="Canon PC1060 Personal Laser Copier"/>
    <n v="1119.9840000000002"/>
    <n v="2"/>
    <n v="0.2"/>
    <n v="377.99459999999993"/>
  </r>
  <r>
    <n v="2275"/>
    <s v="CA-2016-157882"/>
    <x v="2"/>
    <x v="2"/>
    <x v="462"/>
    <d v="2016-10-08T00:00:00"/>
    <s v="Second Class"/>
    <s v="AR-10405"/>
    <s v="Allen Rosenblatt"/>
    <s v="Corporate"/>
    <s v="United States"/>
    <s v="Los Angeles"/>
    <s v="California"/>
    <n v="90036"/>
    <x v="1"/>
    <s v="FUR-TA-10001866"/>
    <x v="0"/>
    <x v="3"/>
    <s v="Bevis Round Conference Room Tables and Bases"/>
    <n v="143.43199999999999"/>
    <n v="1"/>
    <n v="0.2"/>
    <n v="3.5857999999999848"/>
  </r>
  <r>
    <n v="2276"/>
    <s v="CA-2016-157882"/>
    <x v="2"/>
    <x v="2"/>
    <x v="462"/>
    <d v="2016-10-08T00:00:00"/>
    <s v="Second Class"/>
    <s v="AR-10405"/>
    <s v="Allen Rosenblatt"/>
    <s v="Corporate"/>
    <s v="United States"/>
    <s v="Los Angeles"/>
    <s v="California"/>
    <n v="90036"/>
    <x v="1"/>
    <s v="FUR-CH-10002774"/>
    <x v="0"/>
    <x v="1"/>
    <s v="Global Deluxe Stacking Chair, Gray"/>
    <n v="122.352"/>
    <n v="3"/>
    <n v="0.2"/>
    <n v="13.764599999999994"/>
  </r>
  <r>
    <n v="2277"/>
    <s v="CA-2016-104283"/>
    <x v="2"/>
    <x v="1"/>
    <x v="700"/>
    <d v="2016-07-01T00:00:00"/>
    <s v="Standard Class"/>
    <s v="LM-17065"/>
    <s v="Liz MacKendrick"/>
    <s v="Consumer"/>
    <s v="United States"/>
    <s v="Southaven"/>
    <s v="Mississippi"/>
    <n v="38671"/>
    <x v="0"/>
    <s v="OFF-ST-10004337"/>
    <x v="1"/>
    <x v="4"/>
    <s v="SAFCO Commercial Wire Shelving, 72h"/>
    <n v="306.2"/>
    <n v="5"/>
    <n v="0"/>
    <n v="0"/>
  </r>
  <r>
    <n v="2278"/>
    <s v="CA-2016-104283"/>
    <x v="2"/>
    <x v="1"/>
    <x v="700"/>
    <d v="2016-07-01T00:00:00"/>
    <s v="Standard Class"/>
    <s v="LM-17065"/>
    <s v="Liz MacKendrick"/>
    <s v="Consumer"/>
    <s v="United States"/>
    <s v="Southaven"/>
    <s v="Mississippi"/>
    <n v="38671"/>
    <x v="0"/>
    <s v="FUR-TA-10001039"/>
    <x v="0"/>
    <x v="3"/>
    <s v="KI Adjustable-Height Table"/>
    <n v="85.98"/>
    <n v="1"/>
    <n v="0"/>
    <n v="22.354800000000004"/>
  </r>
  <r>
    <n v="2279"/>
    <s v="CA-2016-104283"/>
    <x v="2"/>
    <x v="1"/>
    <x v="700"/>
    <d v="2016-07-01T00:00:00"/>
    <s v="Standard Class"/>
    <s v="LM-17065"/>
    <s v="Liz MacKendrick"/>
    <s v="Consumer"/>
    <s v="United States"/>
    <s v="Southaven"/>
    <s v="Mississippi"/>
    <n v="38671"/>
    <x v="0"/>
    <s v="TEC-AC-10000109"/>
    <x v="2"/>
    <x v="11"/>
    <s v="Sony Micro Vault Click 16 GB USB 2.0 Flash Drive"/>
    <n v="223.96"/>
    <n v="4"/>
    <n v="0"/>
    <n v="53.750400000000013"/>
  </r>
  <r>
    <n v="2280"/>
    <s v="CA-2019-142622"/>
    <x v="3"/>
    <x v="2"/>
    <x v="505"/>
    <d v="2019-11-02T00:00:00"/>
    <s v="First Class"/>
    <s v="JK-15625"/>
    <s v="Jim Karlsson"/>
    <s v="Consumer"/>
    <s v="United States"/>
    <s v="Seattle"/>
    <s v="Washington"/>
    <n v="98115"/>
    <x v="1"/>
    <s v="FUR-CH-10003833"/>
    <x v="0"/>
    <x v="1"/>
    <s v="Novimex Fabric Task Chair"/>
    <n v="97.567999999999998"/>
    <n v="2"/>
    <n v="0.2"/>
    <n v="-6.0980000000000025"/>
  </r>
  <r>
    <n v="2281"/>
    <s v="CA-2019-142622"/>
    <x v="3"/>
    <x v="2"/>
    <x v="505"/>
    <d v="2019-11-02T00:00:00"/>
    <s v="First Class"/>
    <s v="JK-15625"/>
    <s v="Jim Karlsson"/>
    <s v="Consumer"/>
    <s v="United States"/>
    <s v="Seattle"/>
    <s v="Washington"/>
    <n v="98115"/>
    <x v="1"/>
    <s v="FUR-CH-10004289"/>
    <x v="0"/>
    <x v="1"/>
    <s v="Global Super Steno Chair"/>
    <n v="614.27200000000005"/>
    <n v="8"/>
    <n v="0.2"/>
    <n v="-23.03520000000006"/>
  </r>
  <r>
    <n v="2282"/>
    <s v="CA-2019-142622"/>
    <x v="3"/>
    <x v="2"/>
    <x v="505"/>
    <d v="2019-11-02T00:00:00"/>
    <s v="First Class"/>
    <s v="JK-15625"/>
    <s v="Jim Karlsson"/>
    <s v="Consumer"/>
    <s v="United States"/>
    <s v="Seattle"/>
    <s v="Washington"/>
    <n v="98115"/>
    <x v="1"/>
    <s v="FUR-BO-10004467"/>
    <x v="0"/>
    <x v="0"/>
    <s v="Bestar Classic Bookcase"/>
    <n v="199.98"/>
    <n v="2"/>
    <n v="0"/>
    <n v="37.996199999999988"/>
  </r>
  <r>
    <n v="2283"/>
    <s v="CA-2018-132143"/>
    <x v="0"/>
    <x v="8"/>
    <x v="323"/>
    <d v="2018-09-05T00:00:00"/>
    <s v="First Class"/>
    <s v="FM-14215"/>
    <s v="Filia McAdams"/>
    <s v="Corporate"/>
    <s v="United States"/>
    <s v="Middletown"/>
    <s v="Connecticut"/>
    <n v="6457"/>
    <x v="3"/>
    <s v="OFF-PA-10002713"/>
    <x v="1"/>
    <x v="10"/>
    <s v="Adams Phone Message Book, 200 Message Capacity, 8 1/16” x 11”"/>
    <n v="48.16"/>
    <n v="7"/>
    <n v="0"/>
    <n v="22.153599999999997"/>
  </r>
  <r>
    <n v="2284"/>
    <s v="CA-2017-153108"/>
    <x v="1"/>
    <x v="10"/>
    <x v="616"/>
    <d v="2017-03-09T00:00:00"/>
    <s v="Standard Class"/>
    <s v="SF-20200"/>
    <s v="Sarah Foster"/>
    <s v="Consumer"/>
    <s v="United States"/>
    <s v="New Castle"/>
    <s v="Indiana"/>
    <n v="47362"/>
    <x v="2"/>
    <s v="TEC-PH-10001552"/>
    <x v="2"/>
    <x v="7"/>
    <s v="I Need's 3d Hello Kitty Hybrid Silicone Case Cover for HTC One X 4g with 3d Hello Kitty Stylus Pen Green/pink"/>
    <n v="23.92"/>
    <n v="2"/>
    <n v="0"/>
    <n v="6.6976000000000013"/>
  </r>
  <r>
    <n v="2285"/>
    <s v="CA-2017-153108"/>
    <x v="1"/>
    <x v="10"/>
    <x v="616"/>
    <d v="2017-03-09T00:00:00"/>
    <s v="Standard Class"/>
    <s v="SF-20200"/>
    <s v="Sarah Foster"/>
    <s v="Consumer"/>
    <s v="United States"/>
    <s v="New Castle"/>
    <s v="Indiana"/>
    <n v="47362"/>
    <x v="2"/>
    <s v="OFF-AP-10002222"/>
    <x v="1"/>
    <x v="9"/>
    <s v="Staple holder"/>
    <n v="60.69"/>
    <n v="7"/>
    <n v="0"/>
    <n v="16.386300000000002"/>
  </r>
  <r>
    <n v="2286"/>
    <s v="CA-2018-112676"/>
    <x v="0"/>
    <x v="5"/>
    <x v="465"/>
    <d v="2018-05-08T00:00:00"/>
    <s v="First Class"/>
    <s v="PJ-18835"/>
    <s v="Patrick Jones"/>
    <s v="Corporate"/>
    <s v="United States"/>
    <s v="Murfreesboro"/>
    <s v="Tennessee"/>
    <n v="37130"/>
    <x v="0"/>
    <s v="OFF-PA-10003971"/>
    <x v="1"/>
    <x v="10"/>
    <s v="Xerox 1965"/>
    <n v="14.352000000000002"/>
    <n v="3"/>
    <n v="0.2"/>
    <n v="5.2026000000000003"/>
  </r>
  <r>
    <n v="2287"/>
    <s v="CA-2019-165687"/>
    <x v="3"/>
    <x v="0"/>
    <x v="701"/>
    <d v="2019-11-23T00:00:00"/>
    <s v="Standard Class"/>
    <s v="CS-12355"/>
    <s v="Christine Sundaresam"/>
    <s v="Consumer"/>
    <s v="United States"/>
    <s v="Salem"/>
    <s v="Virginia"/>
    <n v="24153"/>
    <x v="0"/>
    <s v="OFF-AP-10004036"/>
    <x v="1"/>
    <x v="9"/>
    <s v="Bionaire 99.97% HEPA Air Cleaner"/>
    <n v="35.04"/>
    <n v="2"/>
    <n v="0"/>
    <n v="12.263999999999999"/>
  </r>
  <r>
    <n v="2288"/>
    <s v="US-2019-112928"/>
    <x v="3"/>
    <x v="1"/>
    <x v="702"/>
    <d v="2019-06-05T00:00:00"/>
    <s v="Second Class"/>
    <s v="BB-10990"/>
    <s v="Barry Blumstein"/>
    <s v="Corporate"/>
    <s v="United States"/>
    <s v="Toledo"/>
    <s v="Ohio"/>
    <n v="43615"/>
    <x v="3"/>
    <s v="OFF-AP-10002287"/>
    <x v="1"/>
    <x v="9"/>
    <s v="Eureka Sanitaire  Multi-Pro Heavy-Duty Upright, Disposable Bags"/>
    <n v="17.480000000000004"/>
    <n v="5"/>
    <n v="0.2"/>
    <n v="1.3109999999999999"/>
  </r>
  <r>
    <n v="2289"/>
    <s v="CA-2019-143343"/>
    <x v="3"/>
    <x v="1"/>
    <x v="193"/>
    <d v="2019-06-13T00:00:00"/>
    <s v="First Class"/>
    <s v="BW-11200"/>
    <s v="Ben Wallace"/>
    <s v="Consumer"/>
    <s v="United States"/>
    <s v="Los Angeles"/>
    <s v="California"/>
    <n v="90032"/>
    <x v="1"/>
    <s v="OFF-AR-10002375"/>
    <x v="1"/>
    <x v="6"/>
    <s v="Newell 351"/>
    <n v="16.399999999999999"/>
    <n v="5"/>
    <n v="0"/>
    <n v="4.7559999999999985"/>
  </r>
  <r>
    <n v="2290"/>
    <s v="CA-2019-115154"/>
    <x v="3"/>
    <x v="9"/>
    <x v="703"/>
    <d v="2019-01-11T00:00:00"/>
    <s v="First Class"/>
    <s v="RS-19420"/>
    <s v="Ricardo Sperren"/>
    <s v="Corporate"/>
    <s v="United States"/>
    <s v="Seattle"/>
    <s v="Washington"/>
    <n v="98115"/>
    <x v="1"/>
    <s v="FUR-TA-10001950"/>
    <x v="0"/>
    <x v="3"/>
    <s v="Balt Solid Wood Round Tables"/>
    <n v="892.98"/>
    <n v="2"/>
    <n v="0"/>
    <n v="80.368200000000002"/>
  </r>
  <r>
    <n v="2291"/>
    <s v="CA-2017-149342"/>
    <x v="1"/>
    <x v="3"/>
    <x v="704"/>
    <d v="2017-04-25T00:00:00"/>
    <s v="Standard Class"/>
    <s v="TS-21160"/>
    <s v="Theresa Swint"/>
    <s v="Corporate"/>
    <s v="United States"/>
    <s v="Columbus"/>
    <s v="Georgia"/>
    <n v="31907"/>
    <x v="0"/>
    <s v="TEC-PH-10001557"/>
    <x v="2"/>
    <x v="7"/>
    <s v="Pyle PMP37LED"/>
    <n v="287.96999999999997"/>
    <n v="3"/>
    <n v="0"/>
    <n v="77.751899999999992"/>
  </r>
  <r>
    <n v="2292"/>
    <s v="CA-2017-149342"/>
    <x v="1"/>
    <x v="3"/>
    <x v="704"/>
    <d v="2017-04-25T00:00:00"/>
    <s v="Standard Class"/>
    <s v="TS-21160"/>
    <s v="Theresa Swint"/>
    <s v="Corporate"/>
    <s v="United States"/>
    <s v="Columbus"/>
    <s v="Georgia"/>
    <n v="31907"/>
    <x v="0"/>
    <s v="FUR-FU-10002937"/>
    <x v="0"/>
    <x v="5"/>
    <s v="GE 48&quot; Fluorescent Tube, Cool White Energy Saver, 34 Watts, 30/Box"/>
    <n v="595.38"/>
    <n v="6"/>
    <n v="0"/>
    <n v="297.69"/>
  </r>
  <r>
    <n v="2293"/>
    <s v="CA-2017-149342"/>
    <x v="1"/>
    <x v="3"/>
    <x v="704"/>
    <d v="2017-04-25T00:00:00"/>
    <s v="Standard Class"/>
    <s v="TS-21160"/>
    <s v="Theresa Swint"/>
    <s v="Corporate"/>
    <s v="United States"/>
    <s v="Columbus"/>
    <s v="Georgia"/>
    <n v="31907"/>
    <x v="0"/>
    <s v="OFF-PA-10001166"/>
    <x v="1"/>
    <x v="10"/>
    <s v="Xerox 2"/>
    <n v="12.96"/>
    <n v="2"/>
    <n v="0"/>
    <n v="6.2208000000000006"/>
  </r>
  <r>
    <n v="2294"/>
    <s v="CA-2017-130995"/>
    <x v="1"/>
    <x v="0"/>
    <x v="549"/>
    <d v="2017-11-06T00:00:00"/>
    <s v="Standard Class"/>
    <s v="QJ-19255"/>
    <s v="Quincy Jones"/>
    <s v="Corporate"/>
    <s v="United States"/>
    <s v="New York City"/>
    <s v="New York"/>
    <n v="10009"/>
    <x v="3"/>
    <s v="TEC-PH-10000347"/>
    <x v="2"/>
    <x v="7"/>
    <s v="Cush Cases Heavy Duty Rugged Cover Case for Samsung Galaxy S5 - Purple"/>
    <n v="4.95"/>
    <n v="1"/>
    <n v="0"/>
    <n v="1.3365"/>
  </r>
  <r>
    <n v="2295"/>
    <s v="CA-2019-127929"/>
    <x v="3"/>
    <x v="4"/>
    <x v="331"/>
    <d v="2019-12-27T00:00:00"/>
    <s v="Standard Class"/>
    <s v="FM-14215"/>
    <s v="Filia McAdams"/>
    <s v="Corporate"/>
    <s v="United States"/>
    <s v="Middletown"/>
    <s v="Connecticut"/>
    <n v="6457"/>
    <x v="3"/>
    <s v="FUR-FU-10003708"/>
    <x v="0"/>
    <x v="5"/>
    <s v="Tenex Traditional Chairmats for Medium Pile Carpet, Standard Lip, 36&quot; x 48&quot;"/>
    <n v="181.95"/>
    <n v="3"/>
    <n v="0"/>
    <n v="38.209499999999998"/>
  </r>
  <r>
    <n v="2296"/>
    <s v="CA-2017-113145"/>
    <x v="1"/>
    <x v="0"/>
    <x v="549"/>
    <d v="2017-11-05T00:00:00"/>
    <s v="Standard Class"/>
    <s v="VD-21670"/>
    <s v="Valerie Dominguez"/>
    <s v="Consumer"/>
    <s v="United States"/>
    <s v="New York City"/>
    <s v="New York"/>
    <n v="10011"/>
    <x v="3"/>
    <s v="OFF-PA-10002659"/>
    <x v="1"/>
    <x v="10"/>
    <s v="Avoid Verbal Orders Carbonless Minifold Book"/>
    <n v="13.52"/>
    <n v="4"/>
    <n v="0"/>
    <n v="6.219199999999999"/>
  </r>
  <r>
    <n v="2297"/>
    <s v="CA-2017-113145"/>
    <x v="1"/>
    <x v="0"/>
    <x v="549"/>
    <d v="2017-11-05T00:00:00"/>
    <s v="Standard Class"/>
    <s v="VD-21670"/>
    <s v="Valerie Dominguez"/>
    <s v="Consumer"/>
    <s v="United States"/>
    <s v="New York City"/>
    <s v="New York"/>
    <n v="10011"/>
    <x v="3"/>
    <s v="FUR-FU-10000965"/>
    <x v="0"/>
    <x v="5"/>
    <s v="Howard Miller 11-1/2&quot; Diameter Ridgewood Wall Clock"/>
    <n v="259.7"/>
    <n v="5"/>
    <n v="0"/>
    <n v="106.477"/>
  </r>
  <r>
    <n v="2298"/>
    <s v="CA-2017-113145"/>
    <x v="1"/>
    <x v="0"/>
    <x v="549"/>
    <d v="2017-11-05T00:00:00"/>
    <s v="Standard Class"/>
    <s v="VD-21670"/>
    <s v="Valerie Dominguez"/>
    <s v="Consumer"/>
    <s v="United States"/>
    <s v="New York City"/>
    <s v="New York"/>
    <n v="10011"/>
    <x v="3"/>
    <s v="TEC-PH-10001527"/>
    <x v="2"/>
    <x v="7"/>
    <s v="Plantronics MX500i Earset"/>
    <n v="42.95"/>
    <n v="1"/>
    <n v="0"/>
    <n v="1.2884999999999991"/>
  </r>
  <r>
    <n v="2299"/>
    <s v="CA-2017-113145"/>
    <x v="1"/>
    <x v="0"/>
    <x v="549"/>
    <d v="2017-11-05T00:00:00"/>
    <s v="Standard Class"/>
    <s v="VD-21670"/>
    <s v="Valerie Dominguez"/>
    <s v="Consumer"/>
    <s v="United States"/>
    <s v="New York City"/>
    <s v="New York"/>
    <n v="10011"/>
    <x v="3"/>
    <s v="TEC-AC-10001838"/>
    <x v="2"/>
    <x v="11"/>
    <s v="Razer Tiamat Over Ear 7.1 Surround Sound PC Gaming Headset"/>
    <n v="1399.93"/>
    <n v="7"/>
    <n v="0"/>
    <n v="601.96990000000005"/>
  </r>
  <r>
    <n v="2300"/>
    <s v="CA-2017-113145"/>
    <x v="1"/>
    <x v="0"/>
    <x v="549"/>
    <d v="2017-11-05T00:00:00"/>
    <s v="Standard Class"/>
    <s v="VD-21670"/>
    <s v="Valerie Dominguez"/>
    <s v="Consumer"/>
    <s v="United States"/>
    <s v="New York City"/>
    <s v="New York"/>
    <n v="10011"/>
    <x v="3"/>
    <s v="TEC-PH-10002597"/>
    <x v="2"/>
    <x v="7"/>
    <s v="Xblue XB-1670-86 X16 Small Office Telephone - Titanium"/>
    <n v="503.96"/>
    <n v="4"/>
    <n v="0"/>
    <n v="125.99000000000001"/>
  </r>
  <r>
    <n v="2301"/>
    <s v="CA-2016-162362"/>
    <x v="2"/>
    <x v="0"/>
    <x v="687"/>
    <d v="2016-11-18T00:00:00"/>
    <s v="Standard Class"/>
    <s v="JL-15505"/>
    <s v="Jeremy Lonsdale"/>
    <s v="Consumer"/>
    <s v="United States"/>
    <s v="Midland"/>
    <s v="Michigan"/>
    <n v="48640"/>
    <x v="2"/>
    <s v="OFF-BI-10000756"/>
    <x v="1"/>
    <x v="8"/>
    <s v="Storex DuraTech Recycled Plastic Frosted Binders"/>
    <n v="12.72"/>
    <n v="3"/>
    <n v="0"/>
    <n v="6.36"/>
  </r>
  <r>
    <n v="2302"/>
    <s v="CA-2016-162362"/>
    <x v="2"/>
    <x v="0"/>
    <x v="687"/>
    <d v="2016-11-18T00:00:00"/>
    <s v="Standard Class"/>
    <s v="JL-15505"/>
    <s v="Jeremy Lonsdale"/>
    <s v="Consumer"/>
    <s v="United States"/>
    <s v="Midland"/>
    <s v="Michigan"/>
    <n v="48640"/>
    <x v="2"/>
    <s v="OFF-BI-10000546"/>
    <x v="1"/>
    <x v="8"/>
    <s v="Avery Durable Binders"/>
    <n v="11.52"/>
    <n v="4"/>
    <n v="0"/>
    <n v="5.6448"/>
  </r>
  <r>
    <n v="2303"/>
    <s v="CA-2018-106558"/>
    <x v="0"/>
    <x v="9"/>
    <x v="327"/>
    <d v="2018-01-21T00:00:00"/>
    <s v="Standard Class"/>
    <s v="DL-13495"/>
    <s v="Dionis Lloyd"/>
    <s v="Corporate"/>
    <s v="United States"/>
    <s v="Columbus"/>
    <s v="Georgia"/>
    <n v="31907"/>
    <x v="0"/>
    <s v="TEC-AC-10001142"/>
    <x v="2"/>
    <x v="11"/>
    <s v="First Data FD10 PIN Pad"/>
    <n v="316"/>
    <n v="4"/>
    <n v="0"/>
    <n v="31.599999999999966"/>
  </r>
  <r>
    <n v="2304"/>
    <s v="CA-2019-157931"/>
    <x v="3"/>
    <x v="8"/>
    <x v="697"/>
    <d v="2019-09-22T00:00:00"/>
    <s v="Second Class"/>
    <s v="MO-17800"/>
    <s v="Meg O'Connel"/>
    <s v="Home Office"/>
    <s v="United States"/>
    <s v="Roswell"/>
    <s v="Georgia"/>
    <n v="30076"/>
    <x v="0"/>
    <s v="FUR-CH-10000785"/>
    <x v="0"/>
    <x v="1"/>
    <s v="Global Ergonomic Managers Chair"/>
    <n v="723.92"/>
    <n v="4"/>
    <n v="0"/>
    <n v="188.2192"/>
  </r>
  <r>
    <n v="2305"/>
    <s v="CA-2019-157931"/>
    <x v="3"/>
    <x v="8"/>
    <x v="697"/>
    <d v="2019-09-22T00:00:00"/>
    <s v="Second Class"/>
    <s v="MO-17800"/>
    <s v="Meg O'Connel"/>
    <s v="Home Office"/>
    <s v="United States"/>
    <s v="Roswell"/>
    <s v="Georgia"/>
    <n v="30076"/>
    <x v="0"/>
    <s v="OFF-PA-10000474"/>
    <x v="1"/>
    <x v="10"/>
    <s v="Easy-staple paper"/>
    <n v="106.32"/>
    <n v="3"/>
    <n v="0"/>
    <n v="49.970399999999991"/>
  </r>
  <r>
    <n v="2306"/>
    <s v="CA-2018-115574"/>
    <x v="0"/>
    <x v="4"/>
    <x v="443"/>
    <d v="2018-12-24T00:00:00"/>
    <s v="First Class"/>
    <s v="BP-11185"/>
    <s v="Ben Peterman"/>
    <s v="Corporate"/>
    <s v="United States"/>
    <s v="Chicago"/>
    <s v="Illinois"/>
    <n v="60623"/>
    <x v="2"/>
    <s v="FUR-BO-10003441"/>
    <x v="0"/>
    <x v="0"/>
    <s v="Bush Westfield Collection Bookcases, Fully Assembled"/>
    <n v="141.37199999999999"/>
    <n v="2"/>
    <n v="0.3"/>
    <n v="-14.137200000000014"/>
  </r>
  <r>
    <n v="2307"/>
    <s v="CA-2017-160794"/>
    <x v="1"/>
    <x v="6"/>
    <x v="705"/>
    <d v="2017-08-08T00:00:00"/>
    <s v="First Class"/>
    <s v="MS-17980"/>
    <s v="Michael Stewart"/>
    <s v="Corporate"/>
    <s v="United States"/>
    <s v="Houston"/>
    <s v="Texas"/>
    <n v="77041"/>
    <x v="2"/>
    <s v="OFF-PA-10004156"/>
    <x v="1"/>
    <x v="10"/>
    <s v="Xerox 188"/>
    <n v="27.216000000000001"/>
    <n v="3"/>
    <n v="0.2"/>
    <n v="9.8657999999999983"/>
  </r>
  <r>
    <n v="2308"/>
    <s v="CA-2019-116225"/>
    <x v="3"/>
    <x v="0"/>
    <x v="60"/>
    <d v="2019-11-09T00:00:00"/>
    <s v="Standard Class"/>
    <s v="SV-20935"/>
    <s v="Susan Vittorini"/>
    <s v="Consumer"/>
    <s v="United States"/>
    <s v="New York City"/>
    <s v="New York"/>
    <n v="10009"/>
    <x v="3"/>
    <s v="TEC-AC-10001432"/>
    <x v="2"/>
    <x v="11"/>
    <s v="Enermax Aurora Lite Keyboard"/>
    <n v="390.75"/>
    <n v="5"/>
    <n v="0"/>
    <n v="171.93000000000006"/>
  </r>
  <r>
    <n v="2309"/>
    <s v="US-2019-120418"/>
    <x v="3"/>
    <x v="1"/>
    <x v="532"/>
    <d v="2019-06-12T00:00:00"/>
    <s v="First Class"/>
    <s v="BC-11125"/>
    <s v="Becky Castell"/>
    <s v="Home Office"/>
    <s v="United States"/>
    <s v="Peoria"/>
    <s v="Arizona"/>
    <n v="85345"/>
    <x v="1"/>
    <s v="FUR-CH-10001394"/>
    <x v="0"/>
    <x v="1"/>
    <s v="Global Leather Executive Chair"/>
    <n v="280.79200000000003"/>
    <n v="1"/>
    <n v="0.2"/>
    <n v="35.098999999999961"/>
  </r>
  <r>
    <n v="2310"/>
    <s v="US-2019-120418"/>
    <x v="3"/>
    <x v="1"/>
    <x v="532"/>
    <d v="2019-06-12T00:00:00"/>
    <s v="First Class"/>
    <s v="BC-11125"/>
    <s v="Becky Castell"/>
    <s v="Home Office"/>
    <s v="United States"/>
    <s v="Peoria"/>
    <s v="Arizona"/>
    <n v="85345"/>
    <x v="1"/>
    <s v="OFF-ST-10002370"/>
    <x v="1"/>
    <x v="4"/>
    <s v="Sortfiler Multipurpose Personal File Organizer, Black"/>
    <n v="68.448000000000008"/>
    <n v="4"/>
    <n v="0.2"/>
    <n v="7.7003999999999948"/>
  </r>
  <r>
    <n v="2311"/>
    <s v="US-2019-120418"/>
    <x v="3"/>
    <x v="1"/>
    <x v="532"/>
    <d v="2019-06-12T00:00:00"/>
    <s v="First Class"/>
    <s v="BC-11125"/>
    <s v="Becky Castell"/>
    <s v="Home Office"/>
    <s v="United States"/>
    <s v="Peoria"/>
    <s v="Arizona"/>
    <n v="85345"/>
    <x v="1"/>
    <s v="OFF-AR-10002956"/>
    <x v="1"/>
    <x v="6"/>
    <s v="Boston 16801 Nautilus Battery Pencil Sharpener"/>
    <n v="88.04"/>
    <n v="5"/>
    <n v="0.2"/>
    <n v="6.602999999999998"/>
  </r>
  <r>
    <n v="2312"/>
    <s v="US-2019-120418"/>
    <x v="3"/>
    <x v="1"/>
    <x v="532"/>
    <d v="2019-06-12T00:00:00"/>
    <s v="First Class"/>
    <s v="BC-11125"/>
    <s v="Becky Castell"/>
    <s v="Home Office"/>
    <s v="United States"/>
    <s v="Peoria"/>
    <s v="Arizona"/>
    <n v="85345"/>
    <x v="1"/>
    <s v="OFF-AR-10001955"/>
    <x v="1"/>
    <x v="6"/>
    <s v="Newell 319"/>
    <n v="15.872"/>
    <n v="1"/>
    <n v="0.2"/>
    <n v="1.9839999999999982"/>
  </r>
  <r>
    <n v="2313"/>
    <s v="US-2019-120418"/>
    <x v="3"/>
    <x v="1"/>
    <x v="532"/>
    <d v="2019-06-12T00:00:00"/>
    <s v="First Class"/>
    <s v="BC-11125"/>
    <s v="Becky Castell"/>
    <s v="Home Office"/>
    <s v="United States"/>
    <s v="Peoria"/>
    <s v="Arizona"/>
    <n v="85345"/>
    <x v="1"/>
    <s v="OFF-ST-10001809"/>
    <x v="1"/>
    <x v="4"/>
    <s v="Fellowes Officeware Wire Shelving"/>
    <n v="215.59200000000001"/>
    <n v="3"/>
    <n v="0.2"/>
    <n v="-48.508200000000009"/>
  </r>
  <r>
    <n v="2314"/>
    <s v="CA-2019-122035"/>
    <x v="3"/>
    <x v="7"/>
    <x v="228"/>
    <d v="2019-07-25T00:00:00"/>
    <s v="Standard Class"/>
    <s v="EM-13825"/>
    <s v="Elizabeth Moffitt"/>
    <s v="Corporate"/>
    <s v="United States"/>
    <s v="Sioux Falls"/>
    <s v="South Dakota"/>
    <n v="57103"/>
    <x v="2"/>
    <s v="OFF-LA-10004093"/>
    <x v="1"/>
    <x v="2"/>
    <s v="Avery 486"/>
    <n v="14.62"/>
    <n v="2"/>
    <n v="0"/>
    <n v="6.8713999999999995"/>
  </r>
  <r>
    <n v="2315"/>
    <s v="CA-2019-122035"/>
    <x v="3"/>
    <x v="7"/>
    <x v="228"/>
    <d v="2019-07-25T00:00:00"/>
    <s v="Standard Class"/>
    <s v="EM-13825"/>
    <s v="Elizabeth Moffitt"/>
    <s v="Corporate"/>
    <s v="United States"/>
    <s v="Sioux Falls"/>
    <s v="South Dakota"/>
    <n v="57103"/>
    <x v="2"/>
    <s v="OFF-AP-10002118"/>
    <x v="1"/>
    <x v="9"/>
    <s v="1.7 Cubic Foot Compact &quot;Cube&quot; Office Refrigerators"/>
    <n v="416.32"/>
    <n v="2"/>
    <n v="0"/>
    <n v="112.40640000000002"/>
  </r>
  <r>
    <n v="2316"/>
    <s v="CA-2019-122035"/>
    <x v="3"/>
    <x v="7"/>
    <x v="228"/>
    <d v="2019-07-25T00:00:00"/>
    <s v="Standard Class"/>
    <s v="EM-13825"/>
    <s v="Elizabeth Moffitt"/>
    <s v="Corporate"/>
    <s v="United States"/>
    <s v="Sioux Falls"/>
    <s v="South Dakota"/>
    <n v="57103"/>
    <x v="2"/>
    <s v="OFF-BI-10000404"/>
    <x v="1"/>
    <x v="8"/>
    <s v="Avery Printable Repositionable Plastic Tabs"/>
    <n v="43"/>
    <n v="5"/>
    <n v="0"/>
    <n v="20.21"/>
  </r>
  <r>
    <n v="2317"/>
    <s v="CA-2019-122035"/>
    <x v="3"/>
    <x v="7"/>
    <x v="228"/>
    <d v="2019-07-25T00:00:00"/>
    <s v="Standard Class"/>
    <s v="EM-13825"/>
    <s v="Elizabeth Moffitt"/>
    <s v="Corporate"/>
    <s v="United States"/>
    <s v="Sioux Falls"/>
    <s v="South Dakota"/>
    <n v="57103"/>
    <x v="2"/>
    <s v="FUR-CH-10003833"/>
    <x v="0"/>
    <x v="1"/>
    <s v="Novimex Fabric Task Chair"/>
    <n v="182.94"/>
    <n v="3"/>
    <n v="0"/>
    <n v="27.440999999999995"/>
  </r>
  <r>
    <n v="2318"/>
    <s v="CA-2019-122035"/>
    <x v="3"/>
    <x v="7"/>
    <x v="228"/>
    <d v="2019-07-25T00:00:00"/>
    <s v="Standard Class"/>
    <s v="EM-13825"/>
    <s v="Elizabeth Moffitt"/>
    <s v="Corporate"/>
    <s v="United States"/>
    <s v="Sioux Falls"/>
    <s v="South Dakota"/>
    <n v="57103"/>
    <x v="2"/>
    <s v="OFF-BI-10002072"/>
    <x v="1"/>
    <x v="8"/>
    <s v="Cardinal Slant-D Ring Binders"/>
    <n v="60.83"/>
    <n v="7"/>
    <n v="0"/>
    <n v="30.414999999999999"/>
  </r>
  <r>
    <n v="2319"/>
    <s v="CA-2019-122035"/>
    <x v="3"/>
    <x v="7"/>
    <x v="228"/>
    <d v="2019-07-25T00:00:00"/>
    <s v="Standard Class"/>
    <s v="EM-13825"/>
    <s v="Elizabeth Moffitt"/>
    <s v="Corporate"/>
    <s v="United States"/>
    <s v="Sioux Falls"/>
    <s v="South Dakota"/>
    <n v="57103"/>
    <x v="2"/>
    <s v="TEC-AC-10003095"/>
    <x v="2"/>
    <x v="11"/>
    <s v="Logitech G35 7.1-Channel Surround Sound Headset"/>
    <n v="389.97"/>
    <n v="3"/>
    <n v="0"/>
    <n v="132.58980000000003"/>
  </r>
  <r>
    <n v="2320"/>
    <s v="CA-2017-117828"/>
    <x v="1"/>
    <x v="4"/>
    <x v="706"/>
    <d v="2017-12-26T00:00:00"/>
    <s v="First Class"/>
    <s v="BD-11500"/>
    <s v="Bradley Drucker"/>
    <s v="Consumer"/>
    <s v="United States"/>
    <s v="Richmond"/>
    <s v="Virginia"/>
    <n v="23223"/>
    <x v="0"/>
    <s v="OFF-AP-10001563"/>
    <x v="1"/>
    <x v="9"/>
    <s v="Belkin Premiere Surge Master II 8-outlet surge protector"/>
    <n v="194.32"/>
    <n v="4"/>
    <n v="0"/>
    <n v="56.352799999999974"/>
  </r>
  <r>
    <n v="2321"/>
    <s v="CA-2019-165491"/>
    <x v="3"/>
    <x v="10"/>
    <x v="177"/>
    <d v="2019-03-24T00:00:00"/>
    <s v="Standard Class"/>
    <s v="HW-14935"/>
    <s v="Helen Wasserman"/>
    <s v="Corporate"/>
    <s v="United States"/>
    <s v="Seattle"/>
    <s v="Washington"/>
    <n v="98115"/>
    <x v="1"/>
    <s v="TEC-AC-10000358"/>
    <x v="2"/>
    <x v="11"/>
    <s v="Imation Secure Drive + Hardware Encrypted USB flash drive - 16 GB"/>
    <n v="265.93"/>
    <n v="7"/>
    <n v="0"/>
    <n v="63.8232"/>
  </r>
  <r>
    <n v="2322"/>
    <s v="CA-2017-109470"/>
    <x v="1"/>
    <x v="4"/>
    <x v="620"/>
    <d v="2018-01-03T00:00:00"/>
    <s v="Second Class"/>
    <s v="KC-16255"/>
    <s v="Karen Carlisle"/>
    <s v="Corporate"/>
    <s v="United States"/>
    <s v="Henderson"/>
    <s v="Kentucky"/>
    <n v="42420"/>
    <x v="0"/>
    <s v="OFF-BI-10004492"/>
    <x v="1"/>
    <x v="8"/>
    <s v="Tuf-Vin Binders"/>
    <n v="94.74"/>
    <n v="3"/>
    <n v="0"/>
    <n v="44.527799999999992"/>
  </r>
  <r>
    <n v="2323"/>
    <s v="CA-2017-109470"/>
    <x v="1"/>
    <x v="4"/>
    <x v="620"/>
    <d v="2018-01-03T00:00:00"/>
    <s v="Second Class"/>
    <s v="KC-16255"/>
    <s v="Karen Carlisle"/>
    <s v="Corporate"/>
    <s v="United States"/>
    <s v="Henderson"/>
    <s v="Kentucky"/>
    <n v="42420"/>
    <x v="0"/>
    <s v="OFF-BI-10001072"/>
    <x v="1"/>
    <x v="8"/>
    <s v="GBC Clear Cover, 8-1/2 x 11, unpunched, 25 covers per pack"/>
    <n v="60.64"/>
    <n v="4"/>
    <n v="0"/>
    <n v="27.894399999999997"/>
  </r>
  <r>
    <n v="2324"/>
    <s v="CA-2017-109470"/>
    <x v="1"/>
    <x v="4"/>
    <x v="620"/>
    <d v="2018-01-03T00:00:00"/>
    <s v="Second Class"/>
    <s v="KC-16255"/>
    <s v="Karen Carlisle"/>
    <s v="Corporate"/>
    <s v="United States"/>
    <s v="Henderson"/>
    <s v="Kentucky"/>
    <n v="42420"/>
    <x v="0"/>
    <s v="OFF-BI-10003707"/>
    <x v="1"/>
    <x v="8"/>
    <s v="Aluminum Screw Posts"/>
    <n v="76.3"/>
    <n v="5"/>
    <n v="0"/>
    <n v="38.15"/>
  </r>
  <r>
    <n v="2325"/>
    <s v="CA-2017-109470"/>
    <x v="1"/>
    <x v="4"/>
    <x v="620"/>
    <d v="2018-01-03T00:00:00"/>
    <s v="Second Class"/>
    <s v="KC-16255"/>
    <s v="Karen Carlisle"/>
    <s v="Corporate"/>
    <s v="United States"/>
    <s v="Henderson"/>
    <s v="Kentucky"/>
    <n v="42420"/>
    <x v="0"/>
    <s v="OFF-BI-10000977"/>
    <x v="1"/>
    <x v="8"/>
    <s v="Ibico Plastic Spiral Binding Combs"/>
    <n v="364.79999999999995"/>
    <n v="12"/>
    <n v="0"/>
    <n v="167.80799999999999"/>
  </r>
  <r>
    <n v="2326"/>
    <s v="CA-2017-105102"/>
    <x v="1"/>
    <x v="8"/>
    <x v="426"/>
    <d v="2017-09-19T00:00:00"/>
    <s v="Second Class"/>
    <s v="BM-11575"/>
    <s v="Brendan Murry"/>
    <s v="Corporate"/>
    <s v="United States"/>
    <s v="New York City"/>
    <s v="New York"/>
    <n v="10035"/>
    <x v="3"/>
    <s v="OFF-BI-10002082"/>
    <x v="1"/>
    <x v="8"/>
    <s v="GBC Twin Loop Wire Binding Elements"/>
    <n v="79.872000000000014"/>
    <n v="3"/>
    <n v="0.2"/>
    <n v="29.951999999999998"/>
  </r>
  <r>
    <n v="2327"/>
    <s v="CA-2017-105102"/>
    <x v="1"/>
    <x v="8"/>
    <x v="426"/>
    <d v="2017-09-19T00:00:00"/>
    <s v="Second Class"/>
    <s v="BM-11575"/>
    <s v="Brendan Murry"/>
    <s v="Corporate"/>
    <s v="United States"/>
    <s v="New York City"/>
    <s v="New York"/>
    <n v="10035"/>
    <x v="3"/>
    <s v="FUR-BO-10004709"/>
    <x v="0"/>
    <x v="0"/>
    <s v="Bush Westfield Collection Bookcases, Medium Cherry Finish"/>
    <n v="46.384"/>
    <n v="1"/>
    <n v="0.2"/>
    <n v="1.1596000000000011"/>
  </r>
  <r>
    <n v="2328"/>
    <s v="CA-2017-105102"/>
    <x v="1"/>
    <x v="8"/>
    <x v="426"/>
    <d v="2017-09-19T00:00:00"/>
    <s v="Second Class"/>
    <s v="BM-11575"/>
    <s v="Brendan Murry"/>
    <s v="Corporate"/>
    <s v="United States"/>
    <s v="New York City"/>
    <s v="New York"/>
    <n v="10035"/>
    <x v="3"/>
    <s v="OFF-PA-10002365"/>
    <x v="1"/>
    <x v="10"/>
    <s v="Xerox 1967"/>
    <n v="12.96"/>
    <n v="2"/>
    <n v="0"/>
    <n v="6.2208000000000006"/>
  </r>
  <r>
    <n v="2329"/>
    <s v="CA-2019-138422"/>
    <x v="3"/>
    <x v="8"/>
    <x v="397"/>
    <d v="2019-09-26T00:00:00"/>
    <s v="First Class"/>
    <s v="KN-16705"/>
    <s v="Kristina Nunn"/>
    <s v="Home Office"/>
    <s v="United States"/>
    <s v="Fort Collins"/>
    <s v="Colorado"/>
    <n v="80525"/>
    <x v="1"/>
    <s v="OFF-EN-10004147"/>
    <x v="1"/>
    <x v="12"/>
    <s v="Wausau Papers Astrobrights Colored Envelopes"/>
    <n v="14.352000000000002"/>
    <n v="3"/>
    <n v="0.2"/>
    <n v="5.2026000000000003"/>
  </r>
  <r>
    <n v="2330"/>
    <s v="US-2017-147739"/>
    <x v="1"/>
    <x v="4"/>
    <x v="707"/>
    <d v="2017-12-29T00:00:00"/>
    <s v="Standard Class"/>
    <s v="JD-16150"/>
    <s v="Justin Deggeller"/>
    <s v="Corporate"/>
    <s v="United States"/>
    <s v="Philadelphia"/>
    <s v="Pennsylvania"/>
    <n v="19140"/>
    <x v="3"/>
    <s v="FUR-FU-10001468"/>
    <x v="0"/>
    <x v="5"/>
    <s v="Tenex Antistatic Computer Chair Mats"/>
    <n v="547.13599999999997"/>
    <n v="4"/>
    <n v="0.2"/>
    <n v="-68.392000000000053"/>
  </r>
  <r>
    <n v="2331"/>
    <s v="CA-2018-155187"/>
    <x v="0"/>
    <x v="8"/>
    <x v="446"/>
    <d v="2018-09-26T00:00:00"/>
    <s v="Second Class"/>
    <s v="LA-16780"/>
    <s v="Laura Armstrong"/>
    <s v="Corporate"/>
    <s v="United States"/>
    <s v="Los Angeles"/>
    <s v="California"/>
    <n v="90004"/>
    <x v="1"/>
    <s v="OFF-ST-10000642"/>
    <x v="1"/>
    <x v="4"/>
    <s v="Tennsco Lockers, Gray"/>
    <n v="41.96"/>
    <n v="2"/>
    <n v="0"/>
    <n v="2.9371999999999971"/>
  </r>
  <r>
    <n v="2332"/>
    <s v="CA-2018-155187"/>
    <x v="0"/>
    <x v="8"/>
    <x v="446"/>
    <d v="2018-09-26T00:00:00"/>
    <s v="Second Class"/>
    <s v="LA-16780"/>
    <s v="Laura Armstrong"/>
    <s v="Corporate"/>
    <s v="United States"/>
    <s v="Los Angeles"/>
    <s v="California"/>
    <n v="90004"/>
    <x v="1"/>
    <s v="OFF-PA-10000380"/>
    <x v="1"/>
    <x v="10"/>
    <s v="REDIFORM Incoming/Outgoing Call Register, 11&quot; X 8 1/2&quot;, 100 Messages"/>
    <n v="41.7"/>
    <n v="5"/>
    <n v="0"/>
    <n v="20.85"/>
  </r>
  <r>
    <n v="2333"/>
    <s v="CA-2019-169285"/>
    <x v="3"/>
    <x v="10"/>
    <x v="708"/>
    <d v="2019-03-25T00:00:00"/>
    <s v="Standard Class"/>
    <s v="RW-19690"/>
    <s v="Robert Waldorf"/>
    <s v="Consumer"/>
    <s v="United States"/>
    <s v="Lafayette"/>
    <s v="Indiana"/>
    <n v="47905"/>
    <x v="2"/>
    <s v="OFF-PA-10004071"/>
    <x v="1"/>
    <x v="10"/>
    <s v="Eaton Premium Continuous-Feed Paper, 25% Cotton, Letter Size, White, 1000 Shts/Box"/>
    <n v="277.39999999999998"/>
    <n v="5"/>
    <n v="0"/>
    <n v="133.15199999999999"/>
  </r>
  <r>
    <n v="2334"/>
    <s v="CA-2019-169285"/>
    <x v="3"/>
    <x v="10"/>
    <x v="708"/>
    <d v="2019-03-25T00:00:00"/>
    <s v="Standard Class"/>
    <s v="RW-19690"/>
    <s v="Robert Waldorf"/>
    <s v="Consumer"/>
    <s v="United States"/>
    <s v="Lafayette"/>
    <s v="Indiana"/>
    <n v="47905"/>
    <x v="2"/>
    <s v="OFF-PA-10004971"/>
    <x v="1"/>
    <x v="10"/>
    <s v="Xerox 196"/>
    <n v="5.78"/>
    <n v="1"/>
    <n v="0"/>
    <n v="2.8322000000000003"/>
  </r>
  <r>
    <n v="2335"/>
    <s v="CA-2016-140886"/>
    <x v="2"/>
    <x v="8"/>
    <x v="587"/>
    <d v="2016-10-04T00:00:00"/>
    <s v="Standard Class"/>
    <s v="KW-16570"/>
    <s v="Kelly Williams"/>
    <s v="Consumer"/>
    <s v="United States"/>
    <s v="Clarksville"/>
    <s v="Tennessee"/>
    <n v="37042"/>
    <x v="0"/>
    <s v="OFF-AP-10000696"/>
    <x v="1"/>
    <x v="9"/>
    <s v="Holmes Odor Grabber"/>
    <n v="69.216000000000008"/>
    <n v="6"/>
    <n v="0.2"/>
    <n v="11.247599999999995"/>
  </r>
  <r>
    <n v="2336"/>
    <s v="CA-2019-152695"/>
    <x v="3"/>
    <x v="4"/>
    <x v="389"/>
    <d v="2019-12-10T00:00:00"/>
    <s v="Same Day"/>
    <s v="CC-12220"/>
    <s v="Chris Cortes"/>
    <s v="Consumer"/>
    <s v="United States"/>
    <s v="Fairfield"/>
    <s v="Connecticut"/>
    <n v="6824"/>
    <x v="3"/>
    <s v="OFF-EN-10004030"/>
    <x v="1"/>
    <x v="12"/>
    <s v="Convenience Packs of Business Envelopes"/>
    <n v="10.86"/>
    <n v="3"/>
    <n v="0"/>
    <n v="5.1042000000000005"/>
  </r>
  <r>
    <n v="2337"/>
    <s v="CA-2019-152695"/>
    <x v="3"/>
    <x v="4"/>
    <x v="389"/>
    <d v="2019-12-10T00:00:00"/>
    <s v="Same Day"/>
    <s v="CC-12220"/>
    <s v="Chris Cortes"/>
    <s v="Consumer"/>
    <s v="United States"/>
    <s v="Fairfield"/>
    <s v="Connecticut"/>
    <n v="6824"/>
    <x v="3"/>
    <s v="OFF-AP-10000026"/>
    <x v="1"/>
    <x v="9"/>
    <s v="Tripp Lite Isotel 6 Outlet Surge Protector with Fax/Modem Protection"/>
    <n v="426.78999999999996"/>
    <n v="7"/>
    <n v="0"/>
    <n v="123.76909999999995"/>
  </r>
  <r>
    <n v="2338"/>
    <s v="CA-2016-110639"/>
    <x v="2"/>
    <x v="6"/>
    <x v="709"/>
    <d v="2016-08-23T00:00:00"/>
    <s v="Same Day"/>
    <s v="RH-19495"/>
    <s v="Rick Hansen"/>
    <s v="Consumer"/>
    <s v="United States"/>
    <s v="New York City"/>
    <s v="New York"/>
    <n v="10009"/>
    <x v="3"/>
    <s v="OFF-PA-10003936"/>
    <x v="1"/>
    <x v="10"/>
    <s v="Xerox 1994"/>
    <n v="25.92"/>
    <n v="4"/>
    <n v="0"/>
    <n v="12.441600000000001"/>
  </r>
  <r>
    <n v="2339"/>
    <s v="CA-2016-110639"/>
    <x v="2"/>
    <x v="6"/>
    <x v="709"/>
    <d v="2016-08-23T00:00:00"/>
    <s v="Same Day"/>
    <s v="RH-19495"/>
    <s v="Rick Hansen"/>
    <s v="Consumer"/>
    <s v="United States"/>
    <s v="New York City"/>
    <s v="New York"/>
    <n v="10009"/>
    <x v="3"/>
    <s v="OFF-PA-10004530"/>
    <x v="1"/>
    <x v="10"/>
    <s v="Personal Creations Ink Jet Cards and Labels"/>
    <n v="45.92"/>
    <n v="4"/>
    <n v="0"/>
    <n v="22.500800000000002"/>
  </r>
  <r>
    <n v="2340"/>
    <s v="CA-2016-121727"/>
    <x v="2"/>
    <x v="6"/>
    <x v="710"/>
    <d v="2016-08-24T00:00:00"/>
    <s v="Standard Class"/>
    <s v="JK-15625"/>
    <s v="Jim Karlsson"/>
    <s v="Consumer"/>
    <s v="United States"/>
    <s v="Columbus"/>
    <s v="Ohio"/>
    <n v="43229"/>
    <x v="3"/>
    <s v="OFF-AR-10004930"/>
    <x v="1"/>
    <x v="6"/>
    <s v="Turquoise Lead Holder with Pocket Clip"/>
    <n v="10.72"/>
    <n v="2"/>
    <n v="0.2"/>
    <n v="1.7419999999999987"/>
  </r>
  <r>
    <n v="2341"/>
    <s v="CA-2018-137736"/>
    <x v="0"/>
    <x v="0"/>
    <x v="338"/>
    <d v="2018-11-15T00:00:00"/>
    <s v="Standard Class"/>
    <s v="DC-13285"/>
    <s v="Debra Catini"/>
    <s v="Consumer"/>
    <s v="United States"/>
    <s v="Warner Robins"/>
    <s v="Georgia"/>
    <n v="31088"/>
    <x v="0"/>
    <s v="OFF-AR-10004999"/>
    <x v="1"/>
    <x v="6"/>
    <s v="Newell 315"/>
    <n v="41.86"/>
    <n v="7"/>
    <n v="0"/>
    <n v="10.465"/>
  </r>
  <r>
    <n v="2342"/>
    <s v="US-2016-143231"/>
    <x v="2"/>
    <x v="4"/>
    <x v="520"/>
    <d v="2017-01-03T00:00:00"/>
    <s v="First Class"/>
    <s v="GM-14455"/>
    <s v="Gary Mitchum"/>
    <s v="Home Office"/>
    <s v="United States"/>
    <s v="Franklin"/>
    <s v="Massachusetts"/>
    <n v="2038"/>
    <x v="3"/>
    <s v="FUR-FU-10002501"/>
    <x v="0"/>
    <x v="5"/>
    <s v="Nu-Dell Executive Frame"/>
    <n v="63.2"/>
    <n v="5"/>
    <n v="0"/>
    <n v="23.384"/>
  </r>
  <r>
    <n v="2343"/>
    <s v="US-2016-143231"/>
    <x v="2"/>
    <x v="4"/>
    <x v="520"/>
    <d v="2017-01-03T00:00:00"/>
    <s v="First Class"/>
    <s v="GM-14455"/>
    <s v="Gary Mitchum"/>
    <s v="Home Office"/>
    <s v="United States"/>
    <s v="Franklin"/>
    <s v="Massachusetts"/>
    <n v="2038"/>
    <x v="3"/>
    <s v="TEC-AC-10000358"/>
    <x v="2"/>
    <x v="11"/>
    <s v="Imation Secure Drive + Hardware Encrypted USB flash drive - 16 GB"/>
    <n v="113.97"/>
    <n v="3"/>
    <n v="0"/>
    <n v="27.352799999999998"/>
  </r>
  <r>
    <n v="2344"/>
    <s v="US-2016-155894"/>
    <x v="2"/>
    <x v="7"/>
    <x v="711"/>
    <d v="2016-07-30T00:00:00"/>
    <s v="Second Class"/>
    <s v="CL-11890"/>
    <s v="Carl Ludwig"/>
    <s v="Consumer"/>
    <s v="United States"/>
    <s v="Chicago"/>
    <s v="Illinois"/>
    <n v="60623"/>
    <x v="2"/>
    <s v="OFF-ST-10004804"/>
    <x v="1"/>
    <x v="4"/>
    <s v="Belkin 19&quot; Vented Equipment Shelf, Black"/>
    <n v="123.55199999999999"/>
    <n v="3"/>
    <n v="0.2"/>
    <n v="-29.343599999999995"/>
  </r>
  <r>
    <n v="2345"/>
    <s v="CA-2018-119025"/>
    <x v="0"/>
    <x v="11"/>
    <x v="712"/>
    <d v="2018-02-28T00:00:00"/>
    <s v="Standard Class"/>
    <s v="PV-18985"/>
    <s v="Paul Van Hugh"/>
    <s v="Home Office"/>
    <s v="United States"/>
    <s v="Milwaukee"/>
    <s v="Wisconsin"/>
    <n v="53209"/>
    <x v="2"/>
    <s v="OFF-AP-10001205"/>
    <x v="1"/>
    <x v="9"/>
    <s v="Belkin 5 Outlet SurgeMaster Power Centers"/>
    <n v="490.32"/>
    <n v="9"/>
    <n v="0"/>
    <n v="137.28960000000004"/>
  </r>
  <r>
    <n v="2346"/>
    <s v="CA-2018-159373"/>
    <x v="0"/>
    <x v="10"/>
    <x v="69"/>
    <d v="2018-03-18T00:00:00"/>
    <s v="Standard Class"/>
    <s v="LT-17110"/>
    <s v="Liz Thompson"/>
    <s v="Consumer"/>
    <s v="United States"/>
    <s v="San Antonio"/>
    <s v="Texas"/>
    <n v="78207"/>
    <x v="2"/>
    <s v="OFF-PA-10000659"/>
    <x v="1"/>
    <x v="10"/>
    <s v="TOPS Carbonless Receipt Book, Four 2-3/4 x 7-1/4 Money Receipts per Page"/>
    <n v="70.08"/>
    <n v="5"/>
    <n v="0.2"/>
    <n v="24.527999999999995"/>
  </r>
  <r>
    <n v="2347"/>
    <s v="CA-2018-159373"/>
    <x v="0"/>
    <x v="10"/>
    <x v="69"/>
    <d v="2018-03-18T00:00:00"/>
    <s v="Standard Class"/>
    <s v="LT-17110"/>
    <s v="Liz Thompson"/>
    <s v="Consumer"/>
    <s v="United States"/>
    <s v="San Antonio"/>
    <s v="Texas"/>
    <n v="78207"/>
    <x v="2"/>
    <s v="OFF-BI-10004141"/>
    <x v="1"/>
    <x v="8"/>
    <s v="Insertable Tab Indexes For Data Binders"/>
    <n v="1.2719999999999998"/>
    <n v="2"/>
    <n v="0.8"/>
    <n v="-2.1624000000000012"/>
  </r>
  <r>
    <n v="2348"/>
    <s v="CA-2018-159373"/>
    <x v="0"/>
    <x v="10"/>
    <x v="69"/>
    <d v="2018-03-18T00:00:00"/>
    <s v="Standard Class"/>
    <s v="LT-17110"/>
    <s v="Liz Thompson"/>
    <s v="Consumer"/>
    <s v="United States"/>
    <s v="San Antonio"/>
    <s v="Texas"/>
    <n v="78207"/>
    <x v="2"/>
    <s v="FUR-TA-10004619"/>
    <x v="0"/>
    <x v="3"/>
    <s v="Hon Non-Folding Utility Tables"/>
    <n v="557.58500000000004"/>
    <n v="5"/>
    <n v="0.3"/>
    <n v="0"/>
  </r>
  <r>
    <n v="2349"/>
    <s v="CA-2019-109701"/>
    <x v="3"/>
    <x v="4"/>
    <x v="574"/>
    <d v="2019-12-03T00:00:00"/>
    <s v="Same Day"/>
    <s v="AM-10360"/>
    <s v="Alice McCarthy"/>
    <s v="Corporate"/>
    <s v="United States"/>
    <s v="Los Angeles"/>
    <s v="California"/>
    <n v="90032"/>
    <x v="1"/>
    <s v="OFF-BI-10004187"/>
    <x v="1"/>
    <x v="8"/>
    <s v="3-ring staple pack"/>
    <n v="9.0240000000000009"/>
    <n v="6"/>
    <n v="0.2"/>
    <n v="3.1583999999999985"/>
  </r>
  <r>
    <n v="2350"/>
    <s v="CA-2019-109701"/>
    <x v="3"/>
    <x v="4"/>
    <x v="574"/>
    <d v="2019-12-03T00:00:00"/>
    <s v="Same Day"/>
    <s v="AM-10360"/>
    <s v="Alice McCarthy"/>
    <s v="Corporate"/>
    <s v="United States"/>
    <s v="Los Angeles"/>
    <s v="California"/>
    <n v="90032"/>
    <x v="1"/>
    <s v="OFF-BI-10000632"/>
    <x v="1"/>
    <x v="8"/>
    <s v="Satellite Sectional Post Binders"/>
    <n v="69.456000000000003"/>
    <n v="2"/>
    <n v="0.2"/>
    <n v="22.573199999999996"/>
  </r>
  <r>
    <n v="2351"/>
    <s v="CA-2019-109701"/>
    <x v="3"/>
    <x v="4"/>
    <x v="574"/>
    <d v="2019-12-03T00:00:00"/>
    <s v="Same Day"/>
    <s v="AM-10360"/>
    <s v="Alice McCarthy"/>
    <s v="Corporate"/>
    <s v="United States"/>
    <s v="Los Angeles"/>
    <s v="California"/>
    <n v="90032"/>
    <x v="1"/>
    <s v="OFF-PA-10003724"/>
    <x v="1"/>
    <x v="10"/>
    <s v="Wirebound Message Book, 4 per Page"/>
    <n v="10.86"/>
    <n v="2"/>
    <n v="0"/>
    <n v="5.3213999999999997"/>
  </r>
  <r>
    <n v="2352"/>
    <s v="CA-2019-109701"/>
    <x v="3"/>
    <x v="4"/>
    <x v="574"/>
    <d v="2019-12-03T00:00:00"/>
    <s v="Same Day"/>
    <s v="AM-10360"/>
    <s v="Alice McCarthy"/>
    <s v="Corporate"/>
    <s v="United States"/>
    <s v="Los Angeles"/>
    <s v="California"/>
    <n v="90032"/>
    <x v="1"/>
    <s v="OFF-AP-10002765"/>
    <x v="1"/>
    <x v="9"/>
    <s v="Fellowes Advanced Computer Series Surge Protectors"/>
    <n v="79.47"/>
    <n v="3"/>
    <n v="0"/>
    <n v="22.251600000000003"/>
  </r>
  <r>
    <n v="2353"/>
    <s v="CA-2019-109701"/>
    <x v="3"/>
    <x v="4"/>
    <x v="574"/>
    <d v="2019-12-03T00:00:00"/>
    <s v="Same Day"/>
    <s v="AM-10360"/>
    <s v="Alice McCarthy"/>
    <s v="Corporate"/>
    <s v="United States"/>
    <s v="Los Angeles"/>
    <s v="California"/>
    <n v="90032"/>
    <x v="1"/>
    <s v="OFF-AR-10001868"/>
    <x v="1"/>
    <x v="6"/>
    <s v="Prang Dustless Chalk Sticks"/>
    <n v="10.08"/>
    <n v="6"/>
    <n v="0"/>
    <n v="5.04"/>
  </r>
  <r>
    <n v="2354"/>
    <s v="CA-2017-111514"/>
    <x v="1"/>
    <x v="6"/>
    <x v="284"/>
    <d v="2017-09-02T00:00:00"/>
    <s v="First Class"/>
    <s v="SC-20260"/>
    <s v="Scott Cohen"/>
    <s v="Corporate"/>
    <s v="United States"/>
    <s v="San Francisco"/>
    <s v="California"/>
    <n v="94122"/>
    <x v="1"/>
    <s v="FUR-BO-10002545"/>
    <x v="0"/>
    <x v="0"/>
    <s v="Atlantic Metals Mobile 3-Shelf Bookcases, Custom Colors"/>
    <n v="1552.8309999999999"/>
    <n v="7"/>
    <n v="0.15"/>
    <n v="200.95460000000008"/>
  </r>
  <r>
    <n v="2355"/>
    <s v="CA-2017-111514"/>
    <x v="1"/>
    <x v="6"/>
    <x v="284"/>
    <d v="2017-09-02T00:00:00"/>
    <s v="First Class"/>
    <s v="SC-20260"/>
    <s v="Scott Cohen"/>
    <s v="Corporate"/>
    <s v="United States"/>
    <s v="San Francisco"/>
    <s v="California"/>
    <n v="94122"/>
    <x v="1"/>
    <s v="OFF-BI-10002735"/>
    <x v="1"/>
    <x v="8"/>
    <s v="GBC Prestige Therm-A-Bind Covers"/>
    <n v="137.24"/>
    <n v="5"/>
    <n v="0.2"/>
    <n v="46.3185"/>
  </r>
  <r>
    <n v="2356"/>
    <s v="CA-2017-111514"/>
    <x v="1"/>
    <x v="6"/>
    <x v="284"/>
    <d v="2017-09-02T00:00:00"/>
    <s v="First Class"/>
    <s v="SC-20260"/>
    <s v="Scott Cohen"/>
    <s v="Corporate"/>
    <s v="United States"/>
    <s v="San Francisco"/>
    <s v="California"/>
    <n v="94122"/>
    <x v="1"/>
    <s v="TEC-AC-10004864"/>
    <x v="2"/>
    <x v="11"/>
    <s v="Memorex Micro Travel Drive 32 GB"/>
    <n v="36.51"/>
    <n v="1"/>
    <n v="0"/>
    <n v="15.699300000000001"/>
  </r>
  <r>
    <n v="2357"/>
    <s v="CA-2017-111514"/>
    <x v="1"/>
    <x v="6"/>
    <x v="284"/>
    <d v="2017-09-02T00:00:00"/>
    <s v="First Class"/>
    <s v="SC-20260"/>
    <s v="Scott Cohen"/>
    <s v="Corporate"/>
    <s v="United States"/>
    <s v="San Francisco"/>
    <s v="California"/>
    <n v="94122"/>
    <x v="1"/>
    <s v="TEC-MA-10000597"/>
    <x v="2"/>
    <x v="15"/>
    <s v="Lexmark S315 Color Inkjet Printer"/>
    <n v="239.976"/>
    <n v="3"/>
    <n v="0.2"/>
    <n v="80.991899999999987"/>
  </r>
  <r>
    <n v="2358"/>
    <s v="US-2016-148838"/>
    <x v="2"/>
    <x v="10"/>
    <x v="461"/>
    <d v="2016-03-21T00:00:00"/>
    <s v="Standard Class"/>
    <s v="CP-12340"/>
    <s v="Christine Phan"/>
    <s v="Corporate"/>
    <s v="United States"/>
    <s v="New York City"/>
    <s v="New York"/>
    <n v="10024"/>
    <x v="3"/>
    <s v="FUR-TA-10003473"/>
    <x v="0"/>
    <x v="3"/>
    <s v="Bretford Rectangular Conference Table Tops"/>
    <n v="1579.7460000000001"/>
    <n v="7"/>
    <n v="0.4"/>
    <n v="-447.59469999999988"/>
  </r>
  <r>
    <n v="2359"/>
    <s v="US-2016-148838"/>
    <x v="2"/>
    <x v="10"/>
    <x v="461"/>
    <d v="2016-03-21T00:00:00"/>
    <s v="Standard Class"/>
    <s v="CP-12340"/>
    <s v="Christine Phan"/>
    <s v="Corporate"/>
    <s v="United States"/>
    <s v="New York City"/>
    <s v="New York"/>
    <n v="10024"/>
    <x v="3"/>
    <s v="FUR-TA-10001950"/>
    <x v="0"/>
    <x v="3"/>
    <s v="Balt Solid Wood Round Tables"/>
    <n v="1071.576"/>
    <n v="4"/>
    <n v="0.4"/>
    <n v="-553.64760000000001"/>
  </r>
  <r>
    <n v="2360"/>
    <s v="US-2016-148838"/>
    <x v="2"/>
    <x v="10"/>
    <x v="461"/>
    <d v="2016-03-21T00:00:00"/>
    <s v="Standard Class"/>
    <s v="CP-12340"/>
    <s v="Christine Phan"/>
    <s v="Corporate"/>
    <s v="United States"/>
    <s v="New York City"/>
    <s v="New York"/>
    <n v="10024"/>
    <x v="3"/>
    <s v="FUR-TA-10004175"/>
    <x v="0"/>
    <x v="3"/>
    <s v="Hon 30&quot; x 60&quot; Table with Locking Drawer"/>
    <n v="613.90800000000002"/>
    <n v="3"/>
    <n v="0.4"/>
    <n v="-122.78160000000003"/>
  </r>
  <r>
    <n v="2361"/>
    <s v="US-2016-148838"/>
    <x v="2"/>
    <x v="10"/>
    <x v="461"/>
    <d v="2016-03-21T00:00:00"/>
    <s v="Standard Class"/>
    <s v="CP-12340"/>
    <s v="Christine Phan"/>
    <s v="Corporate"/>
    <s v="United States"/>
    <s v="New York City"/>
    <s v="New York"/>
    <n v="10024"/>
    <x v="3"/>
    <s v="OFF-PA-10002960"/>
    <x v="1"/>
    <x v="10"/>
    <s v="Xerox 1926"/>
    <n v="34.86"/>
    <n v="7"/>
    <n v="0"/>
    <n v="16.3842"/>
  </r>
  <r>
    <n v="2362"/>
    <s v="US-2016-148838"/>
    <x v="2"/>
    <x v="10"/>
    <x v="461"/>
    <d v="2016-03-21T00:00:00"/>
    <s v="Standard Class"/>
    <s v="CP-12340"/>
    <s v="Christine Phan"/>
    <s v="Corporate"/>
    <s v="United States"/>
    <s v="New York City"/>
    <s v="New York"/>
    <n v="10024"/>
    <x v="3"/>
    <s v="OFF-PA-10000919"/>
    <x v="1"/>
    <x v="10"/>
    <s v="Xerox 1918"/>
    <n v="155.04"/>
    <n v="4"/>
    <n v="0"/>
    <n v="75.9696"/>
  </r>
  <r>
    <n v="2363"/>
    <s v="CA-2019-136497"/>
    <x v="3"/>
    <x v="3"/>
    <x v="513"/>
    <d v="2019-04-20T00:00:00"/>
    <s v="Standard Class"/>
    <s v="RF-19840"/>
    <s v="Roy Französisch"/>
    <s v="Consumer"/>
    <s v="United States"/>
    <s v="Columbus"/>
    <s v="Ohio"/>
    <n v="43229"/>
    <x v="3"/>
    <s v="OFF-BI-10001553"/>
    <x v="1"/>
    <x v="8"/>
    <s v="SpineVue Locking Slant-D Ring Binders by Cardinal"/>
    <n v="13.710000000000003"/>
    <n v="5"/>
    <n v="0.7"/>
    <n v="-10.053999999999998"/>
  </r>
  <r>
    <n v="2364"/>
    <s v="US-2018-108637"/>
    <x v="0"/>
    <x v="10"/>
    <x v="69"/>
    <d v="2018-03-18T00:00:00"/>
    <s v="Standard Class"/>
    <s v="AB-10060"/>
    <s v="Adam Bellavance"/>
    <s v="Home Office"/>
    <s v="United States"/>
    <s v="Waynesboro"/>
    <s v="Virginia"/>
    <n v="22980"/>
    <x v="0"/>
    <s v="FUR-FU-10004864"/>
    <x v="0"/>
    <x v="5"/>
    <s v="Howard Miller 14-1/2&quot; Diameter Chrome Round Wall Clock"/>
    <n v="127.88"/>
    <n v="2"/>
    <n v="0"/>
    <n v="40.921599999999998"/>
  </r>
  <r>
    <n v="2365"/>
    <s v="US-2018-108637"/>
    <x v="0"/>
    <x v="10"/>
    <x v="69"/>
    <d v="2018-03-18T00:00:00"/>
    <s v="Standard Class"/>
    <s v="AB-10060"/>
    <s v="Adam Bellavance"/>
    <s v="Home Office"/>
    <s v="United States"/>
    <s v="Waynesboro"/>
    <s v="Virginia"/>
    <n v="22980"/>
    <x v="0"/>
    <s v="OFF-AP-10004540"/>
    <x v="1"/>
    <x v="9"/>
    <s v="Eureka The Boss Lite 10-Amp Upright Vacuum, Blue"/>
    <n v="160.32"/>
    <n v="2"/>
    <n v="0"/>
    <n v="44.889600000000002"/>
  </r>
  <r>
    <n v="2366"/>
    <s v="US-2018-108637"/>
    <x v="0"/>
    <x v="10"/>
    <x v="69"/>
    <d v="2018-03-18T00:00:00"/>
    <s v="Standard Class"/>
    <s v="AB-10060"/>
    <s v="Adam Bellavance"/>
    <s v="Home Office"/>
    <s v="United States"/>
    <s v="Waynesboro"/>
    <s v="Virginia"/>
    <n v="22980"/>
    <x v="0"/>
    <s v="OFF-BI-10004965"/>
    <x v="1"/>
    <x v="8"/>
    <s v="Ibico Covers for Plastic or Wire Binding Elements"/>
    <n v="46"/>
    <n v="4"/>
    <n v="0"/>
    <n v="20.7"/>
  </r>
  <r>
    <n v="2367"/>
    <s v="CA-2016-102295"/>
    <x v="2"/>
    <x v="0"/>
    <x v="156"/>
    <d v="2016-11-26T00:00:00"/>
    <s v="Second Class"/>
    <s v="EH-13990"/>
    <s v="Erica Hackney"/>
    <s v="Consumer"/>
    <s v="United States"/>
    <s v="Sacramento"/>
    <s v="California"/>
    <n v="95823"/>
    <x v="1"/>
    <s v="FUR-CH-10001714"/>
    <x v="0"/>
    <x v="1"/>
    <s v="Global Leather &amp; Oak Executive Chair, Burgundy"/>
    <n v="120.71199999999999"/>
    <n v="1"/>
    <n v="0.2"/>
    <n v="-18.106799999999993"/>
  </r>
  <r>
    <n v="2368"/>
    <s v="CA-2019-123659"/>
    <x v="3"/>
    <x v="11"/>
    <x v="516"/>
    <d v="2019-02-13T00:00:00"/>
    <s v="First Class"/>
    <s v="MN-17935"/>
    <s v="Michael Nguyen"/>
    <s v="Consumer"/>
    <s v="United States"/>
    <s v="Clinton"/>
    <s v="Maryland"/>
    <n v="20735"/>
    <x v="3"/>
    <s v="OFF-PA-10002464"/>
    <x v="1"/>
    <x v="10"/>
    <s v="HP Office Recycled Paper (20Lb. and 87 Bright)"/>
    <n v="23.12"/>
    <n v="4"/>
    <n v="0"/>
    <n v="11.328800000000001"/>
  </r>
  <r>
    <n v="2369"/>
    <s v="US-2018-129469"/>
    <x v="0"/>
    <x v="8"/>
    <x v="713"/>
    <d v="2018-09-27T00:00:00"/>
    <s v="Standard Class"/>
    <s v="KL-16555"/>
    <s v="Kelly Lampkin"/>
    <s v="Corporate"/>
    <s v="United States"/>
    <s v="Fairfield"/>
    <s v="Ohio"/>
    <n v="45014"/>
    <x v="3"/>
    <s v="FUR-FU-10002298"/>
    <x v="0"/>
    <x v="5"/>
    <s v="Rubbermaid ClusterMat Chairmats, Mat Size- 66&quot; x 60&quot;, Lip 20&quot; x 11&quot; -90 Degree Angle"/>
    <n v="532.70400000000006"/>
    <n v="6"/>
    <n v="0.2"/>
    <n v="-26.635200000000026"/>
  </r>
  <r>
    <n v="2370"/>
    <s v="US-2018-129469"/>
    <x v="0"/>
    <x v="8"/>
    <x v="713"/>
    <d v="2018-09-27T00:00:00"/>
    <s v="Standard Class"/>
    <s v="KL-16555"/>
    <s v="Kelly Lampkin"/>
    <s v="Corporate"/>
    <s v="United States"/>
    <s v="Fairfield"/>
    <s v="Ohio"/>
    <n v="45014"/>
    <x v="3"/>
    <s v="OFF-AR-10000315"/>
    <x v="1"/>
    <x v="6"/>
    <s v="Dixon Ticonderoga Maple Cedar Pencil, #2"/>
    <n v="4.9119999999999999"/>
    <n v="2"/>
    <n v="0.2"/>
    <n v="0.30700000000000016"/>
  </r>
  <r>
    <n v="2371"/>
    <s v="CA-2019-155152"/>
    <x v="3"/>
    <x v="7"/>
    <x v="437"/>
    <d v="2019-07-09T00:00:00"/>
    <s v="Second Class"/>
    <s v="MP-17965"/>
    <s v="Michael Paige"/>
    <s v="Corporate"/>
    <s v="United States"/>
    <s v="Warwick"/>
    <s v="Rhode Island"/>
    <n v="2886"/>
    <x v="3"/>
    <s v="TEC-AC-10004353"/>
    <x v="2"/>
    <x v="11"/>
    <s v="Hypercom P1300 Pinpad"/>
    <n v="252"/>
    <n v="4"/>
    <n v="0"/>
    <n v="93.240000000000009"/>
  </r>
  <r>
    <n v="2372"/>
    <s v="CA-2018-159940"/>
    <x v="0"/>
    <x v="7"/>
    <x v="274"/>
    <d v="2018-07-11T00:00:00"/>
    <s v="Second Class"/>
    <s v="BF-11020"/>
    <s v="Barry Französisch"/>
    <s v="Corporate"/>
    <s v="United States"/>
    <s v="Aurora"/>
    <s v="Illinois"/>
    <n v="60505"/>
    <x v="2"/>
    <s v="FUR-FU-10004973"/>
    <x v="0"/>
    <x v="5"/>
    <s v="Flat Face Poster Frame"/>
    <n v="60.288000000000004"/>
    <n v="8"/>
    <n v="0.6"/>
    <n v="-27.129599999999996"/>
  </r>
  <r>
    <n v="2373"/>
    <s v="CA-2018-159940"/>
    <x v="0"/>
    <x v="7"/>
    <x v="274"/>
    <d v="2018-07-11T00:00:00"/>
    <s v="Second Class"/>
    <s v="BF-11020"/>
    <s v="Barry Französisch"/>
    <s v="Corporate"/>
    <s v="United States"/>
    <s v="Aurora"/>
    <s v="Illinois"/>
    <n v="60505"/>
    <x v="2"/>
    <s v="OFF-FA-10000936"/>
    <x v="1"/>
    <x v="13"/>
    <s v="Acco Hot Clips Clips to Go"/>
    <n v="2.6320000000000001"/>
    <n v="1"/>
    <n v="0.2"/>
    <n v="0.8224999999999999"/>
  </r>
  <r>
    <n v="2374"/>
    <s v="CA-2018-159940"/>
    <x v="0"/>
    <x v="7"/>
    <x v="274"/>
    <d v="2018-07-11T00:00:00"/>
    <s v="Second Class"/>
    <s v="BF-11020"/>
    <s v="Barry Französisch"/>
    <s v="Corporate"/>
    <s v="United States"/>
    <s v="Aurora"/>
    <s v="Illinois"/>
    <n v="60505"/>
    <x v="2"/>
    <s v="OFF-PA-10001609"/>
    <x v="1"/>
    <x v="10"/>
    <s v="Tops Wirebound Message Log Books"/>
    <n v="23.688000000000002"/>
    <n v="9"/>
    <n v="0.2"/>
    <n v="7.698599999999999"/>
  </r>
  <r>
    <n v="2375"/>
    <s v="CA-2018-159940"/>
    <x v="0"/>
    <x v="7"/>
    <x v="274"/>
    <d v="2018-07-11T00:00:00"/>
    <s v="Second Class"/>
    <s v="BF-11020"/>
    <s v="Barry Französisch"/>
    <s v="Corporate"/>
    <s v="United States"/>
    <s v="Aurora"/>
    <s v="Illinois"/>
    <n v="60505"/>
    <x v="2"/>
    <s v="FUR-CH-10000785"/>
    <x v="0"/>
    <x v="1"/>
    <s v="Global Ergonomic Managers Chair"/>
    <n v="253.37199999999996"/>
    <n v="2"/>
    <n v="0.3"/>
    <n v="-14.478399999999993"/>
  </r>
  <r>
    <n v="2376"/>
    <s v="CA-2019-119669"/>
    <x v="3"/>
    <x v="9"/>
    <x v="714"/>
    <d v="2019-01-30T00:00:00"/>
    <s v="Standard Class"/>
    <s v="TP-21130"/>
    <s v="Theone Pippenger"/>
    <s v="Consumer"/>
    <s v="United States"/>
    <s v="Smyrna"/>
    <s v="Georgia"/>
    <n v="30080"/>
    <x v="0"/>
    <s v="OFF-FA-10000053"/>
    <x v="1"/>
    <x v="13"/>
    <s v="Revere Boxed Rubber Bands by Revere"/>
    <n v="5.67"/>
    <n v="3"/>
    <n v="0"/>
    <n v="0.11340000000000017"/>
  </r>
  <r>
    <n v="2377"/>
    <s v="US-2016-164616"/>
    <x v="2"/>
    <x v="6"/>
    <x v="710"/>
    <d v="2016-08-21T00:00:00"/>
    <s v="Second Class"/>
    <s v="MS-17770"/>
    <s v="Maxwell Schwartz"/>
    <s v="Consumer"/>
    <s v="United States"/>
    <s v="Columbus"/>
    <s v="Ohio"/>
    <n v="43229"/>
    <x v="3"/>
    <s v="OFF-BI-10001718"/>
    <x v="1"/>
    <x v="8"/>
    <s v="GBC DocuBind P50 Personal Binding Machine"/>
    <n v="76.77600000000001"/>
    <n v="4"/>
    <n v="0.7"/>
    <n v="-58.861599999999981"/>
  </r>
  <r>
    <n v="2378"/>
    <s v="US-2016-164616"/>
    <x v="2"/>
    <x v="6"/>
    <x v="710"/>
    <d v="2016-08-21T00:00:00"/>
    <s v="Second Class"/>
    <s v="MS-17770"/>
    <s v="Maxwell Schwartz"/>
    <s v="Consumer"/>
    <s v="United States"/>
    <s v="Columbus"/>
    <s v="Ohio"/>
    <n v="43229"/>
    <x v="3"/>
    <s v="OFF-SU-10004768"/>
    <x v="1"/>
    <x v="14"/>
    <s v="Acme Kleencut Forged Steel Scissors"/>
    <n v="9.1840000000000011"/>
    <n v="2"/>
    <n v="0.2"/>
    <n v="1.1479999999999988"/>
  </r>
  <r>
    <n v="2379"/>
    <s v="CA-2017-148628"/>
    <x v="1"/>
    <x v="4"/>
    <x v="401"/>
    <d v="2017-12-11T00:00:00"/>
    <s v="Standard Class"/>
    <s v="KM-16375"/>
    <s v="Katherine Murray"/>
    <s v="Home Office"/>
    <s v="United States"/>
    <s v="Thousand Oaks"/>
    <s v="California"/>
    <n v="91360"/>
    <x v="1"/>
    <s v="OFF-PA-10003883"/>
    <x v="1"/>
    <x v="10"/>
    <s v="Message Book, Phone, Wirebound Standard Line Memo, 2 3/4&quot; X 5&quot;"/>
    <n v="32.75"/>
    <n v="5"/>
    <n v="0"/>
    <n v="15.065"/>
  </r>
  <r>
    <n v="2380"/>
    <s v="CA-2018-118052"/>
    <x v="0"/>
    <x v="5"/>
    <x v="715"/>
    <d v="2018-05-10T00:00:00"/>
    <s v="Standard Class"/>
    <s v="BE-11455"/>
    <s v="Brad Eason"/>
    <s v="Home Office"/>
    <s v="United States"/>
    <s v="Lorain"/>
    <s v="Ohio"/>
    <n v="44052"/>
    <x v="3"/>
    <s v="OFF-FA-10004248"/>
    <x v="1"/>
    <x v="13"/>
    <s v="Advantus T-Pin Paper Clips"/>
    <n v="7.2160000000000002"/>
    <n v="2"/>
    <n v="0.2"/>
    <n v="1.7138000000000002"/>
  </r>
  <r>
    <n v="2381"/>
    <s v="CA-2018-118052"/>
    <x v="0"/>
    <x v="5"/>
    <x v="715"/>
    <d v="2018-05-10T00:00:00"/>
    <s v="Standard Class"/>
    <s v="BE-11455"/>
    <s v="Brad Eason"/>
    <s v="Home Office"/>
    <s v="United States"/>
    <s v="Lorain"/>
    <s v="Ohio"/>
    <n v="44052"/>
    <x v="3"/>
    <s v="OFF-PA-10002581"/>
    <x v="1"/>
    <x v="10"/>
    <s v="Xerox 1951"/>
    <n v="49.568000000000005"/>
    <n v="2"/>
    <n v="0.2"/>
    <n v="15.489999999999997"/>
  </r>
  <r>
    <n v="2382"/>
    <s v="CA-2018-118052"/>
    <x v="0"/>
    <x v="5"/>
    <x v="715"/>
    <d v="2018-05-10T00:00:00"/>
    <s v="Standard Class"/>
    <s v="BE-11455"/>
    <s v="Brad Eason"/>
    <s v="Home Office"/>
    <s v="United States"/>
    <s v="Lorain"/>
    <s v="Ohio"/>
    <n v="44052"/>
    <x v="3"/>
    <s v="FUR-FU-10004848"/>
    <x v="0"/>
    <x v="5"/>
    <s v="DAX Solid Wood Frames"/>
    <n v="54.711999999999996"/>
    <n v="7"/>
    <n v="0.2"/>
    <n v="11.626299999999999"/>
  </r>
  <r>
    <n v="2383"/>
    <s v="US-2019-117534"/>
    <x v="3"/>
    <x v="10"/>
    <x v="613"/>
    <d v="2019-03-26T00:00:00"/>
    <s v="First Class"/>
    <s v="CV-12295"/>
    <s v="Christina VanderZanden"/>
    <s v="Consumer"/>
    <s v="United States"/>
    <s v="Fresno"/>
    <s v="California"/>
    <n v="93727"/>
    <x v="1"/>
    <s v="OFF-AP-10002403"/>
    <x v="1"/>
    <x v="9"/>
    <s v="Acco Smartsocket Color-Coded Six-Outlet AC Adapter Model Surge Protectors"/>
    <n v="176.04"/>
    <n v="4"/>
    <n v="0"/>
    <n v="45.770399999999995"/>
  </r>
  <r>
    <n v="2384"/>
    <s v="US-2019-117534"/>
    <x v="3"/>
    <x v="10"/>
    <x v="613"/>
    <d v="2019-03-26T00:00:00"/>
    <s v="First Class"/>
    <s v="CV-12295"/>
    <s v="Christina VanderZanden"/>
    <s v="Consumer"/>
    <s v="United States"/>
    <s v="Fresno"/>
    <s v="California"/>
    <n v="93727"/>
    <x v="1"/>
    <s v="OFF-AR-10003087"/>
    <x v="1"/>
    <x v="6"/>
    <s v="Staples in misc. colors"/>
    <n v="16.02"/>
    <n v="9"/>
    <n v="0"/>
    <n v="4.4855999999999998"/>
  </r>
  <r>
    <n v="2385"/>
    <s v="US-2019-117534"/>
    <x v="3"/>
    <x v="10"/>
    <x v="613"/>
    <d v="2019-03-26T00:00:00"/>
    <s v="First Class"/>
    <s v="CV-12295"/>
    <s v="Christina VanderZanden"/>
    <s v="Consumer"/>
    <s v="United States"/>
    <s v="Fresno"/>
    <s v="California"/>
    <n v="93727"/>
    <x v="1"/>
    <s v="OFF-BI-10002026"/>
    <x v="1"/>
    <x v="8"/>
    <s v="Avery Arch Ring Binders"/>
    <n v="185.92000000000002"/>
    <n v="4"/>
    <n v="0.2"/>
    <n v="62.74799999999999"/>
  </r>
  <r>
    <n v="2386"/>
    <s v="US-2019-117534"/>
    <x v="3"/>
    <x v="10"/>
    <x v="613"/>
    <d v="2019-03-26T00:00:00"/>
    <s v="First Class"/>
    <s v="CV-12295"/>
    <s v="Christina VanderZanden"/>
    <s v="Consumer"/>
    <s v="United States"/>
    <s v="Fresno"/>
    <s v="California"/>
    <n v="93727"/>
    <x v="1"/>
    <s v="TEC-PH-10000141"/>
    <x v="2"/>
    <x v="7"/>
    <s v="Clearsounds A400"/>
    <n v="211.16800000000001"/>
    <n v="4"/>
    <n v="0.2"/>
    <n v="15.837600000000009"/>
  </r>
  <r>
    <n v="2387"/>
    <s v="US-2019-117534"/>
    <x v="3"/>
    <x v="10"/>
    <x v="613"/>
    <d v="2019-03-26T00:00:00"/>
    <s v="First Class"/>
    <s v="CV-12295"/>
    <s v="Christina VanderZanden"/>
    <s v="Consumer"/>
    <s v="United States"/>
    <s v="Fresno"/>
    <s v="California"/>
    <n v="93727"/>
    <x v="1"/>
    <s v="TEC-CO-10000971"/>
    <x v="2"/>
    <x v="16"/>
    <s v="Hewlett Packard 310 Color Digital Copier"/>
    <n v="479.98400000000004"/>
    <n v="2"/>
    <n v="0.2"/>
    <n v="59.997999999999962"/>
  </r>
  <r>
    <n v="2388"/>
    <s v="CA-2017-145065"/>
    <x v="1"/>
    <x v="4"/>
    <x v="295"/>
    <d v="2017-12-15T00:00:00"/>
    <s v="First Class"/>
    <s v="DK-13375"/>
    <s v="Dennis Kane"/>
    <s v="Consumer"/>
    <s v="United States"/>
    <s v="San Diego"/>
    <s v="California"/>
    <n v="92105"/>
    <x v="1"/>
    <s v="OFF-FA-10001229"/>
    <x v="1"/>
    <x v="13"/>
    <s v="Staples"/>
    <n v="7.86"/>
    <n v="2"/>
    <n v="0"/>
    <n v="3.6155999999999997"/>
  </r>
  <r>
    <n v="2389"/>
    <s v="CA-2017-145065"/>
    <x v="1"/>
    <x v="4"/>
    <x v="295"/>
    <d v="2017-12-15T00:00:00"/>
    <s v="First Class"/>
    <s v="DK-13375"/>
    <s v="Dennis Kane"/>
    <s v="Consumer"/>
    <s v="United States"/>
    <s v="San Diego"/>
    <s v="California"/>
    <n v="92105"/>
    <x v="1"/>
    <s v="OFF-BI-10002437"/>
    <x v="1"/>
    <x v="8"/>
    <s v="Recycled Premium Regency Composition Covers"/>
    <n v="24.448"/>
    <n v="2"/>
    <n v="0.2"/>
    <n v="8.8623999999999992"/>
  </r>
  <r>
    <n v="2390"/>
    <s v="US-2017-127040"/>
    <x v="1"/>
    <x v="4"/>
    <x v="401"/>
    <d v="2017-12-10T00:00:00"/>
    <s v="Standard Class"/>
    <s v="SG-20605"/>
    <s v="Speros Goranitis"/>
    <s v="Consumer"/>
    <s v="United States"/>
    <s v="New York City"/>
    <s v="New York"/>
    <n v="10009"/>
    <x v="3"/>
    <s v="OFF-PA-10004255"/>
    <x v="1"/>
    <x v="10"/>
    <s v="Xerox 219"/>
    <n v="6.48"/>
    <n v="1"/>
    <n v="0"/>
    <n v="3.1104000000000003"/>
  </r>
  <r>
    <n v="2391"/>
    <s v="US-2017-127040"/>
    <x v="1"/>
    <x v="4"/>
    <x v="401"/>
    <d v="2017-12-10T00:00:00"/>
    <s v="Standard Class"/>
    <s v="SG-20605"/>
    <s v="Speros Goranitis"/>
    <s v="Consumer"/>
    <s v="United States"/>
    <s v="New York City"/>
    <s v="New York"/>
    <n v="10009"/>
    <x v="3"/>
    <s v="OFF-PA-10001184"/>
    <x v="1"/>
    <x v="10"/>
    <s v="Xerox 1903"/>
    <n v="41.86"/>
    <n v="7"/>
    <n v="0"/>
    <n v="20.511400000000002"/>
  </r>
  <r>
    <n v="2392"/>
    <s v="US-2017-127040"/>
    <x v="1"/>
    <x v="4"/>
    <x v="401"/>
    <d v="2017-12-10T00:00:00"/>
    <s v="Standard Class"/>
    <s v="SG-20605"/>
    <s v="Speros Goranitis"/>
    <s v="Consumer"/>
    <s v="United States"/>
    <s v="New York City"/>
    <s v="New York"/>
    <n v="10009"/>
    <x v="3"/>
    <s v="TEC-AC-10002637"/>
    <x v="2"/>
    <x v="11"/>
    <s v="Logitech VX Revolution Cordless Laser Mouse for Notebooks (Black)"/>
    <n v="1619.91"/>
    <n v="9"/>
    <n v="0"/>
    <n v="97.194599999999923"/>
  </r>
  <r>
    <n v="2393"/>
    <s v="US-2017-127040"/>
    <x v="1"/>
    <x v="4"/>
    <x v="401"/>
    <d v="2017-12-10T00:00:00"/>
    <s v="Standard Class"/>
    <s v="SG-20605"/>
    <s v="Speros Goranitis"/>
    <s v="Consumer"/>
    <s v="United States"/>
    <s v="New York City"/>
    <s v="New York"/>
    <n v="10009"/>
    <x v="3"/>
    <s v="FUR-FU-10002878"/>
    <x v="0"/>
    <x v="5"/>
    <s v="Seth Thomas 14&quot; Day/Date Wall Clock"/>
    <n v="113.92"/>
    <n v="4"/>
    <n v="0"/>
    <n v="42.150400000000005"/>
  </r>
  <r>
    <n v="2394"/>
    <s v="CA-2018-128111"/>
    <x v="0"/>
    <x v="10"/>
    <x v="716"/>
    <d v="2018-03-23T00:00:00"/>
    <s v="Standard Class"/>
    <s v="CS-12355"/>
    <s v="Christine Sundaresam"/>
    <s v="Consumer"/>
    <s v="United States"/>
    <s v="Malden"/>
    <s v="Massachusetts"/>
    <n v="2148"/>
    <x v="3"/>
    <s v="OFF-AR-10000588"/>
    <x v="1"/>
    <x v="6"/>
    <s v="Newell 345"/>
    <n v="39.68"/>
    <n v="2"/>
    <n v="0"/>
    <n v="10.316800000000001"/>
  </r>
  <r>
    <n v="2395"/>
    <s v="CA-2017-137897"/>
    <x v="1"/>
    <x v="0"/>
    <x v="717"/>
    <d v="2017-11-19T00:00:00"/>
    <s v="Standard Class"/>
    <s v="PJ-18835"/>
    <s v="Patrick Jones"/>
    <s v="Corporate"/>
    <s v="United States"/>
    <s v="New York City"/>
    <s v="New York"/>
    <n v="10035"/>
    <x v="3"/>
    <s v="TEC-AC-10002217"/>
    <x v="2"/>
    <x v="11"/>
    <s v="Imation Clip USB flash drive - 8 GB"/>
    <n v="37.6"/>
    <n v="2"/>
    <n v="0"/>
    <n v="2.2560000000000002"/>
  </r>
  <r>
    <n v="2396"/>
    <s v="CA-2017-137897"/>
    <x v="1"/>
    <x v="0"/>
    <x v="717"/>
    <d v="2017-11-19T00:00:00"/>
    <s v="Standard Class"/>
    <s v="PJ-18835"/>
    <s v="Patrick Jones"/>
    <s v="Corporate"/>
    <s v="United States"/>
    <s v="New York City"/>
    <s v="New York"/>
    <n v="10035"/>
    <x v="3"/>
    <s v="TEC-AC-10001267"/>
    <x v="2"/>
    <x v="11"/>
    <s v="Imation 32GB Pocket Pro USB 3.0 Flash Drive - 32 GB - Black - 1 P ..."/>
    <n v="59.9"/>
    <n v="2"/>
    <n v="0"/>
    <n v="23.96"/>
  </r>
  <r>
    <n v="2397"/>
    <s v="CA-2017-137897"/>
    <x v="1"/>
    <x v="0"/>
    <x v="717"/>
    <d v="2017-11-19T00:00:00"/>
    <s v="Standard Class"/>
    <s v="PJ-18835"/>
    <s v="Patrick Jones"/>
    <s v="Corporate"/>
    <s v="United States"/>
    <s v="New York City"/>
    <s v="New York"/>
    <n v="10035"/>
    <x v="3"/>
    <s v="OFF-PA-10004041"/>
    <x v="1"/>
    <x v="10"/>
    <s v="It's Hot Message Books with Stickers, 2 3/4&quot; x 5&quot;"/>
    <n v="37"/>
    <n v="5"/>
    <n v="0"/>
    <n v="16.649999999999999"/>
  </r>
  <r>
    <n v="2398"/>
    <s v="CA-2019-169264"/>
    <x v="3"/>
    <x v="6"/>
    <x v="718"/>
    <d v="2019-08-16T00:00:00"/>
    <s v="Second Class"/>
    <s v="NP-18700"/>
    <s v="Nora Preis"/>
    <s v="Consumer"/>
    <s v="United States"/>
    <s v="San Francisco"/>
    <s v="California"/>
    <n v="94109"/>
    <x v="1"/>
    <s v="OFF-LA-10001613"/>
    <x v="1"/>
    <x v="2"/>
    <s v="Avery File Folder Labels"/>
    <n v="5.76"/>
    <n v="2"/>
    <n v="0"/>
    <n v="2.8224"/>
  </r>
  <r>
    <n v="2399"/>
    <s v="CA-2019-169264"/>
    <x v="3"/>
    <x v="6"/>
    <x v="718"/>
    <d v="2019-08-16T00:00:00"/>
    <s v="Second Class"/>
    <s v="NP-18700"/>
    <s v="Nora Preis"/>
    <s v="Consumer"/>
    <s v="United States"/>
    <s v="San Francisco"/>
    <s v="California"/>
    <n v="94109"/>
    <x v="1"/>
    <s v="OFF-AR-10000246"/>
    <x v="1"/>
    <x v="6"/>
    <s v="Newell 318"/>
    <n v="16.68"/>
    <n v="6"/>
    <n v="0"/>
    <n v="4.3367999999999993"/>
  </r>
  <r>
    <n v="2400"/>
    <s v="CA-2019-147361"/>
    <x v="3"/>
    <x v="8"/>
    <x v="428"/>
    <d v="2019-09-15T00:00:00"/>
    <s v="Standard Class"/>
    <s v="SB-20290"/>
    <s v="Sean Braxton"/>
    <s v="Corporate"/>
    <s v="United States"/>
    <s v="Florence"/>
    <s v="South Carolina"/>
    <n v="29501"/>
    <x v="0"/>
    <s v="OFF-ST-10001809"/>
    <x v="1"/>
    <x v="4"/>
    <s v="Fellowes Officeware Wire Shelving"/>
    <n v="628.80999999999995"/>
    <n v="7"/>
    <n v="0"/>
    <n v="12.576199999999986"/>
  </r>
  <r>
    <n v="2401"/>
    <s v="CA-2019-147361"/>
    <x v="3"/>
    <x v="8"/>
    <x v="428"/>
    <d v="2019-09-15T00:00:00"/>
    <s v="Standard Class"/>
    <s v="SB-20290"/>
    <s v="Sean Braxton"/>
    <s v="Corporate"/>
    <s v="United States"/>
    <s v="Florence"/>
    <s v="South Carolina"/>
    <n v="29501"/>
    <x v="0"/>
    <s v="OFF-ST-10002214"/>
    <x v="1"/>
    <x v="4"/>
    <s v="X-Rack File for Hanging Folders"/>
    <n v="56.449999999999996"/>
    <n v="5"/>
    <n v="0"/>
    <n v="14.676999999999998"/>
  </r>
  <r>
    <n v="2402"/>
    <s v="CA-2019-145877"/>
    <x v="3"/>
    <x v="3"/>
    <x v="719"/>
    <d v="2019-04-04T00:00:00"/>
    <s v="Second Class"/>
    <s v="AS-10090"/>
    <s v="Adam Shillingsburg"/>
    <s v="Consumer"/>
    <s v="United States"/>
    <s v="Springfield"/>
    <s v="Missouri"/>
    <n v="65807"/>
    <x v="2"/>
    <s v="OFF-ST-10000649"/>
    <x v="1"/>
    <x v="4"/>
    <s v="Hanging Personal Folder File"/>
    <n v="94.199999999999989"/>
    <n v="6"/>
    <n v="0"/>
    <n v="23.550000000000004"/>
  </r>
  <r>
    <n v="2403"/>
    <s v="CA-2019-145877"/>
    <x v="3"/>
    <x v="3"/>
    <x v="719"/>
    <d v="2019-04-04T00:00:00"/>
    <s v="Second Class"/>
    <s v="AS-10090"/>
    <s v="Adam Shillingsburg"/>
    <s v="Consumer"/>
    <s v="United States"/>
    <s v="Springfield"/>
    <s v="Missouri"/>
    <n v="65807"/>
    <x v="2"/>
    <s v="OFF-EN-10001990"/>
    <x v="1"/>
    <x v="12"/>
    <s v="Staple envelope"/>
    <n v="28.4"/>
    <n v="5"/>
    <n v="0"/>
    <n v="13.347999999999997"/>
  </r>
  <r>
    <n v="2404"/>
    <s v="US-2018-110170"/>
    <x v="0"/>
    <x v="8"/>
    <x v="720"/>
    <d v="2018-10-03T00:00:00"/>
    <s v="Standard Class"/>
    <s v="HM-14860"/>
    <s v="Harry Marie"/>
    <s v="Corporate"/>
    <s v="United States"/>
    <s v="Huntsville"/>
    <s v="Texas"/>
    <n v="77340"/>
    <x v="2"/>
    <s v="FUR-BO-10000780"/>
    <x v="0"/>
    <x v="0"/>
    <s v="O'Sullivan Plantations 2-Door Library in Landvery Oak"/>
    <n v="956.6647999999999"/>
    <n v="7"/>
    <n v="0.32"/>
    <n v="-225.09759999999991"/>
  </r>
  <r>
    <n v="2405"/>
    <s v="CA-2019-108574"/>
    <x v="3"/>
    <x v="2"/>
    <x v="566"/>
    <d v="2019-10-11T00:00:00"/>
    <s v="Standard Class"/>
    <s v="MG-18145"/>
    <s v="Mike Gockenbach"/>
    <s v="Consumer"/>
    <s v="United States"/>
    <s v="Los Angeles"/>
    <s v="California"/>
    <n v="90045"/>
    <x v="1"/>
    <s v="TEC-AC-10002049"/>
    <x v="2"/>
    <x v="11"/>
    <s v="Logitech G19 Programmable Gaming Keyboard"/>
    <n v="1115.9099999999999"/>
    <n v="9"/>
    <n v="0"/>
    <n v="200.86379999999991"/>
  </r>
  <r>
    <n v="2406"/>
    <s v="CA-2019-108574"/>
    <x v="3"/>
    <x v="2"/>
    <x v="566"/>
    <d v="2019-10-11T00:00:00"/>
    <s v="Standard Class"/>
    <s v="MG-18145"/>
    <s v="Mike Gockenbach"/>
    <s v="Consumer"/>
    <s v="United States"/>
    <s v="Los Angeles"/>
    <s v="California"/>
    <n v="90045"/>
    <x v="1"/>
    <s v="TEC-PH-10003555"/>
    <x v="2"/>
    <x v="7"/>
    <s v="Motorola HK250 Universal Bluetooth Headset"/>
    <n v="128.744"/>
    <n v="7"/>
    <n v="0.2"/>
    <n v="-28.967399999999991"/>
  </r>
  <r>
    <n v="2407"/>
    <s v="CA-2019-108574"/>
    <x v="3"/>
    <x v="2"/>
    <x v="566"/>
    <d v="2019-10-11T00:00:00"/>
    <s v="Standard Class"/>
    <s v="MG-18145"/>
    <s v="Mike Gockenbach"/>
    <s v="Consumer"/>
    <s v="United States"/>
    <s v="Los Angeles"/>
    <s v="California"/>
    <n v="90045"/>
    <x v="1"/>
    <s v="TEC-PH-10000702"/>
    <x v="2"/>
    <x v="7"/>
    <s v="Square Credit Card Reader, 4 1/2&quot; x 4 1/2&quot; x 1&quot;, White"/>
    <n v="79.920000000000016"/>
    <n v="10"/>
    <n v="0.2"/>
    <n v="26.972999999999992"/>
  </r>
  <r>
    <n v="2408"/>
    <s v="CA-2019-144589"/>
    <x v="3"/>
    <x v="9"/>
    <x v="176"/>
    <d v="2019-01-25T00:00:00"/>
    <s v="Standard Class"/>
    <s v="TM-21010"/>
    <s v="Tamara Manning"/>
    <s v="Consumer"/>
    <s v="United States"/>
    <s v="San Francisco"/>
    <s v="California"/>
    <n v="94122"/>
    <x v="1"/>
    <s v="OFF-AR-10003631"/>
    <x v="1"/>
    <x v="6"/>
    <s v="Staples in misc. colors"/>
    <n v="24.2"/>
    <n v="5"/>
    <n v="0"/>
    <n v="7.9859999999999998"/>
  </r>
  <r>
    <n v="2409"/>
    <s v="CA-2019-144589"/>
    <x v="3"/>
    <x v="9"/>
    <x v="176"/>
    <d v="2019-01-25T00:00:00"/>
    <s v="Standard Class"/>
    <s v="TM-21010"/>
    <s v="Tamara Manning"/>
    <s v="Consumer"/>
    <s v="United States"/>
    <s v="San Francisco"/>
    <s v="California"/>
    <n v="94122"/>
    <x v="1"/>
    <s v="TEC-PH-10003072"/>
    <x v="2"/>
    <x v="7"/>
    <s v="Panasonic KX-TG9541B DECT 6.0 Digital 2-Line Expandable Cordless Phone With Digital Answering System"/>
    <n v="359.97600000000006"/>
    <n v="3"/>
    <n v="0.2"/>
    <n v="130.49130000000002"/>
  </r>
  <r>
    <n v="2410"/>
    <s v="CA-2019-155985"/>
    <x v="3"/>
    <x v="10"/>
    <x v="721"/>
    <d v="2019-03-25T00:00:00"/>
    <s v="First Class"/>
    <s v="BE-11335"/>
    <s v="Bill Eplett"/>
    <s v="Home Office"/>
    <s v="United States"/>
    <s v="San Francisco"/>
    <s v="California"/>
    <n v="94122"/>
    <x v="1"/>
    <s v="FUR-FU-10000758"/>
    <x v="0"/>
    <x v="5"/>
    <s v="DAX Natural Wood-Tone Poster Frame"/>
    <n v="211.84"/>
    <n v="8"/>
    <n v="0"/>
    <n v="76.262399999999985"/>
  </r>
  <r>
    <n v="2411"/>
    <s v="CA-2016-162684"/>
    <x v="2"/>
    <x v="6"/>
    <x v="601"/>
    <d v="2016-08-06T00:00:00"/>
    <s v="Standard Class"/>
    <s v="AS-10630"/>
    <s v="Ann Steele"/>
    <s v="Home Office"/>
    <s v="United States"/>
    <s v="Philadelphia"/>
    <s v="Pennsylvania"/>
    <n v="19120"/>
    <x v="3"/>
    <s v="OFF-FA-10000992"/>
    <x v="1"/>
    <x v="13"/>
    <s v="Acco Clips to Go Binder Clips, 24 Clips in Two Sizes"/>
    <n v="5.68"/>
    <n v="2"/>
    <n v="0.2"/>
    <n v="1.9169999999999998"/>
  </r>
  <r>
    <n v="2412"/>
    <s v="CA-2017-142041"/>
    <x v="1"/>
    <x v="1"/>
    <x v="722"/>
    <d v="2017-06-09T00:00:00"/>
    <s v="Second Class"/>
    <s v="EM-13810"/>
    <s v="Eleni McCrary"/>
    <s v="Corporate"/>
    <s v="United States"/>
    <s v="Los Angeles"/>
    <s v="California"/>
    <n v="90036"/>
    <x v="1"/>
    <s v="OFF-BI-10004187"/>
    <x v="1"/>
    <x v="8"/>
    <s v="3-ring staple pack"/>
    <n v="7.52"/>
    <n v="5"/>
    <n v="0.2"/>
    <n v="2.6319999999999997"/>
  </r>
  <r>
    <n v="2413"/>
    <s v="CA-2016-151295"/>
    <x v="2"/>
    <x v="0"/>
    <x v="607"/>
    <d v="2016-11-16T00:00:00"/>
    <s v="Standard Class"/>
    <s v="JA-15970"/>
    <s v="Joseph Airdo"/>
    <s v="Consumer"/>
    <s v="United States"/>
    <s v="Los Angeles"/>
    <s v="California"/>
    <n v="90045"/>
    <x v="1"/>
    <s v="OFF-PA-10001947"/>
    <x v="1"/>
    <x v="10"/>
    <s v="Xerox 1974"/>
    <n v="11.96"/>
    <n v="2"/>
    <n v="0"/>
    <n v="5.8604000000000003"/>
  </r>
  <r>
    <n v="2414"/>
    <s v="CA-2016-151295"/>
    <x v="2"/>
    <x v="0"/>
    <x v="607"/>
    <d v="2016-11-16T00:00:00"/>
    <s v="Standard Class"/>
    <s v="JA-15970"/>
    <s v="Joseph Airdo"/>
    <s v="Consumer"/>
    <s v="United States"/>
    <s v="Los Angeles"/>
    <s v="California"/>
    <n v="90045"/>
    <x v="1"/>
    <s v="FUR-TA-10002356"/>
    <x v="0"/>
    <x v="3"/>
    <s v="Bevis Boat-Shaped Conference Table"/>
    <n v="629.06400000000008"/>
    <n v="3"/>
    <n v="0.2"/>
    <n v="31.453199999999953"/>
  </r>
  <r>
    <n v="2415"/>
    <s v="CA-2018-156300"/>
    <x v="0"/>
    <x v="4"/>
    <x v="723"/>
    <d v="2019-01-02T00:00:00"/>
    <s v="Standard Class"/>
    <s v="TB-21595"/>
    <s v="Troy Blackwell"/>
    <s v="Consumer"/>
    <s v="United States"/>
    <s v="Milwaukee"/>
    <s v="Wisconsin"/>
    <n v="53209"/>
    <x v="2"/>
    <s v="FUR-CH-10001714"/>
    <x v="0"/>
    <x v="1"/>
    <s v="Global Leather &amp; Oak Executive Chair, Burgundy"/>
    <n v="754.44999999999993"/>
    <n v="5"/>
    <n v="0"/>
    <n v="60.356000000000023"/>
  </r>
  <r>
    <n v="2416"/>
    <s v="CA-2017-146087"/>
    <x v="1"/>
    <x v="7"/>
    <x v="380"/>
    <d v="2017-07-11T00:00:00"/>
    <s v="Standard Class"/>
    <s v="PP-18955"/>
    <s v="Paul Prost"/>
    <s v="Home Office"/>
    <s v="United States"/>
    <s v="Holyoke"/>
    <s v="Massachusetts"/>
    <n v="1040"/>
    <x v="3"/>
    <s v="FUR-BO-10002824"/>
    <x v="0"/>
    <x v="0"/>
    <s v="Bush Mission Pointe Library"/>
    <n v="301.95999999999998"/>
    <n v="2"/>
    <n v="0"/>
    <n v="60.391999999999996"/>
  </r>
  <r>
    <n v="2417"/>
    <s v="CA-2019-168655"/>
    <x v="3"/>
    <x v="2"/>
    <x v="386"/>
    <d v="2019-10-18T00:00:00"/>
    <s v="Standard Class"/>
    <s v="ML-18040"/>
    <s v="Michelle Lonsdale"/>
    <s v="Corporate"/>
    <s v="United States"/>
    <s v="Albuquerque"/>
    <s v="New Mexico"/>
    <n v="87105"/>
    <x v="1"/>
    <s v="TEC-AC-10002842"/>
    <x v="2"/>
    <x v="11"/>
    <s v="WD My Passport Ultra 2TB Portable External Hard Drive"/>
    <n v="595"/>
    <n v="5"/>
    <n v="0"/>
    <n v="95.200000000000031"/>
  </r>
  <r>
    <n v="2418"/>
    <s v="CA-2019-168655"/>
    <x v="3"/>
    <x v="2"/>
    <x v="386"/>
    <d v="2019-10-18T00:00:00"/>
    <s v="Standard Class"/>
    <s v="ML-18040"/>
    <s v="Michelle Lonsdale"/>
    <s v="Corporate"/>
    <s v="United States"/>
    <s v="Albuquerque"/>
    <s v="New Mexico"/>
    <n v="87105"/>
    <x v="1"/>
    <s v="OFF-BI-10002082"/>
    <x v="1"/>
    <x v="8"/>
    <s v="GBC Twin Loop Wire Binding Elements"/>
    <n v="79.872000000000014"/>
    <n v="3"/>
    <n v="0.2"/>
    <n v="29.951999999999998"/>
  </r>
  <r>
    <n v="2419"/>
    <s v="CA-2018-107202"/>
    <x v="0"/>
    <x v="5"/>
    <x v="206"/>
    <d v="2018-05-28T00:00:00"/>
    <s v="Standard Class"/>
    <s v="LC-16930"/>
    <s v="Linda Cazamias"/>
    <s v="Corporate"/>
    <s v="United States"/>
    <s v="Sparks"/>
    <s v="Nevada"/>
    <n v="89431"/>
    <x v="1"/>
    <s v="TEC-MA-10000112"/>
    <x v="2"/>
    <x v="15"/>
    <s v="Panasonic KX MB2061 Multifunction Printer"/>
    <n v="2396.4"/>
    <n v="10"/>
    <n v="0.2"/>
    <n v="179.73000000000013"/>
  </r>
  <r>
    <n v="2420"/>
    <s v="CA-2019-159597"/>
    <x v="3"/>
    <x v="0"/>
    <x v="45"/>
    <d v="2019-11-14T00:00:00"/>
    <s v="Standard Class"/>
    <s v="MC-17590"/>
    <s v="Matt Collister"/>
    <s v="Corporate"/>
    <s v="United States"/>
    <s v="Coachella"/>
    <s v="California"/>
    <n v="92236"/>
    <x v="1"/>
    <s v="OFF-ST-10002289"/>
    <x v="1"/>
    <x v="4"/>
    <s v="Safco Wire Cube Shelving System, For Use as 4 or 5 14&quot; Cubes, Black"/>
    <n v="63.56"/>
    <n v="2"/>
    <n v="0"/>
    <n v="3.1779999999999973"/>
  </r>
  <r>
    <n v="2421"/>
    <s v="CA-2019-159597"/>
    <x v="3"/>
    <x v="0"/>
    <x v="45"/>
    <d v="2019-11-14T00:00:00"/>
    <s v="Standard Class"/>
    <s v="MC-17590"/>
    <s v="Matt Collister"/>
    <s v="Corporate"/>
    <s v="United States"/>
    <s v="Coachella"/>
    <s v="California"/>
    <n v="92236"/>
    <x v="1"/>
    <s v="TEC-AC-10004171"/>
    <x v="2"/>
    <x v="11"/>
    <s v="Razer Kraken 7.1 Surround Sound Over Ear USB Gaming Headset"/>
    <n v="99.99"/>
    <n v="1"/>
    <n v="0"/>
    <n v="43.995600000000003"/>
  </r>
  <r>
    <n v="2422"/>
    <s v="CA-2018-155551"/>
    <x v="0"/>
    <x v="3"/>
    <x v="724"/>
    <d v="2018-04-23T00:00:00"/>
    <s v="Standard Class"/>
    <s v="CR-12580"/>
    <s v="Clay Rozendal"/>
    <s v="Home Office"/>
    <s v="United States"/>
    <s v="Elmhurst"/>
    <s v="Illinois"/>
    <n v="60126"/>
    <x v="2"/>
    <s v="OFF-ST-10003656"/>
    <x v="1"/>
    <x v="4"/>
    <s v="Safco Industrial Wire Shelving"/>
    <n v="230.376"/>
    <n v="3"/>
    <n v="0.2"/>
    <n v="-48.954900000000002"/>
  </r>
  <r>
    <n v="2423"/>
    <s v="CA-2018-155551"/>
    <x v="0"/>
    <x v="3"/>
    <x v="724"/>
    <d v="2018-04-23T00:00:00"/>
    <s v="Standard Class"/>
    <s v="CR-12580"/>
    <s v="Clay Rozendal"/>
    <s v="Home Office"/>
    <s v="United States"/>
    <s v="Elmhurst"/>
    <s v="Illinois"/>
    <n v="60126"/>
    <x v="2"/>
    <s v="OFF-PA-10001560"/>
    <x v="1"/>
    <x v="10"/>
    <s v="Adams Telephone Message Books, 5 1/4” x 11”"/>
    <n v="9.6640000000000015"/>
    <n v="2"/>
    <n v="0.2"/>
    <n v="3.2615999999999996"/>
  </r>
  <r>
    <n v="2424"/>
    <s v="US-2019-147669"/>
    <x v="3"/>
    <x v="4"/>
    <x v="53"/>
    <d v="2019-12-30T00:00:00"/>
    <s v="Standard Class"/>
    <s v="SV-20935"/>
    <s v="Susan Vittorini"/>
    <s v="Consumer"/>
    <s v="United States"/>
    <s v="Fairfield"/>
    <s v="Ohio"/>
    <n v="45014"/>
    <x v="3"/>
    <s v="TEC-AC-10002473"/>
    <x v="2"/>
    <x v="11"/>
    <s v="Maxell 4.7GB DVD-R"/>
    <n v="158.928"/>
    <n v="7"/>
    <n v="0.2"/>
    <n v="41.718599999999995"/>
  </r>
  <r>
    <n v="2425"/>
    <s v="US-2019-147669"/>
    <x v="3"/>
    <x v="4"/>
    <x v="53"/>
    <d v="2019-12-30T00:00:00"/>
    <s v="Standard Class"/>
    <s v="SV-20935"/>
    <s v="Susan Vittorini"/>
    <s v="Consumer"/>
    <s v="United States"/>
    <s v="Fairfield"/>
    <s v="Ohio"/>
    <n v="45014"/>
    <x v="3"/>
    <s v="OFF-BI-10000632"/>
    <x v="1"/>
    <x v="8"/>
    <s v="Satellite Sectional Post Binders"/>
    <n v="13.023000000000001"/>
    <n v="1"/>
    <n v="0.7"/>
    <n v="-10.418399999999998"/>
  </r>
  <r>
    <n v="2426"/>
    <s v="US-2019-147669"/>
    <x v="3"/>
    <x v="4"/>
    <x v="53"/>
    <d v="2019-12-30T00:00:00"/>
    <s v="Standard Class"/>
    <s v="SV-20935"/>
    <s v="Susan Vittorini"/>
    <s v="Consumer"/>
    <s v="United States"/>
    <s v="Fairfield"/>
    <s v="Ohio"/>
    <n v="45014"/>
    <x v="3"/>
    <s v="FUR-TA-10002645"/>
    <x v="0"/>
    <x v="3"/>
    <s v="Hon Rectangular Conference Tables"/>
    <n v="273.06"/>
    <n v="2"/>
    <n v="0.4"/>
    <n v="-104.67300000000006"/>
  </r>
  <r>
    <n v="2427"/>
    <s v="US-2019-147669"/>
    <x v="3"/>
    <x v="4"/>
    <x v="53"/>
    <d v="2019-12-30T00:00:00"/>
    <s v="Standard Class"/>
    <s v="SV-20935"/>
    <s v="Susan Vittorini"/>
    <s v="Consumer"/>
    <s v="United States"/>
    <s v="Fairfield"/>
    <s v="Ohio"/>
    <n v="45014"/>
    <x v="3"/>
    <s v="OFF-FA-10002975"/>
    <x v="1"/>
    <x v="13"/>
    <s v="Staples"/>
    <n v="39.311999999999998"/>
    <n v="13"/>
    <n v="0.2"/>
    <n v="12.776399999999999"/>
  </r>
  <r>
    <n v="2428"/>
    <s v="CA-2018-169922"/>
    <x v="0"/>
    <x v="1"/>
    <x v="725"/>
    <d v="2018-06-17T00:00:00"/>
    <s v="Standard Class"/>
    <s v="MZ-17515"/>
    <s v="Mary Zewe"/>
    <s v="Corporate"/>
    <s v="United States"/>
    <s v="Arlington"/>
    <s v="Texas"/>
    <n v="76017"/>
    <x v="2"/>
    <s v="OFF-BI-10003784"/>
    <x v="1"/>
    <x v="8"/>
    <s v="Computer Printout Index Tabs"/>
    <n v="1.3439999999999996"/>
    <n v="4"/>
    <n v="0.8"/>
    <n v="-2.1504000000000008"/>
  </r>
  <r>
    <n v="2429"/>
    <s v="CA-2018-169922"/>
    <x v="0"/>
    <x v="1"/>
    <x v="725"/>
    <d v="2018-06-17T00:00:00"/>
    <s v="Standard Class"/>
    <s v="MZ-17515"/>
    <s v="Mary Zewe"/>
    <s v="Corporate"/>
    <s v="United States"/>
    <s v="Arlington"/>
    <s v="Texas"/>
    <n v="76017"/>
    <x v="2"/>
    <s v="OFF-BI-10001617"/>
    <x v="1"/>
    <x v="8"/>
    <s v="GBC Wire Binding Combs"/>
    <n v="8.2719999999999985"/>
    <n v="4"/>
    <n v="0.8"/>
    <n v="-13.648800000000001"/>
  </r>
  <r>
    <n v="2430"/>
    <s v="CA-2018-169922"/>
    <x v="0"/>
    <x v="1"/>
    <x v="725"/>
    <d v="2018-06-17T00:00:00"/>
    <s v="Standard Class"/>
    <s v="MZ-17515"/>
    <s v="Mary Zewe"/>
    <s v="Corporate"/>
    <s v="United States"/>
    <s v="Arlington"/>
    <s v="Texas"/>
    <n v="76017"/>
    <x v="2"/>
    <s v="FUR-FU-10004415"/>
    <x v="0"/>
    <x v="5"/>
    <s v="Stacking Tray, Side-Loading, Legal, Smoke"/>
    <n v="12.544000000000002"/>
    <n v="7"/>
    <n v="0.6"/>
    <n v="-9.0944000000000038"/>
  </r>
  <r>
    <n v="2431"/>
    <s v="CA-2019-100748"/>
    <x v="3"/>
    <x v="5"/>
    <x v="726"/>
    <d v="2019-05-20T00:00:00"/>
    <s v="Standard Class"/>
    <s v="RB-19795"/>
    <s v="Ross Baird"/>
    <s v="Home Office"/>
    <s v="United States"/>
    <s v="San Francisco"/>
    <s v="California"/>
    <n v="94110"/>
    <x v="1"/>
    <s v="OFF-LA-10000240"/>
    <x v="1"/>
    <x v="2"/>
    <s v="Self-Adhesive Address Labels for Typewriters by Universal"/>
    <n v="58.48"/>
    <n v="8"/>
    <n v="0"/>
    <n v="27.485599999999998"/>
  </r>
  <r>
    <n v="2432"/>
    <s v="CA-2019-129805"/>
    <x v="3"/>
    <x v="4"/>
    <x v="116"/>
    <d v="2020-01-02T00:00:00"/>
    <s v="Standard Class"/>
    <s v="HM-14860"/>
    <s v="Harry Marie"/>
    <s v="Corporate"/>
    <s v="United States"/>
    <s v="Seattle"/>
    <s v="Washington"/>
    <n v="98103"/>
    <x v="1"/>
    <s v="FUR-FU-10001935"/>
    <x v="0"/>
    <x v="5"/>
    <s v="3M Hangers With Command Adhesive"/>
    <n v="7.4"/>
    <n v="2"/>
    <n v="0"/>
    <n v="3.0340000000000007"/>
  </r>
  <r>
    <n v="2433"/>
    <s v="CA-2016-148586"/>
    <x v="2"/>
    <x v="10"/>
    <x v="727"/>
    <d v="2016-04-01T00:00:00"/>
    <s v="Standard Class"/>
    <s v="AZ-10750"/>
    <s v="Annie Zypern"/>
    <s v="Consumer"/>
    <s v="United States"/>
    <s v="New York City"/>
    <s v="New York"/>
    <n v="10009"/>
    <x v="3"/>
    <s v="FUR-CH-10002439"/>
    <x v="0"/>
    <x v="1"/>
    <s v="Iceberg Nesting Folding Chair, 19w x 6d x 43h"/>
    <n v="366.786"/>
    <n v="7"/>
    <n v="0.1"/>
    <n v="65.206400000000002"/>
  </r>
  <r>
    <n v="2434"/>
    <s v="US-2019-112613"/>
    <x v="3"/>
    <x v="5"/>
    <x v="39"/>
    <d v="2019-06-01T00:00:00"/>
    <s v="Standard Class"/>
    <s v="JH-15910"/>
    <s v="Jonathan Howell"/>
    <s v="Consumer"/>
    <s v="United States"/>
    <s v="Houston"/>
    <s v="Texas"/>
    <n v="77070"/>
    <x v="2"/>
    <s v="TEC-PH-10001536"/>
    <x v="2"/>
    <x v="7"/>
    <s v="Spigen Samsung Galaxy S5 Case Wallet"/>
    <n v="54.367999999999995"/>
    <n v="4"/>
    <n v="0.2"/>
    <n v="4.0775999999999968"/>
  </r>
  <r>
    <n v="2435"/>
    <s v="CA-2017-154746"/>
    <x v="1"/>
    <x v="0"/>
    <x v="717"/>
    <d v="2017-11-17T00:00:00"/>
    <s v="First Class"/>
    <s v="PJ-18835"/>
    <s v="Patrick Jones"/>
    <s v="Corporate"/>
    <s v="United States"/>
    <s v="Springfield"/>
    <s v="Virginia"/>
    <n v="22153"/>
    <x v="0"/>
    <s v="OFF-EN-10001532"/>
    <x v="1"/>
    <x v="12"/>
    <s v="Brown Kraft Recycled Envelopes"/>
    <n v="33.96"/>
    <n v="2"/>
    <n v="0"/>
    <n v="16.98"/>
  </r>
  <r>
    <n v="2436"/>
    <s v="CA-2017-154746"/>
    <x v="1"/>
    <x v="0"/>
    <x v="717"/>
    <d v="2017-11-17T00:00:00"/>
    <s v="First Class"/>
    <s v="PJ-18835"/>
    <s v="Patrick Jones"/>
    <s v="Corporate"/>
    <s v="United States"/>
    <s v="Springfield"/>
    <s v="Virginia"/>
    <n v="22153"/>
    <x v="0"/>
    <s v="OFF-AP-10003057"/>
    <x v="1"/>
    <x v="9"/>
    <s v="Honeywell Enviracaire Portable HEPA Air Cleaner for 16' x 20' Room"/>
    <n v="826.11"/>
    <n v="3"/>
    <n v="0"/>
    <n v="322.18290000000002"/>
  </r>
  <r>
    <n v="2437"/>
    <s v="CA-2019-140053"/>
    <x v="3"/>
    <x v="7"/>
    <x v="445"/>
    <d v="2019-07-10T00:00:00"/>
    <s v="Standard Class"/>
    <s v="CA-12265"/>
    <s v="Christina Anderson"/>
    <s v="Consumer"/>
    <s v="United States"/>
    <s v="Farmington"/>
    <s v="New Mexico"/>
    <n v="87401"/>
    <x v="1"/>
    <s v="FUR-FU-10003708"/>
    <x v="0"/>
    <x v="5"/>
    <s v="Tenex Traditional Chairmats for Medium Pile Carpet, Standard Lip, 36&quot; x 48&quot;"/>
    <n v="545.85"/>
    <n v="9"/>
    <n v="0"/>
    <n v="114.6285"/>
  </r>
  <r>
    <n v="2438"/>
    <s v="CA-2016-164210"/>
    <x v="2"/>
    <x v="0"/>
    <x v="728"/>
    <d v="2016-11-20T00:00:00"/>
    <s v="Second Class"/>
    <s v="PW-19240"/>
    <s v="Pierre Wener"/>
    <s v="Consumer"/>
    <s v="United States"/>
    <s v="Louisville"/>
    <s v="Colorado"/>
    <n v="80027"/>
    <x v="1"/>
    <s v="FUR-TA-10000849"/>
    <x v="0"/>
    <x v="3"/>
    <s v="Bevis Rectangular Conference Tables"/>
    <n v="145.97999999999999"/>
    <n v="2"/>
    <n v="0.5"/>
    <n v="-99.266399999999976"/>
  </r>
  <r>
    <n v="2439"/>
    <s v="CA-2016-164210"/>
    <x v="2"/>
    <x v="0"/>
    <x v="728"/>
    <d v="2016-11-20T00:00:00"/>
    <s v="Second Class"/>
    <s v="PW-19240"/>
    <s v="Pierre Wener"/>
    <s v="Consumer"/>
    <s v="United States"/>
    <s v="Louisville"/>
    <s v="Colorado"/>
    <n v="80027"/>
    <x v="1"/>
    <s v="OFF-PA-10002259"/>
    <x v="1"/>
    <x v="10"/>
    <s v="Geographics Note Cards, Blank, White, 8 1/2&quot; x 11&quot;"/>
    <n v="35.808"/>
    <n v="4"/>
    <n v="0.2"/>
    <n v="12.5328"/>
  </r>
  <r>
    <n v="2440"/>
    <s v="CA-2019-139948"/>
    <x v="3"/>
    <x v="7"/>
    <x v="729"/>
    <d v="2019-07-22T00:00:00"/>
    <s v="Standard Class"/>
    <s v="SW-20455"/>
    <s v="Shaun Weien"/>
    <s v="Consumer"/>
    <s v="United States"/>
    <s v="Tampa"/>
    <s v="Florida"/>
    <n v="33614"/>
    <x v="0"/>
    <s v="FUR-FU-10002597"/>
    <x v="0"/>
    <x v="5"/>
    <s v="C-Line Magnetic Cubicle Keepers, Clear Polypropylene"/>
    <n v="7.9040000000000008"/>
    <n v="2"/>
    <n v="0.2"/>
    <n v="2.1736000000000004"/>
  </r>
  <r>
    <n v="2441"/>
    <s v="CA-2018-146934"/>
    <x v="0"/>
    <x v="5"/>
    <x v="730"/>
    <d v="2018-05-27T00:00:00"/>
    <s v="Standard Class"/>
    <s v="AF-10870"/>
    <s v="Art Ferguson"/>
    <s v="Consumer"/>
    <s v="United States"/>
    <s v="Passaic"/>
    <s v="New Jersey"/>
    <n v="7055"/>
    <x v="3"/>
    <s v="TEC-PH-10004614"/>
    <x v="2"/>
    <x v="7"/>
    <s v="AT&amp;T 841000 Phone"/>
    <n v="345"/>
    <n v="5"/>
    <n v="0"/>
    <n v="86.25"/>
  </r>
  <r>
    <n v="2442"/>
    <s v="CA-2018-146934"/>
    <x v="0"/>
    <x v="5"/>
    <x v="730"/>
    <d v="2018-05-27T00:00:00"/>
    <s v="Standard Class"/>
    <s v="AF-10870"/>
    <s v="Art Ferguson"/>
    <s v="Consumer"/>
    <s v="United States"/>
    <s v="Passaic"/>
    <s v="New Jersey"/>
    <n v="7055"/>
    <x v="3"/>
    <s v="FUR-TA-10003748"/>
    <x v="0"/>
    <x v="3"/>
    <s v="Bevis 36 x 72 Conference Tables"/>
    <n v="174.28599999999997"/>
    <n v="2"/>
    <n v="0.3"/>
    <n v="-19.918399999999991"/>
  </r>
  <r>
    <n v="2443"/>
    <s v="CA-2018-146934"/>
    <x v="0"/>
    <x v="5"/>
    <x v="730"/>
    <d v="2018-05-27T00:00:00"/>
    <s v="Standard Class"/>
    <s v="AF-10870"/>
    <s v="Art Ferguson"/>
    <s v="Consumer"/>
    <s v="United States"/>
    <s v="Passaic"/>
    <s v="New Jersey"/>
    <n v="7055"/>
    <x v="3"/>
    <s v="OFF-AP-10003217"/>
    <x v="1"/>
    <x v="9"/>
    <s v="Eureka Sanitaire  Commercial Upright"/>
    <n v="662.84"/>
    <n v="4"/>
    <n v="0"/>
    <n v="172.33840000000004"/>
  </r>
  <r>
    <n v="2444"/>
    <s v="CA-2018-146934"/>
    <x v="0"/>
    <x v="5"/>
    <x v="730"/>
    <d v="2018-05-27T00:00:00"/>
    <s v="Standard Class"/>
    <s v="AF-10870"/>
    <s v="Art Ferguson"/>
    <s v="Consumer"/>
    <s v="United States"/>
    <s v="Passaic"/>
    <s v="New Jersey"/>
    <n v="7055"/>
    <x v="3"/>
    <s v="TEC-AC-10002399"/>
    <x v="2"/>
    <x v="11"/>
    <s v="SanDisk Cruzer 32 GB USB Flash Drive"/>
    <n v="95.1"/>
    <n v="5"/>
    <n v="0"/>
    <n v="30.431999999999995"/>
  </r>
  <r>
    <n v="2445"/>
    <s v="CA-2018-146934"/>
    <x v="0"/>
    <x v="5"/>
    <x v="730"/>
    <d v="2018-05-27T00:00:00"/>
    <s v="Standard Class"/>
    <s v="AF-10870"/>
    <s v="Art Ferguson"/>
    <s v="Consumer"/>
    <s v="United States"/>
    <s v="Passaic"/>
    <s v="New Jersey"/>
    <n v="7055"/>
    <x v="3"/>
    <s v="OFF-EN-10002973"/>
    <x v="1"/>
    <x v="12"/>
    <s v="Ampad #10 Peel &amp; Seel Holiday Envelopes"/>
    <n v="26.880000000000003"/>
    <n v="6"/>
    <n v="0"/>
    <n v="12.902400000000002"/>
  </r>
  <r>
    <n v="2446"/>
    <s v="CA-2018-146934"/>
    <x v="0"/>
    <x v="5"/>
    <x v="730"/>
    <d v="2018-05-27T00:00:00"/>
    <s v="Standard Class"/>
    <s v="AF-10870"/>
    <s v="Art Ferguson"/>
    <s v="Consumer"/>
    <s v="United States"/>
    <s v="Passaic"/>
    <s v="New Jersey"/>
    <n v="7055"/>
    <x v="3"/>
    <s v="TEC-PH-10001336"/>
    <x v="2"/>
    <x v="7"/>
    <s v="Digium D40 VoIP phone"/>
    <n v="257.98"/>
    <n v="2"/>
    <n v="0"/>
    <n v="74.8142"/>
  </r>
  <r>
    <n v="2447"/>
    <s v="CA-2017-100573"/>
    <x v="1"/>
    <x v="8"/>
    <x v="12"/>
    <d v="2017-10-01T00:00:00"/>
    <s v="Standard Class"/>
    <s v="AM-10705"/>
    <s v="Anne McFarland"/>
    <s v="Consumer"/>
    <s v="United States"/>
    <s v="Los Angeles"/>
    <s v="California"/>
    <n v="90004"/>
    <x v="1"/>
    <s v="OFF-EN-10000461"/>
    <x v="1"/>
    <x v="12"/>
    <s v="#10- 4 1/8&quot; x 9 1/2&quot; Recycled Envelopes"/>
    <n v="17.48"/>
    <n v="2"/>
    <n v="0"/>
    <n v="8.2156000000000002"/>
  </r>
  <r>
    <n v="2448"/>
    <s v="CA-2018-119165"/>
    <x v="0"/>
    <x v="2"/>
    <x v="731"/>
    <d v="2018-11-06T00:00:00"/>
    <s v="Standard Class"/>
    <s v="BD-11320"/>
    <s v="Bill Donatelli"/>
    <s v="Consumer"/>
    <s v="United States"/>
    <s v="Philadelphia"/>
    <s v="Pennsylvania"/>
    <n v="19143"/>
    <x v="3"/>
    <s v="FUR-CH-10000988"/>
    <x v="0"/>
    <x v="1"/>
    <s v="Hon Olson Stacker Stools"/>
    <n v="492.83499999999998"/>
    <n v="5"/>
    <n v="0.3"/>
    <n v="-14.080999999999989"/>
  </r>
  <r>
    <n v="2449"/>
    <s v="CA-2017-128027"/>
    <x v="1"/>
    <x v="8"/>
    <x v="471"/>
    <d v="2017-09-17T00:00:00"/>
    <s v="Second Class"/>
    <s v="CM-12385"/>
    <s v="Christopher Martinez"/>
    <s v="Consumer"/>
    <s v="United States"/>
    <s v="North Charleston"/>
    <s v="South Carolina"/>
    <n v="29406"/>
    <x v="0"/>
    <s v="OFF-ST-10001809"/>
    <x v="1"/>
    <x v="4"/>
    <s v="Fellowes Officeware Wire Shelving"/>
    <n v="269.49"/>
    <n v="3"/>
    <n v="0"/>
    <n v="5.3897999999999939"/>
  </r>
  <r>
    <n v="2450"/>
    <s v="CA-2018-140207"/>
    <x v="0"/>
    <x v="0"/>
    <x v="732"/>
    <d v="2018-11-10T00:00:00"/>
    <s v="Standard Class"/>
    <s v="CS-12400"/>
    <s v="Christopher Schild"/>
    <s v="Home Office"/>
    <s v="United States"/>
    <s v="San Jose"/>
    <s v="California"/>
    <n v="95123"/>
    <x v="1"/>
    <s v="OFF-BI-10003963"/>
    <x v="1"/>
    <x v="8"/>
    <s v="Cardinal Holdit Data Disk Pockets"/>
    <n v="29.120000000000005"/>
    <n v="5"/>
    <n v="0.2"/>
    <n v="9.8279999999999959"/>
  </r>
  <r>
    <n v="2451"/>
    <s v="CA-2019-140949"/>
    <x v="3"/>
    <x v="10"/>
    <x v="294"/>
    <d v="2019-03-22T00:00:00"/>
    <s v="Second Class"/>
    <s v="DB-13405"/>
    <s v="Denny Blanton"/>
    <s v="Consumer"/>
    <s v="United States"/>
    <s v="New York City"/>
    <s v="New York"/>
    <n v="10011"/>
    <x v="3"/>
    <s v="OFF-LA-10000081"/>
    <x v="1"/>
    <x v="2"/>
    <s v="Avery 496"/>
    <n v="18.75"/>
    <n v="5"/>
    <n v="0"/>
    <n v="9"/>
  </r>
  <r>
    <n v="2452"/>
    <s v="CA-2019-140949"/>
    <x v="3"/>
    <x v="10"/>
    <x v="294"/>
    <d v="2019-03-22T00:00:00"/>
    <s v="Second Class"/>
    <s v="DB-13405"/>
    <s v="Denny Blanton"/>
    <s v="Consumer"/>
    <s v="United States"/>
    <s v="New York City"/>
    <s v="New York"/>
    <n v="10011"/>
    <x v="3"/>
    <s v="TEC-PH-10000149"/>
    <x v="2"/>
    <x v="7"/>
    <s v="Cisco SPA525G2 IP Phone - Wireless"/>
    <n v="119.69999999999999"/>
    <n v="6"/>
    <n v="0"/>
    <n v="31.121999999999996"/>
  </r>
  <r>
    <n v="2453"/>
    <s v="CA-2019-140949"/>
    <x v="3"/>
    <x v="10"/>
    <x v="294"/>
    <d v="2019-03-22T00:00:00"/>
    <s v="Second Class"/>
    <s v="DB-13405"/>
    <s v="Denny Blanton"/>
    <s v="Consumer"/>
    <s v="United States"/>
    <s v="New York City"/>
    <s v="New York"/>
    <n v="10011"/>
    <x v="3"/>
    <s v="OFF-BI-10000605"/>
    <x v="1"/>
    <x v="8"/>
    <s v="Acco Pressboard Covers with Storage Hooks, 9 1/2&quot; x 11&quot;, Executive Red"/>
    <n v="9.1440000000000001"/>
    <n v="3"/>
    <n v="0.2"/>
    <n v="3.0860999999999996"/>
  </r>
  <r>
    <n v="2454"/>
    <s v="CA-2019-140949"/>
    <x v="3"/>
    <x v="10"/>
    <x v="294"/>
    <d v="2019-03-22T00:00:00"/>
    <s v="Second Class"/>
    <s v="DB-13405"/>
    <s v="Denny Blanton"/>
    <s v="Consumer"/>
    <s v="United States"/>
    <s v="New York City"/>
    <s v="New York"/>
    <n v="10011"/>
    <x v="3"/>
    <s v="TEC-AC-10002399"/>
    <x v="2"/>
    <x v="11"/>
    <s v="SanDisk Cruzer 32 GB USB Flash Drive"/>
    <n v="57.06"/>
    <n v="3"/>
    <n v="0"/>
    <n v="18.2592"/>
  </r>
  <r>
    <n v="2455"/>
    <s v="CA-2019-140949"/>
    <x v="3"/>
    <x v="10"/>
    <x v="294"/>
    <d v="2019-03-22T00:00:00"/>
    <s v="Second Class"/>
    <s v="DB-13405"/>
    <s v="Denny Blanton"/>
    <s v="Consumer"/>
    <s v="United States"/>
    <s v="New York City"/>
    <s v="New York"/>
    <n v="10011"/>
    <x v="3"/>
    <s v="TEC-AC-10003038"/>
    <x v="2"/>
    <x v="11"/>
    <s v="Kingston Digital DataTraveler 16GB USB 2.0"/>
    <n v="71.599999999999994"/>
    <n v="8"/>
    <n v="0"/>
    <n v="13.603999999999992"/>
  </r>
  <r>
    <n v="2456"/>
    <s v="CA-2019-140949"/>
    <x v="3"/>
    <x v="10"/>
    <x v="294"/>
    <d v="2019-03-22T00:00:00"/>
    <s v="Second Class"/>
    <s v="DB-13405"/>
    <s v="Denny Blanton"/>
    <s v="Consumer"/>
    <s v="United States"/>
    <s v="New York City"/>
    <s v="New York"/>
    <n v="10011"/>
    <x v="3"/>
    <s v="OFF-ST-10000344"/>
    <x v="1"/>
    <x v="4"/>
    <s v="Neat Ideas Personal Hanging Folder Files, Black"/>
    <n v="107.44"/>
    <n v="8"/>
    <n v="0"/>
    <n v="27.934399999999997"/>
  </r>
  <r>
    <n v="2457"/>
    <s v="CA-2019-140949"/>
    <x v="3"/>
    <x v="10"/>
    <x v="294"/>
    <d v="2019-03-22T00:00:00"/>
    <s v="Second Class"/>
    <s v="DB-13405"/>
    <s v="Denny Blanton"/>
    <s v="Consumer"/>
    <s v="United States"/>
    <s v="New York City"/>
    <s v="New York"/>
    <n v="10011"/>
    <x v="3"/>
    <s v="OFF-LA-10004093"/>
    <x v="1"/>
    <x v="2"/>
    <s v="Avery 486"/>
    <n v="7.31"/>
    <n v="1"/>
    <n v="0"/>
    <n v="3.4356999999999998"/>
  </r>
  <r>
    <n v="2458"/>
    <s v="CA-2019-140949"/>
    <x v="3"/>
    <x v="10"/>
    <x v="294"/>
    <d v="2019-03-22T00:00:00"/>
    <s v="Second Class"/>
    <s v="DB-13405"/>
    <s v="Denny Blanton"/>
    <s v="Consumer"/>
    <s v="United States"/>
    <s v="New York City"/>
    <s v="New York"/>
    <n v="10011"/>
    <x v="3"/>
    <s v="OFF-AR-10001683"/>
    <x v="1"/>
    <x v="6"/>
    <s v="Lumber Crayons"/>
    <n v="59.099999999999994"/>
    <n v="6"/>
    <n v="0"/>
    <n v="22.458000000000002"/>
  </r>
  <r>
    <n v="2459"/>
    <s v="CA-2019-140949"/>
    <x v="3"/>
    <x v="10"/>
    <x v="294"/>
    <d v="2019-03-22T00:00:00"/>
    <s v="Second Class"/>
    <s v="DB-13405"/>
    <s v="Denny Blanton"/>
    <s v="Consumer"/>
    <s v="United States"/>
    <s v="New York City"/>
    <s v="New York"/>
    <n v="10011"/>
    <x v="3"/>
    <s v="OFF-ST-10003455"/>
    <x v="1"/>
    <x v="4"/>
    <s v="Tenex File Box, Personal Filing Tote with Lid, Black"/>
    <n v="46.53"/>
    <n v="3"/>
    <n v="0"/>
    <n v="12.097800000000001"/>
  </r>
  <r>
    <n v="2460"/>
    <s v="CA-2019-138548"/>
    <x v="3"/>
    <x v="6"/>
    <x v="733"/>
    <d v="2019-08-21T00:00:00"/>
    <s v="Standard Class"/>
    <s v="JG-15160"/>
    <s v="James Galang"/>
    <s v="Consumer"/>
    <s v="United States"/>
    <s v="Plainfield"/>
    <s v="New Jersey"/>
    <n v="7060"/>
    <x v="3"/>
    <s v="OFF-AP-10002578"/>
    <x v="1"/>
    <x v="9"/>
    <s v="Fellowes Premier Superior Surge Suppressor, 10-Outlet, With Phone and Remote"/>
    <n v="97.84"/>
    <n v="2"/>
    <n v="0"/>
    <n v="25.438400000000001"/>
  </r>
  <r>
    <n v="2461"/>
    <s v="CA-2017-142419"/>
    <x v="1"/>
    <x v="7"/>
    <x v="655"/>
    <d v="2017-07-13T00:00:00"/>
    <s v="Second Class"/>
    <s v="SC-20380"/>
    <s v="Shahid Collister"/>
    <s v="Consumer"/>
    <s v="United States"/>
    <s v="Seattle"/>
    <s v="Washington"/>
    <n v="98115"/>
    <x v="1"/>
    <s v="OFF-PA-10001763"/>
    <x v="1"/>
    <x v="10"/>
    <s v="Xerox 1896"/>
    <n v="29.97"/>
    <n v="3"/>
    <n v="0"/>
    <n v="13.486499999999999"/>
  </r>
  <r>
    <n v="2462"/>
    <s v="CA-2017-142419"/>
    <x v="1"/>
    <x v="7"/>
    <x v="655"/>
    <d v="2017-07-13T00:00:00"/>
    <s v="Second Class"/>
    <s v="SC-20380"/>
    <s v="Shahid Collister"/>
    <s v="Consumer"/>
    <s v="United States"/>
    <s v="Seattle"/>
    <s v="Washington"/>
    <n v="98115"/>
    <x v="1"/>
    <s v="OFF-BI-10001597"/>
    <x v="1"/>
    <x v="8"/>
    <s v="Wilson Jones Ledger-Size, Piano-Hinge Binder, 2&quot;, Blue"/>
    <n v="98.352000000000004"/>
    <n v="3"/>
    <n v="0.2"/>
    <n v="34.423199999999987"/>
  </r>
  <r>
    <n v="2463"/>
    <s v="CA-2019-148691"/>
    <x v="3"/>
    <x v="4"/>
    <x v="734"/>
    <d v="2019-12-09T00:00:00"/>
    <s v="Standard Class"/>
    <s v="CS-12460"/>
    <s v="Chuck Sachs"/>
    <s v="Consumer"/>
    <s v="United States"/>
    <s v="New York City"/>
    <s v="New York"/>
    <n v="10009"/>
    <x v="3"/>
    <s v="OFF-BI-10001524"/>
    <x v="1"/>
    <x v="8"/>
    <s v="GBC Premium Transparent Covers with Diagonal Lined Pattern"/>
    <n v="83.920000000000016"/>
    <n v="5"/>
    <n v="0.2"/>
    <n v="29.371999999999993"/>
  </r>
  <r>
    <n v="2464"/>
    <s v="CA-2019-148691"/>
    <x v="3"/>
    <x v="4"/>
    <x v="734"/>
    <d v="2019-12-09T00:00:00"/>
    <s v="Standard Class"/>
    <s v="CS-12460"/>
    <s v="Chuck Sachs"/>
    <s v="Consumer"/>
    <s v="United States"/>
    <s v="New York City"/>
    <s v="New York"/>
    <n v="10009"/>
    <x v="3"/>
    <s v="OFF-BI-10001553"/>
    <x v="1"/>
    <x v="8"/>
    <s v="SpineVue Locking Slant-D Ring Binders by Cardinal"/>
    <n v="14.624000000000002"/>
    <n v="2"/>
    <n v="0.2"/>
    <n v="5.1183999999999994"/>
  </r>
  <r>
    <n v="2465"/>
    <s v="CA-2019-148691"/>
    <x v="3"/>
    <x v="4"/>
    <x v="734"/>
    <d v="2019-12-09T00:00:00"/>
    <s v="Standard Class"/>
    <s v="CS-12460"/>
    <s v="Chuck Sachs"/>
    <s v="Consumer"/>
    <s v="United States"/>
    <s v="New York City"/>
    <s v="New York"/>
    <n v="10009"/>
    <x v="3"/>
    <s v="TEC-PH-10000576"/>
    <x v="2"/>
    <x v="7"/>
    <s v="AT&amp;T 1080 Corded phone"/>
    <n v="136.99"/>
    <n v="1"/>
    <n v="0"/>
    <n v="36.987300000000005"/>
  </r>
  <r>
    <n v="2466"/>
    <s v="CA-2019-148691"/>
    <x v="3"/>
    <x v="4"/>
    <x v="734"/>
    <d v="2019-12-09T00:00:00"/>
    <s v="Standard Class"/>
    <s v="CS-12460"/>
    <s v="Chuck Sachs"/>
    <s v="Consumer"/>
    <s v="United States"/>
    <s v="New York City"/>
    <s v="New York"/>
    <n v="10009"/>
    <x v="3"/>
    <s v="OFF-LA-10001317"/>
    <x v="1"/>
    <x v="2"/>
    <s v="Avery 520"/>
    <n v="3.15"/>
    <n v="1"/>
    <n v="0"/>
    <n v="1.512"/>
  </r>
  <r>
    <n v="2467"/>
    <s v="CA-2019-128755"/>
    <x v="3"/>
    <x v="5"/>
    <x v="464"/>
    <d v="2019-05-08T00:00:00"/>
    <s v="Standard Class"/>
    <s v="MK-18160"/>
    <s v="Mike Kennedy"/>
    <s v="Consumer"/>
    <s v="United States"/>
    <s v="Newport News"/>
    <s v="Virginia"/>
    <n v="23602"/>
    <x v="0"/>
    <s v="OFF-PA-10000726"/>
    <x v="1"/>
    <x v="10"/>
    <s v="Black Print Carbonless Snap-Off Rapid Letter, 8 1/2&quot; x 7&quot;"/>
    <n v="9.11"/>
    <n v="1"/>
    <n v="0"/>
    <n v="4.099499999999999"/>
  </r>
  <r>
    <n v="2468"/>
    <s v="CA-2019-128755"/>
    <x v="3"/>
    <x v="5"/>
    <x v="464"/>
    <d v="2019-05-08T00:00:00"/>
    <s v="Standard Class"/>
    <s v="MK-18160"/>
    <s v="Mike Kennedy"/>
    <s v="Consumer"/>
    <s v="United States"/>
    <s v="Newport News"/>
    <s v="Virginia"/>
    <n v="23602"/>
    <x v="0"/>
    <s v="OFF-ST-10003306"/>
    <x v="1"/>
    <x v="4"/>
    <s v="Letter Size Cart"/>
    <n v="571.44000000000005"/>
    <n v="4"/>
    <n v="0"/>
    <n v="165.71759999999995"/>
  </r>
  <r>
    <n v="2469"/>
    <s v="CA-2019-128755"/>
    <x v="3"/>
    <x v="5"/>
    <x v="464"/>
    <d v="2019-05-08T00:00:00"/>
    <s v="Standard Class"/>
    <s v="MK-18160"/>
    <s v="Mike Kennedy"/>
    <s v="Consumer"/>
    <s v="United States"/>
    <s v="Newport News"/>
    <s v="Virginia"/>
    <n v="23602"/>
    <x v="0"/>
    <s v="OFF-PA-10004983"/>
    <x v="1"/>
    <x v="10"/>
    <s v="Xerox 23"/>
    <n v="32.400000000000006"/>
    <n v="5"/>
    <n v="0"/>
    <n v="15.552000000000001"/>
  </r>
  <r>
    <n v="2470"/>
    <s v="CA-2019-128755"/>
    <x v="3"/>
    <x v="5"/>
    <x v="464"/>
    <d v="2019-05-08T00:00:00"/>
    <s v="Standard Class"/>
    <s v="MK-18160"/>
    <s v="Mike Kennedy"/>
    <s v="Consumer"/>
    <s v="United States"/>
    <s v="Newport News"/>
    <s v="Virginia"/>
    <n v="23602"/>
    <x v="0"/>
    <s v="OFF-ST-10001291"/>
    <x v="1"/>
    <x v="4"/>
    <s v="Tenex Personal Self-Stacking Standard File Box, Black/Gray"/>
    <n v="16.91"/>
    <n v="1"/>
    <n v="0"/>
    <n v="4.5656999999999996"/>
  </r>
  <r>
    <n v="2471"/>
    <s v="US-2018-135923"/>
    <x v="0"/>
    <x v="9"/>
    <x v="115"/>
    <d v="2018-01-28T00:00:00"/>
    <s v="Standard Class"/>
    <s v="CM-11935"/>
    <s v="Carlos Meador"/>
    <s v="Consumer"/>
    <s v="United States"/>
    <s v="Fayetteville"/>
    <s v="North Carolina"/>
    <n v="28314"/>
    <x v="0"/>
    <s v="FUR-FU-10002107"/>
    <x v="0"/>
    <x v="5"/>
    <s v="Eldon Pizzaz Desk Accessories"/>
    <n v="14.272"/>
    <n v="8"/>
    <n v="0.2"/>
    <n v="4.281600000000001"/>
  </r>
  <r>
    <n v="2472"/>
    <s v="US-2018-135923"/>
    <x v="0"/>
    <x v="9"/>
    <x v="115"/>
    <d v="2018-01-28T00:00:00"/>
    <s v="Standard Class"/>
    <s v="CM-11935"/>
    <s v="Carlos Meador"/>
    <s v="Consumer"/>
    <s v="United States"/>
    <s v="Fayetteville"/>
    <s v="North Carolina"/>
    <n v="28314"/>
    <x v="0"/>
    <s v="FUR-BO-10002213"/>
    <x v="0"/>
    <x v="0"/>
    <s v="Sauder Forest Hills Library, Woodland Oak Finish"/>
    <n v="451.13599999999997"/>
    <n v="4"/>
    <n v="0.2"/>
    <n v="-67.670399999999972"/>
  </r>
  <r>
    <n v="2473"/>
    <s v="US-2018-135923"/>
    <x v="0"/>
    <x v="9"/>
    <x v="115"/>
    <d v="2018-01-28T00:00:00"/>
    <s v="Standard Class"/>
    <s v="CM-11935"/>
    <s v="Carlos Meador"/>
    <s v="Consumer"/>
    <s v="United States"/>
    <s v="Fayetteville"/>
    <s v="North Carolina"/>
    <n v="28314"/>
    <x v="0"/>
    <s v="OFF-AP-10000692"/>
    <x v="1"/>
    <x v="9"/>
    <s v="Fellowes Mighty 8 Compact Surge Protector"/>
    <n v="64.864000000000004"/>
    <n v="4"/>
    <n v="0.2"/>
    <n v="6.4864000000000033"/>
  </r>
  <r>
    <n v="2474"/>
    <s v="CA-2018-114972"/>
    <x v="0"/>
    <x v="0"/>
    <x v="54"/>
    <d v="2018-11-06T00:00:00"/>
    <s v="First Class"/>
    <s v="PF-19225"/>
    <s v="Phillip Flathmann"/>
    <s v="Consumer"/>
    <s v="United States"/>
    <s v="Los Angeles"/>
    <s v="California"/>
    <n v="90032"/>
    <x v="1"/>
    <s v="FUR-CH-10001190"/>
    <x v="0"/>
    <x v="1"/>
    <s v="Global Deluxe High-Back Office Chair in Storm"/>
    <n v="217.58400000000003"/>
    <n v="2"/>
    <n v="0.2"/>
    <n v="-29.917800000000021"/>
  </r>
  <r>
    <n v="2475"/>
    <s v="CA-2018-114972"/>
    <x v="0"/>
    <x v="0"/>
    <x v="54"/>
    <d v="2018-11-06T00:00:00"/>
    <s v="First Class"/>
    <s v="PF-19225"/>
    <s v="Phillip Flathmann"/>
    <s v="Consumer"/>
    <s v="United States"/>
    <s v="Los Angeles"/>
    <s v="California"/>
    <n v="90032"/>
    <x v="1"/>
    <s v="TEC-AC-10000682"/>
    <x v="2"/>
    <x v="11"/>
    <s v="Kensington K72356US Mouse-in-a-Box USB Desktop Mouse"/>
    <n v="82.95"/>
    <n v="5"/>
    <n v="0"/>
    <n v="29.032499999999999"/>
  </r>
  <r>
    <n v="2476"/>
    <s v="CA-2018-114972"/>
    <x v="0"/>
    <x v="0"/>
    <x v="54"/>
    <d v="2018-11-06T00:00:00"/>
    <s v="First Class"/>
    <s v="PF-19225"/>
    <s v="Phillip Flathmann"/>
    <s v="Consumer"/>
    <s v="United States"/>
    <s v="Los Angeles"/>
    <s v="California"/>
    <n v="90032"/>
    <x v="1"/>
    <s v="OFF-LA-10004545"/>
    <x v="1"/>
    <x v="2"/>
    <s v="Avery 50"/>
    <n v="87.71"/>
    <n v="7"/>
    <n v="0"/>
    <n v="41.223699999999994"/>
  </r>
  <r>
    <n v="2477"/>
    <s v="CA-2018-114972"/>
    <x v="0"/>
    <x v="0"/>
    <x v="54"/>
    <d v="2018-11-06T00:00:00"/>
    <s v="First Class"/>
    <s v="PF-19225"/>
    <s v="Phillip Flathmann"/>
    <s v="Consumer"/>
    <s v="United States"/>
    <s v="Los Angeles"/>
    <s v="California"/>
    <n v="90032"/>
    <x v="1"/>
    <s v="OFF-AP-10003057"/>
    <x v="1"/>
    <x v="9"/>
    <s v="Honeywell Enviracaire Portable HEPA Air Cleaner for 16' x 20' Room"/>
    <n v="1101.48"/>
    <n v="4"/>
    <n v="0"/>
    <n v="429.57720000000006"/>
  </r>
  <r>
    <n v="2478"/>
    <s v="CA-2019-102750"/>
    <x v="3"/>
    <x v="8"/>
    <x v="507"/>
    <d v="2019-09-08T00:00:00"/>
    <s v="Second Class"/>
    <s v="GM-14695"/>
    <s v="Greg Maxwell"/>
    <s v="Corporate"/>
    <s v="United States"/>
    <s v="Los Angeles"/>
    <s v="California"/>
    <n v="90036"/>
    <x v="1"/>
    <s v="FUR-TA-10000198"/>
    <x v="0"/>
    <x v="3"/>
    <s v="Chromcraft Bull-Nose Wood Oval Conference Tables &amp; Bases"/>
    <n v="1322.3520000000001"/>
    <n v="3"/>
    <n v="0.2"/>
    <n v="-99.176400000000001"/>
  </r>
  <r>
    <n v="2479"/>
    <s v="CA-2016-145212"/>
    <x v="2"/>
    <x v="8"/>
    <x v="103"/>
    <d v="2016-09-19T00:00:00"/>
    <s v="Standard Class"/>
    <s v="DC-12850"/>
    <s v="Dan Campbell"/>
    <s v="Consumer"/>
    <s v="United States"/>
    <s v="New York City"/>
    <s v="New York"/>
    <n v="10011"/>
    <x v="3"/>
    <s v="OFF-AR-10002833"/>
    <x v="1"/>
    <x v="6"/>
    <s v="Newell 322"/>
    <n v="5.46"/>
    <n v="3"/>
    <n v="0"/>
    <n v="1.4742000000000002"/>
  </r>
  <r>
    <n v="2480"/>
    <s v="CA-2019-141992"/>
    <x v="3"/>
    <x v="1"/>
    <x v="249"/>
    <d v="2019-06-25T00:00:00"/>
    <s v="Standard Class"/>
    <s v="FO-14305"/>
    <s v="Frank Olsen"/>
    <s v="Consumer"/>
    <s v="United States"/>
    <s v="Dallas"/>
    <s v="Texas"/>
    <n v="75220"/>
    <x v="2"/>
    <s v="OFF-SU-10002557"/>
    <x v="1"/>
    <x v="14"/>
    <s v="Fiskars Spring-Action Scissors"/>
    <n v="11.184000000000001"/>
    <n v="1"/>
    <n v="0.2"/>
    <n v="0.83879999999999999"/>
  </r>
  <r>
    <n v="2481"/>
    <s v="CA-2019-141992"/>
    <x v="3"/>
    <x v="1"/>
    <x v="249"/>
    <d v="2019-06-25T00:00:00"/>
    <s v="Standard Class"/>
    <s v="FO-14305"/>
    <s v="Frank Olsen"/>
    <s v="Consumer"/>
    <s v="United States"/>
    <s v="Dallas"/>
    <s v="Texas"/>
    <n v="75220"/>
    <x v="2"/>
    <s v="OFF-ST-10003656"/>
    <x v="1"/>
    <x v="4"/>
    <s v="Safco Industrial Wire Shelving"/>
    <n v="153.584"/>
    <n v="2"/>
    <n v="0.2"/>
    <n v="-32.636600000000001"/>
  </r>
  <r>
    <n v="2482"/>
    <s v="CA-2019-147956"/>
    <x v="3"/>
    <x v="4"/>
    <x v="165"/>
    <d v="2019-12-31T00:00:00"/>
    <s v="Standard Class"/>
    <s v="AH-10210"/>
    <s v="Alan Hwang"/>
    <s v="Consumer"/>
    <s v="United States"/>
    <s v="Seattle"/>
    <s v="Washington"/>
    <n v="98105"/>
    <x v="1"/>
    <s v="OFF-ST-10001097"/>
    <x v="1"/>
    <x v="4"/>
    <s v="Office Impressions Heavy Duty Welded Shelving &amp; Multimedia Storage Drawers"/>
    <n v="1003.6200000000001"/>
    <n v="6"/>
    <n v="0"/>
    <n v="0"/>
  </r>
  <r>
    <n v="2483"/>
    <s v="CA-2019-126067"/>
    <x v="3"/>
    <x v="6"/>
    <x v="735"/>
    <d v="2019-09-03T00:00:00"/>
    <s v="Standard Class"/>
    <s v="KN-16705"/>
    <s v="Kristina Nunn"/>
    <s v="Home Office"/>
    <s v="United States"/>
    <s v="Seattle"/>
    <s v="Washington"/>
    <n v="98105"/>
    <x v="1"/>
    <s v="TEC-PH-10000912"/>
    <x v="2"/>
    <x v="7"/>
    <s v="Anker 24W Portable Micro USB Car Charger"/>
    <n v="35.167999999999999"/>
    <n v="4"/>
    <n v="0.2"/>
    <n v="11.429599999999999"/>
  </r>
  <r>
    <n v="2484"/>
    <s v="CA-2019-126067"/>
    <x v="3"/>
    <x v="6"/>
    <x v="735"/>
    <d v="2019-09-03T00:00:00"/>
    <s v="Standard Class"/>
    <s v="KN-16705"/>
    <s v="Kristina Nunn"/>
    <s v="Home Office"/>
    <s v="United States"/>
    <s v="Seattle"/>
    <s v="Washington"/>
    <n v="98105"/>
    <x v="1"/>
    <s v="FUR-TA-10000617"/>
    <x v="0"/>
    <x v="3"/>
    <s v="Hon Practical Foundations 30 x 60 Training Table, Light Gray/Charcoal"/>
    <n v="1137.75"/>
    <n v="5"/>
    <n v="0"/>
    <n v="250.30500000000004"/>
  </r>
  <r>
    <n v="2485"/>
    <s v="CA-2019-126067"/>
    <x v="3"/>
    <x v="6"/>
    <x v="735"/>
    <d v="2019-09-03T00:00:00"/>
    <s v="Standard Class"/>
    <s v="KN-16705"/>
    <s v="Kristina Nunn"/>
    <s v="Home Office"/>
    <s v="United States"/>
    <s v="Seattle"/>
    <s v="Washington"/>
    <n v="98105"/>
    <x v="1"/>
    <s v="OFF-BI-10001658"/>
    <x v="1"/>
    <x v="8"/>
    <s v="GBC Standard Therm-A-Bind Covers"/>
    <n v="99.680000000000021"/>
    <n v="5"/>
    <n v="0.2"/>
    <n v="32.396000000000001"/>
  </r>
  <r>
    <n v="2486"/>
    <s v="CA-2019-126067"/>
    <x v="3"/>
    <x v="6"/>
    <x v="735"/>
    <d v="2019-09-03T00:00:00"/>
    <s v="Standard Class"/>
    <s v="KN-16705"/>
    <s v="Kristina Nunn"/>
    <s v="Home Office"/>
    <s v="United States"/>
    <s v="Seattle"/>
    <s v="Washington"/>
    <n v="98105"/>
    <x v="1"/>
    <s v="OFF-AR-10003856"/>
    <x v="1"/>
    <x v="6"/>
    <s v="Newell 344"/>
    <n v="5.56"/>
    <n v="2"/>
    <n v="0"/>
    <n v="1.4455999999999998"/>
  </r>
  <r>
    <n v="2487"/>
    <s v="CA-2017-104514"/>
    <x v="1"/>
    <x v="9"/>
    <x v="98"/>
    <d v="2017-01-04T00:00:00"/>
    <s v="Second Class"/>
    <s v="CB-12535"/>
    <s v="Claudia Bergmann"/>
    <s v="Corporate"/>
    <s v="United States"/>
    <s v="Newark"/>
    <s v="Delaware"/>
    <n v="19711"/>
    <x v="3"/>
    <s v="OFF-ST-10001837"/>
    <x v="1"/>
    <x v="4"/>
    <s v="SAFCO Mobile Desk Side File, Wire Frame"/>
    <n v="85.52"/>
    <n v="2"/>
    <n v="0"/>
    <n v="22.235199999999999"/>
  </r>
  <r>
    <n v="2488"/>
    <s v="CA-2017-104514"/>
    <x v="1"/>
    <x v="9"/>
    <x v="98"/>
    <d v="2017-01-04T00:00:00"/>
    <s v="Second Class"/>
    <s v="CB-12535"/>
    <s v="Claudia Bergmann"/>
    <s v="Corporate"/>
    <s v="United States"/>
    <s v="Newark"/>
    <s v="Delaware"/>
    <n v="19711"/>
    <x v="3"/>
    <s v="OFF-AR-10001473"/>
    <x v="1"/>
    <x v="6"/>
    <s v="Newell 313"/>
    <n v="9.84"/>
    <n v="3"/>
    <n v="0"/>
    <n v="2.6568000000000005"/>
  </r>
  <r>
    <n v="2489"/>
    <s v="CA-2017-104514"/>
    <x v="1"/>
    <x v="9"/>
    <x v="98"/>
    <d v="2017-01-04T00:00:00"/>
    <s v="Second Class"/>
    <s v="CB-12535"/>
    <s v="Claudia Bergmann"/>
    <s v="Corporate"/>
    <s v="United States"/>
    <s v="Newark"/>
    <s v="Delaware"/>
    <n v="19711"/>
    <x v="3"/>
    <s v="OFF-PA-10004285"/>
    <x v="1"/>
    <x v="10"/>
    <s v="Xerox 1959"/>
    <n v="20.04"/>
    <n v="3"/>
    <n v="0"/>
    <n v="9.6191999999999993"/>
  </r>
  <r>
    <n v="2490"/>
    <s v="CA-2017-141040"/>
    <x v="1"/>
    <x v="2"/>
    <x v="330"/>
    <d v="2017-10-13T00:00:00"/>
    <s v="Second Class"/>
    <s v="TB-21250"/>
    <s v="Tim Brockman"/>
    <s v="Consumer"/>
    <s v="United States"/>
    <s v="New York City"/>
    <s v="New York"/>
    <n v="10024"/>
    <x v="3"/>
    <s v="TEC-PH-10001835"/>
    <x v="2"/>
    <x v="7"/>
    <s v="Jawbone JAMBOX Wireless Bluetooth Speaker"/>
    <n v="631.96"/>
    <n v="4"/>
    <n v="0"/>
    <n v="303.3408"/>
  </r>
  <r>
    <n v="2491"/>
    <s v="CA-2017-141040"/>
    <x v="1"/>
    <x v="2"/>
    <x v="330"/>
    <d v="2017-10-13T00:00:00"/>
    <s v="Second Class"/>
    <s v="TB-21250"/>
    <s v="Tim Brockman"/>
    <s v="Consumer"/>
    <s v="United States"/>
    <s v="New York City"/>
    <s v="New York"/>
    <n v="10024"/>
    <x v="3"/>
    <s v="OFF-PA-10002245"/>
    <x v="1"/>
    <x v="10"/>
    <s v="Xerox 1895"/>
    <n v="23.92"/>
    <n v="4"/>
    <n v="0"/>
    <n v="10.763999999999999"/>
  </r>
  <r>
    <n v="2492"/>
    <s v="CA-2016-113579"/>
    <x v="2"/>
    <x v="4"/>
    <x v="736"/>
    <d v="2016-12-15T00:00:00"/>
    <s v="Second Class"/>
    <s v="KD-16345"/>
    <s v="Katherine Ducich"/>
    <s v="Consumer"/>
    <s v="United States"/>
    <s v="Los Angeles"/>
    <s v="California"/>
    <n v="90049"/>
    <x v="1"/>
    <s v="OFF-PA-10001457"/>
    <x v="1"/>
    <x v="10"/>
    <s v="White GlueTop Scratch Pads"/>
    <n v="90.24"/>
    <n v="6"/>
    <n v="0"/>
    <n v="41.51039999999999"/>
  </r>
  <r>
    <n v="2493"/>
    <s v="CA-2016-144624"/>
    <x v="2"/>
    <x v="0"/>
    <x v="84"/>
    <d v="2016-11-23T00:00:00"/>
    <s v="Standard Class"/>
    <s v="JM-15865"/>
    <s v="John Murray"/>
    <s v="Consumer"/>
    <s v="United States"/>
    <s v="Jamestown"/>
    <s v="New York"/>
    <n v="14701"/>
    <x v="3"/>
    <s v="TEC-PH-10002885"/>
    <x v="2"/>
    <x v="7"/>
    <s v="Apple iPhone 5"/>
    <n v="4548.8100000000004"/>
    <n v="7"/>
    <n v="0"/>
    <n v="1228.1787000000004"/>
  </r>
  <r>
    <n v="2494"/>
    <s v="CA-2018-146206"/>
    <x v="0"/>
    <x v="8"/>
    <x v="545"/>
    <d v="2018-09-14T00:00:00"/>
    <s v="Second Class"/>
    <s v="KT-16480"/>
    <s v="Kean Thornton"/>
    <s v="Consumer"/>
    <s v="United States"/>
    <s v="Houston"/>
    <s v="Texas"/>
    <n v="77095"/>
    <x v="2"/>
    <s v="FUR-TA-10004086"/>
    <x v="0"/>
    <x v="3"/>
    <s v="KI Adjustable-Height Table"/>
    <n v="300.93"/>
    <n v="5"/>
    <n v="0.3"/>
    <n v="-34.39200000000001"/>
  </r>
  <r>
    <n v="2495"/>
    <s v="CA-2018-146206"/>
    <x v="0"/>
    <x v="8"/>
    <x v="545"/>
    <d v="2018-09-14T00:00:00"/>
    <s v="Second Class"/>
    <s v="KT-16480"/>
    <s v="Kean Thornton"/>
    <s v="Consumer"/>
    <s v="United States"/>
    <s v="Houston"/>
    <s v="Texas"/>
    <n v="77095"/>
    <x v="2"/>
    <s v="TEC-PH-10000895"/>
    <x v="2"/>
    <x v="7"/>
    <s v="Polycom VVX 310 VoIP phone"/>
    <n v="719.96"/>
    <n v="5"/>
    <n v="0.2"/>
    <n v="53.997000000000043"/>
  </r>
  <r>
    <n v="2496"/>
    <s v="CA-2016-136644"/>
    <x v="2"/>
    <x v="1"/>
    <x v="737"/>
    <d v="2016-06-22T00:00:00"/>
    <s v="Standard Class"/>
    <s v="SC-20575"/>
    <s v="Sonia Cooley"/>
    <s v="Consumer"/>
    <s v="United States"/>
    <s v="Mishawaka"/>
    <s v="Indiana"/>
    <n v="46544"/>
    <x v="2"/>
    <s v="FUR-CH-10000225"/>
    <x v="0"/>
    <x v="1"/>
    <s v="Global Geo Office Task Chair, Gray"/>
    <n v="647.84"/>
    <n v="8"/>
    <n v="0"/>
    <n v="32.391999999999939"/>
  </r>
  <r>
    <n v="2497"/>
    <s v="CA-2017-122371"/>
    <x v="1"/>
    <x v="8"/>
    <x v="120"/>
    <d v="2017-10-01T00:00:00"/>
    <s v="Standard Class"/>
    <s v="BS-11800"/>
    <s v="Bryan Spruell"/>
    <s v="Home Office"/>
    <s v="United States"/>
    <s v="San Diego"/>
    <s v="California"/>
    <n v="92037"/>
    <x v="1"/>
    <s v="OFF-ST-10002370"/>
    <x v="1"/>
    <x v="4"/>
    <s v="Sortfiler Multipurpose Personal File Organizer, Black"/>
    <n v="64.17"/>
    <n v="3"/>
    <n v="0"/>
    <n v="18.609299999999998"/>
  </r>
  <r>
    <n v="2498"/>
    <s v="CA-2017-122371"/>
    <x v="1"/>
    <x v="8"/>
    <x v="120"/>
    <d v="2017-10-01T00:00:00"/>
    <s v="Standard Class"/>
    <s v="BS-11800"/>
    <s v="Bryan Spruell"/>
    <s v="Home Office"/>
    <s v="United States"/>
    <s v="San Diego"/>
    <s v="California"/>
    <n v="92037"/>
    <x v="1"/>
    <s v="OFF-EN-10000056"/>
    <x v="1"/>
    <x v="12"/>
    <s v="Cameo Buff Policy Envelopes"/>
    <n v="124.46"/>
    <n v="2"/>
    <n v="0"/>
    <n v="58.496199999999988"/>
  </r>
  <r>
    <n v="2499"/>
    <s v="CA-2018-126935"/>
    <x v="0"/>
    <x v="5"/>
    <x v="288"/>
    <d v="2018-05-24T00:00:00"/>
    <s v="Standard Class"/>
    <s v="BT-11395"/>
    <s v="Bill Tyler"/>
    <s v="Corporate"/>
    <s v="United States"/>
    <s v="San Francisco"/>
    <s v="California"/>
    <n v="94109"/>
    <x v="1"/>
    <s v="OFF-BI-10004817"/>
    <x v="1"/>
    <x v="8"/>
    <s v="GBC Personal VeloBind Strips"/>
    <n v="9.5840000000000014"/>
    <n v="1"/>
    <n v="0.2"/>
    <n v="3.3543999999999996"/>
  </r>
  <r>
    <n v="2500"/>
    <s v="US-2019-133781"/>
    <x v="3"/>
    <x v="1"/>
    <x v="738"/>
    <d v="2019-06-23T00:00:00"/>
    <s v="First Class"/>
    <s v="DC-12850"/>
    <s v="Dan Campbell"/>
    <s v="Consumer"/>
    <s v="United States"/>
    <s v="Miami"/>
    <s v="Florida"/>
    <n v="33178"/>
    <x v="0"/>
    <s v="OFF-EN-10004483"/>
    <x v="1"/>
    <x v="12"/>
    <s v="#10 White Business Envelopes,4 1/8 x 9 1/2"/>
    <n v="37.608000000000004"/>
    <n v="3"/>
    <n v="0.2"/>
    <n v="12.692699999999995"/>
  </r>
  <r>
    <n v="2501"/>
    <s v="CA-2019-131618"/>
    <x v="3"/>
    <x v="1"/>
    <x v="46"/>
    <d v="2019-06-20T00:00:00"/>
    <s v="First Class"/>
    <s v="LS-17200"/>
    <s v="Luke Schmidt"/>
    <s v="Corporate"/>
    <s v="United States"/>
    <s v="Skokie"/>
    <s v="Illinois"/>
    <n v="60076"/>
    <x v="2"/>
    <s v="OFF-PA-10001892"/>
    <x v="1"/>
    <x v="10"/>
    <s v="Rediform Wirebound &quot;Phone Memo&quot; Message Book, 11 x 5-3/4"/>
    <n v="12.224"/>
    <n v="2"/>
    <n v="0.2"/>
    <n v="4.4311999999999996"/>
  </r>
  <r>
    <n v="2502"/>
    <s v="CA-2019-131618"/>
    <x v="3"/>
    <x v="1"/>
    <x v="46"/>
    <d v="2019-06-20T00:00:00"/>
    <s v="First Class"/>
    <s v="LS-17200"/>
    <s v="Luke Schmidt"/>
    <s v="Corporate"/>
    <s v="United States"/>
    <s v="Skokie"/>
    <s v="Illinois"/>
    <n v="60076"/>
    <x v="2"/>
    <s v="OFF-BI-10000546"/>
    <x v="1"/>
    <x v="8"/>
    <s v="Avery Durable Binders"/>
    <n v="2.3039999999999994"/>
    <n v="4"/>
    <n v="0.8"/>
    <n v="-3.5711999999999993"/>
  </r>
  <r>
    <n v="2503"/>
    <s v="CA-2019-131618"/>
    <x v="3"/>
    <x v="1"/>
    <x v="46"/>
    <d v="2019-06-20T00:00:00"/>
    <s v="First Class"/>
    <s v="LS-17200"/>
    <s v="Luke Schmidt"/>
    <s v="Corporate"/>
    <s v="United States"/>
    <s v="Skokie"/>
    <s v="Illinois"/>
    <n v="60076"/>
    <x v="2"/>
    <s v="OFF-BI-10001294"/>
    <x v="1"/>
    <x v="8"/>
    <s v="Fellowes Binding Cases"/>
    <n v="9.3599999999999977"/>
    <n v="4"/>
    <n v="0.8"/>
    <n v="-16.380000000000003"/>
  </r>
  <r>
    <n v="2504"/>
    <s v="CA-2018-149482"/>
    <x v="0"/>
    <x v="0"/>
    <x v="696"/>
    <d v="2018-11-19T00:00:00"/>
    <s v="Standard Class"/>
    <s v="RR-19315"/>
    <s v="Ralph Ritter"/>
    <s v="Consumer"/>
    <s v="United States"/>
    <s v="San Francisco"/>
    <s v="California"/>
    <n v="94110"/>
    <x v="1"/>
    <s v="OFF-LA-10000248"/>
    <x v="1"/>
    <x v="2"/>
    <s v="Avery 52"/>
    <n v="7.38"/>
    <n v="2"/>
    <n v="0"/>
    <n v="3.4685999999999999"/>
  </r>
  <r>
    <n v="2505"/>
    <s v="CA-2016-143917"/>
    <x v="2"/>
    <x v="7"/>
    <x v="739"/>
    <d v="2016-07-27T00:00:00"/>
    <s v="Second Class"/>
    <s v="KL-16645"/>
    <s v="Ken Lonsdale"/>
    <s v="Consumer"/>
    <s v="United States"/>
    <s v="San Francisco"/>
    <s v="California"/>
    <n v="94122"/>
    <x v="1"/>
    <s v="OFF-ST-10001228"/>
    <x v="1"/>
    <x v="4"/>
    <s v="Fellowes Personal Hanging Folder Files, Navy"/>
    <n v="53.72"/>
    <n v="4"/>
    <n v="0"/>
    <n v="15.041600000000003"/>
  </r>
  <r>
    <n v="2506"/>
    <s v="CA-2016-143917"/>
    <x v="2"/>
    <x v="7"/>
    <x v="739"/>
    <d v="2016-07-27T00:00:00"/>
    <s v="Second Class"/>
    <s v="KL-16645"/>
    <s v="Ken Lonsdale"/>
    <s v="Consumer"/>
    <s v="United States"/>
    <s v="San Francisco"/>
    <s v="California"/>
    <n v="94122"/>
    <x v="1"/>
    <s v="OFF-SU-10000151"/>
    <x v="1"/>
    <x v="14"/>
    <s v="High Speed Automatic Electric Letter Opener"/>
    <n v="8187.65"/>
    <n v="5"/>
    <n v="0"/>
    <n v="327.50599999999963"/>
  </r>
  <r>
    <n v="2507"/>
    <s v="CA-2016-143917"/>
    <x v="2"/>
    <x v="7"/>
    <x v="739"/>
    <d v="2016-07-27T00:00:00"/>
    <s v="Second Class"/>
    <s v="KL-16645"/>
    <s v="Ken Lonsdale"/>
    <s v="Consumer"/>
    <s v="United States"/>
    <s v="San Francisco"/>
    <s v="California"/>
    <n v="94122"/>
    <x v="1"/>
    <s v="FUR-FU-10004351"/>
    <x v="0"/>
    <x v="5"/>
    <s v="Staple-based wall hangings"/>
    <n v="77.92"/>
    <n v="8"/>
    <n v="0"/>
    <n v="34.284800000000004"/>
  </r>
  <r>
    <n v="2508"/>
    <s v="CA-2017-120397"/>
    <x v="1"/>
    <x v="7"/>
    <x v="740"/>
    <d v="2017-07-02T00:00:00"/>
    <s v="Same Day"/>
    <s v="RB-19435"/>
    <s v="Richard Bierner"/>
    <s v="Consumer"/>
    <s v="United States"/>
    <s v="Houston"/>
    <s v="Texas"/>
    <n v="77070"/>
    <x v="2"/>
    <s v="OFF-AP-10001293"/>
    <x v="1"/>
    <x v="9"/>
    <s v="Belkin 8 Outlet Surge Protector"/>
    <n v="32.783999999999992"/>
    <n v="4"/>
    <n v="0.8"/>
    <n v="-85.238399999999999"/>
  </r>
  <r>
    <n v="2509"/>
    <s v="CA-2019-163902"/>
    <x v="3"/>
    <x v="10"/>
    <x v="580"/>
    <d v="2019-03-08T00:00:00"/>
    <s v="Standard Class"/>
    <s v="MY-17380"/>
    <s v="Maribeth Yedwab"/>
    <s v="Corporate"/>
    <s v="United States"/>
    <s v="Los Angeles"/>
    <s v="California"/>
    <n v="90045"/>
    <x v="1"/>
    <s v="TEC-PH-10000675"/>
    <x v="2"/>
    <x v="7"/>
    <s v="Panasonic KX TS3282B Corded phone"/>
    <n v="196.77600000000001"/>
    <n v="3"/>
    <n v="0.2"/>
    <n v="14.758199999999995"/>
  </r>
  <r>
    <n v="2510"/>
    <s v="CA-2019-163902"/>
    <x v="3"/>
    <x v="10"/>
    <x v="580"/>
    <d v="2019-03-08T00:00:00"/>
    <s v="Standard Class"/>
    <s v="MY-17380"/>
    <s v="Maribeth Yedwab"/>
    <s v="Corporate"/>
    <s v="United States"/>
    <s v="Los Angeles"/>
    <s v="California"/>
    <n v="90045"/>
    <x v="1"/>
    <s v="TEC-AC-10000580"/>
    <x v="2"/>
    <x v="11"/>
    <s v="Logitech G13 Programmable Gameboard with LCD Display"/>
    <n v="479.93999999999994"/>
    <n v="6"/>
    <n v="0"/>
    <n v="52.79340000000002"/>
  </r>
  <r>
    <n v="2511"/>
    <s v="CA-2018-136812"/>
    <x v="0"/>
    <x v="0"/>
    <x v="741"/>
    <d v="2018-11-23T00:00:00"/>
    <s v="Standard Class"/>
    <s v="AW-10930"/>
    <s v="Arthur Wiediger"/>
    <s v="Home Office"/>
    <s v="United States"/>
    <s v="Oklahoma City"/>
    <s v="Oklahoma"/>
    <n v="73120"/>
    <x v="2"/>
    <s v="OFF-ST-10003470"/>
    <x v="1"/>
    <x v="4"/>
    <s v="Tennsco Snap-Together Open Shelving Units, Starter Sets and Add-On Units"/>
    <n v="1117.92"/>
    <n v="4"/>
    <n v="0"/>
    <n v="55.895999999999958"/>
  </r>
  <r>
    <n v="2512"/>
    <s v="CA-2017-102722"/>
    <x v="1"/>
    <x v="3"/>
    <x v="24"/>
    <d v="2017-04-19T00:00:00"/>
    <s v="First Class"/>
    <s v="KW-16570"/>
    <s v="Kelly Williams"/>
    <s v="Consumer"/>
    <s v="United States"/>
    <s v="Monroe"/>
    <s v="Louisiana"/>
    <n v="71203"/>
    <x v="0"/>
    <s v="TEC-AC-10003116"/>
    <x v="2"/>
    <x v="11"/>
    <s v="Memorex Froggy Flash Drive 8 GB"/>
    <n v="106.5"/>
    <n v="6"/>
    <n v="0"/>
    <n v="41.534999999999997"/>
  </r>
  <r>
    <n v="2513"/>
    <s v="CA-2019-155089"/>
    <x v="3"/>
    <x v="4"/>
    <x v="574"/>
    <d v="2019-12-06T00:00:00"/>
    <s v="Standard Class"/>
    <s v="DB-12910"/>
    <s v="Daniel Byrd"/>
    <s v="Home Office"/>
    <s v="United States"/>
    <s v="Tampa"/>
    <s v="Florida"/>
    <n v="33614"/>
    <x v="0"/>
    <s v="OFF-BI-10002429"/>
    <x v="1"/>
    <x v="8"/>
    <s v="Premier Elliptical Ring Binder, Black"/>
    <n v="45.660000000000011"/>
    <n v="5"/>
    <n v="0.7"/>
    <n v="-33.483999999999995"/>
  </r>
  <r>
    <n v="2514"/>
    <s v="CA-2018-124506"/>
    <x v="0"/>
    <x v="0"/>
    <x v="583"/>
    <d v="2018-11-17T00:00:00"/>
    <s v="Standard Class"/>
    <s v="BB-11545"/>
    <s v="Brenda Bowman"/>
    <s v="Corporate"/>
    <s v="United States"/>
    <s v="Chicago"/>
    <s v="Illinois"/>
    <n v="60623"/>
    <x v="2"/>
    <s v="TEC-AC-10003280"/>
    <x v="2"/>
    <x v="11"/>
    <s v="Belkin F8E887 USB Wired Ergonomic Keyboard"/>
    <n v="95.968000000000004"/>
    <n v="4"/>
    <n v="0.2"/>
    <n v="1.1995999999999931"/>
  </r>
  <r>
    <n v="2515"/>
    <s v="CA-2018-124506"/>
    <x v="0"/>
    <x v="0"/>
    <x v="583"/>
    <d v="2018-11-17T00:00:00"/>
    <s v="Standard Class"/>
    <s v="BB-11545"/>
    <s v="Brenda Bowman"/>
    <s v="Corporate"/>
    <s v="United States"/>
    <s v="Chicago"/>
    <s v="Illinois"/>
    <n v="60623"/>
    <x v="2"/>
    <s v="FUR-CH-10004540"/>
    <x v="0"/>
    <x v="1"/>
    <s v="Global Chrome Stack Chair"/>
    <n v="47.991999999999997"/>
    <n v="2"/>
    <n v="0.3"/>
    <n v="-2.0567999999999991"/>
  </r>
  <r>
    <n v="2516"/>
    <s v="CA-2016-106572"/>
    <x v="2"/>
    <x v="8"/>
    <x v="742"/>
    <d v="2016-09-10T00:00:00"/>
    <s v="Standard Class"/>
    <s v="NP-18700"/>
    <s v="Nora Preis"/>
    <s v="Consumer"/>
    <s v="United States"/>
    <s v="Bowling Green"/>
    <s v="Ohio"/>
    <n v="43402"/>
    <x v="3"/>
    <s v="OFF-ST-10000585"/>
    <x v="1"/>
    <x v="4"/>
    <s v="Economy Rollaway Files"/>
    <n v="264.32"/>
    <n v="2"/>
    <n v="0.2"/>
    <n v="19.823999999999998"/>
  </r>
  <r>
    <n v="2517"/>
    <s v="CA-2016-128888"/>
    <x v="2"/>
    <x v="0"/>
    <x v="647"/>
    <d v="2016-11-22T00:00:00"/>
    <s v="Standard Class"/>
    <s v="PB-19105"/>
    <s v="Peter Bühler"/>
    <s v="Consumer"/>
    <s v="United States"/>
    <s v="Houston"/>
    <s v="Texas"/>
    <n v="77095"/>
    <x v="2"/>
    <s v="OFF-EN-10003001"/>
    <x v="1"/>
    <x v="12"/>
    <s v="Ames Color-File Green Diamond Border X-ray Mailers"/>
    <n v="604.65600000000006"/>
    <n v="9"/>
    <n v="0.2"/>
    <n v="204.07139999999995"/>
  </r>
  <r>
    <n v="2518"/>
    <s v="CA-2019-123134"/>
    <x v="3"/>
    <x v="5"/>
    <x v="743"/>
    <d v="2019-05-07T00:00:00"/>
    <s v="Standard Class"/>
    <s v="DW-13585"/>
    <s v="Dorothy Wardle"/>
    <s v="Corporate"/>
    <s v="United States"/>
    <s v="Westfield"/>
    <s v="New Jersey"/>
    <n v="7090"/>
    <x v="3"/>
    <s v="FUR-FU-10003975"/>
    <x v="0"/>
    <x v="5"/>
    <s v="Eldon Advantage Chair Mats for Low to Medium Pile Carpets"/>
    <n v="129.93"/>
    <n v="3"/>
    <n v="0"/>
    <n v="12.992999999999988"/>
  </r>
  <r>
    <n v="2519"/>
    <s v="CA-2018-124352"/>
    <x v="0"/>
    <x v="2"/>
    <x v="680"/>
    <d v="2018-10-21T00:00:00"/>
    <s v="Standard Class"/>
    <s v="CD-12790"/>
    <s v="Cynthia Delaney"/>
    <s v="Home Office"/>
    <s v="United States"/>
    <s v="Oklahoma City"/>
    <s v="Oklahoma"/>
    <n v="73120"/>
    <x v="2"/>
    <s v="OFF-LA-10004559"/>
    <x v="1"/>
    <x v="2"/>
    <s v="Avery 49"/>
    <n v="20.16"/>
    <n v="7"/>
    <n v="0"/>
    <n v="9.8783999999999992"/>
  </r>
  <r>
    <n v="2520"/>
    <s v="CA-2018-124352"/>
    <x v="0"/>
    <x v="2"/>
    <x v="680"/>
    <d v="2018-10-21T00:00:00"/>
    <s v="Standard Class"/>
    <s v="CD-12790"/>
    <s v="Cynthia Delaney"/>
    <s v="Home Office"/>
    <s v="United States"/>
    <s v="Oklahoma City"/>
    <s v="Oklahoma"/>
    <n v="73120"/>
    <x v="2"/>
    <s v="OFF-LA-10003223"/>
    <x v="1"/>
    <x v="2"/>
    <s v="Avery 508"/>
    <n v="29.46"/>
    <n v="6"/>
    <n v="0"/>
    <n v="14.4354"/>
  </r>
  <r>
    <n v="2521"/>
    <s v="CA-2018-124352"/>
    <x v="0"/>
    <x v="2"/>
    <x v="680"/>
    <d v="2018-10-21T00:00:00"/>
    <s v="Standard Class"/>
    <s v="CD-12790"/>
    <s v="Cynthia Delaney"/>
    <s v="Home Office"/>
    <s v="United States"/>
    <s v="Oklahoma City"/>
    <s v="Oklahoma"/>
    <n v="73120"/>
    <x v="2"/>
    <s v="OFF-AP-10002651"/>
    <x v="1"/>
    <x v="9"/>
    <s v="Hoover Upright Vacuum With Dirt Cup"/>
    <n v="868.58999999999992"/>
    <n v="3"/>
    <n v="0"/>
    <n v="251.89109999999988"/>
  </r>
  <r>
    <n v="2522"/>
    <s v="CA-2018-124352"/>
    <x v="0"/>
    <x v="2"/>
    <x v="680"/>
    <d v="2018-10-21T00:00:00"/>
    <s v="Standard Class"/>
    <s v="CD-12790"/>
    <s v="Cynthia Delaney"/>
    <s v="Home Office"/>
    <s v="United States"/>
    <s v="Oklahoma City"/>
    <s v="Oklahoma"/>
    <n v="73120"/>
    <x v="2"/>
    <s v="OFF-PA-10003177"/>
    <x v="1"/>
    <x v="10"/>
    <s v="Xerox 1999"/>
    <n v="12.96"/>
    <n v="2"/>
    <n v="0"/>
    <n v="6.2208000000000006"/>
  </r>
  <r>
    <n v="2523"/>
    <s v="CA-2018-124352"/>
    <x v="0"/>
    <x v="2"/>
    <x v="680"/>
    <d v="2018-10-21T00:00:00"/>
    <s v="Standard Class"/>
    <s v="CD-12790"/>
    <s v="Cynthia Delaney"/>
    <s v="Home Office"/>
    <s v="United States"/>
    <s v="Oklahoma City"/>
    <s v="Oklahoma"/>
    <n v="73120"/>
    <x v="2"/>
    <s v="TEC-PH-10003442"/>
    <x v="2"/>
    <x v="7"/>
    <s v="Samsung Replacement EH64AVFWE Premium Headset"/>
    <n v="5.5"/>
    <n v="1"/>
    <n v="0"/>
    <n v="1.375"/>
  </r>
  <r>
    <n v="2524"/>
    <s v="CA-2018-124352"/>
    <x v="0"/>
    <x v="2"/>
    <x v="680"/>
    <d v="2018-10-21T00:00:00"/>
    <s v="Standard Class"/>
    <s v="CD-12790"/>
    <s v="Cynthia Delaney"/>
    <s v="Home Office"/>
    <s v="United States"/>
    <s v="Oklahoma City"/>
    <s v="Oklahoma"/>
    <n v="73120"/>
    <x v="2"/>
    <s v="OFF-BI-10000977"/>
    <x v="1"/>
    <x v="8"/>
    <s v="Ibico Plastic Spiral Binding Combs"/>
    <n v="121.6"/>
    <n v="4"/>
    <n v="0"/>
    <n v="55.935999999999993"/>
  </r>
  <r>
    <n v="2525"/>
    <s v="CA-2017-124541"/>
    <x v="1"/>
    <x v="3"/>
    <x v="744"/>
    <d v="2017-04-10T00:00:00"/>
    <s v="Standard Class"/>
    <s v="TT-21220"/>
    <s v="Thomas Thornton"/>
    <s v="Consumer"/>
    <s v="United States"/>
    <s v="Houston"/>
    <s v="Texas"/>
    <n v="77041"/>
    <x v="2"/>
    <s v="OFF-AR-10004078"/>
    <x v="1"/>
    <x v="6"/>
    <s v="Newell 312"/>
    <n v="42.047999999999995"/>
    <n v="9"/>
    <n v="0.2"/>
    <n v="5.2559999999999985"/>
  </r>
  <r>
    <n v="2526"/>
    <s v="CA-2017-124541"/>
    <x v="1"/>
    <x v="3"/>
    <x v="744"/>
    <d v="2017-04-10T00:00:00"/>
    <s v="Standard Class"/>
    <s v="TT-21220"/>
    <s v="Thomas Thornton"/>
    <s v="Consumer"/>
    <s v="United States"/>
    <s v="Houston"/>
    <s v="Texas"/>
    <n v="77041"/>
    <x v="2"/>
    <s v="TEC-AC-10002550"/>
    <x v="2"/>
    <x v="11"/>
    <s v="Maxell 4.7GB DVD-RW 3/Pack"/>
    <n v="25.488"/>
    <n v="2"/>
    <n v="0.2"/>
    <n v="4.4603999999999999"/>
  </r>
  <r>
    <n v="2527"/>
    <s v="CA-2017-124541"/>
    <x v="1"/>
    <x v="3"/>
    <x v="744"/>
    <d v="2017-04-10T00:00:00"/>
    <s v="Standard Class"/>
    <s v="TT-21220"/>
    <s v="Thomas Thornton"/>
    <s v="Consumer"/>
    <s v="United States"/>
    <s v="Houston"/>
    <s v="Texas"/>
    <n v="77041"/>
    <x v="2"/>
    <s v="OFF-BI-10004965"/>
    <x v="1"/>
    <x v="8"/>
    <s v="Ibico Covers for Plastic or Wire Binding Elements"/>
    <n v="6.8999999999999986"/>
    <n v="3"/>
    <n v="0.8"/>
    <n v="-12.075000000000003"/>
  </r>
  <r>
    <n v="2528"/>
    <s v="CA-2017-124541"/>
    <x v="1"/>
    <x v="3"/>
    <x v="744"/>
    <d v="2017-04-10T00:00:00"/>
    <s v="Standard Class"/>
    <s v="TT-21220"/>
    <s v="Thomas Thornton"/>
    <s v="Consumer"/>
    <s v="United States"/>
    <s v="Houston"/>
    <s v="Texas"/>
    <n v="77041"/>
    <x v="2"/>
    <s v="OFF-BI-10004209"/>
    <x v="1"/>
    <x v="8"/>
    <s v="Fellowes Twister Kit, Gray/Clear, 3/pkg"/>
    <n v="9.6479999999999961"/>
    <n v="6"/>
    <n v="0.8"/>
    <n v="-16.884"/>
  </r>
  <r>
    <n v="2529"/>
    <s v="CA-2017-124541"/>
    <x v="1"/>
    <x v="3"/>
    <x v="744"/>
    <d v="2017-04-10T00:00:00"/>
    <s v="Standard Class"/>
    <s v="TT-21220"/>
    <s v="Thomas Thornton"/>
    <s v="Consumer"/>
    <s v="United States"/>
    <s v="Houston"/>
    <s v="Texas"/>
    <n v="77041"/>
    <x v="2"/>
    <s v="OFF-PA-10001526"/>
    <x v="1"/>
    <x v="10"/>
    <s v="Xerox 1949"/>
    <n v="7.9680000000000009"/>
    <n v="2"/>
    <n v="0.2"/>
    <n v="2.8884000000000007"/>
  </r>
  <r>
    <n v="2530"/>
    <s v="CA-2016-108707"/>
    <x v="2"/>
    <x v="2"/>
    <x v="745"/>
    <d v="2016-10-29T00:00:00"/>
    <s v="Standard Class"/>
    <s v="DB-12910"/>
    <s v="Daniel Byrd"/>
    <s v="Home Office"/>
    <s v="United States"/>
    <s v="Fort Lauderdale"/>
    <s v="Florida"/>
    <n v="33311"/>
    <x v="0"/>
    <s v="OFF-PA-10000788"/>
    <x v="1"/>
    <x v="10"/>
    <s v="Xerox 210"/>
    <n v="10.368000000000002"/>
    <n v="2"/>
    <n v="0.2"/>
    <n v="3.6288"/>
  </r>
  <r>
    <n v="2531"/>
    <s v="CA-2016-111500"/>
    <x v="2"/>
    <x v="6"/>
    <x v="654"/>
    <d v="2016-08-21T00:00:00"/>
    <s v="Standard Class"/>
    <s v="DJ-13510"/>
    <s v="Don Jones"/>
    <s v="Corporate"/>
    <s v="United States"/>
    <s v="Little Rock"/>
    <s v="Arkansas"/>
    <n v="72209"/>
    <x v="0"/>
    <s v="OFF-PA-10000595"/>
    <x v="1"/>
    <x v="10"/>
    <s v="Xerox 1929"/>
    <n v="114.2"/>
    <n v="5"/>
    <n v="0"/>
    <n v="52.531999999999996"/>
  </r>
  <r>
    <n v="2532"/>
    <s v="CA-2016-111500"/>
    <x v="2"/>
    <x v="6"/>
    <x v="654"/>
    <d v="2016-08-21T00:00:00"/>
    <s v="Standard Class"/>
    <s v="DJ-13510"/>
    <s v="Don Jones"/>
    <s v="Corporate"/>
    <s v="United States"/>
    <s v="Little Rock"/>
    <s v="Arkansas"/>
    <n v="72209"/>
    <x v="0"/>
    <s v="OFF-BI-10000829"/>
    <x v="1"/>
    <x v="8"/>
    <s v="Avery Non-Stick Binders"/>
    <n v="17.96"/>
    <n v="4"/>
    <n v="0"/>
    <n v="8.2615999999999996"/>
  </r>
  <r>
    <n v="2533"/>
    <s v="CA-2016-111500"/>
    <x v="2"/>
    <x v="6"/>
    <x v="654"/>
    <d v="2016-08-21T00:00:00"/>
    <s v="Standard Class"/>
    <s v="DJ-13510"/>
    <s v="Don Jones"/>
    <s v="Corporate"/>
    <s v="United States"/>
    <s v="Little Rock"/>
    <s v="Arkansas"/>
    <n v="72209"/>
    <x v="0"/>
    <s v="OFF-FA-10002676"/>
    <x v="1"/>
    <x v="13"/>
    <s v="Colored Push Pins"/>
    <n v="12.67"/>
    <n v="7"/>
    <n v="0"/>
    <n v="4.5611999999999995"/>
  </r>
  <r>
    <n v="2534"/>
    <s v="CA-2016-111500"/>
    <x v="2"/>
    <x v="6"/>
    <x v="654"/>
    <d v="2016-08-21T00:00:00"/>
    <s v="Standard Class"/>
    <s v="DJ-13510"/>
    <s v="Don Jones"/>
    <s v="Corporate"/>
    <s v="United States"/>
    <s v="Little Rock"/>
    <s v="Arkansas"/>
    <n v="72209"/>
    <x v="0"/>
    <s v="TEC-AC-10000844"/>
    <x v="2"/>
    <x v="11"/>
    <s v="Logitech Gaming G510s - Keyboard"/>
    <n v="339.96"/>
    <n v="4"/>
    <n v="0"/>
    <n v="122.38559999999998"/>
  </r>
  <r>
    <n v="2535"/>
    <s v="US-2019-117723"/>
    <x v="3"/>
    <x v="6"/>
    <x v="733"/>
    <d v="2019-08-18T00:00:00"/>
    <s v="Second Class"/>
    <s v="DL-13495"/>
    <s v="Dionis Lloyd"/>
    <s v="Corporate"/>
    <s v="United States"/>
    <s v="Philadelphia"/>
    <s v="Pennsylvania"/>
    <n v="19120"/>
    <x v="3"/>
    <s v="OFF-ST-10004459"/>
    <x v="1"/>
    <x v="4"/>
    <s v="Tennsco Single-Tier Lockers"/>
    <n v="1801.6320000000001"/>
    <n v="6"/>
    <n v="0.2"/>
    <n v="-337.80600000000004"/>
  </r>
  <r>
    <n v="2536"/>
    <s v="CA-2017-143238"/>
    <x v="1"/>
    <x v="8"/>
    <x v="684"/>
    <d v="2017-09-08T00:00:00"/>
    <s v="First Class"/>
    <s v="LO-17170"/>
    <s v="Lori Olson"/>
    <s v="Corporate"/>
    <s v="United States"/>
    <s v="La Quinta"/>
    <s v="California"/>
    <n v="92253"/>
    <x v="1"/>
    <s v="TEC-AC-10003499"/>
    <x v="2"/>
    <x v="11"/>
    <s v="Memorex Mini Travel Drive 8 GB USB 2.0 Flash Drive"/>
    <n v="46.32"/>
    <n v="4"/>
    <n v="0"/>
    <n v="18.064800000000002"/>
  </r>
  <r>
    <n v="2537"/>
    <s v="CA-2017-168746"/>
    <x v="1"/>
    <x v="9"/>
    <x v="746"/>
    <d v="2017-01-29T00:00:00"/>
    <s v="Second Class"/>
    <s v="SV-20365"/>
    <s v="Seth Vernon"/>
    <s v="Consumer"/>
    <s v="United States"/>
    <s v="Cleveland"/>
    <s v="Ohio"/>
    <n v="44105"/>
    <x v="3"/>
    <s v="FUR-CH-10000513"/>
    <x v="0"/>
    <x v="1"/>
    <s v="High-Back Leather Manager's Chair"/>
    <n v="181.98599999999999"/>
    <n v="2"/>
    <n v="0.3"/>
    <n v="-54.595799999999997"/>
  </r>
  <r>
    <n v="2538"/>
    <s v="CA-2017-168746"/>
    <x v="1"/>
    <x v="9"/>
    <x v="746"/>
    <d v="2017-01-29T00:00:00"/>
    <s v="Second Class"/>
    <s v="SV-20365"/>
    <s v="Seth Vernon"/>
    <s v="Consumer"/>
    <s v="United States"/>
    <s v="Cleveland"/>
    <s v="Ohio"/>
    <n v="44105"/>
    <x v="3"/>
    <s v="TEC-PH-10000895"/>
    <x v="2"/>
    <x v="7"/>
    <s v="Polycom VVX 310 VoIP phone"/>
    <n v="431.976"/>
    <n v="4"/>
    <n v="0.4"/>
    <n v="-100.7944"/>
  </r>
  <r>
    <n v="2539"/>
    <s v="CA-2017-168746"/>
    <x v="1"/>
    <x v="9"/>
    <x v="746"/>
    <d v="2017-01-29T00:00:00"/>
    <s v="Second Class"/>
    <s v="SV-20365"/>
    <s v="Seth Vernon"/>
    <s v="Consumer"/>
    <s v="United States"/>
    <s v="Cleveland"/>
    <s v="Ohio"/>
    <n v="44105"/>
    <x v="3"/>
    <s v="TEC-PH-10002555"/>
    <x v="2"/>
    <x v="7"/>
    <s v="Nortel Meridian M5316 Digital phone"/>
    <n v="155.36999999999998"/>
    <n v="1"/>
    <n v="0.4"/>
    <n v="-36.253"/>
  </r>
  <r>
    <n v="2540"/>
    <s v="CA-2017-113404"/>
    <x v="1"/>
    <x v="7"/>
    <x v="747"/>
    <d v="2017-07-16T00:00:00"/>
    <s v="Same Day"/>
    <s v="EM-13810"/>
    <s v="Eleni McCrary"/>
    <s v="Corporate"/>
    <s v="United States"/>
    <s v="San Francisco"/>
    <s v="California"/>
    <n v="94122"/>
    <x v="1"/>
    <s v="FUR-CH-10003312"/>
    <x v="0"/>
    <x v="1"/>
    <s v="Hon 2090 “Pillow Soft” Series Mid Back Swivel/Tilt Chairs"/>
    <n v="1348.7040000000002"/>
    <n v="6"/>
    <n v="0.2"/>
    <n v="-219.16440000000023"/>
  </r>
  <r>
    <n v="2541"/>
    <s v="CA-2017-113404"/>
    <x v="1"/>
    <x v="7"/>
    <x v="747"/>
    <d v="2017-07-16T00:00:00"/>
    <s v="Same Day"/>
    <s v="EM-13810"/>
    <s v="Eleni McCrary"/>
    <s v="Corporate"/>
    <s v="United States"/>
    <s v="San Francisco"/>
    <s v="California"/>
    <n v="94122"/>
    <x v="1"/>
    <s v="FUR-CH-10004086"/>
    <x v="0"/>
    <x v="1"/>
    <s v="Hon 4070 Series Pagoda Armless Upholstered Stacking Chairs"/>
    <n v="700.15200000000004"/>
    <n v="3"/>
    <n v="0.2"/>
    <n v="78.767099999999971"/>
  </r>
  <r>
    <n v="2542"/>
    <s v="CA-2018-144792"/>
    <x v="0"/>
    <x v="3"/>
    <x v="567"/>
    <d v="2018-05-04T00:00:00"/>
    <s v="Standard Class"/>
    <s v="KD-16615"/>
    <s v="Ken Dana"/>
    <s v="Corporate"/>
    <s v="United States"/>
    <s v="Scottsdale"/>
    <s v="Arizona"/>
    <n v="85254"/>
    <x v="1"/>
    <s v="FUR-FU-10002759"/>
    <x v="0"/>
    <x v="5"/>
    <s v="12-1/2 Diameter Round Wall Clock"/>
    <n v="111.88800000000001"/>
    <n v="7"/>
    <n v="0.2"/>
    <n v="22.377600000000001"/>
  </r>
  <r>
    <n v="2543"/>
    <s v="CA-2016-164385"/>
    <x v="2"/>
    <x v="8"/>
    <x v="467"/>
    <d v="2016-10-01T00:00:00"/>
    <s v="Second Class"/>
    <s v="NB-18580"/>
    <s v="Nicole Brennan"/>
    <s v="Corporate"/>
    <s v="United States"/>
    <s v="Philadelphia"/>
    <s v="Pennsylvania"/>
    <n v="19134"/>
    <x v="3"/>
    <s v="OFF-AP-10002191"/>
    <x v="1"/>
    <x v="9"/>
    <s v="Belkin 8 Outlet SurgeMaster II Gold Surge Protector"/>
    <n v="143.952"/>
    <n v="3"/>
    <n v="0.2"/>
    <n v="14.39520000000001"/>
  </r>
  <r>
    <n v="2544"/>
    <s v="US-2018-114174"/>
    <x v="0"/>
    <x v="8"/>
    <x v="162"/>
    <d v="2018-09-14T00:00:00"/>
    <s v="Standard Class"/>
    <s v="AP-10720"/>
    <s v="Anne Pryor"/>
    <s v="Home Office"/>
    <s v="United States"/>
    <s v="Malden"/>
    <s v="Massachusetts"/>
    <n v="2148"/>
    <x v="3"/>
    <s v="FUR-BO-10003450"/>
    <x v="0"/>
    <x v="0"/>
    <s v="Bush Westfield Collection Bookcases, Dark Cherry Finish"/>
    <n v="173.94"/>
    <n v="3"/>
    <n v="0"/>
    <n v="13.915199999999992"/>
  </r>
  <r>
    <n v="2545"/>
    <s v="US-2018-114174"/>
    <x v="0"/>
    <x v="8"/>
    <x v="162"/>
    <d v="2018-09-14T00:00:00"/>
    <s v="Standard Class"/>
    <s v="AP-10720"/>
    <s v="Anne Pryor"/>
    <s v="Home Office"/>
    <s v="United States"/>
    <s v="Malden"/>
    <s v="Massachusetts"/>
    <n v="2148"/>
    <x v="3"/>
    <s v="OFF-LA-10000248"/>
    <x v="1"/>
    <x v="2"/>
    <s v="Avery 52"/>
    <n v="14.76"/>
    <n v="4"/>
    <n v="0"/>
    <n v="6.9371999999999998"/>
  </r>
  <r>
    <n v="2546"/>
    <s v="CA-2019-108070"/>
    <x v="3"/>
    <x v="3"/>
    <x v="513"/>
    <d v="2019-04-20T00:00:00"/>
    <s v="Standard Class"/>
    <s v="JE-15745"/>
    <s v="Joel Eaton"/>
    <s v="Consumer"/>
    <s v="United States"/>
    <s v="San Jose"/>
    <s v="California"/>
    <n v="95123"/>
    <x v="1"/>
    <s v="OFF-ST-10004804"/>
    <x v="1"/>
    <x v="4"/>
    <s v="Belkin 19&quot; Vented Equipment Shelf, Black"/>
    <n v="205.92"/>
    <n v="4"/>
    <n v="0"/>
    <n v="2.0592000000000041"/>
  </r>
  <r>
    <n v="2547"/>
    <s v="CA-2019-108070"/>
    <x v="3"/>
    <x v="3"/>
    <x v="513"/>
    <d v="2019-04-20T00:00:00"/>
    <s v="Standard Class"/>
    <s v="JE-15745"/>
    <s v="Joel Eaton"/>
    <s v="Consumer"/>
    <s v="United States"/>
    <s v="San Jose"/>
    <s v="California"/>
    <n v="95123"/>
    <x v="1"/>
    <s v="FUR-BO-10001337"/>
    <x v="0"/>
    <x v="0"/>
    <s v="O'Sullivan Living Dimensions 2-Shelf Bookcases"/>
    <n v="102.833"/>
    <n v="1"/>
    <n v="0.15"/>
    <n v="-6.0489999999999995"/>
  </r>
  <r>
    <n v="2548"/>
    <s v="US-2017-128090"/>
    <x v="1"/>
    <x v="6"/>
    <x v="748"/>
    <d v="2017-08-22T00:00:00"/>
    <s v="Standard Class"/>
    <s v="JM-15865"/>
    <s v="John Murray"/>
    <s v="Consumer"/>
    <s v="United States"/>
    <s v="Phoenix"/>
    <s v="Arizona"/>
    <n v="85023"/>
    <x v="1"/>
    <s v="OFF-AR-10002255"/>
    <x v="1"/>
    <x v="6"/>
    <s v="Newell 346"/>
    <n v="2.3039999999999998"/>
    <n v="1"/>
    <n v="0.2"/>
    <n v="0.25919999999999999"/>
  </r>
  <r>
    <n v="2549"/>
    <s v="US-2017-128090"/>
    <x v="1"/>
    <x v="6"/>
    <x v="748"/>
    <d v="2017-08-22T00:00:00"/>
    <s v="Standard Class"/>
    <s v="JM-15865"/>
    <s v="John Murray"/>
    <s v="Consumer"/>
    <s v="United States"/>
    <s v="Phoenix"/>
    <s v="Arizona"/>
    <n v="85023"/>
    <x v="1"/>
    <s v="TEC-PH-10002624"/>
    <x v="2"/>
    <x v="7"/>
    <s v="Samsung Galaxy S4 Mini"/>
    <n v="1879.96"/>
    <n v="5"/>
    <n v="0.2"/>
    <n v="211.49549999999977"/>
  </r>
  <r>
    <n v="2550"/>
    <s v="US-2017-128090"/>
    <x v="1"/>
    <x v="6"/>
    <x v="748"/>
    <d v="2017-08-22T00:00:00"/>
    <s v="Standard Class"/>
    <s v="JM-15865"/>
    <s v="John Murray"/>
    <s v="Consumer"/>
    <s v="United States"/>
    <s v="Phoenix"/>
    <s v="Arizona"/>
    <n v="85023"/>
    <x v="1"/>
    <s v="OFF-PA-10001878"/>
    <x v="1"/>
    <x v="10"/>
    <s v="Xerox 1891"/>
    <n v="313.024"/>
    <n v="8"/>
    <n v="0.2"/>
    <n v="105.64559999999997"/>
  </r>
  <r>
    <n v="2551"/>
    <s v="US-2017-128090"/>
    <x v="1"/>
    <x v="6"/>
    <x v="748"/>
    <d v="2017-08-22T00:00:00"/>
    <s v="Standard Class"/>
    <s v="JM-15865"/>
    <s v="John Murray"/>
    <s v="Consumer"/>
    <s v="United States"/>
    <s v="Phoenix"/>
    <s v="Arizona"/>
    <n v="85023"/>
    <x v="1"/>
    <s v="OFF-LA-10000452"/>
    <x v="1"/>
    <x v="2"/>
    <s v="Avery 488"/>
    <n v="5.04"/>
    <n v="2"/>
    <n v="0.2"/>
    <n v="1.764"/>
  </r>
  <r>
    <n v="2552"/>
    <s v="CA-2019-101042"/>
    <x v="3"/>
    <x v="0"/>
    <x v="123"/>
    <d v="2019-11-23T00:00:00"/>
    <s v="Standard Class"/>
    <s v="AB-10105"/>
    <s v="Adrian Barton"/>
    <s v="Consumer"/>
    <s v="United States"/>
    <s v="Henderson"/>
    <s v="Kentucky"/>
    <n v="42420"/>
    <x v="0"/>
    <s v="FUR-FU-10004665"/>
    <x v="0"/>
    <x v="5"/>
    <s v="3M Polarizing Task Lamp with Clamp Arm, Light Gray"/>
    <n v="821.87999999999988"/>
    <n v="6"/>
    <n v="0"/>
    <n v="213.68880000000001"/>
  </r>
  <r>
    <n v="2553"/>
    <s v="CA-2019-101042"/>
    <x v="3"/>
    <x v="0"/>
    <x v="123"/>
    <d v="2019-11-23T00:00:00"/>
    <s v="Standard Class"/>
    <s v="AB-10105"/>
    <s v="Adrian Barton"/>
    <s v="Consumer"/>
    <s v="United States"/>
    <s v="Henderson"/>
    <s v="Kentucky"/>
    <n v="42420"/>
    <x v="0"/>
    <s v="OFF-BI-10000088"/>
    <x v="1"/>
    <x v="8"/>
    <s v="GBC Imprintable Covers"/>
    <n v="21.96"/>
    <n v="2"/>
    <n v="0"/>
    <n v="10.760400000000001"/>
  </r>
  <r>
    <n v="2554"/>
    <s v="CA-2018-155439"/>
    <x v="0"/>
    <x v="8"/>
    <x v="749"/>
    <d v="2018-09-18T00:00:00"/>
    <s v="Standard Class"/>
    <s v="PN-18775"/>
    <s v="Parhena Norris"/>
    <s v="Home Office"/>
    <s v="United States"/>
    <s v="Columbia"/>
    <s v="South Carolina"/>
    <n v="29203"/>
    <x v="0"/>
    <s v="OFF-PA-10000029"/>
    <x v="1"/>
    <x v="10"/>
    <s v="Xerox 224"/>
    <n v="25.92"/>
    <n v="4"/>
    <n v="0"/>
    <n v="12.441600000000001"/>
  </r>
  <r>
    <n v="2555"/>
    <s v="CA-2018-118626"/>
    <x v="0"/>
    <x v="6"/>
    <x v="243"/>
    <d v="2018-08-20T00:00:00"/>
    <s v="Standard Class"/>
    <s v="JC-15775"/>
    <s v="John Castell"/>
    <s v="Consumer"/>
    <s v="United States"/>
    <s v="Tallahassee"/>
    <s v="Florida"/>
    <n v="32303"/>
    <x v="0"/>
    <s v="TEC-PH-10000369"/>
    <x v="2"/>
    <x v="7"/>
    <s v="HTC One Mini"/>
    <n v="705.54399999999998"/>
    <n v="7"/>
    <n v="0.2"/>
    <n v="70.554400000000072"/>
  </r>
  <r>
    <n v="2556"/>
    <s v="CA-2017-111458"/>
    <x v="1"/>
    <x v="8"/>
    <x v="120"/>
    <d v="2017-09-30T00:00:00"/>
    <s v="Standard Class"/>
    <s v="PF-19165"/>
    <s v="Philip Fox"/>
    <s v="Consumer"/>
    <s v="United States"/>
    <s v="New York City"/>
    <s v="New York"/>
    <n v="10035"/>
    <x v="3"/>
    <s v="TEC-AC-10001590"/>
    <x v="2"/>
    <x v="11"/>
    <s v="Dell Slim USB Multimedia Keyboard"/>
    <n v="50"/>
    <n v="2"/>
    <n v="0"/>
    <n v="12"/>
  </r>
  <r>
    <n v="2557"/>
    <s v="US-2018-126844"/>
    <x v="0"/>
    <x v="2"/>
    <x v="750"/>
    <d v="2018-10-14T00:00:00"/>
    <s v="Standard Class"/>
    <s v="BW-11110"/>
    <s v="Bart Watters"/>
    <s v="Corporate"/>
    <s v="United States"/>
    <s v="Houston"/>
    <s v="Texas"/>
    <n v="77070"/>
    <x v="2"/>
    <s v="FUR-FU-10004909"/>
    <x v="0"/>
    <x v="5"/>
    <s v="Contemporary Wood/Metal Frame"/>
    <n v="51.712000000000003"/>
    <n v="8"/>
    <n v="0.6"/>
    <n v="-32.320000000000007"/>
  </r>
  <r>
    <n v="2558"/>
    <s v="US-2017-112508"/>
    <x v="1"/>
    <x v="10"/>
    <x v="539"/>
    <d v="2017-03-30T00:00:00"/>
    <s v="Standard Class"/>
    <s v="BP-11185"/>
    <s v="Ben Peterman"/>
    <s v="Corporate"/>
    <s v="United States"/>
    <s v="Coral Springs"/>
    <s v="Florida"/>
    <n v="33065"/>
    <x v="0"/>
    <s v="OFF-AP-10002287"/>
    <x v="1"/>
    <x v="9"/>
    <s v="Eureka Sanitaire  Multi-Pro Heavy-Duty Upright, Disposable Bags"/>
    <n v="6.9920000000000009"/>
    <n v="2"/>
    <n v="0.2"/>
    <n v="0.52439999999999998"/>
  </r>
  <r>
    <n v="2559"/>
    <s v="CA-2017-147788"/>
    <x v="1"/>
    <x v="5"/>
    <x v="70"/>
    <d v="2017-06-04T00:00:00"/>
    <s v="Standard Class"/>
    <s v="TM-21010"/>
    <s v="Tamara Manning"/>
    <s v="Consumer"/>
    <s v="United States"/>
    <s v="Orem"/>
    <s v="Utah"/>
    <n v="84057"/>
    <x v="1"/>
    <s v="FUR-BO-10004357"/>
    <x v="0"/>
    <x v="0"/>
    <s v="O'Sullivan Living Dimensions 3-Shelf Bookcases"/>
    <n v="1406.86"/>
    <n v="7"/>
    <n v="0"/>
    <n v="140.68599999999989"/>
  </r>
  <r>
    <n v="2560"/>
    <s v="CA-2017-147788"/>
    <x v="1"/>
    <x v="5"/>
    <x v="70"/>
    <d v="2017-06-04T00:00:00"/>
    <s v="Standard Class"/>
    <s v="TM-21010"/>
    <s v="Tamara Manning"/>
    <s v="Consumer"/>
    <s v="United States"/>
    <s v="Orem"/>
    <s v="Utah"/>
    <n v="84057"/>
    <x v="1"/>
    <s v="OFF-LA-10003766"/>
    <x v="1"/>
    <x v="2"/>
    <s v="Self-Adhesive Removable Labels"/>
    <n v="15.75"/>
    <n v="5"/>
    <n v="0"/>
    <n v="7.5600000000000005"/>
  </r>
  <r>
    <n v="2561"/>
    <s v="CA-2017-147788"/>
    <x v="1"/>
    <x v="5"/>
    <x v="70"/>
    <d v="2017-06-04T00:00:00"/>
    <s v="Standard Class"/>
    <s v="TM-21010"/>
    <s v="Tamara Manning"/>
    <s v="Consumer"/>
    <s v="United States"/>
    <s v="Orem"/>
    <s v="Utah"/>
    <n v="84057"/>
    <x v="1"/>
    <s v="OFF-ST-10000046"/>
    <x v="1"/>
    <x v="4"/>
    <s v="Fellowes Super Stor/Drawer Files"/>
    <n v="323.10000000000002"/>
    <n v="2"/>
    <n v="0"/>
    <n v="61.38900000000001"/>
  </r>
  <r>
    <n v="2562"/>
    <s v="CA-2017-144288"/>
    <x v="1"/>
    <x v="4"/>
    <x v="707"/>
    <d v="2017-12-31T00:00:00"/>
    <s v="Standard Class"/>
    <s v="MB-17305"/>
    <s v="Maria Bertelson"/>
    <s v="Consumer"/>
    <s v="United States"/>
    <s v="Nashville"/>
    <s v="Tennessee"/>
    <n v="37211"/>
    <x v="0"/>
    <s v="OFF-LA-10003190"/>
    <x v="1"/>
    <x v="2"/>
    <s v="Avery 474"/>
    <n v="9.2159999999999993"/>
    <n v="4"/>
    <n v="0.2"/>
    <n v="3.3408000000000002"/>
  </r>
  <r>
    <n v="2563"/>
    <s v="CA-2017-144288"/>
    <x v="1"/>
    <x v="4"/>
    <x v="707"/>
    <d v="2017-12-31T00:00:00"/>
    <s v="Standard Class"/>
    <s v="MB-17305"/>
    <s v="Maria Bertelson"/>
    <s v="Consumer"/>
    <s v="United States"/>
    <s v="Nashville"/>
    <s v="Tennessee"/>
    <n v="37211"/>
    <x v="0"/>
    <s v="OFF-PA-10002787"/>
    <x v="1"/>
    <x v="10"/>
    <s v="Xerox 227"/>
    <n v="10.368000000000002"/>
    <n v="2"/>
    <n v="0.2"/>
    <n v="3.6288"/>
  </r>
  <r>
    <n v="2564"/>
    <s v="CA-2017-110632"/>
    <x v="1"/>
    <x v="10"/>
    <x v="751"/>
    <d v="2017-03-22T00:00:00"/>
    <s v="Second Class"/>
    <s v="HR-14830"/>
    <s v="Harold Ryan"/>
    <s v="Corporate"/>
    <s v="United States"/>
    <s v="New York City"/>
    <s v="New York"/>
    <n v="10009"/>
    <x v="3"/>
    <s v="TEC-AC-10000387"/>
    <x v="2"/>
    <x v="11"/>
    <s v="KeyTronic KT800P2 - Keyboard - Black"/>
    <n v="15.02"/>
    <n v="1"/>
    <n v="0"/>
    <n v="2.7035999999999998"/>
  </r>
  <r>
    <n v="2565"/>
    <s v="CA-2017-110632"/>
    <x v="1"/>
    <x v="10"/>
    <x v="751"/>
    <d v="2017-03-22T00:00:00"/>
    <s v="Second Class"/>
    <s v="HR-14830"/>
    <s v="Harold Ryan"/>
    <s v="Corporate"/>
    <s v="United States"/>
    <s v="New York City"/>
    <s v="New York"/>
    <n v="10009"/>
    <x v="3"/>
    <s v="OFF-ST-10001291"/>
    <x v="1"/>
    <x v="4"/>
    <s v="Tenex Personal Self-Stacking Standard File Box, Black/Gray"/>
    <n v="33.82"/>
    <n v="2"/>
    <n v="0"/>
    <n v="9.1313999999999993"/>
  </r>
  <r>
    <n v="2566"/>
    <s v="CA-2019-109589"/>
    <x v="3"/>
    <x v="4"/>
    <x v="202"/>
    <d v="2019-12-24T00:00:00"/>
    <s v="First Class"/>
    <s v="BD-11635"/>
    <s v="Brian Derr"/>
    <s v="Consumer"/>
    <s v="United States"/>
    <s v="Bowling Green"/>
    <s v="Kentucky"/>
    <n v="42104"/>
    <x v="0"/>
    <s v="TEC-AC-10003116"/>
    <x v="2"/>
    <x v="11"/>
    <s v="Memorex Froggy Flash Drive 8 GB"/>
    <n v="71"/>
    <n v="4"/>
    <n v="0"/>
    <n v="27.689999999999998"/>
  </r>
  <r>
    <n v="2567"/>
    <s v="CA-2019-123967"/>
    <x v="3"/>
    <x v="0"/>
    <x v="752"/>
    <d v="2019-11-03T00:00:00"/>
    <s v="Second Class"/>
    <s v="SF-20200"/>
    <s v="Sarah Foster"/>
    <s v="Consumer"/>
    <s v="United States"/>
    <s v="Bellingham"/>
    <s v="Washington"/>
    <n v="98226"/>
    <x v="1"/>
    <s v="OFF-BI-10001308"/>
    <x v="1"/>
    <x v="8"/>
    <s v="GBC Standard Plastic Binding Systems' Combs"/>
    <n v="25.120000000000005"/>
    <n v="5"/>
    <n v="0.2"/>
    <n v="7.8499999999999979"/>
  </r>
  <r>
    <n v="2568"/>
    <s v="CA-2019-123967"/>
    <x v="3"/>
    <x v="0"/>
    <x v="752"/>
    <d v="2019-11-03T00:00:00"/>
    <s v="Second Class"/>
    <s v="SF-20200"/>
    <s v="Sarah Foster"/>
    <s v="Consumer"/>
    <s v="United States"/>
    <s v="Bellingham"/>
    <s v="Washington"/>
    <n v="98226"/>
    <x v="1"/>
    <s v="FUR-TA-10003954"/>
    <x v="0"/>
    <x v="3"/>
    <s v="Hon 94000 Series Round Tables"/>
    <n v="2665.62"/>
    <n v="9"/>
    <n v="0"/>
    <n v="239.90580000000011"/>
  </r>
  <r>
    <n v="2569"/>
    <s v="CA-2019-148929"/>
    <x v="3"/>
    <x v="8"/>
    <x v="210"/>
    <d v="2019-09-11T00:00:00"/>
    <s v="Standard Class"/>
    <s v="SP-20620"/>
    <s v="Stefania Perrino"/>
    <s v="Corporate"/>
    <s v="United States"/>
    <s v="New York City"/>
    <s v="New York"/>
    <n v="10011"/>
    <x v="3"/>
    <s v="OFF-ST-10003282"/>
    <x v="1"/>
    <x v="4"/>
    <s v="Advantus 10-Drawer Portable Organizer, Chrome Metal Frame, Smoke Drawers"/>
    <n v="478.08"/>
    <n v="8"/>
    <n v="0"/>
    <n v="133.86240000000004"/>
  </r>
  <r>
    <n v="2570"/>
    <s v="CA-2019-134404"/>
    <x v="3"/>
    <x v="4"/>
    <x v="753"/>
    <d v="2019-12-27T00:00:00"/>
    <s v="Same Day"/>
    <s v="DR-12880"/>
    <s v="Dan Reichenbach"/>
    <s v="Corporate"/>
    <s v="United States"/>
    <s v="Newark"/>
    <s v="Ohio"/>
    <n v="43055"/>
    <x v="3"/>
    <s v="TEC-PH-10000576"/>
    <x v="2"/>
    <x v="7"/>
    <s v="AT&amp;T 1080 Corded phone"/>
    <n v="164.38800000000001"/>
    <n v="2"/>
    <n v="0.4"/>
    <n v="-35.617400000000004"/>
  </r>
  <r>
    <n v="2571"/>
    <s v="CA-2019-134404"/>
    <x v="3"/>
    <x v="4"/>
    <x v="753"/>
    <d v="2019-12-27T00:00:00"/>
    <s v="Same Day"/>
    <s v="DR-12880"/>
    <s v="Dan Reichenbach"/>
    <s v="Corporate"/>
    <s v="United States"/>
    <s v="Newark"/>
    <s v="Ohio"/>
    <n v="43055"/>
    <x v="3"/>
    <s v="OFF-AR-10004441"/>
    <x v="1"/>
    <x v="6"/>
    <s v="BIC Brite Liner Highlighters"/>
    <n v="13.247999999999999"/>
    <n v="4"/>
    <n v="0.2"/>
    <n v="3.6431999999999998"/>
  </r>
  <r>
    <n v="2572"/>
    <s v="CA-2019-109778"/>
    <x v="3"/>
    <x v="7"/>
    <x v="11"/>
    <d v="2019-07-21T00:00:00"/>
    <s v="Standard Class"/>
    <s v="VM-21685"/>
    <s v="Valerie Mitchum"/>
    <s v="Home Office"/>
    <s v="United States"/>
    <s v="Woodstock"/>
    <s v="Illinois"/>
    <n v="60098"/>
    <x v="2"/>
    <s v="OFF-AR-10003759"/>
    <x v="1"/>
    <x v="6"/>
    <s v="Crayola Anti Dust Chalk, 12/Pack"/>
    <n v="2.9120000000000004"/>
    <n v="2"/>
    <n v="0.2"/>
    <n v="0.90999999999999981"/>
  </r>
  <r>
    <n v="2573"/>
    <s v="CA-2018-155845"/>
    <x v="0"/>
    <x v="6"/>
    <x v="399"/>
    <d v="2018-08-15T00:00:00"/>
    <s v="Second Class"/>
    <s v="CM-12235"/>
    <s v="Chris McAfee"/>
    <s v="Consumer"/>
    <s v="United States"/>
    <s v="Carrollton"/>
    <s v="Texas"/>
    <n v="75007"/>
    <x v="2"/>
    <s v="TEC-AC-10004145"/>
    <x v="2"/>
    <x v="11"/>
    <s v="Logitech diNovo Edge Keyboard"/>
    <n v="1399.9440000000002"/>
    <n v="7"/>
    <n v="0.2"/>
    <n v="52.497900000000016"/>
  </r>
  <r>
    <n v="2574"/>
    <s v="CA-2019-145128"/>
    <x v="3"/>
    <x v="7"/>
    <x v="362"/>
    <d v="2019-07-14T00:00:00"/>
    <s v="Standard Class"/>
    <s v="SM-20320"/>
    <s v="Sean Miller"/>
    <s v="Home Office"/>
    <s v="United States"/>
    <s v="Lafayette"/>
    <s v="Indiana"/>
    <n v="47905"/>
    <x v="2"/>
    <s v="FUR-FU-10000293"/>
    <x v="0"/>
    <x v="5"/>
    <s v="Eldon Antistatic Chair Mats for Low to Medium Pile Carpets"/>
    <n v="526.45000000000005"/>
    <n v="5"/>
    <n v="0"/>
    <n v="31.586999999999961"/>
  </r>
  <r>
    <n v="2575"/>
    <s v="CA-2016-129091"/>
    <x v="2"/>
    <x v="0"/>
    <x v="754"/>
    <d v="2016-11-27T00:00:00"/>
    <s v="Standard Class"/>
    <s v="RA-19885"/>
    <s v="Ruben Ausman"/>
    <s v="Corporate"/>
    <s v="United States"/>
    <s v="Columbus"/>
    <s v="Georgia"/>
    <n v="31907"/>
    <x v="0"/>
    <s v="OFF-EN-10004955"/>
    <x v="1"/>
    <x v="12"/>
    <s v="Fashion Color Clasp Envelopes"/>
    <n v="16.23"/>
    <n v="3"/>
    <n v="0"/>
    <n v="7.9527000000000001"/>
  </r>
  <r>
    <n v="2576"/>
    <s v="CA-2016-129091"/>
    <x v="2"/>
    <x v="0"/>
    <x v="754"/>
    <d v="2016-11-27T00:00:00"/>
    <s v="Standard Class"/>
    <s v="RA-19885"/>
    <s v="Ruben Ausman"/>
    <s v="Corporate"/>
    <s v="United States"/>
    <s v="Columbus"/>
    <s v="Georgia"/>
    <n v="31907"/>
    <x v="0"/>
    <s v="OFF-BI-10001071"/>
    <x v="1"/>
    <x v="8"/>
    <s v="GBC ProClick Punch Binding System"/>
    <n v="319.89999999999998"/>
    <n v="5"/>
    <n v="0"/>
    <n v="156.751"/>
  </r>
  <r>
    <n v="2577"/>
    <s v="CA-2016-129091"/>
    <x v="2"/>
    <x v="0"/>
    <x v="754"/>
    <d v="2016-11-27T00:00:00"/>
    <s v="Standard Class"/>
    <s v="RA-19885"/>
    <s v="Ruben Ausman"/>
    <s v="Corporate"/>
    <s v="United States"/>
    <s v="Columbus"/>
    <s v="Georgia"/>
    <n v="31907"/>
    <x v="0"/>
    <s v="OFF-EN-10001990"/>
    <x v="1"/>
    <x v="12"/>
    <s v="Staple envelope"/>
    <n v="11.36"/>
    <n v="2"/>
    <n v="0"/>
    <n v="5.3391999999999991"/>
  </r>
  <r>
    <n v="2578"/>
    <s v="CA-2016-129091"/>
    <x v="2"/>
    <x v="0"/>
    <x v="754"/>
    <d v="2016-11-27T00:00:00"/>
    <s v="Standard Class"/>
    <s v="RA-19885"/>
    <s v="Ruben Ausman"/>
    <s v="Corporate"/>
    <s v="United States"/>
    <s v="Columbus"/>
    <s v="Georgia"/>
    <n v="31907"/>
    <x v="0"/>
    <s v="OFF-AP-10002734"/>
    <x v="1"/>
    <x v="9"/>
    <s v="Holmes Harmony HEPA Air Purifier for 17 x 20 Room"/>
    <n v="675.12"/>
    <n v="3"/>
    <n v="0"/>
    <n v="290.30160000000001"/>
  </r>
  <r>
    <n v="2579"/>
    <s v="US-2016-155502"/>
    <x v="2"/>
    <x v="9"/>
    <x v="755"/>
    <d v="2016-01-31T00:00:00"/>
    <s v="Standard Class"/>
    <s v="SD-20485"/>
    <s v="Shirley Daniels"/>
    <s v="Home Office"/>
    <s v="United States"/>
    <s v="Alexandria"/>
    <s v="Virginia"/>
    <n v="22304"/>
    <x v="0"/>
    <s v="FUR-FU-10004587"/>
    <x v="0"/>
    <x v="5"/>
    <s v="GE General Use Halogen Bulbs, 100 Watts, 1 Bulb per Pack"/>
    <n v="62.820000000000007"/>
    <n v="3"/>
    <n v="0"/>
    <n v="30.7818"/>
  </r>
  <r>
    <n v="2580"/>
    <s v="US-2016-155502"/>
    <x v="2"/>
    <x v="9"/>
    <x v="755"/>
    <d v="2016-01-31T00:00:00"/>
    <s v="Standard Class"/>
    <s v="SD-20485"/>
    <s v="Shirley Daniels"/>
    <s v="Home Office"/>
    <s v="United States"/>
    <s v="Alexandria"/>
    <s v="Virginia"/>
    <n v="22304"/>
    <x v="0"/>
    <s v="OFF-ST-10004337"/>
    <x v="1"/>
    <x v="4"/>
    <s v="SAFCO Commercial Wire Shelving, 72h"/>
    <n v="489.92"/>
    <n v="8"/>
    <n v="0"/>
    <n v="0"/>
  </r>
  <r>
    <n v="2581"/>
    <s v="US-2016-155502"/>
    <x v="2"/>
    <x v="9"/>
    <x v="755"/>
    <d v="2016-01-31T00:00:00"/>
    <s v="Standard Class"/>
    <s v="SD-20485"/>
    <s v="Shirley Daniels"/>
    <s v="Home Office"/>
    <s v="United States"/>
    <s v="Alexandria"/>
    <s v="Virginia"/>
    <n v="22304"/>
    <x v="0"/>
    <s v="OFF-PA-10003072"/>
    <x v="1"/>
    <x v="10"/>
    <s v="Eureka Recycled Copy Paper 8 1/2&quot; x 11&quot;, Ream"/>
    <n v="19.440000000000001"/>
    <n v="3"/>
    <n v="0"/>
    <n v="9.3312000000000008"/>
  </r>
  <r>
    <n v="2582"/>
    <s v="US-2016-155502"/>
    <x v="2"/>
    <x v="9"/>
    <x v="755"/>
    <d v="2016-01-31T00:00:00"/>
    <s v="Standard Class"/>
    <s v="SD-20485"/>
    <s v="Shirley Daniels"/>
    <s v="Home Office"/>
    <s v="United States"/>
    <s v="Alexandria"/>
    <s v="Virginia"/>
    <n v="22304"/>
    <x v="0"/>
    <s v="OFF-PA-10000380"/>
    <x v="1"/>
    <x v="10"/>
    <s v="REDIFORM Incoming/Outgoing Call Register, 11&quot; X 8 1/2&quot;, 100 Messages"/>
    <n v="16.68"/>
    <n v="2"/>
    <n v="0"/>
    <n v="8.34"/>
  </r>
  <r>
    <n v="2583"/>
    <s v="US-2016-155502"/>
    <x v="2"/>
    <x v="9"/>
    <x v="755"/>
    <d v="2016-01-31T00:00:00"/>
    <s v="Standard Class"/>
    <s v="SD-20485"/>
    <s v="Shirley Daniels"/>
    <s v="Home Office"/>
    <s v="United States"/>
    <s v="Alexandria"/>
    <s v="Virginia"/>
    <n v="22304"/>
    <x v="0"/>
    <s v="TEC-PH-10004833"/>
    <x v="2"/>
    <x v="7"/>
    <s v="Macally Suction Cup Mount"/>
    <n v="155.35"/>
    <n v="13"/>
    <n v="0"/>
    <n v="0"/>
  </r>
  <r>
    <n v="2584"/>
    <s v="US-2016-155502"/>
    <x v="2"/>
    <x v="9"/>
    <x v="755"/>
    <d v="2016-01-31T00:00:00"/>
    <s v="Standard Class"/>
    <s v="SD-20485"/>
    <s v="Shirley Daniels"/>
    <s v="Home Office"/>
    <s v="United States"/>
    <s v="Alexandria"/>
    <s v="Virginia"/>
    <n v="22304"/>
    <x v="0"/>
    <s v="FUR-FU-10001847"/>
    <x v="0"/>
    <x v="5"/>
    <s v="Eldon Image Series Black Desk Accessories"/>
    <n v="12.419999999999998"/>
    <n v="3"/>
    <n v="0"/>
    <n v="4.4711999999999996"/>
  </r>
  <r>
    <n v="2585"/>
    <s v="US-2016-155502"/>
    <x v="2"/>
    <x v="9"/>
    <x v="755"/>
    <d v="2016-01-31T00:00:00"/>
    <s v="Standard Class"/>
    <s v="SD-20485"/>
    <s v="Shirley Daniels"/>
    <s v="Home Office"/>
    <s v="United States"/>
    <s v="Alexandria"/>
    <s v="Virginia"/>
    <n v="22304"/>
    <x v="0"/>
    <s v="TEC-PH-10002103"/>
    <x v="2"/>
    <x v="7"/>
    <s v="Jabra SPEAK 410"/>
    <n v="187.98"/>
    <n v="2"/>
    <n v="0"/>
    <n v="52.634399999999999"/>
  </r>
  <r>
    <n v="2586"/>
    <s v="CA-2017-121041"/>
    <x v="1"/>
    <x v="0"/>
    <x v="502"/>
    <d v="2017-11-10T00:00:00"/>
    <s v="Standard Class"/>
    <s v="CS-12250"/>
    <s v="Chris Selesnick"/>
    <s v="Corporate"/>
    <s v="United States"/>
    <s v="Haltom City"/>
    <s v="Texas"/>
    <n v="76117"/>
    <x v="2"/>
    <s v="OFF-EN-10001137"/>
    <x v="1"/>
    <x v="12"/>
    <s v="#10 Gummed Flap White Envelopes, 100/Box"/>
    <n v="6.6080000000000005"/>
    <n v="2"/>
    <n v="0.2"/>
    <n v="2.1475999999999997"/>
  </r>
  <r>
    <n v="2587"/>
    <s v="CA-2019-131695"/>
    <x v="3"/>
    <x v="1"/>
    <x v="160"/>
    <d v="2019-07-06T00:00:00"/>
    <s v="Standard Class"/>
    <s v="RA-19285"/>
    <s v="Ralph Arnett"/>
    <s v="Consumer"/>
    <s v="United States"/>
    <s v="New York City"/>
    <s v="New York"/>
    <n v="10024"/>
    <x v="3"/>
    <s v="OFF-ST-10001476"/>
    <x v="1"/>
    <x v="4"/>
    <s v="Steel Personal Filing/Posting Tote"/>
    <n v="248.57"/>
    <n v="7"/>
    <n v="0"/>
    <n v="67.113900000000015"/>
  </r>
  <r>
    <n v="2588"/>
    <s v="CA-2019-131695"/>
    <x v="3"/>
    <x v="1"/>
    <x v="160"/>
    <d v="2019-07-06T00:00:00"/>
    <s v="Standard Class"/>
    <s v="RA-19285"/>
    <s v="Ralph Arnett"/>
    <s v="Consumer"/>
    <s v="United States"/>
    <s v="New York City"/>
    <s v="New York"/>
    <n v="10024"/>
    <x v="3"/>
    <s v="FUR-FU-10002045"/>
    <x v="0"/>
    <x v="5"/>
    <s v="Executive Impressions 14&quot;"/>
    <n v="22.23"/>
    <n v="1"/>
    <n v="0"/>
    <n v="9.7812000000000019"/>
  </r>
  <r>
    <n v="2589"/>
    <s v="CA-2018-137729"/>
    <x v="0"/>
    <x v="5"/>
    <x v="465"/>
    <d v="2018-05-09T00:00:00"/>
    <s v="Standard Class"/>
    <s v="BF-11005"/>
    <s v="Barry Franz"/>
    <s v="Home Office"/>
    <s v="United States"/>
    <s v="Los Angeles"/>
    <s v="California"/>
    <n v="90004"/>
    <x v="1"/>
    <s v="OFF-ST-10001505"/>
    <x v="1"/>
    <x v="4"/>
    <s v="Perma STOR-ALL Hanging File Box, 13 1/8&quot;W x 12 1/4&quot;D x 10 1/2&quot;H"/>
    <n v="5.98"/>
    <n v="1"/>
    <n v="0"/>
    <n v="1.0165999999999995"/>
  </r>
  <r>
    <n v="2590"/>
    <s v="CA-2018-137729"/>
    <x v="0"/>
    <x v="5"/>
    <x v="465"/>
    <d v="2018-05-09T00:00:00"/>
    <s v="Standard Class"/>
    <s v="BF-11005"/>
    <s v="Barry Franz"/>
    <s v="Home Office"/>
    <s v="United States"/>
    <s v="Los Angeles"/>
    <s v="California"/>
    <n v="90004"/>
    <x v="1"/>
    <s v="TEC-PH-10001433"/>
    <x v="2"/>
    <x v="7"/>
    <s v="Cisco Small Business SPA 502G VoIP phone"/>
    <n v="246.16800000000001"/>
    <n v="3"/>
    <n v="0.2"/>
    <n v="21.539699999999996"/>
  </r>
  <r>
    <n v="2591"/>
    <s v="US-2018-115455"/>
    <x v="0"/>
    <x v="8"/>
    <x v="162"/>
    <d v="2018-09-14T00:00:00"/>
    <s v="Standard Class"/>
    <s v="SE-20110"/>
    <s v="Sanjit Engle"/>
    <s v="Consumer"/>
    <s v="United States"/>
    <s v="Wheeling"/>
    <s v="Illinois"/>
    <n v="60090"/>
    <x v="2"/>
    <s v="FUR-FU-10004671"/>
    <x v="0"/>
    <x v="5"/>
    <s v="Executive Impressions 12&quot; Wall Clock"/>
    <n v="14.136000000000003"/>
    <n v="2"/>
    <n v="0.6"/>
    <n v="-7.774799999999999"/>
  </r>
  <r>
    <n v="2592"/>
    <s v="US-2018-115455"/>
    <x v="0"/>
    <x v="8"/>
    <x v="162"/>
    <d v="2018-09-14T00:00:00"/>
    <s v="Standard Class"/>
    <s v="SE-20110"/>
    <s v="Sanjit Engle"/>
    <s v="Consumer"/>
    <s v="United States"/>
    <s v="Wheeling"/>
    <s v="Illinois"/>
    <n v="60090"/>
    <x v="2"/>
    <s v="FUR-TA-10003569"/>
    <x v="0"/>
    <x v="3"/>
    <s v="Bretford CR8500 Series Meeting Room Furniture"/>
    <n v="601.47"/>
    <n v="3"/>
    <n v="0.5"/>
    <n v="-300.73500000000001"/>
  </r>
  <r>
    <n v="2593"/>
    <s v="CA-2019-128300"/>
    <x v="3"/>
    <x v="0"/>
    <x v="221"/>
    <d v="2019-11-26T00:00:00"/>
    <s v="Second Class"/>
    <s v="RS-19765"/>
    <s v="Roland Schwarz"/>
    <s v="Corporate"/>
    <s v="United States"/>
    <s v="Summerville"/>
    <s v="South Carolina"/>
    <n v="29483"/>
    <x v="0"/>
    <s v="TEC-PH-10002807"/>
    <x v="2"/>
    <x v="7"/>
    <s v="Motorla HX550 Universal Bluetooth Headset"/>
    <n v="79.099999999999994"/>
    <n v="2"/>
    <n v="0"/>
    <n v="39.549999999999997"/>
  </r>
  <r>
    <n v="2594"/>
    <s v="CA-2019-128300"/>
    <x v="3"/>
    <x v="0"/>
    <x v="221"/>
    <d v="2019-11-26T00:00:00"/>
    <s v="Second Class"/>
    <s v="RS-19765"/>
    <s v="Roland Schwarz"/>
    <s v="Corporate"/>
    <s v="United States"/>
    <s v="Summerville"/>
    <s v="South Carolina"/>
    <n v="29483"/>
    <x v="0"/>
    <s v="OFF-BI-10001597"/>
    <x v="1"/>
    <x v="8"/>
    <s v="Wilson Jones Ledger-Size, Piano-Hinge Binder, 2&quot;, Blue"/>
    <n v="327.84"/>
    <n v="8"/>
    <n v="0"/>
    <n v="157.36319999999998"/>
  </r>
  <r>
    <n v="2595"/>
    <s v="CA-2019-149048"/>
    <x v="3"/>
    <x v="5"/>
    <x v="726"/>
    <d v="2019-05-17T00:00:00"/>
    <s v="Standard Class"/>
    <s v="BM-11650"/>
    <s v="Brian Moss"/>
    <s v="Corporate"/>
    <s v="United States"/>
    <s v="Columbus"/>
    <s v="Indiana"/>
    <n v="47201"/>
    <x v="2"/>
    <s v="OFF-EN-10003296"/>
    <x v="1"/>
    <x v="12"/>
    <s v="Tyvek Side-Opening Peel &amp; Seel Expanding Envelopes"/>
    <n v="180.96"/>
    <n v="2"/>
    <n v="0"/>
    <n v="81.432000000000002"/>
  </r>
  <r>
    <n v="2596"/>
    <s v="CA-2019-149048"/>
    <x v="3"/>
    <x v="5"/>
    <x v="726"/>
    <d v="2019-05-17T00:00:00"/>
    <s v="Standard Class"/>
    <s v="BM-11650"/>
    <s v="Brian Moss"/>
    <s v="Corporate"/>
    <s v="United States"/>
    <s v="Columbus"/>
    <s v="Indiana"/>
    <n v="47201"/>
    <x v="2"/>
    <s v="OFF-BI-10004632"/>
    <x v="1"/>
    <x v="8"/>
    <s v="Ibico Hi-Tech Manual Binding System"/>
    <n v="914.97"/>
    <n v="3"/>
    <n v="0"/>
    <n v="411.73649999999998"/>
  </r>
  <r>
    <n v="2597"/>
    <s v="CA-2019-149048"/>
    <x v="3"/>
    <x v="5"/>
    <x v="726"/>
    <d v="2019-05-17T00:00:00"/>
    <s v="Standard Class"/>
    <s v="BM-11650"/>
    <s v="Brian Moss"/>
    <s v="Corporate"/>
    <s v="United States"/>
    <s v="Columbus"/>
    <s v="Indiana"/>
    <n v="47201"/>
    <x v="2"/>
    <s v="TEC-PH-10002310"/>
    <x v="2"/>
    <x v="7"/>
    <s v="Plantronics Calisto P620-M USB Wireless Speakerphone System"/>
    <n v="587.97"/>
    <n v="3"/>
    <n v="0"/>
    <n v="158.75190000000003"/>
  </r>
  <r>
    <n v="2598"/>
    <s v="CA-2019-149048"/>
    <x v="3"/>
    <x v="5"/>
    <x v="726"/>
    <d v="2019-05-17T00:00:00"/>
    <s v="Standard Class"/>
    <s v="BM-11650"/>
    <s v="Brian Moss"/>
    <s v="Corporate"/>
    <s v="United States"/>
    <s v="Columbus"/>
    <s v="Indiana"/>
    <n v="47201"/>
    <x v="2"/>
    <s v="OFF-ST-10000078"/>
    <x v="1"/>
    <x v="4"/>
    <s v="Tennsco 6- and 18-Compartment Lockers"/>
    <n v="530.34"/>
    <n v="2"/>
    <n v="0"/>
    <n v="95.461199999999963"/>
  </r>
  <r>
    <n v="2599"/>
    <s v="CA-2019-149048"/>
    <x v="3"/>
    <x v="5"/>
    <x v="726"/>
    <d v="2019-05-17T00:00:00"/>
    <s v="Standard Class"/>
    <s v="BM-11650"/>
    <s v="Brian Moss"/>
    <s v="Corporate"/>
    <s v="United States"/>
    <s v="Columbus"/>
    <s v="Indiana"/>
    <n v="47201"/>
    <x v="2"/>
    <s v="OFF-PA-10001752"/>
    <x v="1"/>
    <x v="10"/>
    <s v="Hammermill CopyPlus Copy Paper (20Lb. and 84 Bright)"/>
    <n v="14.940000000000001"/>
    <n v="3"/>
    <n v="0"/>
    <n v="7.3206000000000007"/>
  </r>
  <r>
    <n v="2600"/>
    <s v="CA-2019-108553"/>
    <x v="3"/>
    <x v="3"/>
    <x v="756"/>
    <d v="2019-04-29T00:00:00"/>
    <s v="Standard Class"/>
    <s v="SK-19990"/>
    <s v="Sally Knutson"/>
    <s v="Consumer"/>
    <s v="United States"/>
    <s v="New York City"/>
    <s v="New York"/>
    <n v="10024"/>
    <x v="3"/>
    <s v="OFF-AP-10000026"/>
    <x v="1"/>
    <x v="9"/>
    <s v="Tripp Lite Isotel 6 Outlet Surge Protector with Fax/Modem Protection"/>
    <n v="121.94"/>
    <n v="2"/>
    <n v="0"/>
    <n v="35.362599999999986"/>
  </r>
  <r>
    <n v="2601"/>
    <s v="CA-2019-108553"/>
    <x v="3"/>
    <x v="3"/>
    <x v="756"/>
    <d v="2019-04-29T00:00:00"/>
    <s v="Standard Class"/>
    <s v="SK-19990"/>
    <s v="Sally Knutson"/>
    <s v="Consumer"/>
    <s v="United States"/>
    <s v="New York City"/>
    <s v="New York"/>
    <n v="10024"/>
    <x v="3"/>
    <s v="OFF-SU-10002573"/>
    <x v="1"/>
    <x v="14"/>
    <s v="Acme 10&quot; Easy Grip Assistive Scissors"/>
    <n v="122.71000000000001"/>
    <n v="7"/>
    <n v="0"/>
    <n v="36.812999999999988"/>
  </r>
  <r>
    <n v="2602"/>
    <s v="CA-2018-165848"/>
    <x v="0"/>
    <x v="1"/>
    <x v="30"/>
    <d v="2018-06-04T00:00:00"/>
    <s v="Same Day"/>
    <s v="EN-13780"/>
    <s v="Edward Nazzal"/>
    <s v="Consumer"/>
    <s v="United States"/>
    <s v="New York City"/>
    <s v="New York"/>
    <n v="10035"/>
    <x v="3"/>
    <s v="OFF-PA-10000349"/>
    <x v="1"/>
    <x v="10"/>
    <s v="Easy-staple paper"/>
    <n v="14.940000000000001"/>
    <n v="3"/>
    <n v="0"/>
    <n v="7.0218000000000007"/>
  </r>
  <r>
    <n v="2603"/>
    <s v="CA-2018-165848"/>
    <x v="0"/>
    <x v="1"/>
    <x v="30"/>
    <d v="2018-06-04T00:00:00"/>
    <s v="Same Day"/>
    <s v="EN-13780"/>
    <s v="Edward Nazzal"/>
    <s v="Consumer"/>
    <s v="United States"/>
    <s v="New York City"/>
    <s v="New York"/>
    <n v="10035"/>
    <x v="3"/>
    <s v="TEC-MA-10003356"/>
    <x v="2"/>
    <x v="15"/>
    <s v="Panasonic KX MC6040 Color Laser Multifunction Printer"/>
    <n v="1349.85"/>
    <n v="3"/>
    <n v="0"/>
    <n v="364.45949999999993"/>
  </r>
  <r>
    <n v="2604"/>
    <s v="CA-2018-165848"/>
    <x v="0"/>
    <x v="1"/>
    <x v="30"/>
    <d v="2018-06-04T00:00:00"/>
    <s v="Same Day"/>
    <s v="EN-13780"/>
    <s v="Edward Nazzal"/>
    <s v="Consumer"/>
    <s v="United States"/>
    <s v="New York City"/>
    <s v="New York"/>
    <n v="10035"/>
    <x v="3"/>
    <s v="FUR-BO-10000362"/>
    <x v="0"/>
    <x v="0"/>
    <s v="Sauder Inglewood Library Bookcases"/>
    <n v="136.78399999999999"/>
    <n v="1"/>
    <n v="0.2"/>
    <n v="5.129400000000004"/>
  </r>
  <r>
    <n v="2605"/>
    <s v="CA-2018-165848"/>
    <x v="0"/>
    <x v="1"/>
    <x v="30"/>
    <d v="2018-06-04T00:00:00"/>
    <s v="Same Day"/>
    <s v="EN-13780"/>
    <s v="Edward Nazzal"/>
    <s v="Consumer"/>
    <s v="United States"/>
    <s v="New York City"/>
    <s v="New York"/>
    <n v="10035"/>
    <x v="3"/>
    <s v="FUR-FU-10003878"/>
    <x v="0"/>
    <x v="5"/>
    <s v="Linden 10&quot; Round Wall Clock, Black"/>
    <n v="61.12"/>
    <n v="4"/>
    <n v="0"/>
    <n v="20.780799999999999"/>
  </r>
  <r>
    <n v="2606"/>
    <s v="CA-2016-112718"/>
    <x v="2"/>
    <x v="4"/>
    <x v="757"/>
    <d v="2016-12-21T00:00:00"/>
    <s v="Standard Class"/>
    <s v="KN-16450"/>
    <s v="Kean Nguyen"/>
    <s v="Corporate"/>
    <s v="United States"/>
    <s v="Jacksonville"/>
    <s v="Florida"/>
    <n v="32216"/>
    <x v="0"/>
    <s v="OFF-BI-10000591"/>
    <x v="1"/>
    <x v="8"/>
    <s v="Avery Binder Labels"/>
    <n v="1.1670000000000003"/>
    <n v="1"/>
    <n v="0.7"/>
    <n v="-0.85579999999999989"/>
  </r>
  <r>
    <n v="2607"/>
    <s v="CA-2018-154053"/>
    <x v="0"/>
    <x v="10"/>
    <x v="758"/>
    <d v="2018-03-10T00:00:00"/>
    <s v="Standard Class"/>
    <s v="MG-17890"/>
    <s v="Michael Granlund"/>
    <s v="Home Office"/>
    <s v="United States"/>
    <s v="San Diego"/>
    <s v="California"/>
    <n v="92024"/>
    <x v="1"/>
    <s v="OFF-AR-10003727"/>
    <x v="1"/>
    <x v="6"/>
    <s v="Berol Giant Pencil Sharpener"/>
    <n v="16.989999999999998"/>
    <n v="1"/>
    <n v="0"/>
    <n v="4.9270999999999976"/>
  </r>
  <r>
    <n v="2608"/>
    <s v="CA-2016-127446"/>
    <x v="2"/>
    <x v="0"/>
    <x v="641"/>
    <d v="2016-11-30T00:00:00"/>
    <s v="Standard Class"/>
    <s v="MC-17590"/>
    <s v="Matt Collister"/>
    <s v="Corporate"/>
    <s v="United States"/>
    <s v="Arlington"/>
    <s v="Texas"/>
    <n v="76017"/>
    <x v="2"/>
    <s v="TEC-AC-10001635"/>
    <x v="2"/>
    <x v="11"/>
    <s v="KeyTronic KT400U2 - Keyboard - Black"/>
    <n v="24.672000000000001"/>
    <n v="3"/>
    <n v="0.2"/>
    <n v="0"/>
  </r>
  <r>
    <n v="2609"/>
    <s v="CA-2016-127446"/>
    <x v="2"/>
    <x v="0"/>
    <x v="641"/>
    <d v="2016-11-30T00:00:00"/>
    <s v="Standard Class"/>
    <s v="MC-17590"/>
    <s v="Matt Collister"/>
    <s v="Corporate"/>
    <s v="United States"/>
    <s v="Arlington"/>
    <s v="Texas"/>
    <n v="76017"/>
    <x v="2"/>
    <s v="OFF-LA-10001317"/>
    <x v="1"/>
    <x v="2"/>
    <s v="Avery 520"/>
    <n v="2.52"/>
    <n v="1"/>
    <n v="0.2"/>
    <n v="0.88200000000000001"/>
  </r>
  <r>
    <n v="2610"/>
    <s v="CA-2016-127446"/>
    <x v="2"/>
    <x v="0"/>
    <x v="641"/>
    <d v="2016-11-30T00:00:00"/>
    <s v="Standard Class"/>
    <s v="MC-17590"/>
    <s v="Matt Collister"/>
    <s v="Corporate"/>
    <s v="United States"/>
    <s v="Arlington"/>
    <s v="Texas"/>
    <n v="76017"/>
    <x v="2"/>
    <s v="FUR-TA-10000577"/>
    <x v="0"/>
    <x v="3"/>
    <s v="Bretford CR4500 Series Slim Rectangular Table"/>
    <n v="1218.7349999999997"/>
    <n v="5"/>
    <n v="0.3"/>
    <n v="-121.87349999999992"/>
  </r>
  <r>
    <n v="2611"/>
    <s v="CA-2016-127446"/>
    <x v="2"/>
    <x v="0"/>
    <x v="641"/>
    <d v="2016-11-30T00:00:00"/>
    <s v="Standard Class"/>
    <s v="MC-17590"/>
    <s v="Matt Collister"/>
    <s v="Corporate"/>
    <s v="United States"/>
    <s v="Arlington"/>
    <s v="Texas"/>
    <n v="76017"/>
    <x v="2"/>
    <s v="OFF-LA-10000248"/>
    <x v="1"/>
    <x v="2"/>
    <s v="Avery 52"/>
    <n v="5.9039999999999999"/>
    <n v="2"/>
    <n v="0.2"/>
    <n v="1.9925999999999999"/>
  </r>
  <r>
    <n v="2612"/>
    <s v="CA-2016-127446"/>
    <x v="2"/>
    <x v="0"/>
    <x v="641"/>
    <d v="2016-11-30T00:00:00"/>
    <s v="Standard Class"/>
    <s v="MC-17590"/>
    <s v="Matt Collister"/>
    <s v="Corporate"/>
    <s v="United States"/>
    <s v="Arlington"/>
    <s v="Texas"/>
    <n v="76017"/>
    <x v="2"/>
    <s v="OFF-PA-10000955"/>
    <x v="1"/>
    <x v="10"/>
    <s v="Southworth 25% Cotton Granite Paper &amp; Envelopes"/>
    <n v="15.696000000000002"/>
    <n v="3"/>
    <n v="0.2"/>
    <n v="5.1011999999999995"/>
  </r>
  <r>
    <n v="2613"/>
    <s v="CA-2016-127446"/>
    <x v="2"/>
    <x v="0"/>
    <x v="641"/>
    <d v="2016-11-30T00:00:00"/>
    <s v="Standard Class"/>
    <s v="MC-17590"/>
    <s v="Matt Collister"/>
    <s v="Corporate"/>
    <s v="United States"/>
    <s v="Arlington"/>
    <s v="Texas"/>
    <n v="76017"/>
    <x v="2"/>
    <s v="FUR-FU-10000221"/>
    <x v="0"/>
    <x v="5"/>
    <s v="Master Caster Door Stop, Brown"/>
    <n v="6.0960000000000001"/>
    <n v="3"/>
    <n v="0.6"/>
    <n v="-3.9624000000000006"/>
  </r>
  <r>
    <n v="2614"/>
    <s v="CA-2018-137204"/>
    <x v="0"/>
    <x v="3"/>
    <x v="236"/>
    <d v="2018-05-05T00:00:00"/>
    <s v="Standard Class"/>
    <s v="BO-11350"/>
    <s v="Bill Overfelt"/>
    <s v="Corporate"/>
    <s v="United States"/>
    <s v="Los Angeles"/>
    <s v="California"/>
    <n v="90045"/>
    <x v="1"/>
    <s v="FUR-CH-10002304"/>
    <x v="0"/>
    <x v="1"/>
    <s v="Global Stack Chair without Arms, Black"/>
    <n v="41.568000000000005"/>
    <n v="2"/>
    <n v="0.2"/>
    <n v="2.5980000000000008"/>
  </r>
  <r>
    <n v="2615"/>
    <s v="CA-2016-147298"/>
    <x v="2"/>
    <x v="3"/>
    <x v="759"/>
    <d v="2016-05-03T00:00:00"/>
    <s v="Standard Class"/>
    <s v="AG-10300"/>
    <s v="Aleksandra Gannaway"/>
    <s v="Corporate"/>
    <s v="United States"/>
    <s v="Los Angeles"/>
    <s v="California"/>
    <n v="90049"/>
    <x v="1"/>
    <s v="FUR-CH-10004886"/>
    <x v="0"/>
    <x v="1"/>
    <s v="Bevis Steel Folding Chairs"/>
    <n v="230.28000000000003"/>
    <n v="3"/>
    <n v="0.2"/>
    <n v="23.027999999999992"/>
  </r>
  <r>
    <n v="2616"/>
    <s v="CA-2016-147298"/>
    <x v="2"/>
    <x v="3"/>
    <x v="759"/>
    <d v="2016-05-03T00:00:00"/>
    <s v="Standard Class"/>
    <s v="AG-10300"/>
    <s v="Aleksandra Gannaway"/>
    <s v="Corporate"/>
    <s v="United States"/>
    <s v="Los Angeles"/>
    <s v="California"/>
    <n v="90049"/>
    <x v="1"/>
    <s v="OFF-BI-10001525"/>
    <x v="1"/>
    <x v="8"/>
    <s v="Acco Pressboard Covers with Storage Hooks, 14 7/8&quot; x 11&quot;, Executive Red"/>
    <n v="18.288"/>
    <n v="6"/>
    <n v="0.2"/>
    <n v="5.714999999999999"/>
  </r>
  <r>
    <n v="2617"/>
    <s v="CA-2019-147942"/>
    <x v="3"/>
    <x v="3"/>
    <x v="719"/>
    <d v="2019-04-05T00:00:00"/>
    <s v="Standard Class"/>
    <s v="MS-17365"/>
    <s v="Maribeth Schnelling"/>
    <s v="Consumer"/>
    <s v="United States"/>
    <s v="San Francisco"/>
    <s v="California"/>
    <n v="94110"/>
    <x v="1"/>
    <s v="OFF-LA-10003663"/>
    <x v="1"/>
    <x v="2"/>
    <s v="Avery 498"/>
    <n v="5.78"/>
    <n v="2"/>
    <n v="0"/>
    <n v="2.7166000000000001"/>
  </r>
  <r>
    <n v="2618"/>
    <s v="CA-2019-147942"/>
    <x v="3"/>
    <x v="3"/>
    <x v="719"/>
    <d v="2019-04-05T00:00:00"/>
    <s v="Standard Class"/>
    <s v="MS-17365"/>
    <s v="Maribeth Schnelling"/>
    <s v="Consumer"/>
    <s v="United States"/>
    <s v="San Francisco"/>
    <s v="California"/>
    <n v="94110"/>
    <x v="1"/>
    <s v="OFF-BI-10001294"/>
    <x v="1"/>
    <x v="8"/>
    <s v="Fellowes Binding Cases"/>
    <n v="121.67999999999999"/>
    <n v="13"/>
    <n v="0.2"/>
    <n v="38.024999999999977"/>
  </r>
  <r>
    <n v="2619"/>
    <s v="CA-2019-115931"/>
    <x v="3"/>
    <x v="4"/>
    <x v="66"/>
    <d v="2019-12-26T00:00:00"/>
    <s v="Standard Class"/>
    <s v="JM-15655"/>
    <s v="Jim Mitchum"/>
    <s v="Corporate"/>
    <s v="United States"/>
    <s v="Carlsbad"/>
    <s v="New Mexico"/>
    <n v="88220"/>
    <x v="1"/>
    <s v="OFF-AR-10000369"/>
    <x v="1"/>
    <x v="6"/>
    <s v="Design Ebony Sketching Pencil"/>
    <n v="4.17"/>
    <n v="3"/>
    <n v="0"/>
    <n v="1.0841999999999998"/>
  </r>
  <r>
    <n v="2620"/>
    <s v="CA-2019-115931"/>
    <x v="3"/>
    <x v="4"/>
    <x v="66"/>
    <d v="2019-12-26T00:00:00"/>
    <s v="Standard Class"/>
    <s v="JM-15655"/>
    <s v="Jim Mitchum"/>
    <s v="Corporate"/>
    <s v="United States"/>
    <s v="Carlsbad"/>
    <s v="New Mexico"/>
    <n v="88220"/>
    <x v="1"/>
    <s v="TEC-PH-10001300"/>
    <x v="2"/>
    <x v="7"/>
    <s v="iKross Bluetooth Portable Keyboard + Cell Phone Stand Holder + Brush for Apple iPhone 5S 5C 5, 4S 4"/>
    <n v="67.040000000000006"/>
    <n v="4"/>
    <n v="0.2"/>
    <n v="6.7039999999999971"/>
  </r>
  <r>
    <n v="2621"/>
    <s v="CA-2019-115931"/>
    <x v="3"/>
    <x v="4"/>
    <x v="66"/>
    <d v="2019-12-26T00:00:00"/>
    <s v="Standard Class"/>
    <s v="JM-15655"/>
    <s v="Jim Mitchum"/>
    <s v="Corporate"/>
    <s v="United States"/>
    <s v="Carlsbad"/>
    <s v="New Mexico"/>
    <n v="88220"/>
    <x v="1"/>
    <s v="OFF-ST-10000876"/>
    <x v="1"/>
    <x v="4"/>
    <s v="Eldon Simplefile Box Office"/>
    <n v="37.32"/>
    <n v="3"/>
    <n v="0"/>
    <n v="10.4496"/>
  </r>
  <r>
    <n v="2622"/>
    <s v="CA-2019-115931"/>
    <x v="3"/>
    <x v="4"/>
    <x v="66"/>
    <d v="2019-12-26T00:00:00"/>
    <s v="Standard Class"/>
    <s v="JM-15655"/>
    <s v="Jim Mitchum"/>
    <s v="Corporate"/>
    <s v="United States"/>
    <s v="Carlsbad"/>
    <s v="New Mexico"/>
    <n v="88220"/>
    <x v="1"/>
    <s v="OFF-LA-10001404"/>
    <x v="1"/>
    <x v="2"/>
    <s v="Avery 517"/>
    <n v="18.45"/>
    <n v="5"/>
    <n v="0"/>
    <n v="8.6715"/>
  </r>
  <r>
    <n v="2623"/>
    <s v="CA-2016-164861"/>
    <x v="2"/>
    <x v="4"/>
    <x v="640"/>
    <d v="2016-12-06T00:00:00"/>
    <s v="Second Class"/>
    <s v="MC-17635"/>
    <s v="Matthew Clasen"/>
    <s v="Corporate"/>
    <s v="United States"/>
    <s v="Saint Louis"/>
    <s v="Missouri"/>
    <n v="63116"/>
    <x v="2"/>
    <s v="OFF-PA-10001972"/>
    <x v="1"/>
    <x v="10"/>
    <s v="Xerox 214"/>
    <n v="25.92"/>
    <n v="4"/>
    <n v="0"/>
    <n v="12.441600000000001"/>
  </r>
  <r>
    <n v="2624"/>
    <s v="CA-2019-127180"/>
    <x v="3"/>
    <x v="2"/>
    <x v="760"/>
    <d v="2019-10-24T00:00:00"/>
    <s v="First Class"/>
    <s v="TA-21385"/>
    <s v="Tom Ashbrook"/>
    <s v="Home Office"/>
    <s v="United States"/>
    <s v="New York City"/>
    <s v="New York"/>
    <n v="10024"/>
    <x v="3"/>
    <s v="TEC-CO-10004722"/>
    <x v="2"/>
    <x v="16"/>
    <s v="Canon imageCLASS 2200 Advanced Copier"/>
    <n v="11199.968000000001"/>
    <n v="4"/>
    <n v="0.2"/>
    <n v="3919.9887999999992"/>
  </r>
  <r>
    <n v="2625"/>
    <s v="CA-2019-127180"/>
    <x v="3"/>
    <x v="2"/>
    <x v="760"/>
    <d v="2019-10-24T00:00:00"/>
    <s v="First Class"/>
    <s v="TA-21385"/>
    <s v="Tom Ashbrook"/>
    <s v="Home Office"/>
    <s v="United States"/>
    <s v="New York City"/>
    <s v="New York"/>
    <n v="10024"/>
    <x v="3"/>
    <s v="TEC-PH-10001494"/>
    <x v="2"/>
    <x v="7"/>
    <s v="Polycom CX600 IP Phone VoIP phone"/>
    <n v="2399.6"/>
    <n v="8"/>
    <n v="0"/>
    <n v="647.89200000000005"/>
  </r>
  <r>
    <n v="2626"/>
    <s v="CA-2019-127180"/>
    <x v="3"/>
    <x v="2"/>
    <x v="760"/>
    <d v="2019-10-24T00:00:00"/>
    <s v="First Class"/>
    <s v="TA-21385"/>
    <s v="Tom Ashbrook"/>
    <s v="Home Office"/>
    <s v="United States"/>
    <s v="New York City"/>
    <s v="New York"/>
    <n v="10024"/>
    <x v="3"/>
    <s v="OFF-EN-10002500"/>
    <x v="1"/>
    <x v="12"/>
    <s v="Globe Weis Peel &amp; Seel First Class Envelopes"/>
    <n v="63.9"/>
    <n v="5"/>
    <n v="0"/>
    <n v="28.754999999999995"/>
  </r>
  <r>
    <n v="2627"/>
    <s v="CA-2019-127180"/>
    <x v="3"/>
    <x v="2"/>
    <x v="760"/>
    <d v="2019-10-24T00:00:00"/>
    <s v="First Class"/>
    <s v="TA-21385"/>
    <s v="Tom Ashbrook"/>
    <s v="Home Office"/>
    <s v="United States"/>
    <s v="New York City"/>
    <s v="New York"/>
    <n v="10024"/>
    <x v="3"/>
    <s v="TEC-PH-10003800"/>
    <x v="2"/>
    <x v="7"/>
    <s v="i.Sound Portable Power - 8000 mAh"/>
    <n v="52.99"/>
    <n v="1"/>
    <n v="0"/>
    <n v="0.52989999999999782"/>
  </r>
  <r>
    <n v="2628"/>
    <s v="US-2019-165344"/>
    <x v="3"/>
    <x v="0"/>
    <x v="38"/>
    <d v="2019-11-15T00:00:00"/>
    <s v="First Class"/>
    <s v="SB-20290"/>
    <s v="Sean Braxton"/>
    <s v="Corporate"/>
    <s v="United States"/>
    <s v="Springfield"/>
    <s v="Ohio"/>
    <n v="45503"/>
    <x v="3"/>
    <s v="TEC-AC-10002399"/>
    <x v="2"/>
    <x v="11"/>
    <s v="SanDisk Cruzer 32 GB USB Flash Drive"/>
    <n v="60.864000000000004"/>
    <n v="4"/>
    <n v="0.2"/>
    <n v="9.1295999999999964"/>
  </r>
  <r>
    <n v="2629"/>
    <s v="US-2019-165344"/>
    <x v="3"/>
    <x v="0"/>
    <x v="38"/>
    <d v="2019-11-15T00:00:00"/>
    <s v="First Class"/>
    <s v="SB-20290"/>
    <s v="Sean Braxton"/>
    <s v="Corporate"/>
    <s v="United States"/>
    <s v="Springfield"/>
    <s v="Ohio"/>
    <n v="45503"/>
    <x v="3"/>
    <s v="TEC-MA-10002210"/>
    <x v="2"/>
    <x v="15"/>
    <s v="Epson TM-T88V Direct Thermal Printer - Monochrome - Desktop"/>
    <n v="652.99500000000012"/>
    <n v="7"/>
    <n v="0.7"/>
    <n v="-935.95949999999993"/>
  </r>
  <r>
    <n v="2630"/>
    <s v="US-2019-165344"/>
    <x v="3"/>
    <x v="0"/>
    <x v="38"/>
    <d v="2019-11-15T00:00:00"/>
    <s v="First Class"/>
    <s v="SB-20290"/>
    <s v="Sean Braxton"/>
    <s v="Corporate"/>
    <s v="United States"/>
    <s v="Springfield"/>
    <s v="Ohio"/>
    <n v="45503"/>
    <x v="3"/>
    <s v="OFF-BI-10003196"/>
    <x v="1"/>
    <x v="8"/>
    <s v="Accohide Poly Flexible Ring Binders"/>
    <n v="11.220000000000002"/>
    <n v="10"/>
    <n v="0.7"/>
    <n v="-7.4799999999999969"/>
  </r>
  <r>
    <n v="2631"/>
    <s v="CA-2017-168186"/>
    <x v="1"/>
    <x v="8"/>
    <x v="229"/>
    <d v="2017-09-15T00:00:00"/>
    <s v="Standard Class"/>
    <s v="AB-10150"/>
    <s v="Aimee Bixby"/>
    <s v="Consumer"/>
    <s v="United States"/>
    <s v="Tulsa"/>
    <s v="Oklahoma"/>
    <n v="74133"/>
    <x v="2"/>
    <s v="OFF-PA-10000477"/>
    <x v="1"/>
    <x v="10"/>
    <s v="Xerox 1952"/>
    <n v="14.940000000000001"/>
    <n v="3"/>
    <n v="0"/>
    <n v="7.0218000000000007"/>
  </r>
  <r>
    <n v="2632"/>
    <s v="US-2019-110604"/>
    <x v="3"/>
    <x v="5"/>
    <x v="356"/>
    <d v="2019-05-20T00:00:00"/>
    <s v="Standard Class"/>
    <s v="JF-15295"/>
    <s v="Jason Fortune-"/>
    <s v="Consumer"/>
    <s v="United States"/>
    <s v="Seattle"/>
    <s v="Washington"/>
    <n v="98103"/>
    <x v="1"/>
    <s v="FUR-FU-10000076"/>
    <x v="0"/>
    <x v="5"/>
    <s v="24-Hour Round Wall Clock"/>
    <n v="39.96"/>
    <n v="2"/>
    <n v="0"/>
    <n v="17.182800000000004"/>
  </r>
  <r>
    <n v="2633"/>
    <s v="US-2019-110604"/>
    <x v="3"/>
    <x v="5"/>
    <x v="356"/>
    <d v="2019-05-20T00:00:00"/>
    <s v="Standard Class"/>
    <s v="JF-15295"/>
    <s v="Jason Fortune-"/>
    <s v="Consumer"/>
    <s v="United States"/>
    <s v="Seattle"/>
    <s v="Washington"/>
    <n v="98103"/>
    <x v="1"/>
    <s v="FUR-CH-10002017"/>
    <x v="0"/>
    <x v="1"/>
    <s v="SAFCO Optional Arm Kit for Workspace Cribbage Stacking Chair"/>
    <n v="42.624000000000002"/>
    <n v="2"/>
    <n v="0.2"/>
    <n v="4.2623999999999977"/>
  </r>
  <r>
    <n v="2634"/>
    <s v="US-2019-110604"/>
    <x v="3"/>
    <x v="5"/>
    <x v="356"/>
    <d v="2019-05-20T00:00:00"/>
    <s v="Standard Class"/>
    <s v="JF-15295"/>
    <s v="Jason Fortune-"/>
    <s v="Consumer"/>
    <s v="United States"/>
    <s v="Seattle"/>
    <s v="Washington"/>
    <n v="98103"/>
    <x v="1"/>
    <s v="FUR-CH-10004287"/>
    <x v="0"/>
    <x v="1"/>
    <s v="SAFCO Arco Folding Chair"/>
    <n v="220.96"/>
    <n v="1"/>
    <n v="0.2"/>
    <n v="24.857999999999983"/>
  </r>
  <r>
    <n v="2635"/>
    <s v="CA-2017-116750"/>
    <x v="1"/>
    <x v="7"/>
    <x v="761"/>
    <d v="2017-07-10T00:00:00"/>
    <s v="Second Class"/>
    <s v="BF-10975"/>
    <s v="Barbara Fisher"/>
    <s v="Corporate"/>
    <s v="United States"/>
    <s v="Fayetteville"/>
    <s v="North Carolina"/>
    <n v="28314"/>
    <x v="0"/>
    <s v="FUR-FU-10003829"/>
    <x v="0"/>
    <x v="5"/>
    <s v="Stackable Trays"/>
    <n v="4.9280000000000008"/>
    <n v="2"/>
    <n v="0.2"/>
    <n v="0.73919999999999941"/>
  </r>
  <r>
    <n v="2636"/>
    <s v="CA-2017-116750"/>
    <x v="1"/>
    <x v="7"/>
    <x v="761"/>
    <d v="2017-07-10T00:00:00"/>
    <s v="Second Class"/>
    <s v="BF-10975"/>
    <s v="Barbara Fisher"/>
    <s v="Corporate"/>
    <s v="United States"/>
    <s v="Fayetteville"/>
    <s v="North Carolina"/>
    <n v="28314"/>
    <x v="0"/>
    <s v="OFF-BI-10004728"/>
    <x v="1"/>
    <x v="8"/>
    <s v="Wilson Jones Turn Tabs Binder Tool for Ring Binders"/>
    <n v="7.2300000000000022"/>
    <n v="5"/>
    <n v="0.7"/>
    <n v="-5.7840000000000007"/>
  </r>
  <r>
    <n v="2637"/>
    <s v="CA-2017-162369"/>
    <x v="1"/>
    <x v="6"/>
    <x v="762"/>
    <d v="2017-08-19T00:00:00"/>
    <s v="Standard Class"/>
    <s v="TT-21265"/>
    <s v="Tim Taslimi"/>
    <s v="Corporate"/>
    <s v="United States"/>
    <s v="Los Angeles"/>
    <s v="California"/>
    <n v="90045"/>
    <x v="1"/>
    <s v="OFF-ST-10000046"/>
    <x v="1"/>
    <x v="4"/>
    <s v="Fellowes Super Stor/Drawer Files"/>
    <n v="323.10000000000002"/>
    <n v="2"/>
    <n v="0"/>
    <n v="61.38900000000001"/>
  </r>
  <r>
    <n v="2638"/>
    <s v="CA-2019-108441"/>
    <x v="3"/>
    <x v="1"/>
    <x v="492"/>
    <d v="2019-06-18T00:00:00"/>
    <s v="Standard Class"/>
    <s v="SB-20170"/>
    <s v="Sarah Bern"/>
    <s v="Consumer"/>
    <s v="United States"/>
    <s v="New York City"/>
    <s v="New York"/>
    <n v="10035"/>
    <x v="3"/>
    <s v="OFF-PA-10000697"/>
    <x v="1"/>
    <x v="10"/>
    <s v="TOPS Voice Message Log Book, Flash Format"/>
    <n v="19.04"/>
    <n v="4"/>
    <n v="0"/>
    <n v="9.3295999999999992"/>
  </r>
  <r>
    <n v="2639"/>
    <s v="CA-2019-108441"/>
    <x v="3"/>
    <x v="1"/>
    <x v="492"/>
    <d v="2019-06-18T00:00:00"/>
    <s v="Standard Class"/>
    <s v="SB-20170"/>
    <s v="Sarah Bern"/>
    <s v="Consumer"/>
    <s v="United States"/>
    <s v="New York City"/>
    <s v="New York"/>
    <n v="10035"/>
    <x v="3"/>
    <s v="OFF-BI-10000848"/>
    <x v="1"/>
    <x v="8"/>
    <s v="Angle-D Ring Binders"/>
    <n v="13.128"/>
    <n v="3"/>
    <n v="0.2"/>
    <n v="4.2665999999999986"/>
  </r>
  <r>
    <n v="2640"/>
    <s v="CA-2019-108441"/>
    <x v="3"/>
    <x v="1"/>
    <x v="492"/>
    <d v="2019-06-18T00:00:00"/>
    <s v="Standard Class"/>
    <s v="SB-20170"/>
    <s v="Sarah Bern"/>
    <s v="Consumer"/>
    <s v="United States"/>
    <s v="New York City"/>
    <s v="New York"/>
    <n v="10035"/>
    <x v="3"/>
    <s v="OFF-AR-10004691"/>
    <x v="1"/>
    <x v="6"/>
    <s v="Boston 1730 StandUp Electric Pencil Sharpener"/>
    <n v="64.14"/>
    <n v="3"/>
    <n v="0"/>
    <n v="16.676400000000001"/>
  </r>
  <r>
    <n v="2641"/>
    <s v="CA-2019-108441"/>
    <x v="3"/>
    <x v="1"/>
    <x v="492"/>
    <d v="2019-06-18T00:00:00"/>
    <s v="Standard Class"/>
    <s v="SB-20170"/>
    <s v="Sarah Bern"/>
    <s v="Consumer"/>
    <s v="United States"/>
    <s v="New York City"/>
    <s v="New York"/>
    <n v="10035"/>
    <x v="3"/>
    <s v="FUR-CH-10000595"/>
    <x v="0"/>
    <x v="1"/>
    <s v="Safco Contoured Stacking Chairs"/>
    <n v="858.24"/>
    <n v="4"/>
    <n v="0.1"/>
    <n v="143.03999999999996"/>
  </r>
  <r>
    <n v="2642"/>
    <s v="CA-2017-169740"/>
    <x v="1"/>
    <x v="11"/>
    <x v="763"/>
    <d v="2017-02-25T00:00:00"/>
    <s v="Standard Class"/>
    <s v="LM-17065"/>
    <s v="Liz MacKendrick"/>
    <s v="Consumer"/>
    <s v="United States"/>
    <s v="Hot Springs"/>
    <s v="Arkansas"/>
    <n v="71901"/>
    <x v="0"/>
    <s v="TEC-AC-10000927"/>
    <x v="2"/>
    <x v="11"/>
    <s v="Anker Ultrathin Bluetooth Wireless Keyboard Aluminum Cover with Stand"/>
    <n v="29.99"/>
    <n v="1"/>
    <n v="0"/>
    <n v="2.9989999999999988"/>
  </r>
  <r>
    <n v="2643"/>
    <s v="CA-2018-124051"/>
    <x v="0"/>
    <x v="4"/>
    <x v="723"/>
    <d v="2018-12-30T00:00:00"/>
    <s v="First Class"/>
    <s v="KA-16525"/>
    <s v="Kelly Andreada"/>
    <s v="Consumer"/>
    <s v="United States"/>
    <s v="Aurora"/>
    <s v="Illinois"/>
    <n v="60505"/>
    <x v="2"/>
    <s v="OFF-PA-10001289"/>
    <x v="1"/>
    <x v="10"/>
    <s v="White Computer Printout Paper by Universal"/>
    <n v="186.048"/>
    <n v="6"/>
    <n v="0.2"/>
    <n v="67.442399999999992"/>
  </r>
  <r>
    <n v="2644"/>
    <s v="CA-2018-149111"/>
    <x v="0"/>
    <x v="3"/>
    <x v="764"/>
    <d v="2018-04-21T00:00:00"/>
    <s v="Second Class"/>
    <s v="BF-11170"/>
    <s v="Ben Ferrer"/>
    <s v="Home Office"/>
    <s v="United States"/>
    <s v="Raleigh"/>
    <s v="North Carolina"/>
    <n v="27604"/>
    <x v="0"/>
    <s v="TEC-PH-10003092"/>
    <x v="2"/>
    <x v="7"/>
    <s v="Motorola L804"/>
    <n v="36.792000000000002"/>
    <n v="1"/>
    <n v="0.2"/>
    <n v="4.1390999999999991"/>
  </r>
  <r>
    <n v="2645"/>
    <s v="CA-2018-149111"/>
    <x v="0"/>
    <x v="3"/>
    <x v="764"/>
    <d v="2018-04-21T00:00:00"/>
    <s v="Second Class"/>
    <s v="BF-11170"/>
    <s v="Ben Ferrer"/>
    <s v="Home Office"/>
    <s v="United States"/>
    <s v="Raleigh"/>
    <s v="North Carolina"/>
    <n v="27604"/>
    <x v="0"/>
    <s v="FUR-FU-10000206"/>
    <x v="0"/>
    <x v="5"/>
    <s v="GE General Purpose, Extra Long Life, Showcase &amp; Floodlight Incandescent Bulbs"/>
    <n v="18.624000000000002"/>
    <n v="8"/>
    <n v="0.2"/>
    <n v="6.2855999999999987"/>
  </r>
  <r>
    <n v="2646"/>
    <s v="CA-2016-131002"/>
    <x v="2"/>
    <x v="8"/>
    <x v="557"/>
    <d v="2016-09-12T00:00:00"/>
    <s v="Second Class"/>
    <s v="TB-21400"/>
    <s v="Tom Boeckenhauer"/>
    <s v="Consumer"/>
    <s v="United States"/>
    <s v="Tulsa"/>
    <s v="Oklahoma"/>
    <n v="74133"/>
    <x v="2"/>
    <s v="FUR-FU-10004270"/>
    <x v="0"/>
    <x v="5"/>
    <s v="Executive Impressions 13&quot; Clairmont Wall Clock"/>
    <n v="57.69"/>
    <n v="3"/>
    <n v="0"/>
    <n v="23.652900000000002"/>
  </r>
  <r>
    <n v="2647"/>
    <s v="CA-2016-131002"/>
    <x v="2"/>
    <x v="8"/>
    <x v="557"/>
    <d v="2016-09-12T00:00:00"/>
    <s v="Second Class"/>
    <s v="TB-21400"/>
    <s v="Tom Boeckenhauer"/>
    <s v="Consumer"/>
    <s v="United States"/>
    <s v="Tulsa"/>
    <s v="Oklahoma"/>
    <n v="74133"/>
    <x v="2"/>
    <s v="OFF-BI-10000948"/>
    <x v="1"/>
    <x v="8"/>
    <s v="GBC Laser Imprintable Binding System Covers, Desert Sand"/>
    <n v="42.81"/>
    <n v="3"/>
    <n v="0"/>
    <n v="20.120699999999999"/>
  </r>
  <r>
    <n v="2648"/>
    <s v="CA-2016-131002"/>
    <x v="2"/>
    <x v="8"/>
    <x v="557"/>
    <d v="2016-09-12T00:00:00"/>
    <s v="Second Class"/>
    <s v="TB-21400"/>
    <s v="Tom Boeckenhauer"/>
    <s v="Consumer"/>
    <s v="United States"/>
    <s v="Tulsa"/>
    <s v="Oklahoma"/>
    <n v="74133"/>
    <x v="2"/>
    <s v="OFF-PA-10000223"/>
    <x v="1"/>
    <x v="10"/>
    <s v="Xerox 2000"/>
    <n v="12.96"/>
    <n v="2"/>
    <n v="0"/>
    <n v="6.2208000000000006"/>
  </r>
  <r>
    <n v="2649"/>
    <s v="CA-2016-131002"/>
    <x v="2"/>
    <x v="8"/>
    <x v="557"/>
    <d v="2016-09-12T00:00:00"/>
    <s v="Second Class"/>
    <s v="TB-21400"/>
    <s v="Tom Boeckenhauer"/>
    <s v="Consumer"/>
    <s v="United States"/>
    <s v="Tulsa"/>
    <s v="Oklahoma"/>
    <n v="74133"/>
    <x v="2"/>
    <s v="FUR-FU-10004665"/>
    <x v="0"/>
    <x v="5"/>
    <s v="3M Polarizing Task Lamp with Clamp Arm, Light Gray"/>
    <n v="821.87999999999988"/>
    <n v="6"/>
    <n v="0"/>
    <n v="213.68880000000001"/>
  </r>
  <r>
    <n v="2650"/>
    <s v="CA-2016-131002"/>
    <x v="2"/>
    <x v="8"/>
    <x v="557"/>
    <d v="2016-09-12T00:00:00"/>
    <s v="Second Class"/>
    <s v="TB-21400"/>
    <s v="Tom Boeckenhauer"/>
    <s v="Consumer"/>
    <s v="United States"/>
    <s v="Tulsa"/>
    <s v="Oklahoma"/>
    <n v="74133"/>
    <x v="2"/>
    <s v="TEC-PH-10000215"/>
    <x v="2"/>
    <x v="7"/>
    <s v="Plantronics Cordless Phone Headset with In-line Volume - M214C"/>
    <n v="104.85000000000001"/>
    <n v="3"/>
    <n v="0"/>
    <n v="28.309500000000007"/>
  </r>
  <r>
    <n v="2651"/>
    <s v="US-2018-146794"/>
    <x v="0"/>
    <x v="8"/>
    <x v="182"/>
    <d v="2018-10-01T00:00:00"/>
    <s v="Standard Class"/>
    <s v="SH-19975"/>
    <s v="Sally Hughsby"/>
    <s v="Corporate"/>
    <s v="United States"/>
    <s v="Hesperia"/>
    <s v="California"/>
    <n v="92345"/>
    <x v="1"/>
    <s v="FUR-BO-10004467"/>
    <x v="0"/>
    <x v="0"/>
    <s v="Bestar Classic Bookcase"/>
    <n v="424.95749999999992"/>
    <n v="5"/>
    <n v="0.15"/>
    <n v="19.997999999999976"/>
  </r>
  <r>
    <n v="2652"/>
    <s v="CA-2019-112515"/>
    <x v="3"/>
    <x v="8"/>
    <x v="697"/>
    <d v="2019-09-21T00:00:00"/>
    <s v="Second Class"/>
    <s v="AS-10225"/>
    <s v="Alan Schoenberger"/>
    <s v="Corporate"/>
    <s v="United States"/>
    <s v="Provo"/>
    <s v="Utah"/>
    <n v="84604"/>
    <x v="1"/>
    <s v="OFF-BI-10000829"/>
    <x v="1"/>
    <x v="8"/>
    <s v="Avery Non-Stick Binders"/>
    <n v="10.776000000000002"/>
    <n v="3"/>
    <n v="0.2"/>
    <n v="3.5021999999999989"/>
  </r>
  <r>
    <n v="2653"/>
    <s v="CA-2019-112515"/>
    <x v="3"/>
    <x v="8"/>
    <x v="697"/>
    <d v="2019-09-21T00:00:00"/>
    <s v="Second Class"/>
    <s v="AS-10225"/>
    <s v="Alan Schoenberger"/>
    <s v="Corporate"/>
    <s v="United States"/>
    <s v="Provo"/>
    <s v="Utah"/>
    <n v="84604"/>
    <x v="1"/>
    <s v="OFF-BI-10003712"/>
    <x v="1"/>
    <x v="8"/>
    <s v="Acco Pressboard Covers with Storage Hooks, 14 7/8&quot; x 11&quot;, Light Blue"/>
    <n v="11.784000000000001"/>
    <n v="3"/>
    <n v="0.2"/>
    <n v="4.2716999999999992"/>
  </r>
  <r>
    <n v="2654"/>
    <s v="CA-2019-112515"/>
    <x v="3"/>
    <x v="8"/>
    <x v="697"/>
    <d v="2019-09-21T00:00:00"/>
    <s v="Second Class"/>
    <s v="AS-10225"/>
    <s v="Alan Schoenberger"/>
    <s v="Corporate"/>
    <s v="United States"/>
    <s v="Provo"/>
    <s v="Utah"/>
    <n v="84604"/>
    <x v="1"/>
    <s v="OFF-PA-10000062"/>
    <x v="1"/>
    <x v="10"/>
    <s v="Green Bar Computer Printout Paper"/>
    <n v="164.88"/>
    <n v="3"/>
    <n v="0"/>
    <n v="80.791200000000003"/>
  </r>
  <r>
    <n v="2655"/>
    <s v="CA-2019-112515"/>
    <x v="3"/>
    <x v="8"/>
    <x v="697"/>
    <d v="2019-09-21T00:00:00"/>
    <s v="Second Class"/>
    <s v="AS-10225"/>
    <s v="Alan Schoenberger"/>
    <s v="Corporate"/>
    <s v="United States"/>
    <s v="Provo"/>
    <s v="Utah"/>
    <n v="84604"/>
    <x v="1"/>
    <s v="FUR-BO-10003404"/>
    <x v="0"/>
    <x v="0"/>
    <s v="Global Adaptabilites Bookcase, Cherry/Storm Gray Finish"/>
    <n v="1292.94"/>
    <n v="3"/>
    <n v="0"/>
    <n v="77.576399999999921"/>
  </r>
  <r>
    <n v="2656"/>
    <s v="CA-2019-112515"/>
    <x v="3"/>
    <x v="8"/>
    <x v="697"/>
    <d v="2019-09-21T00:00:00"/>
    <s v="Second Class"/>
    <s v="AS-10225"/>
    <s v="Alan Schoenberger"/>
    <s v="Corporate"/>
    <s v="United States"/>
    <s v="Provo"/>
    <s v="Utah"/>
    <n v="84604"/>
    <x v="1"/>
    <s v="OFF-BI-10004233"/>
    <x v="1"/>
    <x v="8"/>
    <s v="GBC Pre-Punched Binding Paper, Plastic, White, 8-1/2&quot; x 11&quot;"/>
    <n v="25.584000000000003"/>
    <n v="2"/>
    <n v="0.2"/>
    <n v="8.9543999999999997"/>
  </r>
  <r>
    <n v="2657"/>
    <s v="CA-2019-112515"/>
    <x v="3"/>
    <x v="8"/>
    <x v="697"/>
    <d v="2019-09-21T00:00:00"/>
    <s v="Second Class"/>
    <s v="AS-10225"/>
    <s v="Alan Schoenberger"/>
    <s v="Corporate"/>
    <s v="United States"/>
    <s v="Provo"/>
    <s v="Utah"/>
    <n v="84604"/>
    <x v="1"/>
    <s v="OFF-ST-10001272"/>
    <x v="1"/>
    <x v="4"/>
    <s v="Mini 13-1/2 Capacity Data Binder Rack, Pearl"/>
    <n v="261.74"/>
    <n v="2"/>
    <n v="0"/>
    <n v="65.435000000000002"/>
  </r>
  <r>
    <n v="2658"/>
    <s v="CA-2019-112515"/>
    <x v="3"/>
    <x v="8"/>
    <x v="697"/>
    <d v="2019-09-21T00:00:00"/>
    <s v="Second Class"/>
    <s v="AS-10225"/>
    <s v="Alan Schoenberger"/>
    <s v="Corporate"/>
    <s v="United States"/>
    <s v="Provo"/>
    <s v="Utah"/>
    <n v="84604"/>
    <x v="1"/>
    <s v="OFF-LA-10001175"/>
    <x v="1"/>
    <x v="2"/>
    <s v="Avery 514"/>
    <n v="14.399999999999999"/>
    <n v="5"/>
    <n v="0"/>
    <n v="7.056"/>
  </r>
  <r>
    <n v="2659"/>
    <s v="CA-2018-150343"/>
    <x v="0"/>
    <x v="6"/>
    <x v="765"/>
    <d v="2018-08-20T00:00:00"/>
    <s v="Standard Class"/>
    <s v="PK-19075"/>
    <s v="Pete Kriz"/>
    <s v="Consumer"/>
    <s v="United States"/>
    <s v="San Francisco"/>
    <s v="California"/>
    <n v="94110"/>
    <x v="1"/>
    <s v="OFF-EN-10004030"/>
    <x v="1"/>
    <x v="12"/>
    <s v="Convenience Packs of Business Envelopes"/>
    <n v="10.86"/>
    <n v="3"/>
    <n v="0"/>
    <n v="5.1042000000000005"/>
  </r>
  <r>
    <n v="2660"/>
    <s v="CA-2017-135538"/>
    <x v="1"/>
    <x v="4"/>
    <x v="100"/>
    <d v="2017-12-28T00:00:00"/>
    <s v="Standard Class"/>
    <s v="HR-14830"/>
    <s v="Harold Ryan"/>
    <s v="Corporate"/>
    <s v="United States"/>
    <s v="Gilbert"/>
    <s v="Arizona"/>
    <n v="85234"/>
    <x v="1"/>
    <s v="FUR-CH-10004287"/>
    <x v="0"/>
    <x v="1"/>
    <s v="SAFCO Arco Folding Chair"/>
    <n v="883.84"/>
    <n v="4"/>
    <n v="0.2"/>
    <n v="99.431999999999931"/>
  </r>
  <r>
    <n v="2661"/>
    <s v="CA-2019-123372"/>
    <x v="3"/>
    <x v="0"/>
    <x v="354"/>
    <d v="2019-12-02T00:00:00"/>
    <s v="Standard Class"/>
    <s v="DG-13300"/>
    <s v="Deirdre Greer"/>
    <s v="Corporate"/>
    <s v="United States"/>
    <s v="New York City"/>
    <s v="New York"/>
    <n v="10035"/>
    <x v="3"/>
    <s v="TEC-PH-10002834"/>
    <x v="2"/>
    <x v="7"/>
    <s v="Google Nexus 5"/>
    <n v="1979.89"/>
    <n v="11"/>
    <n v="0"/>
    <n v="494.97250000000003"/>
  </r>
  <r>
    <n v="2662"/>
    <s v="CA-2019-123372"/>
    <x v="3"/>
    <x v="0"/>
    <x v="354"/>
    <d v="2019-12-02T00:00:00"/>
    <s v="Standard Class"/>
    <s v="DG-13300"/>
    <s v="Deirdre Greer"/>
    <s v="Corporate"/>
    <s v="United States"/>
    <s v="New York City"/>
    <s v="New York"/>
    <n v="10035"/>
    <x v="3"/>
    <s v="OFF-EN-10003055"/>
    <x v="1"/>
    <x v="12"/>
    <s v="Blue String-Tie &amp; Button Interoffice Envelopes, 10 x 13"/>
    <n v="79.959999999999994"/>
    <n v="2"/>
    <n v="0"/>
    <n v="35.981999999999992"/>
  </r>
  <r>
    <n v="2663"/>
    <s v="CA-2019-159604"/>
    <x v="3"/>
    <x v="3"/>
    <x v="349"/>
    <d v="2019-04-15T00:00:00"/>
    <s v="First Class"/>
    <s v="CL-12700"/>
    <s v="Craig Leslie"/>
    <s v="Home Office"/>
    <s v="United States"/>
    <s v="Springfield"/>
    <s v="Missouri"/>
    <n v="65807"/>
    <x v="2"/>
    <s v="OFF-BI-10003460"/>
    <x v="1"/>
    <x v="8"/>
    <s v="Acco 3-Hole Punch"/>
    <n v="8.76"/>
    <n v="2"/>
    <n v="0"/>
    <n v="4.2047999999999996"/>
  </r>
  <r>
    <n v="2664"/>
    <s v="CA-2018-164784"/>
    <x v="0"/>
    <x v="5"/>
    <x v="766"/>
    <d v="2018-05-04T00:00:00"/>
    <s v="First Class"/>
    <s v="HF-14995"/>
    <s v="Herbert Flentye"/>
    <s v="Consumer"/>
    <s v="United States"/>
    <s v="Memphis"/>
    <s v="Tennessee"/>
    <n v="38109"/>
    <x v="0"/>
    <s v="OFF-LA-10001569"/>
    <x v="1"/>
    <x v="2"/>
    <s v="Avery 499"/>
    <n v="3.9840000000000004"/>
    <n v="1"/>
    <n v="0.2"/>
    <n v="1.2948"/>
  </r>
  <r>
    <n v="2665"/>
    <s v="CA-2018-164784"/>
    <x v="0"/>
    <x v="5"/>
    <x v="766"/>
    <d v="2018-05-04T00:00:00"/>
    <s v="First Class"/>
    <s v="HF-14995"/>
    <s v="Herbert Flentye"/>
    <s v="Consumer"/>
    <s v="United States"/>
    <s v="Memphis"/>
    <s v="Tennessee"/>
    <n v="38109"/>
    <x v="0"/>
    <s v="FUR-TA-10004534"/>
    <x v="0"/>
    <x v="3"/>
    <s v="Bevis 44 x 96 Conference Tables"/>
    <n v="370.62"/>
    <n v="3"/>
    <n v="0.4"/>
    <n v="-142.07100000000008"/>
  </r>
  <r>
    <n v="2666"/>
    <s v="CA-2018-164784"/>
    <x v="0"/>
    <x v="5"/>
    <x v="766"/>
    <d v="2018-05-04T00:00:00"/>
    <s v="First Class"/>
    <s v="HF-14995"/>
    <s v="Herbert Flentye"/>
    <s v="Consumer"/>
    <s v="United States"/>
    <s v="Memphis"/>
    <s v="Tennessee"/>
    <n v="38109"/>
    <x v="0"/>
    <s v="OFF-BI-10002954"/>
    <x v="1"/>
    <x v="8"/>
    <s v="Newell 3-Hole Punched Plastic Slotted Magazine Holders for Binders"/>
    <n v="2.7420000000000004"/>
    <n v="2"/>
    <n v="0.7"/>
    <n v="-2.0107999999999997"/>
  </r>
  <r>
    <n v="2667"/>
    <s v="CA-2018-111794"/>
    <x v="0"/>
    <x v="2"/>
    <x v="393"/>
    <d v="2018-10-01T00:00:00"/>
    <s v="Same Day"/>
    <s v="HG-15025"/>
    <s v="Hunter Glantz"/>
    <s v="Consumer"/>
    <s v="United States"/>
    <s v="Amarillo"/>
    <s v="Texas"/>
    <n v="79109"/>
    <x v="2"/>
    <s v="TEC-AC-10003832"/>
    <x v="2"/>
    <x v="11"/>
    <s v="Imation 16GB Mini TravelDrive USB 2.0 Flash Drive"/>
    <n v="79.512000000000015"/>
    <n v="3"/>
    <n v="0.2"/>
    <n v="20.8719"/>
  </r>
  <r>
    <n v="2668"/>
    <s v="CA-2018-111794"/>
    <x v="0"/>
    <x v="2"/>
    <x v="393"/>
    <d v="2018-10-01T00:00:00"/>
    <s v="Same Day"/>
    <s v="HG-15025"/>
    <s v="Hunter Glantz"/>
    <s v="Consumer"/>
    <s v="United States"/>
    <s v="Amarillo"/>
    <s v="Texas"/>
    <n v="79109"/>
    <x v="2"/>
    <s v="OFF-PA-10000474"/>
    <x v="1"/>
    <x v="10"/>
    <s v="Easy-staple paper"/>
    <n v="28.352"/>
    <n v="1"/>
    <n v="0.2"/>
    <n v="9.568799999999996"/>
  </r>
  <r>
    <n v="2669"/>
    <s v="US-2017-139759"/>
    <x v="1"/>
    <x v="6"/>
    <x v="767"/>
    <d v="2017-08-30T00:00:00"/>
    <s v="Standard Class"/>
    <s v="NL-18310"/>
    <s v="Nancy Lomonaco"/>
    <s v="Home Office"/>
    <s v="United States"/>
    <s v="Los Angeles"/>
    <s v="California"/>
    <n v="90045"/>
    <x v="1"/>
    <s v="FUR-CH-10002774"/>
    <x v="0"/>
    <x v="1"/>
    <s v="Global Deluxe Stacking Chair, Gray"/>
    <n v="40.783999999999999"/>
    <n v="1"/>
    <n v="0.2"/>
    <n v="4.5881999999999987"/>
  </r>
  <r>
    <n v="2670"/>
    <s v="US-2017-139759"/>
    <x v="1"/>
    <x v="6"/>
    <x v="767"/>
    <d v="2017-08-30T00:00:00"/>
    <s v="Standard Class"/>
    <s v="NL-18310"/>
    <s v="Nancy Lomonaco"/>
    <s v="Home Office"/>
    <s v="United States"/>
    <s v="Los Angeles"/>
    <s v="California"/>
    <n v="90045"/>
    <x v="1"/>
    <s v="OFF-AP-10002765"/>
    <x v="1"/>
    <x v="9"/>
    <s v="Fellowes Advanced Computer Series Surge Protectors"/>
    <n v="105.96"/>
    <n v="4"/>
    <n v="0"/>
    <n v="29.668800000000005"/>
  </r>
  <r>
    <n v="2671"/>
    <s v="CA-2016-126403"/>
    <x v="2"/>
    <x v="8"/>
    <x v="340"/>
    <d v="2016-09-12T00:00:00"/>
    <s v="Second Class"/>
    <s v="RR-19525"/>
    <s v="Rick Reed"/>
    <s v="Corporate"/>
    <s v="United States"/>
    <s v="Lowell"/>
    <s v="Massachusetts"/>
    <n v="1852"/>
    <x v="3"/>
    <s v="OFF-PA-10001144"/>
    <x v="1"/>
    <x v="10"/>
    <s v="Xerox 1913"/>
    <n v="166.44"/>
    <n v="3"/>
    <n v="0"/>
    <n v="79.891199999999998"/>
  </r>
  <r>
    <n v="2672"/>
    <s v="CA-2016-126403"/>
    <x v="2"/>
    <x v="8"/>
    <x v="340"/>
    <d v="2016-09-12T00:00:00"/>
    <s v="Second Class"/>
    <s v="RR-19525"/>
    <s v="Rick Reed"/>
    <s v="Corporate"/>
    <s v="United States"/>
    <s v="Lowell"/>
    <s v="Massachusetts"/>
    <n v="1852"/>
    <x v="3"/>
    <s v="FUR-CH-10003761"/>
    <x v="0"/>
    <x v="1"/>
    <s v="Global Italian Leather Office Chair"/>
    <n v="785.87999999999988"/>
    <n v="6"/>
    <n v="0"/>
    <n v="212.18759999999997"/>
  </r>
  <r>
    <n v="2673"/>
    <s v="CA-2016-126403"/>
    <x v="2"/>
    <x v="8"/>
    <x v="340"/>
    <d v="2016-09-12T00:00:00"/>
    <s v="Second Class"/>
    <s v="RR-19525"/>
    <s v="Rick Reed"/>
    <s v="Corporate"/>
    <s v="United States"/>
    <s v="Lowell"/>
    <s v="Massachusetts"/>
    <n v="1852"/>
    <x v="3"/>
    <s v="OFF-PA-10004665"/>
    <x v="1"/>
    <x v="10"/>
    <s v="Advantus Motivational Note Cards"/>
    <n v="26.2"/>
    <n v="2"/>
    <n v="0"/>
    <n v="12.837999999999999"/>
  </r>
  <r>
    <n v="2674"/>
    <s v="CA-2016-126403"/>
    <x v="2"/>
    <x v="8"/>
    <x v="340"/>
    <d v="2016-09-12T00:00:00"/>
    <s v="Second Class"/>
    <s v="RR-19525"/>
    <s v="Rick Reed"/>
    <s v="Corporate"/>
    <s v="United States"/>
    <s v="Lowell"/>
    <s v="Massachusetts"/>
    <n v="1852"/>
    <x v="3"/>
    <s v="OFF-ST-10000078"/>
    <x v="1"/>
    <x v="4"/>
    <s v="Tennsco 6- and 18-Compartment Lockers"/>
    <n v="1325.8500000000001"/>
    <n v="5"/>
    <n v="0"/>
    <n v="238.65299999999991"/>
  </r>
  <r>
    <n v="2675"/>
    <s v="CA-2019-136875"/>
    <x v="3"/>
    <x v="4"/>
    <x v="734"/>
    <d v="2019-12-03T00:00:00"/>
    <s v="Same Day"/>
    <s v="TC-21295"/>
    <s v="Toby Carlisle"/>
    <s v="Consumer"/>
    <s v="United States"/>
    <s v="San Diego"/>
    <s v="California"/>
    <n v="92024"/>
    <x v="1"/>
    <s v="OFF-PA-10000357"/>
    <x v="1"/>
    <x v="10"/>
    <s v="Xerox 1888"/>
    <n v="166.44"/>
    <n v="3"/>
    <n v="0"/>
    <n v="79.891199999999998"/>
  </r>
  <r>
    <n v="2676"/>
    <s v="CA-2019-132185"/>
    <x v="3"/>
    <x v="0"/>
    <x v="344"/>
    <d v="2019-12-02T00:00:00"/>
    <s v="Standard Class"/>
    <s v="DB-13615"/>
    <s v="Doug Bickford"/>
    <s v="Consumer"/>
    <s v="United States"/>
    <s v="Asheville"/>
    <s v="North Carolina"/>
    <n v="28806"/>
    <x v="0"/>
    <s v="OFF-AR-10000422"/>
    <x v="1"/>
    <x v="6"/>
    <s v="Pencil and Crayon Sharpener"/>
    <n v="8.76"/>
    <n v="5"/>
    <n v="0.2"/>
    <n v="0.76649999999999974"/>
  </r>
  <r>
    <n v="2677"/>
    <s v="CA-2019-132185"/>
    <x v="3"/>
    <x v="0"/>
    <x v="344"/>
    <d v="2019-12-02T00:00:00"/>
    <s v="Standard Class"/>
    <s v="DB-13615"/>
    <s v="Doug Bickford"/>
    <s v="Consumer"/>
    <s v="United States"/>
    <s v="Asheville"/>
    <s v="North Carolina"/>
    <n v="28806"/>
    <x v="0"/>
    <s v="OFF-AP-10001205"/>
    <x v="1"/>
    <x v="9"/>
    <s v="Belkin 5 Outlet SurgeMaster Power Centers"/>
    <n v="43.584000000000003"/>
    <n v="1"/>
    <n v="0.2"/>
    <n v="4.3584000000000032"/>
  </r>
  <r>
    <n v="2678"/>
    <s v="US-2016-160780"/>
    <x v="2"/>
    <x v="1"/>
    <x v="261"/>
    <d v="2016-06-21T00:00:00"/>
    <s v="Same Day"/>
    <s v="SV-20785"/>
    <s v="Stewart Visinsky"/>
    <s v="Consumer"/>
    <s v="United States"/>
    <s v="Pueblo"/>
    <s v="Colorado"/>
    <n v="81001"/>
    <x v="1"/>
    <s v="OFF-BI-10001116"/>
    <x v="1"/>
    <x v="8"/>
    <s v="Wilson Jones 1&quot; Hanging DublLock Ring Binders"/>
    <n v="11.088000000000003"/>
    <n v="7"/>
    <n v="0.7"/>
    <n v="-8.1311999999999998"/>
  </r>
  <r>
    <n v="2679"/>
    <s v="US-2016-160780"/>
    <x v="2"/>
    <x v="1"/>
    <x v="261"/>
    <d v="2016-06-21T00:00:00"/>
    <s v="Same Day"/>
    <s v="SV-20785"/>
    <s v="Stewart Visinsky"/>
    <s v="Consumer"/>
    <s v="United States"/>
    <s v="Pueblo"/>
    <s v="Colorado"/>
    <n v="81001"/>
    <x v="1"/>
    <s v="OFF-BI-10002931"/>
    <x v="1"/>
    <x v="8"/>
    <s v="Avery Trapezoid Extra Heavy Duty 4&quot; Binders"/>
    <n v="25.164000000000001"/>
    <n v="2"/>
    <n v="0.7"/>
    <n v="-16.775999999999996"/>
  </r>
  <r>
    <n v="2680"/>
    <s v="CA-2019-127026"/>
    <x v="3"/>
    <x v="9"/>
    <x v="276"/>
    <d v="2019-01-27T00:00:00"/>
    <s v="Standard Class"/>
    <s v="MH-18115"/>
    <s v="Mick Hernandez"/>
    <s v="Home Office"/>
    <s v="United States"/>
    <s v="Jackson"/>
    <s v="Michigan"/>
    <n v="49201"/>
    <x v="2"/>
    <s v="OFF-BI-10000546"/>
    <x v="1"/>
    <x v="8"/>
    <s v="Avery Durable Binders"/>
    <n v="14.399999999999999"/>
    <n v="5"/>
    <n v="0"/>
    <n v="7.056"/>
  </r>
  <r>
    <n v="2681"/>
    <s v="CA-2019-127026"/>
    <x v="3"/>
    <x v="9"/>
    <x v="276"/>
    <d v="2019-01-27T00:00:00"/>
    <s v="Standard Class"/>
    <s v="MH-18115"/>
    <s v="Mick Hernandez"/>
    <s v="Home Office"/>
    <s v="United States"/>
    <s v="Jackson"/>
    <s v="Michigan"/>
    <n v="49201"/>
    <x v="2"/>
    <s v="TEC-AC-10002049"/>
    <x v="2"/>
    <x v="11"/>
    <s v="Logitech G19 Programmable Gaming Keyboard"/>
    <n v="619.94999999999993"/>
    <n v="5"/>
    <n v="0"/>
    <n v="111.59099999999995"/>
  </r>
  <r>
    <n v="2682"/>
    <s v="CA-2019-127026"/>
    <x v="3"/>
    <x v="9"/>
    <x v="276"/>
    <d v="2019-01-27T00:00:00"/>
    <s v="Standard Class"/>
    <s v="MH-18115"/>
    <s v="Mick Hernandez"/>
    <s v="Home Office"/>
    <s v="United States"/>
    <s v="Jackson"/>
    <s v="Michigan"/>
    <n v="49201"/>
    <x v="2"/>
    <s v="OFF-BI-10001196"/>
    <x v="1"/>
    <x v="8"/>
    <s v="Avery Flip-Chart Easel Binder, Black"/>
    <n v="89.52"/>
    <n v="4"/>
    <n v="0"/>
    <n v="42.074399999999997"/>
  </r>
  <r>
    <n v="2683"/>
    <s v="CA-2019-127026"/>
    <x v="3"/>
    <x v="9"/>
    <x v="276"/>
    <d v="2019-01-27T00:00:00"/>
    <s v="Standard Class"/>
    <s v="MH-18115"/>
    <s v="Mick Hernandez"/>
    <s v="Home Office"/>
    <s v="United States"/>
    <s v="Jackson"/>
    <s v="Michigan"/>
    <n v="49201"/>
    <x v="2"/>
    <s v="TEC-MA-10002981"/>
    <x v="2"/>
    <x v="15"/>
    <s v="I.R.I.S IRISCard Anywhere 5 Card Scanner"/>
    <n v="350.97300000000007"/>
    <n v="3"/>
    <n v="0.1"/>
    <n v="152.08829999999998"/>
  </r>
  <r>
    <n v="2684"/>
    <s v="CA-2019-127026"/>
    <x v="3"/>
    <x v="9"/>
    <x v="276"/>
    <d v="2019-01-27T00:00:00"/>
    <s v="Standard Class"/>
    <s v="MH-18115"/>
    <s v="Mick Hernandez"/>
    <s v="Home Office"/>
    <s v="United States"/>
    <s v="Jackson"/>
    <s v="Michigan"/>
    <n v="49201"/>
    <x v="2"/>
    <s v="TEC-PH-10003601"/>
    <x v="2"/>
    <x v="7"/>
    <s v="Ativa D5772 2-Line 5.8GHz Digital Expandable Corded/Cordless Phone System with Answering &amp; Caller ID/Call Waiting, Black/Silver"/>
    <n v="164.99"/>
    <n v="1"/>
    <n v="0"/>
    <n v="49.496999999999986"/>
  </r>
  <r>
    <n v="2685"/>
    <s v="CA-2019-137085"/>
    <x v="3"/>
    <x v="1"/>
    <x v="222"/>
    <d v="2019-07-06T00:00:00"/>
    <s v="Standard Class"/>
    <s v="CT-11995"/>
    <s v="Carol Triggs"/>
    <s v="Consumer"/>
    <s v="United States"/>
    <s v="Los Angeles"/>
    <s v="California"/>
    <n v="90004"/>
    <x v="1"/>
    <s v="OFF-BI-10000632"/>
    <x v="1"/>
    <x v="8"/>
    <s v="Satellite Sectional Post Binders"/>
    <n v="312.55200000000002"/>
    <n v="9"/>
    <n v="0.2"/>
    <n v="101.57939999999999"/>
  </r>
  <r>
    <n v="2686"/>
    <s v="CA-2018-133123"/>
    <x v="0"/>
    <x v="8"/>
    <x v="47"/>
    <d v="2018-09-11T00:00:00"/>
    <s v="Standard Class"/>
    <s v="KB-16315"/>
    <s v="Karl Braun"/>
    <s v="Consumer"/>
    <s v="United States"/>
    <s v="Thomasville"/>
    <s v="North Carolina"/>
    <n v="27360"/>
    <x v="0"/>
    <s v="OFF-EN-10003055"/>
    <x v="1"/>
    <x v="12"/>
    <s v="Blue String-Tie &amp; Button Interoffice Envelopes, 10 x 13"/>
    <n v="95.951999999999998"/>
    <n v="3"/>
    <n v="0.2"/>
    <n v="29.984999999999985"/>
  </r>
  <r>
    <n v="2687"/>
    <s v="CA-2018-133123"/>
    <x v="0"/>
    <x v="8"/>
    <x v="47"/>
    <d v="2018-09-11T00:00:00"/>
    <s v="Standard Class"/>
    <s v="KB-16315"/>
    <s v="Karl Braun"/>
    <s v="Consumer"/>
    <s v="United States"/>
    <s v="Thomasville"/>
    <s v="North Carolina"/>
    <n v="27360"/>
    <x v="0"/>
    <s v="OFF-BI-10001031"/>
    <x v="1"/>
    <x v="8"/>
    <s v="Pressboard Data Binders by Wilson Jones"/>
    <n v="3.2040000000000002"/>
    <n v="2"/>
    <n v="0.7"/>
    <n v="-2.4563999999999995"/>
  </r>
  <r>
    <n v="2688"/>
    <s v="US-2018-128195"/>
    <x v="0"/>
    <x v="6"/>
    <x v="578"/>
    <d v="2018-08-05T00:00:00"/>
    <s v="First Class"/>
    <s v="RA-19285"/>
    <s v="Ralph Arnett"/>
    <s v="Consumer"/>
    <s v="United States"/>
    <s v="Peoria"/>
    <s v="Illinois"/>
    <n v="61604"/>
    <x v="2"/>
    <s v="OFF-BI-10002003"/>
    <x v="1"/>
    <x v="8"/>
    <s v="Ibico Presentation Index for Binding Systems"/>
    <n v="3.9799999999999991"/>
    <n v="5"/>
    <n v="0.8"/>
    <n v="-6.5670000000000019"/>
  </r>
  <r>
    <n v="2689"/>
    <s v="CA-2017-153220"/>
    <x v="1"/>
    <x v="0"/>
    <x v="768"/>
    <d v="2017-11-14T00:00:00"/>
    <s v="First Class"/>
    <s v="YC-21895"/>
    <s v="Yoseph Carroll"/>
    <s v="Corporate"/>
    <s v="United States"/>
    <s v="Los Angeles"/>
    <s v="California"/>
    <n v="90032"/>
    <x v="1"/>
    <s v="OFF-PA-10003016"/>
    <x v="1"/>
    <x v="10"/>
    <s v="Adams &quot;While You Were Out&quot; Message Pads"/>
    <n v="15.700000000000001"/>
    <n v="5"/>
    <n v="0"/>
    <n v="7.0649999999999995"/>
  </r>
  <r>
    <n v="2690"/>
    <s v="CA-2016-123064"/>
    <x v="2"/>
    <x v="1"/>
    <x v="479"/>
    <d v="2016-07-02T00:00:00"/>
    <s v="First Class"/>
    <s v="RA-19915"/>
    <s v="Russell Applegate"/>
    <s v="Consumer"/>
    <s v="United States"/>
    <s v="Chicago"/>
    <s v="Illinois"/>
    <n v="60653"/>
    <x v="2"/>
    <s v="OFF-AR-10004582"/>
    <x v="1"/>
    <x v="6"/>
    <s v="BIC Brite Liner Grip Highlighters"/>
    <n v="5.2480000000000002"/>
    <n v="4"/>
    <n v="0.2"/>
    <n v="1.6399999999999995"/>
  </r>
  <r>
    <n v="2691"/>
    <s v="CA-2019-156412"/>
    <x v="3"/>
    <x v="4"/>
    <x v="769"/>
    <d v="2019-12-08T00:00:00"/>
    <s v="Standard Class"/>
    <s v="CM-12160"/>
    <s v="Charles McCrossin"/>
    <s v="Consumer"/>
    <s v="United States"/>
    <s v="Philadelphia"/>
    <s v="Pennsylvania"/>
    <n v="19134"/>
    <x v="3"/>
    <s v="OFF-BI-10004364"/>
    <x v="1"/>
    <x v="8"/>
    <s v="Storex Dura Pro Binders"/>
    <n v="5.3460000000000019"/>
    <n v="3"/>
    <n v="0.7"/>
    <n v="-4.4550000000000001"/>
  </r>
  <r>
    <n v="2692"/>
    <s v="US-2018-144211"/>
    <x v="0"/>
    <x v="6"/>
    <x v="770"/>
    <d v="2018-09-02T00:00:00"/>
    <s v="Standard Class"/>
    <s v="CS-12130"/>
    <s v="Chad Sievert"/>
    <s v="Consumer"/>
    <s v="United States"/>
    <s v="Englewood"/>
    <s v="Colorado"/>
    <n v="80112"/>
    <x v="1"/>
    <s v="OFF-PA-10002246"/>
    <x v="1"/>
    <x v="10"/>
    <s v="Wirebound Four 2-3/4 x 5 Forms per Page, 400 Sets per Book"/>
    <n v="15.48"/>
    <n v="3"/>
    <n v="0.2"/>
    <n v="5.6115000000000004"/>
  </r>
  <r>
    <n v="2693"/>
    <s v="US-2018-144211"/>
    <x v="0"/>
    <x v="6"/>
    <x v="770"/>
    <d v="2018-09-02T00:00:00"/>
    <s v="Standard Class"/>
    <s v="CS-12130"/>
    <s v="Chad Sievert"/>
    <s v="Consumer"/>
    <s v="United States"/>
    <s v="Englewood"/>
    <s v="Colorado"/>
    <n v="80112"/>
    <x v="1"/>
    <s v="TEC-PH-10002890"/>
    <x v="2"/>
    <x v="7"/>
    <s v="AT&amp;T 17929 Lendline Telephone"/>
    <n v="108.57599999999999"/>
    <n v="3"/>
    <n v="0.2"/>
    <n v="8.1432000000000002"/>
  </r>
  <r>
    <n v="2694"/>
    <s v="CA-2018-138079"/>
    <x v="0"/>
    <x v="9"/>
    <x v="115"/>
    <d v="2018-01-28T00:00:00"/>
    <s v="Standard Class"/>
    <s v="AJ-10795"/>
    <s v="Anthony Johnson"/>
    <s v="Corporate"/>
    <s v="United States"/>
    <s v="Seattle"/>
    <s v="Washington"/>
    <n v="98115"/>
    <x v="1"/>
    <s v="FUR-FU-10001475"/>
    <x v="0"/>
    <x v="5"/>
    <s v="Contract Clock, 14&quot;, Brown"/>
    <n v="109.9"/>
    <n v="5"/>
    <n v="0"/>
    <n v="37.366"/>
  </r>
  <r>
    <n v="2695"/>
    <s v="CA-2016-143182"/>
    <x v="2"/>
    <x v="2"/>
    <x v="771"/>
    <d v="2016-10-20T00:00:00"/>
    <s v="Standard Class"/>
    <s v="DL-12865"/>
    <s v="Dan Lawera"/>
    <s v="Consumer"/>
    <s v="United States"/>
    <s v="Hialeah"/>
    <s v="Florida"/>
    <n v="33012"/>
    <x v="0"/>
    <s v="FUR-FU-10004270"/>
    <x v="0"/>
    <x v="5"/>
    <s v="Executive Impressions 13&quot; Clairmont Wall Clock"/>
    <n v="15.384"/>
    <n v="1"/>
    <n v="0.2"/>
    <n v="4.0383000000000013"/>
  </r>
  <r>
    <n v="2696"/>
    <s v="CA-2018-161662"/>
    <x v="0"/>
    <x v="11"/>
    <x v="569"/>
    <d v="2018-02-09T00:00:00"/>
    <s v="First Class"/>
    <s v="BE-11410"/>
    <s v="Bobby Elias"/>
    <s v="Consumer"/>
    <s v="United States"/>
    <s v="Lancaster"/>
    <s v="Ohio"/>
    <n v="43130"/>
    <x v="3"/>
    <s v="OFF-PA-10003465"/>
    <x v="1"/>
    <x v="10"/>
    <s v="Xerox 1912"/>
    <n v="30.352"/>
    <n v="2"/>
    <n v="0.2"/>
    <n v="10.623199999999997"/>
  </r>
  <r>
    <n v="2697"/>
    <s v="CA-2016-145317"/>
    <x v="2"/>
    <x v="10"/>
    <x v="772"/>
    <d v="2016-03-23T00:00:00"/>
    <s v="Standard Class"/>
    <s v="SM-20320"/>
    <s v="Sean Miller"/>
    <s v="Home Office"/>
    <s v="United States"/>
    <s v="Jacksonville"/>
    <s v="Florida"/>
    <n v="32216"/>
    <x v="0"/>
    <s v="TEC-MA-10003626"/>
    <x v="2"/>
    <x v="15"/>
    <s v="Hewlett-Packard Deskjet 6540 Color Inkjet Printer"/>
    <n v="821.3"/>
    <n v="4"/>
    <n v="0.5"/>
    <n v="-16.426000000000045"/>
  </r>
  <r>
    <n v="2698"/>
    <s v="CA-2016-145317"/>
    <x v="2"/>
    <x v="10"/>
    <x v="772"/>
    <d v="2016-03-23T00:00:00"/>
    <s v="Standard Class"/>
    <s v="SM-20320"/>
    <s v="Sean Miller"/>
    <s v="Home Office"/>
    <s v="United States"/>
    <s v="Jacksonville"/>
    <s v="Florida"/>
    <n v="32216"/>
    <x v="0"/>
    <s v="TEC-MA-10002412"/>
    <x v="2"/>
    <x v="15"/>
    <s v="Cisco TelePresence System EX90 Videoconferencing Unit"/>
    <n v="22638.48"/>
    <n v="6"/>
    <n v="0.5"/>
    <n v="-1811.0784000000021"/>
  </r>
  <r>
    <n v="2699"/>
    <s v="CA-2016-145317"/>
    <x v="2"/>
    <x v="10"/>
    <x v="772"/>
    <d v="2016-03-23T00:00:00"/>
    <s v="Standard Class"/>
    <s v="SM-20320"/>
    <s v="Sean Miller"/>
    <s v="Home Office"/>
    <s v="United States"/>
    <s v="Jacksonville"/>
    <s v="Florida"/>
    <n v="32216"/>
    <x v="0"/>
    <s v="OFF-PA-10001804"/>
    <x v="1"/>
    <x v="10"/>
    <s v="Xerox 195"/>
    <n v="21.376000000000001"/>
    <n v="4"/>
    <n v="0.2"/>
    <n v="7.4815999999999994"/>
  </r>
  <r>
    <n v="2700"/>
    <s v="CA-2016-145317"/>
    <x v="2"/>
    <x v="10"/>
    <x v="772"/>
    <d v="2016-03-23T00:00:00"/>
    <s v="Standard Class"/>
    <s v="SM-20320"/>
    <s v="Sean Miller"/>
    <s v="Home Office"/>
    <s v="United States"/>
    <s v="Jacksonville"/>
    <s v="Florida"/>
    <n v="32216"/>
    <x v="0"/>
    <s v="OFF-AR-10003183"/>
    <x v="1"/>
    <x v="6"/>
    <s v="Avery Fluorescent Highlighter Four-Color Set"/>
    <n v="8.016"/>
    <n v="3"/>
    <n v="0.2"/>
    <n v="1.0019999999999993"/>
  </r>
  <r>
    <n v="2701"/>
    <s v="CA-2016-145317"/>
    <x v="2"/>
    <x v="10"/>
    <x v="772"/>
    <d v="2016-03-23T00:00:00"/>
    <s v="Standard Class"/>
    <s v="SM-20320"/>
    <s v="Sean Miller"/>
    <s v="Home Office"/>
    <s v="United States"/>
    <s v="Jacksonville"/>
    <s v="Florida"/>
    <n v="32216"/>
    <x v="0"/>
    <s v="FUR-FU-10004270"/>
    <x v="0"/>
    <x v="5"/>
    <s v="Executive Impressions 13&quot; Clairmont Wall Clock"/>
    <n v="30.768000000000001"/>
    <n v="2"/>
    <n v="0.2"/>
    <n v="8.0766000000000027"/>
  </r>
  <r>
    <n v="2702"/>
    <s v="CA-2016-145317"/>
    <x v="2"/>
    <x v="10"/>
    <x v="772"/>
    <d v="2016-03-23T00:00:00"/>
    <s v="Standard Class"/>
    <s v="SM-20320"/>
    <s v="Sean Miller"/>
    <s v="Home Office"/>
    <s v="United States"/>
    <s v="Jacksonville"/>
    <s v="Florida"/>
    <n v="32216"/>
    <x v="0"/>
    <s v="OFF-FA-10003112"/>
    <x v="1"/>
    <x v="13"/>
    <s v="Staples"/>
    <n v="18.936"/>
    <n v="3"/>
    <n v="0.2"/>
    <n v="5.9174999999999986"/>
  </r>
  <r>
    <n v="2703"/>
    <s v="CA-2016-145317"/>
    <x v="2"/>
    <x v="10"/>
    <x v="772"/>
    <d v="2016-03-23T00:00:00"/>
    <s v="Standard Class"/>
    <s v="SM-20320"/>
    <s v="Sean Miller"/>
    <s v="Home Office"/>
    <s v="United States"/>
    <s v="Jacksonville"/>
    <s v="Florida"/>
    <n v="32216"/>
    <x v="0"/>
    <s v="FUR-FU-10001986"/>
    <x v="0"/>
    <x v="5"/>
    <s v="Dana Fluorescent Magnifying Lamp, White, 36&quot;"/>
    <n v="122.352"/>
    <n v="3"/>
    <n v="0.2"/>
    <n v="15.29399999999999"/>
  </r>
  <r>
    <n v="2704"/>
    <s v="CA-2016-143413"/>
    <x v="2"/>
    <x v="5"/>
    <x v="773"/>
    <d v="2016-05-30T00:00:00"/>
    <s v="Standard Class"/>
    <s v="RP-19390"/>
    <s v="Resi Pölking"/>
    <s v="Consumer"/>
    <s v="United States"/>
    <s v="Baltimore"/>
    <s v="Maryland"/>
    <n v="21215"/>
    <x v="3"/>
    <s v="OFF-PA-10002319"/>
    <x v="1"/>
    <x v="10"/>
    <s v="Xerox 1944"/>
    <n v="116.28"/>
    <n v="3"/>
    <n v="0"/>
    <n v="56.977199999999996"/>
  </r>
  <r>
    <n v="2705"/>
    <s v="CA-2019-156818"/>
    <x v="3"/>
    <x v="7"/>
    <x v="497"/>
    <d v="2019-07-13T00:00:00"/>
    <s v="Second Class"/>
    <s v="JD-16015"/>
    <s v="Joy Daniels"/>
    <s v="Consumer"/>
    <s v="United States"/>
    <s v="New York City"/>
    <s v="New York"/>
    <n v="10009"/>
    <x v="3"/>
    <s v="TEC-AC-10002323"/>
    <x v="2"/>
    <x v="11"/>
    <s v="SanDisk Ultra 32 GB MicroSDHC Class 10 Memory Card"/>
    <n v="132.60000000000002"/>
    <n v="6"/>
    <n v="0"/>
    <n v="17.238000000000007"/>
  </r>
  <r>
    <n v="2706"/>
    <s v="CA-2019-155873"/>
    <x v="3"/>
    <x v="1"/>
    <x v="114"/>
    <d v="2019-06-21T00:00:00"/>
    <s v="Standard Class"/>
    <s v="AB-10255"/>
    <s v="Alejandro Ballentine"/>
    <s v="Home Office"/>
    <s v="United States"/>
    <s v="Carlsbad"/>
    <s v="New Mexico"/>
    <n v="88220"/>
    <x v="1"/>
    <s v="OFF-SU-10001165"/>
    <x v="1"/>
    <x v="14"/>
    <s v="Acme Elite Stainless Steel Scissors"/>
    <n v="16.68"/>
    <n v="2"/>
    <n v="0"/>
    <n v="4.3368000000000002"/>
  </r>
  <r>
    <n v="2707"/>
    <s v="CA-2019-155873"/>
    <x v="3"/>
    <x v="1"/>
    <x v="114"/>
    <d v="2019-06-21T00:00:00"/>
    <s v="Standard Class"/>
    <s v="AB-10255"/>
    <s v="Alejandro Ballentine"/>
    <s v="Home Office"/>
    <s v="United States"/>
    <s v="Carlsbad"/>
    <s v="New Mexico"/>
    <n v="88220"/>
    <x v="1"/>
    <s v="OFF-PA-10001246"/>
    <x v="1"/>
    <x v="10"/>
    <s v="Xerox 215"/>
    <n v="19.440000000000001"/>
    <n v="3"/>
    <n v="0"/>
    <n v="9.3312000000000008"/>
  </r>
  <r>
    <n v="2708"/>
    <s v="CA-2019-155873"/>
    <x v="3"/>
    <x v="1"/>
    <x v="114"/>
    <d v="2019-06-21T00:00:00"/>
    <s v="Standard Class"/>
    <s v="AB-10255"/>
    <s v="Alejandro Ballentine"/>
    <s v="Home Office"/>
    <s v="United States"/>
    <s v="Carlsbad"/>
    <s v="New Mexico"/>
    <n v="88220"/>
    <x v="1"/>
    <s v="OFF-PA-10001815"/>
    <x v="1"/>
    <x v="10"/>
    <s v="Xerox 1885"/>
    <n v="192.16"/>
    <n v="4"/>
    <n v="0"/>
    <n v="92.236799999999988"/>
  </r>
  <r>
    <n v="2709"/>
    <s v="CA-2017-121797"/>
    <x v="1"/>
    <x v="9"/>
    <x v="564"/>
    <d v="2017-02-06T00:00:00"/>
    <s v="Standard Class"/>
    <s v="CC-12145"/>
    <s v="Charles Crestani"/>
    <s v="Consumer"/>
    <s v="United States"/>
    <s v="Los Angeles"/>
    <s v="California"/>
    <n v="90049"/>
    <x v="1"/>
    <s v="FUR-FU-10001876"/>
    <x v="0"/>
    <x v="5"/>
    <s v="Computer Room Manger, 14&quot;"/>
    <n v="227.35999999999999"/>
    <n v="7"/>
    <n v="0"/>
    <n v="81.849599999999981"/>
  </r>
  <r>
    <n v="2710"/>
    <s v="CA-2017-121797"/>
    <x v="1"/>
    <x v="9"/>
    <x v="564"/>
    <d v="2017-02-06T00:00:00"/>
    <s v="Standard Class"/>
    <s v="CC-12145"/>
    <s v="Charles Crestani"/>
    <s v="Consumer"/>
    <s v="United States"/>
    <s v="Los Angeles"/>
    <s v="California"/>
    <n v="90049"/>
    <x v="1"/>
    <s v="TEC-MA-10000488"/>
    <x v="2"/>
    <x v="15"/>
    <s v="Bady BDG101FRU Card Printer"/>
    <n v="1919.9760000000001"/>
    <n v="3"/>
    <n v="0.2"/>
    <n v="215.99729999999977"/>
  </r>
  <r>
    <n v="2711"/>
    <s v="US-2017-120572"/>
    <x v="1"/>
    <x v="4"/>
    <x v="555"/>
    <d v="2017-12-15T00:00:00"/>
    <s v="Standard Class"/>
    <s v="GH-14425"/>
    <s v="Gary Hwang"/>
    <s v="Consumer"/>
    <s v="United States"/>
    <s v="Jacksonville"/>
    <s v="Florida"/>
    <n v="32216"/>
    <x v="0"/>
    <s v="OFF-BI-10001098"/>
    <x v="1"/>
    <x v="8"/>
    <s v="Acco D-Ring Binder w/DublLock"/>
    <n v="12.828000000000001"/>
    <n v="2"/>
    <n v="0.7"/>
    <n v="-8.9795999999999978"/>
  </r>
  <r>
    <n v="2712"/>
    <s v="CA-2019-132430"/>
    <x v="3"/>
    <x v="2"/>
    <x v="449"/>
    <d v="2019-10-11T00:00:00"/>
    <s v="First Class"/>
    <s v="CP-12085"/>
    <s v="Cathy Prescott"/>
    <s v="Corporate"/>
    <s v="United States"/>
    <s v="Lakewood"/>
    <s v="Ohio"/>
    <n v="44107"/>
    <x v="3"/>
    <s v="FUR-FU-10003577"/>
    <x v="0"/>
    <x v="5"/>
    <s v="Nu-Dell Leatherette Frames"/>
    <n v="45.888000000000005"/>
    <n v="4"/>
    <n v="0.2"/>
    <n v="9.1775999999999982"/>
  </r>
  <r>
    <n v="2713"/>
    <s v="CA-2019-146031"/>
    <x v="3"/>
    <x v="7"/>
    <x v="570"/>
    <d v="2019-08-01T00:00:00"/>
    <s v="Second Class"/>
    <s v="GM-14440"/>
    <s v="Gary McGarr"/>
    <s v="Consumer"/>
    <s v="United States"/>
    <s v="Troy"/>
    <s v="New York"/>
    <n v="12180"/>
    <x v="3"/>
    <s v="OFF-AR-10002656"/>
    <x v="1"/>
    <x v="6"/>
    <s v="Sanford Liquid Accent Highlighters"/>
    <n v="60.12"/>
    <n v="9"/>
    <n v="0"/>
    <n v="22.244399999999995"/>
  </r>
  <r>
    <n v="2714"/>
    <s v="CA-2016-110100"/>
    <x v="2"/>
    <x v="3"/>
    <x v="573"/>
    <d v="2016-04-29T00:00:00"/>
    <s v="Standard Class"/>
    <s v="LC-16885"/>
    <s v="Lena Creighton"/>
    <s v="Consumer"/>
    <s v="United States"/>
    <s v="Wilmington"/>
    <s v="North Carolina"/>
    <n v="28403"/>
    <x v="0"/>
    <s v="TEC-PH-10004531"/>
    <x v="2"/>
    <x v="7"/>
    <s v="AT&amp;T CL2909"/>
    <n v="302.37599999999998"/>
    <n v="3"/>
    <n v="0.2"/>
    <n v="37.796999999999997"/>
  </r>
  <r>
    <n v="2715"/>
    <s v="CA-2017-103723"/>
    <x v="1"/>
    <x v="4"/>
    <x v="494"/>
    <d v="2017-12-06T00:00:00"/>
    <s v="Standard Class"/>
    <s v="BT-11305"/>
    <s v="Beth Thompson"/>
    <s v="Home Office"/>
    <s v="United States"/>
    <s v="Seattle"/>
    <s v="Washington"/>
    <n v="98105"/>
    <x v="1"/>
    <s v="OFF-AR-10003251"/>
    <x v="1"/>
    <x v="6"/>
    <s v="Prang Drawing Pencil Set"/>
    <n v="13.899999999999999"/>
    <n v="5"/>
    <n v="0"/>
    <n v="5.56"/>
  </r>
  <r>
    <n v="2716"/>
    <s v="CA-2016-127187"/>
    <x v="2"/>
    <x v="4"/>
    <x v="774"/>
    <d v="2016-12-08T00:00:00"/>
    <s v="Standard Class"/>
    <s v="CP-12085"/>
    <s v="Cathy Prescott"/>
    <s v="Corporate"/>
    <s v="United States"/>
    <s v="New York City"/>
    <s v="New York"/>
    <n v="10024"/>
    <x v="3"/>
    <s v="TEC-PH-10000673"/>
    <x v="2"/>
    <x v="7"/>
    <s v="Plantronics Voyager Pro HD - Bluetooth Headset"/>
    <n v="129.97999999999999"/>
    <n v="2"/>
    <n v="0"/>
    <n v="62.3904"/>
  </r>
  <r>
    <n v="2717"/>
    <s v="CA-2019-128475"/>
    <x v="3"/>
    <x v="6"/>
    <x v="775"/>
    <d v="2019-09-01T00:00:00"/>
    <s v="Standard Class"/>
    <s v="SC-20680"/>
    <s v="Steve Carroll"/>
    <s v="Home Office"/>
    <s v="United States"/>
    <s v="Columbus"/>
    <s v="Georgia"/>
    <n v="31907"/>
    <x v="0"/>
    <s v="TEC-AC-10000158"/>
    <x v="2"/>
    <x v="11"/>
    <s v="Sony 64GB Class 10 Micro SDHC R40 Memory Card"/>
    <n v="71.98"/>
    <n v="2"/>
    <n v="0"/>
    <n v="15.1158"/>
  </r>
  <r>
    <n v="2718"/>
    <s v="CA-2016-100006"/>
    <x v="2"/>
    <x v="8"/>
    <x v="557"/>
    <d v="2016-09-13T00:00:00"/>
    <s v="Standard Class"/>
    <s v="DK-13375"/>
    <s v="Dennis Kane"/>
    <s v="Consumer"/>
    <s v="United States"/>
    <s v="New York City"/>
    <s v="New York"/>
    <n v="10024"/>
    <x v="3"/>
    <s v="TEC-PH-10002075"/>
    <x v="2"/>
    <x v="7"/>
    <s v="AT&amp;T EL51110 DECT"/>
    <n v="377.96999999999997"/>
    <n v="3"/>
    <n v="0"/>
    <n v="109.61129999999999"/>
  </r>
  <r>
    <n v="2719"/>
    <s v="CA-2019-144827"/>
    <x v="3"/>
    <x v="4"/>
    <x v="202"/>
    <d v="2019-12-27T00:00:00"/>
    <s v="Standard Class"/>
    <s v="SE-20110"/>
    <s v="Sanjit Engle"/>
    <s v="Consumer"/>
    <s v="United States"/>
    <s v="Costa Mesa"/>
    <s v="California"/>
    <n v="92627"/>
    <x v="1"/>
    <s v="OFF-ST-10004340"/>
    <x v="1"/>
    <x v="4"/>
    <s v="Fellowes Mobile File Cart, Black"/>
    <n v="124.36"/>
    <n v="2"/>
    <n v="0"/>
    <n v="33.577200000000005"/>
  </r>
  <r>
    <n v="2720"/>
    <s v="CA-2016-110030"/>
    <x v="2"/>
    <x v="4"/>
    <x v="776"/>
    <d v="2016-12-08T00:00:00"/>
    <s v="Second Class"/>
    <s v="LF-17185"/>
    <s v="Luke Foster"/>
    <s v="Consumer"/>
    <s v="United States"/>
    <s v="Houston"/>
    <s v="Texas"/>
    <n v="77095"/>
    <x v="2"/>
    <s v="FUR-FU-10002759"/>
    <x v="0"/>
    <x v="5"/>
    <s v="12-1/2 Diameter Round Wall Clock"/>
    <n v="23.976000000000003"/>
    <n v="3"/>
    <n v="0.6"/>
    <n v="-14.385599999999997"/>
  </r>
  <r>
    <n v="2721"/>
    <s v="CA-2016-121286"/>
    <x v="2"/>
    <x v="0"/>
    <x v="130"/>
    <d v="2016-11-08T00:00:00"/>
    <s v="Second Class"/>
    <s v="ON-18715"/>
    <s v="Odella Nelson"/>
    <s v="Corporate"/>
    <s v="United States"/>
    <s v="Cary"/>
    <s v="North Carolina"/>
    <n v="27511"/>
    <x v="0"/>
    <s v="OFF-FA-10000585"/>
    <x v="1"/>
    <x v="13"/>
    <s v="OIC Bulk Pack Metal Binder Clips"/>
    <n v="8.3760000000000012"/>
    <n v="3"/>
    <n v="0.2"/>
    <n v="2.7222"/>
  </r>
  <r>
    <n v="2722"/>
    <s v="CA-2016-121286"/>
    <x v="2"/>
    <x v="0"/>
    <x v="130"/>
    <d v="2016-11-08T00:00:00"/>
    <s v="Second Class"/>
    <s v="ON-18715"/>
    <s v="Odella Nelson"/>
    <s v="Corporate"/>
    <s v="United States"/>
    <s v="Cary"/>
    <s v="North Carolina"/>
    <n v="27511"/>
    <x v="0"/>
    <s v="OFF-AP-10004859"/>
    <x v="1"/>
    <x v="9"/>
    <s v="Acco 6 Outlet Guardian Premium Surge Suppressor"/>
    <n v="58.240000000000009"/>
    <n v="5"/>
    <n v="0.2"/>
    <n v="5.0960000000000001"/>
  </r>
  <r>
    <n v="2723"/>
    <s v="CA-2018-164735"/>
    <x v="0"/>
    <x v="3"/>
    <x v="167"/>
    <d v="2018-04-19T00:00:00"/>
    <s v="Second Class"/>
    <s v="TB-21400"/>
    <s v="Tom Boeckenhauer"/>
    <s v="Consumer"/>
    <s v="United States"/>
    <s v="Alexandria"/>
    <s v="Virginia"/>
    <n v="22304"/>
    <x v="0"/>
    <s v="OFF-ST-10001558"/>
    <x v="1"/>
    <x v="4"/>
    <s v="Acco Perma 4000 Stacking Storage Drawers"/>
    <n v="81.199999999999989"/>
    <n v="5"/>
    <n v="0"/>
    <n v="12.18"/>
  </r>
  <r>
    <n v="2724"/>
    <s v="CA-2016-153479"/>
    <x v="2"/>
    <x v="2"/>
    <x v="777"/>
    <d v="2016-10-08T00:00:00"/>
    <s v="Standard Class"/>
    <s v="DF-13135"/>
    <s v="David Flashing"/>
    <s v="Consumer"/>
    <s v="United States"/>
    <s v="Vallejo"/>
    <s v="California"/>
    <n v="94591"/>
    <x v="1"/>
    <s v="OFF-LA-10004689"/>
    <x v="1"/>
    <x v="2"/>
    <s v="Avery 512"/>
    <n v="14.450000000000001"/>
    <n v="5"/>
    <n v="0"/>
    <n v="6.7915000000000001"/>
  </r>
  <r>
    <n v="2725"/>
    <s v="CA-2016-153479"/>
    <x v="2"/>
    <x v="2"/>
    <x v="777"/>
    <d v="2016-10-08T00:00:00"/>
    <s v="Standard Class"/>
    <s v="DF-13135"/>
    <s v="David Flashing"/>
    <s v="Consumer"/>
    <s v="United States"/>
    <s v="Vallejo"/>
    <s v="California"/>
    <n v="94591"/>
    <x v="1"/>
    <s v="OFF-BI-10002867"/>
    <x v="1"/>
    <x v="8"/>
    <s v="GBC Recycled Regency Composition Covers"/>
    <n v="95.64800000000001"/>
    <n v="2"/>
    <n v="0.2"/>
    <n v="31.085599999999989"/>
  </r>
  <r>
    <n v="2726"/>
    <s v="CA-2019-149888"/>
    <x v="3"/>
    <x v="0"/>
    <x v="659"/>
    <d v="2019-11-13T00:00:00"/>
    <s v="Standard Class"/>
    <s v="EP-13915"/>
    <s v="Emily Phan"/>
    <s v="Consumer"/>
    <s v="United States"/>
    <s v="Philadelphia"/>
    <s v="Pennsylvania"/>
    <n v="19120"/>
    <x v="3"/>
    <s v="TEC-PH-10003811"/>
    <x v="2"/>
    <x v="7"/>
    <s v="Jabra Supreme Plus Driver Edition Headset"/>
    <n v="359.97"/>
    <n v="5"/>
    <n v="0.4"/>
    <n v="-71.994000000000028"/>
  </r>
  <r>
    <n v="2727"/>
    <s v="CA-2019-149888"/>
    <x v="3"/>
    <x v="0"/>
    <x v="659"/>
    <d v="2019-11-13T00:00:00"/>
    <s v="Standard Class"/>
    <s v="EP-13915"/>
    <s v="Emily Phan"/>
    <s v="Consumer"/>
    <s v="United States"/>
    <s v="Philadelphia"/>
    <s v="Pennsylvania"/>
    <n v="19120"/>
    <x v="3"/>
    <s v="FUR-TA-10000849"/>
    <x v="0"/>
    <x v="3"/>
    <s v="Bevis Rectangular Conference Tables"/>
    <n v="350.35199999999998"/>
    <n v="4"/>
    <n v="0.4"/>
    <n v="-140.14079999999996"/>
  </r>
  <r>
    <n v="2728"/>
    <s v="CA-2019-119193"/>
    <x v="3"/>
    <x v="4"/>
    <x v="66"/>
    <d v="2019-12-24T00:00:00"/>
    <s v="First Class"/>
    <s v="SK-19990"/>
    <s v="Sally Knutson"/>
    <s v="Consumer"/>
    <s v="United States"/>
    <s v="Toledo"/>
    <s v="Ohio"/>
    <n v="43615"/>
    <x v="3"/>
    <s v="OFF-BI-10000848"/>
    <x v="1"/>
    <x v="8"/>
    <s v="Angle-D Ring Binders"/>
    <n v="1.6410000000000002"/>
    <n v="1"/>
    <n v="0.7"/>
    <n v="-1.3128000000000002"/>
  </r>
  <r>
    <n v="2729"/>
    <s v="CA-2019-119193"/>
    <x v="3"/>
    <x v="4"/>
    <x v="66"/>
    <d v="2019-12-24T00:00:00"/>
    <s v="First Class"/>
    <s v="SK-19990"/>
    <s v="Sally Knutson"/>
    <s v="Consumer"/>
    <s v="United States"/>
    <s v="Toledo"/>
    <s v="Ohio"/>
    <n v="43615"/>
    <x v="3"/>
    <s v="TEC-PH-10003072"/>
    <x v="2"/>
    <x v="7"/>
    <s v="Panasonic KX-TG9541B DECT 6.0 Digital 2-Line Expandable Cordless Phone With Digital Answering System"/>
    <n v="629.95799999999997"/>
    <n v="7"/>
    <n v="0.4"/>
    <n v="94.49369999999999"/>
  </r>
  <r>
    <n v="2730"/>
    <s v="CA-2019-104801"/>
    <x v="3"/>
    <x v="11"/>
    <x v="778"/>
    <d v="2019-02-19T00:00:00"/>
    <s v="Standard Class"/>
    <s v="FH-14350"/>
    <s v="Fred Harton"/>
    <s v="Consumer"/>
    <s v="United States"/>
    <s v="Seattle"/>
    <s v="Washington"/>
    <n v="98105"/>
    <x v="1"/>
    <s v="OFF-AR-10001547"/>
    <x v="1"/>
    <x v="6"/>
    <s v="Newell 311"/>
    <n v="6.63"/>
    <n v="3"/>
    <n v="0"/>
    <n v="1.7901"/>
  </r>
  <r>
    <n v="2731"/>
    <s v="CA-2019-104801"/>
    <x v="3"/>
    <x v="11"/>
    <x v="778"/>
    <d v="2019-02-19T00:00:00"/>
    <s v="Standard Class"/>
    <s v="FH-14350"/>
    <s v="Fred Harton"/>
    <s v="Consumer"/>
    <s v="United States"/>
    <s v="Seattle"/>
    <s v="Washington"/>
    <n v="98105"/>
    <x v="1"/>
    <s v="TEC-AC-10001838"/>
    <x v="2"/>
    <x v="11"/>
    <s v="Razer Tiamat Over Ear 7.1 Surround Sound PC Gaming Headset"/>
    <n v="799.96"/>
    <n v="4"/>
    <n v="0"/>
    <n v="343.98280000000005"/>
  </r>
  <r>
    <n v="2732"/>
    <s v="CA-2019-104801"/>
    <x v="3"/>
    <x v="11"/>
    <x v="778"/>
    <d v="2019-02-19T00:00:00"/>
    <s v="Standard Class"/>
    <s v="FH-14350"/>
    <s v="Fred Harton"/>
    <s v="Consumer"/>
    <s v="United States"/>
    <s v="Seattle"/>
    <s v="Washington"/>
    <n v="98105"/>
    <x v="1"/>
    <s v="FUR-FU-10004017"/>
    <x v="0"/>
    <x v="5"/>
    <s v="Tenex Contemporary Contur Chairmats for Low and Medium Pile Carpet, Computer, 39&quot; x 49&quot;"/>
    <n v="107.53"/>
    <n v="1"/>
    <n v="0"/>
    <n v="21.506"/>
  </r>
  <r>
    <n v="2733"/>
    <s v="CA-2016-107594"/>
    <x v="2"/>
    <x v="7"/>
    <x v="779"/>
    <d v="2016-07-06T00:00:00"/>
    <s v="Standard Class"/>
    <s v="EH-13945"/>
    <s v="Eric Hoffmann"/>
    <s v="Consumer"/>
    <s v="United States"/>
    <s v="Plainfield"/>
    <s v="New Jersey"/>
    <n v="7060"/>
    <x v="3"/>
    <s v="TEC-PH-10002923"/>
    <x v="2"/>
    <x v="7"/>
    <s v="Logitech B530 USB Headset - headset - Full size, Binaural"/>
    <n v="73.98"/>
    <n v="2"/>
    <n v="0"/>
    <n v="19.974600000000002"/>
  </r>
  <r>
    <n v="2734"/>
    <s v="CA-2016-107594"/>
    <x v="2"/>
    <x v="7"/>
    <x v="779"/>
    <d v="2016-07-06T00:00:00"/>
    <s v="Standard Class"/>
    <s v="EH-13945"/>
    <s v="Eric Hoffmann"/>
    <s v="Consumer"/>
    <s v="United States"/>
    <s v="Plainfield"/>
    <s v="New Jersey"/>
    <n v="7060"/>
    <x v="3"/>
    <s v="OFF-AR-10000716"/>
    <x v="1"/>
    <x v="6"/>
    <s v="DIXON Ticonderoga Erasable Checking Pencils"/>
    <n v="5.58"/>
    <n v="1"/>
    <n v="0"/>
    <n v="2.1762000000000001"/>
  </r>
  <r>
    <n v="2735"/>
    <s v="CA-2017-129770"/>
    <x v="1"/>
    <x v="11"/>
    <x v="780"/>
    <d v="2017-02-23T00:00:00"/>
    <s v="Second Class"/>
    <s v="JE-15715"/>
    <s v="Joe Elijah"/>
    <s v="Consumer"/>
    <s v="United States"/>
    <s v="Las Cruces"/>
    <s v="New Mexico"/>
    <n v="88001"/>
    <x v="1"/>
    <s v="OFF-PA-10000249"/>
    <x v="1"/>
    <x v="10"/>
    <s v="Easy-staple paper"/>
    <n v="49.12"/>
    <n v="4"/>
    <n v="0"/>
    <n v="23.086399999999998"/>
  </r>
  <r>
    <n v="2736"/>
    <s v="CA-2017-115798"/>
    <x v="1"/>
    <x v="0"/>
    <x v="50"/>
    <d v="2017-11-19T00:00:00"/>
    <s v="Standard Class"/>
    <s v="KL-16645"/>
    <s v="Ken Lonsdale"/>
    <s v="Consumer"/>
    <s v="United States"/>
    <s v="Newark"/>
    <s v="Delaware"/>
    <n v="19711"/>
    <x v="3"/>
    <s v="TEC-PH-10003691"/>
    <x v="2"/>
    <x v="7"/>
    <s v="BlackBerry Q10"/>
    <n v="377.96999999999997"/>
    <n v="3"/>
    <n v="0"/>
    <n v="94.492500000000007"/>
  </r>
  <r>
    <n v="2737"/>
    <s v="CA-2017-115798"/>
    <x v="1"/>
    <x v="0"/>
    <x v="50"/>
    <d v="2017-11-19T00:00:00"/>
    <s v="Standard Class"/>
    <s v="KL-16645"/>
    <s v="Ken Lonsdale"/>
    <s v="Consumer"/>
    <s v="United States"/>
    <s v="Newark"/>
    <s v="Delaware"/>
    <n v="19711"/>
    <x v="3"/>
    <s v="OFF-PA-10001560"/>
    <x v="1"/>
    <x v="10"/>
    <s v="Adams Telephone Message Books, 5 1/4” x 11”"/>
    <n v="42.28"/>
    <n v="7"/>
    <n v="0"/>
    <n v="19.871600000000001"/>
  </r>
  <r>
    <n v="2738"/>
    <s v="CA-2017-115798"/>
    <x v="1"/>
    <x v="0"/>
    <x v="50"/>
    <d v="2017-11-19T00:00:00"/>
    <s v="Standard Class"/>
    <s v="KL-16645"/>
    <s v="Ken Lonsdale"/>
    <s v="Consumer"/>
    <s v="United States"/>
    <s v="Newark"/>
    <s v="Delaware"/>
    <n v="19711"/>
    <x v="3"/>
    <s v="FUR-BO-10004467"/>
    <x v="0"/>
    <x v="0"/>
    <s v="Bestar Classic Bookcase"/>
    <n v="299.96999999999997"/>
    <n v="3"/>
    <n v="0"/>
    <n v="56.994299999999981"/>
  </r>
  <r>
    <n v="2739"/>
    <s v="CA-2017-115798"/>
    <x v="1"/>
    <x v="0"/>
    <x v="50"/>
    <d v="2017-11-19T00:00:00"/>
    <s v="Standard Class"/>
    <s v="KL-16645"/>
    <s v="Ken Lonsdale"/>
    <s v="Consumer"/>
    <s v="United States"/>
    <s v="Newark"/>
    <s v="Delaware"/>
    <n v="19711"/>
    <x v="3"/>
    <s v="TEC-PH-10001819"/>
    <x v="2"/>
    <x v="7"/>
    <s v="Innergie mMini Combo Duo USB Travel Charging Kit"/>
    <n v="89.98"/>
    <n v="2"/>
    <n v="0"/>
    <n v="43.190399999999997"/>
  </r>
  <r>
    <n v="2740"/>
    <s v="CA-2019-122707"/>
    <x v="3"/>
    <x v="3"/>
    <x v="513"/>
    <d v="2019-04-18T00:00:00"/>
    <s v="First Class"/>
    <s v="EB-13750"/>
    <s v="Edward Becker"/>
    <s v="Corporate"/>
    <s v="United States"/>
    <s v="Hoover"/>
    <s v="Alabama"/>
    <n v="35244"/>
    <x v="0"/>
    <s v="OFF-SU-10000157"/>
    <x v="1"/>
    <x v="14"/>
    <s v="Compact Automatic Electric Letter Opener"/>
    <n v="477.24"/>
    <n v="4"/>
    <n v="0"/>
    <n v="9.5448000000000093"/>
  </r>
  <r>
    <n v="2741"/>
    <s v="CA-2019-122707"/>
    <x v="3"/>
    <x v="3"/>
    <x v="513"/>
    <d v="2019-04-18T00:00:00"/>
    <s v="First Class"/>
    <s v="EB-13750"/>
    <s v="Edward Becker"/>
    <s v="Corporate"/>
    <s v="United States"/>
    <s v="Hoover"/>
    <s v="Alabama"/>
    <n v="35244"/>
    <x v="0"/>
    <s v="TEC-AC-10004227"/>
    <x v="2"/>
    <x v="11"/>
    <s v="SanDisk Ultra 16 GB MicroSDHC Class 10 Memory Card"/>
    <n v="25.98"/>
    <n v="2"/>
    <n v="0"/>
    <n v="1.558799999999998"/>
  </r>
  <r>
    <n v="2742"/>
    <s v="CA-2018-165015"/>
    <x v="0"/>
    <x v="11"/>
    <x v="781"/>
    <d v="2018-02-27T00:00:00"/>
    <s v="Second Class"/>
    <s v="BD-11725"/>
    <s v="Bruce Degenhardt"/>
    <s v="Consumer"/>
    <s v="United States"/>
    <s v="Newark"/>
    <s v="Ohio"/>
    <n v="43055"/>
    <x v="3"/>
    <s v="OFF-EN-10003134"/>
    <x v="1"/>
    <x v="12"/>
    <s v="Staple envelope"/>
    <n v="46.72"/>
    <n v="5"/>
    <n v="0.2"/>
    <n v="17.52"/>
  </r>
  <r>
    <n v="2743"/>
    <s v="CA-2016-149244"/>
    <x v="2"/>
    <x v="0"/>
    <x v="130"/>
    <d v="2016-11-08T00:00:00"/>
    <s v="Standard Class"/>
    <s v="MS-17530"/>
    <s v="MaryBeth Skach"/>
    <s v="Consumer"/>
    <s v="United States"/>
    <s v="San Diego"/>
    <s v="California"/>
    <n v="92037"/>
    <x v="1"/>
    <s v="FUR-FU-10004671"/>
    <x v="0"/>
    <x v="5"/>
    <s v="Executive Impressions 12&quot; Wall Clock"/>
    <n v="35.340000000000003"/>
    <n v="2"/>
    <n v="0"/>
    <n v="13.429200000000002"/>
  </r>
  <r>
    <n v="2744"/>
    <s v="CA-2017-140144"/>
    <x v="1"/>
    <x v="1"/>
    <x v="782"/>
    <d v="2017-06-25T00:00:00"/>
    <s v="Second Class"/>
    <s v="SC-20770"/>
    <s v="Stewart Carmichael"/>
    <s v="Corporate"/>
    <s v="United States"/>
    <s v="San Francisco"/>
    <s v="California"/>
    <n v="94122"/>
    <x v="1"/>
    <s v="FUR-FU-10002253"/>
    <x v="0"/>
    <x v="5"/>
    <s v="Howard Miller 13&quot; Diameter Pewter Finish Round Wall Clock"/>
    <n v="257.64"/>
    <n v="6"/>
    <n v="0"/>
    <n v="100.4796"/>
  </r>
  <r>
    <n v="2745"/>
    <s v="CA-2017-140144"/>
    <x v="1"/>
    <x v="1"/>
    <x v="782"/>
    <d v="2017-06-25T00:00:00"/>
    <s v="Second Class"/>
    <s v="SC-20770"/>
    <s v="Stewart Carmichael"/>
    <s v="Corporate"/>
    <s v="United States"/>
    <s v="San Francisco"/>
    <s v="California"/>
    <n v="94122"/>
    <x v="1"/>
    <s v="TEC-PH-10002726"/>
    <x v="2"/>
    <x v="7"/>
    <s v="netTALK DUO VoIP Telephone Service"/>
    <n v="125.97600000000001"/>
    <n v="3"/>
    <n v="0.2"/>
    <n v="47.241"/>
  </r>
  <r>
    <n v="2746"/>
    <s v="CA-2019-163321"/>
    <x v="3"/>
    <x v="6"/>
    <x v="783"/>
    <d v="2019-08-11T00:00:00"/>
    <s v="Second Class"/>
    <s v="FM-14380"/>
    <s v="Fred McMath"/>
    <s v="Consumer"/>
    <s v="United States"/>
    <s v="Jacksonville"/>
    <s v="North Carolina"/>
    <n v="28540"/>
    <x v="0"/>
    <s v="TEC-AC-10004571"/>
    <x v="2"/>
    <x v="11"/>
    <s v="Logitech G700s Rechargeable Gaming Mouse"/>
    <n v="79.992000000000004"/>
    <n v="1"/>
    <n v="0.2"/>
    <n v="21.997800000000002"/>
  </r>
  <r>
    <n v="2747"/>
    <s v="CA-2016-155887"/>
    <x v="2"/>
    <x v="5"/>
    <x v="552"/>
    <d v="2016-05-17T00:00:00"/>
    <s v="Standard Class"/>
    <s v="KT-16480"/>
    <s v="Kean Thornton"/>
    <s v="Consumer"/>
    <s v="United States"/>
    <s v="Franklin"/>
    <s v="Massachusetts"/>
    <n v="2038"/>
    <x v="3"/>
    <s v="FUR-TA-10002228"/>
    <x v="0"/>
    <x v="3"/>
    <s v="Bevis Traditional Conference Table Top, Plinth Base"/>
    <n v="700.05600000000004"/>
    <n v="3"/>
    <n v="0.3"/>
    <n v="-130.0104"/>
  </r>
  <r>
    <n v="2748"/>
    <s v="US-2017-165449"/>
    <x v="1"/>
    <x v="0"/>
    <x v="6"/>
    <d v="2017-11-26T00:00:00"/>
    <s v="Standard Class"/>
    <s v="AP-10720"/>
    <s v="Anne Pryor"/>
    <s v="Home Office"/>
    <s v="United States"/>
    <s v="Frisco"/>
    <s v="Texas"/>
    <n v="75034"/>
    <x v="2"/>
    <s v="TEC-AC-10004127"/>
    <x v="2"/>
    <x v="11"/>
    <s v="SanDisk Cruzer 8 GB USB Flash Drive"/>
    <n v="27.168000000000003"/>
    <n v="4"/>
    <n v="0.2"/>
    <n v="-1.3583999999999987"/>
  </r>
  <r>
    <n v="2749"/>
    <s v="CA-2017-110247"/>
    <x v="1"/>
    <x v="4"/>
    <x v="784"/>
    <d v="2017-12-08T00:00:00"/>
    <s v="Standard Class"/>
    <s v="RH-19555"/>
    <s v="Ritsa Hightower"/>
    <s v="Consumer"/>
    <s v="United States"/>
    <s v="Tallahassee"/>
    <s v="Florida"/>
    <n v="32303"/>
    <x v="0"/>
    <s v="OFF-BI-10001553"/>
    <x v="1"/>
    <x v="8"/>
    <s v="SpineVue Locking Slant-D Ring Binders by Cardinal"/>
    <n v="8.2260000000000009"/>
    <n v="3"/>
    <n v="0.7"/>
    <n v="-6.0323999999999991"/>
  </r>
  <r>
    <n v="2750"/>
    <s v="US-2016-141257"/>
    <x v="2"/>
    <x v="1"/>
    <x v="785"/>
    <d v="2016-06-14T00:00:00"/>
    <s v="Standard Class"/>
    <s v="CS-11950"/>
    <s v="Carlos Soltero"/>
    <s v="Consumer"/>
    <s v="United States"/>
    <s v="Seattle"/>
    <s v="Washington"/>
    <n v="98115"/>
    <x v="1"/>
    <s v="FUR-CH-10002758"/>
    <x v="0"/>
    <x v="1"/>
    <s v="Hon Deluxe Fabric Upholstered Stacking Chairs, Squared Back"/>
    <n v="585.55200000000002"/>
    <n v="3"/>
    <n v="0.2"/>
    <n v="73.19399999999996"/>
  </r>
  <r>
    <n v="2751"/>
    <s v="CA-2016-154669"/>
    <x v="2"/>
    <x v="6"/>
    <x v="233"/>
    <d v="2016-08-11T00:00:00"/>
    <s v="Second Class"/>
    <s v="TM-21010"/>
    <s v="Tamara Manning"/>
    <s v="Consumer"/>
    <s v="United States"/>
    <s v="Vacaville"/>
    <s v="California"/>
    <n v="95687"/>
    <x v="1"/>
    <s v="OFF-ST-10000532"/>
    <x v="1"/>
    <x v="4"/>
    <s v="Advantus Rolling Drawer Organizers"/>
    <n v="423.28"/>
    <n v="11"/>
    <n v="0"/>
    <n v="110.05279999999999"/>
  </r>
  <r>
    <n v="2752"/>
    <s v="CA-2016-158029"/>
    <x v="2"/>
    <x v="5"/>
    <x v="542"/>
    <d v="2016-05-30T00:00:00"/>
    <s v="Standard Class"/>
    <s v="HF-14995"/>
    <s v="Herbert Flentye"/>
    <s v="Consumer"/>
    <s v="United States"/>
    <s v="Los Angeles"/>
    <s v="California"/>
    <n v="90008"/>
    <x v="1"/>
    <s v="FUR-CH-10000988"/>
    <x v="0"/>
    <x v="1"/>
    <s v="Hon Olson Stacker Stools"/>
    <n v="225.29600000000002"/>
    <n v="2"/>
    <n v="0.2"/>
    <n v="22.529599999999995"/>
  </r>
  <r>
    <n v="2753"/>
    <s v="CA-2017-155306"/>
    <x v="1"/>
    <x v="3"/>
    <x v="786"/>
    <d v="2017-04-21T00:00:00"/>
    <s v="Standard Class"/>
    <s v="GA-14515"/>
    <s v="George Ashbrook"/>
    <s v="Consumer"/>
    <s v="United States"/>
    <s v="San Francisco"/>
    <s v="California"/>
    <n v="94122"/>
    <x v="1"/>
    <s v="OFF-AR-10003251"/>
    <x v="1"/>
    <x v="6"/>
    <s v="Prang Drawing Pencil Set"/>
    <n v="5.56"/>
    <n v="2"/>
    <n v="0"/>
    <n v="2.2239999999999998"/>
  </r>
  <r>
    <n v="2754"/>
    <s v="CA-2017-155306"/>
    <x v="1"/>
    <x v="3"/>
    <x v="786"/>
    <d v="2017-04-21T00:00:00"/>
    <s v="Standard Class"/>
    <s v="GA-14515"/>
    <s v="George Ashbrook"/>
    <s v="Consumer"/>
    <s v="United States"/>
    <s v="San Francisco"/>
    <s v="California"/>
    <n v="94122"/>
    <x v="1"/>
    <s v="TEC-AC-10003174"/>
    <x v="2"/>
    <x v="11"/>
    <s v="Plantronics S12 Corded Telephone Headset System"/>
    <n v="323.37"/>
    <n v="3"/>
    <n v="0"/>
    <n v="129.34800000000001"/>
  </r>
  <r>
    <n v="2755"/>
    <s v="CA-2017-155306"/>
    <x v="1"/>
    <x v="3"/>
    <x v="786"/>
    <d v="2017-04-21T00:00:00"/>
    <s v="Standard Class"/>
    <s v="GA-14515"/>
    <s v="George Ashbrook"/>
    <s v="Consumer"/>
    <s v="United States"/>
    <s v="San Francisco"/>
    <s v="California"/>
    <n v="94122"/>
    <x v="1"/>
    <s v="TEC-PH-10002310"/>
    <x v="2"/>
    <x v="7"/>
    <s v="Plantronics Calisto P620-M USB Wireless Speakerphone System"/>
    <n v="783.96000000000015"/>
    <n v="5"/>
    <n v="0.2"/>
    <n v="68.59650000000002"/>
  </r>
  <r>
    <n v="2756"/>
    <s v="CA-2017-155306"/>
    <x v="1"/>
    <x v="3"/>
    <x v="786"/>
    <d v="2017-04-21T00:00:00"/>
    <s v="Standard Class"/>
    <s v="GA-14515"/>
    <s v="George Ashbrook"/>
    <s v="Consumer"/>
    <s v="United States"/>
    <s v="San Francisco"/>
    <s v="California"/>
    <n v="94122"/>
    <x v="1"/>
    <s v="OFF-AP-10002651"/>
    <x v="1"/>
    <x v="9"/>
    <s v="Hoover Upright Vacuum With Dirt Cup"/>
    <n v="1447.6499999999999"/>
    <n v="5"/>
    <n v="0"/>
    <n v="419.8184999999998"/>
  </r>
  <r>
    <n v="2757"/>
    <s v="CA-2017-155306"/>
    <x v="1"/>
    <x v="3"/>
    <x v="786"/>
    <d v="2017-04-21T00:00:00"/>
    <s v="Standard Class"/>
    <s v="GA-14515"/>
    <s v="George Ashbrook"/>
    <s v="Consumer"/>
    <s v="United States"/>
    <s v="San Francisco"/>
    <s v="California"/>
    <n v="94122"/>
    <x v="1"/>
    <s v="OFF-PA-10001184"/>
    <x v="1"/>
    <x v="10"/>
    <s v="Xerox 1903"/>
    <n v="11.96"/>
    <n v="2"/>
    <n v="0"/>
    <n v="5.8604000000000003"/>
  </r>
  <r>
    <n v="2758"/>
    <s v="CA-2018-127775"/>
    <x v="0"/>
    <x v="1"/>
    <x v="725"/>
    <d v="2018-06-13T00:00:00"/>
    <s v="Second Class"/>
    <s v="ES-14020"/>
    <s v="Erica Smith"/>
    <s v="Consumer"/>
    <s v="United States"/>
    <s v="New York City"/>
    <s v="New York"/>
    <n v="10035"/>
    <x v="3"/>
    <s v="TEC-AC-10002402"/>
    <x v="2"/>
    <x v="11"/>
    <s v="Razer Kraken PRO Over Ear PC and Music Headset"/>
    <n v="239.96999999999997"/>
    <n v="3"/>
    <n v="0"/>
    <n v="71.990999999999985"/>
  </r>
  <r>
    <n v="2759"/>
    <s v="CA-2018-146171"/>
    <x v="0"/>
    <x v="10"/>
    <x v="21"/>
    <d v="2018-03-15T00:00:00"/>
    <s v="Standard Class"/>
    <s v="JP-16135"/>
    <s v="Julie Prescott"/>
    <s v="Home Office"/>
    <s v="United States"/>
    <s v="Columbus"/>
    <s v="Georgia"/>
    <n v="31907"/>
    <x v="0"/>
    <s v="FUR-FU-10004270"/>
    <x v="0"/>
    <x v="5"/>
    <s v="Executive Impressions 13&quot; Clairmont Wall Clock"/>
    <n v="76.92"/>
    <n v="4"/>
    <n v="0"/>
    <n v="31.537200000000006"/>
  </r>
  <r>
    <n v="2760"/>
    <s v="CA-2018-146171"/>
    <x v="0"/>
    <x v="10"/>
    <x v="21"/>
    <d v="2018-03-15T00:00:00"/>
    <s v="Standard Class"/>
    <s v="JP-16135"/>
    <s v="Julie Prescott"/>
    <s v="Home Office"/>
    <s v="United States"/>
    <s v="Columbus"/>
    <s v="Georgia"/>
    <n v="31907"/>
    <x v="0"/>
    <s v="OFF-ST-10001526"/>
    <x v="1"/>
    <x v="4"/>
    <s v="Iceberg Mobile Mega Data/Printer Cart"/>
    <n v="481.32"/>
    <n v="4"/>
    <n v="0"/>
    <n v="125.14319999999998"/>
  </r>
  <r>
    <n v="2761"/>
    <s v="CA-2016-129574"/>
    <x v="2"/>
    <x v="5"/>
    <x v="542"/>
    <d v="2016-05-29T00:00:00"/>
    <s v="First Class"/>
    <s v="Dp-13240"/>
    <s v="Dean percer"/>
    <s v="Home Office"/>
    <s v="United States"/>
    <s v="Murray"/>
    <s v="Utah"/>
    <n v="84107"/>
    <x v="1"/>
    <s v="OFF-PA-10002893"/>
    <x v="1"/>
    <x v="10"/>
    <s v="Wirebound Service Call Books, 5 1/2&quot; x 4&quot;"/>
    <n v="48.4"/>
    <n v="5"/>
    <n v="0"/>
    <n v="23.231999999999999"/>
  </r>
  <r>
    <n v="2762"/>
    <s v="CA-2019-126536"/>
    <x v="3"/>
    <x v="2"/>
    <x v="386"/>
    <d v="2019-10-14T00:00:00"/>
    <s v="First Class"/>
    <s v="NK-18490"/>
    <s v="Neil Knudson"/>
    <s v="Home Office"/>
    <s v="United States"/>
    <s v="San Francisco"/>
    <s v="California"/>
    <n v="94110"/>
    <x v="1"/>
    <s v="TEC-AC-10003709"/>
    <x v="2"/>
    <x v="11"/>
    <s v="Maxell 4.7GB DVD-R 5/Pack"/>
    <n v="0.99"/>
    <n v="1"/>
    <n v="0"/>
    <n v="0.4356000000000001"/>
  </r>
  <r>
    <n v="2763"/>
    <s v="CA-2019-126536"/>
    <x v="3"/>
    <x v="2"/>
    <x v="386"/>
    <d v="2019-10-14T00:00:00"/>
    <s v="First Class"/>
    <s v="NK-18490"/>
    <s v="Neil Knudson"/>
    <s v="Home Office"/>
    <s v="United States"/>
    <s v="San Francisco"/>
    <s v="California"/>
    <n v="94110"/>
    <x v="1"/>
    <s v="OFF-BI-10001191"/>
    <x v="1"/>
    <x v="8"/>
    <s v="Canvas Sectional Post Binders"/>
    <n v="101.84"/>
    <n v="5"/>
    <n v="0.2"/>
    <n v="36.917000000000002"/>
  </r>
  <r>
    <n v="2764"/>
    <s v="CA-2019-165757"/>
    <x v="3"/>
    <x v="1"/>
    <x v="738"/>
    <d v="2019-06-28T00:00:00"/>
    <s v="Standard Class"/>
    <s v="PL-18925"/>
    <s v="Paul Lucas"/>
    <s v="Home Office"/>
    <s v="United States"/>
    <s v="Philadelphia"/>
    <s v="Pennsylvania"/>
    <n v="19140"/>
    <x v="3"/>
    <s v="OFF-BI-10003166"/>
    <x v="1"/>
    <x v="8"/>
    <s v="GBC Plasticlear Binding Covers"/>
    <n v="10.332000000000003"/>
    <n v="3"/>
    <n v="0.7"/>
    <n v="-7.5767999999999986"/>
  </r>
  <r>
    <n v="2765"/>
    <s v="CA-2019-165757"/>
    <x v="3"/>
    <x v="1"/>
    <x v="738"/>
    <d v="2019-06-28T00:00:00"/>
    <s v="Standard Class"/>
    <s v="PL-18925"/>
    <s v="Paul Lucas"/>
    <s v="Home Office"/>
    <s v="United States"/>
    <s v="Philadelphia"/>
    <s v="Pennsylvania"/>
    <n v="19140"/>
    <x v="3"/>
    <s v="OFF-BI-10003982"/>
    <x v="1"/>
    <x v="8"/>
    <s v="Wilson Jones Century Plastic Molded Ring Binders"/>
    <n v="31.155000000000005"/>
    <n v="5"/>
    <n v="0.7"/>
    <n v="-23.8855"/>
  </r>
  <r>
    <n v="2766"/>
    <s v="CA-2019-165757"/>
    <x v="3"/>
    <x v="1"/>
    <x v="738"/>
    <d v="2019-06-28T00:00:00"/>
    <s v="Standard Class"/>
    <s v="PL-18925"/>
    <s v="Paul Lucas"/>
    <s v="Home Office"/>
    <s v="United States"/>
    <s v="Philadelphia"/>
    <s v="Pennsylvania"/>
    <n v="19140"/>
    <x v="3"/>
    <s v="OFF-ST-10004835"/>
    <x v="1"/>
    <x v="4"/>
    <s v="Plastic Stacking Crates &amp; Casters"/>
    <n v="8.9280000000000008"/>
    <n v="2"/>
    <n v="0.2"/>
    <n v="0.66959999999999997"/>
  </r>
  <r>
    <n v="2767"/>
    <s v="CA-2019-167752"/>
    <x v="3"/>
    <x v="9"/>
    <x v="787"/>
    <d v="2019-01-18T00:00:00"/>
    <s v="First Class"/>
    <s v="RW-19690"/>
    <s v="Robert Waldorf"/>
    <s v="Consumer"/>
    <s v="United States"/>
    <s v="Philadelphia"/>
    <s v="Pennsylvania"/>
    <n v="19134"/>
    <x v="3"/>
    <s v="OFF-AP-10000159"/>
    <x v="1"/>
    <x v="9"/>
    <s v="Belkin F9M820V08 8 Outlet Surge"/>
    <n v="34.384"/>
    <n v="1"/>
    <n v="0.2"/>
    <n v="3.8681999999999945"/>
  </r>
  <r>
    <n v="2768"/>
    <s v="CA-2019-167752"/>
    <x v="3"/>
    <x v="9"/>
    <x v="787"/>
    <d v="2019-01-18T00:00:00"/>
    <s v="First Class"/>
    <s v="RW-19690"/>
    <s v="Robert Waldorf"/>
    <s v="Consumer"/>
    <s v="United States"/>
    <s v="Philadelphia"/>
    <s v="Pennsylvania"/>
    <n v="19134"/>
    <x v="3"/>
    <s v="OFF-AP-10002945"/>
    <x v="1"/>
    <x v="9"/>
    <s v="Honeywell Enviracaire Portable HEPA Air Cleaner for 17' x 22' Room"/>
    <n v="1924.1599999999999"/>
    <n v="8"/>
    <n v="0.2"/>
    <n v="312.67599999999993"/>
  </r>
  <r>
    <n v="2769"/>
    <s v="US-2017-122140"/>
    <x v="1"/>
    <x v="3"/>
    <x v="788"/>
    <d v="2017-04-07T00:00:00"/>
    <s v="Standard Class"/>
    <s v="MO-17950"/>
    <s v="Michael Oakman"/>
    <s v="Consumer"/>
    <s v="United States"/>
    <s v="Dallas"/>
    <s v="Texas"/>
    <n v="75220"/>
    <x v="2"/>
    <s v="OFF-AP-10001242"/>
    <x v="1"/>
    <x v="9"/>
    <s v="APC 7 Outlet Network SurgeArrest Surge Protector"/>
    <n v="32.191999999999993"/>
    <n v="2"/>
    <n v="0.8"/>
    <n v="-80.48"/>
  </r>
  <r>
    <n v="2770"/>
    <s v="US-2017-122140"/>
    <x v="1"/>
    <x v="3"/>
    <x v="788"/>
    <d v="2017-04-07T00:00:00"/>
    <s v="Standard Class"/>
    <s v="MO-17950"/>
    <s v="Michael Oakman"/>
    <s v="Consumer"/>
    <s v="United States"/>
    <s v="Dallas"/>
    <s v="Texas"/>
    <n v="75220"/>
    <x v="2"/>
    <s v="TEC-AC-10003038"/>
    <x v="2"/>
    <x v="11"/>
    <s v="Kingston Digital DataTraveler 16GB USB 2.0"/>
    <n v="50.120000000000005"/>
    <n v="7"/>
    <n v="0.2"/>
    <n v="-0.62650000000000716"/>
  </r>
  <r>
    <n v="2771"/>
    <s v="US-2017-122140"/>
    <x v="1"/>
    <x v="3"/>
    <x v="788"/>
    <d v="2017-04-07T00:00:00"/>
    <s v="Standard Class"/>
    <s v="MO-17950"/>
    <s v="Michael Oakman"/>
    <s v="Consumer"/>
    <s v="United States"/>
    <s v="Dallas"/>
    <s v="Texas"/>
    <n v="75220"/>
    <x v="2"/>
    <s v="TEC-AC-10003289"/>
    <x v="2"/>
    <x v="11"/>
    <s v="Anker Ultra-Slim Mini Bluetooth 3.0 Wireless Keyboard"/>
    <n v="47.975999999999999"/>
    <n v="3"/>
    <n v="0.2"/>
    <n v="1.7990999999999993"/>
  </r>
  <r>
    <n v="2772"/>
    <s v="CA-2018-163986"/>
    <x v="0"/>
    <x v="8"/>
    <x v="323"/>
    <d v="2018-09-10T00:00:00"/>
    <s v="Standard Class"/>
    <s v="JJ-15445"/>
    <s v="Jennifer Jackson"/>
    <s v="Consumer"/>
    <s v="United States"/>
    <s v="Waukesha"/>
    <s v="Wisconsin"/>
    <n v="53186"/>
    <x v="2"/>
    <s v="OFF-ST-10000918"/>
    <x v="1"/>
    <x v="4"/>
    <s v="Crate-A-Files"/>
    <n v="54.5"/>
    <n v="5"/>
    <n v="0"/>
    <n v="14.169999999999998"/>
  </r>
  <r>
    <n v="2773"/>
    <s v="CA-2019-158967"/>
    <x v="3"/>
    <x v="4"/>
    <x v="389"/>
    <d v="2019-12-12T00:00:00"/>
    <s v="First Class"/>
    <s v="BT-11680"/>
    <s v="Brian Thompson"/>
    <s v="Consumer"/>
    <s v="United States"/>
    <s v="Fort Lauderdale"/>
    <s v="Florida"/>
    <n v="33311"/>
    <x v="0"/>
    <s v="FUR-FU-10001940"/>
    <x v="0"/>
    <x v="5"/>
    <s v="Staple-based wall hangings"/>
    <n v="19.103999999999999"/>
    <n v="3"/>
    <n v="0.2"/>
    <n v="5.7312000000000012"/>
  </r>
  <r>
    <n v="2774"/>
    <s v="CA-2018-131576"/>
    <x v="0"/>
    <x v="0"/>
    <x v="441"/>
    <d v="2018-11-26T00:00:00"/>
    <s v="Standard Class"/>
    <s v="RD-19585"/>
    <s v="Rob Dowd"/>
    <s v="Consumer"/>
    <s v="United States"/>
    <s v="Detroit"/>
    <s v="Michigan"/>
    <n v="48205"/>
    <x v="2"/>
    <s v="OFF-BI-10002852"/>
    <x v="1"/>
    <x v="8"/>
    <s v="Ibico Standard Transparent Covers"/>
    <n v="49.44"/>
    <n v="3"/>
    <n v="0"/>
    <n v="24.2256"/>
  </r>
  <r>
    <n v="2775"/>
    <s v="CA-2019-143455"/>
    <x v="3"/>
    <x v="0"/>
    <x v="343"/>
    <d v="2019-11-18T00:00:00"/>
    <s v="Standard Class"/>
    <s v="ML-17755"/>
    <s v="Max Ludwig"/>
    <s v="Home Office"/>
    <s v="United States"/>
    <s v="Springfield"/>
    <s v="Ohio"/>
    <n v="45503"/>
    <x v="3"/>
    <s v="OFF-PA-10004451"/>
    <x v="1"/>
    <x v="10"/>
    <s v="Xerox 222"/>
    <n v="10.368000000000002"/>
    <n v="2"/>
    <n v="0.2"/>
    <n v="3.6288"/>
  </r>
  <r>
    <n v="2776"/>
    <s v="CA-2018-144729"/>
    <x v="0"/>
    <x v="2"/>
    <x v="147"/>
    <d v="2018-10-25T00:00:00"/>
    <s v="Standard Class"/>
    <s v="JE-15745"/>
    <s v="Joel Eaton"/>
    <s v="Consumer"/>
    <s v="United States"/>
    <s v="San Diego"/>
    <s v="California"/>
    <n v="92037"/>
    <x v="1"/>
    <s v="OFF-ST-10004804"/>
    <x v="1"/>
    <x v="4"/>
    <s v="Belkin 19&quot; Vented Equipment Shelf, Black"/>
    <n v="154.44"/>
    <n v="3"/>
    <n v="0"/>
    <n v="1.5444000000000031"/>
  </r>
  <r>
    <n v="2777"/>
    <s v="CA-2017-127019"/>
    <x v="1"/>
    <x v="4"/>
    <x v="379"/>
    <d v="2017-12-25T00:00:00"/>
    <s v="Standard Class"/>
    <s v="ER-13855"/>
    <s v="Elpida Rittenbach"/>
    <s v="Corporate"/>
    <s v="United States"/>
    <s v="Colorado Springs"/>
    <s v="Colorado"/>
    <n v="80906"/>
    <x v="1"/>
    <s v="OFF-AP-10003971"/>
    <x v="1"/>
    <x v="9"/>
    <s v="Belkin 6 Outlet Metallic Surge Strip"/>
    <n v="60.984000000000009"/>
    <n v="7"/>
    <n v="0.2"/>
    <n v="4.5737999999999985"/>
  </r>
  <r>
    <n v="2778"/>
    <s v="CA-2017-138534"/>
    <x v="1"/>
    <x v="7"/>
    <x v="789"/>
    <d v="2017-07-19T00:00:00"/>
    <s v="Second Class"/>
    <s v="JM-15535"/>
    <s v="Jessica Myrick"/>
    <s v="Consumer"/>
    <s v="United States"/>
    <s v="Bakersfield"/>
    <s v="California"/>
    <n v="93309"/>
    <x v="1"/>
    <s v="FUR-BO-10003159"/>
    <x v="0"/>
    <x v="0"/>
    <s v="Sauder Camden County Collection Libraries, Planked Cherry Finish"/>
    <n v="195.46600000000001"/>
    <n v="2"/>
    <n v="0.15"/>
    <n v="-13.797600000000017"/>
  </r>
  <r>
    <n v="2779"/>
    <s v="CA-2019-108322"/>
    <x v="3"/>
    <x v="3"/>
    <x v="504"/>
    <d v="2019-05-05T00:00:00"/>
    <s v="Standard Class"/>
    <s v="SS-20140"/>
    <s v="Saphhira Shifley"/>
    <s v="Corporate"/>
    <s v="United States"/>
    <s v="Pompano Beach"/>
    <s v="Florida"/>
    <n v="33068"/>
    <x v="0"/>
    <s v="FUR-FU-10001935"/>
    <x v="0"/>
    <x v="5"/>
    <s v="3M Hangers With Command Adhesive"/>
    <n v="23.680000000000003"/>
    <n v="8"/>
    <n v="0.2"/>
    <n v="6.216000000000002"/>
  </r>
  <r>
    <n v="2780"/>
    <s v="CA-2019-108322"/>
    <x v="3"/>
    <x v="3"/>
    <x v="504"/>
    <d v="2019-05-05T00:00:00"/>
    <s v="Standard Class"/>
    <s v="SS-20140"/>
    <s v="Saphhira Shifley"/>
    <s v="Corporate"/>
    <s v="United States"/>
    <s v="Pompano Beach"/>
    <s v="Florida"/>
    <n v="33068"/>
    <x v="0"/>
    <s v="TEC-AC-10003433"/>
    <x v="2"/>
    <x v="11"/>
    <s v="Maxell 4.7GB DVD+R 5/Pack"/>
    <n v="2.3760000000000003"/>
    <n v="3"/>
    <n v="0.2"/>
    <n v="0.74249999999999994"/>
  </r>
  <r>
    <n v="2781"/>
    <s v="CA-2019-167668"/>
    <x v="3"/>
    <x v="5"/>
    <x v="636"/>
    <d v="2019-05-08T00:00:00"/>
    <s v="First Class"/>
    <s v="TC-21295"/>
    <s v="Toby Carlisle"/>
    <s v="Consumer"/>
    <s v="United States"/>
    <s v="New York City"/>
    <s v="New York"/>
    <n v="10035"/>
    <x v="3"/>
    <s v="OFF-LA-10004544"/>
    <x v="1"/>
    <x v="2"/>
    <s v="Avery 505"/>
    <n v="59.2"/>
    <n v="4"/>
    <n v="0"/>
    <n v="29.6"/>
  </r>
  <r>
    <n v="2782"/>
    <s v="CA-2019-146724"/>
    <x v="3"/>
    <x v="0"/>
    <x v="225"/>
    <d v="2019-11-27T00:00:00"/>
    <s v="Standard Class"/>
    <s v="HG-15025"/>
    <s v="Hunter Glantz"/>
    <s v="Consumer"/>
    <s v="United States"/>
    <s v="Lakeville"/>
    <s v="Minnesota"/>
    <n v="55044"/>
    <x v="2"/>
    <s v="OFF-AR-10001026"/>
    <x v="1"/>
    <x v="6"/>
    <s v="Sanford Uni-Blazer View Highlighters, Chisel Tip, Yellow"/>
    <n v="22"/>
    <n v="10"/>
    <n v="0"/>
    <n v="9.6800000000000015"/>
  </r>
  <r>
    <n v="2783"/>
    <s v="CA-2018-139878"/>
    <x v="0"/>
    <x v="0"/>
    <x v="583"/>
    <d v="2018-11-16T00:00:00"/>
    <s v="Standard Class"/>
    <s v="LD-17005"/>
    <s v="Lisa DeCherney"/>
    <s v="Consumer"/>
    <s v="United States"/>
    <s v="Detroit"/>
    <s v="Michigan"/>
    <n v="48234"/>
    <x v="2"/>
    <s v="TEC-PH-10001336"/>
    <x v="2"/>
    <x v="7"/>
    <s v="Digium D40 VoIP phone"/>
    <n v="257.98"/>
    <n v="2"/>
    <n v="0"/>
    <n v="74.8142"/>
  </r>
  <r>
    <n v="2784"/>
    <s v="US-2018-106677"/>
    <x v="0"/>
    <x v="0"/>
    <x v="732"/>
    <d v="2018-11-10T00:00:00"/>
    <s v="Standard Class"/>
    <s v="AS-10285"/>
    <s v="Alejandro Savely"/>
    <s v="Corporate"/>
    <s v="United States"/>
    <s v="Philadelphia"/>
    <s v="Pennsylvania"/>
    <n v="19134"/>
    <x v="3"/>
    <s v="TEC-PH-10003187"/>
    <x v="2"/>
    <x v="7"/>
    <s v="Anker Astro Mini 3000mAh Ultra-Compact Portable Charger"/>
    <n v="23.987999999999996"/>
    <n v="2"/>
    <n v="0.4"/>
    <n v="-15.991999999999999"/>
  </r>
  <r>
    <n v="2785"/>
    <s v="CA-2018-116974"/>
    <x v="0"/>
    <x v="2"/>
    <x v="790"/>
    <d v="2018-10-15T00:00:00"/>
    <s v="Standard Class"/>
    <s v="MP-17965"/>
    <s v="Michael Paige"/>
    <s v="Corporate"/>
    <s v="United States"/>
    <s v="Troy"/>
    <s v="Ohio"/>
    <n v="45373"/>
    <x v="3"/>
    <s v="TEC-PH-10004897"/>
    <x v="2"/>
    <x v="7"/>
    <s v="Mediabridge Sport Armband iPhone 5s"/>
    <n v="23.975999999999999"/>
    <n v="4"/>
    <n v="0.4"/>
    <n v="-15.584400000000002"/>
  </r>
  <r>
    <n v="2786"/>
    <s v="CA-2017-149972"/>
    <x v="1"/>
    <x v="8"/>
    <x v="481"/>
    <d v="2017-09-23T00:00:00"/>
    <s v="First Class"/>
    <s v="CD-12790"/>
    <s v="Cynthia Delaney"/>
    <s v="Home Office"/>
    <s v="United States"/>
    <s v="Los Angeles"/>
    <s v="California"/>
    <n v="90036"/>
    <x v="1"/>
    <s v="FUR-CH-10004997"/>
    <x v="0"/>
    <x v="1"/>
    <s v="Hon Every-Day Series Multi-Task Chairs"/>
    <n v="601.53599999999994"/>
    <n v="4"/>
    <n v="0.2"/>
    <n v="0"/>
  </r>
  <r>
    <n v="2787"/>
    <s v="CA-2017-149972"/>
    <x v="1"/>
    <x v="8"/>
    <x v="481"/>
    <d v="2017-09-23T00:00:00"/>
    <s v="First Class"/>
    <s v="CD-12790"/>
    <s v="Cynthia Delaney"/>
    <s v="Home Office"/>
    <s v="United States"/>
    <s v="Los Angeles"/>
    <s v="California"/>
    <n v="90036"/>
    <x v="1"/>
    <s v="OFF-FA-10002763"/>
    <x v="1"/>
    <x v="13"/>
    <s v="Advantus Map Pennant Flags and Round Head Tacks"/>
    <n v="7.9"/>
    <n v="2"/>
    <n v="0"/>
    <n v="2.5279999999999996"/>
  </r>
  <r>
    <n v="2788"/>
    <s v="US-2016-117744"/>
    <x v="2"/>
    <x v="4"/>
    <x v="266"/>
    <d v="2016-12-06T00:00:00"/>
    <s v="Standard Class"/>
    <s v="MD-17860"/>
    <s v="Michael Dominguez"/>
    <s v="Corporate"/>
    <s v="United States"/>
    <s v="Corpus Christi"/>
    <s v="Texas"/>
    <n v="78415"/>
    <x v="2"/>
    <s v="FUR-FU-10001588"/>
    <x v="0"/>
    <x v="5"/>
    <s v="Deflect-o SuperTray Unbreakable Stackable Tray, Letter, Black"/>
    <n v="58.36"/>
    <n v="5"/>
    <n v="0.6"/>
    <n v="-24.802999999999997"/>
  </r>
  <r>
    <n v="2789"/>
    <s v="US-2016-117744"/>
    <x v="2"/>
    <x v="4"/>
    <x v="266"/>
    <d v="2016-12-06T00:00:00"/>
    <s v="Standard Class"/>
    <s v="MD-17860"/>
    <s v="Michael Dominguez"/>
    <s v="Corporate"/>
    <s v="United States"/>
    <s v="Corpus Christi"/>
    <s v="Texas"/>
    <n v="78415"/>
    <x v="2"/>
    <s v="OFF-AR-10000940"/>
    <x v="1"/>
    <x v="6"/>
    <s v="Newell 343"/>
    <n v="16.463999999999999"/>
    <n v="7"/>
    <n v="0.2"/>
    <n v="1.4406000000000008"/>
  </r>
  <r>
    <n v="2790"/>
    <s v="US-2016-117744"/>
    <x v="2"/>
    <x v="4"/>
    <x v="266"/>
    <d v="2016-12-06T00:00:00"/>
    <s v="Standard Class"/>
    <s v="MD-17860"/>
    <s v="Michael Dominguez"/>
    <s v="Corporate"/>
    <s v="United States"/>
    <s v="Corpus Christi"/>
    <s v="Texas"/>
    <n v="78415"/>
    <x v="2"/>
    <s v="FUR-FU-10002759"/>
    <x v="0"/>
    <x v="5"/>
    <s v="12-1/2 Diameter Round Wall Clock"/>
    <n v="39.960000000000008"/>
    <n v="5"/>
    <n v="0.6"/>
    <n v="-23.975999999999999"/>
  </r>
  <r>
    <n v="2791"/>
    <s v="CA-2016-125514"/>
    <x v="2"/>
    <x v="8"/>
    <x v="158"/>
    <d v="2016-09-22T00:00:00"/>
    <s v="First Class"/>
    <s v="BM-11650"/>
    <s v="Brian Moss"/>
    <s v="Corporate"/>
    <s v="United States"/>
    <s v="Omaha"/>
    <s v="Nebraska"/>
    <n v="68104"/>
    <x v="2"/>
    <s v="OFF-AP-10000358"/>
    <x v="1"/>
    <x v="9"/>
    <s v="Fellowes Basic Home/Office Series Surge Protectors"/>
    <n v="25.96"/>
    <n v="2"/>
    <n v="0"/>
    <n v="7.5283999999999978"/>
  </r>
  <r>
    <n v="2792"/>
    <s v="CA-2016-125514"/>
    <x v="2"/>
    <x v="8"/>
    <x v="158"/>
    <d v="2016-09-22T00:00:00"/>
    <s v="First Class"/>
    <s v="BM-11650"/>
    <s v="Brian Moss"/>
    <s v="Corporate"/>
    <s v="United States"/>
    <s v="Omaha"/>
    <s v="Nebraska"/>
    <n v="68104"/>
    <x v="2"/>
    <s v="OFF-AP-10003281"/>
    <x v="1"/>
    <x v="9"/>
    <s v="Acco 6 Outlet Guardian Standard Surge Suppressor"/>
    <n v="36.269999999999996"/>
    <n v="3"/>
    <n v="0"/>
    <n v="10.880999999999997"/>
  </r>
  <r>
    <n v="2793"/>
    <s v="CA-2016-125514"/>
    <x v="2"/>
    <x v="8"/>
    <x v="158"/>
    <d v="2016-09-22T00:00:00"/>
    <s v="First Class"/>
    <s v="BM-11650"/>
    <s v="Brian Moss"/>
    <s v="Corporate"/>
    <s v="United States"/>
    <s v="Omaha"/>
    <s v="Nebraska"/>
    <n v="68104"/>
    <x v="2"/>
    <s v="OFF-PA-10000029"/>
    <x v="1"/>
    <x v="10"/>
    <s v="Xerox 224"/>
    <n v="6.48"/>
    <n v="1"/>
    <n v="0"/>
    <n v="3.1104000000000003"/>
  </r>
  <r>
    <n v="2794"/>
    <s v="CA-2016-154599"/>
    <x v="2"/>
    <x v="3"/>
    <x v="791"/>
    <d v="2016-04-17T00:00:00"/>
    <s v="Standard Class"/>
    <s v="KN-16450"/>
    <s v="Kean Nguyen"/>
    <s v="Corporate"/>
    <s v="United States"/>
    <s v="Redondo Beach"/>
    <s v="California"/>
    <n v="90278"/>
    <x v="1"/>
    <s v="TEC-PH-10001557"/>
    <x v="2"/>
    <x v="7"/>
    <s v="Pyle PMP37LED"/>
    <n v="1075.088"/>
    <n v="14"/>
    <n v="0.2"/>
    <n v="94.070199999999943"/>
  </r>
  <r>
    <n v="2795"/>
    <s v="CA-2016-154599"/>
    <x v="2"/>
    <x v="3"/>
    <x v="791"/>
    <d v="2016-04-17T00:00:00"/>
    <s v="Standard Class"/>
    <s v="KN-16450"/>
    <s v="Kean Nguyen"/>
    <s v="Corporate"/>
    <s v="United States"/>
    <s v="Redondo Beach"/>
    <s v="California"/>
    <n v="90278"/>
    <x v="1"/>
    <s v="TEC-PH-10000576"/>
    <x v="2"/>
    <x v="7"/>
    <s v="AT&amp;T 1080 Corded phone"/>
    <n v="438.36800000000005"/>
    <n v="4"/>
    <n v="0.2"/>
    <n v="38.357200000000006"/>
  </r>
  <r>
    <n v="2796"/>
    <s v="CA-2016-154599"/>
    <x v="2"/>
    <x v="3"/>
    <x v="791"/>
    <d v="2016-04-17T00:00:00"/>
    <s v="Standard Class"/>
    <s v="KN-16450"/>
    <s v="Kean Nguyen"/>
    <s v="Corporate"/>
    <s v="United States"/>
    <s v="Redondo Beach"/>
    <s v="California"/>
    <n v="90278"/>
    <x v="1"/>
    <s v="OFF-BI-10002764"/>
    <x v="1"/>
    <x v="8"/>
    <s v="Recycled Pressboard Report Cover with Reinforced Top Hinge"/>
    <n v="18.088000000000001"/>
    <n v="7"/>
    <n v="0.2"/>
    <n v="6.5569000000000006"/>
  </r>
  <r>
    <n v="2797"/>
    <s v="CA-2016-154599"/>
    <x v="2"/>
    <x v="3"/>
    <x v="791"/>
    <d v="2016-04-17T00:00:00"/>
    <s v="Standard Class"/>
    <s v="KN-16450"/>
    <s v="Kean Nguyen"/>
    <s v="Corporate"/>
    <s v="United States"/>
    <s v="Redondo Beach"/>
    <s v="California"/>
    <n v="90278"/>
    <x v="1"/>
    <s v="FUR-BO-10001337"/>
    <x v="0"/>
    <x v="0"/>
    <s v="O'Sullivan Living Dimensions 2-Shelf Bookcases"/>
    <n v="308.49900000000002"/>
    <n v="3"/>
    <n v="0.15"/>
    <n v="-18.146999999999998"/>
  </r>
  <r>
    <n v="2798"/>
    <s v="CA-2019-158743"/>
    <x v="3"/>
    <x v="2"/>
    <x v="179"/>
    <d v="2019-10-27T00:00:00"/>
    <s v="Standard Class"/>
    <s v="IG-15085"/>
    <s v="Ivan Gibson"/>
    <s v="Consumer"/>
    <s v="United States"/>
    <s v="Little Rock"/>
    <s v="Arkansas"/>
    <n v="72209"/>
    <x v="0"/>
    <s v="OFF-AR-10002257"/>
    <x v="1"/>
    <x v="6"/>
    <s v="Eldon Spacemaker Box, Quick-Snap Lid, Clear"/>
    <n v="13.36"/>
    <n v="4"/>
    <n v="0"/>
    <n v="4.1415999999999986"/>
  </r>
  <r>
    <n v="2799"/>
    <s v="CA-2019-158743"/>
    <x v="3"/>
    <x v="2"/>
    <x v="179"/>
    <d v="2019-10-27T00:00:00"/>
    <s v="Standard Class"/>
    <s v="IG-15085"/>
    <s v="Ivan Gibson"/>
    <s v="Consumer"/>
    <s v="United States"/>
    <s v="Little Rock"/>
    <s v="Arkansas"/>
    <n v="72209"/>
    <x v="0"/>
    <s v="OFF-PA-10001019"/>
    <x v="1"/>
    <x v="10"/>
    <s v="Xerox 1884"/>
    <n v="39.96"/>
    <n v="2"/>
    <n v="0"/>
    <n v="18.781199999999998"/>
  </r>
  <r>
    <n v="2800"/>
    <s v="CA-2019-158743"/>
    <x v="3"/>
    <x v="2"/>
    <x v="179"/>
    <d v="2019-10-27T00:00:00"/>
    <s v="Standard Class"/>
    <s v="IG-15085"/>
    <s v="Ivan Gibson"/>
    <s v="Consumer"/>
    <s v="United States"/>
    <s v="Little Rock"/>
    <s v="Arkansas"/>
    <n v="72209"/>
    <x v="0"/>
    <s v="OFF-BI-10003364"/>
    <x v="1"/>
    <x v="8"/>
    <s v="Binding Machine Supplies"/>
    <n v="145.85000000000002"/>
    <n v="5"/>
    <n v="0"/>
    <n v="70.007999999999996"/>
  </r>
  <r>
    <n v="2801"/>
    <s v="CA-2018-153318"/>
    <x v="0"/>
    <x v="2"/>
    <x v="792"/>
    <d v="2018-10-28T00:00:00"/>
    <s v="First Class"/>
    <s v="JS-15595"/>
    <s v="Jill Stevenson"/>
    <s v="Corporate"/>
    <s v="United States"/>
    <s v="Miami"/>
    <s v="Florida"/>
    <n v="33180"/>
    <x v="0"/>
    <s v="TEC-PH-10000984"/>
    <x v="2"/>
    <x v="7"/>
    <s v="Panasonic KX-TG9471B"/>
    <n v="783.96000000000015"/>
    <n v="5"/>
    <n v="0.2"/>
    <n v="78.396000000000043"/>
  </r>
  <r>
    <n v="2802"/>
    <s v="US-2017-110163"/>
    <x v="1"/>
    <x v="0"/>
    <x v="549"/>
    <d v="2017-11-04T00:00:00"/>
    <s v="First Class"/>
    <s v="GA-14725"/>
    <s v="Guy Armstrong"/>
    <s v="Consumer"/>
    <s v="United States"/>
    <s v="Salem"/>
    <s v="Oregon"/>
    <n v="97301"/>
    <x v="1"/>
    <s v="OFF-AR-10001683"/>
    <x v="1"/>
    <x v="6"/>
    <s v="Lumber Crayons"/>
    <n v="7.88"/>
    <n v="1"/>
    <n v="0.2"/>
    <n v="1.7730000000000004"/>
  </r>
  <r>
    <n v="2803"/>
    <s v="CA-2019-143329"/>
    <x v="3"/>
    <x v="0"/>
    <x v="132"/>
    <d v="2019-11-08T00:00:00"/>
    <s v="Standard Class"/>
    <s v="DL-13330"/>
    <s v="Denise Leinenbach"/>
    <s v="Consumer"/>
    <s v="United States"/>
    <s v="Las Cruces"/>
    <s v="New Mexico"/>
    <n v="88001"/>
    <x v="1"/>
    <s v="FUR-FU-10000629"/>
    <x v="0"/>
    <x v="5"/>
    <s v="9-3/4 Diameter Round Wall Clock"/>
    <n v="41.37"/>
    <n v="3"/>
    <n v="0"/>
    <n v="17.375399999999999"/>
  </r>
  <r>
    <n v="2804"/>
    <s v="CA-2017-159380"/>
    <x v="1"/>
    <x v="5"/>
    <x v="793"/>
    <d v="2017-05-16T00:00:00"/>
    <s v="Standard Class"/>
    <s v="CS-12505"/>
    <s v="Cindy Stewart"/>
    <s v="Consumer"/>
    <s v="United States"/>
    <s v="San Francisco"/>
    <s v="California"/>
    <n v="94122"/>
    <x v="1"/>
    <s v="OFF-PA-10003893"/>
    <x v="1"/>
    <x v="10"/>
    <s v="Xerox 1962"/>
    <n v="12.84"/>
    <n v="3"/>
    <n v="0"/>
    <n v="5.7779999999999987"/>
  </r>
  <r>
    <n v="2805"/>
    <s v="CA-2017-159380"/>
    <x v="1"/>
    <x v="5"/>
    <x v="793"/>
    <d v="2017-05-16T00:00:00"/>
    <s v="Standard Class"/>
    <s v="CS-12505"/>
    <s v="Cindy Stewart"/>
    <s v="Consumer"/>
    <s v="United States"/>
    <s v="San Francisco"/>
    <s v="California"/>
    <n v="94122"/>
    <x v="1"/>
    <s v="OFF-PA-10004239"/>
    <x v="1"/>
    <x v="10"/>
    <s v="Xerox 1953"/>
    <n v="25.68"/>
    <n v="6"/>
    <n v="0"/>
    <n v="11.555999999999997"/>
  </r>
  <r>
    <n v="2806"/>
    <s v="CA-2017-122623"/>
    <x v="1"/>
    <x v="8"/>
    <x v="67"/>
    <d v="2017-09-11T00:00:00"/>
    <s v="Standard Class"/>
    <s v="CC-12145"/>
    <s v="Charles Crestani"/>
    <s v="Consumer"/>
    <s v="United States"/>
    <s v="El Paso"/>
    <s v="Texas"/>
    <n v="79907"/>
    <x v="2"/>
    <s v="FUR-CH-10000553"/>
    <x v="0"/>
    <x v="1"/>
    <s v="Metal Folding Chairs, Beige, 4/Carton"/>
    <n v="47.515999999999991"/>
    <n v="2"/>
    <n v="0.3"/>
    <n v="-2.0364000000000004"/>
  </r>
  <r>
    <n v="2807"/>
    <s v="CA-2017-148635"/>
    <x v="1"/>
    <x v="7"/>
    <x v="395"/>
    <d v="2017-07-27T00:00:00"/>
    <s v="Second Class"/>
    <s v="MH-18025"/>
    <s v="Michelle Huthwaite"/>
    <s v="Consumer"/>
    <s v="United States"/>
    <s v="Seattle"/>
    <s v="Washington"/>
    <n v="98115"/>
    <x v="1"/>
    <s v="OFF-FA-10004395"/>
    <x v="1"/>
    <x v="13"/>
    <s v="Plymouth Boxed Rubber Bands by Plymouth"/>
    <n v="9.42"/>
    <n v="2"/>
    <n v="0"/>
    <n v="0.47100000000000009"/>
  </r>
  <r>
    <n v="2808"/>
    <s v="CA-2017-148635"/>
    <x v="1"/>
    <x v="7"/>
    <x v="395"/>
    <d v="2017-07-27T00:00:00"/>
    <s v="Second Class"/>
    <s v="MH-18025"/>
    <s v="Michelle Huthwaite"/>
    <s v="Consumer"/>
    <s v="United States"/>
    <s v="Seattle"/>
    <s v="Washington"/>
    <n v="98115"/>
    <x v="1"/>
    <s v="OFF-PA-10004782"/>
    <x v="1"/>
    <x v="10"/>
    <s v="Xerox 228"/>
    <n v="12.96"/>
    <n v="2"/>
    <n v="0"/>
    <n v="6.2208000000000006"/>
  </r>
  <r>
    <n v="2809"/>
    <s v="CA-2017-148635"/>
    <x v="1"/>
    <x v="7"/>
    <x v="395"/>
    <d v="2017-07-27T00:00:00"/>
    <s v="Second Class"/>
    <s v="MH-18025"/>
    <s v="Michelle Huthwaite"/>
    <s v="Consumer"/>
    <s v="United States"/>
    <s v="Seattle"/>
    <s v="Washington"/>
    <n v="98115"/>
    <x v="1"/>
    <s v="FUR-BO-10002213"/>
    <x v="0"/>
    <x v="0"/>
    <s v="Sauder Forest Hills Library, Woodland Oak Finish"/>
    <n v="704.9"/>
    <n v="5"/>
    <n v="0"/>
    <n v="56.392000000000024"/>
  </r>
  <r>
    <n v="2810"/>
    <s v="CA-2017-148635"/>
    <x v="1"/>
    <x v="7"/>
    <x v="395"/>
    <d v="2017-07-27T00:00:00"/>
    <s v="Second Class"/>
    <s v="MH-18025"/>
    <s v="Michelle Huthwaite"/>
    <s v="Consumer"/>
    <s v="United States"/>
    <s v="Seattle"/>
    <s v="Washington"/>
    <n v="98115"/>
    <x v="1"/>
    <s v="FUR-CH-10001854"/>
    <x v="0"/>
    <x v="1"/>
    <s v="Office Star - Professional Matrix Back Chair with 2-to-1 Synchro Tilt and Mesh Fabric Seat"/>
    <n v="561.5680000000001"/>
    <n v="2"/>
    <n v="0.2"/>
    <n v="28.078400000000016"/>
  </r>
  <r>
    <n v="2811"/>
    <s v="CA-2017-135685"/>
    <x v="1"/>
    <x v="0"/>
    <x v="547"/>
    <d v="2017-11-18T00:00:00"/>
    <s v="Second Class"/>
    <s v="MP-18175"/>
    <s v="Mike Pelletier"/>
    <s v="Home Office"/>
    <s v="United States"/>
    <s v="Milwaukee"/>
    <s v="Wisconsin"/>
    <n v="53209"/>
    <x v="2"/>
    <s v="OFF-PA-10000157"/>
    <x v="1"/>
    <x v="10"/>
    <s v="Xerox 191"/>
    <n v="179.82"/>
    <n v="9"/>
    <n v="0"/>
    <n v="84.5154"/>
  </r>
  <r>
    <n v="2812"/>
    <s v="CA-2017-135685"/>
    <x v="1"/>
    <x v="0"/>
    <x v="547"/>
    <d v="2017-11-18T00:00:00"/>
    <s v="Second Class"/>
    <s v="MP-18175"/>
    <s v="Mike Pelletier"/>
    <s v="Home Office"/>
    <s v="United States"/>
    <s v="Milwaukee"/>
    <s v="Wisconsin"/>
    <n v="53209"/>
    <x v="2"/>
    <s v="FUR-FU-10001185"/>
    <x v="0"/>
    <x v="5"/>
    <s v="Advantus Employee of the Month Certificate Frame, 11 x 13-1/2"/>
    <n v="185.57999999999998"/>
    <n v="6"/>
    <n v="0"/>
    <n v="76.087800000000001"/>
  </r>
  <r>
    <n v="2813"/>
    <s v="CA-2017-135685"/>
    <x v="1"/>
    <x v="0"/>
    <x v="547"/>
    <d v="2017-11-18T00:00:00"/>
    <s v="Second Class"/>
    <s v="MP-18175"/>
    <s v="Mike Pelletier"/>
    <s v="Home Office"/>
    <s v="United States"/>
    <s v="Milwaukee"/>
    <s v="Wisconsin"/>
    <n v="53209"/>
    <x v="2"/>
    <s v="FUR-TA-10001520"/>
    <x v="0"/>
    <x v="3"/>
    <s v="Lesro Sheffield Collection Coffee Table, End Table, Center Table, Corner Table"/>
    <n v="214.11"/>
    <n v="3"/>
    <n v="0"/>
    <n v="36.398699999999977"/>
  </r>
  <r>
    <n v="2814"/>
    <s v="CA-2017-135685"/>
    <x v="1"/>
    <x v="0"/>
    <x v="547"/>
    <d v="2017-11-18T00:00:00"/>
    <s v="Second Class"/>
    <s v="MP-18175"/>
    <s v="Mike Pelletier"/>
    <s v="Home Office"/>
    <s v="United States"/>
    <s v="Milwaukee"/>
    <s v="Wisconsin"/>
    <n v="53209"/>
    <x v="2"/>
    <s v="TEC-AC-10004145"/>
    <x v="2"/>
    <x v="11"/>
    <s v="Logitech diNovo Edge Keyboard"/>
    <n v="999.96"/>
    <n v="4"/>
    <n v="0"/>
    <n v="229.99080000000004"/>
  </r>
  <r>
    <n v="2815"/>
    <s v="CA-2017-135685"/>
    <x v="1"/>
    <x v="0"/>
    <x v="547"/>
    <d v="2017-11-18T00:00:00"/>
    <s v="Second Class"/>
    <s v="MP-18175"/>
    <s v="Mike Pelletier"/>
    <s v="Home Office"/>
    <s v="United States"/>
    <s v="Milwaukee"/>
    <s v="Wisconsin"/>
    <n v="53209"/>
    <x v="2"/>
    <s v="FUR-TA-10000688"/>
    <x v="0"/>
    <x v="3"/>
    <s v="Chromcraft Bull-Nose Wood Round Conference Table Top, Wood Base"/>
    <n v="653.54999999999995"/>
    <n v="3"/>
    <n v="0"/>
    <n v="111.10349999999994"/>
  </r>
  <r>
    <n v="2816"/>
    <s v="CA-2017-104626"/>
    <x v="1"/>
    <x v="8"/>
    <x v="135"/>
    <d v="2017-09-08T00:00:00"/>
    <s v="Standard Class"/>
    <s v="DR-12940"/>
    <s v="Daniel Raglin"/>
    <s v="Home Office"/>
    <s v="United States"/>
    <s v="Franklin"/>
    <s v="Massachusetts"/>
    <n v="2038"/>
    <x v="3"/>
    <s v="OFF-BI-10001510"/>
    <x v="1"/>
    <x v="8"/>
    <s v="Deluxe Heavy-Duty Vinyl Round Ring Binder"/>
    <n v="114.60000000000001"/>
    <n v="5"/>
    <n v="0"/>
    <n v="51.57"/>
  </r>
  <r>
    <n v="2817"/>
    <s v="CA-2017-104626"/>
    <x v="1"/>
    <x v="8"/>
    <x v="135"/>
    <d v="2017-09-08T00:00:00"/>
    <s v="Standard Class"/>
    <s v="DR-12940"/>
    <s v="Daniel Raglin"/>
    <s v="Home Office"/>
    <s v="United States"/>
    <s v="Franklin"/>
    <s v="Massachusetts"/>
    <n v="2038"/>
    <x v="3"/>
    <s v="FUR-CH-10003817"/>
    <x v="0"/>
    <x v="1"/>
    <s v="Global Value Steno Chair, Gray"/>
    <n v="60.74"/>
    <n v="1"/>
    <n v="0"/>
    <n v="15.185000000000002"/>
  </r>
  <r>
    <n v="2818"/>
    <s v="CA-2017-104626"/>
    <x v="1"/>
    <x v="8"/>
    <x v="135"/>
    <d v="2017-09-08T00:00:00"/>
    <s v="Standard Class"/>
    <s v="DR-12940"/>
    <s v="Daniel Raglin"/>
    <s v="Home Office"/>
    <s v="United States"/>
    <s v="Franklin"/>
    <s v="Massachusetts"/>
    <n v="2038"/>
    <x v="3"/>
    <s v="FUR-FU-10000308"/>
    <x v="0"/>
    <x v="5"/>
    <s v="Deflect-o Glass Clear Studded Chair Mats"/>
    <n v="124.36"/>
    <n v="2"/>
    <n v="0"/>
    <n v="27.359200000000001"/>
  </r>
  <r>
    <n v="2819"/>
    <s v="CA-2017-104626"/>
    <x v="1"/>
    <x v="8"/>
    <x v="135"/>
    <d v="2017-09-08T00:00:00"/>
    <s v="Standard Class"/>
    <s v="DR-12940"/>
    <s v="Daniel Raglin"/>
    <s v="Home Office"/>
    <s v="United States"/>
    <s v="Franklin"/>
    <s v="Massachusetts"/>
    <n v="2038"/>
    <x v="3"/>
    <s v="OFF-ST-10003208"/>
    <x v="1"/>
    <x v="4"/>
    <s v="Adjustable Depth Letter/Legal Cart"/>
    <n v="1088.76"/>
    <n v="6"/>
    <n v="0"/>
    <n v="315.74039999999985"/>
  </r>
  <r>
    <n v="2820"/>
    <s v="CA-2018-160500"/>
    <x v="0"/>
    <x v="5"/>
    <x v="465"/>
    <d v="2018-05-08T00:00:00"/>
    <s v="First Class"/>
    <s v="DM-13015"/>
    <s v="Darrin Martin"/>
    <s v="Consumer"/>
    <s v="United States"/>
    <s v="Encinitas"/>
    <s v="California"/>
    <n v="92024"/>
    <x v="1"/>
    <s v="OFF-BI-10003784"/>
    <x v="1"/>
    <x v="8"/>
    <s v="Computer Printout Index Tabs"/>
    <n v="6.7200000000000006"/>
    <n v="5"/>
    <n v="0.2"/>
    <n v="2.351999999999999"/>
  </r>
  <r>
    <n v="2821"/>
    <s v="CA-2018-160500"/>
    <x v="0"/>
    <x v="5"/>
    <x v="465"/>
    <d v="2018-05-08T00:00:00"/>
    <s v="First Class"/>
    <s v="DM-13015"/>
    <s v="Darrin Martin"/>
    <s v="Consumer"/>
    <s v="United States"/>
    <s v="Encinitas"/>
    <s v="California"/>
    <n v="92024"/>
    <x v="1"/>
    <s v="FUR-TA-10003748"/>
    <x v="0"/>
    <x v="3"/>
    <s v="Bevis 36 x 72 Conference Tables"/>
    <n v="298.77600000000001"/>
    <n v="3"/>
    <n v="0.2"/>
    <n v="7.4693999999999932"/>
  </r>
  <r>
    <n v="2822"/>
    <s v="CA-2018-100202"/>
    <x v="0"/>
    <x v="4"/>
    <x v="413"/>
    <d v="2019-01-05T00:00:00"/>
    <s v="Standard Class"/>
    <s v="BD-11620"/>
    <s v="Brian DeCherney"/>
    <s v="Consumer"/>
    <s v="United States"/>
    <s v="Anaheim"/>
    <s v="California"/>
    <n v="92804"/>
    <x v="1"/>
    <s v="TEC-PH-10002563"/>
    <x v="2"/>
    <x v="7"/>
    <s v="Adtran 1202752G1"/>
    <n v="302.37599999999998"/>
    <n v="3"/>
    <n v="0.2"/>
    <n v="22.678200000000018"/>
  </r>
  <r>
    <n v="2823"/>
    <s v="CA-2019-131016"/>
    <x v="3"/>
    <x v="8"/>
    <x v="65"/>
    <d v="2019-09-20T00:00:00"/>
    <s v="First Class"/>
    <s v="DC-12850"/>
    <s v="Dan Campbell"/>
    <s v="Consumer"/>
    <s v="United States"/>
    <s v="Arlington"/>
    <s v="Texas"/>
    <n v="76017"/>
    <x v="2"/>
    <s v="OFF-AR-10000122"/>
    <x v="1"/>
    <x v="6"/>
    <s v="Newell 314"/>
    <n v="8.9280000000000008"/>
    <n v="2"/>
    <n v="0.2"/>
    <n v="0.55799999999999894"/>
  </r>
  <r>
    <n v="2824"/>
    <s v="CA-2019-131016"/>
    <x v="3"/>
    <x v="8"/>
    <x v="65"/>
    <d v="2019-09-20T00:00:00"/>
    <s v="First Class"/>
    <s v="DC-12850"/>
    <s v="Dan Campbell"/>
    <s v="Consumer"/>
    <s v="United States"/>
    <s v="Arlington"/>
    <s v="Texas"/>
    <n v="76017"/>
    <x v="2"/>
    <s v="OFF-ST-10000352"/>
    <x v="1"/>
    <x v="4"/>
    <s v="Acco Perma 2700 Stacking Storage Drawers"/>
    <n v="47.584000000000003"/>
    <n v="2"/>
    <n v="0.2"/>
    <n v="-2.9739999999999966"/>
  </r>
  <r>
    <n v="2825"/>
    <s v="US-2016-112914"/>
    <x v="2"/>
    <x v="8"/>
    <x v="794"/>
    <d v="2016-09-30T00:00:00"/>
    <s v="Standard Class"/>
    <s v="MT-18070"/>
    <s v="Michelle Tran"/>
    <s v="Home Office"/>
    <s v="United States"/>
    <s v="Houston"/>
    <s v="Texas"/>
    <n v="77041"/>
    <x v="2"/>
    <s v="OFF-PA-10003270"/>
    <x v="1"/>
    <x v="10"/>
    <s v="Xerox 1954"/>
    <n v="33.792000000000002"/>
    <n v="8"/>
    <n v="0.2"/>
    <n v="10.559999999999999"/>
  </r>
  <r>
    <n v="2826"/>
    <s v="US-2016-112914"/>
    <x v="2"/>
    <x v="8"/>
    <x v="794"/>
    <d v="2016-09-30T00:00:00"/>
    <s v="Standard Class"/>
    <s v="MT-18070"/>
    <s v="Michelle Tran"/>
    <s v="Home Office"/>
    <s v="United States"/>
    <s v="Houston"/>
    <s v="Texas"/>
    <n v="77041"/>
    <x v="2"/>
    <s v="FUR-BO-10003272"/>
    <x v="0"/>
    <x v="0"/>
    <s v="O'Sullivan Living Dimensions 5-Shelf Bookcases"/>
    <n v="300.53279999999995"/>
    <n v="2"/>
    <n v="0.32"/>
    <n v="-97.23120000000003"/>
  </r>
  <r>
    <n v="2827"/>
    <s v="US-2016-112914"/>
    <x v="2"/>
    <x v="8"/>
    <x v="794"/>
    <d v="2016-09-30T00:00:00"/>
    <s v="Standard Class"/>
    <s v="MT-18070"/>
    <s v="Michelle Tran"/>
    <s v="Home Office"/>
    <s v="United States"/>
    <s v="Houston"/>
    <s v="Texas"/>
    <n v="77041"/>
    <x v="2"/>
    <s v="OFF-BI-10002982"/>
    <x v="1"/>
    <x v="8"/>
    <s v="Avery Self-Adhesive Photo Pockets for Polaroid Photos"/>
    <n v="2.7239999999999993"/>
    <n v="2"/>
    <n v="0.8"/>
    <n v="-4.3584000000000014"/>
  </r>
  <r>
    <n v="2828"/>
    <s v="US-2016-112914"/>
    <x v="2"/>
    <x v="8"/>
    <x v="794"/>
    <d v="2016-09-30T00:00:00"/>
    <s v="Standard Class"/>
    <s v="MT-18070"/>
    <s v="Michelle Tran"/>
    <s v="Home Office"/>
    <s v="United States"/>
    <s v="Houston"/>
    <s v="Texas"/>
    <n v="77041"/>
    <x v="2"/>
    <s v="OFF-EN-10001509"/>
    <x v="1"/>
    <x v="12"/>
    <s v="Poly String Tie Envelopes"/>
    <n v="3.2640000000000002"/>
    <n v="2"/>
    <n v="0.2"/>
    <n v="1.1015999999999997"/>
  </r>
  <r>
    <n v="2829"/>
    <s v="CA-2018-124149"/>
    <x v="0"/>
    <x v="3"/>
    <x v="131"/>
    <d v="2018-04-26T00:00:00"/>
    <s v="First Class"/>
    <s v="MJ-17740"/>
    <s v="Max Jones"/>
    <s v="Consumer"/>
    <s v="United States"/>
    <s v="Lancaster"/>
    <s v="Ohio"/>
    <n v="43130"/>
    <x v="3"/>
    <s v="OFF-PA-10002421"/>
    <x v="1"/>
    <x v="10"/>
    <s v="Embossed Ink Jet Note Cards"/>
    <n v="108.33600000000001"/>
    <n v="6"/>
    <n v="0.2"/>
    <n v="37.917599999999993"/>
  </r>
  <r>
    <n v="2830"/>
    <s v="CA-2018-124149"/>
    <x v="0"/>
    <x v="3"/>
    <x v="131"/>
    <d v="2018-04-26T00:00:00"/>
    <s v="First Class"/>
    <s v="MJ-17740"/>
    <s v="Max Jones"/>
    <s v="Consumer"/>
    <s v="United States"/>
    <s v="Lancaster"/>
    <s v="Ohio"/>
    <n v="43130"/>
    <x v="3"/>
    <s v="OFF-ST-10000760"/>
    <x v="1"/>
    <x v="4"/>
    <s v="Eldon Fold 'N Roll Cart System"/>
    <n v="55.92"/>
    <n v="5"/>
    <n v="0.2"/>
    <n v="6.2910000000000004"/>
  </r>
  <r>
    <n v="2831"/>
    <s v="CA-2018-124149"/>
    <x v="0"/>
    <x v="3"/>
    <x v="131"/>
    <d v="2018-04-26T00:00:00"/>
    <s v="First Class"/>
    <s v="MJ-17740"/>
    <s v="Max Jones"/>
    <s v="Consumer"/>
    <s v="United States"/>
    <s v="Lancaster"/>
    <s v="Ohio"/>
    <n v="43130"/>
    <x v="3"/>
    <s v="OFF-PA-10002923"/>
    <x v="1"/>
    <x v="10"/>
    <s v="Xerox 1942"/>
    <n v="78.304000000000002"/>
    <n v="2"/>
    <n v="0.2"/>
    <n v="29.363999999999997"/>
  </r>
  <r>
    <n v="2832"/>
    <s v="CA-2016-148915"/>
    <x v="2"/>
    <x v="0"/>
    <x v="301"/>
    <d v="2016-11-05T00:00:00"/>
    <s v="Standard Class"/>
    <s v="ND-18370"/>
    <s v="Natalie DeCherney"/>
    <s v="Consumer"/>
    <s v="United States"/>
    <s v="Portland"/>
    <s v="Oregon"/>
    <n v="97206"/>
    <x v="1"/>
    <s v="OFF-ST-10001128"/>
    <x v="1"/>
    <x v="4"/>
    <s v="Carina Mini System Audio Rack, Model AR050B"/>
    <n v="443.92"/>
    <n v="5"/>
    <n v="0.2"/>
    <n v="-94.33299999999997"/>
  </r>
  <r>
    <n v="2833"/>
    <s v="CA-2016-148915"/>
    <x v="2"/>
    <x v="0"/>
    <x v="301"/>
    <d v="2016-11-05T00:00:00"/>
    <s v="Standard Class"/>
    <s v="ND-18370"/>
    <s v="Natalie DeCherney"/>
    <s v="Consumer"/>
    <s v="United States"/>
    <s v="Portland"/>
    <s v="Oregon"/>
    <n v="97206"/>
    <x v="1"/>
    <s v="TEC-PH-10000673"/>
    <x v="2"/>
    <x v="7"/>
    <s v="Plantronics Voyager Pro HD - Bluetooth Headset"/>
    <n v="155.976"/>
    <n v="3"/>
    <n v="0.2"/>
    <n v="54.5916"/>
  </r>
  <r>
    <n v="2834"/>
    <s v="CA-2019-134649"/>
    <x v="3"/>
    <x v="9"/>
    <x v="795"/>
    <d v="2019-01-31T00:00:00"/>
    <s v="Second Class"/>
    <s v="CA-11965"/>
    <s v="Carol Adams"/>
    <s v="Corporate"/>
    <s v="United States"/>
    <s v="Hoover"/>
    <s v="Alabama"/>
    <n v="35244"/>
    <x v="0"/>
    <s v="OFF-AR-10001547"/>
    <x v="1"/>
    <x v="6"/>
    <s v="Newell 311"/>
    <n v="15.469999999999999"/>
    <n v="7"/>
    <n v="0"/>
    <n v="4.1768999999999998"/>
  </r>
  <r>
    <n v="2835"/>
    <s v="CA-2019-134649"/>
    <x v="3"/>
    <x v="9"/>
    <x v="795"/>
    <d v="2019-01-31T00:00:00"/>
    <s v="Second Class"/>
    <s v="CA-11965"/>
    <s v="Carol Adams"/>
    <s v="Corporate"/>
    <s v="United States"/>
    <s v="Hoover"/>
    <s v="Alabama"/>
    <n v="35244"/>
    <x v="0"/>
    <s v="OFF-BI-10001890"/>
    <x v="1"/>
    <x v="8"/>
    <s v="Avery Poly Binder Pockets"/>
    <n v="7.16"/>
    <n v="2"/>
    <n v="0"/>
    <n v="3.4367999999999999"/>
  </r>
  <r>
    <n v="2836"/>
    <s v="CA-2019-110842"/>
    <x v="3"/>
    <x v="0"/>
    <x v="343"/>
    <d v="2019-11-16T00:00:00"/>
    <s v="Standard Class"/>
    <s v="GA-14725"/>
    <s v="Guy Armstrong"/>
    <s v="Consumer"/>
    <s v="United States"/>
    <s v="Los Angeles"/>
    <s v="California"/>
    <n v="90036"/>
    <x v="1"/>
    <s v="OFF-AP-10003971"/>
    <x v="1"/>
    <x v="9"/>
    <s v="Belkin 6 Outlet Metallic Surge Strip"/>
    <n v="10.89"/>
    <n v="1"/>
    <n v="0"/>
    <n v="2.8314000000000004"/>
  </r>
  <r>
    <n v="2837"/>
    <s v="CA-2019-110842"/>
    <x v="3"/>
    <x v="0"/>
    <x v="343"/>
    <d v="2019-11-16T00:00:00"/>
    <s v="Standard Class"/>
    <s v="GA-14725"/>
    <s v="Guy Armstrong"/>
    <s v="Consumer"/>
    <s v="United States"/>
    <s v="Los Angeles"/>
    <s v="California"/>
    <n v="90036"/>
    <x v="1"/>
    <s v="OFF-PA-10000520"/>
    <x v="1"/>
    <x v="10"/>
    <s v="Xerox 201"/>
    <n v="19.440000000000001"/>
    <n v="3"/>
    <n v="0"/>
    <n v="9.3312000000000008"/>
  </r>
  <r>
    <n v="2838"/>
    <s v="CA-2019-110842"/>
    <x v="3"/>
    <x v="0"/>
    <x v="343"/>
    <d v="2019-11-16T00:00:00"/>
    <s v="Standard Class"/>
    <s v="GA-14725"/>
    <s v="Guy Armstrong"/>
    <s v="Consumer"/>
    <s v="United States"/>
    <s v="Los Angeles"/>
    <s v="California"/>
    <n v="90036"/>
    <x v="1"/>
    <s v="OFF-BI-10000977"/>
    <x v="1"/>
    <x v="8"/>
    <s v="Ibico Plastic Spiral Binding Combs"/>
    <n v="121.6"/>
    <n v="5"/>
    <n v="0.2"/>
    <n v="39.519999999999989"/>
  </r>
  <r>
    <n v="2839"/>
    <s v="CA-2018-147368"/>
    <x v="0"/>
    <x v="1"/>
    <x v="632"/>
    <d v="2018-06-12T00:00:00"/>
    <s v="First Class"/>
    <s v="TC-21295"/>
    <s v="Toby Carlisle"/>
    <s v="Consumer"/>
    <s v="United States"/>
    <s v="Tallahassee"/>
    <s v="Florida"/>
    <n v="32303"/>
    <x v="0"/>
    <s v="TEC-MA-10002178"/>
    <x v="2"/>
    <x v="15"/>
    <s v="Cisco CP-7937G Unified IP Conference Station Phone"/>
    <n v="695.7"/>
    <n v="2"/>
    <n v="0.5"/>
    <n v="-27.827999999999975"/>
  </r>
  <r>
    <n v="2840"/>
    <s v="US-2017-104185"/>
    <x v="1"/>
    <x v="8"/>
    <x v="37"/>
    <d v="2017-09-08T00:00:00"/>
    <s v="Second Class"/>
    <s v="JB-15400"/>
    <s v="Jennifer Braxton"/>
    <s v="Corporate"/>
    <s v="United States"/>
    <s v="New York City"/>
    <s v="New York"/>
    <n v="10009"/>
    <x v="3"/>
    <s v="OFF-ST-10001526"/>
    <x v="1"/>
    <x v="4"/>
    <s v="Iceberg Mobile Mega Data/Printer Cart"/>
    <n v="120.33"/>
    <n v="1"/>
    <n v="0"/>
    <n v="31.285799999999995"/>
  </r>
  <r>
    <n v="2841"/>
    <s v="US-2016-125521"/>
    <x v="2"/>
    <x v="10"/>
    <x v="619"/>
    <d v="2016-03-19T00:00:00"/>
    <s v="Standard Class"/>
    <s v="CK-12325"/>
    <s v="Christine Kargatis"/>
    <s v="Home Office"/>
    <s v="United States"/>
    <s v="Chesapeake"/>
    <s v="Virginia"/>
    <n v="23320"/>
    <x v="0"/>
    <s v="FUR-CH-10003379"/>
    <x v="0"/>
    <x v="1"/>
    <s v="Global Commerce Series High-Back Swivel/Tilt Chairs"/>
    <n v="1139.92"/>
    <n v="4"/>
    <n v="0"/>
    <n v="284.98"/>
  </r>
  <r>
    <n v="2842"/>
    <s v="US-2019-135062"/>
    <x v="3"/>
    <x v="6"/>
    <x v="515"/>
    <d v="2019-09-04T00:00:00"/>
    <s v="Second Class"/>
    <s v="RL-19615"/>
    <s v="Rob Lucas"/>
    <s v="Consumer"/>
    <s v="United States"/>
    <s v="Fayetteville"/>
    <s v="North Carolina"/>
    <n v="28314"/>
    <x v="0"/>
    <s v="OFF-PA-10000100"/>
    <x v="1"/>
    <x v="10"/>
    <s v="Xerox 1945"/>
    <n v="229.54400000000001"/>
    <n v="7"/>
    <n v="0.2"/>
    <n v="83.209699999999998"/>
  </r>
  <r>
    <n v="2843"/>
    <s v="CA-2019-135650"/>
    <x v="3"/>
    <x v="10"/>
    <x v="721"/>
    <d v="2019-03-27T00:00:00"/>
    <s v="Standard Class"/>
    <s v="AC-10660"/>
    <s v="Anna Chung"/>
    <s v="Consumer"/>
    <s v="United States"/>
    <s v="Huntsville"/>
    <s v="Texas"/>
    <n v="77340"/>
    <x v="2"/>
    <s v="OFF-ST-10001809"/>
    <x v="1"/>
    <x v="4"/>
    <s v="Fellowes Officeware Wire Shelving"/>
    <n v="143.72800000000001"/>
    <n v="2"/>
    <n v="0.2"/>
    <n v="-32.338800000000006"/>
  </r>
  <r>
    <n v="2844"/>
    <s v="CA-2019-112865"/>
    <x v="3"/>
    <x v="5"/>
    <x v="796"/>
    <d v="2019-05-22T00:00:00"/>
    <s v="Standard Class"/>
    <s v="BH-11710"/>
    <s v="Brosina Hoffman"/>
    <s v="Consumer"/>
    <s v="United States"/>
    <s v="Philadelphia"/>
    <s v="Pennsylvania"/>
    <n v="19140"/>
    <x v="3"/>
    <s v="TEC-AC-10000387"/>
    <x v="2"/>
    <x v="11"/>
    <s v="KeyTronic KT800P2 - Keyboard - Black"/>
    <n v="36.048000000000002"/>
    <n v="3"/>
    <n v="0.2"/>
    <n v="-0.90120000000000111"/>
  </r>
  <r>
    <n v="2845"/>
    <s v="US-2018-162852"/>
    <x v="0"/>
    <x v="4"/>
    <x v="797"/>
    <d v="2018-12-31T00:00:00"/>
    <s v="Standard Class"/>
    <s v="BG-11695"/>
    <s v="Brooke Gillingham"/>
    <s v="Corporate"/>
    <s v="United States"/>
    <s v="Woodstock"/>
    <s v="Illinois"/>
    <n v="60098"/>
    <x v="2"/>
    <s v="FUR-CH-10004853"/>
    <x v="0"/>
    <x v="1"/>
    <s v="Global Manager's Adjustable Task Chair, Storm"/>
    <n v="845.48799999999994"/>
    <n v="8"/>
    <n v="0.3"/>
    <n v="-12.078400000000101"/>
  </r>
  <r>
    <n v="2846"/>
    <s v="CA-2019-138163"/>
    <x v="3"/>
    <x v="0"/>
    <x v="701"/>
    <d v="2019-11-20T00:00:00"/>
    <s v="First Class"/>
    <s v="XP-21865"/>
    <s v="Xylona Preis"/>
    <s v="Consumer"/>
    <s v="United States"/>
    <s v="Everett"/>
    <s v="Massachusetts"/>
    <n v="2149"/>
    <x v="3"/>
    <s v="OFF-AR-10001958"/>
    <x v="1"/>
    <x v="6"/>
    <s v="Stanley Bostitch Contemporary Electric Pencil Sharpeners"/>
    <n v="50.94"/>
    <n v="3"/>
    <n v="0"/>
    <n v="14.263200000000001"/>
  </r>
  <r>
    <n v="2847"/>
    <s v="CA-2019-152093"/>
    <x v="3"/>
    <x v="8"/>
    <x v="18"/>
    <d v="2019-09-15T00:00:00"/>
    <s v="Standard Class"/>
    <s v="SN-20560"/>
    <s v="Skye Norling"/>
    <s v="Home Office"/>
    <s v="United States"/>
    <s v="Chicago"/>
    <s v="Illinois"/>
    <n v="60653"/>
    <x v="2"/>
    <s v="OFF-BI-10003527"/>
    <x v="1"/>
    <x v="8"/>
    <s v="Fellowes PB500 Electric Punch Plastic Comb Binding Machine with Manual Bind"/>
    <n v="762.59399999999982"/>
    <n v="3"/>
    <n v="0.8"/>
    <n v="-1143.8910000000001"/>
  </r>
  <r>
    <n v="2848"/>
    <s v="CA-2019-157854"/>
    <x v="3"/>
    <x v="3"/>
    <x v="798"/>
    <d v="2019-04-15T00:00:00"/>
    <s v="Standard Class"/>
    <s v="DM-13345"/>
    <s v="Denise Monton"/>
    <s v="Corporate"/>
    <s v="United States"/>
    <s v="Roswell"/>
    <s v="Georgia"/>
    <n v="30076"/>
    <x v="0"/>
    <s v="FUR-FU-10003832"/>
    <x v="0"/>
    <x v="5"/>
    <s v="Eldon Expressions Punched Metal &amp; Wood Desk Accessories, Black &amp; Cherry"/>
    <n v="56.28"/>
    <n v="6"/>
    <n v="0"/>
    <n v="15.758400000000002"/>
  </r>
  <r>
    <n v="2849"/>
    <s v="CA-2019-157854"/>
    <x v="3"/>
    <x v="3"/>
    <x v="798"/>
    <d v="2019-04-15T00:00:00"/>
    <s v="Standard Class"/>
    <s v="DM-13345"/>
    <s v="Denise Monton"/>
    <s v="Corporate"/>
    <s v="United States"/>
    <s v="Roswell"/>
    <s v="Georgia"/>
    <n v="30076"/>
    <x v="0"/>
    <s v="OFF-BI-10001359"/>
    <x v="1"/>
    <x v="8"/>
    <s v="GBC DocuBind TL300 Electric Binding System"/>
    <n v="2690.9700000000003"/>
    <n v="3"/>
    <n v="0"/>
    <n v="1264.7558999999999"/>
  </r>
  <r>
    <n v="2850"/>
    <s v="CA-2018-123617"/>
    <x v="0"/>
    <x v="0"/>
    <x v="85"/>
    <d v="2018-12-03T00:00:00"/>
    <s v="Standard Class"/>
    <s v="AJ-10780"/>
    <s v="Anthony Jacobs"/>
    <s v="Corporate"/>
    <s v="United States"/>
    <s v="Palm Coast"/>
    <s v="Florida"/>
    <n v="32137"/>
    <x v="0"/>
    <s v="OFF-BI-10002976"/>
    <x v="1"/>
    <x v="8"/>
    <s v="ACCOHIDE Binder by Acco"/>
    <n v="7.4340000000000011"/>
    <n v="6"/>
    <n v="0.7"/>
    <n v="-5.6993999999999971"/>
  </r>
  <r>
    <n v="2851"/>
    <s v="US-2018-128293"/>
    <x v="0"/>
    <x v="1"/>
    <x v="799"/>
    <d v="2018-06-05T00:00:00"/>
    <s v="First Class"/>
    <s v="KC-16255"/>
    <s v="Karen Carlisle"/>
    <s v="Corporate"/>
    <s v="United States"/>
    <s v="Philadelphia"/>
    <s v="Pennsylvania"/>
    <n v="19120"/>
    <x v="3"/>
    <s v="OFF-ST-10000736"/>
    <x v="1"/>
    <x v="4"/>
    <s v="Carina Double Wide Media Storage Towers in Natural &amp; Black"/>
    <n v="64.784000000000006"/>
    <n v="1"/>
    <n v="0.2"/>
    <n v="-12.956800000000005"/>
  </r>
  <r>
    <n v="2852"/>
    <s v="CA-2019-107342"/>
    <x v="3"/>
    <x v="4"/>
    <x v="94"/>
    <d v="2019-12-22T00:00:00"/>
    <s v="Standard Class"/>
    <s v="VF-21715"/>
    <s v="Vicky Freymann"/>
    <s v="Home Office"/>
    <s v="United States"/>
    <s v="Columbus"/>
    <s v="Indiana"/>
    <n v="47201"/>
    <x v="2"/>
    <s v="OFF-PA-10001745"/>
    <x v="1"/>
    <x v="10"/>
    <s v="Wirebound Message Books, 2 7/8&quot; x 5&quot;, 3 Forms per Page"/>
    <n v="28.16"/>
    <n v="4"/>
    <n v="0"/>
    <n v="13.235199999999999"/>
  </r>
  <r>
    <n v="2853"/>
    <s v="CA-2018-136371"/>
    <x v="0"/>
    <x v="10"/>
    <x v="690"/>
    <d v="2018-03-21T00:00:00"/>
    <s v="Second Class"/>
    <s v="SV-20935"/>
    <s v="Susan Vittorini"/>
    <s v="Consumer"/>
    <s v="United States"/>
    <s v="Oceanside"/>
    <s v="New York"/>
    <n v="11572"/>
    <x v="3"/>
    <s v="FUR-FU-10000409"/>
    <x v="0"/>
    <x v="5"/>
    <s v="GE 4 Foot Flourescent Tube, 40 Watt"/>
    <n v="14.98"/>
    <n v="1"/>
    <n v="0"/>
    <n v="6.8908000000000005"/>
  </r>
  <r>
    <n v="2854"/>
    <s v="CA-2018-136371"/>
    <x v="0"/>
    <x v="10"/>
    <x v="690"/>
    <d v="2018-03-21T00:00:00"/>
    <s v="Second Class"/>
    <s v="SV-20935"/>
    <s v="Susan Vittorini"/>
    <s v="Consumer"/>
    <s v="United States"/>
    <s v="Oceanside"/>
    <s v="New York"/>
    <n v="11572"/>
    <x v="3"/>
    <s v="FUR-FU-10000221"/>
    <x v="0"/>
    <x v="5"/>
    <s v="Master Caster Door Stop, Brown"/>
    <n v="20.32"/>
    <n v="4"/>
    <n v="0"/>
    <n v="6.9087999999999994"/>
  </r>
  <r>
    <n v="2855"/>
    <s v="CA-2019-137344"/>
    <x v="3"/>
    <x v="6"/>
    <x v="648"/>
    <d v="2019-08-20T00:00:00"/>
    <s v="Same Day"/>
    <s v="EM-13810"/>
    <s v="Eleni McCrary"/>
    <s v="Corporate"/>
    <s v="United States"/>
    <s v="Franklin"/>
    <s v="Massachusetts"/>
    <n v="2038"/>
    <x v="3"/>
    <s v="OFF-ST-10000344"/>
    <x v="1"/>
    <x v="4"/>
    <s v="Neat Ideas Personal Hanging Folder Files, Black"/>
    <n v="40.29"/>
    <n v="3"/>
    <n v="0"/>
    <n v="10.475399999999999"/>
  </r>
  <r>
    <n v="2856"/>
    <s v="CA-2019-169810"/>
    <x v="3"/>
    <x v="7"/>
    <x v="800"/>
    <d v="2019-07-31T00:00:00"/>
    <s v="Standard Class"/>
    <s v="RB-19360"/>
    <s v="Raymond Buch"/>
    <s v="Consumer"/>
    <s v="United States"/>
    <s v="Sioux Falls"/>
    <s v="South Dakota"/>
    <n v="57103"/>
    <x v="2"/>
    <s v="OFF-LA-10003663"/>
    <x v="1"/>
    <x v="2"/>
    <s v="Avery 498"/>
    <n v="20.23"/>
    <n v="7"/>
    <n v="0"/>
    <n v="9.5081000000000007"/>
  </r>
  <r>
    <n v="2857"/>
    <s v="CA-2018-128594"/>
    <x v="0"/>
    <x v="6"/>
    <x v="370"/>
    <d v="2018-08-29T00:00:00"/>
    <s v="First Class"/>
    <s v="DJ-13510"/>
    <s v="Don Jones"/>
    <s v="Corporate"/>
    <s v="United States"/>
    <s v="San Diego"/>
    <s v="California"/>
    <n v="92037"/>
    <x v="1"/>
    <s v="FUR-CH-10001215"/>
    <x v="0"/>
    <x v="1"/>
    <s v="Global Troy Executive Leather Low-Back Tilter"/>
    <n v="1603.1360000000002"/>
    <n v="4"/>
    <n v="0.2"/>
    <n v="100.19599999999997"/>
  </r>
  <r>
    <n v="2858"/>
    <s v="CA-2018-154690"/>
    <x v="0"/>
    <x v="6"/>
    <x v="243"/>
    <d v="2018-08-17T00:00:00"/>
    <s v="Second Class"/>
    <s v="CC-12370"/>
    <s v="Christopher Conant"/>
    <s v="Consumer"/>
    <s v="United States"/>
    <s v="Fayetteville"/>
    <s v="North Carolina"/>
    <n v="28314"/>
    <x v="0"/>
    <s v="FUR-CH-10000988"/>
    <x v="0"/>
    <x v="1"/>
    <s v="Hon Olson Stacker Stools"/>
    <n v="225.29600000000002"/>
    <n v="2"/>
    <n v="0.2"/>
    <n v="22.529599999999995"/>
  </r>
  <r>
    <n v="2859"/>
    <s v="CA-2019-138975"/>
    <x v="3"/>
    <x v="5"/>
    <x v="240"/>
    <d v="2019-05-23T00:00:00"/>
    <s v="Standard Class"/>
    <s v="SC-20380"/>
    <s v="Shahid Collister"/>
    <s v="Consumer"/>
    <s v="United States"/>
    <s v="Atlanta"/>
    <s v="Georgia"/>
    <n v="30318"/>
    <x v="0"/>
    <s v="TEC-AC-10003441"/>
    <x v="2"/>
    <x v="11"/>
    <s v="Kingston Digital DataTraveler 32GB USB 2.0"/>
    <n v="67.8"/>
    <n v="4"/>
    <n v="0"/>
    <n v="4.0679999999999978"/>
  </r>
  <r>
    <n v="2860"/>
    <s v="CA-2019-138975"/>
    <x v="3"/>
    <x v="5"/>
    <x v="240"/>
    <d v="2019-05-23T00:00:00"/>
    <s v="Standard Class"/>
    <s v="SC-20380"/>
    <s v="Shahid Collister"/>
    <s v="Consumer"/>
    <s v="United States"/>
    <s v="Atlanta"/>
    <s v="Georgia"/>
    <n v="30318"/>
    <x v="0"/>
    <s v="TEC-PH-10004389"/>
    <x v="2"/>
    <x v="7"/>
    <s v="Nokia Lumia 925"/>
    <n v="377.96999999999997"/>
    <n v="3"/>
    <n v="0"/>
    <n v="98.272200000000012"/>
  </r>
  <r>
    <n v="2861"/>
    <s v="CA-2019-138975"/>
    <x v="3"/>
    <x v="5"/>
    <x v="240"/>
    <d v="2019-05-23T00:00:00"/>
    <s v="Standard Class"/>
    <s v="SC-20380"/>
    <s v="Shahid Collister"/>
    <s v="Consumer"/>
    <s v="United States"/>
    <s v="Atlanta"/>
    <s v="Georgia"/>
    <n v="30318"/>
    <x v="0"/>
    <s v="FUR-BO-10004695"/>
    <x v="0"/>
    <x v="0"/>
    <s v="O'Sullivan 2-Door Barrister Bookcase in Odessa Pine"/>
    <n v="1628.82"/>
    <n v="9"/>
    <n v="0"/>
    <n v="374.62859999999989"/>
  </r>
  <r>
    <n v="2862"/>
    <s v="CA-2019-138975"/>
    <x v="3"/>
    <x v="5"/>
    <x v="240"/>
    <d v="2019-05-23T00:00:00"/>
    <s v="Standard Class"/>
    <s v="SC-20380"/>
    <s v="Shahid Collister"/>
    <s v="Consumer"/>
    <s v="United States"/>
    <s v="Atlanta"/>
    <s v="Georgia"/>
    <n v="30318"/>
    <x v="0"/>
    <s v="OFF-PA-10000100"/>
    <x v="1"/>
    <x v="10"/>
    <s v="Xerox 1945"/>
    <n v="286.93"/>
    <n v="7"/>
    <n v="0"/>
    <n v="140.59569999999999"/>
  </r>
  <r>
    <n v="2863"/>
    <s v="CA-2019-106537"/>
    <x v="3"/>
    <x v="6"/>
    <x v="801"/>
    <d v="2019-08-17T00:00:00"/>
    <s v="Standard Class"/>
    <s v="RH-19495"/>
    <s v="Rick Hansen"/>
    <s v="Consumer"/>
    <s v="United States"/>
    <s v="Orlando"/>
    <s v="Florida"/>
    <n v="32839"/>
    <x v="0"/>
    <s v="OFF-PA-10000223"/>
    <x v="1"/>
    <x v="10"/>
    <s v="Xerox 2000"/>
    <n v="20.736000000000004"/>
    <n v="4"/>
    <n v="0.2"/>
    <n v="7.2576000000000001"/>
  </r>
  <r>
    <n v="2864"/>
    <s v="US-2019-103828"/>
    <x v="3"/>
    <x v="6"/>
    <x v="802"/>
    <d v="2019-08-13T00:00:00"/>
    <s v="Same Day"/>
    <s v="JK-15370"/>
    <s v="Jay Kimmel"/>
    <s v="Consumer"/>
    <s v="United States"/>
    <s v="San Francisco"/>
    <s v="California"/>
    <n v="94122"/>
    <x v="1"/>
    <s v="OFF-ST-10001325"/>
    <x v="1"/>
    <x v="4"/>
    <s v="Sterilite Officeware Hinged File Box"/>
    <n v="31.44"/>
    <n v="3"/>
    <n v="0"/>
    <n v="8.4888000000000012"/>
  </r>
  <r>
    <n v="2865"/>
    <s v="US-2019-103828"/>
    <x v="3"/>
    <x v="6"/>
    <x v="802"/>
    <d v="2019-08-13T00:00:00"/>
    <s v="Same Day"/>
    <s v="JK-15370"/>
    <s v="Jay Kimmel"/>
    <s v="Consumer"/>
    <s v="United States"/>
    <s v="San Francisco"/>
    <s v="California"/>
    <n v="94122"/>
    <x v="1"/>
    <s v="OFF-AP-10004249"/>
    <x v="1"/>
    <x v="9"/>
    <s v="Staple holder"/>
    <n v="83.79"/>
    <n v="7"/>
    <n v="0"/>
    <n v="22.623299999999997"/>
  </r>
  <r>
    <n v="2866"/>
    <s v="US-2019-103828"/>
    <x v="3"/>
    <x v="6"/>
    <x v="802"/>
    <d v="2019-08-13T00:00:00"/>
    <s v="Same Day"/>
    <s v="JK-15370"/>
    <s v="Jay Kimmel"/>
    <s v="Consumer"/>
    <s v="United States"/>
    <s v="San Francisco"/>
    <s v="California"/>
    <n v="94122"/>
    <x v="1"/>
    <s v="OFF-AR-10000588"/>
    <x v="1"/>
    <x v="6"/>
    <s v="Newell 345"/>
    <n v="59.519999999999996"/>
    <n v="3"/>
    <n v="0"/>
    <n v="15.475200000000001"/>
  </r>
  <r>
    <n v="2867"/>
    <s v="US-2019-103828"/>
    <x v="3"/>
    <x v="6"/>
    <x v="802"/>
    <d v="2019-08-13T00:00:00"/>
    <s v="Same Day"/>
    <s v="JK-15370"/>
    <s v="Jay Kimmel"/>
    <s v="Consumer"/>
    <s v="United States"/>
    <s v="San Francisco"/>
    <s v="California"/>
    <n v="94122"/>
    <x v="1"/>
    <s v="OFF-SU-10000946"/>
    <x v="1"/>
    <x v="14"/>
    <s v="Staple remover"/>
    <n v="31.92"/>
    <n v="4"/>
    <n v="0"/>
    <n v="9.2567999999999984"/>
  </r>
  <r>
    <n v="2868"/>
    <s v="CA-2018-115588"/>
    <x v="0"/>
    <x v="0"/>
    <x v="338"/>
    <d v="2018-11-12T00:00:00"/>
    <s v="Second Class"/>
    <s v="AF-10885"/>
    <s v="Art Foster"/>
    <s v="Consumer"/>
    <s v="United States"/>
    <s v="Toledo"/>
    <s v="Ohio"/>
    <n v="43615"/>
    <x v="3"/>
    <s v="OFF-SU-10001225"/>
    <x v="1"/>
    <x v="14"/>
    <s v="Staple remover"/>
    <n v="14.720000000000002"/>
    <n v="5"/>
    <n v="0.2"/>
    <n v="-3.3120000000000012"/>
  </r>
  <r>
    <n v="2869"/>
    <s v="CA-2018-115588"/>
    <x v="0"/>
    <x v="0"/>
    <x v="338"/>
    <d v="2018-11-12T00:00:00"/>
    <s v="Second Class"/>
    <s v="AF-10885"/>
    <s v="Art Foster"/>
    <s v="Consumer"/>
    <s v="United States"/>
    <s v="Toledo"/>
    <s v="Ohio"/>
    <n v="43615"/>
    <x v="3"/>
    <s v="OFF-ST-10001558"/>
    <x v="1"/>
    <x v="4"/>
    <s v="Acco Perma 4000 Stacking Storage Drawers"/>
    <n v="38.975999999999999"/>
    <n v="3"/>
    <n v="0.2"/>
    <n v="-2.4359999999999999"/>
  </r>
  <r>
    <n v="2870"/>
    <s v="CA-2019-143861"/>
    <x v="3"/>
    <x v="1"/>
    <x v="492"/>
    <d v="2019-06-19T00:00:00"/>
    <s v="Standard Class"/>
    <s v="LC-16885"/>
    <s v="Lena Creighton"/>
    <s v="Consumer"/>
    <s v="United States"/>
    <s v="Saint Petersburg"/>
    <s v="Florida"/>
    <n v="33710"/>
    <x v="0"/>
    <s v="FUR-FU-10001546"/>
    <x v="0"/>
    <x v="5"/>
    <s v="Dana Swing-Arm Lamps"/>
    <n v="17.088000000000001"/>
    <n v="2"/>
    <n v="0.2"/>
    <n v="1.0679999999999996"/>
  </r>
  <r>
    <n v="2871"/>
    <s v="CA-2016-148040"/>
    <x v="2"/>
    <x v="10"/>
    <x v="579"/>
    <d v="2016-03-26T00:00:00"/>
    <s v="Standard Class"/>
    <s v="BF-11275"/>
    <s v="Beth Fritzler"/>
    <s v="Corporate"/>
    <s v="United States"/>
    <s v="Tucson"/>
    <s v="Arizona"/>
    <n v="85705"/>
    <x v="1"/>
    <s v="OFF-PA-10002581"/>
    <x v="1"/>
    <x v="10"/>
    <s v="Xerox 1951"/>
    <n v="74.352000000000004"/>
    <n v="3"/>
    <n v="0.2"/>
    <n v="23.234999999999992"/>
  </r>
  <r>
    <n v="2872"/>
    <s v="CA-2016-148040"/>
    <x v="2"/>
    <x v="10"/>
    <x v="579"/>
    <d v="2016-03-26T00:00:00"/>
    <s v="Standard Class"/>
    <s v="BF-11275"/>
    <s v="Beth Fritzler"/>
    <s v="Corporate"/>
    <s v="United States"/>
    <s v="Tucson"/>
    <s v="Arizona"/>
    <n v="85705"/>
    <x v="1"/>
    <s v="FUR-CH-10001482"/>
    <x v="0"/>
    <x v="1"/>
    <s v="Office Star - Mesh Screen back chair with Vinyl seat"/>
    <n v="314.35199999999998"/>
    <n v="3"/>
    <n v="0.2"/>
    <n v="-35.36460000000001"/>
  </r>
  <r>
    <n v="2873"/>
    <s v="CA-2019-135167"/>
    <x v="3"/>
    <x v="1"/>
    <x v="140"/>
    <d v="2019-06-20T00:00:00"/>
    <s v="Standard Class"/>
    <s v="SC-20800"/>
    <s v="Stuart Calhoun"/>
    <s v="Consumer"/>
    <s v="United States"/>
    <s v="Los Angeles"/>
    <s v="California"/>
    <n v="90036"/>
    <x v="1"/>
    <s v="OFF-AR-10002399"/>
    <x v="1"/>
    <x v="6"/>
    <s v="Dixon Prang Watercolor Pencils, 10-Color Set with Brush"/>
    <n v="4.26"/>
    <n v="1"/>
    <n v="0"/>
    <n v="1.7465999999999999"/>
  </r>
  <r>
    <n v="2874"/>
    <s v="CA-2019-137022"/>
    <x v="3"/>
    <x v="0"/>
    <x v="673"/>
    <d v="2019-11-22T00:00:00"/>
    <s v="Standard Class"/>
    <s v="SW-20275"/>
    <s v="Scott Williamson"/>
    <s v="Consumer"/>
    <s v="United States"/>
    <s v="San Diego"/>
    <s v="California"/>
    <n v="92105"/>
    <x v="1"/>
    <s v="OFF-ST-10001963"/>
    <x v="1"/>
    <x v="4"/>
    <s v="Tennsco Regal Shelving Units"/>
    <n v="811.28"/>
    <n v="8"/>
    <n v="0"/>
    <n v="24.338399999999979"/>
  </r>
  <r>
    <n v="2875"/>
    <s v="US-2019-102638"/>
    <x v="3"/>
    <x v="4"/>
    <x v="614"/>
    <d v="2019-12-31T00:00:00"/>
    <s v="First Class"/>
    <s v="MC-17845"/>
    <s v="Michael Chen"/>
    <s v="Consumer"/>
    <s v="United States"/>
    <s v="New York City"/>
    <s v="New York"/>
    <n v="10035"/>
    <x v="3"/>
    <s v="OFF-FA-10002988"/>
    <x v="1"/>
    <x v="13"/>
    <s v="Ideal Clamps"/>
    <n v="6.0299999999999994"/>
    <n v="3"/>
    <n v="0"/>
    <n v="2.9546999999999999"/>
  </r>
  <r>
    <n v="2876"/>
    <s v="US-2018-167339"/>
    <x v="0"/>
    <x v="9"/>
    <x v="803"/>
    <d v="2018-01-23T00:00:00"/>
    <s v="Second Class"/>
    <s v="TD-20995"/>
    <s v="Tamara Dahlen"/>
    <s v="Consumer"/>
    <s v="United States"/>
    <s v="San Diego"/>
    <s v="California"/>
    <n v="92037"/>
    <x v="1"/>
    <s v="FUR-CH-10004289"/>
    <x v="0"/>
    <x v="1"/>
    <s v="Global Super Steno Chair"/>
    <n v="153.56800000000001"/>
    <n v="2"/>
    <n v="0.2"/>
    <n v="-5.758800000000015"/>
  </r>
  <r>
    <n v="2877"/>
    <s v="US-2018-167339"/>
    <x v="0"/>
    <x v="9"/>
    <x v="803"/>
    <d v="2018-01-23T00:00:00"/>
    <s v="Second Class"/>
    <s v="TD-20995"/>
    <s v="Tamara Dahlen"/>
    <s v="Consumer"/>
    <s v="United States"/>
    <s v="San Diego"/>
    <s v="California"/>
    <n v="92037"/>
    <x v="1"/>
    <s v="FUR-CH-10000785"/>
    <x v="0"/>
    <x v="1"/>
    <s v="Global Ergonomic Managers Chair"/>
    <n v="1013.4879999999999"/>
    <n v="7"/>
    <n v="0.2"/>
    <n v="76.011600000000016"/>
  </r>
  <r>
    <n v="2878"/>
    <s v="CA-2018-152072"/>
    <x v="0"/>
    <x v="9"/>
    <x v="804"/>
    <d v="2018-01-19T00:00:00"/>
    <s v="Standard Class"/>
    <s v="Dp-13240"/>
    <s v="Dean percer"/>
    <s v="Home Office"/>
    <s v="United States"/>
    <s v="Westfield"/>
    <s v="New Jersey"/>
    <n v="7090"/>
    <x v="3"/>
    <s v="OFF-EN-10003040"/>
    <x v="1"/>
    <x v="12"/>
    <s v="Quality Park Security Envelopes"/>
    <n v="52.34"/>
    <n v="2"/>
    <n v="0"/>
    <n v="24.599800000000002"/>
  </r>
  <r>
    <n v="2879"/>
    <s v="CA-2018-152072"/>
    <x v="0"/>
    <x v="9"/>
    <x v="804"/>
    <d v="2018-01-19T00:00:00"/>
    <s v="Standard Class"/>
    <s v="Dp-13240"/>
    <s v="Dean percer"/>
    <s v="Home Office"/>
    <s v="United States"/>
    <s v="Westfield"/>
    <s v="New Jersey"/>
    <n v="7090"/>
    <x v="3"/>
    <s v="OFF-AR-10001573"/>
    <x v="1"/>
    <x v="6"/>
    <s v="American Pencil"/>
    <n v="4.66"/>
    <n v="2"/>
    <n v="0"/>
    <n v="1.3513999999999995"/>
  </r>
  <r>
    <n v="2880"/>
    <s v="CA-2018-152072"/>
    <x v="0"/>
    <x v="9"/>
    <x v="804"/>
    <d v="2018-01-19T00:00:00"/>
    <s v="Standard Class"/>
    <s v="Dp-13240"/>
    <s v="Dean percer"/>
    <s v="Home Office"/>
    <s v="United States"/>
    <s v="Westfield"/>
    <s v="New Jersey"/>
    <n v="7090"/>
    <x v="3"/>
    <s v="TEC-AC-10000844"/>
    <x v="2"/>
    <x v="11"/>
    <s v="Logitech Gaming G510s - Keyboard"/>
    <n v="254.96999999999997"/>
    <n v="3"/>
    <n v="0"/>
    <n v="91.789199999999994"/>
  </r>
  <r>
    <n v="2881"/>
    <s v="CA-2018-102932"/>
    <x v="0"/>
    <x v="8"/>
    <x v="251"/>
    <d v="2018-09-23T00:00:00"/>
    <s v="Second Class"/>
    <s v="SD-20485"/>
    <s v="Shirley Daniels"/>
    <s v="Home Office"/>
    <s v="United States"/>
    <s v="Orange"/>
    <s v="New Jersey"/>
    <n v="7050"/>
    <x v="3"/>
    <s v="OFF-BI-10000756"/>
    <x v="1"/>
    <x v="8"/>
    <s v="Storex DuraTech Recycled Plastic Frosted Binders"/>
    <n v="25.44"/>
    <n v="6"/>
    <n v="0"/>
    <n v="12.72"/>
  </r>
  <r>
    <n v="2882"/>
    <s v="CA-2018-102932"/>
    <x v="0"/>
    <x v="8"/>
    <x v="251"/>
    <d v="2018-09-23T00:00:00"/>
    <s v="Second Class"/>
    <s v="SD-20485"/>
    <s v="Shirley Daniels"/>
    <s v="Home Office"/>
    <s v="United States"/>
    <s v="Orange"/>
    <s v="New Jersey"/>
    <n v="7050"/>
    <x v="3"/>
    <s v="OFF-SU-10000381"/>
    <x v="1"/>
    <x v="14"/>
    <s v="Acme Forged Steel Scissors with Black Enamel Handles"/>
    <n v="27.93"/>
    <n v="3"/>
    <n v="0"/>
    <n v="8.0996999999999986"/>
  </r>
  <r>
    <n v="2883"/>
    <s v="CA-2016-165540"/>
    <x v="2"/>
    <x v="11"/>
    <x v="805"/>
    <d v="2016-02-25T00:00:00"/>
    <s v="Standard Class"/>
    <s v="TM-21010"/>
    <s v="Tamara Manning"/>
    <s v="Consumer"/>
    <s v="United States"/>
    <s v="Woodstock"/>
    <s v="Illinois"/>
    <n v="60098"/>
    <x v="2"/>
    <s v="OFF-BI-10004094"/>
    <x v="1"/>
    <x v="8"/>
    <s v="GBC Standard Plastic Binding Systems Combs"/>
    <n v="8.8499999999999979"/>
    <n v="5"/>
    <n v="0.8"/>
    <n v="-13.717499999999998"/>
  </r>
  <r>
    <n v="2884"/>
    <s v="CA-2018-130799"/>
    <x v="0"/>
    <x v="0"/>
    <x v="583"/>
    <d v="2018-11-16T00:00:00"/>
    <s v="Second Class"/>
    <s v="BK-11260"/>
    <s v="Berenike Kampe"/>
    <s v="Consumer"/>
    <s v="United States"/>
    <s v="San Francisco"/>
    <s v="California"/>
    <n v="94110"/>
    <x v="1"/>
    <s v="FUR-FU-10001852"/>
    <x v="0"/>
    <x v="5"/>
    <s v="Eldon Regeneration Recycled Desk Accessories, Smoke"/>
    <n v="6.96"/>
    <n v="4"/>
    <n v="0"/>
    <n v="2.2271999999999998"/>
  </r>
  <r>
    <n v="2885"/>
    <s v="CA-2018-164483"/>
    <x v="0"/>
    <x v="9"/>
    <x v="806"/>
    <d v="2018-02-03T00:00:00"/>
    <s v="Standard Class"/>
    <s v="JF-15490"/>
    <s v="Jeremy Farry"/>
    <s v="Consumer"/>
    <s v="United States"/>
    <s v="San Francisco"/>
    <s v="California"/>
    <n v="94122"/>
    <x v="1"/>
    <s v="OFF-BI-10000014"/>
    <x v="1"/>
    <x v="8"/>
    <s v="Heavy-Duty E-Z-D Binders"/>
    <n v="17.456"/>
    <n v="2"/>
    <n v="0.2"/>
    <n v="5.8914"/>
  </r>
  <r>
    <n v="2886"/>
    <s v="US-2018-159856"/>
    <x v="0"/>
    <x v="2"/>
    <x v="807"/>
    <d v="2018-10-22T00:00:00"/>
    <s v="Standard Class"/>
    <s v="EP-13915"/>
    <s v="Emily Phan"/>
    <s v="Consumer"/>
    <s v="United States"/>
    <s v="Tempe"/>
    <s v="Arizona"/>
    <n v="85281"/>
    <x v="1"/>
    <s v="FUR-CH-10003396"/>
    <x v="0"/>
    <x v="1"/>
    <s v="Global Deluxe Steno Chair"/>
    <n v="307.92"/>
    <n v="5"/>
    <n v="0.2"/>
    <n v="-34.64100000000002"/>
  </r>
  <r>
    <n v="2887"/>
    <s v="CA-2019-102099"/>
    <x v="3"/>
    <x v="4"/>
    <x v="404"/>
    <d v="2019-12-19T00:00:00"/>
    <s v="First Class"/>
    <s v="EP-13915"/>
    <s v="Emily Phan"/>
    <s v="Consumer"/>
    <s v="United States"/>
    <s v="Los Angeles"/>
    <s v="California"/>
    <n v="90008"/>
    <x v="1"/>
    <s v="OFF-AR-10003811"/>
    <x v="1"/>
    <x v="6"/>
    <s v="Newell 327"/>
    <n v="6.63"/>
    <n v="3"/>
    <n v="0"/>
    <n v="1.7901"/>
  </r>
  <r>
    <n v="2888"/>
    <s v="CA-2019-102099"/>
    <x v="3"/>
    <x v="4"/>
    <x v="404"/>
    <d v="2019-12-19T00:00:00"/>
    <s v="First Class"/>
    <s v="EP-13915"/>
    <s v="Emily Phan"/>
    <s v="Consumer"/>
    <s v="United States"/>
    <s v="Los Angeles"/>
    <s v="California"/>
    <n v="90008"/>
    <x v="1"/>
    <s v="OFF-PA-10003172"/>
    <x v="1"/>
    <x v="10"/>
    <s v="Xerox 1996"/>
    <n v="12.96"/>
    <n v="2"/>
    <n v="0"/>
    <n v="6.2208000000000006"/>
  </r>
  <r>
    <n v="2889"/>
    <s v="CA-2019-102099"/>
    <x v="3"/>
    <x v="4"/>
    <x v="404"/>
    <d v="2019-12-19T00:00:00"/>
    <s v="First Class"/>
    <s v="EP-13915"/>
    <s v="Emily Phan"/>
    <s v="Consumer"/>
    <s v="United States"/>
    <s v="Los Angeles"/>
    <s v="California"/>
    <n v="90008"/>
    <x v="1"/>
    <s v="OFF-PA-10000289"/>
    <x v="1"/>
    <x v="10"/>
    <s v="Xerox 213"/>
    <n v="32.400000000000006"/>
    <n v="5"/>
    <n v="0"/>
    <n v="15.552000000000001"/>
  </r>
  <r>
    <n v="2890"/>
    <s v="CA-2019-164049"/>
    <x v="3"/>
    <x v="0"/>
    <x v="808"/>
    <d v="2019-11-06T00:00:00"/>
    <s v="Standard Class"/>
    <s v="KH-16630"/>
    <s v="Ken Heidel"/>
    <s v="Corporate"/>
    <s v="United States"/>
    <s v="Seattle"/>
    <s v="Washington"/>
    <n v="98105"/>
    <x v="1"/>
    <s v="OFF-PA-10000791"/>
    <x v="1"/>
    <x v="10"/>
    <s v="Wirebound Message Books, Four 2 3/4 x 5 Forms per Page, 200 Sets per Book"/>
    <n v="23.849999999999998"/>
    <n v="5"/>
    <n v="0"/>
    <n v="10.732499999999998"/>
  </r>
  <r>
    <n v="2891"/>
    <s v="CA-2016-142727"/>
    <x v="2"/>
    <x v="3"/>
    <x v="333"/>
    <d v="2016-05-01T00:00:00"/>
    <s v="Second Class"/>
    <s v="HG-14845"/>
    <s v="Harry Greene"/>
    <s v="Consumer"/>
    <s v="United States"/>
    <s v="Lake Charles"/>
    <s v="Louisiana"/>
    <n v="70601"/>
    <x v="0"/>
    <s v="FUR-CH-10002304"/>
    <x v="0"/>
    <x v="1"/>
    <s v="Global Stack Chair without Arms, Black"/>
    <n v="51.96"/>
    <n v="2"/>
    <n v="0"/>
    <n v="12.990000000000002"/>
  </r>
  <r>
    <n v="2892"/>
    <s v="CA-2016-142727"/>
    <x v="2"/>
    <x v="3"/>
    <x v="333"/>
    <d v="2016-05-01T00:00:00"/>
    <s v="Second Class"/>
    <s v="HG-14845"/>
    <s v="Harry Greene"/>
    <s v="Consumer"/>
    <s v="United States"/>
    <s v="Lake Charles"/>
    <s v="Louisiana"/>
    <n v="70601"/>
    <x v="0"/>
    <s v="OFF-BI-10000136"/>
    <x v="1"/>
    <x v="8"/>
    <s v="Avery Non-Stick Heavy Duty View Round Locking Ring Binders"/>
    <n v="17.940000000000001"/>
    <n v="3"/>
    <n v="0"/>
    <n v="8.6112000000000002"/>
  </r>
  <r>
    <n v="2893"/>
    <s v="CA-2019-139913"/>
    <x v="3"/>
    <x v="2"/>
    <x v="436"/>
    <d v="2019-10-29T00:00:00"/>
    <s v="Standard Class"/>
    <s v="JC-16105"/>
    <s v="Julie Creighton"/>
    <s v="Corporate"/>
    <s v="United States"/>
    <s v="Rochester"/>
    <s v="New York"/>
    <n v="14609"/>
    <x v="3"/>
    <s v="OFF-PA-10003739"/>
    <x v="1"/>
    <x v="10"/>
    <s v="Xerox 1969"/>
    <n v="11.56"/>
    <n v="2"/>
    <n v="0"/>
    <n v="5.6644000000000005"/>
  </r>
  <r>
    <n v="2894"/>
    <s v="CA-2019-139913"/>
    <x v="3"/>
    <x v="2"/>
    <x v="436"/>
    <d v="2019-10-29T00:00:00"/>
    <s v="Standard Class"/>
    <s v="JC-16105"/>
    <s v="Julie Creighton"/>
    <s v="Corporate"/>
    <s v="United States"/>
    <s v="Rochester"/>
    <s v="New York"/>
    <n v="14609"/>
    <x v="3"/>
    <s v="OFF-PA-10002479"/>
    <x v="1"/>
    <x v="10"/>
    <s v="Xerox 4200 Series MultiUse Premium Copy Paper (20Lb. and 84 Bright)"/>
    <n v="26.400000000000002"/>
    <n v="5"/>
    <n v="0"/>
    <n v="11.879999999999999"/>
  </r>
  <r>
    <n v="2895"/>
    <s v="CA-2019-139913"/>
    <x v="3"/>
    <x v="2"/>
    <x v="436"/>
    <d v="2019-10-29T00:00:00"/>
    <s v="Standard Class"/>
    <s v="JC-16105"/>
    <s v="Julie Creighton"/>
    <s v="Corporate"/>
    <s v="United States"/>
    <s v="Rochester"/>
    <s v="New York"/>
    <n v="14609"/>
    <x v="3"/>
    <s v="FUR-FU-10000771"/>
    <x v="0"/>
    <x v="5"/>
    <s v="Eldon 200 Class Desk Accessories, Smoke"/>
    <n v="69.08"/>
    <n v="11"/>
    <n v="0"/>
    <n v="29.013600000000004"/>
  </r>
  <r>
    <n v="2896"/>
    <s v="CA-2019-139913"/>
    <x v="3"/>
    <x v="2"/>
    <x v="436"/>
    <d v="2019-10-29T00:00:00"/>
    <s v="Standard Class"/>
    <s v="JC-16105"/>
    <s v="Julie Creighton"/>
    <s v="Corporate"/>
    <s v="United States"/>
    <s v="Rochester"/>
    <s v="New York"/>
    <n v="14609"/>
    <x v="3"/>
    <s v="TEC-PH-10001552"/>
    <x v="2"/>
    <x v="7"/>
    <s v="I Need's 3d Hello Kitty Hybrid Silicone Case Cover for HTC One X 4g with 3d Hello Kitty Stylus Pen Green/pink"/>
    <n v="35.880000000000003"/>
    <n v="3"/>
    <n v="0"/>
    <n v="10.046400000000002"/>
  </r>
  <r>
    <n v="2897"/>
    <s v="CA-2016-169033"/>
    <x v="2"/>
    <x v="10"/>
    <x v="809"/>
    <d v="2016-04-03T00:00:00"/>
    <s v="Standard Class"/>
    <s v="KM-16720"/>
    <s v="Kunst Miller"/>
    <s v="Consumer"/>
    <s v="United States"/>
    <s v="Long Beach"/>
    <s v="New York"/>
    <n v="11561"/>
    <x v="3"/>
    <s v="OFF-AR-10001915"/>
    <x v="1"/>
    <x v="6"/>
    <s v="Peel-Off China Markers"/>
    <n v="49.65"/>
    <n v="5"/>
    <n v="0"/>
    <n v="20.853000000000002"/>
  </r>
  <r>
    <n v="2898"/>
    <s v="US-2018-164630"/>
    <x v="0"/>
    <x v="9"/>
    <x v="810"/>
    <d v="2018-01-09T00:00:00"/>
    <s v="Standard Class"/>
    <s v="EB-13975"/>
    <s v="Erica Bern"/>
    <s v="Corporate"/>
    <s v="United States"/>
    <s v="Charlotte"/>
    <s v="North Carolina"/>
    <n v="28205"/>
    <x v="0"/>
    <s v="TEC-CO-10000971"/>
    <x v="2"/>
    <x v="16"/>
    <s v="Hewlett Packard 310 Color Digital Copier"/>
    <n v="959.96800000000007"/>
    <n v="4"/>
    <n v="0.2"/>
    <n v="119.99599999999992"/>
  </r>
  <r>
    <n v="2899"/>
    <s v="US-2017-114839"/>
    <x v="1"/>
    <x v="3"/>
    <x v="33"/>
    <d v="2017-04-30T00:00:00"/>
    <s v="Standard Class"/>
    <s v="PW-19240"/>
    <s v="Pierre Wener"/>
    <s v="Consumer"/>
    <s v="United States"/>
    <s v="Houston"/>
    <s v="Texas"/>
    <n v="77036"/>
    <x v="2"/>
    <s v="FUR-CH-10004086"/>
    <x v="0"/>
    <x v="1"/>
    <s v="Hon 4070 Series Pagoda Armless Upholstered Stacking Chairs"/>
    <n v="408.42200000000003"/>
    <n v="2"/>
    <n v="0.3"/>
    <n v="-5.8346000000000231"/>
  </r>
  <r>
    <n v="2900"/>
    <s v="CA-2017-166464"/>
    <x v="1"/>
    <x v="8"/>
    <x v="811"/>
    <d v="2017-09-17T00:00:00"/>
    <s v="Standard Class"/>
    <s v="PG-18895"/>
    <s v="Paul Gonzalez"/>
    <s v="Consumer"/>
    <s v="United States"/>
    <s v="New York City"/>
    <s v="New York"/>
    <n v="10035"/>
    <x v="3"/>
    <s v="TEC-CO-10000971"/>
    <x v="2"/>
    <x v="16"/>
    <s v="Hewlett Packard 310 Color Digital Copier"/>
    <n v="479.98400000000004"/>
    <n v="2"/>
    <n v="0.2"/>
    <n v="59.997999999999962"/>
  </r>
  <r>
    <n v="2901"/>
    <s v="CA-2017-166464"/>
    <x v="1"/>
    <x v="8"/>
    <x v="811"/>
    <d v="2017-09-17T00:00:00"/>
    <s v="Standard Class"/>
    <s v="PG-18895"/>
    <s v="Paul Gonzalez"/>
    <s v="Consumer"/>
    <s v="United States"/>
    <s v="New York City"/>
    <s v="New York"/>
    <n v="10035"/>
    <x v="3"/>
    <s v="OFF-LA-10001317"/>
    <x v="1"/>
    <x v="2"/>
    <s v="Avery 520"/>
    <n v="12.6"/>
    <n v="4"/>
    <n v="0"/>
    <n v="6.048"/>
  </r>
  <r>
    <n v="2902"/>
    <s v="CA-2019-124898"/>
    <x v="3"/>
    <x v="8"/>
    <x v="220"/>
    <d v="2019-09-15T00:00:00"/>
    <s v="Standard Class"/>
    <s v="DB-12910"/>
    <s v="Daniel Byrd"/>
    <s v="Home Office"/>
    <s v="United States"/>
    <s v="Columbus"/>
    <s v="Georgia"/>
    <n v="31907"/>
    <x v="0"/>
    <s v="OFF-PA-10003656"/>
    <x v="1"/>
    <x v="10"/>
    <s v="Xerox 1935"/>
    <n v="184.66"/>
    <n v="7"/>
    <n v="0"/>
    <n v="84.943599999999989"/>
  </r>
  <r>
    <n v="2903"/>
    <s v="CA-2018-164035"/>
    <x v="0"/>
    <x v="1"/>
    <x v="1"/>
    <d v="2018-06-17T00:00:00"/>
    <s v="Standard Class"/>
    <s v="CR-12730"/>
    <s v="Craig Reiter"/>
    <s v="Consumer"/>
    <s v="United States"/>
    <s v="Chicago"/>
    <s v="Illinois"/>
    <n v="60610"/>
    <x v="2"/>
    <s v="OFF-PA-10002160"/>
    <x v="1"/>
    <x v="10"/>
    <s v="Xerox 1978"/>
    <n v="23.120000000000005"/>
    <n v="5"/>
    <n v="0.2"/>
    <n v="8.3810000000000002"/>
  </r>
  <r>
    <n v="2904"/>
    <s v="CA-2018-153577"/>
    <x v="0"/>
    <x v="1"/>
    <x v="812"/>
    <d v="2018-07-01T00:00:00"/>
    <s v="Standard Class"/>
    <s v="KH-16330"/>
    <s v="Katharine Harms"/>
    <s v="Corporate"/>
    <s v="United States"/>
    <s v="Highland Park"/>
    <s v="Illinois"/>
    <n v="60035"/>
    <x v="2"/>
    <s v="OFF-PA-10000575"/>
    <x v="1"/>
    <x v="10"/>
    <s v="Wirebound Message Books, Four 2 3/4 x 5 White Forms per Page"/>
    <n v="37.463999999999999"/>
    <n v="7"/>
    <n v="0.2"/>
    <n v="12.175799999999999"/>
  </r>
  <r>
    <n v="2905"/>
    <s v="CA-2018-153577"/>
    <x v="0"/>
    <x v="1"/>
    <x v="812"/>
    <d v="2018-07-01T00:00:00"/>
    <s v="Standard Class"/>
    <s v="KH-16330"/>
    <s v="Katharine Harms"/>
    <s v="Corporate"/>
    <s v="United States"/>
    <s v="Highland Park"/>
    <s v="Illinois"/>
    <n v="60035"/>
    <x v="2"/>
    <s v="FUR-CH-10003981"/>
    <x v="0"/>
    <x v="1"/>
    <s v="Global Commerce Series Low-Back Swivel/Tilt Chairs"/>
    <n v="539.65800000000002"/>
    <n v="3"/>
    <n v="0.3"/>
    <n v="-7.7094000000001017"/>
  </r>
  <r>
    <n v="2906"/>
    <s v="CA-2016-127586"/>
    <x v="2"/>
    <x v="8"/>
    <x v="467"/>
    <d v="2016-09-30T00:00:00"/>
    <s v="Standard Class"/>
    <s v="CS-12400"/>
    <s v="Christopher Schild"/>
    <s v="Home Office"/>
    <s v="United States"/>
    <s v="Seattle"/>
    <s v="Washington"/>
    <n v="98115"/>
    <x v="1"/>
    <s v="OFF-ST-10002615"/>
    <x v="1"/>
    <x v="4"/>
    <s v="Dual Level, Single-Width Filing Carts"/>
    <n v="310.12"/>
    <n v="2"/>
    <n v="0"/>
    <n v="80.631200000000007"/>
  </r>
  <r>
    <n v="2907"/>
    <s v="CA-2019-121615"/>
    <x v="3"/>
    <x v="0"/>
    <x v="132"/>
    <d v="2019-11-09T00:00:00"/>
    <s v="Standard Class"/>
    <s v="DL-12925"/>
    <s v="Daniel Lacy"/>
    <s v="Consumer"/>
    <s v="United States"/>
    <s v="Eagan"/>
    <s v="Minnesota"/>
    <n v="55122"/>
    <x v="2"/>
    <s v="OFF-PA-10000327"/>
    <x v="1"/>
    <x v="10"/>
    <s v="Xerox 1971"/>
    <n v="8.56"/>
    <n v="2"/>
    <n v="0"/>
    <n v="3.8519999999999994"/>
  </r>
  <r>
    <n v="2908"/>
    <s v="CA-2019-121615"/>
    <x v="3"/>
    <x v="0"/>
    <x v="132"/>
    <d v="2019-11-09T00:00:00"/>
    <s v="Standard Class"/>
    <s v="DL-12925"/>
    <s v="Daniel Lacy"/>
    <s v="Consumer"/>
    <s v="United States"/>
    <s v="Eagan"/>
    <s v="Minnesota"/>
    <n v="55122"/>
    <x v="2"/>
    <s v="OFF-ST-10001325"/>
    <x v="1"/>
    <x v="4"/>
    <s v="Sterilite Officeware Hinged File Box"/>
    <n v="52.400000000000006"/>
    <n v="5"/>
    <n v="0"/>
    <n v="14.148"/>
  </r>
  <r>
    <n v="2909"/>
    <s v="CA-2019-121615"/>
    <x v="3"/>
    <x v="0"/>
    <x v="132"/>
    <d v="2019-11-09T00:00:00"/>
    <s v="Standard Class"/>
    <s v="DL-12925"/>
    <s v="Daniel Lacy"/>
    <s v="Consumer"/>
    <s v="United States"/>
    <s v="Eagan"/>
    <s v="Minnesota"/>
    <n v="55122"/>
    <x v="2"/>
    <s v="OFF-LA-10001771"/>
    <x v="1"/>
    <x v="2"/>
    <s v="Avery 513"/>
    <n v="14.940000000000001"/>
    <n v="3"/>
    <n v="0"/>
    <n v="6.8723999999999998"/>
  </r>
  <r>
    <n v="2910"/>
    <s v="CA-2019-166415"/>
    <x v="3"/>
    <x v="11"/>
    <x v="600"/>
    <d v="2019-02-23T00:00:00"/>
    <s v="Standard Class"/>
    <s v="ME-17725"/>
    <s v="Max Engle"/>
    <s v="Consumer"/>
    <s v="United States"/>
    <s v="Seattle"/>
    <s v="Washington"/>
    <n v="98103"/>
    <x v="1"/>
    <s v="OFF-FA-10004968"/>
    <x v="1"/>
    <x v="13"/>
    <s v="Rubber Band Ball"/>
    <n v="11.22"/>
    <n v="3"/>
    <n v="0"/>
    <n v="0.2244000000000006"/>
  </r>
  <r>
    <n v="2911"/>
    <s v="CA-2017-118444"/>
    <x v="1"/>
    <x v="0"/>
    <x v="599"/>
    <d v="2017-11-09T00:00:00"/>
    <s v="Standard Class"/>
    <s v="VD-21670"/>
    <s v="Valerie Dominguez"/>
    <s v="Consumer"/>
    <s v="United States"/>
    <s v="Coral Springs"/>
    <s v="Florida"/>
    <n v="33065"/>
    <x v="0"/>
    <s v="OFF-AP-10000576"/>
    <x v="1"/>
    <x v="9"/>
    <s v="Belkin 325VA UPS Surge Protector, 6'"/>
    <n v="387.13600000000002"/>
    <n v="4"/>
    <n v="0.2"/>
    <n v="24.196000000000012"/>
  </r>
  <r>
    <n v="2912"/>
    <s v="CA-2016-113929"/>
    <x v="2"/>
    <x v="1"/>
    <x v="737"/>
    <d v="2016-06-21T00:00:00"/>
    <s v="Standard Class"/>
    <s v="CK-12205"/>
    <s v="Chloris Kastensmidt"/>
    <s v="Consumer"/>
    <s v="United States"/>
    <s v="Hempstead"/>
    <s v="New York"/>
    <n v="11550"/>
    <x v="3"/>
    <s v="OFF-EN-10003286"/>
    <x v="1"/>
    <x v="12"/>
    <s v="Staple envelope"/>
    <n v="41.4"/>
    <n v="5"/>
    <n v="0"/>
    <n v="19.457999999999998"/>
  </r>
  <r>
    <n v="2913"/>
    <s v="CA-2016-113929"/>
    <x v="2"/>
    <x v="1"/>
    <x v="737"/>
    <d v="2016-06-21T00:00:00"/>
    <s v="Standard Class"/>
    <s v="CK-12205"/>
    <s v="Chloris Kastensmidt"/>
    <s v="Consumer"/>
    <s v="United States"/>
    <s v="Hempstead"/>
    <s v="New York"/>
    <n v="11550"/>
    <x v="3"/>
    <s v="OFF-AR-10003772"/>
    <x v="1"/>
    <x v="6"/>
    <s v="Boston 16750 Black Compact Battery Pencil Sharpener"/>
    <n v="35"/>
    <n v="4"/>
    <n v="0"/>
    <n v="10.499999999999996"/>
  </r>
  <r>
    <n v="2914"/>
    <s v="CA-2016-113929"/>
    <x v="2"/>
    <x v="1"/>
    <x v="737"/>
    <d v="2016-06-21T00:00:00"/>
    <s v="Standard Class"/>
    <s v="CK-12205"/>
    <s v="Chloris Kastensmidt"/>
    <s v="Consumer"/>
    <s v="United States"/>
    <s v="Hempstead"/>
    <s v="New York"/>
    <n v="11550"/>
    <x v="3"/>
    <s v="OFF-BI-10002852"/>
    <x v="1"/>
    <x v="8"/>
    <s v="Ibico Standard Transparent Covers"/>
    <n v="39.552000000000007"/>
    <n v="3"/>
    <n v="0.2"/>
    <n v="14.337599999999998"/>
  </r>
  <r>
    <n v="2915"/>
    <s v="CA-2017-134747"/>
    <x v="1"/>
    <x v="2"/>
    <x v="88"/>
    <d v="2017-10-17T00:00:00"/>
    <s v="Second Class"/>
    <s v="DL-12925"/>
    <s v="Daniel Lacy"/>
    <s v="Consumer"/>
    <s v="United States"/>
    <s v="Noblesville"/>
    <s v="Indiana"/>
    <n v="46060"/>
    <x v="2"/>
    <s v="TEC-PH-10002890"/>
    <x v="2"/>
    <x v="7"/>
    <s v="AT&amp;T 17929 Lendline Telephone"/>
    <n v="135.72"/>
    <n v="3"/>
    <n v="0"/>
    <n v="35.287199999999999"/>
  </r>
  <r>
    <n v="2916"/>
    <s v="CA-2017-134747"/>
    <x v="1"/>
    <x v="2"/>
    <x v="88"/>
    <d v="2017-10-17T00:00:00"/>
    <s v="Second Class"/>
    <s v="DL-12925"/>
    <s v="Daniel Lacy"/>
    <s v="Consumer"/>
    <s v="United States"/>
    <s v="Noblesville"/>
    <s v="Indiana"/>
    <n v="46060"/>
    <x v="2"/>
    <s v="OFF-BI-10001308"/>
    <x v="1"/>
    <x v="8"/>
    <s v="GBC Standard Plastic Binding Systems' Combs"/>
    <n v="12.56"/>
    <n v="2"/>
    <n v="0"/>
    <n v="5.6519999999999992"/>
  </r>
  <r>
    <n v="2917"/>
    <s v="CA-2017-134747"/>
    <x v="1"/>
    <x v="2"/>
    <x v="88"/>
    <d v="2017-10-17T00:00:00"/>
    <s v="Second Class"/>
    <s v="DL-12925"/>
    <s v="Daniel Lacy"/>
    <s v="Consumer"/>
    <s v="United States"/>
    <s v="Noblesville"/>
    <s v="Indiana"/>
    <n v="46060"/>
    <x v="2"/>
    <s v="TEC-PH-10001750"/>
    <x v="2"/>
    <x v="7"/>
    <s v="Samsung Rugby III"/>
    <n v="263.95999999999998"/>
    <n v="4"/>
    <n v="0"/>
    <n v="71.269200000000012"/>
  </r>
  <r>
    <n v="2918"/>
    <s v="CA-2019-155047"/>
    <x v="3"/>
    <x v="6"/>
    <x v="151"/>
    <d v="2019-08-30T00:00:00"/>
    <s v="First Class"/>
    <s v="SE-20110"/>
    <s v="Sanjit Engle"/>
    <s v="Consumer"/>
    <s v="United States"/>
    <s v="Dallas"/>
    <s v="Texas"/>
    <n v="75220"/>
    <x v="2"/>
    <s v="OFF-AR-10003338"/>
    <x v="1"/>
    <x v="6"/>
    <s v="Eberhard Faber 3 1/2&quot; Golf Pencils"/>
    <n v="5.9520000000000008"/>
    <n v="1"/>
    <n v="0.2"/>
    <n v="0.37200000000000011"/>
  </r>
  <r>
    <n v="2919"/>
    <s v="CA-2018-160129"/>
    <x v="0"/>
    <x v="0"/>
    <x v="813"/>
    <d v="2018-11-23T00:00:00"/>
    <s v="Same Day"/>
    <s v="LS-17200"/>
    <s v="Luke Schmidt"/>
    <s v="Corporate"/>
    <s v="United States"/>
    <s v="Philadelphia"/>
    <s v="Pennsylvania"/>
    <n v="19140"/>
    <x v="3"/>
    <s v="OFF-FA-10002763"/>
    <x v="1"/>
    <x v="13"/>
    <s v="Advantus Map Pennant Flags and Round Head Tacks"/>
    <n v="15.8"/>
    <n v="5"/>
    <n v="0.2"/>
    <n v="2.3699999999999983"/>
  </r>
  <r>
    <n v="2920"/>
    <s v="CA-2018-160129"/>
    <x v="0"/>
    <x v="0"/>
    <x v="813"/>
    <d v="2018-11-23T00:00:00"/>
    <s v="Same Day"/>
    <s v="LS-17200"/>
    <s v="Luke Schmidt"/>
    <s v="Corporate"/>
    <s v="United States"/>
    <s v="Philadelphia"/>
    <s v="Pennsylvania"/>
    <n v="19140"/>
    <x v="3"/>
    <s v="FUR-FU-10002088"/>
    <x v="0"/>
    <x v="5"/>
    <s v="Nu-Dell Float Frame 11 x 14 1/2"/>
    <n v="14.368000000000002"/>
    <n v="2"/>
    <n v="0.2"/>
    <n v="3.9512"/>
  </r>
  <r>
    <n v="2921"/>
    <s v="CA-2018-160129"/>
    <x v="0"/>
    <x v="0"/>
    <x v="813"/>
    <d v="2018-11-23T00:00:00"/>
    <s v="Same Day"/>
    <s v="LS-17200"/>
    <s v="Luke Schmidt"/>
    <s v="Corporate"/>
    <s v="United States"/>
    <s v="Philadelphia"/>
    <s v="Pennsylvania"/>
    <n v="19140"/>
    <x v="3"/>
    <s v="FUR-FU-10003976"/>
    <x v="0"/>
    <x v="5"/>
    <s v="DAX Executive Solid Wood Document Frame, Desktop or Hang, Mahogany, 5 x 7"/>
    <n v="70.448000000000008"/>
    <n v="7"/>
    <n v="0.2"/>
    <n v="12.328399999999988"/>
  </r>
  <r>
    <n v="2922"/>
    <s v="CA-2019-164329"/>
    <x v="3"/>
    <x v="9"/>
    <x v="289"/>
    <d v="2019-01-30T00:00:00"/>
    <s v="Same Day"/>
    <s v="MM-17920"/>
    <s v="Michael Moore"/>
    <s v="Consumer"/>
    <s v="United States"/>
    <s v="San Francisco"/>
    <s v="California"/>
    <n v="94109"/>
    <x v="1"/>
    <s v="OFF-ST-10001511"/>
    <x v="1"/>
    <x v="4"/>
    <s v="Space Solutions Commercial Steel Shelving"/>
    <n v="129.30000000000001"/>
    <n v="2"/>
    <n v="0"/>
    <n v="6.4649999999999892"/>
  </r>
  <r>
    <n v="2923"/>
    <s v="US-2017-141453"/>
    <x v="1"/>
    <x v="0"/>
    <x v="672"/>
    <d v="2017-12-03T00:00:00"/>
    <s v="Second Class"/>
    <s v="DB-13270"/>
    <s v="Deborah Brumfield"/>
    <s v="Home Office"/>
    <s v="United States"/>
    <s v="Austin"/>
    <s v="Texas"/>
    <n v="78745"/>
    <x v="2"/>
    <s v="OFF-BI-10000301"/>
    <x v="1"/>
    <x v="8"/>
    <s v="GBC Instant Report Kit"/>
    <n v="3.8819999999999988"/>
    <n v="3"/>
    <n v="0.8"/>
    <n v="-5.8230000000000004"/>
  </r>
  <r>
    <n v="2924"/>
    <s v="CA-2016-156993"/>
    <x v="2"/>
    <x v="1"/>
    <x v="307"/>
    <d v="2016-07-04T00:00:00"/>
    <s v="Standard Class"/>
    <s v="RW-19630"/>
    <s v="Rob Williams"/>
    <s v="Corporate"/>
    <s v="United States"/>
    <s v="Detroit"/>
    <s v="Michigan"/>
    <n v="48234"/>
    <x v="2"/>
    <s v="OFF-FA-10003495"/>
    <x v="1"/>
    <x v="13"/>
    <s v="Staples"/>
    <n v="6.08"/>
    <n v="1"/>
    <n v="0"/>
    <n v="3.04"/>
  </r>
  <r>
    <n v="2925"/>
    <s v="CA-2016-157721"/>
    <x v="2"/>
    <x v="8"/>
    <x v="814"/>
    <d v="2016-09-05T00:00:00"/>
    <s v="First Class"/>
    <s v="JM-16195"/>
    <s v="Justin MacKendrick"/>
    <s v="Consumer"/>
    <s v="United States"/>
    <s v="Watertown"/>
    <s v="New York"/>
    <n v="13601"/>
    <x v="3"/>
    <s v="OFF-AP-10001303"/>
    <x v="1"/>
    <x v="9"/>
    <s v="Holmes Cool Mist Humidifier for the Whole House with 8-Gallon Output per Day, Extended Life Filter"/>
    <n v="19.899999999999999"/>
    <n v="1"/>
    <n v="0"/>
    <n v="8.9549999999999983"/>
  </r>
  <r>
    <n v="2926"/>
    <s v="CA-2016-157721"/>
    <x v="2"/>
    <x v="8"/>
    <x v="814"/>
    <d v="2016-09-05T00:00:00"/>
    <s v="First Class"/>
    <s v="JM-16195"/>
    <s v="Justin MacKendrick"/>
    <s v="Consumer"/>
    <s v="United States"/>
    <s v="Watertown"/>
    <s v="New York"/>
    <n v="13601"/>
    <x v="3"/>
    <s v="FUR-FU-10002116"/>
    <x v="0"/>
    <x v="5"/>
    <s v="Tenex Carpeted, Granite-Look or Clear Contemporary Contour Shape Chair Mats"/>
    <n v="70.709999999999994"/>
    <n v="1"/>
    <n v="0"/>
    <n v="4.9496999999999929"/>
  </r>
  <r>
    <n v="2927"/>
    <s v="CA-2019-128629"/>
    <x v="3"/>
    <x v="7"/>
    <x v="815"/>
    <d v="2019-07-14T00:00:00"/>
    <s v="Second Class"/>
    <s v="BP-11155"/>
    <s v="Becky Pak"/>
    <s v="Consumer"/>
    <s v="United States"/>
    <s v="Columbus"/>
    <s v="Georgia"/>
    <n v="31907"/>
    <x v="0"/>
    <s v="FUR-FU-10000771"/>
    <x v="0"/>
    <x v="5"/>
    <s v="Eldon 200 Class Desk Accessories, Smoke"/>
    <n v="18.84"/>
    <n v="3"/>
    <n v="0"/>
    <n v="7.9128000000000007"/>
  </r>
  <r>
    <n v="2928"/>
    <s v="CA-2019-158106"/>
    <x v="3"/>
    <x v="1"/>
    <x v="400"/>
    <d v="2019-06-10T00:00:00"/>
    <s v="Standard Class"/>
    <s v="CT-11995"/>
    <s v="Carol Triggs"/>
    <s v="Consumer"/>
    <s v="United States"/>
    <s v="Apple Valley"/>
    <s v="Minnesota"/>
    <n v="55124"/>
    <x v="2"/>
    <s v="OFF-AR-10002255"/>
    <x v="1"/>
    <x v="6"/>
    <s v="Newell 346"/>
    <n v="8.64"/>
    <n v="3"/>
    <n v="0"/>
    <n v="2.5055999999999998"/>
  </r>
  <r>
    <n v="2929"/>
    <s v="US-2019-120390"/>
    <x v="3"/>
    <x v="2"/>
    <x v="15"/>
    <d v="2019-10-26T00:00:00"/>
    <s v="Standard Class"/>
    <s v="TH-21550"/>
    <s v="Tracy Hopkins"/>
    <s v="Home Office"/>
    <s v="United States"/>
    <s v="Burlington"/>
    <s v="North Carolina"/>
    <n v="27217"/>
    <x v="0"/>
    <s v="OFF-BI-10004995"/>
    <x v="1"/>
    <x v="8"/>
    <s v="GBC DocuBind P400 Electric Binding System"/>
    <n v="1633.1880000000003"/>
    <n v="4"/>
    <n v="0.7"/>
    <n v="-1306.5504000000001"/>
  </r>
  <r>
    <n v="2930"/>
    <s v="CA-2019-143434"/>
    <x v="3"/>
    <x v="0"/>
    <x v="551"/>
    <d v="2019-11-24T00:00:00"/>
    <s v="Standard Class"/>
    <s v="ME-17320"/>
    <s v="Maria Etezadi"/>
    <s v="Home Office"/>
    <s v="United States"/>
    <s v="Saginaw"/>
    <s v="Michigan"/>
    <n v="48601"/>
    <x v="2"/>
    <s v="FUR-FU-10002597"/>
    <x v="0"/>
    <x v="5"/>
    <s v="C-Line Magnetic Cubicle Keepers, Clear Polypropylene"/>
    <n v="19.760000000000002"/>
    <n v="4"/>
    <n v="0"/>
    <n v="8.2992000000000008"/>
  </r>
  <r>
    <n v="2931"/>
    <s v="CA-2017-168564"/>
    <x v="1"/>
    <x v="6"/>
    <x v="816"/>
    <d v="2017-08-08T00:00:00"/>
    <s v="Same Day"/>
    <s v="TT-21220"/>
    <s v="Thomas Thornton"/>
    <s v="Consumer"/>
    <s v="United States"/>
    <s v="San Francisco"/>
    <s v="California"/>
    <n v="94109"/>
    <x v="1"/>
    <s v="OFF-BI-10004970"/>
    <x v="1"/>
    <x v="8"/>
    <s v="ACCOHIDE 3-Ring Binder, Blue, 1&quot;"/>
    <n v="6.6080000000000005"/>
    <n v="2"/>
    <n v="0.2"/>
    <n v="2.2302"/>
  </r>
  <r>
    <n v="2932"/>
    <s v="CA-2017-168564"/>
    <x v="1"/>
    <x v="6"/>
    <x v="816"/>
    <d v="2017-08-08T00:00:00"/>
    <s v="Same Day"/>
    <s v="TT-21220"/>
    <s v="Thomas Thornton"/>
    <s v="Consumer"/>
    <s v="United States"/>
    <s v="San Francisco"/>
    <s v="California"/>
    <n v="94109"/>
    <x v="1"/>
    <s v="OFF-BI-10002557"/>
    <x v="1"/>
    <x v="8"/>
    <s v="Presstex Flexible Ring Binders"/>
    <n v="7.28"/>
    <n v="2"/>
    <n v="0.2"/>
    <n v="2.7299999999999995"/>
  </r>
  <r>
    <n v="2933"/>
    <s v="CA-2017-168564"/>
    <x v="1"/>
    <x v="6"/>
    <x v="816"/>
    <d v="2017-08-08T00:00:00"/>
    <s v="Same Day"/>
    <s v="TT-21220"/>
    <s v="Thomas Thornton"/>
    <s v="Consumer"/>
    <s v="United States"/>
    <s v="San Francisco"/>
    <s v="California"/>
    <n v="94109"/>
    <x v="1"/>
    <s v="FUR-CH-10000785"/>
    <x v="0"/>
    <x v="1"/>
    <s v="Global Ergonomic Managers Chair"/>
    <n v="144.78399999999999"/>
    <n v="1"/>
    <n v="0.2"/>
    <n v="10.858800000000002"/>
  </r>
  <r>
    <n v="2934"/>
    <s v="US-2018-169040"/>
    <x v="0"/>
    <x v="4"/>
    <x v="409"/>
    <d v="2018-12-12T00:00:00"/>
    <s v="Standard Class"/>
    <s v="GT-14710"/>
    <s v="Greg Tran"/>
    <s v="Consumer"/>
    <s v="United States"/>
    <s v="Seattle"/>
    <s v="Washington"/>
    <n v="98105"/>
    <x v="1"/>
    <s v="TEC-PH-10002310"/>
    <x v="2"/>
    <x v="7"/>
    <s v="Plantronics Calisto P620-M USB Wireless Speakerphone System"/>
    <n v="156.79200000000003"/>
    <n v="1"/>
    <n v="0.2"/>
    <n v="13.719300000000004"/>
  </r>
  <r>
    <n v="2935"/>
    <s v="US-2018-169040"/>
    <x v="0"/>
    <x v="4"/>
    <x v="409"/>
    <d v="2018-12-12T00:00:00"/>
    <s v="Standard Class"/>
    <s v="GT-14710"/>
    <s v="Greg Tran"/>
    <s v="Consumer"/>
    <s v="United States"/>
    <s v="Seattle"/>
    <s v="Washington"/>
    <n v="98105"/>
    <x v="1"/>
    <s v="TEC-PH-10002834"/>
    <x v="2"/>
    <x v="7"/>
    <s v="Google Nexus 5"/>
    <n v="431.97600000000006"/>
    <n v="3"/>
    <n v="0.2"/>
    <n v="26.998499999999993"/>
  </r>
  <r>
    <n v="2936"/>
    <s v="US-2018-169040"/>
    <x v="0"/>
    <x v="4"/>
    <x v="409"/>
    <d v="2018-12-12T00:00:00"/>
    <s v="Standard Class"/>
    <s v="GT-14710"/>
    <s v="Greg Tran"/>
    <s v="Consumer"/>
    <s v="United States"/>
    <s v="Seattle"/>
    <s v="Washington"/>
    <n v="98105"/>
    <x v="1"/>
    <s v="OFF-EN-10000927"/>
    <x v="1"/>
    <x v="12"/>
    <s v="Jet-Pak Recycled Peel 'N' Seal Padded Mailers"/>
    <n v="35.89"/>
    <n v="1"/>
    <n v="0"/>
    <n v="16.150499999999997"/>
  </r>
  <r>
    <n v="2937"/>
    <s v="US-2018-169040"/>
    <x v="0"/>
    <x v="4"/>
    <x v="409"/>
    <d v="2018-12-12T00:00:00"/>
    <s v="Standard Class"/>
    <s v="GT-14710"/>
    <s v="Greg Tran"/>
    <s v="Consumer"/>
    <s v="United States"/>
    <s v="Seattle"/>
    <s v="Washington"/>
    <n v="98105"/>
    <x v="1"/>
    <s v="OFF-BI-10001636"/>
    <x v="1"/>
    <x v="8"/>
    <s v="Ibico Plastic and Wire Spiral Binding Combs"/>
    <n v="47.207999999999998"/>
    <n v="7"/>
    <n v="0.2"/>
    <n v="15.342599999999997"/>
  </r>
  <r>
    <n v="2938"/>
    <s v="US-2018-169040"/>
    <x v="0"/>
    <x v="4"/>
    <x v="409"/>
    <d v="2018-12-12T00:00:00"/>
    <s v="Standard Class"/>
    <s v="GT-14710"/>
    <s v="Greg Tran"/>
    <s v="Consumer"/>
    <s v="United States"/>
    <s v="Seattle"/>
    <s v="Washington"/>
    <n v="98105"/>
    <x v="1"/>
    <s v="OFF-PA-10001736"/>
    <x v="1"/>
    <x v="10"/>
    <s v="Xerox 1880"/>
    <n v="248.07999999999998"/>
    <n v="7"/>
    <n v="0"/>
    <n v="116.59759999999997"/>
  </r>
  <r>
    <n v="2939"/>
    <s v="US-2018-169040"/>
    <x v="0"/>
    <x v="4"/>
    <x v="409"/>
    <d v="2018-12-12T00:00:00"/>
    <s v="Standard Class"/>
    <s v="GT-14710"/>
    <s v="Greg Tran"/>
    <s v="Consumer"/>
    <s v="United States"/>
    <s v="Seattle"/>
    <s v="Washington"/>
    <n v="98105"/>
    <x v="1"/>
    <s v="OFF-PA-10000482"/>
    <x v="1"/>
    <x v="10"/>
    <s v="Snap-A-Way Black Print Carbonless Ruled Speed Letter, Triplicate"/>
    <n v="189.7"/>
    <n v="5"/>
    <n v="0"/>
    <n v="89.158999999999992"/>
  </r>
  <r>
    <n v="2940"/>
    <s v="US-2018-169040"/>
    <x v="0"/>
    <x v="4"/>
    <x v="409"/>
    <d v="2018-12-12T00:00:00"/>
    <s v="Standard Class"/>
    <s v="GT-14710"/>
    <s v="Greg Tran"/>
    <s v="Consumer"/>
    <s v="United States"/>
    <s v="Seattle"/>
    <s v="Washington"/>
    <n v="98105"/>
    <x v="1"/>
    <s v="OFF-BI-10001658"/>
    <x v="1"/>
    <x v="8"/>
    <s v="GBC Standard Therm-A-Bind Covers"/>
    <n v="59.808000000000007"/>
    <n v="3"/>
    <n v="0.2"/>
    <n v="19.4376"/>
  </r>
  <r>
    <n v="2941"/>
    <s v="CA-2019-155880"/>
    <x v="3"/>
    <x v="10"/>
    <x v="613"/>
    <d v="2019-03-31T00:00:00"/>
    <s v="Standard Class"/>
    <s v="JD-16150"/>
    <s v="Justin Deggeller"/>
    <s v="Corporate"/>
    <s v="United States"/>
    <s v="Milwaukee"/>
    <s v="Wisconsin"/>
    <n v="53209"/>
    <x v="2"/>
    <s v="FUR-CH-10000422"/>
    <x v="0"/>
    <x v="1"/>
    <s v="Global Highback Leather Tilter in Burgundy"/>
    <n v="90.99"/>
    <n v="1"/>
    <n v="0"/>
    <n v="14.558400000000006"/>
  </r>
  <r>
    <n v="2942"/>
    <s v="CA-2019-155880"/>
    <x v="3"/>
    <x v="10"/>
    <x v="613"/>
    <d v="2019-03-31T00:00:00"/>
    <s v="Standard Class"/>
    <s v="JD-16150"/>
    <s v="Justin Deggeller"/>
    <s v="Corporate"/>
    <s v="United States"/>
    <s v="Milwaukee"/>
    <s v="Wisconsin"/>
    <n v="53209"/>
    <x v="2"/>
    <s v="FUR-CH-10004675"/>
    <x v="0"/>
    <x v="1"/>
    <s v="Lifetime Advantage Folding Chairs, 4/Carton"/>
    <n v="1526.5600000000002"/>
    <n v="7"/>
    <n v="0"/>
    <n v="427.43679999999995"/>
  </r>
  <r>
    <n v="2943"/>
    <s v="CA-2019-155880"/>
    <x v="3"/>
    <x v="10"/>
    <x v="613"/>
    <d v="2019-03-31T00:00:00"/>
    <s v="Standard Class"/>
    <s v="JD-16150"/>
    <s v="Justin Deggeller"/>
    <s v="Corporate"/>
    <s v="United States"/>
    <s v="Milwaukee"/>
    <s v="Wisconsin"/>
    <n v="53209"/>
    <x v="2"/>
    <s v="FUR-CH-10002880"/>
    <x v="0"/>
    <x v="1"/>
    <s v="Global High-Back Leather Tilter, Burgundy"/>
    <n v="368.96999999999997"/>
    <n v="3"/>
    <n v="0"/>
    <n v="40.586699999999979"/>
  </r>
  <r>
    <n v="2944"/>
    <s v="CA-2019-126242"/>
    <x v="3"/>
    <x v="0"/>
    <x v="123"/>
    <d v="2019-11-24T00:00:00"/>
    <s v="Standard Class"/>
    <s v="MC-18100"/>
    <s v="Mick Crebagga"/>
    <s v="Consumer"/>
    <s v="United States"/>
    <s v="Los Angeles"/>
    <s v="California"/>
    <n v="90049"/>
    <x v="1"/>
    <s v="OFF-ST-10000675"/>
    <x v="1"/>
    <x v="4"/>
    <s v="File Shuttle II and Handi-File, Black"/>
    <n v="305.01"/>
    <n v="9"/>
    <n v="0"/>
    <n v="76.252499999999998"/>
  </r>
  <r>
    <n v="2945"/>
    <s v="CA-2019-126242"/>
    <x v="3"/>
    <x v="0"/>
    <x v="123"/>
    <d v="2019-11-24T00:00:00"/>
    <s v="Standard Class"/>
    <s v="MC-18100"/>
    <s v="Mick Crebagga"/>
    <s v="Consumer"/>
    <s v="United States"/>
    <s v="Los Angeles"/>
    <s v="California"/>
    <n v="90049"/>
    <x v="1"/>
    <s v="FUR-FU-10002685"/>
    <x v="0"/>
    <x v="5"/>
    <s v="Executive Impressions 13-1/2&quot; Indoor/Outdoor Wall Clock"/>
    <n v="18.7"/>
    <n v="1"/>
    <n v="0"/>
    <n v="7.1059999999999999"/>
  </r>
  <r>
    <n v="2946"/>
    <s v="CA-2018-166443"/>
    <x v="0"/>
    <x v="0"/>
    <x v="254"/>
    <d v="2018-11-05T00:00:00"/>
    <s v="First Class"/>
    <s v="LH-17020"/>
    <s v="Lisa Hazard"/>
    <s v="Consumer"/>
    <s v="United States"/>
    <s v="San Francisco"/>
    <s v="California"/>
    <n v="94122"/>
    <x v="1"/>
    <s v="FUR-FU-10004020"/>
    <x v="0"/>
    <x v="5"/>
    <s v="Advantus Panel Wall Acrylic Frame"/>
    <n v="38.29"/>
    <n v="7"/>
    <n v="0"/>
    <n v="16.464700000000001"/>
  </r>
  <r>
    <n v="2947"/>
    <s v="CA-2019-169859"/>
    <x v="3"/>
    <x v="4"/>
    <x v="817"/>
    <d v="2019-12-18T00:00:00"/>
    <s v="Standard Class"/>
    <s v="MP-18175"/>
    <s v="Mike Pelletier"/>
    <s v="Home Office"/>
    <s v="United States"/>
    <s v="San Diego"/>
    <s v="California"/>
    <n v="92024"/>
    <x v="1"/>
    <s v="FUR-FU-10004963"/>
    <x v="0"/>
    <x v="5"/>
    <s v="Eldon 400 Class Desk Accessories, Black Carbon"/>
    <n v="26.25"/>
    <n v="3"/>
    <n v="0"/>
    <n v="11.025000000000002"/>
  </r>
  <r>
    <n v="2948"/>
    <s v="CA-2019-169859"/>
    <x v="3"/>
    <x v="4"/>
    <x v="817"/>
    <d v="2019-12-18T00:00:00"/>
    <s v="Standard Class"/>
    <s v="MP-18175"/>
    <s v="Mike Pelletier"/>
    <s v="Home Office"/>
    <s v="United States"/>
    <s v="San Diego"/>
    <s v="California"/>
    <n v="92024"/>
    <x v="1"/>
    <s v="OFF-BI-10000174"/>
    <x v="1"/>
    <x v="8"/>
    <s v="Wilson Jones Clip &amp; Carry Folder Binder Tool for Ring Binders, Clear"/>
    <n v="64.959999999999994"/>
    <n v="14"/>
    <n v="0.2"/>
    <n v="22.736000000000001"/>
  </r>
  <r>
    <n v="2949"/>
    <s v="CA-2019-169859"/>
    <x v="3"/>
    <x v="4"/>
    <x v="817"/>
    <d v="2019-12-18T00:00:00"/>
    <s v="Standard Class"/>
    <s v="MP-18175"/>
    <s v="Mike Pelletier"/>
    <s v="Home Office"/>
    <s v="United States"/>
    <s v="San Diego"/>
    <s v="California"/>
    <n v="92024"/>
    <x v="1"/>
    <s v="OFF-EN-10000461"/>
    <x v="1"/>
    <x v="12"/>
    <s v="#10- 4 1/8&quot; x 9 1/2&quot; Recycled Envelopes"/>
    <n v="43.7"/>
    <n v="5"/>
    <n v="0"/>
    <n v="20.539000000000001"/>
  </r>
  <r>
    <n v="2950"/>
    <s v="CA-2019-134915"/>
    <x v="3"/>
    <x v="0"/>
    <x v="105"/>
    <d v="2019-11-12T00:00:00"/>
    <s v="Same Day"/>
    <s v="EM-14140"/>
    <s v="Eugene Moren"/>
    <s v="Home Office"/>
    <s v="United States"/>
    <s v="Glendale"/>
    <s v="Arizona"/>
    <n v="85301"/>
    <x v="1"/>
    <s v="TEC-AC-10001266"/>
    <x v="2"/>
    <x v="11"/>
    <s v="Memorex Micro Travel Drive 8 GB"/>
    <n v="41.6"/>
    <n v="4"/>
    <n v="0.2"/>
    <n v="12.999999999999998"/>
  </r>
  <r>
    <n v="2951"/>
    <s v="CA-2019-134915"/>
    <x v="3"/>
    <x v="0"/>
    <x v="105"/>
    <d v="2019-11-12T00:00:00"/>
    <s v="Same Day"/>
    <s v="EM-14140"/>
    <s v="Eugene Moren"/>
    <s v="Home Office"/>
    <s v="United States"/>
    <s v="Glendale"/>
    <s v="Arizona"/>
    <n v="85301"/>
    <x v="1"/>
    <s v="OFF-PA-10002160"/>
    <x v="1"/>
    <x v="10"/>
    <s v="Xerox 1978"/>
    <n v="23.120000000000005"/>
    <n v="5"/>
    <n v="0.2"/>
    <n v="8.3810000000000002"/>
  </r>
  <r>
    <n v="2952"/>
    <s v="CA-2019-134915"/>
    <x v="3"/>
    <x v="0"/>
    <x v="105"/>
    <d v="2019-11-12T00:00:00"/>
    <s v="Same Day"/>
    <s v="EM-14140"/>
    <s v="Eugene Moren"/>
    <s v="Home Office"/>
    <s v="United States"/>
    <s v="Glendale"/>
    <s v="Arizona"/>
    <n v="85301"/>
    <x v="1"/>
    <s v="FUR-CH-10004875"/>
    <x v="0"/>
    <x v="1"/>
    <s v="Harbour Creations 67200 Series Stacking Chairs"/>
    <n v="113.88800000000002"/>
    <n v="2"/>
    <n v="0.2"/>
    <n v="9.9651999999999994"/>
  </r>
  <r>
    <n v="2953"/>
    <s v="CA-2019-134915"/>
    <x v="3"/>
    <x v="0"/>
    <x v="105"/>
    <d v="2019-11-12T00:00:00"/>
    <s v="Same Day"/>
    <s v="EM-14140"/>
    <s v="Eugene Moren"/>
    <s v="Home Office"/>
    <s v="United States"/>
    <s v="Glendale"/>
    <s v="Arizona"/>
    <n v="85301"/>
    <x v="1"/>
    <s v="FUR-FU-10000305"/>
    <x v="0"/>
    <x v="5"/>
    <s v="Tenex V2T-RE Standard Weight Series Chair Mat, 45&quot; x 53&quot;, Lip 25&quot; x 12&quot;"/>
    <n v="113.56800000000001"/>
    <n v="2"/>
    <n v="0.2"/>
    <n v="-5.6784000000000034"/>
  </r>
  <r>
    <n v="2954"/>
    <s v="CA-2019-134915"/>
    <x v="3"/>
    <x v="0"/>
    <x v="105"/>
    <d v="2019-11-12T00:00:00"/>
    <s v="Same Day"/>
    <s v="EM-14140"/>
    <s v="Eugene Moren"/>
    <s v="Home Office"/>
    <s v="United States"/>
    <s v="Glendale"/>
    <s v="Arizona"/>
    <n v="85301"/>
    <x v="1"/>
    <s v="TEC-PH-10000347"/>
    <x v="2"/>
    <x v="7"/>
    <s v="Cush Cases Heavy Duty Rugged Cover Case for Samsung Galaxy S5 - Purple"/>
    <n v="7.9200000000000008"/>
    <n v="2"/>
    <n v="0.2"/>
    <n v="0.69299999999999984"/>
  </r>
  <r>
    <n v="2955"/>
    <s v="CA-2019-134915"/>
    <x v="3"/>
    <x v="0"/>
    <x v="105"/>
    <d v="2019-11-12T00:00:00"/>
    <s v="Same Day"/>
    <s v="EM-14140"/>
    <s v="Eugene Moren"/>
    <s v="Home Office"/>
    <s v="United States"/>
    <s v="Glendale"/>
    <s v="Arizona"/>
    <n v="85301"/>
    <x v="1"/>
    <s v="TEC-PH-10001459"/>
    <x v="2"/>
    <x v="7"/>
    <s v="Samsung Galaxy Mega 6.3"/>
    <n v="671.98400000000004"/>
    <n v="2"/>
    <n v="0.2"/>
    <n v="50.398800000000023"/>
  </r>
  <r>
    <n v="2956"/>
    <s v="CA-2018-153353"/>
    <x v="0"/>
    <x v="6"/>
    <x v="298"/>
    <d v="2018-08-24T00:00:00"/>
    <s v="Standard Class"/>
    <s v="GG-14650"/>
    <s v="Greg Guthrie"/>
    <s v="Corporate"/>
    <s v="United States"/>
    <s v="New York City"/>
    <s v="New York"/>
    <n v="10035"/>
    <x v="3"/>
    <s v="TEC-PH-10000439"/>
    <x v="2"/>
    <x v="7"/>
    <s v="GE DSL Phone Line Filter"/>
    <n v="39.99"/>
    <n v="1"/>
    <n v="0"/>
    <n v="11.597099999999998"/>
  </r>
  <r>
    <n v="2957"/>
    <s v="CA-2019-123638"/>
    <x v="3"/>
    <x v="1"/>
    <x v="818"/>
    <d v="2019-07-04T00:00:00"/>
    <s v="Standard Class"/>
    <s v="MA-17995"/>
    <s v="Michelle Arnett"/>
    <s v="Home Office"/>
    <s v="United States"/>
    <s v="Watertown"/>
    <s v="New York"/>
    <n v="13601"/>
    <x v="3"/>
    <s v="FUR-CH-10002647"/>
    <x v="0"/>
    <x v="1"/>
    <s v="Situations Contoured Folding Chairs, 4/Set"/>
    <n v="191.64600000000002"/>
    <n v="3"/>
    <n v="0.1"/>
    <n v="31.94100000000001"/>
  </r>
  <r>
    <n v="2958"/>
    <s v="CA-2019-168900"/>
    <x v="3"/>
    <x v="5"/>
    <x v="464"/>
    <d v="2019-05-09T00:00:00"/>
    <s v="Standard Class"/>
    <s v="SH-20395"/>
    <s v="Shahid Hopkins"/>
    <s v="Consumer"/>
    <s v="United States"/>
    <s v="Springfield"/>
    <s v="Ohio"/>
    <n v="45503"/>
    <x v="3"/>
    <s v="OFF-BI-10003910"/>
    <x v="1"/>
    <x v="8"/>
    <s v="DXL Angle-View Binders with Locking Rings by Samsill"/>
    <n v="2.3130000000000002"/>
    <n v="1"/>
    <n v="0.7"/>
    <n v="-1.9274999999999993"/>
  </r>
  <r>
    <n v="2959"/>
    <s v="CA-2017-158456"/>
    <x v="1"/>
    <x v="4"/>
    <x v="100"/>
    <d v="2017-12-29T00:00:00"/>
    <s v="Standard Class"/>
    <s v="KT-16465"/>
    <s v="Kean Takahito"/>
    <s v="Consumer"/>
    <s v="United States"/>
    <s v="Los Angeles"/>
    <s v="California"/>
    <n v="90032"/>
    <x v="1"/>
    <s v="OFF-BI-10001097"/>
    <x v="1"/>
    <x v="8"/>
    <s v="Avery Hole Reinforcements"/>
    <n v="19.936000000000003"/>
    <n v="4"/>
    <n v="0.2"/>
    <n v="7.2267999999999999"/>
  </r>
  <r>
    <n v="2960"/>
    <s v="CA-2017-158456"/>
    <x v="1"/>
    <x v="4"/>
    <x v="100"/>
    <d v="2017-12-29T00:00:00"/>
    <s v="Standard Class"/>
    <s v="KT-16465"/>
    <s v="Kean Takahito"/>
    <s v="Consumer"/>
    <s v="United States"/>
    <s v="Los Angeles"/>
    <s v="California"/>
    <n v="90032"/>
    <x v="1"/>
    <s v="OFF-FA-10004854"/>
    <x v="1"/>
    <x v="13"/>
    <s v="Vinyl Coated Wire Paper Clips in Organizer Box, 800/Box"/>
    <n v="45.92"/>
    <n v="4"/>
    <n v="0"/>
    <n v="21.5824"/>
  </r>
  <r>
    <n v="2961"/>
    <s v="CA-2019-143665"/>
    <x v="3"/>
    <x v="3"/>
    <x v="466"/>
    <d v="2019-05-01T00:00:00"/>
    <s v="Standard Class"/>
    <s v="PO-19180"/>
    <s v="Philisse Overcash"/>
    <s v="Home Office"/>
    <s v="United States"/>
    <s v="Seattle"/>
    <s v="Washington"/>
    <n v="98115"/>
    <x v="1"/>
    <s v="OFF-PA-10003673"/>
    <x v="1"/>
    <x v="10"/>
    <s v="Strathmore Photo Mount Cards"/>
    <n v="20.34"/>
    <n v="3"/>
    <n v="0"/>
    <n v="9.3563999999999989"/>
  </r>
  <r>
    <n v="2962"/>
    <s v="CA-2019-143665"/>
    <x v="3"/>
    <x v="3"/>
    <x v="466"/>
    <d v="2019-05-01T00:00:00"/>
    <s v="Standard Class"/>
    <s v="PO-19180"/>
    <s v="Philisse Overcash"/>
    <s v="Home Office"/>
    <s v="United States"/>
    <s v="Seattle"/>
    <s v="Washington"/>
    <n v="98115"/>
    <x v="1"/>
    <s v="OFF-LA-10002034"/>
    <x v="1"/>
    <x v="2"/>
    <s v="Avery 478"/>
    <n v="39.28"/>
    <n v="8"/>
    <n v="0"/>
    <n v="19.247199999999999"/>
  </r>
  <r>
    <n v="2963"/>
    <s v="CA-2019-137428"/>
    <x v="3"/>
    <x v="4"/>
    <x v="819"/>
    <d v="2019-12-21T00:00:00"/>
    <s v="Second Class"/>
    <s v="AY-10555"/>
    <s v="Andy Yotov"/>
    <s v="Corporate"/>
    <s v="United States"/>
    <s v="Oceanside"/>
    <s v="California"/>
    <n v="92054"/>
    <x v="1"/>
    <s v="FUR-CH-10002774"/>
    <x v="0"/>
    <x v="1"/>
    <s v="Global Deluxe Stacking Chair, Gray"/>
    <n v="81.567999999999998"/>
    <n v="2"/>
    <n v="0.2"/>
    <n v="9.1763999999999974"/>
  </r>
  <r>
    <n v="2964"/>
    <s v="CA-2019-137428"/>
    <x v="3"/>
    <x v="4"/>
    <x v="819"/>
    <d v="2019-12-21T00:00:00"/>
    <s v="Second Class"/>
    <s v="AY-10555"/>
    <s v="Andy Yotov"/>
    <s v="Corporate"/>
    <s v="United States"/>
    <s v="Oceanside"/>
    <s v="California"/>
    <n v="92054"/>
    <x v="1"/>
    <s v="FUR-CH-10003817"/>
    <x v="0"/>
    <x v="1"/>
    <s v="Global Value Steno Chair, Gray"/>
    <n v="97.184000000000012"/>
    <n v="2"/>
    <n v="0.2"/>
    <n v="6.0740000000000016"/>
  </r>
  <r>
    <n v="2965"/>
    <s v="CA-2019-137428"/>
    <x v="3"/>
    <x v="4"/>
    <x v="819"/>
    <d v="2019-12-21T00:00:00"/>
    <s v="Second Class"/>
    <s v="AY-10555"/>
    <s v="Andy Yotov"/>
    <s v="Corporate"/>
    <s v="United States"/>
    <s v="Oceanside"/>
    <s v="California"/>
    <n v="92054"/>
    <x v="1"/>
    <s v="OFF-BI-10002949"/>
    <x v="1"/>
    <x v="8"/>
    <s v="Prestige Round Ring Binders"/>
    <n v="24.320000000000004"/>
    <n v="5"/>
    <n v="0.2"/>
    <n v="8.2079999999999984"/>
  </r>
  <r>
    <n v="2966"/>
    <s v="CA-2019-137428"/>
    <x v="3"/>
    <x v="4"/>
    <x v="819"/>
    <d v="2019-12-21T00:00:00"/>
    <s v="Second Class"/>
    <s v="AY-10555"/>
    <s v="Andy Yotov"/>
    <s v="Corporate"/>
    <s v="United States"/>
    <s v="Oceanside"/>
    <s v="California"/>
    <n v="92054"/>
    <x v="1"/>
    <s v="FUR-FU-10002445"/>
    <x v="0"/>
    <x v="5"/>
    <s v="DAX Two-Tone Rosewood/Black Document Frame, Desktop, 5 x 7"/>
    <n v="18.96"/>
    <n v="2"/>
    <n v="0"/>
    <n v="7.5840000000000014"/>
  </r>
  <r>
    <n v="2967"/>
    <s v="CA-2016-162866"/>
    <x v="2"/>
    <x v="4"/>
    <x v="422"/>
    <d v="2016-12-31T00:00:00"/>
    <s v="Standard Class"/>
    <s v="Co-12640"/>
    <s v="Corey-Lock"/>
    <s v="Consumer"/>
    <s v="United States"/>
    <s v="Skokie"/>
    <s v="Illinois"/>
    <n v="60076"/>
    <x v="2"/>
    <s v="FUR-FU-10001473"/>
    <x v="0"/>
    <x v="5"/>
    <s v="DAX Wood Document Frame"/>
    <n v="32.952000000000005"/>
    <n v="6"/>
    <n v="0.6"/>
    <n v="-19.771199999999997"/>
  </r>
  <r>
    <n v="2968"/>
    <s v="CA-2016-162866"/>
    <x v="2"/>
    <x v="4"/>
    <x v="422"/>
    <d v="2016-12-31T00:00:00"/>
    <s v="Standard Class"/>
    <s v="Co-12640"/>
    <s v="Corey-Lock"/>
    <s v="Consumer"/>
    <s v="United States"/>
    <s v="Skokie"/>
    <s v="Illinois"/>
    <n v="60076"/>
    <x v="2"/>
    <s v="OFF-ST-10002562"/>
    <x v="1"/>
    <x v="4"/>
    <s v="Staple magnet"/>
    <n v="30.016000000000005"/>
    <n v="4"/>
    <n v="0.2"/>
    <n v="3.0015999999999998"/>
  </r>
  <r>
    <n v="2969"/>
    <s v="CA-2019-167941"/>
    <x v="3"/>
    <x v="0"/>
    <x v="44"/>
    <d v="2019-11-09T00:00:00"/>
    <s v="Second Class"/>
    <s v="JF-15565"/>
    <s v="Jill Fjeld"/>
    <s v="Consumer"/>
    <s v="United States"/>
    <s v="Fayetteville"/>
    <s v="North Carolina"/>
    <n v="28314"/>
    <x v="0"/>
    <s v="OFF-AP-10002118"/>
    <x v="1"/>
    <x v="9"/>
    <s v="1.7 Cubic Foot Compact &quot;Cube&quot; Office Refrigerators"/>
    <n v="499.58400000000006"/>
    <n v="3"/>
    <n v="0.2"/>
    <n v="43.713600000000014"/>
  </r>
  <r>
    <n v="2970"/>
    <s v="CA-2019-167941"/>
    <x v="3"/>
    <x v="0"/>
    <x v="44"/>
    <d v="2019-11-09T00:00:00"/>
    <s v="Second Class"/>
    <s v="JF-15565"/>
    <s v="Jill Fjeld"/>
    <s v="Consumer"/>
    <s v="United States"/>
    <s v="Fayetteville"/>
    <s v="North Carolina"/>
    <n v="28314"/>
    <x v="0"/>
    <s v="OFF-PA-10001800"/>
    <x v="1"/>
    <x v="10"/>
    <s v="Xerox 220"/>
    <n v="31.104000000000006"/>
    <n v="6"/>
    <n v="0.2"/>
    <n v="10.8864"/>
  </r>
  <r>
    <n v="2971"/>
    <s v="CA-2019-167941"/>
    <x v="3"/>
    <x v="0"/>
    <x v="44"/>
    <d v="2019-11-09T00:00:00"/>
    <s v="Second Class"/>
    <s v="JF-15565"/>
    <s v="Jill Fjeld"/>
    <s v="Consumer"/>
    <s v="United States"/>
    <s v="Fayetteville"/>
    <s v="North Carolina"/>
    <n v="28314"/>
    <x v="0"/>
    <s v="OFF-BI-10002827"/>
    <x v="1"/>
    <x v="8"/>
    <s v="Avery Durable Poly Binders"/>
    <n v="13.272000000000002"/>
    <n v="8"/>
    <n v="0.7"/>
    <n v="-10.617599999999999"/>
  </r>
  <r>
    <n v="2972"/>
    <s v="CA-2019-167941"/>
    <x v="3"/>
    <x v="0"/>
    <x v="44"/>
    <d v="2019-11-09T00:00:00"/>
    <s v="Second Class"/>
    <s v="JF-15565"/>
    <s v="Jill Fjeld"/>
    <s v="Consumer"/>
    <s v="United States"/>
    <s v="Fayetteville"/>
    <s v="North Carolina"/>
    <n v="28314"/>
    <x v="0"/>
    <s v="FUR-FU-10004671"/>
    <x v="0"/>
    <x v="5"/>
    <s v="Executive Impressions 12&quot; Wall Clock"/>
    <n v="28.272000000000006"/>
    <n v="2"/>
    <n v="0.2"/>
    <n v="6.3612000000000002"/>
  </r>
  <r>
    <n v="2973"/>
    <s v="CA-2019-167941"/>
    <x v="3"/>
    <x v="0"/>
    <x v="44"/>
    <d v="2019-11-09T00:00:00"/>
    <s v="Second Class"/>
    <s v="JF-15565"/>
    <s v="Jill Fjeld"/>
    <s v="Consumer"/>
    <s v="United States"/>
    <s v="Fayetteville"/>
    <s v="North Carolina"/>
    <n v="28314"/>
    <x v="0"/>
    <s v="OFF-ST-10000736"/>
    <x v="1"/>
    <x v="4"/>
    <s v="Carina Double Wide Media Storage Towers in Natural &amp; Black"/>
    <n v="259.13600000000002"/>
    <n v="4"/>
    <n v="0.2"/>
    <n v="-51.827200000000019"/>
  </r>
  <r>
    <n v="2974"/>
    <s v="CA-2019-111808"/>
    <x v="3"/>
    <x v="4"/>
    <x v="819"/>
    <d v="2019-12-20T00:00:00"/>
    <s v="Standard Class"/>
    <s v="AR-10510"/>
    <s v="Andrew Roberts"/>
    <s v="Consumer"/>
    <s v="United States"/>
    <s v="Tulsa"/>
    <s v="Oklahoma"/>
    <n v="74133"/>
    <x v="2"/>
    <s v="OFF-BI-10004656"/>
    <x v="1"/>
    <x v="8"/>
    <s v="Peel &amp; Stick Add-On Corner Pockets"/>
    <n v="10.8"/>
    <n v="5"/>
    <n v="0"/>
    <n v="5.1839999999999993"/>
  </r>
  <r>
    <n v="2975"/>
    <s v="CA-2017-137512"/>
    <x v="1"/>
    <x v="5"/>
    <x v="820"/>
    <d v="2017-05-12T00:00:00"/>
    <s v="Standard Class"/>
    <s v="AG-10675"/>
    <s v="Anna Gayman"/>
    <s v="Consumer"/>
    <s v="United States"/>
    <s v="Allen"/>
    <s v="Texas"/>
    <n v="75002"/>
    <x v="2"/>
    <s v="FUR-TA-10001095"/>
    <x v="0"/>
    <x v="3"/>
    <s v="Chromcraft Round Conference Tables"/>
    <n v="244.00599999999997"/>
    <n v="2"/>
    <n v="0.3"/>
    <n v="-31.372200000000007"/>
  </r>
  <r>
    <n v="2976"/>
    <s v="CA-2017-137512"/>
    <x v="1"/>
    <x v="5"/>
    <x v="820"/>
    <d v="2017-05-12T00:00:00"/>
    <s v="Standard Class"/>
    <s v="AG-10675"/>
    <s v="Anna Gayman"/>
    <s v="Consumer"/>
    <s v="United States"/>
    <s v="Allen"/>
    <s v="Texas"/>
    <n v="75002"/>
    <x v="2"/>
    <s v="OFF-PA-10000213"/>
    <x v="1"/>
    <x v="10"/>
    <s v="Xerox 198"/>
    <n v="15.936000000000002"/>
    <n v="4"/>
    <n v="0.2"/>
    <n v="5.378400000000001"/>
  </r>
  <r>
    <n v="2977"/>
    <s v="CA-2019-139773"/>
    <x v="3"/>
    <x v="4"/>
    <x v="769"/>
    <d v="2019-12-04T00:00:00"/>
    <s v="Same Day"/>
    <s v="DV-13045"/>
    <s v="Darrin Van Huff"/>
    <s v="Corporate"/>
    <s v="United States"/>
    <s v="Philadelphia"/>
    <s v="Pennsylvania"/>
    <n v="19143"/>
    <x v="3"/>
    <s v="FUR-CH-10001797"/>
    <x v="0"/>
    <x v="1"/>
    <s v="Safco Chair Connectors, 6/Carton"/>
    <n v="188.55199999999996"/>
    <n v="7"/>
    <n v="0.3"/>
    <n v="-2.693600000000032"/>
  </r>
  <r>
    <n v="2978"/>
    <s v="CA-2019-134607"/>
    <x v="3"/>
    <x v="2"/>
    <x v="621"/>
    <d v="2019-10-08T00:00:00"/>
    <s v="Second Class"/>
    <s v="HL-15040"/>
    <s v="Hunter Lopez"/>
    <s v="Consumer"/>
    <s v="United States"/>
    <s v="Rochester"/>
    <s v="New York"/>
    <n v="14609"/>
    <x v="3"/>
    <s v="OFF-ST-10002214"/>
    <x v="1"/>
    <x v="4"/>
    <s v="X-Rack File for Hanging Folders"/>
    <n v="22.58"/>
    <n v="2"/>
    <n v="0"/>
    <n v="5.8707999999999991"/>
  </r>
  <r>
    <n v="2979"/>
    <s v="CA-2016-109232"/>
    <x v="2"/>
    <x v="9"/>
    <x v="286"/>
    <d v="2016-01-16T00:00:00"/>
    <s v="Second Class"/>
    <s v="ND-18370"/>
    <s v="Natalie DeCherney"/>
    <s v="Consumer"/>
    <s v="United States"/>
    <s v="Mount Pleasant"/>
    <s v="South Carolina"/>
    <n v="29464"/>
    <x v="0"/>
    <s v="FUR-CH-10000422"/>
    <x v="0"/>
    <x v="1"/>
    <s v="Global Highback Leather Tilter in Burgundy"/>
    <n v="545.93999999999994"/>
    <n v="6"/>
    <n v="0"/>
    <n v="87.350400000000036"/>
  </r>
  <r>
    <n v="2980"/>
    <s v="CA-2017-139850"/>
    <x v="1"/>
    <x v="1"/>
    <x v="821"/>
    <d v="2017-06-17T00:00:00"/>
    <s v="Standard Class"/>
    <s v="GB-14575"/>
    <s v="Giulietta Baptist"/>
    <s v="Consumer"/>
    <s v="United States"/>
    <s v="Philadelphia"/>
    <s v="Pennsylvania"/>
    <n v="19134"/>
    <x v="3"/>
    <s v="OFF-PA-10003848"/>
    <x v="1"/>
    <x v="10"/>
    <s v="Xerox 1997"/>
    <n v="20.736000000000004"/>
    <n v="4"/>
    <n v="0.2"/>
    <n v="7.2576000000000001"/>
  </r>
  <r>
    <n v="2981"/>
    <s v="CA-2017-139850"/>
    <x v="1"/>
    <x v="1"/>
    <x v="821"/>
    <d v="2017-06-17T00:00:00"/>
    <s v="Standard Class"/>
    <s v="GB-14575"/>
    <s v="Giulietta Baptist"/>
    <s v="Consumer"/>
    <s v="United States"/>
    <s v="Philadelphia"/>
    <s v="Pennsylvania"/>
    <n v="19134"/>
    <x v="3"/>
    <s v="FUR-FU-10003623"/>
    <x v="0"/>
    <x v="5"/>
    <s v="DataProducts Ampli Magnifier Task Lamp, Black,"/>
    <n v="43.295999999999999"/>
    <n v="2"/>
    <n v="0.2"/>
    <n v="4.3295999999999975"/>
  </r>
  <r>
    <n v="2982"/>
    <s v="CA-2016-131310"/>
    <x v="2"/>
    <x v="7"/>
    <x v="136"/>
    <d v="2016-07-18T00:00:00"/>
    <s v="Standard Class"/>
    <s v="CL-12565"/>
    <s v="Clay Ludtke"/>
    <s v="Consumer"/>
    <s v="United States"/>
    <s v="Seattle"/>
    <s v="Washington"/>
    <n v="98115"/>
    <x v="1"/>
    <s v="FUR-CH-10001797"/>
    <x v="0"/>
    <x v="1"/>
    <s v="Safco Chair Connectors, 6/Carton"/>
    <n v="123.136"/>
    <n v="4"/>
    <n v="0.2"/>
    <n v="13.852799999999981"/>
  </r>
  <r>
    <n v="2983"/>
    <s v="CA-2016-131310"/>
    <x v="2"/>
    <x v="7"/>
    <x v="136"/>
    <d v="2016-07-18T00:00:00"/>
    <s v="Standard Class"/>
    <s v="CL-12565"/>
    <s v="Clay Ludtke"/>
    <s v="Consumer"/>
    <s v="United States"/>
    <s v="Seattle"/>
    <s v="Washington"/>
    <n v="98115"/>
    <x v="1"/>
    <s v="OFF-BI-10003094"/>
    <x v="1"/>
    <x v="8"/>
    <s v="Self-Adhesive Ring Binder Labels"/>
    <n v="11.264000000000001"/>
    <n v="4"/>
    <n v="0.2"/>
    <n v="3.8015999999999992"/>
  </r>
  <r>
    <n v="2984"/>
    <s v="US-2016-112872"/>
    <x v="2"/>
    <x v="4"/>
    <x v="776"/>
    <d v="2016-12-11T00:00:00"/>
    <s v="Second Class"/>
    <s v="RC-19960"/>
    <s v="Ryan Crowe"/>
    <s v="Consumer"/>
    <s v="United States"/>
    <s v="Springfield"/>
    <s v="Oregon"/>
    <n v="97477"/>
    <x v="1"/>
    <s v="OFF-ST-10002205"/>
    <x v="1"/>
    <x v="4"/>
    <s v="File Shuttle I and Handi-File"/>
    <n v="53.424000000000007"/>
    <n v="3"/>
    <n v="0.2"/>
    <n v="4.6746000000000016"/>
  </r>
  <r>
    <n v="2985"/>
    <s v="US-2016-112872"/>
    <x v="2"/>
    <x v="4"/>
    <x v="776"/>
    <d v="2016-12-11T00:00:00"/>
    <s v="Second Class"/>
    <s v="RC-19960"/>
    <s v="Ryan Crowe"/>
    <s v="Consumer"/>
    <s v="United States"/>
    <s v="Springfield"/>
    <s v="Oregon"/>
    <n v="97477"/>
    <x v="1"/>
    <s v="FUR-TA-10003238"/>
    <x v="0"/>
    <x v="3"/>
    <s v="Chromcraft Bull-Nose Wood 48&quot; x 96&quot; Rectangular Conference Tables"/>
    <n v="275.49"/>
    <n v="1"/>
    <n v="0.5"/>
    <n v="-170.80380000000002"/>
  </r>
  <r>
    <n v="2986"/>
    <s v="CA-2018-139269"/>
    <x v="0"/>
    <x v="5"/>
    <x v="822"/>
    <d v="2018-05-30T00:00:00"/>
    <s v="Standard Class"/>
    <s v="JB-16045"/>
    <s v="Julia Barnett"/>
    <s v="Home Office"/>
    <s v="United States"/>
    <s v="Columbus"/>
    <s v="Georgia"/>
    <n v="31907"/>
    <x v="0"/>
    <s v="FUR-FU-10000755"/>
    <x v="0"/>
    <x v="5"/>
    <s v="Eldon Expressions Mahogany Wood Desk Collection"/>
    <n v="24.96"/>
    <n v="4"/>
    <n v="0"/>
    <n v="6.240000000000002"/>
  </r>
  <r>
    <n v="2987"/>
    <s v="CA-2018-139269"/>
    <x v="0"/>
    <x v="5"/>
    <x v="822"/>
    <d v="2018-05-30T00:00:00"/>
    <s v="Standard Class"/>
    <s v="JB-16045"/>
    <s v="Julia Barnett"/>
    <s v="Home Office"/>
    <s v="United States"/>
    <s v="Columbus"/>
    <s v="Georgia"/>
    <n v="31907"/>
    <x v="0"/>
    <s v="OFF-PA-10002893"/>
    <x v="1"/>
    <x v="10"/>
    <s v="Wirebound Service Call Books, 5 1/2&quot; x 4&quot;"/>
    <n v="19.36"/>
    <n v="2"/>
    <n v="0"/>
    <n v="9.2927999999999997"/>
  </r>
  <r>
    <n v="2988"/>
    <s v="CA-2018-139269"/>
    <x v="0"/>
    <x v="5"/>
    <x v="822"/>
    <d v="2018-05-30T00:00:00"/>
    <s v="Standard Class"/>
    <s v="JB-16045"/>
    <s v="Julia Barnett"/>
    <s v="Home Office"/>
    <s v="United States"/>
    <s v="Columbus"/>
    <s v="Georgia"/>
    <n v="31907"/>
    <x v="0"/>
    <s v="OFF-ST-10000689"/>
    <x v="1"/>
    <x v="4"/>
    <s v="Fellowes Strictly Business Drawer File, Letter/Legal Size"/>
    <n v="1267.6499999999999"/>
    <n v="9"/>
    <n v="0"/>
    <n v="152.11799999999999"/>
  </r>
  <r>
    <n v="2989"/>
    <s v="CA-2018-139010"/>
    <x v="0"/>
    <x v="11"/>
    <x v="823"/>
    <d v="2018-02-26T00:00:00"/>
    <s v="Second Class"/>
    <s v="MC-17635"/>
    <s v="Matthew Clasen"/>
    <s v="Corporate"/>
    <s v="United States"/>
    <s v="Los Angeles"/>
    <s v="California"/>
    <n v="90032"/>
    <x v="1"/>
    <s v="TEC-AC-10004227"/>
    <x v="2"/>
    <x v="11"/>
    <s v="SanDisk Ultra 16 GB MicroSDHC Class 10 Memory Card"/>
    <n v="12.99"/>
    <n v="1"/>
    <n v="0"/>
    <n v="0.77939999999999898"/>
  </r>
  <r>
    <n v="2990"/>
    <s v="CA-2018-139010"/>
    <x v="0"/>
    <x v="11"/>
    <x v="823"/>
    <d v="2018-02-26T00:00:00"/>
    <s v="Second Class"/>
    <s v="MC-17635"/>
    <s v="Matthew Clasen"/>
    <s v="Corporate"/>
    <s v="United States"/>
    <s v="Los Angeles"/>
    <s v="California"/>
    <n v="90032"/>
    <x v="1"/>
    <s v="OFF-BI-10000174"/>
    <x v="1"/>
    <x v="8"/>
    <s v="Wilson Jones Clip &amp; Carry Folder Binder Tool for Ring Binders, Clear"/>
    <n v="18.559999999999999"/>
    <n v="4"/>
    <n v="0.2"/>
    <n v="6.4959999999999996"/>
  </r>
  <r>
    <n v="2991"/>
    <s v="CA-2018-139010"/>
    <x v="0"/>
    <x v="11"/>
    <x v="823"/>
    <d v="2018-02-26T00:00:00"/>
    <s v="Second Class"/>
    <s v="MC-17635"/>
    <s v="Matthew Clasen"/>
    <s v="Corporate"/>
    <s v="United States"/>
    <s v="Los Angeles"/>
    <s v="California"/>
    <n v="90032"/>
    <x v="1"/>
    <s v="OFF-ST-10001809"/>
    <x v="1"/>
    <x v="4"/>
    <s v="Fellowes Officeware Wire Shelving"/>
    <n v="449.15"/>
    <n v="5"/>
    <n v="0"/>
    <n v="8.9829999999999899"/>
  </r>
  <r>
    <n v="2992"/>
    <s v="CA-2018-139010"/>
    <x v="0"/>
    <x v="11"/>
    <x v="823"/>
    <d v="2018-02-26T00:00:00"/>
    <s v="Second Class"/>
    <s v="MC-17635"/>
    <s v="Matthew Clasen"/>
    <s v="Corporate"/>
    <s v="United States"/>
    <s v="Los Angeles"/>
    <s v="California"/>
    <n v="90032"/>
    <x v="1"/>
    <s v="OFF-BI-10002309"/>
    <x v="1"/>
    <x v="8"/>
    <s v="Avery Heavy-Duty EZD  Binder With Locking Rings"/>
    <n v="31.248000000000005"/>
    <n v="7"/>
    <n v="0.2"/>
    <n v="10.936799999999998"/>
  </r>
  <r>
    <n v="2993"/>
    <s v="CA-2018-134376"/>
    <x v="0"/>
    <x v="2"/>
    <x v="824"/>
    <d v="2018-10-06T00:00:00"/>
    <s v="Standard Class"/>
    <s v="TT-21265"/>
    <s v="Tim Taslimi"/>
    <s v="Corporate"/>
    <s v="United States"/>
    <s v="New York City"/>
    <s v="New York"/>
    <n v="10024"/>
    <x v="3"/>
    <s v="OFF-AP-10004532"/>
    <x v="1"/>
    <x v="9"/>
    <s v="Kensington 6 Outlet Guardian Standard Surge Protector"/>
    <n v="61.44"/>
    <n v="3"/>
    <n v="0"/>
    <n v="16.588799999999999"/>
  </r>
  <r>
    <n v="2994"/>
    <s v="CA-2019-147291"/>
    <x v="3"/>
    <x v="10"/>
    <x v="825"/>
    <d v="2019-03-17T00:00:00"/>
    <s v="Standard Class"/>
    <s v="MJ-17740"/>
    <s v="Max Jones"/>
    <s v="Consumer"/>
    <s v="United States"/>
    <s v="Detroit"/>
    <s v="Michigan"/>
    <n v="48227"/>
    <x v="2"/>
    <s v="OFF-BI-10003091"/>
    <x v="1"/>
    <x v="8"/>
    <s v="GBC DocuBind TL200 Manual Binding Machine"/>
    <n v="895.92"/>
    <n v="4"/>
    <n v="0"/>
    <n v="421.08239999999995"/>
  </r>
  <r>
    <n v="2995"/>
    <s v="CA-2018-112893"/>
    <x v="0"/>
    <x v="8"/>
    <x v="369"/>
    <d v="2018-09-13T00:00:00"/>
    <s v="Second Class"/>
    <s v="AT-10735"/>
    <s v="Annie Thurman"/>
    <s v="Consumer"/>
    <s v="United States"/>
    <s v="Stockton"/>
    <s v="California"/>
    <n v="95207"/>
    <x v="1"/>
    <s v="OFF-BI-10004654"/>
    <x v="1"/>
    <x v="8"/>
    <s v="VariCap6 Expandable Binder"/>
    <n v="55.360000000000007"/>
    <n v="4"/>
    <n v="0.2"/>
    <n v="18.683999999999997"/>
  </r>
  <r>
    <n v="2996"/>
    <s v="US-2016-150532"/>
    <x v="2"/>
    <x v="7"/>
    <x v="686"/>
    <d v="2016-07-21T00:00:00"/>
    <s v="Standard Class"/>
    <s v="PB-19150"/>
    <s v="Philip Brown"/>
    <s v="Consumer"/>
    <s v="United States"/>
    <s v="Phoenix"/>
    <s v="Arizona"/>
    <n v="85023"/>
    <x v="1"/>
    <s v="OFF-ST-10000760"/>
    <x v="1"/>
    <x v="4"/>
    <s v="Eldon Fold 'N Roll Cart System"/>
    <n v="55.92"/>
    <n v="5"/>
    <n v="0.2"/>
    <n v="6.2910000000000004"/>
  </r>
  <r>
    <n v="2997"/>
    <s v="CA-2016-138317"/>
    <x v="2"/>
    <x v="1"/>
    <x v="261"/>
    <d v="2016-06-25T00:00:00"/>
    <s v="Standard Class"/>
    <s v="NW-18400"/>
    <s v="Natalie Webber"/>
    <s v="Consumer"/>
    <s v="United States"/>
    <s v="Philadelphia"/>
    <s v="Pennsylvania"/>
    <n v="19120"/>
    <x v="3"/>
    <s v="OFF-EN-10001539"/>
    <x v="1"/>
    <x v="12"/>
    <s v="Staple envelope"/>
    <n v="24.896000000000001"/>
    <n v="4"/>
    <n v="0.2"/>
    <n v="8.4024000000000001"/>
  </r>
  <r>
    <n v="2998"/>
    <s v="CA-2016-138317"/>
    <x v="2"/>
    <x v="1"/>
    <x v="261"/>
    <d v="2016-06-25T00:00:00"/>
    <s v="Standard Class"/>
    <s v="NW-18400"/>
    <s v="Natalie Webber"/>
    <s v="Consumer"/>
    <s v="United States"/>
    <s v="Philadelphia"/>
    <s v="Pennsylvania"/>
    <n v="19120"/>
    <x v="3"/>
    <s v="FUR-FU-10000550"/>
    <x v="0"/>
    <x v="5"/>
    <s v="Stacking Trays by OIC"/>
    <n v="3.9840000000000004"/>
    <n v="1"/>
    <n v="0.2"/>
    <n v="0.64739999999999964"/>
  </r>
  <r>
    <n v="2999"/>
    <s v="CA-2016-138317"/>
    <x v="2"/>
    <x v="1"/>
    <x v="261"/>
    <d v="2016-06-25T00:00:00"/>
    <s v="Standard Class"/>
    <s v="NW-18400"/>
    <s v="Natalie Webber"/>
    <s v="Consumer"/>
    <s v="United States"/>
    <s v="Philadelphia"/>
    <s v="Pennsylvania"/>
    <n v="19120"/>
    <x v="3"/>
    <s v="TEC-AC-10003628"/>
    <x v="2"/>
    <x v="11"/>
    <s v="Logitech 910-002974 M325 Wireless Mouse for Web Scrolling"/>
    <n v="95.968000000000004"/>
    <n v="4"/>
    <n v="0.2"/>
    <n v="28.790400000000009"/>
  </r>
  <r>
    <n v="3000"/>
    <s v="CA-2016-138317"/>
    <x v="2"/>
    <x v="1"/>
    <x v="261"/>
    <d v="2016-06-25T00:00:00"/>
    <s v="Standard Class"/>
    <s v="NW-18400"/>
    <s v="Natalie Webber"/>
    <s v="Consumer"/>
    <s v="United States"/>
    <s v="Philadelphia"/>
    <s v="Pennsylvania"/>
    <n v="19120"/>
    <x v="3"/>
    <s v="TEC-MA-10004521"/>
    <x v="2"/>
    <x v="15"/>
    <s v="Epson Perfection V600 Photo Scanner"/>
    <n v="206.99100000000004"/>
    <n v="3"/>
    <n v="0.7"/>
    <n v="-172.49250000000001"/>
  </r>
  <r>
    <n v="3001"/>
    <s v="CA-2016-138317"/>
    <x v="2"/>
    <x v="1"/>
    <x v="261"/>
    <d v="2016-06-25T00:00:00"/>
    <s v="Standard Class"/>
    <s v="NW-18400"/>
    <s v="Natalie Webber"/>
    <s v="Consumer"/>
    <s v="United States"/>
    <s v="Philadelphia"/>
    <s v="Pennsylvania"/>
    <n v="19120"/>
    <x v="3"/>
    <s v="OFF-AP-10003860"/>
    <x v="1"/>
    <x v="9"/>
    <s v="Fellowes Advanced 8 Outlet Surge Suppressor with Phone/Fax Protection"/>
    <n v="44.416000000000004"/>
    <n v="2"/>
    <n v="0.2"/>
    <n v="3.8864000000000001"/>
  </r>
  <r>
    <n v="3002"/>
    <s v="CA-2016-138317"/>
    <x v="2"/>
    <x v="1"/>
    <x v="261"/>
    <d v="2016-06-25T00:00:00"/>
    <s v="Standard Class"/>
    <s v="NW-18400"/>
    <s v="Natalie Webber"/>
    <s v="Consumer"/>
    <s v="United States"/>
    <s v="Philadelphia"/>
    <s v="Pennsylvania"/>
    <n v="19120"/>
    <x v="3"/>
    <s v="OFF-BI-10000069"/>
    <x v="1"/>
    <x v="8"/>
    <s v="GBC Prepunched Paper, 19-Hole, for Binding Systems, 24-lb"/>
    <n v="9.006000000000002"/>
    <n v="2"/>
    <n v="0.7"/>
    <n v="-7.2048000000000023"/>
  </r>
  <r>
    <n v="3003"/>
    <s v="CA-2017-130610"/>
    <x v="1"/>
    <x v="7"/>
    <x v="761"/>
    <d v="2017-07-10T00:00:00"/>
    <s v="Standard Class"/>
    <s v="VP-21730"/>
    <s v="Victor Preis"/>
    <s v="Home Office"/>
    <s v="United States"/>
    <s v="Sterling Heights"/>
    <s v="Michigan"/>
    <n v="48310"/>
    <x v="2"/>
    <s v="OFF-BI-10003655"/>
    <x v="1"/>
    <x v="8"/>
    <s v="Durable Pressboard Binders"/>
    <n v="19"/>
    <n v="5"/>
    <n v="0"/>
    <n v="8.93"/>
  </r>
  <r>
    <n v="3004"/>
    <s v="CA-2019-104381"/>
    <x v="3"/>
    <x v="4"/>
    <x v="819"/>
    <d v="2019-12-23T00:00:00"/>
    <s v="Standard Class"/>
    <s v="RD-19810"/>
    <s v="Ross DeVincentis"/>
    <s v="Home Office"/>
    <s v="United States"/>
    <s v="Rochester"/>
    <s v="New York"/>
    <n v="14609"/>
    <x v="3"/>
    <s v="OFF-BI-10001628"/>
    <x v="1"/>
    <x v="8"/>
    <s v="Acco Data Flex Cable Posts For Top &amp; Bottom Load Binders, 6&quot; Capacity"/>
    <n v="33.375999999999998"/>
    <n v="4"/>
    <n v="0.2"/>
    <n v="10.429999999999998"/>
  </r>
  <r>
    <n v="3005"/>
    <s v="CA-2018-131499"/>
    <x v="0"/>
    <x v="8"/>
    <x v="162"/>
    <d v="2018-09-10T00:00:00"/>
    <s v="First Class"/>
    <s v="MG-17875"/>
    <s v="Michael Grace"/>
    <s v="Home Office"/>
    <s v="United States"/>
    <s v="New York City"/>
    <s v="New York"/>
    <n v="10011"/>
    <x v="3"/>
    <s v="OFF-AP-10003779"/>
    <x v="1"/>
    <x v="9"/>
    <s v="Kensington 7 Outlet MasterPiece Power Center with Fax/Phone Line Protection"/>
    <n v="207.48"/>
    <n v="1"/>
    <n v="0"/>
    <n v="62.243999999999971"/>
  </r>
  <r>
    <n v="3006"/>
    <s v="CA-2016-148761"/>
    <x v="2"/>
    <x v="5"/>
    <x v="826"/>
    <d v="2016-05-21T00:00:00"/>
    <s v="Standard Class"/>
    <s v="PA-19060"/>
    <s v="Pete Armstrong"/>
    <s v="Home Office"/>
    <s v="United States"/>
    <s v="Eau Claire"/>
    <s v="Wisconsin"/>
    <n v="54703"/>
    <x v="2"/>
    <s v="OFF-BI-10000666"/>
    <x v="1"/>
    <x v="8"/>
    <s v="Surelock Post Binders"/>
    <n v="91.679999999999993"/>
    <n v="3"/>
    <n v="0"/>
    <n v="45.839999999999996"/>
  </r>
  <r>
    <n v="3007"/>
    <s v="CA-2019-116519"/>
    <x v="3"/>
    <x v="2"/>
    <x v="119"/>
    <d v="2019-10-15T00:00:00"/>
    <s v="First Class"/>
    <s v="CR-12730"/>
    <s v="Craig Reiter"/>
    <s v="Consumer"/>
    <s v="United States"/>
    <s v="New York City"/>
    <s v="New York"/>
    <n v="10009"/>
    <x v="3"/>
    <s v="OFF-AP-10000828"/>
    <x v="1"/>
    <x v="9"/>
    <s v="Avanti 4.4 Cu. Ft. Refrigerator"/>
    <n v="904.9"/>
    <n v="5"/>
    <n v="0"/>
    <n v="253.37199999999996"/>
  </r>
  <r>
    <n v="3008"/>
    <s v="CA-2016-130729"/>
    <x v="2"/>
    <x v="2"/>
    <x v="745"/>
    <d v="2016-10-29T00:00:00"/>
    <s v="Standard Class"/>
    <s v="AA-10375"/>
    <s v="Allen Armold"/>
    <s v="Consumer"/>
    <s v="United States"/>
    <s v="Rancho Cucamonga"/>
    <s v="California"/>
    <n v="91730"/>
    <x v="1"/>
    <s v="OFF-BI-10002706"/>
    <x v="1"/>
    <x v="8"/>
    <s v="Avery Premier Heavy-Duty Binder with Round Locking Rings"/>
    <n v="34.271999999999998"/>
    <n v="3"/>
    <n v="0.2"/>
    <n v="11.138399999999999"/>
  </r>
  <r>
    <n v="3009"/>
    <s v="CA-2018-124772"/>
    <x v="0"/>
    <x v="4"/>
    <x v="5"/>
    <d v="2018-12-06T00:00:00"/>
    <s v="First Class"/>
    <s v="JG-15160"/>
    <s v="James Galang"/>
    <s v="Consumer"/>
    <s v="United States"/>
    <s v="Murray"/>
    <s v="Kentucky"/>
    <n v="42071"/>
    <x v="0"/>
    <s v="FUR-FU-10004748"/>
    <x v="0"/>
    <x v="5"/>
    <s v="Howard Miller 16&quot; Diameter Gallery Wall Clock"/>
    <n v="191.82"/>
    <n v="3"/>
    <n v="0"/>
    <n v="74.809799999999996"/>
  </r>
  <r>
    <n v="3010"/>
    <s v="CA-2018-115525"/>
    <x v="0"/>
    <x v="7"/>
    <x v="197"/>
    <d v="2018-07-29T00:00:00"/>
    <s v="Standard Class"/>
    <s v="RR-19525"/>
    <s v="Rick Reed"/>
    <s v="Corporate"/>
    <s v="United States"/>
    <s v="Toledo"/>
    <s v="Ohio"/>
    <n v="43615"/>
    <x v="3"/>
    <s v="OFF-AP-10000026"/>
    <x v="1"/>
    <x v="9"/>
    <s v="Tripp Lite Isotel 6 Outlet Surge Protector with Fax/Modem Protection"/>
    <n v="243.88000000000002"/>
    <n v="5"/>
    <n v="0.2"/>
    <n v="27.43649999999996"/>
  </r>
  <r>
    <n v="3011"/>
    <s v="CA-2019-134845"/>
    <x v="3"/>
    <x v="3"/>
    <x v="827"/>
    <d v="2019-04-23T00:00:00"/>
    <s v="Standard Class"/>
    <s v="SR-20425"/>
    <s v="Sharelle Roach"/>
    <s v="Home Office"/>
    <s v="United States"/>
    <s v="Louisville"/>
    <s v="Colorado"/>
    <n v="80027"/>
    <x v="1"/>
    <s v="OFF-BI-10000773"/>
    <x v="1"/>
    <x v="8"/>
    <s v="Insertable Tab Post Binder Dividers"/>
    <n v="12.030000000000001"/>
    <n v="5"/>
    <n v="0.7"/>
    <n v="-9.222999999999999"/>
  </r>
  <r>
    <n v="3012"/>
    <s v="CA-2019-134845"/>
    <x v="3"/>
    <x v="3"/>
    <x v="827"/>
    <d v="2019-04-23T00:00:00"/>
    <s v="Standard Class"/>
    <s v="SR-20425"/>
    <s v="Sharelle Roach"/>
    <s v="Home Office"/>
    <s v="United States"/>
    <s v="Louisville"/>
    <s v="Colorado"/>
    <n v="80027"/>
    <x v="1"/>
    <s v="TEC-MA-10000822"/>
    <x v="2"/>
    <x v="15"/>
    <s v="Lexmark MX611dhe Monochrome Laser Printer"/>
    <n v="2549.9850000000006"/>
    <n v="5"/>
    <n v="0.7"/>
    <n v="-3399.9800000000009"/>
  </r>
  <r>
    <n v="3013"/>
    <s v="CA-2019-134845"/>
    <x v="3"/>
    <x v="3"/>
    <x v="827"/>
    <d v="2019-04-23T00:00:00"/>
    <s v="Standard Class"/>
    <s v="SR-20425"/>
    <s v="Sharelle Roach"/>
    <s v="Home Office"/>
    <s v="United States"/>
    <s v="Louisville"/>
    <s v="Colorado"/>
    <n v="80027"/>
    <x v="1"/>
    <s v="OFF-BI-10001543"/>
    <x v="1"/>
    <x v="8"/>
    <s v="GBC VeloBinder Manual Binding System"/>
    <n v="21.594000000000005"/>
    <n v="2"/>
    <n v="0.7"/>
    <n v="-15.835599999999999"/>
  </r>
  <r>
    <n v="3014"/>
    <s v="CA-2019-134845"/>
    <x v="3"/>
    <x v="3"/>
    <x v="827"/>
    <d v="2019-04-23T00:00:00"/>
    <s v="Standard Class"/>
    <s v="SR-20425"/>
    <s v="Sharelle Roach"/>
    <s v="Home Office"/>
    <s v="United States"/>
    <s v="Louisville"/>
    <s v="Colorado"/>
    <n v="80027"/>
    <x v="1"/>
    <s v="OFF-BI-10003355"/>
    <x v="1"/>
    <x v="8"/>
    <s v="Cardinal Holdit Business Card Pockets"/>
    <n v="8.9640000000000022"/>
    <n v="6"/>
    <n v="0.7"/>
    <n v="-6.573599999999999"/>
  </r>
  <r>
    <n v="3015"/>
    <s v="CA-2019-134845"/>
    <x v="3"/>
    <x v="3"/>
    <x v="827"/>
    <d v="2019-04-23T00:00:00"/>
    <s v="Standard Class"/>
    <s v="SR-20425"/>
    <s v="Sharelle Roach"/>
    <s v="Home Office"/>
    <s v="United States"/>
    <s v="Louisville"/>
    <s v="Colorado"/>
    <n v="80027"/>
    <x v="1"/>
    <s v="OFF-PA-10002005"/>
    <x v="1"/>
    <x v="10"/>
    <s v="Xerox 225"/>
    <n v="20.736000000000004"/>
    <n v="4"/>
    <n v="0.2"/>
    <n v="7.2576000000000001"/>
  </r>
  <r>
    <n v="3016"/>
    <s v="US-2017-138919"/>
    <x v="1"/>
    <x v="8"/>
    <x v="14"/>
    <d v="2017-09-21T00:00:00"/>
    <s v="Standard Class"/>
    <s v="LS-16975"/>
    <s v="Lindsay Shagiari"/>
    <s v="Home Office"/>
    <s v="United States"/>
    <s v="New York City"/>
    <s v="New York"/>
    <n v="10035"/>
    <x v="3"/>
    <s v="FUR-TA-10004154"/>
    <x v="0"/>
    <x v="3"/>
    <s v="Riverside Furniture Oval Coffee Table, Oval End Table, End Table with Drawer"/>
    <n v="344.22"/>
    <n v="2"/>
    <n v="0.4"/>
    <n v="-103.26600000000002"/>
  </r>
  <r>
    <n v="3017"/>
    <s v="US-2018-160528"/>
    <x v="0"/>
    <x v="6"/>
    <x v="828"/>
    <d v="2018-08-30T00:00:00"/>
    <s v="Standard Class"/>
    <s v="MH-18115"/>
    <s v="Mick Hernandez"/>
    <s v="Home Office"/>
    <s v="United States"/>
    <s v="Pharr"/>
    <s v="Texas"/>
    <n v="78577"/>
    <x v="2"/>
    <s v="OFF-ST-10002743"/>
    <x v="1"/>
    <x v="4"/>
    <s v="SAFCO Boltless Steel Shelving"/>
    <n v="727.29600000000005"/>
    <n v="8"/>
    <n v="0.2"/>
    <n v="-172.73280000000005"/>
  </r>
  <r>
    <n v="3018"/>
    <s v="US-2018-160528"/>
    <x v="0"/>
    <x v="6"/>
    <x v="828"/>
    <d v="2018-08-30T00:00:00"/>
    <s v="Standard Class"/>
    <s v="MH-18115"/>
    <s v="Mick Hernandez"/>
    <s v="Home Office"/>
    <s v="United States"/>
    <s v="Pharr"/>
    <s v="Texas"/>
    <n v="78577"/>
    <x v="2"/>
    <s v="FUR-FU-10004973"/>
    <x v="0"/>
    <x v="5"/>
    <s v="Flat Face Poster Frame"/>
    <n v="22.608000000000001"/>
    <n v="3"/>
    <n v="0.6"/>
    <n v="-10.173599999999997"/>
  </r>
  <r>
    <n v="3019"/>
    <s v="US-2018-160528"/>
    <x v="0"/>
    <x v="6"/>
    <x v="828"/>
    <d v="2018-08-30T00:00:00"/>
    <s v="Standard Class"/>
    <s v="MH-18115"/>
    <s v="Mick Hernandez"/>
    <s v="Home Office"/>
    <s v="United States"/>
    <s v="Pharr"/>
    <s v="Texas"/>
    <n v="78577"/>
    <x v="2"/>
    <s v="TEC-AC-10002842"/>
    <x v="2"/>
    <x v="11"/>
    <s v="WD My Passport Ultra 2TB Portable External Hard Drive"/>
    <n v="666.4"/>
    <n v="7"/>
    <n v="0.2"/>
    <n v="-33.319999999999965"/>
  </r>
  <r>
    <n v="3020"/>
    <s v="CA-2017-123568"/>
    <x v="1"/>
    <x v="0"/>
    <x v="627"/>
    <d v="2017-11-14T00:00:00"/>
    <s v="Standard Class"/>
    <s v="SC-20095"/>
    <s v="Sanjit Chand"/>
    <s v="Consumer"/>
    <s v="United States"/>
    <s v="West Jordan"/>
    <s v="Utah"/>
    <n v="84084"/>
    <x v="1"/>
    <s v="OFF-FA-10002701"/>
    <x v="1"/>
    <x v="13"/>
    <s v="Alliance Rubber Bands"/>
    <n v="5.04"/>
    <n v="3"/>
    <n v="0"/>
    <n v="0.20159999999999978"/>
  </r>
  <r>
    <n v="3021"/>
    <s v="CA-2017-123568"/>
    <x v="1"/>
    <x v="0"/>
    <x v="627"/>
    <d v="2017-11-14T00:00:00"/>
    <s v="Standard Class"/>
    <s v="SC-20095"/>
    <s v="Sanjit Chand"/>
    <s v="Consumer"/>
    <s v="United States"/>
    <s v="West Jordan"/>
    <s v="Utah"/>
    <n v="84084"/>
    <x v="1"/>
    <s v="OFF-PA-10001125"/>
    <x v="1"/>
    <x v="10"/>
    <s v="Xerox 1988"/>
    <n v="92.94"/>
    <n v="3"/>
    <n v="0"/>
    <n v="41.822999999999993"/>
  </r>
  <r>
    <n v="3022"/>
    <s v="CA-2017-123568"/>
    <x v="1"/>
    <x v="0"/>
    <x v="627"/>
    <d v="2017-11-14T00:00:00"/>
    <s v="Standard Class"/>
    <s v="SC-20095"/>
    <s v="Sanjit Chand"/>
    <s v="Consumer"/>
    <s v="United States"/>
    <s v="West Jordan"/>
    <s v="Utah"/>
    <n v="84084"/>
    <x v="1"/>
    <s v="FUR-FU-10004090"/>
    <x v="0"/>
    <x v="5"/>
    <s v="Executive Impressions 14&quot; Contract Wall Clock"/>
    <n v="66.69"/>
    <n v="3"/>
    <n v="0"/>
    <n v="22.007699999999996"/>
  </r>
  <r>
    <n v="3023"/>
    <s v="CA-2017-123568"/>
    <x v="1"/>
    <x v="0"/>
    <x v="627"/>
    <d v="2017-11-14T00:00:00"/>
    <s v="Standard Class"/>
    <s v="SC-20095"/>
    <s v="Sanjit Chand"/>
    <s v="Consumer"/>
    <s v="United States"/>
    <s v="West Jordan"/>
    <s v="Utah"/>
    <n v="84084"/>
    <x v="1"/>
    <s v="OFF-BI-10001510"/>
    <x v="1"/>
    <x v="8"/>
    <s v="Deluxe Heavy-Duty Vinyl Round Ring Binder"/>
    <n v="91.68"/>
    <n v="5"/>
    <n v="0.2"/>
    <n v="28.65"/>
  </r>
  <r>
    <n v="3024"/>
    <s v="CA-2019-124674"/>
    <x v="3"/>
    <x v="0"/>
    <x v="701"/>
    <d v="2019-11-23T00:00:00"/>
    <s v="Standard Class"/>
    <s v="JB-16000"/>
    <s v="Joy Bell-"/>
    <s v="Consumer"/>
    <s v="United States"/>
    <s v="Brownsville"/>
    <s v="Texas"/>
    <n v="78521"/>
    <x v="2"/>
    <s v="FUR-BO-10002202"/>
    <x v="0"/>
    <x v="0"/>
    <s v="Atlantic Metals Mobile 2-Shelf Bookcases, Custom Colors"/>
    <n v="327.73279999999994"/>
    <n v="2"/>
    <n v="0.32"/>
    <n v="-14.458800000000025"/>
  </r>
  <r>
    <n v="3025"/>
    <s v="CA-2017-164441"/>
    <x v="1"/>
    <x v="0"/>
    <x v="627"/>
    <d v="2017-11-13T00:00:00"/>
    <s v="Standard Class"/>
    <s v="AC-10450"/>
    <s v="Amy Cox"/>
    <s v="Consumer"/>
    <s v="United States"/>
    <s v="New York City"/>
    <s v="New York"/>
    <n v="10011"/>
    <x v="3"/>
    <s v="OFF-BI-10001922"/>
    <x v="1"/>
    <x v="8"/>
    <s v="Storex Dura Pro Binders"/>
    <n v="52.272000000000006"/>
    <n v="11"/>
    <n v="0.2"/>
    <n v="17.641799999999996"/>
  </r>
  <r>
    <n v="3026"/>
    <s v="CA-2017-164441"/>
    <x v="1"/>
    <x v="0"/>
    <x v="627"/>
    <d v="2017-11-13T00:00:00"/>
    <s v="Standard Class"/>
    <s v="AC-10450"/>
    <s v="Amy Cox"/>
    <s v="Consumer"/>
    <s v="United States"/>
    <s v="New York City"/>
    <s v="New York"/>
    <n v="10011"/>
    <x v="3"/>
    <s v="OFF-PA-10001667"/>
    <x v="1"/>
    <x v="10"/>
    <s v="Great White Multi-Use Recycled Paper (20Lb. and 84 Bright)"/>
    <n v="17.940000000000001"/>
    <n v="3"/>
    <n v="0"/>
    <n v="8.0730000000000004"/>
  </r>
  <r>
    <n v="3027"/>
    <s v="CA-2019-169054"/>
    <x v="3"/>
    <x v="3"/>
    <x v="300"/>
    <d v="2019-04-26T00:00:00"/>
    <s v="Standard Class"/>
    <s v="MO-17800"/>
    <s v="Meg O'Connel"/>
    <s v="Home Office"/>
    <s v="United States"/>
    <s v="Philadelphia"/>
    <s v="Pennsylvania"/>
    <n v="19140"/>
    <x v="3"/>
    <s v="FUR-FU-10001488"/>
    <x v="0"/>
    <x v="5"/>
    <s v="Tenex 46&quot; x 60&quot; Computer Anti-Static Chairmat, Rectangular Shaped"/>
    <n v="254.35200000000003"/>
    <n v="3"/>
    <n v="0.2"/>
    <n v="0"/>
  </r>
  <r>
    <n v="3028"/>
    <s v="CA-2016-106719"/>
    <x v="2"/>
    <x v="6"/>
    <x v="829"/>
    <d v="2016-08-24T00:00:00"/>
    <s v="Same Day"/>
    <s v="RB-19645"/>
    <s v="Robert Barroso"/>
    <s v="Corporate"/>
    <s v="United States"/>
    <s v="Billings"/>
    <s v="Montana"/>
    <n v="59102"/>
    <x v="1"/>
    <s v="OFF-BI-10002799"/>
    <x v="1"/>
    <x v="8"/>
    <s v="SlimView Poly Binder, 3/8&quot;"/>
    <n v="8.2880000000000003"/>
    <n v="2"/>
    <n v="0.2"/>
    <n v="2.6935999999999991"/>
  </r>
  <r>
    <n v="3029"/>
    <s v="CA-2019-116855"/>
    <x v="3"/>
    <x v="4"/>
    <x v="94"/>
    <d v="2019-12-21T00:00:00"/>
    <s v="Standard Class"/>
    <s v="AI-10855"/>
    <s v="Arianne Irving"/>
    <s v="Consumer"/>
    <s v="United States"/>
    <s v="Chesapeake"/>
    <s v="Virginia"/>
    <n v="23320"/>
    <x v="0"/>
    <s v="FUR-CH-10003846"/>
    <x v="0"/>
    <x v="1"/>
    <s v="Hon Valutask Swivel Chairs"/>
    <n v="504.90000000000003"/>
    <n v="5"/>
    <n v="0"/>
    <n v="80.78400000000002"/>
  </r>
  <r>
    <n v="3030"/>
    <s v="US-2018-164189"/>
    <x v="0"/>
    <x v="10"/>
    <x v="830"/>
    <d v="2018-03-28T00:00:00"/>
    <s v="Standard Class"/>
    <s v="DR-12880"/>
    <s v="Dan Reichenbach"/>
    <s v="Corporate"/>
    <s v="United States"/>
    <s v="Gresham"/>
    <s v="Oregon"/>
    <n v="97030"/>
    <x v="1"/>
    <s v="TEC-PH-10003691"/>
    <x v="2"/>
    <x v="7"/>
    <s v="BlackBerry Q10"/>
    <n v="403.16800000000001"/>
    <n v="4"/>
    <n v="0.2"/>
    <n v="25.198000000000008"/>
  </r>
  <r>
    <n v="3031"/>
    <s v="CA-2017-168480"/>
    <x v="1"/>
    <x v="8"/>
    <x v="481"/>
    <d v="2017-09-27T00:00:00"/>
    <s v="Standard Class"/>
    <s v="DM-12955"/>
    <s v="Dario Medina"/>
    <s v="Corporate"/>
    <s v="United States"/>
    <s v="Lincoln Park"/>
    <s v="Michigan"/>
    <n v="48146"/>
    <x v="2"/>
    <s v="FUR-BO-10000468"/>
    <x v="0"/>
    <x v="0"/>
    <s v="O'Sullivan 2-Shelf Heavy-Duty Bookcases"/>
    <n v="194.32"/>
    <n v="4"/>
    <n v="0"/>
    <n v="31.091200000000015"/>
  </r>
  <r>
    <n v="3032"/>
    <s v="CA-2017-168480"/>
    <x v="1"/>
    <x v="8"/>
    <x v="481"/>
    <d v="2017-09-27T00:00:00"/>
    <s v="Standard Class"/>
    <s v="DM-12955"/>
    <s v="Dario Medina"/>
    <s v="Corporate"/>
    <s v="United States"/>
    <s v="Lincoln Park"/>
    <s v="Michigan"/>
    <n v="48146"/>
    <x v="2"/>
    <s v="OFF-AR-10001044"/>
    <x v="1"/>
    <x v="6"/>
    <s v="BOSTON Ranger #55 Pencil Sharpener, Black"/>
    <n v="25.99"/>
    <n v="1"/>
    <n v="0"/>
    <n v="7.5370999999999988"/>
  </r>
  <r>
    <n v="3033"/>
    <s v="US-2018-114293"/>
    <x v="0"/>
    <x v="0"/>
    <x v="831"/>
    <d v="2018-11-26T00:00:00"/>
    <s v="Standard Class"/>
    <s v="JH-16180"/>
    <s v="Justin Hirsh"/>
    <s v="Consumer"/>
    <s v="United States"/>
    <s v="Gresham"/>
    <s v="Oregon"/>
    <n v="97030"/>
    <x v="1"/>
    <s v="FUR-CH-10003833"/>
    <x v="0"/>
    <x v="1"/>
    <s v="Novimex Fabric Task Chair"/>
    <n v="195.136"/>
    <n v="4"/>
    <n v="0.2"/>
    <n v="-12.196000000000005"/>
  </r>
  <r>
    <n v="3034"/>
    <s v="CA-2019-134173"/>
    <x v="3"/>
    <x v="8"/>
    <x v="118"/>
    <d v="2019-09-21T00:00:00"/>
    <s v="Standard Class"/>
    <s v="AB-10060"/>
    <s v="Adam Bellavance"/>
    <s v="Home Office"/>
    <s v="United States"/>
    <s v="Philadelphia"/>
    <s v="Pennsylvania"/>
    <n v="19143"/>
    <x v="3"/>
    <s v="OFF-PA-10004355"/>
    <x v="1"/>
    <x v="10"/>
    <s v="Xerox 231"/>
    <n v="20.736000000000004"/>
    <n v="4"/>
    <n v="0.2"/>
    <n v="7.2576000000000001"/>
  </r>
  <r>
    <n v="3035"/>
    <s v="US-2017-123960"/>
    <x v="1"/>
    <x v="1"/>
    <x v="832"/>
    <d v="2017-06-16T00:00:00"/>
    <s v="Standard Class"/>
    <s v="BD-11605"/>
    <s v="Brian Dahlen"/>
    <s v="Consumer"/>
    <s v="United States"/>
    <s v="Monroe"/>
    <s v="Louisiana"/>
    <n v="71203"/>
    <x v="0"/>
    <s v="TEC-AC-10003038"/>
    <x v="2"/>
    <x v="11"/>
    <s v="Kingston Digital DataTraveler 16GB USB 2.0"/>
    <n v="53.699999999999996"/>
    <n v="6"/>
    <n v="0"/>
    <n v="10.202999999999994"/>
  </r>
  <r>
    <n v="3036"/>
    <s v="US-2017-123960"/>
    <x v="1"/>
    <x v="1"/>
    <x v="832"/>
    <d v="2017-06-16T00:00:00"/>
    <s v="Standard Class"/>
    <s v="BD-11605"/>
    <s v="Brian Dahlen"/>
    <s v="Consumer"/>
    <s v="United States"/>
    <s v="Monroe"/>
    <s v="Louisiana"/>
    <n v="71203"/>
    <x v="0"/>
    <s v="OFF-BI-10002799"/>
    <x v="1"/>
    <x v="8"/>
    <s v="SlimView Poly Binder, 3/8&quot;"/>
    <n v="36.26"/>
    <n v="7"/>
    <n v="0"/>
    <n v="16.679599999999997"/>
  </r>
  <r>
    <n v="3037"/>
    <s v="US-2017-123960"/>
    <x v="1"/>
    <x v="1"/>
    <x v="832"/>
    <d v="2017-06-16T00:00:00"/>
    <s v="Standard Class"/>
    <s v="BD-11605"/>
    <s v="Brian Dahlen"/>
    <s v="Consumer"/>
    <s v="United States"/>
    <s v="Monroe"/>
    <s v="Louisiana"/>
    <n v="71203"/>
    <x v="0"/>
    <s v="OFF-AR-10003582"/>
    <x v="1"/>
    <x v="6"/>
    <s v="Boston Electric Pencil Sharpener, Model 1818, Charcoal Black"/>
    <n v="56.3"/>
    <n v="2"/>
    <n v="0"/>
    <n v="15.764000000000003"/>
  </r>
  <r>
    <n v="3038"/>
    <s v="US-2017-123960"/>
    <x v="1"/>
    <x v="1"/>
    <x v="832"/>
    <d v="2017-06-16T00:00:00"/>
    <s v="Standard Class"/>
    <s v="BD-11605"/>
    <s v="Brian Dahlen"/>
    <s v="Consumer"/>
    <s v="United States"/>
    <s v="Monroe"/>
    <s v="Louisiana"/>
    <n v="71203"/>
    <x v="0"/>
    <s v="OFF-PA-10004451"/>
    <x v="1"/>
    <x v="10"/>
    <s v="Xerox 222"/>
    <n v="32.400000000000006"/>
    <n v="5"/>
    <n v="0"/>
    <n v="15.552000000000001"/>
  </r>
  <r>
    <n v="3039"/>
    <s v="US-2017-123960"/>
    <x v="1"/>
    <x v="1"/>
    <x v="832"/>
    <d v="2017-06-16T00:00:00"/>
    <s v="Standard Class"/>
    <s v="BD-11605"/>
    <s v="Brian Dahlen"/>
    <s v="Consumer"/>
    <s v="United States"/>
    <s v="Monroe"/>
    <s v="Louisiana"/>
    <n v="71203"/>
    <x v="0"/>
    <s v="FUR-FU-10004666"/>
    <x v="0"/>
    <x v="5"/>
    <s v="DAX Clear Channel Poster Frame"/>
    <n v="29.16"/>
    <n v="2"/>
    <n v="0"/>
    <n v="10.789200000000001"/>
  </r>
  <r>
    <n v="3040"/>
    <s v="CA-2019-101749"/>
    <x v="3"/>
    <x v="2"/>
    <x v="621"/>
    <d v="2019-10-08T00:00:00"/>
    <s v="Standard Class"/>
    <s v="AS-10045"/>
    <s v="Aaron Smayling"/>
    <s v="Corporate"/>
    <s v="United States"/>
    <s v="Pasadena"/>
    <s v="California"/>
    <n v="91104"/>
    <x v="1"/>
    <s v="FUR-TA-10001520"/>
    <x v="0"/>
    <x v="3"/>
    <s v="Lesro Sheffield Collection Coffee Table, End Table, Center Table, Corner Table"/>
    <n v="171.28800000000001"/>
    <n v="3"/>
    <n v="0.2"/>
    <n v="-6.423300000000026"/>
  </r>
  <r>
    <n v="3041"/>
    <s v="US-2018-147991"/>
    <x v="0"/>
    <x v="5"/>
    <x v="465"/>
    <d v="2018-05-09T00:00:00"/>
    <s v="Standard Class"/>
    <s v="ZD-21925"/>
    <s v="Zuschuss Donatelli"/>
    <s v="Consumer"/>
    <s v="United States"/>
    <s v="Chattanooga"/>
    <s v="Tennessee"/>
    <n v="37421"/>
    <x v="0"/>
    <s v="FUR-FU-10004270"/>
    <x v="0"/>
    <x v="5"/>
    <s v="Eldon Image Series Desk Accessories, Burgundy"/>
    <n v="16.72"/>
    <n v="5"/>
    <n v="0.2"/>
    <n v="3.3439999999999994"/>
  </r>
  <r>
    <n v="3042"/>
    <s v="CA-2019-149559"/>
    <x v="3"/>
    <x v="8"/>
    <x v="220"/>
    <d v="2019-09-12T00:00:00"/>
    <s v="Same Day"/>
    <s v="KF-16285"/>
    <s v="Karen Ferguson"/>
    <s v="Home Office"/>
    <s v="United States"/>
    <s v="Long Beach"/>
    <s v="California"/>
    <n v="90805"/>
    <x v="1"/>
    <s v="OFF-PA-10003172"/>
    <x v="1"/>
    <x v="10"/>
    <s v="Xerox 1996"/>
    <n v="12.96"/>
    <n v="2"/>
    <n v="0"/>
    <n v="6.2208000000000006"/>
  </r>
  <r>
    <n v="3043"/>
    <s v="CA-2019-149559"/>
    <x v="3"/>
    <x v="8"/>
    <x v="220"/>
    <d v="2019-09-12T00:00:00"/>
    <s v="Same Day"/>
    <s v="KF-16285"/>
    <s v="Karen Ferguson"/>
    <s v="Home Office"/>
    <s v="United States"/>
    <s v="Long Beach"/>
    <s v="California"/>
    <n v="90805"/>
    <x v="1"/>
    <s v="OFF-EN-10002312"/>
    <x v="1"/>
    <x v="12"/>
    <s v="#10 Self-Seal White Envelopes"/>
    <n v="22.18"/>
    <n v="2"/>
    <n v="0"/>
    <n v="10.8682"/>
  </r>
  <r>
    <n v="3044"/>
    <s v="CA-2019-149559"/>
    <x v="3"/>
    <x v="8"/>
    <x v="220"/>
    <d v="2019-09-12T00:00:00"/>
    <s v="Same Day"/>
    <s v="KF-16285"/>
    <s v="Karen Ferguson"/>
    <s v="Home Office"/>
    <s v="United States"/>
    <s v="Long Beach"/>
    <s v="California"/>
    <n v="90805"/>
    <x v="1"/>
    <s v="FUR-CH-10002320"/>
    <x v="0"/>
    <x v="1"/>
    <s v="Hon Pagoda Stacking Chairs"/>
    <n v="2054.2720000000004"/>
    <n v="8"/>
    <n v="0.2"/>
    <n v="256.78399999999976"/>
  </r>
  <r>
    <n v="3045"/>
    <s v="CA-2017-135174"/>
    <x v="1"/>
    <x v="3"/>
    <x v="28"/>
    <d v="2017-05-02T00:00:00"/>
    <s v="Second Class"/>
    <s v="BP-11230"/>
    <s v="Benjamin Patterson"/>
    <s v="Consumer"/>
    <s v="United States"/>
    <s v="Troy"/>
    <s v="Ohio"/>
    <n v="45373"/>
    <x v="3"/>
    <s v="TEC-PH-10001530"/>
    <x v="2"/>
    <x v="7"/>
    <s v="Cisco Unified IP Phone 7945G VoIP phone"/>
    <n v="1022.97"/>
    <n v="5"/>
    <n v="0.4"/>
    <n v="-255.74250000000001"/>
  </r>
  <r>
    <n v="3046"/>
    <s v="CA-2019-125290"/>
    <x v="3"/>
    <x v="0"/>
    <x v="44"/>
    <d v="2019-11-10T00:00:00"/>
    <s v="Second Class"/>
    <s v="CC-12430"/>
    <s v="Chuck Clark"/>
    <s v="Home Office"/>
    <s v="United States"/>
    <s v="Minneapolis"/>
    <s v="Minnesota"/>
    <n v="55407"/>
    <x v="2"/>
    <s v="OFF-AR-10001216"/>
    <x v="1"/>
    <x v="6"/>
    <s v="Newell 339"/>
    <n v="13.899999999999999"/>
    <n v="5"/>
    <n v="0"/>
    <n v="3.6139999999999994"/>
  </r>
  <r>
    <n v="3047"/>
    <s v="CA-2019-125290"/>
    <x v="3"/>
    <x v="0"/>
    <x v="44"/>
    <d v="2019-11-10T00:00:00"/>
    <s v="Second Class"/>
    <s v="CC-12430"/>
    <s v="Chuck Clark"/>
    <s v="Home Office"/>
    <s v="United States"/>
    <s v="Minneapolis"/>
    <s v="Minnesota"/>
    <n v="55407"/>
    <x v="2"/>
    <s v="OFF-PA-10003127"/>
    <x v="1"/>
    <x v="10"/>
    <s v="Easy-staple paper"/>
    <n v="26.38"/>
    <n v="1"/>
    <n v="0"/>
    <n v="12.134799999999998"/>
  </r>
  <r>
    <n v="3048"/>
    <s v="CA-2016-137351"/>
    <x v="2"/>
    <x v="8"/>
    <x v="587"/>
    <d v="2016-10-04T00:00:00"/>
    <s v="Standard Class"/>
    <s v="DB-13615"/>
    <s v="Doug Bickford"/>
    <s v="Consumer"/>
    <s v="United States"/>
    <s v="Seattle"/>
    <s v="Washington"/>
    <n v="98105"/>
    <x v="1"/>
    <s v="OFF-BI-10003910"/>
    <x v="1"/>
    <x v="8"/>
    <s v="DXL Angle-View Binders with Locking Rings by Samsill"/>
    <n v="43.176000000000002"/>
    <n v="7"/>
    <n v="0.2"/>
    <n v="13.4925"/>
  </r>
  <r>
    <n v="3049"/>
    <s v="CA-2019-121419"/>
    <x v="3"/>
    <x v="3"/>
    <x v="459"/>
    <d v="2019-04-04T00:00:00"/>
    <s v="First Class"/>
    <s v="TC-21475"/>
    <s v="Tony Chapman"/>
    <s v="Home Office"/>
    <s v="United States"/>
    <s v="Columbus"/>
    <s v="Georgia"/>
    <n v="31907"/>
    <x v="0"/>
    <s v="FUR-TA-10004534"/>
    <x v="0"/>
    <x v="3"/>
    <s v="Bevis 44 x 96 Conference Tables"/>
    <n v="411.8"/>
    <n v="2"/>
    <n v="0"/>
    <n v="70.005999999999972"/>
  </r>
  <r>
    <n v="3050"/>
    <s v="CA-2019-121419"/>
    <x v="3"/>
    <x v="3"/>
    <x v="459"/>
    <d v="2019-04-04T00:00:00"/>
    <s v="First Class"/>
    <s v="TC-21475"/>
    <s v="Tony Chapman"/>
    <s v="Home Office"/>
    <s v="United States"/>
    <s v="Columbus"/>
    <s v="Georgia"/>
    <n v="31907"/>
    <x v="0"/>
    <s v="TEC-AC-10000892"/>
    <x v="2"/>
    <x v="11"/>
    <s v="NETGEAR N750 Dual Band Wi-Fi Gigabit Router"/>
    <n v="360"/>
    <n v="4"/>
    <n v="0"/>
    <n v="129.6"/>
  </r>
  <r>
    <n v="3051"/>
    <s v="US-2019-148054"/>
    <x v="3"/>
    <x v="2"/>
    <x v="833"/>
    <d v="2019-10-11T00:00:00"/>
    <s v="Standard Class"/>
    <s v="NZ-18565"/>
    <s v="Nick Zandusky"/>
    <s v="Home Office"/>
    <s v="United States"/>
    <s v="Meridian"/>
    <s v="Idaho"/>
    <n v="83642"/>
    <x v="1"/>
    <s v="FUR-FU-10003247"/>
    <x v="0"/>
    <x v="5"/>
    <s v="36X48 HARDFLOOR CHAIRMAT"/>
    <n v="41.96"/>
    <n v="2"/>
    <n v="0"/>
    <n v="2.9371999999999971"/>
  </r>
  <r>
    <n v="3052"/>
    <s v="US-2019-148054"/>
    <x v="3"/>
    <x v="2"/>
    <x v="833"/>
    <d v="2019-10-11T00:00:00"/>
    <s v="Standard Class"/>
    <s v="NZ-18565"/>
    <s v="Nick Zandusky"/>
    <s v="Home Office"/>
    <s v="United States"/>
    <s v="Meridian"/>
    <s v="Idaho"/>
    <n v="83642"/>
    <x v="1"/>
    <s v="OFF-AP-10004336"/>
    <x v="1"/>
    <x v="9"/>
    <s v="Conquest 14 Commercial Heavy-Duty Upright Vacuum, Collection System, Accessory Kit"/>
    <n v="227.84"/>
    <n v="4"/>
    <n v="0"/>
    <n v="66.073599999999971"/>
  </r>
  <r>
    <n v="3053"/>
    <s v="US-2019-148054"/>
    <x v="3"/>
    <x v="2"/>
    <x v="833"/>
    <d v="2019-10-11T00:00:00"/>
    <s v="Standard Class"/>
    <s v="NZ-18565"/>
    <s v="Nick Zandusky"/>
    <s v="Home Office"/>
    <s v="United States"/>
    <s v="Meridian"/>
    <s v="Idaho"/>
    <n v="83642"/>
    <x v="1"/>
    <s v="OFF-PA-10001295"/>
    <x v="1"/>
    <x v="10"/>
    <s v="Computer Printout Paper with Letter-Trim Perforations"/>
    <n v="37.94"/>
    <n v="2"/>
    <n v="0"/>
    <n v="18.211199999999998"/>
  </r>
  <r>
    <n v="3054"/>
    <s v="CA-2018-128517"/>
    <x v="0"/>
    <x v="3"/>
    <x v="526"/>
    <d v="2018-04-14T00:00:00"/>
    <s v="Second Class"/>
    <s v="SW-20350"/>
    <s v="Sean Wendt"/>
    <s v="Home Office"/>
    <s v="United States"/>
    <s v="Detroit"/>
    <s v="Michigan"/>
    <n v="48227"/>
    <x v="2"/>
    <s v="TEC-PH-10002555"/>
    <x v="2"/>
    <x v="7"/>
    <s v="Nortel Meridian M5316 Digital phone"/>
    <n v="517.9"/>
    <n v="2"/>
    <n v="0"/>
    <n v="134.654"/>
  </r>
  <r>
    <n v="3055"/>
    <s v="CA-2018-128517"/>
    <x v="0"/>
    <x v="3"/>
    <x v="526"/>
    <d v="2018-04-14T00:00:00"/>
    <s v="Second Class"/>
    <s v="SW-20350"/>
    <s v="Sean Wendt"/>
    <s v="Home Office"/>
    <s v="United States"/>
    <s v="Detroit"/>
    <s v="Michigan"/>
    <n v="48227"/>
    <x v="2"/>
    <s v="OFF-BI-10000831"/>
    <x v="1"/>
    <x v="8"/>
    <s v="Storex Flexible Poly Binders with Double Pockets"/>
    <n v="5.28"/>
    <n v="2"/>
    <n v="0"/>
    <n v="2.4287999999999998"/>
  </r>
  <r>
    <n v="3056"/>
    <s v="US-2017-100377"/>
    <x v="1"/>
    <x v="6"/>
    <x v="834"/>
    <d v="2017-09-01T00:00:00"/>
    <s v="Standard Class"/>
    <s v="TS-21370"/>
    <s v="Todd Sumrall"/>
    <s v="Corporate"/>
    <s v="United States"/>
    <s v="Chicago"/>
    <s v="Illinois"/>
    <n v="60623"/>
    <x v="2"/>
    <s v="TEC-CO-10001046"/>
    <x v="2"/>
    <x v="16"/>
    <s v="Canon Imageclass D680 Copier / Fax"/>
    <n v="2799.9600000000005"/>
    <n v="5"/>
    <n v="0.2"/>
    <n v="874.98749999999984"/>
  </r>
  <r>
    <n v="3057"/>
    <s v="CA-2019-131492"/>
    <x v="3"/>
    <x v="2"/>
    <x v="15"/>
    <d v="2019-10-24T00:00:00"/>
    <s v="Second Class"/>
    <s v="HH-15010"/>
    <s v="Hilary Holden"/>
    <s v="Corporate"/>
    <s v="United States"/>
    <s v="San Francisco"/>
    <s v="California"/>
    <n v="94110"/>
    <x v="1"/>
    <s v="OFF-EN-10002973"/>
    <x v="1"/>
    <x v="12"/>
    <s v="Ampad #10 Peel &amp; Seel Holiday Envelopes"/>
    <n v="8.9600000000000009"/>
    <n v="2"/>
    <n v="0"/>
    <n v="4.3008000000000006"/>
  </r>
  <r>
    <n v="3058"/>
    <s v="CA-2019-131492"/>
    <x v="3"/>
    <x v="2"/>
    <x v="15"/>
    <d v="2019-10-24T00:00:00"/>
    <s v="Second Class"/>
    <s v="HH-15010"/>
    <s v="Hilary Holden"/>
    <s v="Corporate"/>
    <s v="United States"/>
    <s v="San Francisco"/>
    <s v="California"/>
    <n v="94110"/>
    <x v="1"/>
    <s v="OFF-LA-10001641"/>
    <x v="1"/>
    <x v="2"/>
    <s v="Avery 518"/>
    <n v="31.5"/>
    <n v="10"/>
    <n v="0"/>
    <n v="15.120000000000001"/>
  </r>
  <r>
    <n v="3059"/>
    <s v="CA-2019-131492"/>
    <x v="3"/>
    <x v="2"/>
    <x v="15"/>
    <d v="2019-10-24T00:00:00"/>
    <s v="Second Class"/>
    <s v="HH-15010"/>
    <s v="Hilary Holden"/>
    <s v="Corporate"/>
    <s v="United States"/>
    <s v="San Francisco"/>
    <s v="California"/>
    <n v="94110"/>
    <x v="1"/>
    <s v="FUR-FU-10003878"/>
    <x v="0"/>
    <x v="5"/>
    <s v="Linden 10&quot; Round Wall Clock, Black"/>
    <n v="30.56"/>
    <n v="2"/>
    <n v="0"/>
    <n v="10.3904"/>
  </r>
  <r>
    <n v="3060"/>
    <s v="CA-2019-131492"/>
    <x v="3"/>
    <x v="2"/>
    <x v="15"/>
    <d v="2019-10-24T00:00:00"/>
    <s v="Second Class"/>
    <s v="HH-15010"/>
    <s v="Hilary Holden"/>
    <s v="Corporate"/>
    <s v="United States"/>
    <s v="San Francisco"/>
    <s v="California"/>
    <n v="94110"/>
    <x v="1"/>
    <s v="FUR-TA-10003837"/>
    <x v="0"/>
    <x v="3"/>
    <s v="Anderson Hickey Conga Table Tops &amp; Accessories"/>
    <n v="24.368000000000002"/>
    <n v="2"/>
    <n v="0.2"/>
    <n v="-3.3506000000000018"/>
  </r>
  <r>
    <n v="3061"/>
    <s v="CA-2018-144554"/>
    <x v="0"/>
    <x v="0"/>
    <x v="77"/>
    <d v="2018-11-12T00:00:00"/>
    <s v="Standard Class"/>
    <s v="DM-13345"/>
    <s v="Denise Monton"/>
    <s v="Corporate"/>
    <s v="United States"/>
    <s v="Newark"/>
    <s v="Ohio"/>
    <n v="43055"/>
    <x v="3"/>
    <s v="TEC-AC-10002800"/>
    <x v="2"/>
    <x v="11"/>
    <s v="Plantronics Audio 478 Stereo USB Headset"/>
    <n v="119.97600000000001"/>
    <n v="3"/>
    <n v="0.2"/>
    <n v="22.495499999999989"/>
  </r>
  <r>
    <n v="3062"/>
    <s v="CA-2019-127621"/>
    <x v="3"/>
    <x v="10"/>
    <x v="448"/>
    <d v="2019-03-07T00:00:00"/>
    <s v="Standard Class"/>
    <s v="RE-19450"/>
    <s v="Richard Eichhorn"/>
    <s v="Consumer"/>
    <s v="United States"/>
    <s v="Dallas"/>
    <s v="Texas"/>
    <n v="75081"/>
    <x v="2"/>
    <s v="OFF-PA-10001307"/>
    <x v="1"/>
    <x v="10"/>
    <s v="Important Message Pads, 50 4-1/4 x 5-1/2 Forms per Pad"/>
    <n v="26.880000000000003"/>
    <n v="8"/>
    <n v="0.2"/>
    <n v="9.743999999999998"/>
  </r>
  <r>
    <n v="3063"/>
    <s v="CA-2017-145184"/>
    <x v="1"/>
    <x v="0"/>
    <x v="154"/>
    <d v="2017-11-29T00:00:00"/>
    <s v="First Class"/>
    <s v="JD-16150"/>
    <s v="Justin Deggeller"/>
    <s v="Corporate"/>
    <s v="United States"/>
    <s v="Newark"/>
    <s v="Delaware"/>
    <n v="19711"/>
    <x v="3"/>
    <s v="TEC-PH-10002350"/>
    <x v="2"/>
    <x v="7"/>
    <s v="Apple EarPods with Remote and Mic"/>
    <n v="83.97"/>
    <n v="3"/>
    <n v="0"/>
    <n v="23.511599999999998"/>
  </r>
  <r>
    <n v="3064"/>
    <s v="CA-2017-145184"/>
    <x v="1"/>
    <x v="0"/>
    <x v="154"/>
    <d v="2017-11-29T00:00:00"/>
    <s v="First Class"/>
    <s v="JD-16150"/>
    <s v="Justin Deggeller"/>
    <s v="Corporate"/>
    <s v="United States"/>
    <s v="Newark"/>
    <s v="Delaware"/>
    <n v="19711"/>
    <x v="3"/>
    <s v="TEC-AC-10000397"/>
    <x v="2"/>
    <x v="11"/>
    <s v="Perixx PERIBOARD-512B, Ergonomic Split Keyboard"/>
    <n v="104.97"/>
    <n v="3"/>
    <n v="0"/>
    <n v="7.3479000000000028"/>
  </r>
  <r>
    <n v="3065"/>
    <s v="CA-2019-106859"/>
    <x v="3"/>
    <x v="10"/>
    <x v="677"/>
    <d v="2019-03-18T00:00:00"/>
    <s v="Second Class"/>
    <s v="BF-11215"/>
    <s v="Benjamin Farhat"/>
    <s v="Home Office"/>
    <s v="United States"/>
    <s v="Albuquerque"/>
    <s v="New Mexico"/>
    <n v="87105"/>
    <x v="1"/>
    <s v="OFF-ST-10000615"/>
    <x v="1"/>
    <x v="4"/>
    <s v="SimpliFile Personal File, Black Granite, 15w x 6-15/16d x 11-1/4h"/>
    <n v="90.8"/>
    <n v="8"/>
    <n v="0"/>
    <n v="25.424000000000007"/>
  </r>
  <r>
    <n v="3066"/>
    <s v="CA-2019-106859"/>
    <x v="3"/>
    <x v="10"/>
    <x v="677"/>
    <d v="2019-03-18T00:00:00"/>
    <s v="Second Class"/>
    <s v="BF-11215"/>
    <s v="Benjamin Farhat"/>
    <s v="Home Office"/>
    <s v="United States"/>
    <s v="Albuquerque"/>
    <s v="New Mexico"/>
    <n v="87105"/>
    <x v="1"/>
    <s v="TEC-PH-10004531"/>
    <x v="2"/>
    <x v="7"/>
    <s v="OtterBox Commuter Series Case - iPhone 5 &amp; 5s"/>
    <n v="140.73599999999999"/>
    <n v="8"/>
    <n v="0.2"/>
    <n v="49.257599999999996"/>
  </r>
  <r>
    <n v="3067"/>
    <s v="CA-2019-106859"/>
    <x v="3"/>
    <x v="10"/>
    <x v="677"/>
    <d v="2019-03-18T00:00:00"/>
    <s v="Second Class"/>
    <s v="BF-11215"/>
    <s v="Benjamin Farhat"/>
    <s v="Home Office"/>
    <s v="United States"/>
    <s v="Albuquerque"/>
    <s v="New Mexico"/>
    <n v="87105"/>
    <x v="1"/>
    <s v="TEC-AC-10004001"/>
    <x v="2"/>
    <x v="11"/>
    <s v="Logitech Wireless Headset H600 Over-The-Head Design"/>
    <n v="214.95000000000002"/>
    <n v="5"/>
    <n v="0"/>
    <n v="88.129500000000007"/>
  </r>
  <r>
    <n v="3068"/>
    <s v="CA-2019-106859"/>
    <x v="3"/>
    <x v="10"/>
    <x v="677"/>
    <d v="2019-03-18T00:00:00"/>
    <s v="Second Class"/>
    <s v="BF-11215"/>
    <s v="Benjamin Farhat"/>
    <s v="Home Office"/>
    <s v="United States"/>
    <s v="Albuquerque"/>
    <s v="New Mexico"/>
    <n v="87105"/>
    <x v="1"/>
    <s v="OFF-PA-10001534"/>
    <x v="1"/>
    <x v="10"/>
    <s v="Xerox 230"/>
    <n v="45.36"/>
    <n v="7"/>
    <n v="0"/>
    <n v="21.772800000000004"/>
  </r>
  <r>
    <n v="3069"/>
    <s v="CA-2019-106859"/>
    <x v="3"/>
    <x v="10"/>
    <x v="677"/>
    <d v="2019-03-18T00:00:00"/>
    <s v="Second Class"/>
    <s v="BF-11215"/>
    <s v="Benjamin Farhat"/>
    <s v="Home Office"/>
    <s v="United States"/>
    <s v="Albuquerque"/>
    <s v="New Mexico"/>
    <n v="87105"/>
    <x v="1"/>
    <s v="OFF-PA-10001815"/>
    <x v="1"/>
    <x v="10"/>
    <s v="Xerox 1885"/>
    <n v="288.24"/>
    <n v="6"/>
    <n v="0"/>
    <n v="138.35519999999997"/>
  </r>
  <r>
    <n v="3070"/>
    <s v="US-2019-120089"/>
    <x v="3"/>
    <x v="0"/>
    <x v="329"/>
    <d v="2019-11-30T00:00:00"/>
    <s v="Same Day"/>
    <s v="ML-17755"/>
    <s v="Max Ludwig"/>
    <s v="Home Office"/>
    <s v="United States"/>
    <s v="Toledo"/>
    <s v="Ohio"/>
    <n v="43615"/>
    <x v="3"/>
    <s v="OFF-AP-10003779"/>
    <x v="1"/>
    <x v="9"/>
    <s v="Kensington 7 Outlet MasterPiece Power Center with Fax/Phone Line Protection"/>
    <n v="663.93600000000004"/>
    <n v="4"/>
    <n v="0.2"/>
    <n v="82.991999999999877"/>
  </r>
  <r>
    <n v="3071"/>
    <s v="CA-2016-119375"/>
    <x v="2"/>
    <x v="0"/>
    <x v="664"/>
    <d v="2016-11-22T00:00:00"/>
    <s v="Standard Class"/>
    <s v="YC-21895"/>
    <s v="Yoseph Carroll"/>
    <s v="Corporate"/>
    <s v="United States"/>
    <s v="Newark"/>
    <s v="Delaware"/>
    <n v="19711"/>
    <x v="3"/>
    <s v="OFF-ST-10002011"/>
    <x v="1"/>
    <x v="4"/>
    <s v="Smead Adjustable Mobile File Trolley with Lockable Top"/>
    <n v="2934.33"/>
    <n v="7"/>
    <n v="0"/>
    <n v="792.26910000000021"/>
  </r>
  <r>
    <n v="3072"/>
    <s v="CA-2016-119375"/>
    <x v="2"/>
    <x v="0"/>
    <x v="664"/>
    <d v="2016-11-22T00:00:00"/>
    <s v="Standard Class"/>
    <s v="YC-21895"/>
    <s v="Yoseph Carroll"/>
    <s v="Corporate"/>
    <s v="United States"/>
    <s v="Newark"/>
    <s v="Delaware"/>
    <n v="19711"/>
    <x v="3"/>
    <s v="FUR-FU-10002379"/>
    <x v="0"/>
    <x v="5"/>
    <s v="Eldon Econocleat Chair Mats for Low Pile Carpets"/>
    <n v="124.41"/>
    <n v="3"/>
    <n v="0"/>
    <n v="14.929199999999994"/>
  </r>
  <r>
    <n v="3073"/>
    <s v="CA-2016-119375"/>
    <x v="2"/>
    <x v="0"/>
    <x v="664"/>
    <d v="2016-11-22T00:00:00"/>
    <s v="Standard Class"/>
    <s v="YC-21895"/>
    <s v="Yoseph Carroll"/>
    <s v="Corporate"/>
    <s v="United States"/>
    <s v="Newark"/>
    <s v="Delaware"/>
    <n v="19711"/>
    <x v="3"/>
    <s v="OFF-AR-10003752"/>
    <x v="1"/>
    <x v="6"/>
    <s v="Deluxe Chalkboard Eraser Cleaner"/>
    <n v="57.75"/>
    <n v="5"/>
    <n v="0"/>
    <n v="26.564999999999998"/>
  </r>
  <r>
    <n v="3074"/>
    <s v="CA-2018-125206"/>
    <x v="0"/>
    <x v="9"/>
    <x v="835"/>
    <d v="2018-01-05T00:00:00"/>
    <s v="First Class"/>
    <s v="LR-16915"/>
    <s v="Lena Radford"/>
    <s v="Consumer"/>
    <s v="United States"/>
    <s v="Los Angeles"/>
    <s v="California"/>
    <n v="90045"/>
    <x v="1"/>
    <s v="OFF-ST-10003692"/>
    <x v="1"/>
    <x v="4"/>
    <s v="Recycled Steel Personal File for Hanging File Folders"/>
    <n v="114.46"/>
    <n v="2"/>
    <n v="0"/>
    <n v="28.614999999999995"/>
  </r>
  <r>
    <n v="3075"/>
    <s v="CA-2017-126137"/>
    <x v="1"/>
    <x v="2"/>
    <x v="292"/>
    <d v="2017-10-08T00:00:00"/>
    <s v="Standard Class"/>
    <s v="BS-11755"/>
    <s v="Bruce Stewart"/>
    <s v="Consumer"/>
    <s v="United States"/>
    <s v="Los Angeles"/>
    <s v="California"/>
    <n v="90032"/>
    <x v="1"/>
    <s v="FUR-BO-10004409"/>
    <x v="0"/>
    <x v="0"/>
    <s v="Safco Value Mate Series Steel Bookcases, Baked Enamel Finish on Steel, Gray"/>
    <n v="120.666"/>
    <n v="2"/>
    <n v="0.15"/>
    <n v="18.454800000000002"/>
  </r>
  <r>
    <n v="3076"/>
    <s v="CA-2016-143903"/>
    <x v="2"/>
    <x v="7"/>
    <x v="836"/>
    <d v="2016-07-24T00:00:00"/>
    <s v="Standard Class"/>
    <s v="KM-16375"/>
    <s v="Katherine Murray"/>
    <s v="Home Office"/>
    <s v="United States"/>
    <s v="Dallas"/>
    <s v="Texas"/>
    <n v="75217"/>
    <x v="2"/>
    <s v="OFF-ST-10003306"/>
    <x v="1"/>
    <x v="4"/>
    <s v="Letter Size Cart"/>
    <n v="342.86400000000003"/>
    <n v="3"/>
    <n v="0.2"/>
    <n v="38.572199999999953"/>
  </r>
  <r>
    <n v="3077"/>
    <s v="CA-2016-143903"/>
    <x v="2"/>
    <x v="7"/>
    <x v="836"/>
    <d v="2016-07-24T00:00:00"/>
    <s v="Standard Class"/>
    <s v="KM-16375"/>
    <s v="Katherine Murray"/>
    <s v="Home Office"/>
    <s v="United States"/>
    <s v="Dallas"/>
    <s v="Texas"/>
    <n v="75217"/>
    <x v="2"/>
    <s v="FUR-FU-10003724"/>
    <x v="0"/>
    <x v="5"/>
    <s v="Westinghouse Clip-On Gooseneck Lamps"/>
    <n v="16.739999999999998"/>
    <n v="5"/>
    <n v="0.6"/>
    <n v="-14.228999999999997"/>
  </r>
  <r>
    <n v="3078"/>
    <s v="CA-2016-143903"/>
    <x v="2"/>
    <x v="7"/>
    <x v="836"/>
    <d v="2016-07-24T00:00:00"/>
    <s v="Standard Class"/>
    <s v="KM-16375"/>
    <s v="Katherine Murray"/>
    <s v="Home Office"/>
    <s v="United States"/>
    <s v="Dallas"/>
    <s v="Texas"/>
    <n v="75217"/>
    <x v="2"/>
    <s v="FUR-CH-10002024"/>
    <x v="0"/>
    <x v="1"/>
    <s v="HON 5400 Series Task Chairs for Big and Tall"/>
    <n v="981.37199999999996"/>
    <n v="2"/>
    <n v="0.3"/>
    <n v="-140.19599999999997"/>
  </r>
  <r>
    <n v="3079"/>
    <s v="CA-2016-104780"/>
    <x v="2"/>
    <x v="5"/>
    <x v="371"/>
    <d v="2016-05-25T00:00:00"/>
    <s v="Standard Class"/>
    <s v="BT-11530"/>
    <s v="Bradley Talbott"/>
    <s v="Home Office"/>
    <s v="United States"/>
    <s v="San Diego"/>
    <s v="California"/>
    <n v="92037"/>
    <x v="1"/>
    <s v="OFF-AR-10003514"/>
    <x v="1"/>
    <x v="6"/>
    <s v="4009 Highlighters by Sanford"/>
    <n v="31.84"/>
    <n v="8"/>
    <n v="0"/>
    <n v="10.507199999999997"/>
  </r>
  <r>
    <n v="3080"/>
    <s v="CA-2019-101182"/>
    <x v="3"/>
    <x v="8"/>
    <x v="507"/>
    <d v="2019-09-05T00:00:00"/>
    <s v="First Class"/>
    <s v="KB-16405"/>
    <s v="Katrina Bavinger"/>
    <s v="Home Office"/>
    <s v="United States"/>
    <s v="Apple Valley"/>
    <s v="California"/>
    <n v="92307"/>
    <x v="1"/>
    <s v="OFF-PA-10001800"/>
    <x v="1"/>
    <x v="10"/>
    <s v="Xerox 220"/>
    <n v="12.96"/>
    <n v="2"/>
    <n v="0"/>
    <n v="6.2208000000000006"/>
  </r>
  <r>
    <n v="3081"/>
    <s v="CA-2019-101182"/>
    <x v="3"/>
    <x v="8"/>
    <x v="507"/>
    <d v="2019-09-05T00:00:00"/>
    <s v="First Class"/>
    <s v="KB-16405"/>
    <s v="Katrina Bavinger"/>
    <s v="Home Office"/>
    <s v="United States"/>
    <s v="Apple Valley"/>
    <s v="California"/>
    <n v="92307"/>
    <x v="1"/>
    <s v="TEC-PH-10003589"/>
    <x v="2"/>
    <x v="7"/>
    <s v="invisibleSHIELD by ZAGG Smudge-Free Screen Protector"/>
    <n v="43.176000000000002"/>
    <n v="3"/>
    <n v="0.2"/>
    <n v="15.111599999999999"/>
  </r>
  <r>
    <n v="3082"/>
    <s v="US-2019-132297"/>
    <x v="3"/>
    <x v="5"/>
    <x v="837"/>
    <d v="2019-06-02T00:00:00"/>
    <s v="Standard Class"/>
    <s v="DW-13480"/>
    <s v="Dianna Wilson"/>
    <s v="Home Office"/>
    <s v="United States"/>
    <s v="Louisville"/>
    <s v="Kentucky"/>
    <n v="40214"/>
    <x v="0"/>
    <s v="OFF-BI-10003364"/>
    <x v="1"/>
    <x v="8"/>
    <s v="Binding Machine Supplies"/>
    <n v="58.34"/>
    <n v="2"/>
    <n v="0"/>
    <n v="28.0032"/>
  </r>
  <r>
    <n v="3083"/>
    <s v="US-2019-132297"/>
    <x v="3"/>
    <x v="5"/>
    <x v="837"/>
    <d v="2019-06-02T00:00:00"/>
    <s v="Standard Class"/>
    <s v="DW-13480"/>
    <s v="Dianna Wilson"/>
    <s v="Home Office"/>
    <s v="United States"/>
    <s v="Louisville"/>
    <s v="Kentucky"/>
    <n v="40214"/>
    <x v="0"/>
    <s v="TEC-PH-10002834"/>
    <x v="2"/>
    <x v="7"/>
    <s v="Google Nexus 5"/>
    <n v="539.97"/>
    <n v="3"/>
    <n v="0"/>
    <n v="134.99250000000001"/>
  </r>
  <r>
    <n v="3084"/>
    <s v="CA-2016-100328"/>
    <x v="2"/>
    <x v="9"/>
    <x v="838"/>
    <d v="2016-02-03T00:00:00"/>
    <s v="Standard Class"/>
    <s v="JC-15340"/>
    <s v="Jasper Cacioppo"/>
    <s v="Consumer"/>
    <s v="United States"/>
    <s v="New York City"/>
    <s v="New York"/>
    <n v="10024"/>
    <x v="3"/>
    <s v="OFF-BI-10000343"/>
    <x v="1"/>
    <x v="8"/>
    <s v="Pressboard Covers with Storage Hooks, 9 1/2&quot; x 11&quot;, Light Blue"/>
    <n v="3.9280000000000004"/>
    <n v="1"/>
    <n v="0.2"/>
    <n v="1.3256999999999999"/>
  </r>
  <r>
    <n v="3085"/>
    <s v="CA-2019-118773"/>
    <x v="3"/>
    <x v="11"/>
    <x v="839"/>
    <d v="2019-02-14T00:00:00"/>
    <s v="Standard Class"/>
    <s v="TP-21415"/>
    <s v="Tom Prescott"/>
    <s v="Consumer"/>
    <s v="United States"/>
    <s v="Houston"/>
    <s v="Texas"/>
    <n v="77070"/>
    <x v="2"/>
    <s v="OFF-BI-10004584"/>
    <x v="1"/>
    <x v="8"/>
    <s v="GBC ProClick 150 Presentation Binding System"/>
    <n v="252.78399999999996"/>
    <n v="4"/>
    <n v="0.8"/>
    <n v="-417.09360000000004"/>
  </r>
  <r>
    <n v="3086"/>
    <s v="CA-2019-118773"/>
    <x v="3"/>
    <x v="11"/>
    <x v="839"/>
    <d v="2019-02-14T00:00:00"/>
    <s v="Standard Class"/>
    <s v="TP-21415"/>
    <s v="Tom Prescott"/>
    <s v="Consumer"/>
    <s v="United States"/>
    <s v="Houston"/>
    <s v="Texas"/>
    <n v="77070"/>
    <x v="2"/>
    <s v="TEC-AC-10002402"/>
    <x v="2"/>
    <x v="11"/>
    <s v="Razer Kraken PRO Over Ear PC and Music Headset"/>
    <n v="127.98399999999999"/>
    <n v="2"/>
    <n v="0.2"/>
    <n v="15.997999999999987"/>
  </r>
  <r>
    <n v="3087"/>
    <s v="CA-2019-118773"/>
    <x v="3"/>
    <x v="11"/>
    <x v="839"/>
    <d v="2019-02-14T00:00:00"/>
    <s v="Standard Class"/>
    <s v="TP-21415"/>
    <s v="Tom Prescott"/>
    <s v="Consumer"/>
    <s v="United States"/>
    <s v="Houston"/>
    <s v="Texas"/>
    <n v="77070"/>
    <x v="2"/>
    <s v="FUR-FU-10000550"/>
    <x v="0"/>
    <x v="5"/>
    <s v="Stacking Trays by OIC"/>
    <n v="3.9840000000000004"/>
    <n v="2"/>
    <n v="0.6"/>
    <n v="-2.6892000000000005"/>
  </r>
  <r>
    <n v="3088"/>
    <s v="CA-2019-118773"/>
    <x v="3"/>
    <x v="11"/>
    <x v="839"/>
    <d v="2019-02-14T00:00:00"/>
    <s v="Standard Class"/>
    <s v="TP-21415"/>
    <s v="Tom Prescott"/>
    <s v="Consumer"/>
    <s v="United States"/>
    <s v="Houston"/>
    <s v="Texas"/>
    <n v="77070"/>
    <x v="2"/>
    <s v="OFF-AP-10000055"/>
    <x v="1"/>
    <x v="9"/>
    <s v="Belkin F9S820V06 8 Outlet Surge"/>
    <n v="12.991999999999996"/>
    <n v="2"/>
    <n v="0.8"/>
    <n v="-32.480000000000004"/>
  </r>
  <r>
    <n v="3089"/>
    <s v="US-2019-159205"/>
    <x v="3"/>
    <x v="10"/>
    <x v="185"/>
    <d v="2019-04-02T00:00:00"/>
    <s v="Second Class"/>
    <s v="DB-12910"/>
    <s v="Daniel Byrd"/>
    <s v="Home Office"/>
    <s v="United States"/>
    <s v="Henderson"/>
    <s v="Kentucky"/>
    <n v="42420"/>
    <x v="0"/>
    <s v="FUR-FU-10001591"/>
    <x v="0"/>
    <x v="5"/>
    <s v="Advantus Panel Wall Certificate Holder - 8.5x11"/>
    <n v="61"/>
    <n v="5"/>
    <n v="0"/>
    <n v="25.620000000000005"/>
  </r>
  <r>
    <n v="3090"/>
    <s v="US-2019-159205"/>
    <x v="3"/>
    <x v="10"/>
    <x v="185"/>
    <d v="2019-04-02T00:00:00"/>
    <s v="Second Class"/>
    <s v="DB-12910"/>
    <s v="Daniel Byrd"/>
    <s v="Home Office"/>
    <s v="United States"/>
    <s v="Henderson"/>
    <s v="Kentucky"/>
    <n v="42420"/>
    <x v="0"/>
    <s v="TEC-PH-10000526"/>
    <x v="2"/>
    <x v="7"/>
    <s v="Vtech CS6719"/>
    <n v="671.93"/>
    <n v="7"/>
    <n v="0"/>
    <n v="188.1404"/>
  </r>
  <r>
    <n v="3091"/>
    <s v="CA-2018-112123"/>
    <x v="0"/>
    <x v="10"/>
    <x v="840"/>
    <d v="2018-03-08T00:00:00"/>
    <s v="Standard Class"/>
    <s v="BH-11710"/>
    <s v="Brosina Hoffman"/>
    <s v="Consumer"/>
    <s v="United States"/>
    <s v="Newark"/>
    <s v="Delaware"/>
    <n v="19711"/>
    <x v="3"/>
    <s v="OFF-BI-10001071"/>
    <x v="1"/>
    <x v="8"/>
    <s v="GBC ProClick Punch Binding System"/>
    <n v="447.85999999999996"/>
    <n v="7"/>
    <n v="0"/>
    <n v="219.45140000000001"/>
  </r>
  <r>
    <n v="3092"/>
    <s v="CA-2018-112123"/>
    <x v="0"/>
    <x v="10"/>
    <x v="840"/>
    <d v="2018-03-08T00:00:00"/>
    <s v="Standard Class"/>
    <s v="BH-11710"/>
    <s v="Brosina Hoffman"/>
    <s v="Consumer"/>
    <s v="United States"/>
    <s v="Newark"/>
    <s v="Delaware"/>
    <n v="19711"/>
    <x v="3"/>
    <s v="TEC-PH-10001557"/>
    <x v="2"/>
    <x v="7"/>
    <s v="Pyle PMP37LED"/>
    <n v="479.95"/>
    <n v="5"/>
    <n v="0"/>
    <n v="129.5865"/>
  </r>
  <r>
    <n v="3093"/>
    <s v="CA-2018-112123"/>
    <x v="0"/>
    <x v="10"/>
    <x v="840"/>
    <d v="2018-03-08T00:00:00"/>
    <s v="Standard Class"/>
    <s v="BH-11710"/>
    <s v="Brosina Hoffman"/>
    <s v="Consumer"/>
    <s v="United States"/>
    <s v="Newark"/>
    <s v="Delaware"/>
    <n v="19711"/>
    <x v="3"/>
    <s v="OFF-PA-10001977"/>
    <x v="1"/>
    <x v="10"/>
    <s v="Xerox 194"/>
    <n v="166.44"/>
    <n v="3"/>
    <n v="0"/>
    <n v="79.891199999999998"/>
  </r>
  <r>
    <n v="3094"/>
    <s v="CA-2017-114468"/>
    <x v="1"/>
    <x v="6"/>
    <x v="841"/>
    <d v="2017-08-23T00:00:00"/>
    <s v="Same Day"/>
    <s v="TD-20995"/>
    <s v="Tamara Dahlen"/>
    <s v="Consumer"/>
    <s v="United States"/>
    <s v="Bolingbrook"/>
    <s v="Illinois"/>
    <n v="60440"/>
    <x v="2"/>
    <s v="OFF-SU-10004231"/>
    <x v="1"/>
    <x v="14"/>
    <s v="Acme Tagit Stainless Steel Antibacterial Scissors"/>
    <n v="31.680000000000003"/>
    <n v="4"/>
    <n v="0.2"/>
    <n v="2.7719999999999994"/>
  </r>
  <r>
    <n v="3095"/>
    <s v="CA-2017-114468"/>
    <x v="1"/>
    <x v="6"/>
    <x v="841"/>
    <d v="2017-08-23T00:00:00"/>
    <s v="Same Day"/>
    <s v="TD-20995"/>
    <s v="Tamara Dahlen"/>
    <s v="Consumer"/>
    <s v="United States"/>
    <s v="Bolingbrook"/>
    <s v="Illinois"/>
    <n v="60440"/>
    <x v="2"/>
    <s v="OFF-PA-10000809"/>
    <x v="1"/>
    <x v="10"/>
    <s v="Xerox 206"/>
    <n v="10.368000000000002"/>
    <n v="2"/>
    <n v="0.2"/>
    <n v="3.6288"/>
  </r>
  <r>
    <n v="3096"/>
    <s v="CA-2017-114468"/>
    <x v="1"/>
    <x v="6"/>
    <x v="841"/>
    <d v="2017-08-23T00:00:00"/>
    <s v="Same Day"/>
    <s v="TD-20995"/>
    <s v="Tamara Dahlen"/>
    <s v="Consumer"/>
    <s v="United States"/>
    <s v="Bolingbrook"/>
    <s v="Illinois"/>
    <n v="60440"/>
    <x v="2"/>
    <s v="OFF-FA-10003021"/>
    <x v="1"/>
    <x v="13"/>
    <s v="Staples"/>
    <n v="12.032"/>
    <n v="8"/>
    <n v="0.2"/>
    <n v="2.2559999999999993"/>
  </r>
  <r>
    <n v="3097"/>
    <s v="CA-2017-114468"/>
    <x v="1"/>
    <x v="6"/>
    <x v="841"/>
    <d v="2017-08-23T00:00:00"/>
    <s v="Same Day"/>
    <s v="TD-20995"/>
    <s v="Tamara Dahlen"/>
    <s v="Consumer"/>
    <s v="United States"/>
    <s v="Bolingbrook"/>
    <s v="Illinois"/>
    <n v="60440"/>
    <x v="2"/>
    <s v="OFF-AP-10000696"/>
    <x v="1"/>
    <x v="9"/>
    <s v="Holmes Odor Grabber"/>
    <n v="5.7679999999999989"/>
    <n v="2"/>
    <n v="0.8"/>
    <n v="-13.554800000000004"/>
  </r>
  <r>
    <n v="3098"/>
    <s v="CA-2019-135692"/>
    <x v="3"/>
    <x v="3"/>
    <x v="842"/>
    <d v="2019-05-01T00:00:00"/>
    <s v="Standard Class"/>
    <s v="CV-12805"/>
    <s v="Cynthia Voltz"/>
    <s v="Corporate"/>
    <s v="United States"/>
    <s v="Fort Worth"/>
    <s v="Texas"/>
    <n v="76106"/>
    <x v="2"/>
    <s v="OFF-LA-10001158"/>
    <x v="1"/>
    <x v="2"/>
    <s v="Avery Address/Shipping Labels for Typewriters, 4&quot; x 2&quot;"/>
    <n v="33.119999999999997"/>
    <n v="4"/>
    <n v="0.2"/>
    <n v="11.592000000000001"/>
  </r>
  <r>
    <n v="3099"/>
    <s v="CA-2019-135692"/>
    <x v="3"/>
    <x v="3"/>
    <x v="842"/>
    <d v="2019-05-01T00:00:00"/>
    <s v="Standard Class"/>
    <s v="CV-12805"/>
    <s v="Cynthia Voltz"/>
    <s v="Corporate"/>
    <s v="United States"/>
    <s v="Fort Worth"/>
    <s v="Texas"/>
    <n v="76106"/>
    <x v="2"/>
    <s v="FUR-BO-10002268"/>
    <x v="0"/>
    <x v="0"/>
    <s v="Sauder Barrister Bookcases"/>
    <n v="220.26559999999998"/>
    <n v="4"/>
    <n v="0.32"/>
    <n v="-42.1096"/>
  </r>
  <r>
    <n v="3100"/>
    <s v="CA-2019-131233"/>
    <x v="3"/>
    <x v="3"/>
    <x v="349"/>
    <d v="2019-04-19T00:00:00"/>
    <s v="Standard Class"/>
    <s v="CS-12355"/>
    <s v="Christine Sundaresam"/>
    <s v="Consumer"/>
    <s v="United States"/>
    <s v="New York City"/>
    <s v="New York"/>
    <n v="10024"/>
    <x v="3"/>
    <s v="OFF-BI-10000829"/>
    <x v="1"/>
    <x v="8"/>
    <s v="Avery Non-Stick Binders"/>
    <n v="10.776000000000002"/>
    <n v="3"/>
    <n v="0.2"/>
    <n v="3.5021999999999989"/>
  </r>
  <r>
    <n v="3101"/>
    <s v="CA-2019-131233"/>
    <x v="3"/>
    <x v="3"/>
    <x v="349"/>
    <d v="2019-04-19T00:00:00"/>
    <s v="Standard Class"/>
    <s v="CS-12355"/>
    <s v="Christine Sundaresam"/>
    <s v="Consumer"/>
    <s v="United States"/>
    <s v="New York City"/>
    <s v="New York"/>
    <n v="10024"/>
    <x v="3"/>
    <s v="FUR-BO-10003441"/>
    <x v="0"/>
    <x v="0"/>
    <s v="Bush Westfield Collection Bookcases, Fully Assembled"/>
    <n v="242.35200000000003"/>
    <n v="3"/>
    <n v="0.2"/>
    <n v="9.0881999999999721"/>
  </r>
  <r>
    <n v="3102"/>
    <s v="CA-2019-119578"/>
    <x v="3"/>
    <x v="4"/>
    <x v="66"/>
    <d v="2019-12-27T00:00:00"/>
    <s v="Second Class"/>
    <s v="JG-15310"/>
    <s v="Jason Gross"/>
    <s v="Corporate"/>
    <s v="United States"/>
    <s v="Providence"/>
    <s v="Rhode Island"/>
    <n v="2908"/>
    <x v="3"/>
    <s v="OFF-SU-10003505"/>
    <x v="1"/>
    <x v="14"/>
    <s v="Premier Electric Letter Opener"/>
    <n v="695.16"/>
    <n v="6"/>
    <n v="0"/>
    <n v="34.757999999999953"/>
  </r>
  <r>
    <n v="3103"/>
    <s v="CA-2019-119578"/>
    <x v="3"/>
    <x v="4"/>
    <x v="66"/>
    <d v="2019-12-27T00:00:00"/>
    <s v="Second Class"/>
    <s v="JG-15310"/>
    <s v="Jason Gross"/>
    <s v="Corporate"/>
    <s v="United States"/>
    <s v="Providence"/>
    <s v="Rhode Island"/>
    <n v="2908"/>
    <x v="3"/>
    <s v="FUR-BO-10003660"/>
    <x v="0"/>
    <x v="0"/>
    <s v="Bush Cubix Collection Bookcases, Fully Assembled"/>
    <n v="220.98"/>
    <n v="1"/>
    <n v="0"/>
    <n v="50.825400000000002"/>
  </r>
  <r>
    <n v="3104"/>
    <s v="CA-2018-124562"/>
    <x v="0"/>
    <x v="4"/>
    <x v="16"/>
    <d v="2018-12-12T00:00:00"/>
    <s v="Standard Class"/>
    <s v="JP-16135"/>
    <s v="Julie Prescott"/>
    <s v="Home Office"/>
    <s v="United States"/>
    <s v="Columbus"/>
    <s v="Ohio"/>
    <n v="43229"/>
    <x v="3"/>
    <s v="OFF-BI-10001267"/>
    <x v="1"/>
    <x v="8"/>
    <s v="Universal Recycled Hanging Pressboard Report Binders, Letter Size"/>
    <n v="12.957000000000001"/>
    <n v="7"/>
    <n v="0.7"/>
    <n v="-9.5018000000000029"/>
  </r>
  <r>
    <n v="3105"/>
    <s v="US-2019-140074"/>
    <x v="3"/>
    <x v="10"/>
    <x v="721"/>
    <d v="2019-03-29T00:00:00"/>
    <s v="Standard Class"/>
    <s v="EC-14050"/>
    <s v="Erin Creighton"/>
    <s v="Consumer"/>
    <s v="United States"/>
    <s v="New York City"/>
    <s v="New York"/>
    <n v="10024"/>
    <x v="3"/>
    <s v="OFF-PA-10002741"/>
    <x v="1"/>
    <x v="10"/>
    <s v="Xerox 1980"/>
    <n v="25.68"/>
    <n v="6"/>
    <n v="0"/>
    <n v="11.555999999999997"/>
  </r>
  <r>
    <n v="3106"/>
    <s v="CA-2018-103037"/>
    <x v="0"/>
    <x v="7"/>
    <x v="197"/>
    <d v="2018-07-29T00:00:00"/>
    <s v="Standard Class"/>
    <s v="KH-16630"/>
    <s v="Ken Heidel"/>
    <s v="Corporate"/>
    <s v="United States"/>
    <s v="Houston"/>
    <s v="Texas"/>
    <n v="77070"/>
    <x v="2"/>
    <s v="OFF-LA-10004345"/>
    <x v="1"/>
    <x v="2"/>
    <s v="Avery 493"/>
    <n v="15.712000000000002"/>
    <n v="4"/>
    <n v="0.2"/>
    <n v="5.6955999999999989"/>
  </r>
  <r>
    <n v="3107"/>
    <s v="CA-2019-127460"/>
    <x v="3"/>
    <x v="7"/>
    <x v="815"/>
    <d v="2019-07-14T00:00:00"/>
    <s v="Standard Class"/>
    <s v="FG-14260"/>
    <s v="Frank Gastineau"/>
    <s v="Home Office"/>
    <s v="United States"/>
    <s v="Aurora"/>
    <s v="Illinois"/>
    <n v="60505"/>
    <x v="2"/>
    <s v="OFF-ST-10004340"/>
    <x v="1"/>
    <x v="4"/>
    <s v="Fellowes Mobile File Cart, Black"/>
    <n v="298.464"/>
    <n v="6"/>
    <n v="0.2"/>
    <n v="26.115600000000015"/>
  </r>
  <r>
    <n v="3108"/>
    <s v="CA-2018-121671"/>
    <x v="0"/>
    <x v="7"/>
    <x v="19"/>
    <d v="2018-07-22T00:00:00"/>
    <s v="Standard Class"/>
    <s v="AA-10480"/>
    <s v="Andrew Allen"/>
    <s v="Consumer"/>
    <s v="United States"/>
    <s v="Springfield"/>
    <s v="Missouri"/>
    <n v="65807"/>
    <x v="2"/>
    <s v="OFF-PA-10001471"/>
    <x v="1"/>
    <x v="10"/>
    <s v="Strathmore Photo Frame Cards"/>
    <n v="21.93"/>
    <n v="3"/>
    <n v="0"/>
    <n v="10.087799999999998"/>
  </r>
  <r>
    <n v="3109"/>
    <s v="CA-2018-121671"/>
    <x v="0"/>
    <x v="7"/>
    <x v="19"/>
    <d v="2018-07-22T00:00:00"/>
    <s v="Standard Class"/>
    <s v="AA-10480"/>
    <s v="Andrew Allen"/>
    <s v="Consumer"/>
    <s v="United States"/>
    <s v="Springfield"/>
    <s v="Missouri"/>
    <n v="65807"/>
    <x v="2"/>
    <s v="OFF-ST-10002344"/>
    <x v="1"/>
    <x v="4"/>
    <s v="Carina 42&quot;Hx23 3/4&quot;W Media Storage Unit"/>
    <n v="242.94"/>
    <n v="3"/>
    <n v="0"/>
    <n v="4.8588000000000164"/>
  </r>
  <r>
    <n v="3110"/>
    <s v="CA-2018-121671"/>
    <x v="0"/>
    <x v="7"/>
    <x v="19"/>
    <d v="2018-07-22T00:00:00"/>
    <s v="Standard Class"/>
    <s v="AA-10480"/>
    <s v="Andrew Allen"/>
    <s v="Consumer"/>
    <s v="United States"/>
    <s v="Springfield"/>
    <s v="Missouri"/>
    <n v="65807"/>
    <x v="2"/>
    <s v="OFF-PA-10001892"/>
    <x v="1"/>
    <x v="10"/>
    <s v="Rediform Wirebound &quot;Phone Memo&quot; Message Book, 11 x 5-3/4"/>
    <n v="7.64"/>
    <n v="1"/>
    <n v="0"/>
    <n v="3.7435999999999998"/>
  </r>
  <r>
    <n v="3111"/>
    <s v="CA-2018-121671"/>
    <x v="0"/>
    <x v="7"/>
    <x v="19"/>
    <d v="2018-07-22T00:00:00"/>
    <s v="Standard Class"/>
    <s v="AA-10480"/>
    <s v="Andrew Allen"/>
    <s v="Consumer"/>
    <s v="United States"/>
    <s v="Springfield"/>
    <s v="Missouri"/>
    <n v="65807"/>
    <x v="2"/>
    <s v="OFF-PA-10001934"/>
    <x v="1"/>
    <x v="10"/>
    <s v="Xerox 1993"/>
    <n v="51.84"/>
    <n v="8"/>
    <n v="0"/>
    <n v="25.401600000000002"/>
  </r>
  <r>
    <n v="3112"/>
    <s v="CA-2018-121671"/>
    <x v="0"/>
    <x v="7"/>
    <x v="19"/>
    <d v="2018-07-22T00:00:00"/>
    <s v="Standard Class"/>
    <s v="AA-10480"/>
    <s v="Andrew Allen"/>
    <s v="Consumer"/>
    <s v="United States"/>
    <s v="Springfield"/>
    <s v="Missouri"/>
    <n v="65807"/>
    <x v="2"/>
    <s v="OFF-ST-10000078"/>
    <x v="1"/>
    <x v="4"/>
    <s v="Tennsco 6- and 18-Compartment Lockers"/>
    <n v="265.17"/>
    <n v="1"/>
    <n v="0"/>
    <n v="47.730599999999981"/>
  </r>
  <r>
    <n v="3113"/>
    <s v="CA-2018-150350"/>
    <x v="0"/>
    <x v="6"/>
    <x v="828"/>
    <d v="2018-08-30T00:00:00"/>
    <s v="Standard Class"/>
    <s v="MS-17770"/>
    <s v="Maxwell Schwartz"/>
    <s v="Consumer"/>
    <s v="United States"/>
    <s v="Seattle"/>
    <s v="Washington"/>
    <n v="98105"/>
    <x v="1"/>
    <s v="TEC-MA-10001972"/>
    <x v="2"/>
    <x v="15"/>
    <s v="Okidata C331dn Printer"/>
    <n v="837.59999999999991"/>
    <n v="3"/>
    <n v="0.2"/>
    <n v="62.82000000000005"/>
  </r>
  <r>
    <n v="3114"/>
    <s v="CA-2018-150350"/>
    <x v="0"/>
    <x v="6"/>
    <x v="828"/>
    <d v="2018-08-30T00:00:00"/>
    <s v="Standard Class"/>
    <s v="MS-17770"/>
    <s v="Maxwell Schwartz"/>
    <s v="Consumer"/>
    <s v="United States"/>
    <s v="Seattle"/>
    <s v="Washington"/>
    <n v="98105"/>
    <x v="1"/>
    <s v="OFF-EN-10002504"/>
    <x v="1"/>
    <x v="12"/>
    <s v="Tyvek  Top-Opening Peel &amp; Seel Envelopes, Plain White"/>
    <n v="135.9"/>
    <n v="5"/>
    <n v="0"/>
    <n v="63.872999999999998"/>
  </r>
  <r>
    <n v="3115"/>
    <s v="CA-2018-150350"/>
    <x v="0"/>
    <x v="6"/>
    <x v="828"/>
    <d v="2018-08-30T00:00:00"/>
    <s v="Standard Class"/>
    <s v="MS-17770"/>
    <s v="Maxwell Schwartz"/>
    <s v="Consumer"/>
    <s v="United States"/>
    <s v="Seattle"/>
    <s v="Washington"/>
    <n v="98105"/>
    <x v="1"/>
    <s v="OFF-PA-10002160"/>
    <x v="1"/>
    <x v="10"/>
    <s v="Xerox 1978"/>
    <n v="34.68"/>
    <n v="6"/>
    <n v="0"/>
    <n v="16.993200000000002"/>
  </r>
  <r>
    <n v="3116"/>
    <s v="CA-2018-150350"/>
    <x v="0"/>
    <x v="6"/>
    <x v="828"/>
    <d v="2018-08-30T00:00:00"/>
    <s v="Standard Class"/>
    <s v="MS-17770"/>
    <s v="Maxwell Schwartz"/>
    <s v="Consumer"/>
    <s v="United States"/>
    <s v="Seattle"/>
    <s v="Washington"/>
    <n v="98105"/>
    <x v="1"/>
    <s v="FUR-CH-10001973"/>
    <x v="0"/>
    <x v="1"/>
    <s v="Office Star Flex Back Scooter Chair with White Frame"/>
    <n v="532.70400000000006"/>
    <n v="6"/>
    <n v="0.2"/>
    <n v="-39.952800000000025"/>
  </r>
  <r>
    <n v="3117"/>
    <s v="CA-2018-150350"/>
    <x v="0"/>
    <x v="6"/>
    <x v="828"/>
    <d v="2018-08-30T00:00:00"/>
    <s v="Standard Class"/>
    <s v="MS-17770"/>
    <s v="Maxwell Schwartz"/>
    <s v="Consumer"/>
    <s v="United States"/>
    <s v="Seattle"/>
    <s v="Washington"/>
    <n v="98105"/>
    <x v="1"/>
    <s v="OFF-AP-10001492"/>
    <x v="1"/>
    <x v="9"/>
    <s v="Acco Six-Outlet Power Strip, 4' Cord Length"/>
    <n v="43.099999999999994"/>
    <n v="5"/>
    <n v="0"/>
    <n v="11.206"/>
  </r>
  <r>
    <n v="3118"/>
    <s v="CA-2018-150350"/>
    <x v="0"/>
    <x v="6"/>
    <x v="828"/>
    <d v="2018-08-30T00:00:00"/>
    <s v="Standard Class"/>
    <s v="MS-17770"/>
    <s v="Maxwell Schwartz"/>
    <s v="Consumer"/>
    <s v="United States"/>
    <s v="Seattle"/>
    <s v="Washington"/>
    <n v="98105"/>
    <x v="1"/>
    <s v="OFF-SU-10002189"/>
    <x v="1"/>
    <x v="14"/>
    <s v="Acme Rosewood Handle Letter Opener"/>
    <n v="15.88"/>
    <n v="4"/>
    <n v="0"/>
    <n v="0.15879999999999939"/>
  </r>
  <r>
    <n v="3119"/>
    <s v="CA-2017-121720"/>
    <x v="1"/>
    <x v="1"/>
    <x v="832"/>
    <d v="2017-06-12T00:00:00"/>
    <s v="First Class"/>
    <s v="JE-15610"/>
    <s v="Jim Epp"/>
    <s v="Corporate"/>
    <s v="United States"/>
    <s v="Lakeland"/>
    <s v="Florida"/>
    <n v="33801"/>
    <x v="0"/>
    <s v="FUR-CH-10003312"/>
    <x v="0"/>
    <x v="1"/>
    <s v="Hon 2090 “Pillow Soft” Series Mid Back Swivel/Tilt Chairs"/>
    <n v="1123.92"/>
    <n v="5"/>
    <n v="0.2"/>
    <n v="-182.63700000000017"/>
  </r>
  <r>
    <n v="3120"/>
    <s v="CA-2017-121720"/>
    <x v="1"/>
    <x v="1"/>
    <x v="832"/>
    <d v="2017-06-12T00:00:00"/>
    <s v="First Class"/>
    <s v="JE-15610"/>
    <s v="Jim Epp"/>
    <s v="Corporate"/>
    <s v="United States"/>
    <s v="Lakeland"/>
    <s v="Florida"/>
    <n v="33801"/>
    <x v="0"/>
    <s v="TEC-PH-10002496"/>
    <x v="2"/>
    <x v="7"/>
    <s v="Cisco SPA301"/>
    <n v="249.58400000000003"/>
    <n v="2"/>
    <n v="0.2"/>
    <n v="31.197999999999986"/>
  </r>
  <r>
    <n v="3121"/>
    <s v="CA-2017-121720"/>
    <x v="1"/>
    <x v="1"/>
    <x v="832"/>
    <d v="2017-06-12T00:00:00"/>
    <s v="First Class"/>
    <s v="JE-15610"/>
    <s v="Jim Epp"/>
    <s v="Corporate"/>
    <s v="United States"/>
    <s v="Lakeland"/>
    <s v="Florida"/>
    <n v="33801"/>
    <x v="0"/>
    <s v="FUR-FU-10003464"/>
    <x v="0"/>
    <x v="5"/>
    <s v="Seth Thomas 8 1/2&quot; Cubicle Clock"/>
    <n v="48.671999999999997"/>
    <n v="3"/>
    <n v="0.2"/>
    <n v="7.3007999999999988"/>
  </r>
  <r>
    <n v="3122"/>
    <s v="CA-2017-121720"/>
    <x v="1"/>
    <x v="1"/>
    <x v="832"/>
    <d v="2017-06-12T00:00:00"/>
    <s v="First Class"/>
    <s v="JE-15610"/>
    <s v="Jim Epp"/>
    <s v="Corporate"/>
    <s v="United States"/>
    <s v="Lakeland"/>
    <s v="Florida"/>
    <n v="33801"/>
    <x v="0"/>
    <s v="OFF-AR-10000380"/>
    <x v="1"/>
    <x v="6"/>
    <s v="Hunt PowerHouse Electric Pencil Sharpener, Blue"/>
    <n v="60.768000000000001"/>
    <n v="2"/>
    <n v="0.2"/>
    <n v="7.5959999999999894"/>
  </r>
  <r>
    <n v="3123"/>
    <s v="CA-2017-121720"/>
    <x v="1"/>
    <x v="1"/>
    <x v="832"/>
    <d v="2017-06-12T00:00:00"/>
    <s v="First Class"/>
    <s v="JE-15610"/>
    <s v="Jim Epp"/>
    <s v="Corporate"/>
    <s v="United States"/>
    <s v="Lakeland"/>
    <s v="Florida"/>
    <n v="33801"/>
    <x v="0"/>
    <s v="OFF-BI-10004593"/>
    <x v="1"/>
    <x v="8"/>
    <s v="Ibico Laser Imprintable Binding System Covers"/>
    <n v="78.600000000000009"/>
    <n v="5"/>
    <n v="0.7"/>
    <n v="-62.88000000000001"/>
  </r>
  <r>
    <n v="3124"/>
    <s v="CA-2017-121720"/>
    <x v="1"/>
    <x v="1"/>
    <x v="832"/>
    <d v="2017-06-12T00:00:00"/>
    <s v="First Class"/>
    <s v="JE-15610"/>
    <s v="Jim Epp"/>
    <s v="Corporate"/>
    <s v="United States"/>
    <s v="Lakeland"/>
    <s v="Florida"/>
    <n v="33801"/>
    <x v="0"/>
    <s v="OFF-BI-10001308"/>
    <x v="1"/>
    <x v="8"/>
    <s v="GBC Standard Plastic Binding Systems' Combs"/>
    <n v="3.7680000000000007"/>
    <n v="2"/>
    <n v="0.7"/>
    <n v="-3.1400000000000006"/>
  </r>
  <r>
    <n v="3125"/>
    <s v="CA-2017-121720"/>
    <x v="1"/>
    <x v="1"/>
    <x v="832"/>
    <d v="2017-06-12T00:00:00"/>
    <s v="First Class"/>
    <s v="JE-15610"/>
    <s v="Jim Epp"/>
    <s v="Corporate"/>
    <s v="United States"/>
    <s v="Lakeland"/>
    <s v="Florida"/>
    <n v="33801"/>
    <x v="0"/>
    <s v="OFF-ST-10001780"/>
    <x v="1"/>
    <x v="4"/>
    <s v="Tennsco 16-Compartment Lockers with Coat Rack"/>
    <n v="1036.624"/>
    <n v="2"/>
    <n v="0.2"/>
    <n v="51.831200000000024"/>
  </r>
  <r>
    <n v="3126"/>
    <s v="CA-2017-121720"/>
    <x v="1"/>
    <x v="1"/>
    <x v="832"/>
    <d v="2017-06-12T00:00:00"/>
    <s v="First Class"/>
    <s v="JE-15610"/>
    <s v="Jim Epp"/>
    <s v="Corporate"/>
    <s v="United States"/>
    <s v="Lakeland"/>
    <s v="Florida"/>
    <n v="33801"/>
    <x v="0"/>
    <s v="OFF-ST-10003816"/>
    <x v="1"/>
    <x v="4"/>
    <s v="Fellowes High-Stak Drawer Files"/>
    <n v="563.80799999999999"/>
    <n v="4"/>
    <n v="0.2"/>
    <n v="21.142799999999966"/>
  </r>
  <r>
    <n v="3127"/>
    <s v="CA-2019-149895"/>
    <x v="3"/>
    <x v="8"/>
    <x v="565"/>
    <d v="2019-09-12T00:00:00"/>
    <s v="Standard Class"/>
    <s v="EB-14110"/>
    <s v="Eugene Barchas"/>
    <s v="Consumer"/>
    <s v="United States"/>
    <s v="Philadelphia"/>
    <s v="Pennsylvania"/>
    <n v="19134"/>
    <x v="3"/>
    <s v="TEC-PH-10002200"/>
    <x v="2"/>
    <x v="7"/>
    <s v="Aastra 6757i CT Wireless VoIP phone"/>
    <n v="258.52799999999996"/>
    <n v="2"/>
    <n v="0.4"/>
    <n v="-47.396800000000013"/>
  </r>
  <r>
    <n v="3128"/>
    <s v="CA-2019-147564"/>
    <x v="3"/>
    <x v="2"/>
    <x v="280"/>
    <d v="2019-10-06T00:00:00"/>
    <s v="Standard Class"/>
    <s v="BP-11155"/>
    <s v="Becky Pak"/>
    <s v="Consumer"/>
    <s v="United States"/>
    <s v="New York City"/>
    <s v="New York"/>
    <n v="10011"/>
    <x v="3"/>
    <s v="OFF-PA-10004438"/>
    <x v="1"/>
    <x v="10"/>
    <s v="Xerox 1907"/>
    <n v="49.12"/>
    <n v="4"/>
    <n v="0"/>
    <n v="23.086399999999998"/>
  </r>
  <r>
    <n v="3129"/>
    <s v="CA-2016-136399"/>
    <x v="2"/>
    <x v="4"/>
    <x v="757"/>
    <d v="2016-12-17T00:00:00"/>
    <s v="First Class"/>
    <s v="CC-12100"/>
    <s v="Chad Cunningham"/>
    <s v="Home Office"/>
    <s v="United States"/>
    <s v="Los Angeles"/>
    <s v="California"/>
    <n v="90049"/>
    <x v="1"/>
    <s v="FUR-FU-10004090"/>
    <x v="0"/>
    <x v="5"/>
    <s v="Executive Impressions 14&quot; Contract Wall Clock"/>
    <n v="44.46"/>
    <n v="2"/>
    <n v="0"/>
    <n v="14.671799999999998"/>
  </r>
  <r>
    <n v="3130"/>
    <s v="CA-2016-136399"/>
    <x v="2"/>
    <x v="4"/>
    <x v="757"/>
    <d v="2016-12-17T00:00:00"/>
    <s v="First Class"/>
    <s v="CC-12100"/>
    <s v="Chad Cunningham"/>
    <s v="Home Office"/>
    <s v="United States"/>
    <s v="Los Angeles"/>
    <s v="California"/>
    <n v="90049"/>
    <x v="1"/>
    <s v="FUR-CH-10002602"/>
    <x v="0"/>
    <x v="1"/>
    <s v="DMI Arturo Collection Mission-style Design Wood Chair"/>
    <n v="241.56799999999998"/>
    <n v="2"/>
    <n v="0.2"/>
    <n v="18.11760000000001"/>
  </r>
  <r>
    <n v="3131"/>
    <s v="CA-2016-136399"/>
    <x v="2"/>
    <x v="4"/>
    <x v="757"/>
    <d v="2016-12-17T00:00:00"/>
    <s v="First Class"/>
    <s v="CC-12100"/>
    <s v="Chad Cunningham"/>
    <s v="Home Office"/>
    <s v="United States"/>
    <s v="Los Angeles"/>
    <s v="California"/>
    <n v="90049"/>
    <x v="1"/>
    <s v="TEC-AC-10001142"/>
    <x v="2"/>
    <x v="11"/>
    <s v="First Data FD10 PIN Pad"/>
    <n v="395"/>
    <n v="5"/>
    <n v="0"/>
    <n v="39.499999999999957"/>
  </r>
  <r>
    <n v="3132"/>
    <s v="CA-2016-136399"/>
    <x v="2"/>
    <x v="4"/>
    <x v="757"/>
    <d v="2016-12-17T00:00:00"/>
    <s v="First Class"/>
    <s v="CC-12100"/>
    <s v="Chad Cunningham"/>
    <s v="Home Office"/>
    <s v="United States"/>
    <s v="Los Angeles"/>
    <s v="California"/>
    <n v="90049"/>
    <x v="1"/>
    <s v="TEC-PH-10004977"/>
    <x v="2"/>
    <x v="7"/>
    <s v="GE 30524EE4"/>
    <n v="627.16800000000012"/>
    <n v="4"/>
    <n v="0.2"/>
    <n v="70.55639999999994"/>
  </r>
  <r>
    <n v="3133"/>
    <s v="CA-2016-107916"/>
    <x v="2"/>
    <x v="6"/>
    <x v="829"/>
    <d v="2016-08-26T00:00:00"/>
    <s v="First Class"/>
    <s v="JP-15460"/>
    <s v="Jennifer Patt"/>
    <s v="Corporate"/>
    <s v="United States"/>
    <s v="Oceanside"/>
    <s v="New York"/>
    <n v="11572"/>
    <x v="3"/>
    <s v="FUR-FU-10004586"/>
    <x v="0"/>
    <x v="5"/>
    <s v="G.E. Longer-Life Indoor Recessed Floodlight Bulbs"/>
    <n v="13.28"/>
    <n v="2"/>
    <n v="0"/>
    <n v="6.3743999999999996"/>
  </r>
  <r>
    <n v="3134"/>
    <s v="CA-2016-107916"/>
    <x v="2"/>
    <x v="6"/>
    <x v="829"/>
    <d v="2016-08-26T00:00:00"/>
    <s v="First Class"/>
    <s v="JP-15460"/>
    <s v="Jennifer Patt"/>
    <s v="Corporate"/>
    <s v="United States"/>
    <s v="Oceanside"/>
    <s v="New York"/>
    <n v="11572"/>
    <x v="3"/>
    <s v="OFF-BI-10001116"/>
    <x v="1"/>
    <x v="8"/>
    <s v="Wilson Jones 1&quot; Hanging DublLock Ring Binders"/>
    <n v="12.672000000000001"/>
    <n v="3"/>
    <n v="0.2"/>
    <n v="4.4352000000000009"/>
  </r>
  <r>
    <n v="3135"/>
    <s v="CA-2019-164168"/>
    <x v="3"/>
    <x v="0"/>
    <x v="105"/>
    <d v="2019-11-18T00:00:00"/>
    <s v="Standard Class"/>
    <s v="LS-16975"/>
    <s v="Lindsay Shagiari"/>
    <s v="Home Office"/>
    <s v="United States"/>
    <s v="Dallas"/>
    <s v="Texas"/>
    <n v="75081"/>
    <x v="2"/>
    <s v="OFF-BI-10000666"/>
    <x v="1"/>
    <x v="8"/>
    <s v="Surelock Post Binders"/>
    <n v="30.559999999999992"/>
    <n v="5"/>
    <n v="0.8"/>
    <n v="-45.840000000000018"/>
  </r>
  <r>
    <n v="3136"/>
    <s v="CA-2019-164168"/>
    <x v="3"/>
    <x v="0"/>
    <x v="105"/>
    <d v="2019-11-18T00:00:00"/>
    <s v="Standard Class"/>
    <s v="LS-16975"/>
    <s v="Lindsay Shagiari"/>
    <s v="Home Office"/>
    <s v="United States"/>
    <s v="Dallas"/>
    <s v="Texas"/>
    <n v="75081"/>
    <x v="2"/>
    <s v="OFF-ST-10002583"/>
    <x v="1"/>
    <x v="4"/>
    <s v="Fellowes Neat Ideas Storage Cubes"/>
    <n v="77.951999999999998"/>
    <n v="3"/>
    <n v="0.2"/>
    <n v="-15.590400000000002"/>
  </r>
  <r>
    <n v="3137"/>
    <s v="CA-2019-164168"/>
    <x v="3"/>
    <x v="0"/>
    <x v="105"/>
    <d v="2019-11-18T00:00:00"/>
    <s v="Standard Class"/>
    <s v="LS-16975"/>
    <s v="Lindsay Shagiari"/>
    <s v="Home Office"/>
    <s v="United States"/>
    <s v="Dallas"/>
    <s v="Texas"/>
    <n v="75081"/>
    <x v="2"/>
    <s v="TEC-PH-10004908"/>
    <x v="2"/>
    <x v="7"/>
    <s v="Panasonic KX TS3282W Corded phone"/>
    <n v="67.992000000000004"/>
    <n v="1"/>
    <n v="0.2"/>
    <n v="8.4989999999999917"/>
  </r>
  <r>
    <n v="3138"/>
    <s v="CA-2019-164168"/>
    <x v="3"/>
    <x v="0"/>
    <x v="105"/>
    <d v="2019-11-18T00:00:00"/>
    <s v="Standard Class"/>
    <s v="LS-16975"/>
    <s v="Lindsay Shagiari"/>
    <s v="Home Office"/>
    <s v="United States"/>
    <s v="Dallas"/>
    <s v="Texas"/>
    <n v="75081"/>
    <x v="2"/>
    <s v="OFF-EN-10001219"/>
    <x v="1"/>
    <x v="12"/>
    <s v="#10- 4 1/8&quot; x 9 1/2&quot; Security-Tint Envelopes"/>
    <n v="12.224"/>
    <n v="2"/>
    <n v="0.2"/>
    <n v="4.4311999999999996"/>
  </r>
  <r>
    <n v="3139"/>
    <s v="CA-2019-164168"/>
    <x v="3"/>
    <x v="0"/>
    <x v="105"/>
    <d v="2019-11-18T00:00:00"/>
    <s v="Standard Class"/>
    <s v="LS-16975"/>
    <s v="Lindsay Shagiari"/>
    <s v="Home Office"/>
    <s v="United States"/>
    <s v="Dallas"/>
    <s v="Texas"/>
    <n v="75081"/>
    <x v="2"/>
    <s v="TEC-AC-10004568"/>
    <x v="2"/>
    <x v="11"/>
    <s v="Maxell LTO Ultrium - 800 GB"/>
    <n v="44.783999999999999"/>
    <n v="2"/>
    <n v="0.2"/>
    <n v="-0.55980000000000452"/>
  </r>
  <r>
    <n v="3140"/>
    <s v="CA-2019-164168"/>
    <x v="3"/>
    <x v="0"/>
    <x v="105"/>
    <d v="2019-11-18T00:00:00"/>
    <s v="Standard Class"/>
    <s v="LS-16975"/>
    <s v="Lindsay Shagiari"/>
    <s v="Home Office"/>
    <s v="United States"/>
    <s v="Dallas"/>
    <s v="Texas"/>
    <n v="75081"/>
    <x v="2"/>
    <s v="FUR-FU-10001756"/>
    <x v="0"/>
    <x v="5"/>
    <s v="Eldon Expressions Desk Accessory, Wood Photo Frame, Mahogany"/>
    <n v="22.847999999999999"/>
    <n v="3"/>
    <n v="0.6"/>
    <n v="-17.707200000000007"/>
  </r>
  <r>
    <n v="3141"/>
    <s v="CA-2017-112557"/>
    <x v="1"/>
    <x v="3"/>
    <x v="334"/>
    <d v="2017-04-28T00:00:00"/>
    <s v="First Class"/>
    <s v="JL-15850"/>
    <s v="John Lucas"/>
    <s v="Consumer"/>
    <s v="United States"/>
    <s v="New York City"/>
    <s v="New York"/>
    <n v="10035"/>
    <x v="3"/>
    <s v="OFF-AP-10002311"/>
    <x v="1"/>
    <x v="9"/>
    <s v="Holmes Replacement Filter for HEPA Air Cleaner, Very Large Room, HEPA Filter"/>
    <n v="206.43"/>
    <n v="3"/>
    <n v="0"/>
    <n v="90.829200000000014"/>
  </r>
  <r>
    <n v="3142"/>
    <s v="US-2016-122959"/>
    <x v="2"/>
    <x v="4"/>
    <x v="432"/>
    <d v="2016-12-12T00:00:00"/>
    <s v="Same Day"/>
    <s v="CY-12745"/>
    <s v="Craig Yedwab"/>
    <s v="Corporate"/>
    <s v="United States"/>
    <s v="San Antonio"/>
    <s v="Texas"/>
    <n v="78207"/>
    <x v="2"/>
    <s v="OFF-BI-10003650"/>
    <x v="1"/>
    <x v="8"/>
    <s v="GBC DocuBind 300 Electric Binding Machine"/>
    <n v="210.39199999999997"/>
    <n v="2"/>
    <n v="0.8"/>
    <n v="-336.62720000000013"/>
  </r>
  <r>
    <n v="3143"/>
    <s v="CA-2019-162572"/>
    <x v="3"/>
    <x v="8"/>
    <x v="145"/>
    <d v="2019-09-27T00:00:00"/>
    <s v="Second Class"/>
    <s v="RB-19360"/>
    <s v="Raymond Buch"/>
    <s v="Consumer"/>
    <s v="United States"/>
    <s v="Cincinnati"/>
    <s v="Ohio"/>
    <n v="45231"/>
    <x v="3"/>
    <s v="TEC-AC-10003628"/>
    <x v="2"/>
    <x v="11"/>
    <s v="Logitech 910-002974 M325 Wireless Mouse for Web Scrolling"/>
    <n v="119.96000000000001"/>
    <n v="5"/>
    <n v="0.2"/>
    <n v="35.988000000000007"/>
  </r>
  <r>
    <n v="3144"/>
    <s v="CA-2019-162572"/>
    <x v="3"/>
    <x v="8"/>
    <x v="145"/>
    <d v="2019-09-27T00:00:00"/>
    <s v="Second Class"/>
    <s v="RB-19360"/>
    <s v="Raymond Buch"/>
    <s v="Consumer"/>
    <s v="United States"/>
    <s v="Cincinnati"/>
    <s v="Ohio"/>
    <n v="45231"/>
    <x v="3"/>
    <s v="OFF-AR-10001547"/>
    <x v="1"/>
    <x v="6"/>
    <s v="Newell 311"/>
    <n v="10.608000000000001"/>
    <n v="6"/>
    <n v="0.2"/>
    <n v="0.92819999999999991"/>
  </r>
  <r>
    <n v="3145"/>
    <s v="US-2018-148110"/>
    <x v="0"/>
    <x v="8"/>
    <x v="64"/>
    <d v="2018-09-11T00:00:00"/>
    <s v="Standard Class"/>
    <s v="AR-10825"/>
    <s v="Anthony Rawles"/>
    <s v="Corporate"/>
    <s v="United States"/>
    <s v="Austin"/>
    <s v="Texas"/>
    <n v="78745"/>
    <x v="2"/>
    <s v="FUR-CH-10002647"/>
    <x v="0"/>
    <x v="1"/>
    <s v="Situations Contoured Folding Chairs, 4/Set"/>
    <n v="347.80200000000002"/>
    <n v="7"/>
    <n v="0.3"/>
    <n v="-24.842999999999961"/>
  </r>
  <r>
    <n v="3146"/>
    <s v="CA-2019-131828"/>
    <x v="3"/>
    <x v="11"/>
    <x v="512"/>
    <d v="2019-02-13T00:00:00"/>
    <s v="Second Class"/>
    <s v="CS-11845"/>
    <s v="Cari Sayre"/>
    <s v="Corporate"/>
    <s v="United States"/>
    <s v="Seattle"/>
    <s v="Washington"/>
    <n v="98105"/>
    <x v="1"/>
    <s v="FUR-CH-10004495"/>
    <x v="0"/>
    <x v="1"/>
    <s v="Global Leather and Oak Executive Chair, Black"/>
    <n v="963.13600000000008"/>
    <n v="4"/>
    <n v="0.2"/>
    <n v="108.35279999999986"/>
  </r>
  <r>
    <n v="3147"/>
    <s v="CA-2019-131828"/>
    <x v="3"/>
    <x v="11"/>
    <x v="512"/>
    <d v="2019-02-13T00:00:00"/>
    <s v="Second Class"/>
    <s v="CS-11845"/>
    <s v="Cari Sayre"/>
    <s v="Corporate"/>
    <s v="United States"/>
    <s v="Seattle"/>
    <s v="Washington"/>
    <n v="98105"/>
    <x v="1"/>
    <s v="TEC-PH-10002923"/>
    <x v="2"/>
    <x v="7"/>
    <s v="Logitech B530 USB Headset - headset - Full size, Binaural"/>
    <n v="88.77600000000001"/>
    <n v="3"/>
    <n v="0.2"/>
    <n v="7.7679000000000009"/>
  </r>
  <r>
    <n v="3148"/>
    <s v="CA-2016-109218"/>
    <x v="2"/>
    <x v="1"/>
    <x v="479"/>
    <d v="2016-07-03T00:00:00"/>
    <s v="Second Class"/>
    <s v="AR-10825"/>
    <s v="Anthony Rawles"/>
    <s v="Corporate"/>
    <s v="United States"/>
    <s v="Los Angeles"/>
    <s v="California"/>
    <n v="90004"/>
    <x v="1"/>
    <s v="OFF-AR-10001374"/>
    <x v="1"/>
    <x v="6"/>
    <s v="BIC Brite Liner Highlighters, Chisel Tip"/>
    <n v="32.400000000000006"/>
    <n v="5"/>
    <n v="0"/>
    <n v="10.367999999999999"/>
  </r>
  <r>
    <n v="3149"/>
    <s v="CA-2018-120558"/>
    <x v="0"/>
    <x v="1"/>
    <x v="843"/>
    <d v="2018-06-10T00:00:00"/>
    <s v="First Class"/>
    <s v="RD-19810"/>
    <s v="Ross DeVincentis"/>
    <s v="Home Office"/>
    <s v="United States"/>
    <s v="New York City"/>
    <s v="New York"/>
    <n v="10035"/>
    <x v="3"/>
    <s v="OFF-PA-10003441"/>
    <x v="1"/>
    <x v="10"/>
    <s v="Xerox 226"/>
    <n v="32.400000000000006"/>
    <n v="5"/>
    <n v="0"/>
    <n v="15.552000000000001"/>
  </r>
  <r>
    <n v="3150"/>
    <s v="US-2016-109036"/>
    <x v="2"/>
    <x v="4"/>
    <x v="414"/>
    <d v="2016-12-25T00:00:00"/>
    <s v="Standard Class"/>
    <s v="KH-16510"/>
    <s v="Keith Herrera"/>
    <s v="Consumer"/>
    <s v="United States"/>
    <s v="Seattle"/>
    <s v="Washington"/>
    <n v="98103"/>
    <x v="1"/>
    <s v="OFF-LA-10002043"/>
    <x v="1"/>
    <x v="2"/>
    <s v="Avery 489"/>
    <n v="31.049999999999997"/>
    <n v="3"/>
    <n v="0"/>
    <n v="14.904"/>
  </r>
  <r>
    <n v="3151"/>
    <s v="CA-2017-147830"/>
    <x v="1"/>
    <x v="4"/>
    <x v="83"/>
    <d v="2017-12-18T00:00:00"/>
    <s v="First Class"/>
    <s v="NF-18385"/>
    <s v="Natalie Fritzler"/>
    <s v="Consumer"/>
    <s v="United States"/>
    <s v="Newark"/>
    <s v="Ohio"/>
    <n v="43055"/>
    <x v="3"/>
    <s v="TEC-AC-10002049"/>
    <x v="2"/>
    <x v="11"/>
    <s v="Plantronics Savi W720 Multi-Device Wireless Headset System"/>
    <n v="2025.3600000000001"/>
    <n v="6"/>
    <n v="0.2"/>
    <n v="607.60800000000006"/>
  </r>
  <r>
    <n v="3152"/>
    <s v="CA-2017-147830"/>
    <x v="1"/>
    <x v="4"/>
    <x v="83"/>
    <d v="2017-12-18T00:00:00"/>
    <s v="First Class"/>
    <s v="NF-18385"/>
    <s v="Natalie Fritzler"/>
    <s v="Consumer"/>
    <s v="United States"/>
    <s v="Newark"/>
    <s v="Ohio"/>
    <n v="43055"/>
    <x v="3"/>
    <s v="TEC-MA-10000418"/>
    <x v="2"/>
    <x v="15"/>
    <s v="Cubify CubeX 3D Printer Double Head Print"/>
    <n v="1799.9940000000001"/>
    <n v="2"/>
    <n v="0.7"/>
    <n v="-2639.9912000000004"/>
  </r>
  <r>
    <n v="3153"/>
    <s v="CA-2017-147830"/>
    <x v="1"/>
    <x v="4"/>
    <x v="83"/>
    <d v="2017-12-18T00:00:00"/>
    <s v="First Class"/>
    <s v="NF-18385"/>
    <s v="Natalie Fritzler"/>
    <s v="Consumer"/>
    <s v="United States"/>
    <s v="Newark"/>
    <s v="Ohio"/>
    <n v="43055"/>
    <x v="3"/>
    <s v="TEC-PH-10004908"/>
    <x v="2"/>
    <x v="7"/>
    <s v="Panasonic KX TS3282W Corded phone"/>
    <n v="101.98799999999999"/>
    <n v="2"/>
    <n v="0.4"/>
    <n v="-16.998000000000019"/>
  </r>
  <r>
    <n v="3154"/>
    <s v="CA-2017-147830"/>
    <x v="1"/>
    <x v="4"/>
    <x v="83"/>
    <d v="2017-12-18T00:00:00"/>
    <s v="First Class"/>
    <s v="NF-18385"/>
    <s v="Natalie Fritzler"/>
    <s v="Consumer"/>
    <s v="United States"/>
    <s v="Newark"/>
    <s v="Ohio"/>
    <n v="43055"/>
    <x v="3"/>
    <s v="FUR-FU-10004091"/>
    <x v="0"/>
    <x v="5"/>
    <s v="Howard Miller 13&quot; Diameter Goldtone Round Wall Clock"/>
    <n v="262.86399999999998"/>
    <n v="7"/>
    <n v="0.2"/>
    <n v="69.001800000000017"/>
  </r>
  <r>
    <n v="3155"/>
    <s v="CA-2019-150497"/>
    <x v="3"/>
    <x v="7"/>
    <x v="228"/>
    <d v="2019-07-24T00:00:00"/>
    <s v="Standard Class"/>
    <s v="SM-20950"/>
    <s v="Suzanne McNair"/>
    <s v="Corporate"/>
    <s v="United States"/>
    <s v="Maple Grove"/>
    <s v="Minnesota"/>
    <n v="55369"/>
    <x v="2"/>
    <s v="OFF-BI-10004600"/>
    <x v="1"/>
    <x v="8"/>
    <s v="Ibico Ibimaster 300 Manual Binding System"/>
    <n v="735.98"/>
    <n v="2"/>
    <n v="0"/>
    <n v="331.19099999999997"/>
  </r>
  <r>
    <n v="3156"/>
    <s v="CA-2016-128986"/>
    <x v="2"/>
    <x v="6"/>
    <x v="93"/>
    <d v="2016-08-05T00:00:00"/>
    <s v="Second Class"/>
    <s v="GH-14410"/>
    <s v="Gary Hansen"/>
    <s v="Home Office"/>
    <s v="United States"/>
    <s v="Glendale"/>
    <s v="Arizona"/>
    <n v="85301"/>
    <x v="1"/>
    <s v="OFF-PA-10001289"/>
    <x v="1"/>
    <x v="10"/>
    <s v="White Computer Printout Paper by Universal"/>
    <n v="93.024000000000001"/>
    <n v="3"/>
    <n v="0.2"/>
    <n v="33.721199999999996"/>
  </r>
  <r>
    <n v="3157"/>
    <s v="CA-2017-139584"/>
    <x v="1"/>
    <x v="6"/>
    <x v="252"/>
    <d v="2017-08-28T00:00:00"/>
    <s v="Standard Class"/>
    <s v="EM-13810"/>
    <s v="Eleni McCrary"/>
    <s v="Corporate"/>
    <s v="United States"/>
    <s v="New York City"/>
    <s v="New York"/>
    <n v="10009"/>
    <x v="3"/>
    <s v="FUR-TA-10001539"/>
    <x v="0"/>
    <x v="3"/>
    <s v="Chromcraft Rectangular Conference Tables"/>
    <n v="284.36399999999998"/>
    <n v="2"/>
    <n v="0.4"/>
    <n v="-75.830400000000054"/>
  </r>
  <r>
    <n v="3158"/>
    <s v="CA-2017-139584"/>
    <x v="1"/>
    <x v="6"/>
    <x v="252"/>
    <d v="2017-08-28T00:00:00"/>
    <s v="Standard Class"/>
    <s v="EM-13810"/>
    <s v="Eleni McCrary"/>
    <s v="Corporate"/>
    <s v="United States"/>
    <s v="New York City"/>
    <s v="New York"/>
    <n v="10009"/>
    <x v="3"/>
    <s v="TEC-AC-10001266"/>
    <x v="2"/>
    <x v="11"/>
    <s v="Memorex Micro Travel Drive 8 GB"/>
    <n v="26"/>
    <n v="2"/>
    <n v="0"/>
    <n v="11.7"/>
  </r>
  <r>
    <n v="3159"/>
    <s v="US-2018-162677"/>
    <x v="0"/>
    <x v="10"/>
    <x v="253"/>
    <d v="2018-03-27T00:00:00"/>
    <s v="First Class"/>
    <s v="DB-13210"/>
    <s v="Dean Braden"/>
    <s v="Consumer"/>
    <s v="United States"/>
    <s v="Jacksonville"/>
    <s v="North Carolina"/>
    <n v="28540"/>
    <x v="0"/>
    <s v="OFF-ST-10001291"/>
    <x v="1"/>
    <x v="4"/>
    <s v="Tenex Personal Self-Stacking Standard File Box, Black/Gray"/>
    <n v="67.64"/>
    <n v="5"/>
    <n v="0.2"/>
    <n v="5.9184999999999981"/>
  </r>
  <r>
    <n v="3160"/>
    <s v="US-2018-162677"/>
    <x v="0"/>
    <x v="10"/>
    <x v="253"/>
    <d v="2018-03-27T00:00:00"/>
    <s v="First Class"/>
    <s v="DB-13210"/>
    <s v="Dean Braden"/>
    <s v="Consumer"/>
    <s v="United States"/>
    <s v="Jacksonville"/>
    <s v="North Carolina"/>
    <n v="28540"/>
    <x v="0"/>
    <s v="TEC-AC-10001314"/>
    <x v="2"/>
    <x v="11"/>
    <s v="Case Logic 2.4GHz Wireless Keyboard"/>
    <n v="119.97600000000001"/>
    <n v="3"/>
    <n v="0.2"/>
    <n v="-17.996400000000019"/>
  </r>
  <r>
    <n v="3161"/>
    <s v="US-2016-150924"/>
    <x v="2"/>
    <x v="8"/>
    <x v="171"/>
    <d v="2016-09-16T00:00:00"/>
    <s v="Second Class"/>
    <s v="PT-19090"/>
    <s v="Pete Takahito"/>
    <s v="Consumer"/>
    <s v="United States"/>
    <s v="Houston"/>
    <s v="Texas"/>
    <n v="77070"/>
    <x v="2"/>
    <s v="OFF-BI-10004040"/>
    <x v="1"/>
    <x v="8"/>
    <s v="Wilson Jones Impact Binders"/>
    <n v="5.1799999999999988"/>
    <n v="5"/>
    <n v="0.8"/>
    <n v="-8.0289999999999999"/>
  </r>
  <r>
    <n v="3162"/>
    <s v="CA-2016-153969"/>
    <x v="2"/>
    <x v="8"/>
    <x v="158"/>
    <d v="2016-09-25T00:00:00"/>
    <s v="Standard Class"/>
    <s v="HF-14995"/>
    <s v="Herbert Flentye"/>
    <s v="Consumer"/>
    <s v="United States"/>
    <s v="San Francisco"/>
    <s v="California"/>
    <n v="94109"/>
    <x v="1"/>
    <s v="OFF-EN-10001539"/>
    <x v="1"/>
    <x v="12"/>
    <s v="Staple envelope"/>
    <n v="15.56"/>
    <n v="2"/>
    <n v="0"/>
    <n v="7.3132000000000001"/>
  </r>
  <r>
    <n v="3163"/>
    <s v="CA-2016-153969"/>
    <x v="2"/>
    <x v="8"/>
    <x v="158"/>
    <d v="2016-09-25T00:00:00"/>
    <s v="Standard Class"/>
    <s v="HF-14995"/>
    <s v="Herbert Flentye"/>
    <s v="Consumer"/>
    <s v="United States"/>
    <s v="San Francisco"/>
    <s v="California"/>
    <n v="94109"/>
    <x v="1"/>
    <s v="OFF-EN-10004483"/>
    <x v="1"/>
    <x v="12"/>
    <s v="#10 White Business Envelopes,4 1/8 x 9 1/2"/>
    <n v="78.349999999999994"/>
    <n v="5"/>
    <n v="0"/>
    <n v="36.824499999999993"/>
  </r>
  <r>
    <n v="3164"/>
    <s v="CA-2016-153969"/>
    <x v="2"/>
    <x v="8"/>
    <x v="158"/>
    <d v="2016-09-25T00:00:00"/>
    <s v="Standard Class"/>
    <s v="HF-14995"/>
    <s v="Herbert Flentye"/>
    <s v="Consumer"/>
    <s v="United States"/>
    <s v="San Francisco"/>
    <s v="California"/>
    <n v="94109"/>
    <x v="1"/>
    <s v="OFF-AR-10001615"/>
    <x v="1"/>
    <x v="6"/>
    <s v="Newell 34"/>
    <n v="59.519999999999996"/>
    <n v="3"/>
    <n v="0"/>
    <n v="15.475200000000001"/>
  </r>
  <r>
    <n v="3165"/>
    <s v="CA-2016-153969"/>
    <x v="2"/>
    <x v="8"/>
    <x v="158"/>
    <d v="2016-09-25T00:00:00"/>
    <s v="Standard Class"/>
    <s v="HF-14995"/>
    <s v="Herbert Flentye"/>
    <s v="Consumer"/>
    <s v="United States"/>
    <s v="San Francisco"/>
    <s v="California"/>
    <n v="94109"/>
    <x v="1"/>
    <s v="OFF-PA-10000327"/>
    <x v="1"/>
    <x v="10"/>
    <s v="Xerox 1971"/>
    <n v="38.520000000000003"/>
    <n v="9"/>
    <n v="0"/>
    <n v="17.333999999999996"/>
  </r>
  <r>
    <n v="3166"/>
    <s v="CA-2016-153969"/>
    <x v="2"/>
    <x v="8"/>
    <x v="158"/>
    <d v="2016-09-25T00:00:00"/>
    <s v="Standard Class"/>
    <s v="HF-14995"/>
    <s v="Herbert Flentye"/>
    <s v="Consumer"/>
    <s v="United States"/>
    <s v="San Francisco"/>
    <s v="California"/>
    <n v="94109"/>
    <x v="1"/>
    <s v="TEC-PH-10001299"/>
    <x v="2"/>
    <x v="7"/>
    <s v="Polycom CX300 Desktop Phone USB VoIP phone"/>
    <n v="239.98400000000004"/>
    <n v="2"/>
    <n v="0.2"/>
    <n v="23.998400000000004"/>
  </r>
  <r>
    <n v="3167"/>
    <s v="CA-2016-153969"/>
    <x v="2"/>
    <x v="8"/>
    <x v="158"/>
    <d v="2016-09-25T00:00:00"/>
    <s v="Standard Class"/>
    <s v="HF-14995"/>
    <s v="Herbert Flentye"/>
    <s v="Consumer"/>
    <s v="United States"/>
    <s v="San Francisco"/>
    <s v="California"/>
    <n v="94109"/>
    <x v="1"/>
    <s v="OFF-PA-10002246"/>
    <x v="1"/>
    <x v="10"/>
    <s v="Wirebound Four 2-3/4 x 5 Forms per Page, 400 Sets per Book"/>
    <n v="19.350000000000001"/>
    <n v="3"/>
    <n v="0"/>
    <n v="9.4815000000000005"/>
  </r>
  <r>
    <n v="3168"/>
    <s v="CA-2018-146682"/>
    <x v="0"/>
    <x v="2"/>
    <x v="517"/>
    <d v="2018-10-31T00:00:00"/>
    <s v="First Class"/>
    <s v="KW-16435"/>
    <s v="Katrina Willman"/>
    <s v="Consumer"/>
    <s v="United States"/>
    <s v="Lansing"/>
    <s v="Michigan"/>
    <n v="48911"/>
    <x v="2"/>
    <s v="FUR-FU-10002671"/>
    <x v="0"/>
    <x v="5"/>
    <s v="Electrix 20W Halogen Replacement Bulb for Zoom-In Desk Lamp"/>
    <n v="67"/>
    <n v="5"/>
    <n v="0"/>
    <n v="32.159999999999997"/>
  </r>
  <r>
    <n v="3169"/>
    <s v="CA-2018-138695"/>
    <x v="0"/>
    <x v="5"/>
    <x v="316"/>
    <d v="2018-06-03T00:00:00"/>
    <s v="Standard Class"/>
    <s v="KC-16675"/>
    <s v="Kimberly Carter"/>
    <s v="Corporate"/>
    <s v="United States"/>
    <s v="Tallahassee"/>
    <s v="Florida"/>
    <n v="32303"/>
    <x v="0"/>
    <s v="FUR-CH-10003833"/>
    <x v="0"/>
    <x v="1"/>
    <s v="Novimex Fabric Task Chair"/>
    <n v="390.27199999999999"/>
    <n v="8"/>
    <n v="0.2"/>
    <n v="-24.39200000000001"/>
  </r>
  <r>
    <n v="3170"/>
    <s v="CA-2018-138695"/>
    <x v="0"/>
    <x v="5"/>
    <x v="316"/>
    <d v="2018-06-03T00:00:00"/>
    <s v="Standard Class"/>
    <s v="KC-16675"/>
    <s v="Kimberly Carter"/>
    <s v="Corporate"/>
    <s v="United States"/>
    <s v="Tallahassee"/>
    <s v="Florida"/>
    <n v="32303"/>
    <x v="0"/>
    <s v="OFF-PA-10001667"/>
    <x v="1"/>
    <x v="10"/>
    <s v="Great White Multi-Use Recycled Paper (20Lb. and 84 Bright)"/>
    <n v="62.192000000000007"/>
    <n v="13"/>
    <n v="0.2"/>
    <n v="19.434999999999995"/>
  </r>
  <r>
    <n v="3171"/>
    <s v="CA-2019-107461"/>
    <x v="3"/>
    <x v="4"/>
    <x v="202"/>
    <d v="2019-12-26T00:00:00"/>
    <s v="Second Class"/>
    <s v="PK-19075"/>
    <s v="Pete Kriz"/>
    <s v="Consumer"/>
    <s v="United States"/>
    <s v="Columbia"/>
    <s v="South Carolina"/>
    <n v="29203"/>
    <x v="0"/>
    <s v="OFF-BI-10002003"/>
    <x v="1"/>
    <x v="8"/>
    <s v="Ibico Presentation Index for Binding Systems"/>
    <n v="23.88"/>
    <n v="6"/>
    <n v="0"/>
    <n v="11.223600000000001"/>
  </r>
  <r>
    <n v="3172"/>
    <s v="US-2018-133879"/>
    <x v="0"/>
    <x v="10"/>
    <x v="844"/>
    <d v="2018-03-28T00:00:00"/>
    <s v="Standard Class"/>
    <s v="KT-16465"/>
    <s v="Kean Takahito"/>
    <s v="Consumer"/>
    <s v="United States"/>
    <s v="Chicago"/>
    <s v="Illinois"/>
    <n v="60623"/>
    <x v="2"/>
    <s v="OFF-BI-10004465"/>
    <x v="1"/>
    <x v="8"/>
    <s v="Avery Durable Slant Ring Binders"/>
    <n v="3.1679999999999993"/>
    <n v="2"/>
    <n v="0.8"/>
    <n v="-4.7520000000000007"/>
  </r>
  <r>
    <n v="3173"/>
    <s v="US-2018-133879"/>
    <x v="0"/>
    <x v="10"/>
    <x v="844"/>
    <d v="2018-03-28T00:00:00"/>
    <s v="Standard Class"/>
    <s v="KT-16465"/>
    <s v="Kean Takahito"/>
    <s v="Consumer"/>
    <s v="United States"/>
    <s v="Chicago"/>
    <s v="Illinois"/>
    <n v="60623"/>
    <x v="2"/>
    <s v="FUR-CH-10000665"/>
    <x v="0"/>
    <x v="1"/>
    <s v="Global Airflow Leather Mesh Back Chair, Black"/>
    <n v="528.42999999999995"/>
    <n v="5"/>
    <n v="0.3"/>
    <n v="0"/>
  </r>
  <r>
    <n v="3174"/>
    <s v="US-2018-133879"/>
    <x v="0"/>
    <x v="10"/>
    <x v="844"/>
    <d v="2018-03-28T00:00:00"/>
    <s v="Standard Class"/>
    <s v="KT-16465"/>
    <s v="Kean Takahito"/>
    <s v="Consumer"/>
    <s v="United States"/>
    <s v="Chicago"/>
    <s v="Illinois"/>
    <n v="60623"/>
    <x v="2"/>
    <s v="OFF-AR-10004956"/>
    <x v="1"/>
    <x v="6"/>
    <s v="Newell 33"/>
    <n v="13.392000000000001"/>
    <n v="3"/>
    <n v="0.2"/>
    <n v="1.5065999999999975"/>
  </r>
  <r>
    <n v="3175"/>
    <s v="CA-2019-157483"/>
    <x v="3"/>
    <x v="0"/>
    <x v="343"/>
    <d v="2019-11-18T00:00:00"/>
    <s v="Standard Class"/>
    <s v="EP-13915"/>
    <s v="Emily Phan"/>
    <s v="Consumer"/>
    <s v="United States"/>
    <s v="Detroit"/>
    <s v="Michigan"/>
    <n v="48227"/>
    <x v="2"/>
    <s v="OFF-AR-10004260"/>
    <x v="1"/>
    <x v="6"/>
    <s v="Boston 1799 Powerhouse Electric Pencil Sharpener"/>
    <n v="181.86"/>
    <n v="7"/>
    <n v="0"/>
    <n v="50.9208"/>
  </r>
  <r>
    <n v="3176"/>
    <s v="US-2019-132059"/>
    <x v="3"/>
    <x v="8"/>
    <x v="397"/>
    <d v="2019-09-29T00:00:00"/>
    <s v="Standard Class"/>
    <s v="AP-10915"/>
    <s v="Arthur Prichep"/>
    <s v="Consumer"/>
    <s v="United States"/>
    <s v="Fort Collins"/>
    <s v="Colorado"/>
    <n v="80525"/>
    <x v="1"/>
    <s v="FUR-BO-10001811"/>
    <x v="0"/>
    <x v="0"/>
    <s v="Atlantic Metals Mobile 5-Shelf Bookcases, Custom Colors"/>
    <n v="180.58800000000005"/>
    <n v="2"/>
    <n v="0.7"/>
    <n v="-240.78400000000005"/>
  </r>
  <r>
    <n v="3177"/>
    <s v="US-2019-132059"/>
    <x v="3"/>
    <x v="8"/>
    <x v="397"/>
    <d v="2019-09-29T00:00:00"/>
    <s v="Standard Class"/>
    <s v="AP-10915"/>
    <s v="Arthur Prichep"/>
    <s v="Consumer"/>
    <s v="United States"/>
    <s v="Fort Collins"/>
    <s v="Colorado"/>
    <n v="80525"/>
    <x v="1"/>
    <s v="TEC-AC-10003280"/>
    <x v="2"/>
    <x v="11"/>
    <s v="Belkin F8E887 USB Wired Ergonomic Keyboard"/>
    <n v="47.984000000000002"/>
    <n v="2"/>
    <n v="0.2"/>
    <n v="0.59979999999999656"/>
  </r>
  <r>
    <n v="3178"/>
    <s v="CA-2019-122280"/>
    <x v="3"/>
    <x v="8"/>
    <x v="18"/>
    <d v="2019-09-10T00:00:00"/>
    <s v="Same Day"/>
    <s v="SH-20395"/>
    <s v="Shahid Hopkins"/>
    <s v="Consumer"/>
    <s v="United States"/>
    <s v="New York City"/>
    <s v="New York"/>
    <n v="10024"/>
    <x v="3"/>
    <s v="OFF-PA-10004911"/>
    <x v="1"/>
    <x v="10"/>
    <s v="Rediform S.O.S. 1-Up Phone Message Bk, 4-1/4x3-1/16 Bk, 1 Form/Pg, 40 Messages/Bk, 3/Pk"/>
    <n v="18.760000000000002"/>
    <n v="2"/>
    <n v="0"/>
    <n v="9.0048000000000012"/>
  </r>
  <r>
    <n v="3179"/>
    <s v="CA-2019-105235"/>
    <x v="3"/>
    <x v="4"/>
    <x v="256"/>
    <d v="2019-12-11T00:00:00"/>
    <s v="Standard Class"/>
    <s v="SM-20950"/>
    <s v="Suzanne McNair"/>
    <s v="Corporate"/>
    <s v="United States"/>
    <s v="New York City"/>
    <s v="New York"/>
    <n v="10011"/>
    <x v="3"/>
    <s v="FUR-FU-10001487"/>
    <x v="0"/>
    <x v="5"/>
    <s v="Eldon Expressions Wood and Plastic Desk Accessories, Cherry Wood"/>
    <n v="20.94"/>
    <n v="3"/>
    <n v="0"/>
    <n v="6.0725999999999987"/>
  </r>
  <r>
    <n v="3180"/>
    <s v="CA-2019-105235"/>
    <x v="3"/>
    <x v="4"/>
    <x v="256"/>
    <d v="2019-12-11T00:00:00"/>
    <s v="Standard Class"/>
    <s v="SM-20950"/>
    <s v="Suzanne McNair"/>
    <s v="Corporate"/>
    <s v="United States"/>
    <s v="New York City"/>
    <s v="New York"/>
    <n v="10011"/>
    <x v="3"/>
    <s v="FUR-FU-10000521"/>
    <x v="0"/>
    <x v="5"/>
    <s v="Seth Thomas 14&quot; Putty-Colored Wall Clock"/>
    <n v="58.68"/>
    <n v="2"/>
    <n v="0"/>
    <n v="18.190799999999996"/>
  </r>
  <r>
    <n v="3181"/>
    <s v="CA-2019-105235"/>
    <x v="3"/>
    <x v="4"/>
    <x v="256"/>
    <d v="2019-12-11T00:00:00"/>
    <s v="Standard Class"/>
    <s v="SM-20950"/>
    <s v="Suzanne McNair"/>
    <s v="Corporate"/>
    <s v="United States"/>
    <s v="New York City"/>
    <s v="New York"/>
    <n v="10011"/>
    <x v="3"/>
    <s v="OFF-AP-10001271"/>
    <x v="1"/>
    <x v="9"/>
    <s v="Eureka The Boss Cordless Rechargeable Stick Vac"/>
    <n v="254.89999999999998"/>
    <n v="5"/>
    <n v="0"/>
    <n v="68.823000000000008"/>
  </r>
  <r>
    <n v="3182"/>
    <s v="CA-2019-152912"/>
    <x v="3"/>
    <x v="0"/>
    <x v="45"/>
    <d v="2019-11-12T00:00:00"/>
    <s v="Second Class"/>
    <s v="BM-11650"/>
    <s v="Brian Moss"/>
    <s v="Corporate"/>
    <s v="United States"/>
    <s v="Columbia"/>
    <s v="Maryland"/>
    <n v="21044"/>
    <x v="3"/>
    <s v="OFF-BI-10004728"/>
    <x v="1"/>
    <x v="8"/>
    <s v="Wilson Jones Turn Tabs Binder Tool for Ring Binders"/>
    <n v="9.64"/>
    <n v="2"/>
    <n v="0"/>
    <n v="4.4344000000000001"/>
  </r>
  <r>
    <n v="3183"/>
    <s v="CA-2019-152912"/>
    <x v="3"/>
    <x v="0"/>
    <x v="45"/>
    <d v="2019-11-12T00:00:00"/>
    <s v="Second Class"/>
    <s v="BM-11650"/>
    <s v="Brian Moss"/>
    <s v="Corporate"/>
    <s v="United States"/>
    <s v="Columbia"/>
    <s v="Maryland"/>
    <n v="21044"/>
    <x v="3"/>
    <s v="TEC-AC-10004666"/>
    <x v="2"/>
    <x v="11"/>
    <s v="Maxell iVDR EX 500GB Cartridge"/>
    <n v="826.62000000000012"/>
    <n v="3"/>
    <n v="0"/>
    <n v="355.4466000000001"/>
  </r>
  <r>
    <n v="3184"/>
    <s v="CA-2019-152912"/>
    <x v="3"/>
    <x v="0"/>
    <x v="45"/>
    <d v="2019-11-12T00:00:00"/>
    <s v="Second Class"/>
    <s v="BM-11650"/>
    <s v="Brian Moss"/>
    <s v="Corporate"/>
    <s v="United States"/>
    <s v="Columbia"/>
    <s v="Maryland"/>
    <n v="21044"/>
    <x v="3"/>
    <s v="OFF-ST-10003208"/>
    <x v="1"/>
    <x v="4"/>
    <s v="Adjustable Depth Letter/Legal Cart"/>
    <n v="1633.14"/>
    <n v="9"/>
    <n v="0"/>
    <n v="473.61059999999975"/>
  </r>
  <r>
    <n v="3185"/>
    <s v="CA-2019-152912"/>
    <x v="3"/>
    <x v="0"/>
    <x v="45"/>
    <d v="2019-11-12T00:00:00"/>
    <s v="Second Class"/>
    <s v="BM-11650"/>
    <s v="Brian Moss"/>
    <s v="Corporate"/>
    <s v="United States"/>
    <s v="Columbia"/>
    <s v="Maryland"/>
    <n v="21044"/>
    <x v="3"/>
    <s v="OFF-ST-10003208"/>
    <x v="1"/>
    <x v="4"/>
    <s v="Adjustable Depth Letter/Legal Cart"/>
    <n v="544.38"/>
    <n v="3"/>
    <n v="0"/>
    <n v="157.87019999999993"/>
  </r>
  <r>
    <n v="3186"/>
    <s v="CA-2016-123498"/>
    <x v="2"/>
    <x v="0"/>
    <x v="845"/>
    <d v="2016-11-09T00:00:00"/>
    <s v="First Class"/>
    <s v="TC-20980"/>
    <s v="Tamara Chand"/>
    <s v="Corporate"/>
    <s v="United States"/>
    <s v="Houston"/>
    <s v="Texas"/>
    <n v="77041"/>
    <x v="2"/>
    <s v="OFF-BI-10000632"/>
    <x v="1"/>
    <x v="8"/>
    <s v="Satellite Sectional Post Binders"/>
    <n v="26.045999999999992"/>
    <n v="3"/>
    <n v="0.8"/>
    <n v="-44.278199999999998"/>
  </r>
  <r>
    <n v="3187"/>
    <s v="CA-2016-123498"/>
    <x v="2"/>
    <x v="0"/>
    <x v="845"/>
    <d v="2016-11-09T00:00:00"/>
    <s v="First Class"/>
    <s v="TC-20980"/>
    <s v="Tamara Chand"/>
    <s v="Corporate"/>
    <s v="United States"/>
    <s v="Houston"/>
    <s v="Texas"/>
    <n v="77041"/>
    <x v="2"/>
    <s v="OFF-EN-10004773"/>
    <x v="1"/>
    <x v="12"/>
    <s v="Staple envelope"/>
    <n v="74.352000000000004"/>
    <n v="3"/>
    <n v="0.2"/>
    <n v="26.952599999999997"/>
  </r>
  <r>
    <n v="3188"/>
    <s v="CA-2019-159352"/>
    <x v="3"/>
    <x v="10"/>
    <x v="846"/>
    <d v="2019-03-17T00:00:00"/>
    <s v="Standard Class"/>
    <s v="KB-16585"/>
    <s v="Ken Black"/>
    <s v="Corporate"/>
    <s v="United States"/>
    <s v="Lowell"/>
    <s v="Massachusetts"/>
    <n v="1852"/>
    <x v="3"/>
    <s v="TEC-PH-10004700"/>
    <x v="2"/>
    <x v="7"/>
    <s v="PowerGen Dual USB Car Charger"/>
    <n v="69.930000000000007"/>
    <n v="7"/>
    <n v="0"/>
    <n v="32.1678"/>
  </r>
  <r>
    <n v="3189"/>
    <s v="US-2019-146416"/>
    <x v="3"/>
    <x v="2"/>
    <x v="179"/>
    <d v="2019-10-22T00:00:00"/>
    <s v="Second Class"/>
    <s v="JE-16165"/>
    <s v="Justin Ellison"/>
    <s v="Corporate"/>
    <s v="United States"/>
    <s v="Woodland"/>
    <s v="California"/>
    <n v="95695"/>
    <x v="1"/>
    <s v="OFF-LA-10003714"/>
    <x v="1"/>
    <x v="2"/>
    <s v="Avery 510"/>
    <n v="3.75"/>
    <n v="1"/>
    <n v="0"/>
    <n v="1.7999999999999998"/>
  </r>
  <r>
    <n v="3190"/>
    <s v="US-2019-146416"/>
    <x v="3"/>
    <x v="2"/>
    <x v="179"/>
    <d v="2019-10-22T00:00:00"/>
    <s v="Second Class"/>
    <s v="JE-16165"/>
    <s v="Justin Ellison"/>
    <s v="Corporate"/>
    <s v="United States"/>
    <s v="Woodland"/>
    <s v="California"/>
    <n v="95695"/>
    <x v="1"/>
    <s v="OFF-BI-10001787"/>
    <x v="1"/>
    <x v="8"/>
    <s v="Wilson Jones Four-Pocket Poly Binders"/>
    <n v="20.928000000000001"/>
    <n v="4"/>
    <n v="0.2"/>
    <n v="7.5864000000000003"/>
  </r>
  <r>
    <n v="3191"/>
    <s v="US-2017-163783"/>
    <x v="1"/>
    <x v="4"/>
    <x v="17"/>
    <d v="2018-01-01T00:00:00"/>
    <s v="Standard Class"/>
    <s v="DR-12940"/>
    <s v="Daniel Raglin"/>
    <s v="Home Office"/>
    <s v="United States"/>
    <s v="Chicago"/>
    <s v="Illinois"/>
    <n v="60610"/>
    <x v="2"/>
    <s v="OFF-ST-10002957"/>
    <x v="1"/>
    <x v="4"/>
    <s v="Sterilite Show Offs Storage Containers"/>
    <n v="12.672000000000001"/>
    <n v="3"/>
    <n v="0.2"/>
    <n v="-3.1680000000000001"/>
  </r>
  <r>
    <n v="3192"/>
    <s v="CA-2019-123981"/>
    <x v="3"/>
    <x v="2"/>
    <x v="280"/>
    <d v="2019-10-08T00:00:00"/>
    <s v="Standard Class"/>
    <s v="RW-19630"/>
    <s v="Rob Williams"/>
    <s v="Corporate"/>
    <s v="United States"/>
    <s v="New York City"/>
    <s v="New York"/>
    <n v="10035"/>
    <x v="3"/>
    <s v="TEC-PH-10002115"/>
    <x v="2"/>
    <x v="7"/>
    <s v="Plantronics 81402"/>
    <n v="65.989999999999995"/>
    <n v="1"/>
    <n v="0"/>
    <n v="17.157400000000003"/>
  </r>
  <r>
    <n v="3193"/>
    <s v="CA-2019-158953"/>
    <x v="3"/>
    <x v="1"/>
    <x v="400"/>
    <d v="2019-06-08T00:00:00"/>
    <s v="Standard Class"/>
    <s v="ML-18040"/>
    <s v="Michelle Lonsdale"/>
    <s v="Corporate"/>
    <s v="United States"/>
    <s v="Missouri City"/>
    <s v="Texas"/>
    <n v="77489"/>
    <x v="2"/>
    <s v="OFF-BI-10002557"/>
    <x v="1"/>
    <x v="8"/>
    <s v="Presstex Flexible Ring Binders"/>
    <n v="6.3699999999999983"/>
    <n v="7"/>
    <n v="0.8"/>
    <n v="-9.5550000000000015"/>
  </r>
  <r>
    <n v="3194"/>
    <s v="CA-2016-165428"/>
    <x v="2"/>
    <x v="8"/>
    <x v="416"/>
    <d v="2016-09-04T00:00:00"/>
    <s v="First Class"/>
    <s v="JL-15130"/>
    <s v="Jack Lebron"/>
    <s v="Consumer"/>
    <s v="United States"/>
    <s v="Houston"/>
    <s v="Texas"/>
    <n v="77036"/>
    <x v="2"/>
    <s v="OFF-BI-10002949"/>
    <x v="1"/>
    <x v="8"/>
    <s v="Prestige Round Ring Binders"/>
    <n v="3.6479999999999992"/>
    <n v="3"/>
    <n v="0.8"/>
    <n v="-6.0192000000000032"/>
  </r>
  <r>
    <n v="3195"/>
    <s v="CA-2016-165428"/>
    <x v="2"/>
    <x v="8"/>
    <x v="416"/>
    <d v="2016-09-04T00:00:00"/>
    <s v="First Class"/>
    <s v="JL-15130"/>
    <s v="Jack Lebron"/>
    <s v="Consumer"/>
    <s v="United States"/>
    <s v="Houston"/>
    <s v="Texas"/>
    <n v="77036"/>
    <x v="2"/>
    <s v="OFF-PA-10004100"/>
    <x v="1"/>
    <x v="10"/>
    <s v="Xerox 216"/>
    <n v="31.104000000000006"/>
    <n v="6"/>
    <n v="0.2"/>
    <n v="10.8864"/>
  </r>
  <r>
    <n v="3196"/>
    <s v="CA-2018-169026"/>
    <x v="0"/>
    <x v="6"/>
    <x v="590"/>
    <d v="2018-08-13T00:00:00"/>
    <s v="Standard Class"/>
    <s v="CM-12655"/>
    <s v="Corinna Mitchell"/>
    <s v="Home Office"/>
    <s v="United States"/>
    <s v="Jackson"/>
    <s v="Mississippi"/>
    <n v="39212"/>
    <x v="0"/>
    <s v="OFF-FA-10001883"/>
    <x v="1"/>
    <x v="13"/>
    <s v="Alliance Super-Size Bands, Assorted Sizes"/>
    <n v="23.34"/>
    <n v="3"/>
    <n v="0"/>
    <n v="0.23339999999999961"/>
  </r>
  <r>
    <n v="3197"/>
    <s v="CA-2019-109750"/>
    <x v="3"/>
    <x v="7"/>
    <x v="847"/>
    <d v="2019-07-28T00:00:00"/>
    <s v="Standard Class"/>
    <s v="FH-14365"/>
    <s v="Fred Hopkins"/>
    <s v="Corporate"/>
    <s v="United States"/>
    <s v="New York City"/>
    <s v="New York"/>
    <n v="10009"/>
    <x v="3"/>
    <s v="TEC-PH-10000702"/>
    <x v="2"/>
    <x v="7"/>
    <s v="Square Credit Card Reader, 4 1/2&quot; x 4 1/2&quot; x 1&quot;, White"/>
    <n v="29.97"/>
    <n v="3"/>
    <n v="0"/>
    <n v="14.085899999999999"/>
  </r>
  <r>
    <n v="3198"/>
    <s v="CA-2017-149384"/>
    <x v="1"/>
    <x v="7"/>
    <x v="848"/>
    <d v="2017-07-10T00:00:00"/>
    <s v="Same Day"/>
    <s v="EH-13945"/>
    <s v="Eric Hoffmann"/>
    <s v="Consumer"/>
    <s v="United States"/>
    <s v="Tempe"/>
    <s v="Arizona"/>
    <n v="85281"/>
    <x v="1"/>
    <s v="OFF-BI-10003196"/>
    <x v="1"/>
    <x v="8"/>
    <s v="Accohide Poly Flexible Ring Binders"/>
    <n v="3.366000000000001"/>
    <n v="3"/>
    <n v="0.7"/>
    <n v="-2.2439999999999989"/>
  </r>
  <r>
    <n v="3199"/>
    <s v="CA-2016-131527"/>
    <x v="2"/>
    <x v="4"/>
    <x v="588"/>
    <d v="2016-12-07T00:00:00"/>
    <s v="Standard Class"/>
    <s v="TB-21280"/>
    <s v="Toby Braunhardt"/>
    <s v="Consumer"/>
    <s v="United States"/>
    <s v="Jacksonville"/>
    <s v="North Carolina"/>
    <n v="28540"/>
    <x v="0"/>
    <s v="TEC-PH-10001644"/>
    <x v="2"/>
    <x v="7"/>
    <s v="BlueLounge Milo Smartphone Stand, White/Metallic"/>
    <n v="95.968000000000004"/>
    <n v="4"/>
    <n v="0.2"/>
    <n v="9.5968000000000053"/>
  </r>
  <r>
    <n v="3200"/>
    <s v="CA-2019-164000"/>
    <x v="3"/>
    <x v="4"/>
    <x v="404"/>
    <d v="2019-12-22T00:00:00"/>
    <s v="Standard Class"/>
    <s v="AH-10030"/>
    <s v="Aaron Hawkins"/>
    <s v="Corporate"/>
    <s v="United States"/>
    <s v="Philadelphia"/>
    <s v="Pennsylvania"/>
    <n v="19134"/>
    <x v="3"/>
    <s v="OFF-AR-10003183"/>
    <x v="1"/>
    <x v="6"/>
    <s v="Avery Fluorescent Highlighter Four-Color Set"/>
    <n v="18.704000000000001"/>
    <n v="7"/>
    <n v="0.2"/>
    <n v="2.3379999999999983"/>
  </r>
  <r>
    <n v="3201"/>
    <s v="CA-2016-164224"/>
    <x v="2"/>
    <x v="5"/>
    <x v="598"/>
    <d v="2016-05-20T00:00:00"/>
    <s v="Second Class"/>
    <s v="TT-21070"/>
    <s v="Ted Trevino"/>
    <s v="Consumer"/>
    <s v="United States"/>
    <s v="Akron"/>
    <s v="Ohio"/>
    <n v="44312"/>
    <x v="3"/>
    <s v="FUR-FU-10000308"/>
    <x v="0"/>
    <x v="5"/>
    <s v="Deflect-o Glass Clear Studded Chair Mats"/>
    <n v="149.232"/>
    <n v="3"/>
    <n v="0.2"/>
    <n v="3.7308000000000021"/>
  </r>
  <r>
    <n v="3202"/>
    <s v="CA-2016-164224"/>
    <x v="2"/>
    <x v="5"/>
    <x v="598"/>
    <d v="2016-05-20T00:00:00"/>
    <s v="Second Class"/>
    <s v="TT-21070"/>
    <s v="Ted Trevino"/>
    <s v="Consumer"/>
    <s v="United States"/>
    <s v="Akron"/>
    <s v="Ohio"/>
    <n v="44312"/>
    <x v="3"/>
    <s v="OFF-PA-10001526"/>
    <x v="1"/>
    <x v="10"/>
    <s v="Xerox 1949"/>
    <n v="15.936000000000002"/>
    <n v="4"/>
    <n v="0.2"/>
    <n v="5.7768000000000015"/>
  </r>
  <r>
    <n v="3203"/>
    <s v="CA-2016-158372"/>
    <x v="2"/>
    <x v="0"/>
    <x v="849"/>
    <d v="2016-11-16T00:00:00"/>
    <s v="Standard Class"/>
    <s v="RD-19900"/>
    <s v="Ruben Dartt"/>
    <s v="Consumer"/>
    <s v="United States"/>
    <s v="San Diego"/>
    <s v="California"/>
    <n v="92037"/>
    <x v="1"/>
    <s v="TEC-PH-10002103"/>
    <x v="2"/>
    <x v="7"/>
    <s v="Jabra SPEAK 410"/>
    <n v="601.53599999999994"/>
    <n v="8"/>
    <n v="0.2"/>
    <n v="60.153600000000012"/>
  </r>
  <r>
    <n v="3204"/>
    <s v="CA-2016-158372"/>
    <x v="2"/>
    <x v="0"/>
    <x v="849"/>
    <d v="2016-11-16T00:00:00"/>
    <s v="Standard Class"/>
    <s v="RD-19900"/>
    <s v="Ruben Dartt"/>
    <s v="Consumer"/>
    <s v="United States"/>
    <s v="San Diego"/>
    <s v="California"/>
    <n v="92037"/>
    <x v="1"/>
    <s v="TEC-AC-10004209"/>
    <x v="2"/>
    <x v="11"/>
    <s v="Memorex Froggy Flash Drive 4 GB"/>
    <n v="10.99"/>
    <n v="1"/>
    <n v="0"/>
    <n v="4.2861000000000002"/>
  </r>
  <r>
    <n v="3205"/>
    <s v="CA-2016-158372"/>
    <x v="2"/>
    <x v="0"/>
    <x v="849"/>
    <d v="2016-11-16T00:00:00"/>
    <s v="Standard Class"/>
    <s v="RD-19900"/>
    <s v="Ruben Dartt"/>
    <s v="Consumer"/>
    <s v="United States"/>
    <s v="San Diego"/>
    <s v="California"/>
    <n v="92037"/>
    <x v="1"/>
    <s v="FUR-FU-10000397"/>
    <x v="0"/>
    <x v="5"/>
    <s v="Luxo Economy Swing Arm Lamp"/>
    <n v="39.880000000000003"/>
    <n v="2"/>
    <n v="0"/>
    <n v="11.166400000000003"/>
  </r>
  <r>
    <n v="3206"/>
    <s v="CA-2016-158372"/>
    <x v="2"/>
    <x v="0"/>
    <x v="849"/>
    <d v="2016-11-16T00:00:00"/>
    <s v="Standard Class"/>
    <s v="RD-19900"/>
    <s v="Ruben Dartt"/>
    <s v="Consumer"/>
    <s v="United States"/>
    <s v="San Diego"/>
    <s v="California"/>
    <n v="92037"/>
    <x v="1"/>
    <s v="OFF-PA-10002137"/>
    <x v="1"/>
    <x v="10"/>
    <s v="Southworth 100% Résumé Paper, 24lb."/>
    <n v="62.24"/>
    <n v="8"/>
    <n v="0"/>
    <n v="28.007999999999996"/>
  </r>
  <r>
    <n v="3207"/>
    <s v="CA-2016-158372"/>
    <x v="2"/>
    <x v="0"/>
    <x v="849"/>
    <d v="2016-11-16T00:00:00"/>
    <s v="Standard Class"/>
    <s v="RD-19900"/>
    <s v="Ruben Dartt"/>
    <s v="Consumer"/>
    <s v="United States"/>
    <s v="San Diego"/>
    <s v="California"/>
    <n v="92037"/>
    <x v="1"/>
    <s v="FUR-FU-10001867"/>
    <x v="0"/>
    <x v="5"/>
    <s v="Eldon Expressions Punched Metal &amp; Wood Desk Accessories, Pewter &amp; Cherry"/>
    <n v="53.2"/>
    <n v="5"/>
    <n v="0"/>
    <n v="14.896000000000003"/>
  </r>
  <r>
    <n v="3208"/>
    <s v="CA-2016-158372"/>
    <x v="2"/>
    <x v="0"/>
    <x v="849"/>
    <d v="2016-11-16T00:00:00"/>
    <s v="Standard Class"/>
    <s v="RD-19900"/>
    <s v="Ruben Dartt"/>
    <s v="Consumer"/>
    <s v="United States"/>
    <s v="San Diego"/>
    <s v="California"/>
    <n v="92037"/>
    <x v="1"/>
    <s v="OFF-LA-10000407"/>
    <x v="1"/>
    <x v="2"/>
    <s v="Avery White Multi-Purpose Labels"/>
    <n v="39.840000000000003"/>
    <n v="8"/>
    <n v="0"/>
    <n v="18.3264"/>
  </r>
  <r>
    <n v="3209"/>
    <s v="CA-2018-108882"/>
    <x v="0"/>
    <x v="9"/>
    <x v="850"/>
    <d v="2018-01-15T00:00:00"/>
    <s v="Standard Class"/>
    <s v="LA-16780"/>
    <s v="Laura Armstrong"/>
    <s v="Corporate"/>
    <s v="United States"/>
    <s v="Fresno"/>
    <s v="California"/>
    <n v="93727"/>
    <x v="1"/>
    <s v="TEC-AC-10000420"/>
    <x v="2"/>
    <x v="11"/>
    <s v="Logitech G500s Laser Gaming Mouse with Adjustable Weight Tuning"/>
    <n v="349.95"/>
    <n v="5"/>
    <n v="0"/>
    <n v="118.98299999999999"/>
  </r>
  <r>
    <n v="3210"/>
    <s v="CA-2018-108882"/>
    <x v="0"/>
    <x v="9"/>
    <x v="850"/>
    <d v="2018-01-15T00:00:00"/>
    <s v="Standard Class"/>
    <s v="LA-16780"/>
    <s v="Laura Armstrong"/>
    <s v="Corporate"/>
    <s v="United States"/>
    <s v="Fresno"/>
    <s v="California"/>
    <n v="93727"/>
    <x v="1"/>
    <s v="TEC-PH-10002726"/>
    <x v="2"/>
    <x v="7"/>
    <s v="netTALK DUO VoIP Telephone Service"/>
    <n v="377.92800000000005"/>
    <n v="9"/>
    <n v="0.2"/>
    <n v="141.72300000000001"/>
  </r>
  <r>
    <n v="3211"/>
    <s v="US-2019-108245"/>
    <x v="3"/>
    <x v="8"/>
    <x v="585"/>
    <d v="2019-09-27T00:00:00"/>
    <s v="Standard Class"/>
    <s v="SH-19975"/>
    <s v="Sally Hughsby"/>
    <s v="Corporate"/>
    <s v="United States"/>
    <s v="Pearland"/>
    <s v="Texas"/>
    <n v="77581"/>
    <x v="2"/>
    <s v="OFF-EN-10001415"/>
    <x v="1"/>
    <x v="12"/>
    <s v="Staple envelope"/>
    <n v="13.392000000000001"/>
    <n v="3"/>
    <n v="0.2"/>
    <n v="5.0220000000000002"/>
  </r>
  <r>
    <n v="3212"/>
    <s v="US-2019-108245"/>
    <x v="3"/>
    <x v="8"/>
    <x v="585"/>
    <d v="2019-09-27T00:00:00"/>
    <s v="Standard Class"/>
    <s v="SH-19975"/>
    <s v="Sally Hughsby"/>
    <s v="Corporate"/>
    <s v="United States"/>
    <s v="Pearland"/>
    <s v="Texas"/>
    <n v="77581"/>
    <x v="2"/>
    <s v="OFF-BI-10000773"/>
    <x v="1"/>
    <x v="8"/>
    <s v="Insertable Tab Post Binder Dividers"/>
    <n v="11.227999999999998"/>
    <n v="7"/>
    <n v="0.8"/>
    <n v="-18.52620000000001"/>
  </r>
  <r>
    <n v="3213"/>
    <s v="CA-2016-142314"/>
    <x v="2"/>
    <x v="4"/>
    <x v="851"/>
    <d v="2016-12-28T00:00:00"/>
    <s v="Standard Class"/>
    <s v="SF-20200"/>
    <s v="Sarah Foster"/>
    <s v="Consumer"/>
    <s v="United States"/>
    <s v="Richmond"/>
    <s v="Indiana"/>
    <n v="47374"/>
    <x v="2"/>
    <s v="OFF-AP-10002350"/>
    <x v="1"/>
    <x v="9"/>
    <s v="Belkin F9H710-06 7 Outlet SurgeMaster Surge Protector"/>
    <n v="207.24"/>
    <n v="11"/>
    <n v="0"/>
    <n v="58.027200000000001"/>
  </r>
  <r>
    <n v="3214"/>
    <s v="CA-2018-132409"/>
    <x v="0"/>
    <x v="5"/>
    <x v="439"/>
    <d v="2018-06-01T00:00:00"/>
    <s v="Standard Class"/>
    <s v="TH-21235"/>
    <s v="Tiffany House"/>
    <s v="Corporate"/>
    <s v="United States"/>
    <s v="Philadelphia"/>
    <s v="Pennsylvania"/>
    <n v="19134"/>
    <x v="3"/>
    <s v="OFF-AR-10001919"/>
    <x v="1"/>
    <x v="6"/>
    <s v="OIC #2 Pencils, Medium Soft"/>
    <n v="1.504"/>
    <n v="1"/>
    <n v="0.2"/>
    <n v="0.16919999999999991"/>
  </r>
  <r>
    <n v="3215"/>
    <s v="CA-2018-132409"/>
    <x v="0"/>
    <x v="5"/>
    <x v="439"/>
    <d v="2018-06-01T00:00:00"/>
    <s v="Standard Class"/>
    <s v="TH-21235"/>
    <s v="Tiffany House"/>
    <s v="Corporate"/>
    <s v="United States"/>
    <s v="Philadelphia"/>
    <s v="Pennsylvania"/>
    <n v="19134"/>
    <x v="3"/>
    <s v="OFF-AP-10002082"/>
    <x v="1"/>
    <x v="9"/>
    <s v="Holmes HEPA Air Purifier"/>
    <n v="34.848000000000006"/>
    <n v="2"/>
    <n v="0.2"/>
    <n v="6.5339999999999971"/>
  </r>
  <r>
    <n v="3216"/>
    <s v="CA-2019-150189"/>
    <x v="3"/>
    <x v="7"/>
    <x v="141"/>
    <d v="2019-07-10T00:00:00"/>
    <s v="First Class"/>
    <s v="VG-21790"/>
    <s v="Vivek Gonzalez"/>
    <s v="Consumer"/>
    <s v="United States"/>
    <s v="San Mateo"/>
    <s v="California"/>
    <n v="94403"/>
    <x v="1"/>
    <s v="OFF-LA-10002762"/>
    <x v="1"/>
    <x v="2"/>
    <s v="Avery 485"/>
    <n v="75.179999999999993"/>
    <n v="6"/>
    <n v="0"/>
    <n v="35.334599999999995"/>
  </r>
  <r>
    <n v="3217"/>
    <s v="CA-2016-114433"/>
    <x v="2"/>
    <x v="5"/>
    <x v="8"/>
    <d v="2016-05-17T00:00:00"/>
    <s v="Standard Class"/>
    <s v="NP-18325"/>
    <s v="Naresj Patel"/>
    <s v="Consumer"/>
    <s v="United States"/>
    <s v="Oakland"/>
    <s v="California"/>
    <n v="94601"/>
    <x v="1"/>
    <s v="TEC-AC-10002800"/>
    <x v="2"/>
    <x v="11"/>
    <s v="Plantronics Audio 478 Stereo USB Headset"/>
    <n v="149.97"/>
    <n v="3"/>
    <n v="0"/>
    <n v="52.489499999999992"/>
  </r>
  <r>
    <n v="3218"/>
    <s v="CA-2019-104640"/>
    <x v="3"/>
    <x v="0"/>
    <x v="468"/>
    <d v="2019-11-16T00:00:00"/>
    <s v="Standard Class"/>
    <s v="FH-14275"/>
    <s v="Frank Hawley"/>
    <s v="Corporate"/>
    <s v="United States"/>
    <s v="New York City"/>
    <s v="New York"/>
    <n v="10024"/>
    <x v="3"/>
    <s v="OFF-BI-10003925"/>
    <x v="1"/>
    <x v="8"/>
    <s v="Fellowes PB300 Plastic Comb Binding Machine"/>
    <n v="931.17600000000016"/>
    <n v="3"/>
    <n v="0.2"/>
    <n v="314.27190000000002"/>
  </r>
  <r>
    <n v="3219"/>
    <s v="CA-2019-104640"/>
    <x v="3"/>
    <x v="0"/>
    <x v="468"/>
    <d v="2019-11-16T00:00:00"/>
    <s v="Standard Class"/>
    <s v="FH-14275"/>
    <s v="Frank Hawley"/>
    <s v="Corporate"/>
    <s v="United States"/>
    <s v="New York City"/>
    <s v="New York"/>
    <n v="10024"/>
    <x v="3"/>
    <s v="TEC-PH-10002200"/>
    <x v="2"/>
    <x v="7"/>
    <s v="Aastra 6757i CT Wireless VoIP phone"/>
    <n v="430.88"/>
    <n v="2"/>
    <n v="0"/>
    <n v="124.95519999999999"/>
  </r>
  <r>
    <n v="3220"/>
    <s v="US-2017-137008"/>
    <x v="1"/>
    <x v="2"/>
    <x v="653"/>
    <d v="2017-10-08T00:00:00"/>
    <s v="Standard Class"/>
    <s v="JP-15460"/>
    <s v="Jennifer Patt"/>
    <s v="Corporate"/>
    <s v="United States"/>
    <s v="Lakewood"/>
    <s v="New Jersey"/>
    <n v="8701"/>
    <x v="3"/>
    <s v="OFF-PA-10001295"/>
    <x v="1"/>
    <x v="10"/>
    <s v="Computer Printout Paper with Letter-Trim Perforations"/>
    <n v="94.85"/>
    <n v="5"/>
    <n v="0"/>
    <n v="45.527999999999992"/>
  </r>
  <r>
    <n v="3221"/>
    <s v="US-2017-137008"/>
    <x v="1"/>
    <x v="2"/>
    <x v="653"/>
    <d v="2017-10-08T00:00:00"/>
    <s v="Standard Class"/>
    <s v="JP-15460"/>
    <s v="Jennifer Patt"/>
    <s v="Corporate"/>
    <s v="United States"/>
    <s v="Lakewood"/>
    <s v="New Jersey"/>
    <n v="8701"/>
    <x v="3"/>
    <s v="OFF-EN-10002500"/>
    <x v="1"/>
    <x v="12"/>
    <s v="Globe Weis Peel &amp; Seel First Class Envelopes"/>
    <n v="51.12"/>
    <n v="4"/>
    <n v="0"/>
    <n v="23.003999999999998"/>
  </r>
  <r>
    <n v="3222"/>
    <s v="US-2017-137008"/>
    <x v="1"/>
    <x v="2"/>
    <x v="653"/>
    <d v="2017-10-08T00:00:00"/>
    <s v="Standard Class"/>
    <s v="JP-15460"/>
    <s v="Jennifer Patt"/>
    <s v="Corporate"/>
    <s v="United States"/>
    <s v="Lakewood"/>
    <s v="New Jersey"/>
    <n v="8701"/>
    <x v="3"/>
    <s v="TEC-AC-10000892"/>
    <x v="2"/>
    <x v="11"/>
    <s v="NETGEAR N750 Dual Band Wi-Fi Gigabit Router"/>
    <n v="90"/>
    <n v="1"/>
    <n v="0"/>
    <n v="32.4"/>
  </r>
  <r>
    <n v="3223"/>
    <s v="CA-2016-108189"/>
    <x v="2"/>
    <x v="2"/>
    <x v="852"/>
    <d v="2016-10-05T00:00:00"/>
    <s v="First Class"/>
    <s v="ES-14080"/>
    <s v="Erin Smith"/>
    <s v="Corporate"/>
    <s v="United States"/>
    <s v="Tempe"/>
    <s v="Arizona"/>
    <n v="85281"/>
    <x v="1"/>
    <s v="OFF-PA-10001838"/>
    <x v="1"/>
    <x v="10"/>
    <s v="Adams Telephone Message Book W/Dividers/Space For Phone Numbers, 5 1/4&quot;X8 1/2&quot;, 300/Messages"/>
    <n v="9.4079999999999995"/>
    <n v="2"/>
    <n v="0.2"/>
    <n v="3.4103999999999997"/>
  </r>
  <r>
    <n v="3224"/>
    <s v="CA-2016-108189"/>
    <x v="2"/>
    <x v="2"/>
    <x v="852"/>
    <d v="2016-10-05T00:00:00"/>
    <s v="First Class"/>
    <s v="ES-14080"/>
    <s v="Erin Smith"/>
    <s v="Corporate"/>
    <s v="United States"/>
    <s v="Tempe"/>
    <s v="Arizona"/>
    <n v="85281"/>
    <x v="1"/>
    <s v="OFF-FA-10000735"/>
    <x v="1"/>
    <x v="13"/>
    <s v="Staples"/>
    <n v="4.6719999999999997"/>
    <n v="2"/>
    <n v="0.2"/>
    <n v="1.4599999999999997"/>
  </r>
  <r>
    <n v="3225"/>
    <s v="CA-2016-108189"/>
    <x v="2"/>
    <x v="2"/>
    <x v="852"/>
    <d v="2016-10-05T00:00:00"/>
    <s v="First Class"/>
    <s v="ES-14080"/>
    <s v="Erin Smith"/>
    <s v="Corporate"/>
    <s v="United States"/>
    <s v="Tempe"/>
    <s v="Arizona"/>
    <n v="85281"/>
    <x v="1"/>
    <s v="TEC-PH-10001760"/>
    <x v="2"/>
    <x v="7"/>
    <s v="Bose SoundLink Bluetooth Speaker"/>
    <n v="318.40000000000003"/>
    <n v="2"/>
    <n v="0.2"/>
    <n v="107.46"/>
  </r>
  <r>
    <n v="3226"/>
    <s v="CA-2016-108189"/>
    <x v="2"/>
    <x v="2"/>
    <x v="852"/>
    <d v="2016-10-05T00:00:00"/>
    <s v="First Class"/>
    <s v="ES-14080"/>
    <s v="Erin Smith"/>
    <s v="Corporate"/>
    <s v="United States"/>
    <s v="Tempe"/>
    <s v="Arizona"/>
    <n v="85281"/>
    <x v="1"/>
    <s v="OFF-EN-10004846"/>
    <x v="1"/>
    <x v="12"/>
    <s v="Letter or Legal Size Expandable Poly String Tie Envelopes"/>
    <n v="12.768000000000001"/>
    <n v="6"/>
    <n v="0.2"/>
    <n v="4.628400000000001"/>
  </r>
  <r>
    <n v="3227"/>
    <s v="CA-2016-108189"/>
    <x v="2"/>
    <x v="2"/>
    <x v="852"/>
    <d v="2016-10-05T00:00:00"/>
    <s v="First Class"/>
    <s v="ES-14080"/>
    <s v="Erin Smith"/>
    <s v="Corporate"/>
    <s v="United States"/>
    <s v="Tempe"/>
    <s v="Arizona"/>
    <n v="85281"/>
    <x v="1"/>
    <s v="OFF-SU-10003567"/>
    <x v="1"/>
    <x v="14"/>
    <s v="Stiletto Hand Letter Openers"/>
    <n v="15.36"/>
    <n v="2"/>
    <n v="0.2"/>
    <n v="-3.2639999999999993"/>
  </r>
  <r>
    <n v="3228"/>
    <s v="CA-2016-108189"/>
    <x v="2"/>
    <x v="2"/>
    <x v="852"/>
    <d v="2016-10-05T00:00:00"/>
    <s v="First Class"/>
    <s v="ES-14080"/>
    <s v="Erin Smith"/>
    <s v="Corporate"/>
    <s v="United States"/>
    <s v="Tempe"/>
    <s v="Arizona"/>
    <n v="85281"/>
    <x v="1"/>
    <s v="TEC-PH-10001557"/>
    <x v="2"/>
    <x v="7"/>
    <s v="Pyle PMP37LED"/>
    <n v="230.376"/>
    <n v="3"/>
    <n v="0.2"/>
    <n v="20.157899999999991"/>
  </r>
  <r>
    <n v="3229"/>
    <s v="CA-2016-108189"/>
    <x v="2"/>
    <x v="2"/>
    <x v="852"/>
    <d v="2016-10-05T00:00:00"/>
    <s v="First Class"/>
    <s v="ES-14080"/>
    <s v="Erin Smith"/>
    <s v="Corporate"/>
    <s v="United States"/>
    <s v="Tempe"/>
    <s v="Arizona"/>
    <n v="85281"/>
    <x v="1"/>
    <s v="TEC-AC-10003038"/>
    <x v="2"/>
    <x v="11"/>
    <s v="Kingston Digital DataTraveler 16GB USB 2.0"/>
    <n v="7.16"/>
    <n v="1"/>
    <n v="0.2"/>
    <n v="-8.9500000000001023E-2"/>
  </r>
  <r>
    <n v="3230"/>
    <s v="CA-2016-154641"/>
    <x v="2"/>
    <x v="6"/>
    <x v="430"/>
    <d v="2016-08-16T00:00:00"/>
    <s v="Standard Class"/>
    <s v="KL-16645"/>
    <s v="Ken Lonsdale"/>
    <s v="Consumer"/>
    <s v="United States"/>
    <s v="New York City"/>
    <s v="New York"/>
    <n v="10035"/>
    <x v="3"/>
    <s v="OFF-ST-10004459"/>
    <x v="1"/>
    <x v="4"/>
    <s v="Tennsco Single-Tier Lockers"/>
    <n v="375.34"/>
    <n v="1"/>
    <n v="0"/>
    <n v="18.766999999999996"/>
  </r>
  <r>
    <n v="3231"/>
    <s v="CA-2019-131625"/>
    <x v="3"/>
    <x v="8"/>
    <x v="853"/>
    <d v="2019-09-05T00:00:00"/>
    <s v="Second Class"/>
    <s v="BN-11515"/>
    <s v="Bradley Nguyen"/>
    <s v="Consumer"/>
    <s v="United States"/>
    <s v="New York City"/>
    <s v="New York"/>
    <n v="10009"/>
    <x v="3"/>
    <s v="FUR-FU-10004960"/>
    <x v="0"/>
    <x v="5"/>
    <s v="Seth Thomas 12&quot; Clock w/ Goldtone Case"/>
    <n v="114.9"/>
    <n v="5"/>
    <n v="0"/>
    <n v="39.066000000000003"/>
  </r>
  <r>
    <n v="3232"/>
    <s v="US-2019-156356"/>
    <x v="3"/>
    <x v="3"/>
    <x v="513"/>
    <d v="2019-04-22T00:00:00"/>
    <s v="Standard Class"/>
    <s v="ND-18370"/>
    <s v="Natalie DeCherney"/>
    <s v="Consumer"/>
    <s v="United States"/>
    <s v="Houston"/>
    <s v="Texas"/>
    <n v="77095"/>
    <x v="2"/>
    <s v="OFF-BI-10000632"/>
    <x v="1"/>
    <x v="8"/>
    <s v="Satellite Sectional Post Binders"/>
    <n v="26.045999999999992"/>
    <n v="3"/>
    <n v="0.8"/>
    <n v="-44.278199999999998"/>
  </r>
  <r>
    <n v="3233"/>
    <s v="US-2019-156356"/>
    <x v="3"/>
    <x v="3"/>
    <x v="513"/>
    <d v="2019-04-22T00:00:00"/>
    <s v="Standard Class"/>
    <s v="ND-18370"/>
    <s v="Natalie DeCherney"/>
    <s v="Consumer"/>
    <s v="United States"/>
    <s v="Houston"/>
    <s v="Texas"/>
    <n v="77095"/>
    <x v="2"/>
    <s v="OFF-BI-10001107"/>
    <x v="1"/>
    <x v="8"/>
    <s v="GBC White Gloss Covers, Plain Front"/>
    <n v="2.8959999999999995"/>
    <n v="1"/>
    <n v="0.8"/>
    <n v="-4.7784000000000013"/>
  </r>
  <r>
    <n v="3234"/>
    <s v="US-2019-156356"/>
    <x v="3"/>
    <x v="3"/>
    <x v="513"/>
    <d v="2019-04-22T00:00:00"/>
    <s v="Standard Class"/>
    <s v="ND-18370"/>
    <s v="Natalie DeCherney"/>
    <s v="Consumer"/>
    <s v="United States"/>
    <s v="Houston"/>
    <s v="Texas"/>
    <n v="77095"/>
    <x v="2"/>
    <s v="OFF-ST-10002301"/>
    <x v="1"/>
    <x v="4"/>
    <s v="Tennsco Commercial Shelving"/>
    <n v="32.544000000000004"/>
    <n v="2"/>
    <n v="0.2"/>
    <n v="-7.7292000000000041"/>
  </r>
  <r>
    <n v="3235"/>
    <s v="CA-2018-138933"/>
    <x v="0"/>
    <x v="3"/>
    <x v="423"/>
    <d v="2018-04-27T00:00:00"/>
    <s v="First Class"/>
    <s v="JL-15130"/>
    <s v="Jack Lebron"/>
    <s v="Consumer"/>
    <s v="United States"/>
    <s v="Riverside"/>
    <s v="California"/>
    <n v="92503"/>
    <x v="1"/>
    <s v="OFF-BI-10003355"/>
    <x v="1"/>
    <x v="8"/>
    <s v="Cardinal Holdit Business Card Pockets"/>
    <n v="3.9840000000000004"/>
    <n v="1"/>
    <n v="0.2"/>
    <n v="1.3944000000000001"/>
  </r>
  <r>
    <n v="3236"/>
    <s v="CA-2018-140746"/>
    <x v="0"/>
    <x v="9"/>
    <x v="804"/>
    <d v="2018-01-15T00:00:00"/>
    <s v="Same Day"/>
    <s v="RC-19825"/>
    <s v="Roy Collins"/>
    <s v="Consumer"/>
    <s v="United States"/>
    <s v="Fairfield"/>
    <s v="Connecticut"/>
    <n v="6824"/>
    <x v="3"/>
    <s v="FUR-TA-10002903"/>
    <x v="0"/>
    <x v="3"/>
    <s v="Bevis Round Bullnose 29&quot; High Table Top"/>
    <n v="181.79699999999997"/>
    <n v="1"/>
    <n v="0.3"/>
    <n v="-15.582599999999999"/>
  </r>
  <r>
    <n v="3237"/>
    <s v="CA-2018-146836"/>
    <x v="0"/>
    <x v="5"/>
    <x v="440"/>
    <d v="2018-05-02T00:00:00"/>
    <s v="Same Day"/>
    <s v="CC-12475"/>
    <s v="Cindy Chapman"/>
    <s v="Consumer"/>
    <s v="United States"/>
    <s v="New York City"/>
    <s v="New York"/>
    <n v="10024"/>
    <x v="3"/>
    <s v="OFF-ST-10001580"/>
    <x v="1"/>
    <x v="4"/>
    <s v="Super Decoflex Portable Personal File"/>
    <n v="44.94"/>
    <n v="3"/>
    <n v="0"/>
    <n v="12.5832"/>
  </r>
  <r>
    <n v="3238"/>
    <s v="CA-2018-146836"/>
    <x v="0"/>
    <x v="5"/>
    <x v="440"/>
    <d v="2018-05-02T00:00:00"/>
    <s v="Same Day"/>
    <s v="CC-12475"/>
    <s v="Cindy Chapman"/>
    <s v="Consumer"/>
    <s v="United States"/>
    <s v="New York City"/>
    <s v="New York"/>
    <n v="10024"/>
    <x v="3"/>
    <s v="OFF-BI-10000315"/>
    <x v="1"/>
    <x v="8"/>
    <s v="Poly Designer Cover &amp; Back"/>
    <n v="45.576000000000001"/>
    <n v="3"/>
    <n v="0.2"/>
    <n v="15.951599999999997"/>
  </r>
  <r>
    <n v="3239"/>
    <s v="US-2018-127971"/>
    <x v="0"/>
    <x v="0"/>
    <x v="73"/>
    <d v="2018-11-27T00:00:00"/>
    <s v="Standard Class"/>
    <s v="DW-13195"/>
    <s v="David Wiener"/>
    <s v="Corporate"/>
    <s v="United States"/>
    <s v="Houston"/>
    <s v="Texas"/>
    <n v="77095"/>
    <x v="2"/>
    <s v="FUR-CH-10003774"/>
    <x v="0"/>
    <x v="1"/>
    <s v="Global Wood Trimmed Manager's Task Chair, Khaki"/>
    <n v="318.43"/>
    <n v="5"/>
    <n v="0.3"/>
    <n v="-77.333000000000013"/>
  </r>
  <r>
    <n v="3240"/>
    <s v="US-2018-127971"/>
    <x v="0"/>
    <x v="0"/>
    <x v="73"/>
    <d v="2018-11-27T00:00:00"/>
    <s v="Standard Class"/>
    <s v="DW-13195"/>
    <s v="David Wiener"/>
    <s v="Corporate"/>
    <s v="United States"/>
    <s v="Houston"/>
    <s v="Texas"/>
    <n v="77095"/>
    <x v="2"/>
    <s v="TEC-PH-10003095"/>
    <x v="2"/>
    <x v="7"/>
    <s v="Samsung HM1900 Bluetooth Headset"/>
    <n v="122.91999999999999"/>
    <n v="7"/>
    <n v="0.2"/>
    <n v="46.095000000000006"/>
  </r>
  <r>
    <n v="3241"/>
    <s v="US-2018-127971"/>
    <x v="0"/>
    <x v="0"/>
    <x v="73"/>
    <d v="2018-11-27T00:00:00"/>
    <s v="Standard Class"/>
    <s v="DW-13195"/>
    <s v="David Wiener"/>
    <s v="Corporate"/>
    <s v="United States"/>
    <s v="Houston"/>
    <s v="Texas"/>
    <n v="77095"/>
    <x v="2"/>
    <s v="FUR-FU-10000023"/>
    <x v="0"/>
    <x v="5"/>
    <s v="Eldon Wave Desk Accessories"/>
    <n v="7.0679999999999996"/>
    <n v="3"/>
    <n v="0.6"/>
    <n v="-2.8271999999999995"/>
  </r>
  <r>
    <n v="3242"/>
    <s v="US-2018-140809"/>
    <x v="0"/>
    <x v="11"/>
    <x v="854"/>
    <d v="2018-02-03T00:00:00"/>
    <s v="First Class"/>
    <s v="CK-12760"/>
    <s v="Cyma Kinney"/>
    <s v="Corporate"/>
    <s v="United States"/>
    <s v="Arlington"/>
    <s v="Virginia"/>
    <n v="22204"/>
    <x v="0"/>
    <s v="OFF-ST-10002214"/>
    <x v="1"/>
    <x v="4"/>
    <s v="X-Rack File for Hanging Folders"/>
    <n v="56.449999999999996"/>
    <n v="5"/>
    <n v="0"/>
    <n v="14.676999999999998"/>
  </r>
  <r>
    <n v="3243"/>
    <s v="CA-2019-114524"/>
    <x v="3"/>
    <x v="10"/>
    <x v="185"/>
    <d v="2019-04-05T00:00:00"/>
    <s v="Second Class"/>
    <s v="EG-13900"/>
    <s v="Emily Grady"/>
    <s v="Consumer"/>
    <s v="United States"/>
    <s v="Chicago"/>
    <s v="Illinois"/>
    <n v="60623"/>
    <x v="2"/>
    <s v="OFF-BI-10002799"/>
    <x v="1"/>
    <x v="8"/>
    <s v="SlimView Poly Binder, 3/8&quot;"/>
    <n v="13.467999999999998"/>
    <n v="13"/>
    <n v="0.8"/>
    <n v="-22.895600000000005"/>
  </r>
  <r>
    <n v="3244"/>
    <s v="CA-2019-113355"/>
    <x v="3"/>
    <x v="4"/>
    <x v="96"/>
    <d v="2019-12-05T00:00:00"/>
    <s v="Standard Class"/>
    <s v="SJ-20215"/>
    <s v="Sarah Jordon"/>
    <s v="Consumer"/>
    <s v="United States"/>
    <s v="Grand Prairie"/>
    <s v="Texas"/>
    <n v="75051"/>
    <x v="2"/>
    <s v="TEC-PH-10004912"/>
    <x v="2"/>
    <x v="7"/>
    <s v="Cisco SPA112 2 Port Phone Adapter"/>
    <n v="219.80000000000004"/>
    <n v="5"/>
    <n v="0.2"/>
    <n v="24.727499999999971"/>
  </r>
  <r>
    <n v="3245"/>
    <s v="CA-2019-113355"/>
    <x v="3"/>
    <x v="4"/>
    <x v="96"/>
    <d v="2019-12-05T00:00:00"/>
    <s v="Standard Class"/>
    <s v="SJ-20215"/>
    <s v="Sarah Jordon"/>
    <s v="Consumer"/>
    <s v="United States"/>
    <s v="Grand Prairie"/>
    <s v="Texas"/>
    <n v="75051"/>
    <x v="2"/>
    <s v="FUR-CH-10002602"/>
    <x v="0"/>
    <x v="1"/>
    <s v="DMI Arturo Collection Mission-style Design Wood Chair"/>
    <n v="317.05799999999999"/>
    <n v="3"/>
    <n v="0.3"/>
    <n v="-18.117599999999996"/>
  </r>
  <r>
    <n v="3246"/>
    <s v="US-2019-140907"/>
    <x v="3"/>
    <x v="4"/>
    <x v="389"/>
    <d v="2019-12-12T00:00:00"/>
    <s v="Second Class"/>
    <s v="BP-11185"/>
    <s v="Ben Peterman"/>
    <s v="Corporate"/>
    <s v="United States"/>
    <s v="Seattle"/>
    <s v="Washington"/>
    <n v="98103"/>
    <x v="1"/>
    <s v="TEC-AC-10004510"/>
    <x v="2"/>
    <x v="11"/>
    <s v="Logitech Desktop MK120 Mouse and keyboard Combo"/>
    <n v="49.08"/>
    <n v="3"/>
    <n v="0"/>
    <n v="4.9079999999999977"/>
  </r>
  <r>
    <n v="3247"/>
    <s v="US-2019-140907"/>
    <x v="3"/>
    <x v="4"/>
    <x v="389"/>
    <d v="2019-12-12T00:00:00"/>
    <s v="Second Class"/>
    <s v="BP-11185"/>
    <s v="Ben Peterman"/>
    <s v="Corporate"/>
    <s v="United States"/>
    <s v="Seattle"/>
    <s v="Washington"/>
    <n v="98103"/>
    <x v="1"/>
    <s v="OFF-ST-10000060"/>
    <x v="1"/>
    <x v="4"/>
    <s v="Fellowes Bankers Box Staxonsteel Drawer File/Stacking System"/>
    <n v="324.90000000000003"/>
    <n v="5"/>
    <n v="0"/>
    <n v="38.988000000000014"/>
  </r>
  <r>
    <n v="3248"/>
    <s v="US-2019-140907"/>
    <x v="3"/>
    <x v="4"/>
    <x v="389"/>
    <d v="2019-12-12T00:00:00"/>
    <s v="Second Class"/>
    <s v="BP-11185"/>
    <s v="Ben Peterman"/>
    <s v="Corporate"/>
    <s v="United States"/>
    <s v="Seattle"/>
    <s v="Washington"/>
    <n v="98103"/>
    <x v="1"/>
    <s v="OFF-AR-10000799"/>
    <x v="1"/>
    <x v="6"/>
    <s v="Col-Erase Pencils with Erasers"/>
    <n v="18.240000000000002"/>
    <n v="3"/>
    <n v="0"/>
    <n v="5.2895999999999983"/>
  </r>
  <r>
    <n v="3249"/>
    <s v="CA-2018-159730"/>
    <x v="0"/>
    <x v="8"/>
    <x v="42"/>
    <d v="2018-09-21T00:00:00"/>
    <s v="Standard Class"/>
    <s v="SJ-20125"/>
    <s v="Sanjit Jacobs"/>
    <s v="Home Office"/>
    <s v="United States"/>
    <s v="Seattle"/>
    <s v="Washington"/>
    <n v="98103"/>
    <x v="1"/>
    <s v="FUR-CH-10004875"/>
    <x v="0"/>
    <x v="1"/>
    <s v="Harbour Creations 67200 Series Stacking Chairs"/>
    <n v="113.88800000000002"/>
    <n v="2"/>
    <n v="0.2"/>
    <n v="9.9651999999999994"/>
  </r>
  <r>
    <n v="3250"/>
    <s v="CA-2018-159730"/>
    <x v="0"/>
    <x v="8"/>
    <x v="42"/>
    <d v="2018-09-21T00:00:00"/>
    <s v="Standard Class"/>
    <s v="SJ-20125"/>
    <s v="Sanjit Jacobs"/>
    <s v="Home Office"/>
    <s v="United States"/>
    <s v="Seattle"/>
    <s v="Washington"/>
    <n v="98103"/>
    <x v="1"/>
    <s v="TEC-PH-10002085"/>
    <x v="2"/>
    <x v="7"/>
    <s v="Clarity 53712"/>
    <n v="105.584"/>
    <n v="2"/>
    <n v="0.2"/>
    <n v="7.9188000000000045"/>
  </r>
  <r>
    <n v="3251"/>
    <s v="CA-2018-157868"/>
    <x v="0"/>
    <x v="4"/>
    <x v="443"/>
    <d v="2018-12-29T00:00:00"/>
    <s v="Standard Class"/>
    <s v="MC-17590"/>
    <s v="Matt Collister"/>
    <s v="Corporate"/>
    <s v="United States"/>
    <s v="Grand Rapids"/>
    <s v="Michigan"/>
    <n v="49505"/>
    <x v="2"/>
    <s v="OFF-FA-10000992"/>
    <x v="1"/>
    <x v="13"/>
    <s v="Acco Clips to Go Binder Clips, 24 Clips in Two Sizes"/>
    <n v="24.849999999999998"/>
    <n v="7"/>
    <n v="0"/>
    <n v="11.679499999999999"/>
  </r>
  <r>
    <n v="3252"/>
    <s v="CA-2019-119389"/>
    <x v="3"/>
    <x v="3"/>
    <x v="827"/>
    <d v="2019-04-19T00:00:00"/>
    <s v="First Class"/>
    <s v="BG-11740"/>
    <s v="Bruce Geld"/>
    <s v="Consumer"/>
    <s v="United States"/>
    <s v="Philadelphia"/>
    <s v="Pennsylvania"/>
    <n v="19120"/>
    <x v="3"/>
    <s v="FUR-FU-10001473"/>
    <x v="0"/>
    <x v="5"/>
    <s v="Eldon Executive Woodline II Desk Accessories, Mahogany"/>
    <n v="60.311999999999998"/>
    <n v="3"/>
    <n v="0.2"/>
    <n v="5.2773000000000003"/>
  </r>
  <r>
    <n v="3253"/>
    <s v="CA-2019-110373"/>
    <x v="3"/>
    <x v="2"/>
    <x v="855"/>
    <d v="2019-10-30T00:00:00"/>
    <s v="Second Class"/>
    <s v="MA-17560"/>
    <s v="Matt Abelman"/>
    <s v="Home Office"/>
    <s v="United States"/>
    <s v="Chicago"/>
    <s v="Illinois"/>
    <n v="60610"/>
    <x v="2"/>
    <s v="OFF-AR-10003045"/>
    <x v="1"/>
    <x v="6"/>
    <s v="Prang Colored Pencils"/>
    <n v="7.0559999999999992"/>
    <n v="3"/>
    <n v="0.2"/>
    <n v="2.2050000000000001"/>
  </r>
  <r>
    <n v="3254"/>
    <s v="CA-2019-110373"/>
    <x v="3"/>
    <x v="2"/>
    <x v="855"/>
    <d v="2019-10-30T00:00:00"/>
    <s v="Second Class"/>
    <s v="MA-17560"/>
    <s v="Matt Abelman"/>
    <s v="Home Office"/>
    <s v="United States"/>
    <s v="Chicago"/>
    <s v="Illinois"/>
    <n v="60610"/>
    <x v="2"/>
    <s v="TEC-PH-10001536"/>
    <x v="2"/>
    <x v="7"/>
    <s v="Spigen Samsung Galaxy S5 Case Wallet"/>
    <n v="27.183999999999997"/>
    <n v="2"/>
    <n v="0.2"/>
    <n v="2.0387999999999984"/>
  </r>
  <r>
    <n v="3255"/>
    <s v="CA-2018-155474"/>
    <x v="0"/>
    <x v="7"/>
    <x v="630"/>
    <d v="2018-07-14T00:00:00"/>
    <s v="Standard Class"/>
    <s v="CC-12220"/>
    <s v="Chris Cortes"/>
    <s v="Consumer"/>
    <s v="United States"/>
    <s v="Seattle"/>
    <s v="Washington"/>
    <n v="98105"/>
    <x v="1"/>
    <s v="TEC-PH-10001580"/>
    <x v="2"/>
    <x v="7"/>
    <s v="Logitech Mobile Speakerphone P710e - speaker phone"/>
    <n v="107.98399999999999"/>
    <n v="1"/>
    <n v="0.2"/>
    <n v="9.4485999999999954"/>
  </r>
  <r>
    <n v="3256"/>
    <s v="CA-2018-155474"/>
    <x v="0"/>
    <x v="7"/>
    <x v="630"/>
    <d v="2018-07-14T00:00:00"/>
    <s v="Standard Class"/>
    <s v="CC-12220"/>
    <s v="Chris Cortes"/>
    <s v="Consumer"/>
    <s v="United States"/>
    <s v="Seattle"/>
    <s v="Washington"/>
    <n v="98105"/>
    <x v="1"/>
    <s v="OFF-BI-10004209"/>
    <x v="1"/>
    <x v="8"/>
    <s v="Fellowes Twister Kit, Gray/Clear, 3/pkg"/>
    <n v="19.295999999999999"/>
    <n v="3"/>
    <n v="0.2"/>
    <n v="6.0299999999999994"/>
  </r>
  <r>
    <n v="3257"/>
    <s v="CA-2017-155453"/>
    <x v="1"/>
    <x v="6"/>
    <x v="101"/>
    <d v="2017-08-14T00:00:00"/>
    <s v="Standard Class"/>
    <s v="RA-19885"/>
    <s v="Ruben Ausman"/>
    <s v="Corporate"/>
    <s v="United States"/>
    <s v="Jacksonville"/>
    <s v="Florida"/>
    <n v="32216"/>
    <x v="0"/>
    <s v="OFF-LA-10001613"/>
    <x v="1"/>
    <x v="2"/>
    <s v="Avery File Folder Labels"/>
    <n v="4.6079999999999997"/>
    <n v="2"/>
    <n v="0.2"/>
    <n v="1.6704000000000001"/>
  </r>
  <r>
    <n v="3258"/>
    <s v="US-2018-161844"/>
    <x v="0"/>
    <x v="4"/>
    <x v="10"/>
    <d v="2018-12-14T00:00:00"/>
    <s v="Second Class"/>
    <s v="DK-12835"/>
    <s v="Damala Kotsonis"/>
    <s v="Corporate"/>
    <s v="United States"/>
    <s v="Franklin"/>
    <s v="Tennessee"/>
    <n v="37064"/>
    <x v="0"/>
    <s v="FUR-TA-10001676"/>
    <x v="0"/>
    <x v="3"/>
    <s v="Hon 61000 Series Interactive Training Tables"/>
    <n v="79.97399999999999"/>
    <n v="3"/>
    <n v="0.4"/>
    <n v="-29.323800000000006"/>
  </r>
  <r>
    <n v="3259"/>
    <s v="US-2018-161844"/>
    <x v="0"/>
    <x v="4"/>
    <x v="10"/>
    <d v="2018-12-14T00:00:00"/>
    <s v="Second Class"/>
    <s v="DK-12835"/>
    <s v="Damala Kotsonis"/>
    <s v="Corporate"/>
    <s v="United States"/>
    <s v="Franklin"/>
    <s v="Tennessee"/>
    <n v="37064"/>
    <x v="0"/>
    <s v="OFF-BI-10003712"/>
    <x v="1"/>
    <x v="8"/>
    <s v="Acco Pressboard Covers with Storage Hooks, 14 7/8&quot; x 11&quot;, Light Blue"/>
    <n v="2.9460000000000006"/>
    <n v="2"/>
    <n v="0.7"/>
    <n v="-2.0621999999999998"/>
  </r>
  <r>
    <n v="3260"/>
    <s v="US-2018-162103"/>
    <x v="0"/>
    <x v="0"/>
    <x v="373"/>
    <d v="2018-11-17T00:00:00"/>
    <s v="Standard Class"/>
    <s v="LB-16795"/>
    <s v="Laurel Beltran"/>
    <s v="Home Office"/>
    <s v="United States"/>
    <s v="Highland Park"/>
    <s v="Illinois"/>
    <n v="60035"/>
    <x v="2"/>
    <s v="OFF-BI-10000285"/>
    <x v="1"/>
    <x v="8"/>
    <s v="XtraLife ClearVue Slant-D Ring Binders by Cardinal"/>
    <n v="3.1359999999999992"/>
    <n v="2"/>
    <n v="0.8"/>
    <n v="-4.7040000000000006"/>
  </r>
  <r>
    <n v="3261"/>
    <s v="CA-2016-151554"/>
    <x v="2"/>
    <x v="0"/>
    <x v="687"/>
    <d v="2016-11-15T00:00:00"/>
    <s v="First Class"/>
    <s v="CM-11815"/>
    <s v="Candace McMahon"/>
    <s v="Corporate"/>
    <s v="United States"/>
    <s v="Pasadena"/>
    <s v="Texas"/>
    <n v="77506"/>
    <x v="2"/>
    <s v="OFF-PA-10004609"/>
    <x v="1"/>
    <x v="10"/>
    <s v="Xerox 221"/>
    <n v="20.736000000000004"/>
    <n v="4"/>
    <n v="0.2"/>
    <n v="7.2576000000000001"/>
  </r>
  <r>
    <n v="3262"/>
    <s v="CA-2016-140662"/>
    <x v="2"/>
    <x v="0"/>
    <x v="664"/>
    <d v="2016-11-19T00:00:00"/>
    <s v="First Class"/>
    <s v="TS-21205"/>
    <s v="Thomas Seio"/>
    <s v="Corporate"/>
    <s v="United States"/>
    <s v="San Francisco"/>
    <s v="California"/>
    <n v="94109"/>
    <x v="1"/>
    <s v="TEC-AC-10001314"/>
    <x v="2"/>
    <x v="11"/>
    <s v="Case Logic 2.4GHz Wireless Keyboard"/>
    <n v="99.98"/>
    <n v="2"/>
    <n v="0"/>
    <n v="7.9983999999999895"/>
  </r>
  <r>
    <n v="3263"/>
    <s v="CA-2016-140662"/>
    <x v="2"/>
    <x v="0"/>
    <x v="664"/>
    <d v="2016-11-19T00:00:00"/>
    <s v="First Class"/>
    <s v="TS-21205"/>
    <s v="Thomas Seio"/>
    <s v="Corporate"/>
    <s v="United States"/>
    <s v="San Francisco"/>
    <s v="California"/>
    <n v="94109"/>
    <x v="1"/>
    <s v="OFF-PA-10003395"/>
    <x v="1"/>
    <x v="10"/>
    <s v="Xerox 1941"/>
    <n v="733.94999999999993"/>
    <n v="7"/>
    <n v="0"/>
    <n v="352.29599999999999"/>
  </r>
  <r>
    <n v="3264"/>
    <s v="CA-2016-140662"/>
    <x v="2"/>
    <x v="0"/>
    <x v="664"/>
    <d v="2016-11-19T00:00:00"/>
    <s v="First Class"/>
    <s v="TS-21205"/>
    <s v="Thomas Seio"/>
    <s v="Corporate"/>
    <s v="United States"/>
    <s v="San Francisco"/>
    <s v="California"/>
    <n v="94109"/>
    <x v="1"/>
    <s v="OFF-AP-10001242"/>
    <x v="1"/>
    <x v="9"/>
    <s v="APC 7 Outlet Network SurgeArrest Surge Protector"/>
    <n v="241.44"/>
    <n v="3"/>
    <n v="0"/>
    <n v="72.431999999999988"/>
  </r>
  <r>
    <n v="3265"/>
    <s v="CA-2018-122518"/>
    <x v="0"/>
    <x v="10"/>
    <x v="758"/>
    <d v="2018-03-08T00:00:00"/>
    <s v="Second Class"/>
    <s v="RF-19345"/>
    <s v="Randy Ferguson"/>
    <s v="Corporate"/>
    <s v="United States"/>
    <s v="Miami"/>
    <s v="Florida"/>
    <n v="33180"/>
    <x v="0"/>
    <s v="OFF-LA-10001641"/>
    <x v="1"/>
    <x v="2"/>
    <s v="Avery 518"/>
    <n v="10.08"/>
    <n v="4"/>
    <n v="0.2"/>
    <n v="3.528"/>
  </r>
  <r>
    <n v="3266"/>
    <s v="US-2016-126571"/>
    <x v="2"/>
    <x v="2"/>
    <x v="856"/>
    <d v="2016-10-15T00:00:00"/>
    <s v="Standard Class"/>
    <s v="JF-15565"/>
    <s v="Jill Fjeld"/>
    <s v="Consumer"/>
    <s v="United States"/>
    <s v="Philadelphia"/>
    <s v="Pennsylvania"/>
    <n v="19120"/>
    <x v="3"/>
    <s v="OFF-ST-10003816"/>
    <x v="1"/>
    <x v="4"/>
    <s v="Fellowes High-Stak Drawer Files"/>
    <n v="281.904"/>
    <n v="2"/>
    <n v="0.2"/>
    <n v="10.571399999999983"/>
  </r>
  <r>
    <n v="3267"/>
    <s v="US-2016-126571"/>
    <x v="2"/>
    <x v="2"/>
    <x v="856"/>
    <d v="2016-10-15T00:00:00"/>
    <s v="Standard Class"/>
    <s v="JF-15565"/>
    <s v="Jill Fjeld"/>
    <s v="Consumer"/>
    <s v="United States"/>
    <s v="Philadelphia"/>
    <s v="Pennsylvania"/>
    <n v="19120"/>
    <x v="3"/>
    <s v="OFF-EN-10002230"/>
    <x v="1"/>
    <x v="12"/>
    <s v="Airmail Envelopes"/>
    <n v="201.43200000000002"/>
    <n v="3"/>
    <n v="0.2"/>
    <n v="67.983299999999986"/>
  </r>
  <r>
    <n v="3268"/>
    <s v="CA-2016-143840"/>
    <x v="2"/>
    <x v="5"/>
    <x v="857"/>
    <d v="2016-05-29T00:00:00"/>
    <s v="Standard Class"/>
    <s v="EH-14185"/>
    <s v="Evan Henry"/>
    <s v="Consumer"/>
    <s v="United States"/>
    <s v="Decatur"/>
    <s v="Alabama"/>
    <n v="35601"/>
    <x v="0"/>
    <s v="TEC-PH-10002660"/>
    <x v="2"/>
    <x v="7"/>
    <s v="Nortel Networks T7316 E Nt8 B27"/>
    <n v="135.97999999999999"/>
    <n v="2"/>
    <n v="0"/>
    <n v="33.995000000000005"/>
  </r>
  <r>
    <n v="3269"/>
    <s v="CA-2016-143840"/>
    <x v="2"/>
    <x v="5"/>
    <x v="857"/>
    <d v="2016-05-29T00:00:00"/>
    <s v="Standard Class"/>
    <s v="EH-14185"/>
    <s v="Evan Henry"/>
    <s v="Consumer"/>
    <s v="United States"/>
    <s v="Decatur"/>
    <s v="Alabama"/>
    <n v="35601"/>
    <x v="0"/>
    <s v="TEC-PH-10003171"/>
    <x v="2"/>
    <x v="7"/>
    <s v="Plantronics Encore H101 Dual Earpieces Headset"/>
    <n v="44.95"/>
    <n v="1"/>
    <n v="0"/>
    <n v="12.585999999999999"/>
  </r>
  <r>
    <n v="3270"/>
    <s v="CA-2016-115980"/>
    <x v="2"/>
    <x v="7"/>
    <x v="858"/>
    <d v="2016-07-19T00:00:00"/>
    <s v="Standard Class"/>
    <s v="VW-21775"/>
    <s v="Victoria Wilson"/>
    <s v="Corporate"/>
    <s v="United States"/>
    <s v="Sioux Falls"/>
    <s v="South Dakota"/>
    <n v="57103"/>
    <x v="2"/>
    <s v="TEC-AC-10003709"/>
    <x v="2"/>
    <x v="11"/>
    <s v="Maxell 4.7GB DVD-R 5/Pack"/>
    <n v="2.9699999999999998"/>
    <n v="3"/>
    <n v="0"/>
    <n v="1.3068000000000004"/>
  </r>
  <r>
    <n v="3271"/>
    <s v="CA-2016-115980"/>
    <x v="2"/>
    <x v="7"/>
    <x v="858"/>
    <d v="2016-07-19T00:00:00"/>
    <s v="Standard Class"/>
    <s v="VW-21775"/>
    <s v="Victoria Wilson"/>
    <s v="Corporate"/>
    <s v="United States"/>
    <s v="Sioux Falls"/>
    <s v="South Dakota"/>
    <n v="57103"/>
    <x v="2"/>
    <s v="OFF-FA-10000304"/>
    <x v="1"/>
    <x v="13"/>
    <s v="Advantus Push Pins"/>
    <n v="6.5400000000000009"/>
    <n v="3"/>
    <n v="0"/>
    <n v="2.6814000000000004"/>
  </r>
  <r>
    <n v="3272"/>
    <s v="CA-2017-155145"/>
    <x v="1"/>
    <x v="4"/>
    <x v="17"/>
    <d v="2017-12-29T00:00:00"/>
    <s v="Second Class"/>
    <s v="KN-16450"/>
    <s v="Kean Nguyen"/>
    <s v="Corporate"/>
    <s v="United States"/>
    <s v="Visalia"/>
    <s v="California"/>
    <n v="93277"/>
    <x v="1"/>
    <s v="TEC-AC-10003709"/>
    <x v="2"/>
    <x v="11"/>
    <s v="Maxell 4.7GB DVD-R 5/Pack"/>
    <n v="7.92"/>
    <n v="8"/>
    <n v="0"/>
    <n v="3.4848000000000008"/>
  </r>
  <r>
    <n v="3273"/>
    <s v="CA-2017-146038"/>
    <x v="1"/>
    <x v="11"/>
    <x v="97"/>
    <d v="2017-02-16T00:00:00"/>
    <s v="Standard Class"/>
    <s v="SJ-20215"/>
    <s v="Sarah Jordon"/>
    <s v="Consumer"/>
    <s v="United States"/>
    <s v="Los Angeles"/>
    <s v="California"/>
    <n v="90049"/>
    <x v="1"/>
    <s v="FUR-CH-10002774"/>
    <x v="0"/>
    <x v="1"/>
    <s v="Global Deluxe Stacking Chair, Gray"/>
    <n v="203.92"/>
    <n v="5"/>
    <n v="0.2"/>
    <n v="22.940999999999995"/>
  </r>
  <r>
    <n v="3274"/>
    <s v="CA-2019-133865"/>
    <x v="3"/>
    <x v="5"/>
    <x v="540"/>
    <d v="2019-05-12T00:00:00"/>
    <s v="Standard Class"/>
    <s v="PS-19045"/>
    <s v="Penelope Sewall"/>
    <s v="Home Office"/>
    <s v="United States"/>
    <s v="Los Angeles"/>
    <s v="California"/>
    <n v="90032"/>
    <x v="1"/>
    <s v="TEC-CO-10001046"/>
    <x v="2"/>
    <x v="16"/>
    <s v="Canon Imageclass D680 Copier / Fax"/>
    <n v="3359.9520000000002"/>
    <n v="6"/>
    <n v="0.2"/>
    <n v="1049.9849999999999"/>
  </r>
  <r>
    <n v="3275"/>
    <s v="CA-2019-116358"/>
    <x v="3"/>
    <x v="0"/>
    <x v="808"/>
    <d v="2019-11-06T00:00:00"/>
    <s v="Standard Class"/>
    <s v="KM-16225"/>
    <s v="Kalyca Meade"/>
    <s v="Corporate"/>
    <s v="United States"/>
    <s v="Overland Park"/>
    <s v="Kansas"/>
    <n v="66212"/>
    <x v="2"/>
    <s v="OFF-FA-10003495"/>
    <x v="1"/>
    <x v="13"/>
    <s v="Staples"/>
    <n v="18.240000000000002"/>
    <n v="3"/>
    <n v="0"/>
    <n v="9.120000000000001"/>
  </r>
  <r>
    <n v="3276"/>
    <s v="CA-2019-116358"/>
    <x v="3"/>
    <x v="0"/>
    <x v="808"/>
    <d v="2019-11-06T00:00:00"/>
    <s v="Standard Class"/>
    <s v="KM-16225"/>
    <s v="Kalyca Meade"/>
    <s v="Corporate"/>
    <s v="United States"/>
    <s v="Overland Park"/>
    <s v="Kansas"/>
    <n v="66212"/>
    <x v="2"/>
    <s v="OFF-AR-10004685"/>
    <x v="1"/>
    <x v="6"/>
    <s v="Binney &amp; Smith Crayola Metallic Colored Pencils, 8-Color Set"/>
    <n v="27.78"/>
    <n v="6"/>
    <n v="0"/>
    <n v="9.1673999999999989"/>
  </r>
  <r>
    <n v="3277"/>
    <s v="CA-2016-102988"/>
    <x v="2"/>
    <x v="3"/>
    <x v="267"/>
    <d v="2016-04-09T00:00:00"/>
    <s v="Second Class"/>
    <s v="GM-14695"/>
    <s v="Greg Maxwell"/>
    <s v="Corporate"/>
    <s v="United States"/>
    <s v="Alexandria"/>
    <s v="Virginia"/>
    <n v="22304"/>
    <x v="0"/>
    <s v="OFF-AR-10004757"/>
    <x v="1"/>
    <x v="6"/>
    <s v="Crayola Colored Pencils"/>
    <n v="22.959999999999997"/>
    <n v="7"/>
    <n v="0"/>
    <n v="7.5767999999999986"/>
  </r>
  <r>
    <n v="3278"/>
    <s v="CA-2016-102988"/>
    <x v="2"/>
    <x v="3"/>
    <x v="267"/>
    <d v="2016-04-09T00:00:00"/>
    <s v="Second Class"/>
    <s v="GM-14695"/>
    <s v="Greg Maxwell"/>
    <s v="Corporate"/>
    <s v="United States"/>
    <s v="Alexandria"/>
    <s v="Virginia"/>
    <n v="22304"/>
    <x v="0"/>
    <s v="TEC-PH-10001615"/>
    <x v="2"/>
    <x v="7"/>
    <s v="AT&amp;T CL82213"/>
    <n v="28.99"/>
    <n v="1"/>
    <n v="0"/>
    <n v="8.4070999999999962"/>
  </r>
  <r>
    <n v="3279"/>
    <s v="CA-2016-102988"/>
    <x v="2"/>
    <x v="3"/>
    <x v="267"/>
    <d v="2016-04-09T00:00:00"/>
    <s v="Second Class"/>
    <s v="GM-14695"/>
    <s v="Greg Maxwell"/>
    <s v="Corporate"/>
    <s v="United States"/>
    <s v="Alexandria"/>
    <s v="Virginia"/>
    <n v="22304"/>
    <x v="0"/>
    <s v="OFF-PA-10003349"/>
    <x v="1"/>
    <x v="10"/>
    <s v="Xerox 1957"/>
    <n v="12.96"/>
    <n v="2"/>
    <n v="0"/>
    <n v="6.3504000000000005"/>
  </r>
  <r>
    <n v="3280"/>
    <s v="CA-2016-102988"/>
    <x v="2"/>
    <x v="3"/>
    <x v="267"/>
    <d v="2016-04-09T00:00:00"/>
    <s v="Second Class"/>
    <s v="GM-14695"/>
    <s v="Greg Maxwell"/>
    <s v="Corporate"/>
    <s v="United States"/>
    <s v="Alexandria"/>
    <s v="Virginia"/>
    <n v="22304"/>
    <x v="0"/>
    <s v="OFF-AR-10000127"/>
    <x v="1"/>
    <x v="6"/>
    <s v="Newell 321"/>
    <n v="22.959999999999997"/>
    <n v="7"/>
    <n v="0"/>
    <n v="6.6583999999999968"/>
  </r>
  <r>
    <n v="3281"/>
    <s v="CA-2016-102988"/>
    <x v="2"/>
    <x v="3"/>
    <x v="267"/>
    <d v="2016-04-09T00:00:00"/>
    <s v="Second Class"/>
    <s v="GM-14695"/>
    <s v="Greg Maxwell"/>
    <s v="Corporate"/>
    <s v="United States"/>
    <s v="Alexandria"/>
    <s v="Virginia"/>
    <n v="22304"/>
    <x v="0"/>
    <s v="OFF-SU-10002881"/>
    <x v="1"/>
    <x v="14"/>
    <s v="Martin Yale Chadless Opener Electric Letter Opener"/>
    <n v="4164.0499999999993"/>
    <n v="5"/>
    <n v="0"/>
    <n v="83.281000000000063"/>
  </r>
  <r>
    <n v="3282"/>
    <s v="US-2016-117170"/>
    <x v="2"/>
    <x v="8"/>
    <x v="328"/>
    <d v="2016-09-24T00:00:00"/>
    <s v="Standard Class"/>
    <s v="KT-16465"/>
    <s v="Kean Takahito"/>
    <s v="Consumer"/>
    <s v="United States"/>
    <s v="Raleigh"/>
    <s v="North Carolina"/>
    <n v="27604"/>
    <x v="0"/>
    <s v="TEC-AC-10001109"/>
    <x v="2"/>
    <x v="11"/>
    <s v="Logitech Trackman Marble Mouse"/>
    <n v="47.984000000000002"/>
    <n v="2"/>
    <n v="0.2"/>
    <n v="13.195600000000001"/>
  </r>
  <r>
    <n v="3283"/>
    <s v="US-2016-117170"/>
    <x v="2"/>
    <x v="8"/>
    <x v="328"/>
    <d v="2016-09-24T00:00:00"/>
    <s v="Standard Class"/>
    <s v="KT-16465"/>
    <s v="Kean Takahito"/>
    <s v="Consumer"/>
    <s v="United States"/>
    <s v="Raleigh"/>
    <s v="North Carolina"/>
    <n v="27604"/>
    <x v="0"/>
    <s v="OFF-PA-10000682"/>
    <x v="1"/>
    <x v="10"/>
    <s v="Xerox 1924"/>
    <n v="4.6240000000000006"/>
    <n v="1"/>
    <n v="0.2"/>
    <n v="1.6762000000000001"/>
  </r>
  <r>
    <n v="3284"/>
    <s v="CA-2016-159478"/>
    <x v="2"/>
    <x v="8"/>
    <x v="587"/>
    <d v="2016-10-06T00:00:00"/>
    <s v="Standard Class"/>
    <s v="MH-17785"/>
    <s v="Maya Herman"/>
    <s v="Corporate"/>
    <s v="United States"/>
    <s v="New York City"/>
    <s v="New York"/>
    <n v="10035"/>
    <x v="3"/>
    <s v="FUR-FU-10000221"/>
    <x v="0"/>
    <x v="5"/>
    <s v="Master Caster Door Stop, Brown"/>
    <n v="15.24"/>
    <n v="3"/>
    <n v="0"/>
    <n v="5.1815999999999995"/>
  </r>
  <r>
    <n v="3285"/>
    <s v="CA-2016-103702"/>
    <x v="2"/>
    <x v="8"/>
    <x v="171"/>
    <d v="2016-09-17T00:00:00"/>
    <s v="Standard Class"/>
    <s v="AF-10885"/>
    <s v="Art Foster"/>
    <s v="Consumer"/>
    <s v="United States"/>
    <s v="Fairfield"/>
    <s v="Ohio"/>
    <n v="45014"/>
    <x v="3"/>
    <s v="OFF-BI-10002429"/>
    <x v="1"/>
    <x v="8"/>
    <s v="Premier Elliptical Ring Binder, Black"/>
    <n v="63.924000000000007"/>
    <n v="7"/>
    <n v="0.7"/>
    <n v="-46.877600000000001"/>
  </r>
  <r>
    <n v="3286"/>
    <s v="CA-2019-150525"/>
    <x v="3"/>
    <x v="11"/>
    <x v="297"/>
    <d v="2019-02-25T00:00:00"/>
    <s v="Standard Class"/>
    <s v="JP-16135"/>
    <s v="Julie Prescott"/>
    <s v="Home Office"/>
    <s v="United States"/>
    <s v="Muskogee"/>
    <s v="Oklahoma"/>
    <n v="74403"/>
    <x v="2"/>
    <s v="OFF-AR-10002375"/>
    <x v="1"/>
    <x v="6"/>
    <s v="Newell 351"/>
    <n v="6.56"/>
    <n v="2"/>
    <n v="0"/>
    <n v="1.9023999999999992"/>
  </r>
  <r>
    <n v="3287"/>
    <s v="CA-2019-150525"/>
    <x v="3"/>
    <x v="11"/>
    <x v="297"/>
    <d v="2019-02-25T00:00:00"/>
    <s v="Standard Class"/>
    <s v="JP-16135"/>
    <s v="Julie Prescott"/>
    <s v="Home Office"/>
    <s v="United States"/>
    <s v="Muskogee"/>
    <s v="Oklahoma"/>
    <n v="74403"/>
    <x v="2"/>
    <s v="OFF-AP-10000595"/>
    <x v="1"/>
    <x v="9"/>
    <s v="Disposable Triple-Filter Dust Bags"/>
    <n v="13.11"/>
    <n v="3"/>
    <n v="0"/>
    <n v="3.4086000000000003"/>
  </r>
  <r>
    <n v="3288"/>
    <s v="CA-2017-157770"/>
    <x v="1"/>
    <x v="4"/>
    <x v="350"/>
    <d v="2017-12-15T00:00:00"/>
    <s v="First Class"/>
    <s v="RD-19585"/>
    <s v="Rob Dowd"/>
    <s v="Consumer"/>
    <s v="United States"/>
    <s v="Temecula"/>
    <s v="California"/>
    <n v="92592"/>
    <x v="1"/>
    <s v="TEC-PH-10001530"/>
    <x v="2"/>
    <x v="7"/>
    <s v="Plantronics Voyager Pro Legend"/>
    <n v="494.37600000000009"/>
    <n v="3"/>
    <n v="0.2"/>
    <n v="49.437599999999975"/>
  </r>
  <r>
    <n v="3289"/>
    <s v="CA-2017-157770"/>
    <x v="1"/>
    <x v="4"/>
    <x v="350"/>
    <d v="2017-12-15T00:00:00"/>
    <s v="First Class"/>
    <s v="RD-19585"/>
    <s v="Rob Dowd"/>
    <s v="Consumer"/>
    <s v="United States"/>
    <s v="Temecula"/>
    <s v="California"/>
    <n v="92592"/>
    <x v="1"/>
    <s v="OFF-BI-10000050"/>
    <x v="1"/>
    <x v="8"/>
    <s v="Angle-D Binders with Locking Rings, Label Holders"/>
    <n v="29.2"/>
    <n v="5"/>
    <n v="0.2"/>
    <n v="9.8549999999999969"/>
  </r>
  <r>
    <n v="3290"/>
    <s v="CA-2017-157770"/>
    <x v="1"/>
    <x v="4"/>
    <x v="350"/>
    <d v="2017-12-15T00:00:00"/>
    <s v="First Class"/>
    <s v="RD-19585"/>
    <s v="Rob Dowd"/>
    <s v="Consumer"/>
    <s v="United States"/>
    <s v="Temecula"/>
    <s v="California"/>
    <n v="92592"/>
    <x v="1"/>
    <s v="TEC-AC-10001552"/>
    <x v="2"/>
    <x v="11"/>
    <s v="Logitech K350 2.4Ghz Wireless Keyboard"/>
    <n v="248.85000000000002"/>
    <n v="5"/>
    <n v="0"/>
    <n v="27.373499999999993"/>
  </r>
  <r>
    <n v="3291"/>
    <s v="CA-2017-157770"/>
    <x v="1"/>
    <x v="4"/>
    <x v="350"/>
    <d v="2017-12-15T00:00:00"/>
    <s v="First Class"/>
    <s v="RD-19585"/>
    <s v="Rob Dowd"/>
    <s v="Consumer"/>
    <s v="United States"/>
    <s v="Temecula"/>
    <s v="California"/>
    <n v="92592"/>
    <x v="1"/>
    <s v="TEC-AC-10003399"/>
    <x v="2"/>
    <x v="11"/>
    <s v="Memorex Mini Travel Drive 64 GB USB 2.0 Flash Drive"/>
    <n v="36.24"/>
    <n v="1"/>
    <n v="0"/>
    <n v="15.220800000000001"/>
  </r>
  <r>
    <n v="3292"/>
    <s v="CA-2018-167290"/>
    <x v="0"/>
    <x v="2"/>
    <x v="859"/>
    <d v="2018-11-04T00:00:00"/>
    <s v="Standard Class"/>
    <s v="JF-15295"/>
    <s v="Jason Fortune-"/>
    <s v="Consumer"/>
    <s v="United States"/>
    <s v="Sterling Heights"/>
    <s v="Michigan"/>
    <n v="48310"/>
    <x v="2"/>
    <s v="OFF-AR-10004078"/>
    <x v="1"/>
    <x v="6"/>
    <s v="Newell 312"/>
    <n v="11.68"/>
    <n v="2"/>
    <n v="0"/>
    <n v="3.5039999999999996"/>
  </r>
  <r>
    <n v="3293"/>
    <s v="CA-2016-106264"/>
    <x v="2"/>
    <x v="4"/>
    <x v="58"/>
    <d v="2016-12-30T00:00:00"/>
    <s v="Standard Class"/>
    <s v="CK-12595"/>
    <s v="Clytie Kelty"/>
    <s v="Consumer"/>
    <s v="United States"/>
    <s v="San Diego"/>
    <s v="California"/>
    <n v="92024"/>
    <x v="1"/>
    <s v="OFF-SU-10002189"/>
    <x v="1"/>
    <x v="14"/>
    <s v="Acme Rosewood Handle Letter Opener"/>
    <n v="11.91"/>
    <n v="3"/>
    <n v="0"/>
    <n v="0.11909999999999954"/>
  </r>
  <r>
    <n v="3294"/>
    <s v="CA-2016-106264"/>
    <x v="2"/>
    <x v="4"/>
    <x v="58"/>
    <d v="2016-12-30T00:00:00"/>
    <s v="Standard Class"/>
    <s v="CK-12595"/>
    <s v="Clytie Kelty"/>
    <s v="Consumer"/>
    <s v="United States"/>
    <s v="San Diego"/>
    <s v="California"/>
    <n v="92024"/>
    <x v="1"/>
    <s v="FUR-FU-10001852"/>
    <x v="0"/>
    <x v="5"/>
    <s v="Eldon Regeneration Recycled Desk Accessories, Smoke"/>
    <n v="3.48"/>
    <n v="2"/>
    <n v="0"/>
    <n v="1.1135999999999999"/>
  </r>
  <r>
    <n v="3295"/>
    <s v="CA-2016-138023"/>
    <x v="2"/>
    <x v="6"/>
    <x v="860"/>
    <d v="2016-08-18T00:00:00"/>
    <s v="First Class"/>
    <s v="KH-16510"/>
    <s v="Keith Herrera"/>
    <s v="Consumer"/>
    <s v="United States"/>
    <s v="Dallas"/>
    <s v="Texas"/>
    <n v="75081"/>
    <x v="2"/>
    <s v="OFF-BI-10003638"/>
    <x v="1"/>
    <x v="8"/>
    <s v="GBC Durable Plastic Covers"/>
    <n v="30.959999999999994"/>
    <n v="8"/>
    <n v="0.8"/>
    <n v="-52.632000000000019"/>
  </r>
  <r>
    <n v="3296"/>
    <s v="CA-2019-113418"/>
    <x v="3"/>
    <x v="2"/>
    <x v="172"/>
    <d v="2019-10-03T00:00:00"/>
    <s v="First Class"/>
    <s v="CM-12655"/>
    <s v="Corinna Mitchell"/>
    <s v="Home Office"/>
    <s v="United States"/>
    <s v="New York City"/>
    <s v="New York"/>
    <n v="10035"/>
    <x v="3"/>
    <s v="TEC-MA-10002428"/>
    <x v="2"/>
    <x v="15"/>
    <s v="Fellowes Powershred HS-440 4-Sheet High Security Shredder"/>
    <n v="1704.89"/>
    <n v="11"/>
    <n v="0"/>
    <n v="767.20049999999992"/>
  </r>
  <r>
    <n v="3297"/>
    <s v="US-2017-110569"/>
    <x v="1"/>
    <x v="5"/>
    <x v="293"/>
    <d v="2017-05-30T00:00:00"/>
    <s v="Standard Class"/>
    <s v="EB-13870"/>
    <s v="Emily Burns"/>
    <s v="Consumer"/>
    <s v="United States"/>
    <s v="Phoenix"/>
    <s v="Arizona"/>
    <n v="85023"/>
    <x v="1"/>
    <s v="OFF-BI-10001036"/>
    <x v="1"/>
    <x v="8"/>
    <s v="Cardinal EasyOpen D-Ring Binders"/>
    <n v="19.194000000000003"/>
    <n v="7"/>
    <n v="0.7"/>
    <n v="-12.795999999999999"/>
  </r>
  <r>
    <n v="3298"/>
    <s v="US-2017-110569"/>
    <x v="1"/>
    <x v="5"/>
    <x v="293"/>
    <d v="2017-05-30T00:00:00"/>
    <s v="Standard Class"/>
    <s v="EB-13870"/>
    <s v="Emily Burns"/>
    <s v="Consumer"/>
    <s v="United States"/>
    <s v="Phoenix"/>
    <s v="Arizona"/>
    <n v="85023"/>
    <x v="1"/>
    <s v="OFF-AP-10004708"/>
    <x v="1"/>
    <x v="9"/>
    <s v="Fellowes Superior 10 Outlet Split Surge Protector"/>
    <n v="121.79200000000002"/>
    <n v="4"/>
    <n v="0.2"/>
    <n v="13.701599999999988"/>
  </r>
  <r>
    <n v="3299"/>
    <s v="CA-2019-136308"/>
    <x v="3"/>
    <x v="0"/>
    <x v="673"/>
    <d v="2019-11-16T00:00:00"/>
    <s v="Same Day"/>
    <s v="MW-18235"/>
    <s v="Mitch Willingham"/>
    <s v="Corporate"/>
    <s v="United States"/>
    <s v="San Francisco"/>
    <s v="California"/>
    <n v="94122"/>
    <x v="1"/>
    <s v="TEC-MA-10000488"/>
    <x v="2"/>
    <x v="15"/>
    <s v="Bady BDG101FRU Card Printer"/>
    <n v="1919.9760000000001"/>
    <n v="3"/>
    <n v="0.2"/>
    <n v="215.99729999999977"/>
  </r>
  <r>
    <n v="3300"/>
    <s v="US-2016-159926"/>
    <x v="2"/>
    <x v="0"/>
    <x v="728"/>
    <d v="2016-11-22T00:00:00"/>
    <s v="Standard Class"/>
    <s v="CS-11950"/>
    <s v="Carlos Soltero"/>
    <s v="Consumer"/>
    <s v="United States"/>
    <s v="Philadelphia"/>
    <s v="Pennsylvania"/>
    <n v="19140"/>
    <x v="3"/>
    <s v="OFF-BI-10003656"/>
    <x v="1"/>
    <x v="8"/>
    <s v="Fellowes PB200 Plastic Comb Binding Machine"/>
    <n v="50.997000000000007"/>
    <n v="1"/>
    <n v="0.7"/>
    <n v="-40.797600000000003"/>
  </r>
  <r>
    <n v="3301"/>
    <s v="US-2016-159926"/>
    <x v="2"/>
    <x v="0"/>
    <x v="728"/>
    <d v="2016-11-22T00:00:00"/>
    <s v="Standard Class"/>
    <s v="CS-11950"/>
    <s v="Carlos Soltero"/>
    <s v="Consumer"/>
    <s v="United States"/>
    <s v="Philadelphia"/>
    <s v="Pennsylvania"/>
    <n v="19140"/>
    <x v="3"/>
    <s v="OFF-ST-10003656"/>
    <x v="1"/>
    <x v="4"/>
    <s v="Safco Industrial Wire Shelving"/>
    <n v="76.792000000000002"/>
    <n v="1"/>
    <n v="0.2"/>
    <n v="-16.318300000000001"/>
  </r>
  <r>
    <n v="3302"/>
    <s v="US-2016-159926"/>
    <x v="2"/>
    <x v="0"/>
    <x v="728"/>
    <d v="2016-11-22T00:00:00"/>
    <s v="Standard Class"/>
    <s v="CS-11950"/>
    <s v="Carlos Soltero"/>
    <s v="Consumer"/>
    <s v="United States"/>
    <s v="Philadelphia"/>
    <s v="Pennsylvania"/>
    <n v="19140"/>
    <x v="3"/>
    <s v="TEC-PH-10001128"/>
    <x v="2"/>
    <x v="7"/>
    <s v="Motorola Droid Maxx"/>
    <n v="539.96399999999994"/>
    <n v="6"/>
    <n v="0.4"/>
    <n v="-107.99280000000002"/>
  </r>
  <r>
    <n v="3303"/>
    <s v="US-2016-159926"/>
    <x v="2"/>
    <x v="0"/>
    <x v="728"/>
    <d v="2016-11-22T00:00:00"/>
    <s v="Standard Class"/>
    <s v="CS-11950"/>
    <s v="Carlos Soltero"/>
    <s v="Consumer"/>
    <s v="United States"/>
    <s v="Philadelphia"/>
    <s v="Pennsylvania"/>
    <n v="19140"/>
    <x v="3"/>
    <s v="FUR-FU-10001473"/>
    <x v="0"/>
    <x v="5"/>
    <s v="Eldon Executive Woodline II Desk Accessories, Mahogany"/>
    <n v="60.311999999999998"/>
    <n v="3"/>
    <n v="0.2"/>
    <n v="5.2773000000000003"/>
  </r>
  <r>
    <n v="3304"/>
    <s v="US-2016-159926"/>
    <x v="2"/>
    <x v="0"/>
    <x v="728"/>
    <d v="2016-11-22T00:00:00"/>
    <s v="Standard Class"/>
    <s v="CS-11950"/>
    <s v="Carlos Soltero"/>
    <s v="Consumer"/>
    <s v="United States"/>
    <s v="Philadelphia"/>
    <s v="Pennsylvania"/>
    <n v="19140"/>
    <x v="3"/>
    <s v="OFF-BI-10004656"/>
    <x v="1"/>
    <x v="8"/>
    <s v="Peel &amp; Stick Add-On Corner Pockets"/>
    <n v="1.9440000000000004"/>
    <n v="3"/>
    <n v="0.7"/>
    <n v="-1.4255999999999998"/>
  </r>
  <r>
    <n v="3305"/>
    <s v="CA-2016-104738"/>
    <x v="2"/>
    <x v="4"/>
    <x v="125"/>
    <d v="2017-01-01T00:00:00"/>
    <s v="Second Class"/>
    <s v="SP-20620"/>
    <s v="Stefania Perrino"/>
    <s v="Corporate"/>
    <s v="United States"/>
    <s v="Laredo"/>
    <s v="Texas"/>
    <n v="78041"/>
    <x v="2"/>
    <s v="OFF-EN-10004955"/>
    <x v="1"/>
    <x v="12"/>
    <s v="Fashion Color Clasp Envelopes"/>
    <n v="12.984000000000002"/>
    <n v="3"/>
    <n v="0.2"/>
    <n v="4.7066999999999997"/>
  </r>
  <r>
    <n v="3306"/>
    <s v="CA-2016-104738"/>
    <x v="2"/>
    <x v="4"/>
    <x v="125"/>
    <d v="2017-01-01T00:00:00"/>
    <s v="Second Class"/>
    <s v="SP-20620"/>
    <s v="Stefania Perrino"/>
    <s v="Corporate"/>
    <s v="United States"/>
    <s v="Laredo"/>
    <s v="Texas"/>
    <n v="78041"/>
    <x v="2"/>
    <s v="TEC-PH-10002468"/>
    <x v="2"/>
    <x v="7"/>
    <s v="Plantronics CS 50-USB - headset - Convertible, Monaural"/>
    <n v="217.58400000000003"/>
    <n v="2"/>
    <n v="0.2"/>
    <n v="19.03860000000001"/>
  </r>
  <r>
    <n v="3307"/>
    <s v="CA-2016-104738"/>
    <x v="2"/>
    <x v="4"/>
    <x v="125"/>
    <d v="2017-01-01T00:00:00"/>
    <s v="Second Class"/>
    <s v="SP-20620"/>
    <s v="Stefania Perrino"/>
    <s v="Corporate"/>
    <s v="United States"/>
    <s v="Laredo"/>
    <s v="Texas"/>
    <n v="78041"/>
    <x v="2"/>
    <s v="TEC-PH-10000576"/>
    <x v="2"/>
    <x v="7"/>
    <s v="AT&amp;T 1080 Corded phone"/>
    <n v="328.77600000000007"/>
    <n v="3"/>
    <n v="0.2"/>
    <n v="28.767899999999997"/>
  </r>
  <r>
    <n v="3308"/>
    <s v="CA-2016-104738"/>
    <x v="2"/>
    <x v="4"/>
    <x v="125"/>
    <d v="2017-01-01T00:00:00"/>
    <s v="Second Class"/>
    <s v="SP-20620"/>
    <s v="Stefania Perrino"/>
    <s v="Corporate"/>
    <s v="United States"/>
    <s v="Laredo"/>
    <s v="Texas"/>
    <n v="78041"/>
    <x v="2"/>
    <s v="OFF-BI-10002160"/>
    <x v="1"/>
    <x v="8"/>
    <s v="Acco Hanging Data Binders"/>
    <n v="2.2859999999999996"/>
    <n v="3"/>
    <n v="0.8"/>
    <n v="-3.6576000000000004"/>
  </r>
  <r>
    <n v="3309"/>
    <s v="CA-2016-104738"/>
    <x v="2"/>
    <x v="4"/>
    <x v="125"/>
    <d v="2017-01-01T00:00:00"/>
    <s v="Second Class"/>
    <s v="SP-20620"/>
    <s v="Stefania Perrino"/>
    <s v="Corporate"/>
    <s v="United States"/>
    <s v="Laredo"/>
    <s v="Texas"/>
    <n v="78041"/>
    <x v="2"/>
    <s v="TEC-AC-10003628"/>
    <x v="2"/>
    <x v="11"/>
    <s v="Logitech 910-002974 M325 Wireless Mouse for Web Scrolling"/>
    <n v="47.984000000000002"/>
    <n v="2"/>
    <n v="0.2"/>
    <n v="14.395200000000004"/>
  </r>
  <r>
    <n v="3310"/>
    <s v="CA-2017-144386"/>
    <x v="1"/>
    <x v="0"/>
    <x v="599"/>
    <d v="2017-11-11T00:00:00"/>
    <s v="Standard Class"/>
    <s v="GT-14635"/>
    <s v="Grant Thornton"/>
    <s v="Corporate"/>
    <s v="United States"/>
    <s v="New York City"/>
    <s v="New York"/>
    <n v="10009"/>
    <x v="3"/>
    <s v="OFF-BI-10001116"/>
    <x v="1"/>
    <x v="8"/>
    <s v="Wilson Jones 1&quot; Hanging DublLock Ring Binders"/>
    <n v="25.344000000000001"/>
    <n v="6"/>
    <n v="0.2"/>
    <n v="8.8704000000000018"/>
  </r>
  <r>
    <n v="3311"/>
    <s v="CA-2018-111416"/>
    <x v="0"/>
    <x v="8"/>
    <x v="42"/>
    <d v="2018-09-22T00:00:00"/>
    <s v="Standard Class"/>
    <s v="LW-17215"/>
    <s v="Luke Weiss"/>
    <s v="Consumer"/>
    <s v="United States"/>
    <s v="New York City"/>
    <s v="New York"/>
    <n v="10035"/>
    <x v="3"/>
    <s v="OFF-BI-10002026"/>
    <x v="1"/>
    <x v="8"/>
    <s v="Avery Arch Ring Binders"/>
    <n v="232.40000000000003"/>
    <n v="5"/>
    <n v="0.2"/>
    <n v="78.434999999999988"/>
  </r>
  <r>
    <n v="3312"/>
    <s v="CA-2018-162747"/>
    <x v="0"/>
    <x v="10"/>
    <x v="231"/>
    <d v="2018-03-25T00:00:00"/>
    <s v="Second Class"/>
    <s v="AH-10030"/>
    <s v="Aaron Hawkins"/>
    <s v="Corporate"/>
    <s v="United States"/>
    <s v="Gulfport"/>
    <s v="Mississippi"/>
    <n v="39503"/>
    <x v="0"/>
    <s v="FUR-FU-10003691"/>
    <x v="0"/>
    <x v="5"/>
    <s v="Eldon Image Series Desk Accessories, Ebony"/>
    <n v="86.45"/>
    <n v="7"/>
    <n v="0"/>
    <n v="38.038000000000004"/>
  </r>
  <r>
    <n v="3313"/>
    <s v="US-2016-133130"/>
    <x v="2"/>
    <x v="8"/>
    <x v="127"/>
    <d v="2016-10-01T00:00:00"/>
    <s v="Standard Class"/>
    <s v="TH-21100"/>
    <s v="Thea Hendricks"/>
    <s v="Consumer"/>
    <s v="United States"/>
    <s v="San Diego"/>
    <s v="California"/>
    <n v="92037"/>
    <x v="1"/>
    <s v="FUR-CH-10002602"/>
    <x v="0"/>
    <x v="1"/>
    <s v="DMI Arturo Collection Mission-style Design Wood Chair"/>
    <n v="603.91999999999996"/>
    <n v="5"/>
    <n v="0.2"/>
    <n v="45.294000000000011"/>
  </r>
  <r>
    <n v="3314"/>
    <s v="US-2016-133130"/>
    <x v="2"/>
    <x v="8"/>
    <x v="127"/>
    <d v="2016-10-01T00:00:00"/>
    <s v="Standard Class"/>
    <s v="TH-21100"/>
    <s v="Thea Hendricks"/>
    <s v="Consumer"/>
    <s v="United States"/>
    <s v="San Diego"/>
    <s v="California"/>
    <n v="92037"/>
    <x v="1"/>
    <s v="OFF-PA-10000675"/>
    <x v="1"/>
    <x v="10"/>
    <s v="Xerox 1919"/>
    <n v="81.98"/>
    <n v="2"/>
    <n v="0"/>
    <n v="40.170200000000001"/>
  </r>
  <r>
    <n v="3315"/>
    <s v="CA-2019-169978"/>
    <x v="3"/>
    <x v="4"/>
    <x v="165"/>
    <d v="2019-12-28T00:00:00"/>
    <s v="Standard Class"/>
    <s v="HG-15025"/>
    <s v="Hunter Glantz"/>
    <s v="Consumer"/>
    <s v="United States"/>
    <s v="Oceanside"/>
    <s v="New York"/>
    <n v="11572"/>
    <x v="3"/>
    <s v="FUR-CH-10002602"/>
    <x v="0"/>
    <x v="1"/>
    <s v="DMI Arturo Collection Mission-style Design Wood Chair"/>
    <n v="271.76400000000001"/>
    <n v="2"/>
    <n v="0.1"/>
    <n v="48.313600000000008"/>
  </r>
  <r>
    <n v="3316"/>
    <s v="CA-2019-169978"/>
    <x v="3"/>
    <x v="4"/>
    <x v="165"/>
    <d v="2019-12-28T00:00:00"/>
    <s v="Standard Class"/>
    <s v="HG-15025"/>
    <s v="Hunter Glantz"/>
    <s v="Consumer"/>
    <s v="United States"/>
    <s v="Oceanside"/>
    <s v="New York"/>
    <n v="11572"/>
    <x v="3"/>
    <s v="OFF-BI-10001900"/>
    <x v="1"/>
    <x v="8"/>
    <s v="DXL Angle-View Binders with Locking Rings, Black"/>
    <n v="14.376000000000001"/>
    <n v="3"/>
    <n v="0.2"/>
    <n v="4.8518999999999997"/>
  </r>
  <r>
    <n v="3317"/>
    <s v="CA-2019-161739"/>
    <x v="3"/>
    <x v="0"/>
    <x v="468"/>
    <d v="2019-11-15T00:00:00"/>
    <s v="Second Class"/>
    <s v="EB-13750"/>
    <s v="Edward Becker"/>
    <s v="Corporate"/>
    <s v="United States"/>
    <s v="Round Rock"/>
    <s v="Texas"/>
    <n v="78664"/>
    <x v="2"/>
    <s v="FUR-FU-10001468"/>
    <x v="0"/>
    <x v="5"/>
    <s v="Tenex Antistatic Computer Chair Mats"/>
    <n v="341.96"/>
    <n v="5"/>
    <n v="0.6"/>
    <n v="-427.45000000000005"/>
  </r>
  <r>
    <n v="3318"/>
    <s v="CA-2017-165057"/>
    <x v="1"/>
    <x v="8"/>
    <x v="861"/>
    <d v="2017-09-15T00:00:00"/>
    <s v="Standard Class"/>
    <s v="SC-20725"/>
    <s v="Steven Cartwright"/>
    <s v="Consumer"/>
    <s v="United States"/>
    <s v="Redlands"/>
    <s v="California"/>
    <n v="92374"/>
    <x v="1"/>
    <s v="OFF-AR-10004648"/>
    <x v="1"/>
    <x v="6"/>
    <s v="Boston 19500 Mighty Mite Electric Pencil Sharpener"/>
    <n v="181.35"/>
    <n v="9"/>
    <n v="0"/>
    <n v="48.964500000000001"/>
  </r>
  <r>
    <n v="3319"/>
    <s v="CA-2017-165057"/>
    <x v="1"/>
    <x v="8"/>
    <x v="861"/>
    <d v="2017-09-15T00:00:00"/>
    <s v="Standard Class"/>
    <s v="SC-20725"/>
    <s v="Steven Cartwright"/>
    <s v="Consumer"/>
    <s v="United States"/>
    <s v="Redlands"/>
    <s v="California"/>
    <n v="92374"/>
    <x v="1"/>
    <s v="OFF-LA-10003190"/>
    <x v="1"/>
    <x v="2"/>
    <s v="Avery 474"/>
    <n v="8.64"/>
    <n v="3"/>
    <n v="0"/>
    <n v="4.2336"/>
  </r>
  <r>
    <n v="3320"/>
    <s v="CA-2016-134551"/>
    <x v="2"/>
    <x v="4"/>
    <x v="414"/>
    <d v="2016-12-25T00:00:00"/>
    <s v="Standard Class"/>
    <s v="TS-21505"/>
    <s v="Tony Sayre"/>
    <s v="Consumer"/>
    <s v="United States"/>
    <s v="Columbia"/>
    <s v="Tennessee"/>
    <n v="38401"/>
    <x v="0"/>
    <s v="OFF-AP-10004868"/>
    <x v="1"/>
    <x v="9"/>
    <s v="Hoover Commercial Soft Guard Upright Vacuum And Disposable Filtration Bags"/>
    <n v="43.512"/>
    <n v="7"/>
    <n v="0.2"/>
    <n v="3.8073000000000015"/>
  </r>
  <r>
    <n v="3321"/>
    <s v="CA-2016-134551"/>
    <x v="2"/>
    <x v="4"/>
    <x v="414"/>
    <d v="2016-12-25T00:00:00"/>
    <s v="Standard Class"/>
    <s v="TS-21505"/>
    <s v="Tony Sayre"/>
    <s v="Consumer"/>
    <s v="United States"/>
    <s v="Columbia"/>
    <s v="Tennessee"/>
    <n v="38401"/>
    <x v="0"/>
    <s v="FUR-CH-10004287"/>
    <x v="0"/>
    <x v="1"/>
    <s v="SAFCO Arco Folding Chair"/>
    <n v="662.88"/>
    <n v="3"/>
    <n v="0.2"/>
    <n v="74.573999999999955"/>
  </r>
  <r>
    <n v="3322"/>
    <s v="CA-2016-134551"/>
    <x v="2"/>
    <x v="4"/>
    <x v="414"/>
    <d v="2016-12-25T00:00:00"/>
    <s v="Standard Class"/>
    <s v="TS-21505"/>
    <s v="Tony Sayre"/>
    <s v="Consumer"/>
    <s v="United States"/>
    <s v="Columbia"/>
    <s v="Tennessee"/>
    <n v="38401"/>
    <x v="0"/>
    <s v="OFF-PA-10002689"/>
    <x v="1"/>
    <x v="10"/>
    <s v="Weyerhaeuser First Choice Laser/Copy Paper (20Lb. and 88 Bright)"/>
    <n v="25.920000000000005"/>
    <n v="5"/>
    <n v="0.2"/>
    <n v="9.0719999999999992"/>
  </r>
  <r>
    <n v="3323"/>
    <s v="CA-2017-120810"/>
    <x v="1"/>
    <x v="7"/>
    <x v="862"/>
    <d v="2017-07-27T00:00:00"/>
    <s v="Standard Class"/>
    <s v="TH-21550"/>
    <s v="Tracy Hopkins"/>
    <s v="Home Office"/>
    <s v="United States"/>
    <s v="New York City"/>
    <s v="New York"/>
    <n v="10009"/>
    <x v="3"/>
    <s v="OFF-AP-10002892"/>
    <x v="1"/>
    <x v="9"/>
    <s v="Belkin F5C206VTEL 6 Outlet Surge"/>
    <n v="68.94"/>
    <n v="3"/>
    <n v="0"/>
    <n v="20.681999999999995"/>
  </r>
  <r>
    <n v="3324"/>
    <s v="CA-2017-120810"/>
    <x v="1"/>
    <x v="7"/>
    <x v="862"/>
    <d v="2017-07-27T00:00:00"/>
    <s v="Standard Class"/>
    <s v="TH-21550"/>
    <s v="Tracy Hopkins"/>
    <s v="Home Office"/>
    <s v="United States"/>
    <s v="New York City"/>
    <s v="New York"/>
    <n v="10009"/>
    <x v="3"/>
    <s v="FUR-FU-10002253"/>
    <x v="0"/>
    <x v="5"/>
    <s v="Howard Miller 13&quot; Diameter Pewter Finish Round Wall Clock"/>
    <n v="128.82"/>
    <n v="3"/>
    <n v="0"/>
    <n v="50.239800000000002"/>
  </r>
  <r>
    <n v="3325"/>
    <s v="CA-2016-165309"/>
    <x v="2"/>
    <x v="0"/>
    <x v="7"/>
    <d v="2016-11-15T00:00:00"/>
    <s v="Standard Class"/>
    <s v="KD-16270"/>
    <s v="Karen Daniels"/>
    <s v="Consumer"/>
    <s v="United States"/>
    <s v="Houston"/>
    <s v="Texas"/>
    <n v="77095"/>
    <x v="2"/>
    <s v="OFF-BI-10001359"/>
    <x v="1"/>
    <x v="8"/>
    <s v="GBC DocuBind TL300 Electric Binding System"/>
    <n v="896.98999999999978"/>
    <n v="5"/>
    <n v="0.8"/>
    <n v="-1480.0335000000009"/>
  </r>
  <r>
    <n v="3326"/>
    <s v="CA-2016-165309"/>
    <x v="2"/>
    <x v="0"/>
    <x v="7"/>
    <d v="2016-11-15T00:00:00"/>
    <s v="Standard Class"/>
    <s v="KD-16270"/>
    <s v="Karen Daniels"/>
    <s v="Consumer"/>
    <s v="United States"/>
    <s v="Houston"/>
    <s v="Texas"/>
    <n v="77095"/>
    <x v="2"/>
    <s v="OFF-BI-10001267"/>
    <x v="1"/>
    <x v="8"/>
    <s v="Universal Recycled Hanging Pressboard Report Binders, Letter Size"/>
    <n v="1.2339999999999998"/>
    <n v="1"/>
    <n v="0.8"/>
    <n v="-1.9744000000000002"/>
  </r>
  <r>
    <n v="3327"/>
    <s v="CA-2016-165309"/>
    <x v="2"/>
    <x v="0"/>
    <x v="7"/>
    <d v="2016-11-15T00:00:00"/>
    <s v="Standard Class"/>
    <s v="KD-16270"/>
    <s v="Karen Daniels"/>
    <s v="Consumer"/>
    <s v="United States"/>
    <s v="Houston"/>
    <s v="Texas"/>
    <n v="77095"/>
    <x v="2"/>
    <s v="OFF-AR-10003582"/>
    <x v="1"/>
    <x v="6"/>
    <s v="Boston Electric Pencil Sharpener, Model 1818, Charcoal Black"/>
    <n v="67.56"/>
    <n v="3"/>
    <n v="0.2"/>
    <n v="6.7560000000000038"/>
  </r>
  <r>
    <n v="3328"/>
    <s v="CA-2016-165309"/>
    <x v="2"/>
    <x v="0"/>
    <x v="7"/>
    <d v="2016-11-15T00:00:00"/>
    <s v="Standard Class"/>
    <s v="KD-16270"/>
    <s v="Karen Daniels"/>
    <s v="Consumer"/>
    <s v="United States"/>
    <s v="Houston"/>
    <s v="Texas"/>
    <n v="77095"/>
    <x v="2"/>
    <s v="OFF-PA-10003724"/>
    <x v="1"/>
    <x v="10"/>
    <s v="Wirebound Message Book, 4 per Page"/>
    <n v="21.720000000000002"/>
    <n v="5"/>
    <n v="0.2"/>
    <n v="7.8734999999999991"/>
  </r>
  <r>
    <n v="3329"/>
    <s v="CA-2016-165309"/>
    <x v="2"/>
    <x v="0"/>
    <x v="7"/>
    <d v="2016-11-15T00:00:00"/>
    <s v="Standard Class"/>
    <s v="KD-16270"/>
    <s v="Karen Daniels"/>
    <s v="Consumer"/>
    <s v="United States"/>
    <s v="Houston"/>
    <s v="Texas"/>
    <n v="77095"/>
    <x v="2"/>
    <s v="OFF-PA-10001033"/>
    <x v="1"/>
    <x v="10"/>
    <s v="Xerox 1893"/>
    <n v="262.33600000000001"/>
    <n v="8"/>
    <n v="0.2"/>
    <n v="95.096800000000002"/>
  </r>
  <r>
    <n v="3330"/>
    <s v="CA-2016-165309"/>
    <x v="2"/>
    <x v="0"/>
    <x v="7"/>
    <d v="2016-11-15T00:00:00"/>
    <s v="Standard Class"/>
    <s v="KD-16270"/>
    <s v="Karen Daniels"/>
    <s v="Consumer"/>
    <s v="United States"/>
    <s v="Houston"/>
    <s v="Texas"/>
    <n v="77095"/>
    <x v="2"/>
    <s v="TEC-PH-10003505"/>
    <x v="2"/>
    <x v="7"/>
    <s v="Geemarc AmpliPOWER60"/>
    <n v="148.47999999999999"/>
    <n v="2"/>
    <n v="0.2"/>
    <n v="16.703999999999986"/>
  </r>
  <r>
    <n v="3331"/>
    <s v="CA-2016-165309"/>
    <x v="2"/>
    <x v="0"/>
    <x v="7"/>
    <d v="2016-11-15T00:00:00"/>
    <s v="Standard Class"/>
    <s v="KD-16270"/>
    <s v="Karen Daniels"/>
    <s v="Consumer"/>
    <s v="United States"/>
    <s v="Houston"/>
    <s v="Texas"/>
    <n v="77095"/>
    <x v="2"/>
    <s v="TEC-PH-10004959"/>
    <x v="2"/>
    <x v="7"/>
    <s v="Classic Ivory Antique Telephone ZL1810"/>
    <n v="241.17599999999999"/>
    <n v="3"/>
    <n v="0.2"/>
    <n v="15.07350000000001"/>
  </r>
  <r>
    <n v="3332"/>
    <s v="CA-2019-122595"/>
    <x v="3"/>
    <x v="4"/>
    <x v="817"/>
    <d v="2019-12-20T00:00:00"/>
    <s v="Standard Class"/>
    <s v="GM-14455"/>
    <s v="Gary Mitchum"/>
    <s v="Home Office"/>
    <s v="United States"/>
    <s v="Chicago"/>
    <s v="Illinois"/>
    <n v="60653"/>
    <x v="2"/>
    <s v="TEC-AC-10000474"/>
    <x v="2"/>
    <x v="11"/>
    <s v="Kensington Expert Mouse Optical USB Trackball for PC or Mac"/>
    <n v="227.976"/>
    <n v="3"/>
    <n v="0.2"/>
    <n v="28.496999999999957"/>
  </r>
  <r>
    <n v="3333"/>
    <s v="CA-2019-122595"/>
    <x v="3"/>
    <x v="4"/>
    <x v="817"/>
    <d v="2019-12-20T00:00:00"/>
    <s v="Standard Class"/>
    <s v="GM-14455"/>
    <s v="Gary Mitchum"/>
    <s v="Home Office"/>
    <s v="United States"/>
    <s v="Chicago"/>
    <s v="Illinois"/>
    <n v="60653"/>
    <x v="2"/>
    <s v="TEC-PH-10003095"/>
    <x v="2"/>
    <x v="7"/>
    <s v="Samsung HM1900 Bluetooth Headset"/>
    <n v="52.679999999999993"/>
    <n v="3"/>
    <n v="0.2"/>
    <n v="19.754999999999999"/>
  </r>
  <r>
    <n v="3334"/>
    <s v="CA-2019-122595"/>
    <x v="3"/>
    <x v="4"/>
    <x v="817"/>
    <d v="2019-12-20T00:00:00"/>
    <s v="Standard Class"/>
    <s v="GM-14455"/>
    <s v="Gary Mitchum"/>
    <s v="Home Office"/>
    <s v="United States"/>
    <s v="Chicago"/>
    <s v="Illinois"/>
    <n v="60653"/>
    <x v="2"/>
    <s v="FUR-FU-10002963"/>
    <x v="0"/>
    <x v="5"/>
    <s v="Master Caster Door Stop, Gray"/>
    <n v="2.032"/>
    <n v="1"/>
    <n v="0.6"/>
    <n v="-1.3208000000000002"/>
  </r>
  <r>
    <n v="3335"/>
    <s v="US-2019-109253"/>
    <x v="3"/>
    <x v="6"/>
    <x v="170"/>
    <d v="2019-08-22T00:00:00"/>
    <s v="First Class"/>
    <s v="PR-18880"/>
    <s v="Patrick Ryan"/>
    <s v="Consumer"/>
    <s v="United States"/>
    <s v="Oakland"/>
    <s v="California"/>
    <n v="94601"/>
    <x v="1"/>
    <s v="OFF-AR-10000203"/>
    <x v="1"/>
    <x v="6"/>
    <s v="Newell 336"/>
    <n v="17.12"/>
    <n v="4"/>
    <n v="0"/>
    <n v="4.9647999999999985"/>
  </r>
  <r>
    <n v="3336"/>
    <s v="US-2019-109253"/>
    <x v="3"/>
    <x v="6"/>
    <x v="170"/>
    <d v="2019-08-22T00:00:00"/>
    <s v="First Class"/>
    <s v="PR-18880"/>
    <s v="Patrick Ryan"/>
    <s v="Consumer"/>
    <s v="United States"/>
    <s v="Oakland"/>
    <s v="California"/>
    <n v="94601"/>
    <x v="1"/>
    <s v="TEC-PH-10004667"/>
    <x v="2"/>
    <x v="7"/>
    <s v="Cisco 8x8 Inc. 6753i IP Business Phone System"/>
    <n v="431.96800000000007"/>
    <n v="4"/>
    <n v="0.2"/>
    <n v="37.797199999999975"/>
  </r>
  <r>
    <n v="3337"/>
    <s v="US-2019-109253"/>
    <x v="3"/>
    <x v="6"/>
    <x v="170"/>
    <d v="2019-08-22T00:00:00"/>
    <s v="First Class"/>
    <s v="PR-18880"/>
    <s v="Patrick Ryan"/>
    <s v="Consumer"/>
    <s v="United States"/>
    <s v="Oakland"/>
    <s v="California"/>
    <n v="94601"/>
    <x v="1"/>
    <s v="FUR-FU-10000193"/>
    <x v="0"/>
    <x v="5"/>
    <s v="Tenex Chairmats For Use with Hard Floors"/>
    <n v="129.91999999999999"/>
    <n v="4"/>
    <n v="0"/>
    <n v="10.393599999999992"/>
  </r>
  <r>
    <n v="3338"/>
    <s v="US-2019-109253"/>
    <x v="3"/>
    <x v="6"/>
    <x v="170"/>
    <d v="2019-08-22T00:00:00"/>
    <s v="First Class"/>
    <s v="PR-18880"/>
    <s v="Patrick Ryan"/>
    <s v="Consumer"/>
    <s v="United States"/>
    <s v="Oakland"/>
    <s v="California"/>
    <n v="94601"/>
    <x v="1"/>
    <s v="FUR-TA-10001539"/>
    <x v="0"/>
    <x v="3"/>
    <s v="Chromcraft Rectangular Conference Tables"/>
    <n v="568.72800000000007"/>
    <n v="3"/>
    <n v="0.2"/>
    <n v="28.436399999999935"/>
  </r>
  <r>
    <n v="3339"/>
    <s v="US-2019-109253"/>
    <x v="3"/>
    <x v="6"/>
    <x v="170"/>
    <d v="2019-08-22T00:00:00"/>
    <s v="First Class"/>
    <s v="PR-18880"/>
    <s v="Patrick Ryan"/>
    <s v="Consumer"/>
    <s v="United States"/>
    <s v="Oakland"/>
    <s v="California"/>
    <n v="94601"/>
    <x v="1"/>
    <s v="OFF-BI-10000962"/>
    <x v="1"/>
    <x v="8"/>
    <s v="Acco Flexible ACCOHIDE Square Ring Data Binder, Dark Blue, 11 1/2&quot; X 14&quot; 7/8&quot;"/>
    <n v="117.14400000000001"/>
    <n v="9"/>
    <n v="0.2"/>
    <n v="42.464699999999993"/>
  </r>
  <r>
    <n v="3340"/>
    <s v="US-2019-109253"/>
    <x v="3"/>
    <x v="6"/>
    <x v="170"/>
    <d v="2019-08-22T00:00:00"/>
    <s v="First Class"/>
    <s v="PR-18880"/>
    <s v="Patrick Ryan"/>
    <s v="Consumer"/>
    <s v="United States"/>
    <s v="Oakland"/>
    <s v="California"/>
    <n v="94601"/>
    <x v="1"/>
    <s v="OFF-AP-10002867"/>
    <x v="1"/>
    <x v="9"/>
    <s v="Fellowes Command Center 5-outlet power strip"/>
    <n v="203.52"/>
    <n v="3"/>
    <n v="0"/>
    <n v="54.950400000000002"/>
  </r>
  <r>
    <n v="3341"/>
    <s v="US-2019-109253"/>
    <x v="3"/>
    <x v="6"/>
    <x v="170"/>
    <d v="2019-08-22T00:00:00"/>
    <s v="First Class"/>
    <s v="PR-18880"/>
    <s v="Patrick Ryan"/>
    <s v="Consumer"/>
    <s v="United States"/>
    <s v="Oakland"/>
    <s v="California"/>
    <n v="94601"/>
    <x v="1"/>
    <s v="OFF-LA-10001158"/>
    <x v="1"/>
    <x v="2"/>
    <s v="Avery Address/Shipping Labels for Typewriters, 4&quot; x 2&quot;"/>
    <n v="51.75"/>
    <n v="5"/>
    <n v="0"/>
    <n v="24.84"/>
  </r>
  <r>
    <n v="3342"/>
    <s v="CA-2018-145982"/>
    <x v="0"/>
    <x v="6"/>
    <x v="278"/>
    <d v="2018-09-01T00:00:00"/>
    <s v="Second Class"/>
    <s v="TB-21055"/>
    <s v="Ted Butterfield"/>
    <s v="Consumer"/>
    <s v="United States"/>
    <s v="Quincy"/>
    <s v="Massachusetts"/>
    <n v="2169"/>
    <x v="3"/>
    <s v="OFF-PA-10000675"/>
    <x v="1"/>
    <x v="10"/>
    <s v="Xerox 1919"/>
    <n v="122.97"/>
    <n v="3"/>
    <n v="0"/>
    <n v="60.255300000000005"/>
  </r>
  <r>
    <n v="3343"/>
    <s v="CA-2018-145982"/>
    <x v="0"/>
    <x v="6"/>
    <x v="278"/>
    <d v="2018-09-01T00:00:00"/>
    <s v="Second Class"/>
    <s v="TB-21055"/>
    <s v="Ted Butterfield"/>
    <s v="Consumer"/>
    <s v="United States"/>
    <s v="Quincy"/>
    <s v="Massachusetts"/>
    <n v="2169"/>
    <x v="3"/>
    <s v="FUR-TA-10001307"/>
    <x v="0"/>
    <x v="3"/>
    <s v="SAFCO PlanMaster Heigh-Adjustable Drafting Table Base, 43w x 30d x 30-37h, Black"/>
    <n v="244.61499999999998"/>
    <n v="1"/>
    <n v="0.3"/>
    <n v="20.966999999999999"/>
  </r>
  <r>
    <n v="3344"/>
    <s v="CA-2018-145982"/>
    <x v="0"/>
    <x v="6"/>
    <x v="278"/>
    <d v="2018-09-01T00:00:00"/>
    <s v="Second Class"/>
    <s v="TB-21055"/>
    <s v="Ted Butterfield"/>
    <s v="Consumer"/>
    <s v="United States"/>
    <s v="Quincy"/>
    <s v="Massachusetts"/>
    <n v="2169"/>
    <x v="3"/>
    <s v="TEC-PH-10000011"/>
    <x v="2"/>
    <x v="7"/>
    <s v="PureGear Roll-On Screen Protector"/>
    <n v="59.97"/>
    <n v="3"/>
    <n v="0"/>
    <n v="28.785599999999995"/>
  </r>
  <r>
    <n v="3345"/>
    <s v="CA-2018-145982"/>
    <x v="0"/>
    <x v="6"/>
    <x v="278"/>
    <d v="2018-09-01T00:00:00"/>
    <s v="Second Class"/>
    <s v="TB-21055"/>
    <s v="Ted Butterfield"/>
    <s v="Consumer"/>
    <s v="United States"/>
    <s v="Quincy"/>
    <s v="Massachusetts"/>
    <n v="2169"/>
    <x v="3"/>
    <s v="OFF-PA-10002666"/>
    <x v="1"/>
    <x v="10"/>
    <s v="Southworth 25% Cotton Linen-Finish Paper &amp; Envelopes"/>
    <n v="81.540000000000006"/>
    <n v="9"/>
    <n v="0"/>
    <n v="36.692999999999998"/>
  </r>
  <r>
    <n v="3346"/>
    <s v="CA-2018-145982"/>
    <x v="0"/>
    <x v="6"/>
    <x v="278"/>
    <d v="2018-09-01T00:00:00"/>
    <s v="Second Class"/>
    <s v="TB-21055"/>
    <s v="Ted Butterfield"/>
    <s v="Consumer"/>
    <s v="United States"/>
    <s v="Quincy"/>
    <s v="Massachusetts"/>
    <n v="2169"/>
    <x v="3"/>
    <s v="OFF-FA-10000735"/>
    <x v="1"/>
    <x v="13"/>
    <s v="Staples"/>
    <n v="11.68"/>
    <n v="4"/>
    <n v="0"/>
    <n v="5.2559999999999993"/>
  </r>
  <r>
    <n v="3347"/>
    <s v="CA-2018-145982"/>
    <x v="0"/>
    <x v="6"/>
    <x v="278"/>
    <d v="2018-09-01T00:00:00"/>
    <s v="Second Class"/>
    <s v="TB-21055"/>
    <s v="Ted Butterfield"/>
    <s v="Consumer"/>
    <s v="United States"/>
    <s v="Quincy"/>
    <s v="Massachusetts"/>
    <n v="2169"/>
    <x v="3"/>
    <s v="OFF-BI-10000174"/>
    <x v="1"/>
    <x v="8"/>
    <s v="Wilson Jones Clip &amp; Carry Folder Binder Tool for Ring Binders, Clear"/>
    <n v="29"/>
    <n v="5"/>
    <n v="0"/>
    <n v="13.919999999999998"/>
  </r>
  <r>
    <n v="3348"/>
    <s v="CA-2017-112014"/>
    <x v="1"/>
    <x v="6"/>
    <x v="863"/>
    <d v="2017-08-20T00:00:00"/>
    <s v="Standard Class"/>
    <s v="ON-18715"/>
    <s v="Odella Nelson"/>
    <s v="Corporate"/>
    <s v="United States"/>
    <s v="Yucaipa"/>
    <s v="California"/>
    <n v="92399"/>
    <x v="1"/>
    <s v="OFF-AR-10003156"/>
    <x v="1"/>
    <x v="6"/>
    <s v="50 Colored Long Pencils"/>
    <n v="50.8"/>
    <n v="5"/>
    <n v="0"/>
    <n v="13.208000000000002"/>
  </r>
  <r>
    <n v="3349"/>
    <s v="CA-2019-154732"/>
    <x v="3"/>
    <x v="0"/>
    <x v="60"/>
    <d v="2019-11-07T00:00:00"/>
    <s v="First Class"/>
    <s v="AH-10195"/>
    <s v="Alan Haines"/>
    <s v="Corporate"/>
    <s v="United States"/>
    <s v="Chicago"/>
    <s v="Illinois"/>
    <n v="60623"/>
    <x v="2"/>
    <s v="OFF-BI-10000474"/>
    <x v="1"/>
    <x v="8"/>
    <s v="Avery Recycled Flexi-View Covers for Binding Systems"/>
    <n v="16.029999999999998"/>
    <n v="5"/>
    <n v="0.8"/>
    <n v="-25.648000000000003"/>
  </r>
  <r>
    <n v="3350"/>
    <s v="US-2018-157308"/>
    <x v="0"/>
    <x v="6"/>
    <x v="864"/>
    <d v="2018-08-21T00:00:00"/>
    <s v="Standard Class"/>
    <s v="NM-18520"/>
    <s v="Neoma Murray"/>
    <s v="Consumer"/>
    <s v="United States"/>
    <s v="Seattle"/>
    <s v="Washington"/>
    <n v="98105"/>
    <x v="1"/>
    <s v="OFF-BI-10003712"/>
    <x v="1"/>
    <x v="8"/>
    <s v="Acco Pressboard Covers with Storage Hooks, 14 7/8&quot; x 11&quot;, Light Blue"/>
    <n v="15.712000000000002"/>
    <n v="4"/>
    <n v="0.2"/>
    <n v="5.6955999999999989"/>
  </r>
  <r>
    <n v="3351"/>
    <s v="CA-2018-147536"/>
    <x v="0"/>
    <x v="4"/>
    <x v="482"/>
    <d v="2018-12-31T00:00:00"/>
    <s v="Standard Class"/>
    <s v="AR-10510"/>
    <s v="Andrew Roberts"/>
    <s v="Consumer"/>
    <s v="United States"/>
    <s v="New York City"/>
    <s v="New York"/>
    <n v="10024"/>
    <x v="3"/>
    <s v="TEC-AC-10003280"/>
    <x v="2"/>
    <x v="11"/>
    <s v="Belkin F8E887 USB Wired Ergonomic Keyboard"/>
    <n v="89.97"/>
    <n v="3"/>
    <n v="0"/>
    <n v="18.893699999999995"/>
  </r>
  <r>
    <n v="3352"/>
    <s v="US-2016-134733"/>
    <x v="2"/>
    <x v="8"/>
    <x v="865"/>
    <d v="2016-09-28T00:00:00"/>
    <s v="Standard Class"/>
    <s v="BM-11650"/>
    <s v="Brian Moss"/>
    <s v="Corporate"/>
    <s v="United States"/>
    <s v="San Diego"/>
    <s v="California"/>
    <n v="92037"/>
    <x v="1"/>
    <s v="FUR-BO-10002916"/>
    <x v="0"/>
    <x v="0"/>
    <s v="Rush Hierlooms Collection 1&quot; Thick Stackable Bookcases"/>
    <n v="435.99900000000002"/>
    <n v="3"/>
    <n v="0.15"/>
    <n v="20.517599999999987"/>
  </r>
  <r>
    <n v="3353"/>
    <s v="US-2016-134733"/>
    <x v="2"/>
    <x v="8"/>
    <x v="865"/>
    <d v="2016-09-28T00:00:00"/>
    <s v="Standard Class"/>
    <s v="BM-11650"/>
    <s v="Brian Moss"/>
    <s v="Corporate"/>
    <s v="United States"/>
    <s v="San Diego"/>
    <s v="California"/>
    <n v="92037"/>
    <x v="1"/>
    <s v="TEC-PH-10002726"/>
    <x v="2"/>
    <x v="7"/>
    <s v="netTALK DUO VoIP Telephone Service"/>
    <n v="83.984000000000009"/>
    <n v="2"/>
    <n v="0.2"/>
    <n v="31.494"/>
  </r>
  <r>
    <n v="3354"/>
    <s v="US-2016-150434"/>
    <x v="2"/>
    <x v="7"/>
    <x v="866"/>
    <d v="2016-07-24T00:00:00"/>
    <s v="Standard Class"/>
    <s v="CA-12310"/>
    <s v="Christine Abelman"/>
    <s v="Corporate"/>
    <s v="United States"/>
    <s v="Bristol"/>
    <s v="Connecticut"/>
    <n v="6010"/>
    <x v="3"/>
    <s v="TEC-PH-10000895"/>
    <x v="2"/>
    <x v="7"/>
    <s v="Polycom VVX 310 VoIP phone"/>
    <n v="359.98"/>
    <n v="2"/>
    <n v="0"/>
    <n v="93.594800000000021"/>
  </r>
  <r>
    <n v="3355"/>
    <s v="US-2016-150434"/>
    <x v="2"/>
    <x v="7"/>
    <x v="866"/>
    <d v="2016-07-24T00:00:00"/>
    <s v="Standard Class"/>
    <s v="CA-12310"/>
    <s v="Christine Abelman"/>
    <s v="Corporate"/>
    <s v="United States"/>
    <s v="Bristol"/>
    <s v="Connecticut"/>
    <n v="6010"/>
    <x v="3"/>
    <s v="FUR-TA-10004152"/>
    <x v="0"/>
    <x v="3"/>
    <s v="Barricks 18&quot; x 48&quot; Non-Folding Utility Table with Bottom Storage Shelf"/>
    <n v="70.559999999999988"/>
    <n v="1"/>
    <n v="0.3"/>
    <n v="-4.032"/>
  </r>
  <r>
    <n v="3356"/>
    <s v="US-2016-150434"/>
    <x v="2"/>
    <x v="7"/>
    <x v="866"/>
    <d v="2016-07-24T00:00:00"/>
    <s v="Standard Class"/>
    <s v="CA-12310"/>
    <s v="Christine Abelman"/>
    <s v="Corporate"/>
    <s v="United States"/>
    <s v="Bristol"/>
    <s v="Connecticut"/>
    <n v="6010"/>
    <x v="3"/>
    <s v="OFF-BI-10003694"/>
    <x v="1"/>
    <x v="8"/>
    <s v="Avery 3 1/2&quot; Diskette Storage Pages, 10/Pack"/>
    <n v="20.88"/>
    <n v="2"/>
    <n v="0"/>
    <n v="9.6047999999999991"/>
  </r>
  <r>
    <n v="3357"/>
    <s v="US-2016-150434"/>
    <x v="2"/>
    <x v="7"/>
    <x v="866"/>
    <d v="2016-07-24T00:00:00"/>
    <s v="Standard Class"/>
    <s v="CA-12310"/>
    <s v="Christine Abelman"/>
    <s v="Corporate"/>
    <s v="United States"/>
    <s v="Bristol"/>
    <s v="Connecticut"/>
    <n v="6010"/>
    <x v="3"/>
    <s v="OFF-BI-10002160"/>
    <x v="1"/>
    <x v="8"/>
    <s v="Acco Hanging Data Binders"/>
    <n v="3.81"/>
    <n v="1"/>
    <n v="0"/>
    <n v="1.8288"/>
  </r>
  <r>
    <n v="3358"/>
    <s v="CA-2019-100335"/>
    <x v="3"/>
    <x v="8"/>
    <x v="210"/>
    <d v="2019-09-13T00:00:00"/>
    <s v="Standard Class"/>
    <s v="NF-18595"/>
    <s v="Nicole Fjeld"/>
    <s v="Home Office"/>
    <s v="United States"/>
    <s v="Chicago"/>
    <s v="Illinois"/>
    <n v="60610"/>
    <x v="2"/>
    <s v="OFF-PA-10001685"/>
    <x v="1"/>
    <x v="10"/>
    <s v="Easy-staple paper"/>
    <n v="73.007999999999996"/>
    <n v="9"/>
    <n v="0.2"/>
    <n v="26.465400000000006"/>
  </r>
  <r>
    <n v="3359"/>
    <s v="CA-2018-139234"/>
    <x v="0"/>
    <x v="5"/>
    <x v="715"/>
    <d v="2018-05-10T00:00:00"/>
    <s v="Standard Class"/>
    <s v="AF-10870"/>
    <s v="Art Ferguson"/>
    <s v="Consumer"/>
    <s v="United States"/>
    <s v="Chicago"/>
    <s v="Illinois"/>
    <n v="60610"/>
    <x v="2"/>
    <s v="OFF-BI-10000773"/>
    <x v="1"/>
    <x v="8"/>
    <s v="Insertable Tab Post Binder Dividers"/>
    <n v="3.2079999999999993"/>
    <n v="2"/>
    <n v="0.8"/>
    <n v="-5.2932000000000023"/>
  </r>
  <r>
    <n v="3360"/>
    <s v="CA-2018-139234"/>
    <x v="0"/>
    <x v="5"/>
    <x v="715"/>
    <d v="2018-05-10T00:00:00"/>
    <s v="Standard Class"/>
    <s v="AF-10870"/>
    <s v="Art Ferguson"/>
    <s v="Consumer"/>
    <s v="United States"/>
    <s v="Chicago"/>
    <s v="Illinois"/>
    <n v="60610"/>
    <x v="2"/>
    <s v="TEC-AC-10004510"/>
    <x v="2"/>
    <x v="11"/>
    <s v="Logitech Desktop MK120 Mouse and keyboard Combo"/>
    <n v="26.176000000000002"/>
    <n v="2"/>
    <n v="0.2"/>
    <n v="-3.272000000000002"/>
  </r>
  <r>
    <n v="3361"/>
    <s v="US-2017-142020"/>
    <x v="1"/>
    <x v="1"/>
    <x v="593"/>
    <d v="2017-06-08T00:00:00"/>
    <s v="Second Class"/>
    <s v="TC-21535"/>
    <s v="Tracy Collins"/>
    <s v="Home Office"/>
    <s v="United States"/>
    <s v="New York City"/>
    <s v="New York"/>
    <n v="10024"/>
    <x v="3"/>
    <s v="OFF-PA-10004569"/>
    <x v="1"/>
    <x v="10"/>
    <s v="Wirebound Message Books, Two 4 1/4&quot; x 5&quot; Forms per Page"/>
    <n v="30.44"/>
    <n v="4"/>
    <n v="0"/>
    <n v="14.306799999999999"/>
  </r>
  <r>
    <n v="3362"/>
    <s v="US-2017-142020"/>
    <x v="1"/>
    <x v="1"/>
    <x v="593"/>
    <d v="2017-06-08T00:00:00"/>
    <s v="Second Class"/>
    <s v="TC-21535"/>
    <s v="Tracy Collins"/>
    <s v="Home Office"/>
    <s v="United States"/>
    <s v="New York City"/>
    <s v="New York"/>
    <n v="10024"/>
    <x v="3"/>
    <s v="FUR-FU-10000672"/>
    <x v="0"/>
    <x v="5"/>
    <s v="Executive Impressions 10&quot; Spectator Wall Clock"/>
    <n v="35.28"/>
    <n v="3"/>
    <n v="0"/>
    <n v="11.995199999999997"/>
  </r>
  <r>
    <n v="3363"/>
    <s v="CA-2017-139962"/>
    <x v="1"/>
    <x v="4"/>
    <x v="350"/>
    <d v="2017-12-20T00:00:00"/>
    <s v="Standard Class"/>
    <s v="Dp-13240"/>
    <s v="Dean percer"/>
    <s v="Home Office"/>
    <s v="United States"/>
    <s v="Revere"/>
    <s v="Massachusetts"/>
    <n v="2151"/>
    <x v="3"/>
    <s v="OFF-PA-10004451"/>
    <x v="1"/>
    <x v="10"/>
    <s v="Xerox 222"/>
    <n v="19.440000000000001"/>
    <n v="3"/>
    <n v="0"/>
    <n v="9.3312000000000008"/>
  </r>
  <r>
    <n v="3364"/>
    <s v="CA-2017-139962"/>
    <x v="1"/>
    <x v="4"/>
    <x v="350"/>
    <d v="2017-12-20T00:00:00"/>
    <s v="Standard Class"/>
    <s v="Dp-13240"/>
    <s v="Dean percer"/>
    <s v="Home Office"/>
    <s v="United States"/>
    <s v="Revere"/>
    <s v="Massachusetts"/>
    <n v="2151"/>
    <x v="3"/>
    <s v="OFF-BI-10004738"/>
    <x v="1"/>
    <x v="8"/>
    <s v="Flexible Leather- Look Classic Collection Ring Binder"/>
    <n v="37.880000000000003"/>
    <n v="2"/>
    <n v="0"/>
    <n v="18.940000000000001"/>
  </r>
  <r>
    <n v="3365"/>
    <s v="CA-2018-130050"/>
    <x v="0"/>
    <x v="7"/>
    <x v="87"/>
    <d v="2018-07-18T00:00:00"/>
    <s v="Second Class"/>
    <s v="MC-17425"/>
    <s v="Mark Cousins"/>
    <s v="Corporate"/>
    <s v="United States"/>
    <s v="Houston"/>
    <s v="Texas"/>
    <n v="77036"/>
    <x v="2"/>
    <s v="FUR-FU-10001940"/>
    <x v="0"/>
    <x v="5"/>
    <s v="Staple-based wall hangings"/>
    <n v="9.5519999999999996"/>
    <n v="3"/>
    <n v="0.6"/>
    <n v="-3.8207999999999984"/>
  </r>
  <r>
    <n v="3366"/>
    <s v="CA-2016-115161"/>
    <x v="2"/>
    <x v="9"/>
    <x v="867"/>
    <d v="2016-02-02T00:00:00"/>
    <s v="First Class"/>
    <s v="LC-17050"/>
    <s v="Liz Carlisle"/>
    <s v="Consumer"/>
    <s v="United States"/>
    <s v="Mission Viejo"/>
    <s v="California"/>
    <n v="92691"/>
    <x v="1"/>
    <s v="FUR-BO-10003966"/>
    <x v="0"/>
    <x v="0"/>
    <s v="Sauder Facets Collection Library, Sky Alder Finish"/>
    <n v="290.666"/>
    <n v="2"/>
    <n v="0.15"/>
    <n v="3.4195999999999884"/>
  </r>
  <r>
    <n v="3367"/>
    <s v="CA-2016-165379"/>
    <x v="2"/>
    <x v="7"/>
    <x v="868"/>
    <d v="2016-07-15T00:00:00"/>
    <s v="Standard Class"/>
    <s v="BM-11650"/>
    <s v="Brian Moss"/>
    <s v="Corporate"/>
    <s v="United States"/>
    <s v="Dallas"/>
    <s v="Texas"/>
    <n v="75217"/>
    <x v="2"/>
    <s v="OFF-PA-10003072"/>
    <x v="1"/>
    <x v="10"/>
    <s v="Eureka Recycled Copy Paper 8 1/2&quot; x 11&quot;, Ream"/>
    <n v="10.368000000000002"/>
    <n v="2"/>
    <n v="0.2"/>
    <n v="3.6288"/>
  </r>
  <r>
    <n v="3368"/>
    <s v="CA-2016-165379"/>
    <x v="2"/>
    <x v="7"/>
    <x v="868"/>
    <d v="2016-07-15T00:00:00"/>
    <s v="Standard Class"/>
    <s v="BM-11650"/>
    <s v="Brian Moss"/>
    <s v="Corporate"/>
    <s v="United States"/>
    <s v="Dallas"/>
    <s v="Texas"/>
    <n v="75217"/>
    <x v="2"/>
    <s v="OFF-PA-10002245"/>
    <x v="1"/>
    <x v="10"/>
    <s v="Xerox 1895"/>
    <n v="14.352000000000002"/>
    <n v="3"/>
    <n v="0.2"/>
    <n v="4.4849999999999994"/>
  </r>
  <r>
    <n v="3369"/>
    <s v="CA-2017-115511"/>
    <x v="1"/>
    <x v="0"/>
    <x v="82"/>
    <d v="2017-11-25T00:00:00"/>
    <s v="Standard Class"/>
    <s v="NW-18400"/>
    <s v="Natalie Webber"/>
    <s v="Consumer"/>
    <s v="United States"/>
    <s v="Las Vegas"/>
    <s v="Nevada"/>
    <n v="89115"/>
    <x v="1"/>
    <s v="FUR-BO-10002598"/>
    <x v="0"/>
    <x v="0"/>
    <s v="Hon Metal Bookcases, Putty"/>
    <n v="141.96"/>
    <n v="2"/>
    <n v="0"/>
    <n v="41.168399999999991"/>
  </r>
  <r>
    <n v="3370"/>
    <s v="CA-2017-115511"/>
    <x v="1"/>
    <x v="0"/>
    <x v="82"/>
    <d v="2017-11-25T00:00:00"/>
    <s v="Standard Class"/>
    <s v="NW-18400"/>
    <s v="Natalie Webber"/>
    <s v="Consumer"/>
    <s v="United States"/>
    <s v="Las Vegas"/>
    <s v="Nevada"/>
    <n v="89115"/>
    <x v="1"/>
    <s v="OFF-BI-10002225"/>
    <x v="1"/>
    <x v="8"/>
    <s v="Square Ring Data Binders, Rigid 75 Pt. Covers, 11&quot; x 14-7/8&quot;"/>
    <n v="66.048000000000002"/>
    <n v="4"/>
    <n v="0.2"/>
    <n v="23.116799999999998"/>
  </r>
  <r>
    <n v="3371"/>
    <s v="CA-2018-134887"/>
    <x v="0"/>
    <x v="10"/>
    <x v="869"/>
    <d v="2018-03-25T00:00:00"/>
    <s v="Same Day"/>
    <s v="TB-21280"/>
    <s v="Toby Braunhardt"/>
    <s v="Consumer"/>
    <s v="United States"/>
    <s v="Norman"/>
    <s v="Oklahoma"/>
    <n v="73071"/>
    <x v="2"/>
    <s v="TEC-AC-10003832"/>
    <x v="2"/>
    <x v="11"/>
    <s v="Logitech P710e Mobile Speakerphone"/>
    <n v="1287.45"/>
    <n v="5"/>
    <n v="0"/>
    <n v="244.61549999999988"/>
  </r>
  <r>
    <n v="3372"/>
    <s v="CA-2019-123778"/>
    <x v="3"/>
    <x v="8"/>
    <x v="397"/>
    <d v="2019-09-30T00:00:00"/>
    <s v="Standard Class"/>
    <s v="BS-11755"/>
    <s v="Bruce Stewart"/>
    <s v="Consumer"/>
    <s v="United States"/>
    <s v="San Francisco"/>
    <s v="California"/>
    <n v="94122"/>
    <x v="1"/>
    <s v="OFF-BI-10000822"/>
    <x v="1"/>
    <x v="8"/>
    <s v="Acco PRESSTEX Data Binder with Storage Hooks, Light Blue, 9 1/2&quot; X 11&quot;"/>
    <n v="25.824000000000002"/>
    <n v="6"/>
    <n v="0.2"/>
    <n v="9.0383999999999993"/>
  </r>
  <r>
    <n v="3373"/>
    <s v="CA-2019-123778"/>
    <x v="3"/>
    <x v="8"/>
    <x v="397"/>
    <d v="2019-09-30T00:00:00"/>
    <s v="Standard Class"/>
    <s v="BS-11755"/>
    <s v="Bruce Stewart"/>
    <s v="Consumer"/>
    <s v="United States"/>
    <s v="San Francisco"/>
    <s v="California"/>
    <n v="94122"/>
    <x v="1"/>
    <s v="OFF-AP-10001242"/>
    <x v="1"/>
    <x v="9"/>
    <s v="APC 7 Outlet Network SurgeArrest Surge Protector"/>
    <n v="160.96"/>
    <n v="2"/>
    <n v="0"/>
    <n v="48.287999999999997"/>
  </r>
  <r>
    <n v="3374"/>
    <s v="CA-2017-161718"/>
    <x v="1"/>
    <x v="4"/>
    <x v="784"/>
    <d v="2017-12-10T00:00:00"/>
    <s v="Standard Class"/>
    <s v="SO-20335"/>
    <s v="Sean O'Donnell"/>
    <s v="Consumer"/>
    <s v="United States"/>
    <s v="Hempstead"/>
    <s v="New York"/>
    <n v="11550"/>
    <x v="3"/>
    <s v="FUR-FU-10002445"/>
    <x v="0"/>
    <x v="5"/>
    <s v="DAX Two-Tone Rosewood/Black Document Frame, Desktop, 5 x 7"/>
    <n v="28.44"/>
    <n v="3"/>
    <n v="0"/>
    <n v="11.376000000000001"/>
  </r>
  <r>
    <n v="3375"/>
    <s v="CA-2017-161718"/>
    <x v="1"/>
    <x v="4"/>
    <x v="784"/>
    <d v="2017-12-10T00:00:00"/>
    <s v="Standard Class"/>
    <s v="SO-20335"/>
    <s v="Sean O'Donnell"/>
    <s v="Consumer"/>
    <s v="United States"/>
    <s v="Hempstead"/>
    <s v="New York"/>
    <n v="11550"/>
    <x v="3"/>
    <s v="FUR-CH-10002372"/>
    <x v="0"/>
    <x v="1"/>
    <s v="Office Star - Ergonomically Designed Knee Chair"/>
    <n v="364.41"/>
    <n v="5"/>
    <n v="0.1"/>
    <n v="8.0980000000000203"/>
  </r>
  <r>
    <n v="3376"/>
    <s v="CA-2017-161718"/>
    <x v="1"/>
    <x v="4"/>
    <x v="784"/>
    <d v="2017-12-10T00:00:00"/>
    <s v="Standard Class"/>
    <s v="SO-20335"/>
    <s v="Sean O'Donnell"/>
    <s v="Consumer"/>
    <s v="United States"/>
    <s v="Hempstead"/>
    <s v="New York"/>
    <n v="11550"/>
    <x v="3"/>
    <s v="TEC-PH-10000376"/>
    <x v="2"/>
    <x v="7"/>
    <s v="Square Credit Card Reader"/>
    <n v="39.96"/>
    <n v="4"/>
    <n v="0"/>
    <n v="10.389600000000002"/>
  </r>
  <r>
    <n v="3377"/>
    <s v="CA-2017-161718"/>
    <x v="1"/>
    <x v="4"/>
    <x v="784"/>
    <d v="2017-12-10T00:00:00"/>
    <s v="Standard Class"/>
    <s v="SO-20335"/>
    <s v="Sean O'Donnell"/>
    <s v="Consumer"/>
    <s v="United States"/>
    <s v="Hempstead"/>
    <s v="New York"/>
    <n v="11550"/>
    <x v="3"/>
    <s v="FUR-CH-10002965"/>
    <x v="0"/>
    <x v="1"/>
    <s v="Global Leather Highback Executive Chair with Pneumatic Height Adjustment, Black"/>
    <n v="361.76400000000001"/>
    <n v="2"/>
    <n v="0.1"/>
    <n v="68.333200000000005"/>
  </r>
  <r>
    <n v="3378"/>
    <s v="CA-2018-100671"/>
    <x v="0"/>
    <x v="0"/>
    <x v="474"/>
    <d v="2018-11-04T00:00:00"/>
    <s v="First Class"/>
    <s v="CS-12490"/>
    <s v="Cindy Schnelling"/>
    <s v="Corporate"/>
    <s v="United States"/>
    <s v="Conroe"/>
    <s v="Texas"/>
    <n v="77301"/>
    <x v="2"/>
    <s v="OFF-ST-10004950"/>
    <x v="1"/>
    <x v="4"/>
    <s v="Tenex Personal Filing Tote With Secure Closure Lid, Black/Frost"/>
    <n v="111.67200000000001"/>
    <n v="9"/>
    <n v="0.2"/>
    <n v="6.9794999999999909"/>
  </r>
  <r>
    <n v="3379"/>
    <s v="CA-2019-142867"/>
    <x v="3"/>
    <x v="10"/>
    <x v="294"/>
    <d v="2019-03-21T00:00:00"/>
    <s v="Standard Class"/>
    <s v="PO-19180"/>
    <s v="Philisse Overcash"/>
    <s v="Home Office"/>
    <s v="United States"/>
    <s v="Houston"/>
    <s v="Texas"/>
    <n v="77095"/>
    <x v="2"/>
    <s v="OFF-BI-10003166"/>
    <x v="1"/>
    <x v="8"/>
    <s v="GBC Plasticlear Binding Covers"/>
    <n v="13.775999999999996"/>
    <n v="6"/>
    <n v="0.8"/>
    <n v="-22.04160000000001"/>
  </r>
  <r>
    <n v="3380"/>
    <s v="CA-2019-142867"/>
    <x v="3"/>
    <x v="10"/>
    <x v="294"/>
    <d v="2019-03-21T00:00:00"/>
    <s v="Standard Class"/>
    <s v="PO-19180"/>
    <s v="Philisse Overcash"/>
    <s v="Home Office"/>
    <s v="United States"/>
    <s v="Houston"/>
    <s v="Texas"/>
    <n v="77095"/>
    <x v="2"/>
    <s v="OFF-PA-10004610"/>
    <x v="1"/>
    <x v="10"/>
    <s v="Xerox 1900"/>
    <n v="10.272000000000002"/>
    <n v="3"/>
    <n v="0.2"/>
    <n v="3.2099999999999982"/>
  </r>
  <r>
    <n v="3381"/>
    <s v="CA-2019-103156"/>
    <x v="3"/>
    <x v="0"/>
    <x v="51"/>
    <d v="2019-11-24T00:00:00"/>
    <s v="First Class"/>
    <s v="TD-20995"/>
    <s v="Tamara Dahlen"/>
    <s v="Consumer"/>
    <s v="United States"/>
    <s v="Philadelphia"/>
    <s v="Pennsylvania"/>
    <n v="19120"/>
    <x v="3"/>
    <s v="FUR-FU-10000320"/>
    <x v="0"/>
    <x v="5"/>
    <s v="OIC Stacking Trays"/>
    <n v="24.048000000000002"/>
    <n v="9"/>
    <n v="0.2"/>
    <n v="7.2144000000000013"/>
  </r>
  <r>
    <n v="3382"/>
    <s v="US-2019-162208"/>
    <x v="3"/>
    <x v="6"/>
    <x v="151"/>
    <d v="2019-08-30T00:00:00"/>
    <s v="First Class"/>
    <s v="SP-20620"/>
    <s v="Stefania Perrino"/>
    <s v="Corporate"/>
    <s v="United States"/>
    <s v="Tampa"/>
    <s v="Florida"/>
    <n v="33614"/>
    <x v="0"/>
    <s v="OFF-EN-10004030"/>
    <x v="1"/>
    <x v="12"/>
    <s v="Convenience Packs of Business Envelopes"/>
    <n v="2.8960000000000004"/>
    <n v="1"/>
    <n v="0.2"/>
    <n v="0.97739999999999994"/>
  </r>
  <r>
    <n v="3383"/>
    <s v="CA-2017-130659"/>
    <x v="1"/>
    <x v="4"/>
    <x v="784"/>
    <d v="2017-12-09T00:00:00"/>
    <s v="Second Class"/>
    <s v="MS-17365"/>
    <s v="Maribeth Schnelling"/>
    <s v="Consumer"/>
    <s v="United States"/>
    <s v="New York City"/>
    <s v="New York"/>
    <n v="10035"/>
    <x v="3"/>
    <s v="OFF-EN-10004147"/>
    <x v="1"/>
    <x v="12"/>
    <s v="Wausau Papers Astrobrights Colored Envelopes"/>
    <n v="17.940000000000001"/>
    <n v="3"/>
    <n v="0"/>
    <n v="8.7906000000000013"/>
  </r>
  <r>
    <n v="3384"/>
    <s v="CA-2017-130659"/>
    <x v="1"/>
    <x v="4"/>
    <x v="784"/>
    <d v="2017-12-09T00:00:00"/>
    <s v="Second Class"/>
    <s v="MS-17365"/>
    <s v="Maribeth Schnelling"/>
    <s v="Consumer"/>
    <s v="United States"/>
    <s v="New York City"/>
    <s v="New York"/>
    <n v="10035"/>
    <x v="3"/>
    <s v="FUR-CH-10003535"/>
    <x v="0"/>
    <x v="1"/>
    <s v="Global Armless Task Chair, Royal Blue"/>
    <n v="384.17399999999998"/>
    <n v="7"/>
    <n v="0.1"/>
    <n v="29.880199999999981"/>
  </r>
  <r>
    <n v="3385"/>
    <s v="CA-2017-130659"/>
    <x v="1"/>
    <x v="4"/>
    <x v="784"/>
    <d v="2017-12-09T00:00:00"/>
    <s v="Second Class"/>
    <s v="MS-17365"/>
    <s v="Maribeth Schnelling"/>
    <s v="Consumer"/>
    <s v="United States"/>
    <s v="New York City"/>
    <s v="New York"/>
    <n v="10035"/>
    <x v="3"/>
    <s v="TEC-PH-10004586"/>
    <x v="2"/>
    <x v="7"/>
    <s v="Wilson SignalBoost 841262 DB PRO Amplifier Kit"/>
    <n v="1799.75"/>
    <n v="5"/>
    <n v="0"/>
    <n v="539.92499999999995"/>
  </r>
  <r>
    <n v="3386"/>
    <s v="CA-2019-148404"/>
    <x v="3"/>
    <x v="2"/>
    <x v="566"/>
    <d v="2019-10-11T00:00:00"/>
    <s v="Standard Class"/>
    <s v="Dp-13240"/>
    <s v="Dean percer"/>
    <s v="Home Office"/>
    <s v="United States"/>
    <s v="Charlotte"/>
    <s v="North Carolina"/>
    <n v="28205"/>
    <x v="0"/>
    <s v="OFF-ST-10003208"/>
    <x v="1"/>
    <x v="4"/>
    <s v="Adjustable Depth Letter/Legal Cart"/>
    <n v="580.67200000000003"/>
    <n v="4"/>
    <n v="0.2"/>
    <n v="65.325599999999895"/>
  </r>
  <r>
    <n v="3387"/>
    <s v="CA-2019-148404"/>
    <x v="3"/>
    <x v="2"/>
    <x v="566"/>
    <d v="2019-10-11T00:00:00"/>
    <s v="Standard Class"/>
    <s v="Dp-13240"/>
    <s v="Dean percer"/>
    <s v="Home Office"/>
    <s v="United States"/>
    <s v="Charlotte"/>
    <s v="North Carolina"/>
    <n v="28205"/>
    <x v="0"/>
    <s v="OFF-FA-10003112"/>
    <x v="1"/>
    <x v="13"/>
    <s v="Staples"/>
    <n v="18.936"/>
    <n v="3"/>
    <n v="0.2"/>
    <n v="5.9174999999999986"/>
  </r>
  <r>
    <n v="3388"/>
    <s v="CA-2019-148404"/>
    <x v="3"/>
    <x v="2"/>
    <x v="566"/>
    <d v="2019-10-11T00:00:00"/>
    <s v="Standard Class"/>
    <s v="Dp-13240"/>
    <s v="Dean percer"/>
    <s v="Home Office"/>
    <s v="United States"/>
    <s v="Charlotte"/>
    <s v="North Carolina"/>
    <n v="28205"/>
    <x v="0"/>
    <s v="TEC-PH-10004447"/>
    <x v="2"/>
    <x v="7"/>
    <s v="Toshiba IPT2010-SD IP Telephone"/>
    <n v="222.38400000000001"/>
    <n v="2"/>
    <n v="0.2"/>
    <n v="16.678799999999995"/>
  </r>
  <r>
    <n v="3389"/>
    <s v="CA-2019-148404"/>
    <x v="3"/>
    <x v="2"/>
    <x v="566"/>
    <d v="2019-10-11T00:00:00"/>
    <s v="Standard Class"/>
    <s v="Dp-13240"/>
    <s v="Dean percer"/>
    <s v="Home Office"/>
    <s v="United States"/>
    <s v="Charlotte"/>
    <s v="North Carolina"/>
    <n v="28205"/>
    <x v="0"/>
    <s v="OFF-BI-10002854"/>
    <x v="1"/>
    <x v="8"/>
    <s v="Performers Binder/Pad Holder, Black"/>
    <n v="50.454000000000015"/>
    <n v="6"/>
    <n v="0.7"/>
    <n v="-33.635999999999996"/>
  </r>
  <r>
    <n v="3390"/>
    <s v="CA-2019-148404"/>
    <x v="3"/>
    <x v="2"/>
    <x v="566"/>
    <d v="2019-10-11T00:00:00"/>
    <s v="Standard Class"/>
    <s v="Dp-13240"/>
    <s v="Dean percer"/>
    <s v="Home Office"/>
    <s v="United States"/>
    <s v="Charlotte"/>
    <s v="North Carolina"/>
    <n v="28205"/>
    <x v="0"/>
    <s v="FUR-TA-10001039"/>
    <x v="0"/>
    <x v="3"/>
    <s v="KI Adjustable-Height Table"/>
    <n v="154.76400000000001"/>
    <n v="3"/>
    <n v="0.4"/>
    <n v="-36.11160000000001"/>
  </r>
  <r>
    <n v="3391"/>
    <s v="CA-2019-101077"/>
    <x v="3"/>
    <x v="10"/>
    <x v="613"/>
    <d v="2019-03-30T00:00:00"/>
    <s v="Second Class"/>
    <s v="DB-13660"/>
    <s v="Duane Benoit"/>
    <s v="Consumer"/>
    <s v="United States"/>
    <s v="Dallas"/>
    <s v="Texas"/>
    <n v="75081"/>
    <x v="2"/>
    <s v="OFF-PA-10004239"/>
    <x v="1"/>
    <x v="10"/>
    <s v="Xerox 1953"/>
    <n v="6.8480000000000008"/>
    <n v="2"/>
    <n v="0.2"/>
    <n v="2.1399999999999992"/>
  </r>
  <r>
    <n v="3392"/>
    <s v="CA-2016-166471"/>
    <x v="2"/>
    <x v="6"/>
    <x v="128"/>
    <d v="2016-08-13T00:00:00"/>
    <s v="Standard Class"/>
    <s v="MG-17650"/>
    <s v="Matthew Grinstein"/>
    <s v="Home Office"/>
    <s v="United States"/>
    <s v="Seattle"/>
    <s v="Washington"/>
    <n v="98103"/>
    <x v="1"/>
    <s v="TEC-PH-10001530"/>
    <x v="2"/>
    <x v="7"/>
    <s v="Cisco Unified IP Phone 7945G VoIP phone"/>
    <n v="1091.1680000000001"/>
    <n v="4"/>
    <n v="0.2"/>
    <n v="68.197999999999979"/>
  </r>
  <r>
    <n v="3393"/>
    <s v="CA-2016-166471"/>
    <x v="2"/>
    <x v="6"/>
    <x v="128"/>
    <d v="2016-08-13T00:00:00"/>
    <s v="Standard Class"/>
    <s v="MG-17650"/>
    <s v="Matthew Grinstein"/>
    <s v="Home Office"/>
    <s v="United States"/>
    <s v="Seattle"/>
    <s v="Washington"/>
    <n v="98103"/>
    <x v="1"/>
    <s v="TEC-PH-10000038"/>
    <x v="2"/>
    <x v="7"/>
    <s v="Jawbone MINI JAMBOX Wireless Bluetooth Speaker"/>
    <n v="219.16800000000001"/>
    <n v="2"/>
    <n v="0.2"/>
    <n v="-43.833600000000018"/>
  </r>
  <r>
    <n v="3394"/>
    <s v="CA-2016-105340"/>
    <x v="2"/>
    <x v="0"/>
    <x v="754"/>
    <d v="2016-11-25T00:00:00"/>
    <s v="First Class"/>
    <s v="EH-14185"/>
    <s v="Evan Henry"/>
    <s v="Consumer"/>
    <s v="United States"/>
    <s v="Pasadena"/>
    <s v="Texas"/>
    <n v="77506"/>
    <x v="2"/>
    <s v="OFF-BI-10001765"/>
    <x v="1"/>
    <x v="8"/>
    <s v="Wilson Jones Heavy-Duty Casebound Ring Binders with Metal Hinges"/>
    <n v="6.9279999999999982"/>
    <n v="1"/>
    <n v="0.8"/>
    <n v="-11.084800000000005"/>
  </r>
  <r>
    <n v="3395"/>
    <s v="US-2019-131583"/>
    <x v="3"/>
    <x v="1"/>
    <x v="193"/>
    <d v="2019-06-10T00:00:00"/>
    <s v="Same Day"/>
    <s v="CL-11890"/>
    <s v="Carl Ludwig"/>
    <s v="Consumer"/>
    <s v="United States"/>
    <s v="Philadelphia"/>
    <s v="Pennsylvania"/>
    <n v="19143"/>
    <x v="3"/>
    <s v="OFF-PA-10000380"/>
    <x v="1"/>
    <x v="10"/>
    <s v="REDIFORM Incoming/Outgoing Call Register, 11&quot; X 8 1/2&quot;, 100 Messages"/>
    <n v="40.032000000000004"/>
    <n v="6"/>
    <n v="0.2"/>
    <n v="15.011999999999999"/>
  </r>
  <r>
    <n v="3396"/>
    <s v="US-2019-148362"/>
    <x v="3"/>
    <x v="7"/>
    <x v="870"/>
    <d v="2019-07-08T00:00:00"/>
    <s v="Standard Class"/>
    <s v="KF-16285"/>
    <s v="Karen Ferguson"/>
    <s v="Home Office"/>
    <s v="United States"/>
    <s v="Indianapolis"/>
    <s v="Indiana"/>
    <n v="46203"/>
    <x v="2"/>
    <s v="OFF-ST-10001128"/>
    <x v="1"/>
    <x v="4"/>
    <s v="Carina Mini System Audio Rack, Model AR050B"/>
    <n v="443.92"/>
    <n v="4"/>
    <n v="0"/>
    <n v="13.317600000000027"/>
  </r>
  <r>
    <n v="3397"/>
    <s v="US-2019-148362"/>
    <x v="3"/>
    <x v="7"/>
    <x v="870"/>
    <d v="2019-07-08T00:00:00"/>
    <s v="Standard Class"/>
    <s v="KF-16285"/>
    <s v="Karen Ferguson"/>
    <s v="Home Office"/>
    <s v="United States"/>
    <s v="Indianapolis"/>
    <s v="Indiana"/>
    <n v="46203"/>
    <x v="2"/>
    <s v="OFF-BI-10003656"/>
    <x v="1"/>
    <x v="8"/>
    <s v="Fellowes PB200 Plastic Comb Binding Machine"/>
    <n v="169.99"/>
    <n v="1"/>
    <n v="0"/>
    <n v="78.195399999999992"/>
  </r>
  <r>
    <n v="3398"/>
    <s v="US-2019-148362"/>
    <x v="3"/>
    <x v="7"/>
    <x v="870"/>
    <d v="2019-07-08T00:00:00"/>
    <s v="Standard Class"/>
    <s v="KF-16285"/>
    <s v="Karen Ferguson"/>
    <s v="Home Office"/>
    <s v="United States"/>
    <s v="Indianapolis"/>
    <s v="Indiana"/>
    <n v="46203"/>
    <x v="2"/>
    <s v="OFF-PA-10003441"/>
    <x v="1"/>
    <x v="10"/>
    <s v="Xerox 226"/>
    <n v="25.92"/>
    <n v="4"/>
    <n v="0"/>
    <n v="12.441600000000001"/>
  </r>
  <r>
    <n v="3399"/>
    <s v="CA-2016-102274"/>
    <x v="2"/>
    <x v="0"/>
    <x v="871"/>
    <d v="2016-11-26T00:00:00"/>
    <s v="Standard Class"/>
    <s v="DH-13075"/>
    <s v="Dave Hallsten"/>
    <s v="Corporate"/>
    <s v="United States"/>
    <s v="Richmond"/>
    <s v="Kentucky"/>
    <n v="40475"/>
    <x v="0"/>
    <s v="TEC-PH-10002923"/>
    <x v="2"/>
    <x v="7"/>
    <s v="Logitech B530 USB Headset - headset - Full size, Binaural"/>
    <n v="36.99"/>
    <n v="1"/>
    <n v="0"/>
    <n v="9.9873000000000012"/>
  </r>
  <r>
    <n v="3400"/>
    <s v="CA-2016-102274"/>
    <x v="2"/>
    <x v="0"/>
    <x v="871"/>
    <d v="2016-11-26T00:00:00"/>
    <s v="Standard Class"/>
    <s v="DH-13075"/>
    <s v="Dave Hallsten"/>
    <s v="Corporate"/>
    <s v="United States"/>
    <s v="Richmond"/>
    <s v="Kentucky"/>
    <n v="40475"/>
    <x v="0"/>
    <s v="OFF-PA-10004359"/>
    <x v="1"/>
    <x v="10"/>
    <s v="Multicolor Computer Printout Paper"/>
    <n v="629.09999999999991"/>
    <n v="6"/>
    <n v="0"/>
    <n v="301.96799999999996"/>
  </r>
  <r>
    <n v="3401"/>
    <s v="CA-2016-102274"/>
    <x v="2"/>
    <x v="0"/>
    <x v="871"/>
    <d v="2016-11-26T00:00:00"/>
    <s v="Standard Class"/>
    <s v="DH-13075"/>
    <s v="Dave Hallsten"/>
    <s v="Corporate"/>
    <s v="United States"/>
    <s v="Richmond"/>
    <s v="Kentucky"/>
    <n v="40475"/>
    <x v="0"/>
    <s v="OFF-ST-10001511"/>
    <x v="1"/>
    <x v="4"/>
    <s v="Space Solutions Commercial Steel Shelving"/>
    <n v="193.95000000000002"/>
    <n v="3"/>
    <n v="0"/>
    <n v="9.6974999999999838"/>
  </r>
  <r>
    <n v="3402"/>
    <s v="CA-2016-102274"/>
    <x v="2"/>
    <x v="0"/>
    <x v="871"/>
    <d v="2016-11-26T00:00:00"/>
    <s v="Standard Class"/>
    <s v="DH-13075"/>
    <s v="Dave Hallsten"/>
    <s v="Corporate"/>
    <s v="United States"/>
    <s v="Richmond"/>
    <s v="Kentucky"/>
    <n v="40475"/>
    <x v="0"/>
    <s v="OFF-AR-10002833"/>
    <x v="1"/>
    <x v="6"/>
    <s v="Newell 322"/>
    <n v="5.46"/>
    <n v="3"/>
    <n v="0"/>
    <n v="1.4742000000000002"/>
  </r>
  <r>
    <n v="3403"/>
    <s v="CA-2017-129700"/>
    <x v="1"/>
    <x v="5"/>
    <x v="124"/>
    <d v="2017-05-05T00:00:00"/>
    <s v="First Class"/>
    <s v="LA-16780"/>
    <s v="Laura Armstrong"/>
    <s v="Corporate"/>
    <s v="United States"/>
    <s v="Tinley Park"/>
    <s v="Illinois"/>
    <n v="60477"/>
    <x v="2"/>
    <s v="FUR-FU-10001940"/>
    <x v="0"/>
    <x v="5"/>
    <s v="Staple-based wall hangings"/>
    <n v="22.288"/>
    <n v="7"/>
    <n v="0.6"/>
    <n v="-8.9151999999999987"/>
  </r>
  <r>
    <n v="3404"/>
    <s v="CA-2019-168739"/>
    <x v="3"/>
    <x v="5"/>
    <x v="148"/>
    <d v="2019-06-05T00:00:00"/>
    <s v="Standard Class"/>
    <s v="HZ-14950"/>
    <s v="Henia Zydlo"/>
    <s v="Consumer"/>
    <s v="United States"/>
    <s v="Houston"/>
    <s v="Texas"/>
    <n v="77095"/>
    <x v="2"/>
    <s v="FUR-FU-10003919"/>
    <x v="0"/>
    <x v="5"/>
    <s v="Eldon Executive Woodline II Cherry Finish Desk Accessories"/>
    <n v="65.424000000000007"/>
    <n v="4"/>
    <n v="0.6"/>
    <n v="-52.339199999999991"/>
  </r>
  <r>
    <n v="3405"/>
    <s v="CA-2017-152527"/>
    <x v="1"/>
    <x v="2"/>
    <x v="872"/>
    <d v="2017-10-17T00:00:00"/>
    <s v="Same Day"/>
    <s v="CM-12190"/>
    <s v="Charlotte Melton"/>
    <s v="Consumer"/>
    <s v="United States"/>
    <s v="Los Angeles"/>
    <s v="California"/>
    <n v="90004"/>
    <x v="1"/>
    <s v="OFF-ST-10003479"/>
    <x v="1"/>
    <x v="4"/>
    <s v="Eldon Base for stackable storage shelf, platinum"/>
    <n v="77.88"/>
    <n v="2"/>
    <n v="0"/>
    <n v="3.8939999999999912"/>
  </r>
  <r>
    <n v="3406"/>
    <s v="US-2016-150119"/>
    <x v="2"/>
    <x v="3"/>
    <x v="488"/>
    <d v="2016-04-27T00:00:00"/>
    <s v="Standard Class"/>
    <s v="LB-16795"/>
    <s v="Laurel Beltran"/>
    <s v="Home Office"/>
    <s v="United States"/>
    <s v="Columbus"/>
    <s v="Ohio"/>
    <n v="43229"/>
    <x v="3"/>
    <s v="FUR-CH-10002965"/>
    <x v="0"/>
    <x v="1"/>
    <s v="Global Leather Highback Executive Chair with Pneumatic Height Adjustment, Black"/>
    <n v="281.37199999999996"/>
    <n v="2"/>
    <n v="0.3"/>
    <n v="-12.058799999999991"/>
  </r>
  <r>
    <n v="3407"/>
    <s v="US-2016-150119"/>
    <x v="2"/>
    <x v="3"/>
    <x v="488"/>
    <d v="2016-04-27T00:00:00"/>
    <s v="Standard Class"/>
    <s v="LB-16795"/>
    <s v="Laurel Beltran"/>
    <s v="Home Office"/>
    <s v="United States"/>
    <s v="Columbus"/>
    <s v="Ohio"/>
    <n v="43229"/>
    <x v="3"/>
    <s v="FUR-CH-10002965"/>
    <x v="0"/>
    <x v="1"/>
    <s v="Global Leather Highback Executive Chair with Pneumatic Height Adjustment, Black"/>
    <n v="281.37199999999996"/>
    <n v="2"/>
    <n v="0.3"/>
    <n v="-12.058799999999991"/>
  </r>
  <r>
    <n v="3408"/>
    <s v="US-2016-150119"/>
    <x v="2"/>
    <x v="3"/>
    <x v="488"/>
    <d v="2016-04-27T00:00:00"/>
    <s v="Standard Class"/>
    <s v="LB-16795"/>
    <s v="Laurel Beltran"/>
    <s v="Home Office"/>
    <s v="United States"/>
    <s v="Columbus"/>
    <s v="Ohio"/>
    <n v="43229"/>
    <x v="3"/>
    <s v="OFF-BI-10000145"/>
    <x v="1"/>
    <x v="8"/>
    <s v="Zipper Ring Binder Pockets"/>
    <n v="7.4880000000000013"/>
    <n v="8"/>
    <n v="0.7"/>
    <n v="-5.2415999999999983"/>
  </r>
  <r>
    <n v="3409"/>
    <s v="US-2016-150119"/>
    <x v="2"/>
    <x v="3"/>
    <x v="488"/>
    <d v="2016-04-27T00:00:00"/>
    <s v="Standard Class"/>
    <s v="LB-16795"/>
    <s v="Laurel Beltran"/>
    <s v="Home Office"/>
    <s v="United States"/>
    <s v="Columbus"/>
    <s v="Ohio"/>
    <n v="43229"/>
    <x v="3"/>
    <s v="FUR-FU-10002191"/>
    <x v="0"/>
    <x v="5"/>
    <s v="G.E. Halogen Desk Lamp Bulbs"/>
    <n v="22.336000000000002"/>
    <n v="4"/>
    <n v="0.2"/>
    <n v="7.8175999999999997"/>
  </r>
  <r>
    <n v="3410"/>
    <s v="US-2019-150847"/>
    <x v="3"/>
    <x v="3"/>
    <x v="504"/>
    <d v="2019-05-06T00:00:00"/>
    <s v="Standard Class"/>
    <s v="JF-15490"/>
    <s v="Jeremy Farry"/>
    <s v="Consumer"/>
    <s v="United States"/>
    <s v="Columbus"/>
    <s v="Ohio"/>
    <n v="43229"/>
    <x v="3"/>
    <s v="OFF-PA-10004451"/>
    <x v="1"/>
    <x v="10"/>
    <s v="Xerox 222"/>
    <n v="10.368000000000002"/>
    <n v="2"/>
    <n v="0.2"/>
    <n v="3.6288"/>
  </r>
  <r>
    <n v="3411"/>
    <s v="CA-2018-100244"/>
    <x v="0"/>
    <x v="8"/>
    <x v="873"/>
    <d v="2018-09-24T00:00:00"/>
    <s v="Standard Class"/>
    <s v="GM-14695"/>
    <s v="Greg Maxwell"/>
    <s v="Corporate"/>
    <s v="United States"/>
    <s v="San Francisco"/>
    <s v="California"/>
    <n v="94122"/>
    <x v="1"/>
    <s v="OFF-PA-10001471"/>
    <x v="1"/>
    <x v="10"/>
    <s v="Strathmore Photo Frame Cards"/>
    <n v="65.789999999999992"/>
    <n v="9"/>
    <n v="0"/>
    <n v="30.263399999999997"/>
  </r>
  <r>
    <n v="3412"/>
    <s v="CA-2018-100244"/>
    <x v="0"/>
    <x v="8"/>
    <x v="873"/>
    <d v="2018-09-24T00:00:00"/>
    <s v="Standard Class"/>
    <s v="GM-14695"/>
    <s v="Greg Maxwell"/>
    <s v="Corporate"/>
    <s v="United States"/>
    <s v="San Francisco"/>
    <s v="California"/>
    <n v="94122"/>
    <x v="1"/>
    <s v="OFF-BI-10003656"/>
    <x v="1"/>
    <x v="8"/>
    <s v="Fellowes PB200 Plastic Comb Binding Machine"/>
    <n v="271.98400000000004"/>
    <n v="2"/>
    <n v="0.2"/>
    <n v="88.394799999999975"/>
  </r>
  <r>
    <n v="3413"/>
    <s v="CA-2018-100244"/>
    <x v="0"/>
    <x v="8"/>
    <x v="873"/>
    <d v="2018-09-24T00:00:00"/>
    <s v="Standard Class"/>
    <s v="GM-14695"/>
    <s v="Greg Maxwell"/>
    <s v="Corporate"/>
    <s v="United States"/>
    <s v="San Francisco"/>
    <s v="California"/>
    <n v="94122"/>
    <x v="1"/>
    <s v="OFF-AR-10000940"/>
    <x v="1"/>
    <x v="6"/>
    <s v="Newell 343"/>
    <n v="11.76"/>
    <n v="4"/>
    <n v="0"/>
    <n v="3.1752000000000002"/>
  </r>
  <r>
    <n v="3414"/>
    <s v="CA-2018-100244"/>
    <x v="0"/>
    <x v="8"/>
    <x v="873"/>
    <d v="2018-09-24T00:00:00"/>
    <s v="Standard Class"/>
    <s v="GM-14695"/>
    <s v="Greg Maxwell"/>
    <s v="Corporate"/>
    <s v="United States"/>
    <s v="San Francisco"/>
    <s v="California"/>
    <n v="94122"/>
    <x v="1"/>
    <s v="OFF-PA-10002319"/>
    <x v="1"/>
    <x v="10"/>
    <s v="Xerox 1944"/>
    <n v="77.52"/>
    <n v="2"/>
    <n v="0"/>
    <n v="37.9848"/>
  </r>
  <r>
    <n v="3415"/>
    <s v="CA-2018-100244"/>
    <x v="0"/>
    <x v="8"/>
    <x v="873"/>
    <d v="2018-09-24T00:00:00"/>
    <s v="Standard Class"/>
    <s v="GM-14695"/>
    <s v="Greg Maxwell"/>
    <s v="Corporate"/>
    <s v="United States"/>
    <s v="San Francisco"/>
    <s v="California"/>
    <n v="94122"/>
    <x v="1"/>
    <s v="OFF-BI-10000977"/>
    <x v="1"/>
    <x v="8"/>
    <s v="Ibico Plastic Spiral Binding Combs"/>
    <n v="48.64"/>
    <n v="2"/>
    <n v="0.2"/>
    <n v="15.807999999999996"/>
  </r>
  <r>
    <n v="3416"/>
    <s v="CA-2018-116540"/>
    <x v="0"/>
    <x v="8"/>
    <x v="476"/>
    <d v="2018-09-02T00:00:00"/>
    <s v="Same Day"/>
    <s v="SS-20590"/>
    <s v="Sonia Sunley"/>
    <s v="Consumer"/>
    <s v="United States"/>
    <s v="Madison"/>
    <s v="Wisconsin"/>
    <n v="53711"/>
    <x v="2"/>
    <s v="OFF-FA-10002676"/>
    <x v="1"/>
    <x v="13"/>
    <s v="Colored Push Pins"/>
    <n v="1.81"/>
    <n v="1"/>
    <n v="0"/>
    <n v="0.65159999999999996"/>
  </r>
  <r>
    <n v="3417"/>
    <s v="CA-2018-116540"/>
    <x v="0"/>
    <x v="8"/>
    <x v="476"/>
    <d v="2018-09-02T00:00:00"/>
    <s v="Same Day"/>
    <s v="SS-20590"/>
    <s v="Sonia Sunley"/>
    <s v="Consumer"/>
    <s v="United States"/>
    <s v="Madison"/>
    <s v="Wisconsin"/>
    <n v="53711"/>
    <x v="2"/>
    <s v="OFF-BI-10004970"/>
    <x v="1"/>
    <x v="8"/>
    <s v="ACCOHIDE 3-Ring Binder, Blue, 1&quot;"/>
    <n v="8.26"/>
    <n v="2"/>
    <n v="0"/>
    <n v="3.8822000000000001"/>
  </r>
  <r>
    <n v="3418"/>
    <s v="CA-2017-151841"/>
    <x v="1"/>
    <x v="3"/>
    <x v="381"/>
    <d v="2017-05-02T00:00:00"/>
    <s v="Standard Class"/>
    <s v="TC-21475"/>
    <s v="Tony Chapman"/>
    <s v="Home Office"/>
    <s v="United States"/>
    <s v="Aurora"/>
    <s v="Colorado"/>
    <n v="80013"/>
    <x v="1"/>
    <s v="OFF-AP-10003971"/>
    <x v="1"/>
    <x v="9"/>
    <s v="Belkin 6 Outlet Metallic Surge Strip"/>
    <n v="43.560000000000009"/>
    <n v="5"/>
    <n v="0.2"/>
    <n v="3.2669999999999995"/>
  </r>
  <r>
    <n v="3419"/>
    <s v="CA-2017-151841"/>
    <x v="1"/>
    <x v="3"/>
    <x v="381"/>
    <d v="2017-05-02T00:00:00"/>
    <s v="Standard Class"/>
    <s v="TC-21475"/>
    <s v="Tony Chapman"/>
    <s v="Home Office"/>
    <s v="United States"/>
    <s v="Aurora"/>
    <s v="Colorado"/>
    <n v="80013"/>
    <x v="1"/>
    <s v="OFF-SU-10001574"/>
    <x v="1"/>
    <x v="14"/>
    <s v="Acme Value Line Scissors"/>
    <n v="5.84"/>
    <n v="2"/>
    <n v="0.2"/>
    <n v="0.72999999999999954"/>
  </r>
  <r>
    <n v="3420"/>
    <s v="CA-2017-150791"/>
    <x v="1"/>
    <x v="8"/>
    <x v="684"/>
    <d v="2017-09-13T00:00:00"/>
    <s v="Standard Class"/>
    <s v="CC-12430"/>
    <s v="Chuck Clark"/>
    <s v="Home Office"/>
    <s v="United States"/>
    <s v="New York City"/>
    <s v="New York"/>
    <n v="10024"/>
    <x v="3"/>
    <s v="FUR-CH-10000665"/>
    <x v="0"/>
    <x v="1"/>
    <s v="Global Airflow Leather Mesh Back Chair, Black"/>
    <n v="271.76400000000001"/>
    <n v="2"/>
    <n v="0.1"/>
    <n v="60.391999999999967"/>
  </r>
  <r>
    <n v="3421"/>
    <s v="CA-2018-134803"/>
    <x v="0"/>
    <x v="5"/>
    <x v="316"/>
    <d v="2018-06-03T00:00:00"/>
    <s v="Standard Class"/>
    <s v="CL-12565"/>
    <s v="Clay Ludtke"/>
    <s v="Consumer"/>
    <s v="United States"/>
    <s v="Los Angeles"/>
    <s v="California"/>
    <n v="90004"/>
    <x v="1"/>
    <s v="OFF-AP-10000891"/>
    <x v="1"/>
    <x v="9"/>
    <s v="Kensington 7 Outlet MasterPiece HOMEOFFICE Power Control Center"/>
    <n v="262.24"/>
    <n v="2"/>
    <n v="0"/>
    <n v="78.671999999999997"/>
  </r>
  <r>
    <n v="3422"/>
    <s v="CA-2018-134803"/>
    <x v="0"/>
    <x v="5"/>
    <x v="316"/>
    <d v="2018-06-03T00:00:00"/>
    <s v="Standard Class"/>
    <s v="CL-12565"/>
    <s v="Clay Ludtke"/>
    <s v="Consumer"/>
    <s v="United States"/>
    <s v="Los Angeles"/>
    <s v="California"/>
    <n v="90004"/>
    <x v="1"/>
    <s v="OFF-PA-10003790"/>
    <x v="1"/>
    <x v="10"/>
    <s v="Xerox 1991"/>
    <n v="182.72"/>
    <n v="8"/>
    <n v="0"/>
    <n v="84.051199999999994"/>
  </r>
  <r>
    <n v="3423"/>
    <s v="CA-2018-134803"/>
    <x v="0"/>
    <x v="5"/>
    <x v="316"/>
    <d v="2018-06-03T00:00:00"/>
    <s v="Standard Class"/>
    <s v="CL-12565"/>
    <s v="Clay Ludtke"/>
    <s v="Consumer"/>
    <s v="United States"/>
    <s v="Los Angeles"/>
    <s v="California"/>
    <n v="90004"/>
    <x v="1"/>
    <s v="TEC-AC-10002217"/>
    <x v="2"/>
    <x v="11"/>
    <s v="Imation Clip USB flash drive - 8 GB"/>
    <n v="131.6"/>
    <n v="7"/>
    <n v="0"/>
    <n v="7.8960000000000008"/>
  </r>
  <r>
    <n v="3424"/>
    <s v="CA-2018-134803"/>
    <x v="0"/>
    <x v="5"/>
    <x v="316"/>
    <d v="2018-06-03T00:00:00"/>
    <s v="Standard Class"/>
    <s v="CL-12565"/>
    <s v="Clay Ludtke"/>
    <s v="Consumer"/>
    <s v="United States"/>
    <s v="Los Angeles"/>
    <s v="California"/>
    <n v="90004"/>
    <x v="1"/>
    <s v="OFF-BI-10002215"/>
    <x v="1"/>
    <x v="8"/>
    <s v="Wilson Jones Hanging View Binder, White, 1&quot;"/>
    <n v="22.72"/>
    <n v="4"/>
    <n v="0.2"/>
    <n v="7.3839999999999986"/>
  </r>
  <r>
    <n v="3425"/>
    <s v="CA-2018-134803"/>
    <x v="0"/>
    <x v="5"/>
    <x v="316"/>
    <d v="2018-06-03T00:00:00"/>
    <s v="Standard Class"/>
    <s v="CL-12565"/>
    <s v="Clay Ludtke"/>
    <s v="Consumer"/>
    <s v="United States"/>
    <s v="Los Angeles"/>
    <s v="California"/>
    <n v="90004"/>
    <x v="1"/>
    <s v="TEC-MA-10001972"/>
    <x v="2"/>
    <x v="15"/>
    <s v="Okidata C331dn Printer"/>
    <n v="558.4"/>
    <n v="2"/>
    <n v="0.2"/>
    <n v="41.880000000000024"/>
  </r>
  <r>
    <n v="3426"/>
    <s v="CA-2017-153381"/>
    <x v="1"/>
    <x v="8"/>
    <x v="496"/>
    <d v="2017-09-28T00:00:00"/>
    <s v="Standard Class"/>
    <s v="DE-13255"/>
    <s v="Deanra Eno"/>
    <s v="Home Office"/>
    <s v="United States"/>
    <s v="Dubuque"/>
    <s v="Iowa"/>
    <n v="52001"/>
    <x v="2"/>
    <s v="OFF-BI-10001525"/>
    <x v="1"/>
    <x v="8"/>
    <s v="Acco Pressboard Covers with Storage Hooks, 14 7/8&quot; x 11&quot;, Executive Red"/>
    <n v="15.24"/>
    <n v="4"/>
    <n v="0"/>
    <n v="6.8579999999999988"/>
  </r>
  <r>
    <n v="3427"/>
    <s v="CA-2017-153381"/>
    <x v="1"/>
    <x v="8"/>
    <x v="496"/>
    <d v="2017-09-28T00:00:00"/>
    <s v="Standard Class"/>
    <s v="DE-13255"/>
    <s v="Deanra Eno"/>
    <s v="Home Office"/>
    <s v="United States"/>
    <s v="Dubuque"/>
    <s v="Iowa"/>
    <n v="52001"/>
    <x v="2"/>
    <s v="FUR-CH-10000988"/>
    <x v="0"/>
    <x v="1"/>
    <s v="Hon Olson Stacker Stools"/>
    <n v="1408.1"/>
    <n v="10"/>
    <n v="0"/>
    <n v="394.26800000000003"/>
  </r>
  <r>
    <n v="3428"/>
    <s v="US-2019-111024"/>
    <x v="3"/>
    <x v="7"/>
    <x v="445"/>
    <d v="2019-07-06T00:00:00"/>
    <s v="Second Class"/>
    <s v="SZ-20035"/>
    <s v="Sam Zeldin"/>
    <s v="Home Office"/>
    <s v="United States"/>
    <s v="Lancaster"/>
    <s v="Ohio"/>
    <n v="43130"/>
    <x v="3"/>
    <s v="OFF-PA-10000174"/>
    <x v="1"/>
    <x v="10"/>
    <s v="Message Book, Wirebound, Four 5 1/2&quot; X 4&quot; Forms/Pg., 200 Dupl. Sets/Book"/>
    <n v="32.896000000000001"/>
    <n v="4"/>
    <n v="0.2"/>
    <n v="11.102399999999996"/>
  </r>
  <r>
    <n v="3429"/>
    <s v="US-2019-111024"/>
    <x v="3"/>
    <x v="7"/>
    <x v="445"/>
    <d v="2019-07-06T00:00:00"/>
    <s v="Second Class"/>
    <s v="SZ-20035"/>
    <s v="Sam Zeldin"/>
    <s v="Home Office"/>
    <s v="United States"/>
    <s v="Lancaster"/>
    <s v="Ohio"/>
    <n v="43130"/>
    <x v="3"/>
    <s v="FUR-TA-10002041"/>
    <x v="0"/>
    <x v="3"/>
    <s v="Bevis Round Conference Table Top, X-Base"/>
    <n v="215.148"/>
    <n v="2"/>
    <n v="0.4"/>
    <n v="-103.98819999999998"/>
  </r>
  <r>
    <n v="3430"/>
    <s v="US-2019-111024"/>
    <x v="3"/>
    <x v="7"/>
    <x v="445"/>
    <d v="2019-07-06T00:00:00"/>
    <s v="Second Class"/>
    <s v="SZ-20035"/>
    <s v="Sam Zeldin"/>
    <s v="Home Office"/>
    <s v="United States"/>
    <s v="Lancaster"/>
    <s v="Ohio"/>
    <n v="43130"/>
    <x v="3"/>
    <s v="OFF-PA-10002246"/>
    <x v="1"/>
    <x v="10"/>
    <s v="Wirebound Four 2-3/4 x 5 Forms per Page, 400 Sets per Book"/>
    <n v="30.96"/>
    <n v="6"/>
    <n v="0.2"/>
    <n v="11.223000000000001"/>
  </r>
  <r>
    <n v="3431"/>
    <s v="CA-2019-148264"/>
    <x v="3"/>
    <x v="4"/>
    <x v="166"/>
    <d v="2019-12-09T00:00:00"/>
    <s v="First Class"/>
    <s v="LF-17185"/>
    <s v="Luke Foster"/>
    <s v="Consumer"/>
    <s v="United States"/>
    <s v="Inglewood"/>
    <s v="California"/>
    <n v="90301"/>
    <x v="1"/>
    <s v="OFF-ST-10003327"/>
    <x v="1"/>
    <x v="4"/>
    <s v="Akro-Mils 12-Gallon Tote"/>
    <n v="29.79"/>
    <n v="3"/>
    <n v="0"/>
    <n v="8.6390999999999956"/>
  </r>
  <r>
    <n v="3432"/>
    <s v="CA-2019-148264"/>
    <x v="3"/>
    <x v="4"/>
    <x v="166"/>
    <d v="2019-12-09T00:00:00"/>
    <s v="First Class"/>
    <s v="LF-17185"/>
    <s v="Luke Foster"/>
    <s v="Consumer"/>
    <s v="United States"/>
    <s v="Inglewood"/>
    <s v="California"/>
    <n v="90301"/>
    <x v="1"/>
    <s v="FUR-FU-10002703"/>
    <x v="0"/>
    <x v="5"/>
    <s v="Tenex Traditional Chairmats for Hard Floors, Average Lip, 36&quot; x 48&quot;"/>
    <n v="128.9"/>
    <n v="2"/>
    <n v="0"/>
    <n v="15.468000000000004"/>
  </r>
  <r>
    <n v="3433"/>
    <s v="CA-2019-148264"/>
    <x v="3"/>
    <x v="4"/>
    <x v="166"/>
    <d v="2019-12-09T00:00:00"/>
    <s v="First Class"/>
    <s v="LF-17185"/>
    <s v="Luke Foster"/>
    <s v="Consumer"/>
    <s v="United States"/>
    <s v="Inglewood"/>
    <s v="California"/>
    <n v="90301"/>
    <x v="1"/>
    <s v="OFF-PA-10003651"/>
    <x v="1"/>
    <x v="10"/>
    <s v="Xerox 1968"/>
    <n v="60.12"/>
    <n v="9"/>
    <n v="0"/>
    <n v="28.857599999999998"/>
  </r>
  <r>
    <n v="3434"/>
    <s v="CA-2019-131212"/>
    <x v="3"/>
    <x v="4"/>
    <x v="256"/>
    <d v="2019-12-09T00:00:00"/>
    <s v="Standard Class"/>
    <s v="AB-10165"/>
    <s v="Alan Barnes"/>
    <s v="Consumer"/>
    <s v="United States"/>
    <s v="Bellevue"/>
    <s v="Washington"/>
    <n v="98006"/>
    <x v="1"/>
    <s v="OFF-BI-10001617"/>
    <x v="1"/>
    <x v="8"/>
    <s v="GBC Wire Binding Combs"/>
    <n v="24.816000000000003"/>
    <n v="3"/>
    <n v="0.2"/>
    <n v="8.3753999999999991"/>
  </r>
  <r>
    <n v="3435"/>
    <s v="CA-2019-131212"/>
    <x v="3"/>
    <x v="4"/>
    <x v="256"/>
    <d v="2019-12-09T00:00:00"/>
    <s v="Standard Class"/>
    <s v="AB-10165"/>
    <s v="Alan Barnes"/>
    <s v="Consumer"/>
    <s v="United States"/>
    <s v="Bellevue"/>
    <s v="Washington"/>
    <n v="98006"/>
    <x v="1"/>
    <s v="OFF-BI-10000145"/>
    <x v="1"/>
    <x v="8"/>
    <s v="Zipper Ring Binder Pockets"/>
    <n v="14.976000000000003"/>
    <n v="6"/>
    <n v="0.2"/>
    <n v="5.4287999999999981"/>
  </r>
  <r>
    <n v="3436"/>
    <s v="US-2017-100531"/>
    <x v="1"/>
    <x v="8"/>
    <x v="874"/>
    <d v="2017-09-29T00:00:00"/>
    <s v="First Class"/>
    <s v="NM-18520"/>
    <s v="Neoma Murray"/>
    <s v="Consumer"/>
    <s v="United States"/>
    <s v="Chicago"/>
    <s v="Illinois"/>
    <n v="60610"/>
    <x v="2"/>
    <s v="OFF-BI-10001670"/>
    <x v="1"/>
    <x v="8"/>
    <s v="Vinyl Sectional Post Binders"/>
    <n v="15.079999999999998"/>
    <n v="2"/>
    <n v="0.8"/>
    <n v="-22.620000000000005"/>
  </r>
  <r>
    <n v="3437"/>
    <s v="US-2017-100531"/>
    <x v="1"/>
    <x v="8"/>
    <x v="874"/>
    <d v="2017-09-29T00:00:00"/>
    <s v="First Class"/>
    <s v="NM-18520"/>
    <s v="Neoma Murray"/>
    <s v="Consumer"/>
    <s v="United States"/>
    <s v="Chicago"/>
    <s v="Illinois"/>
    <n v="60610"/>
    <x v="2"/>
    <s v="FUR-FU-10003849"/>
    <x v="0"/>
    <x v="5"/>
    <s v="DAX Metal Frame, Desktop, Stepped-Edge"/>
    <n v="24.288"/>
    <n v="3"/>
    <n v="0.6"/>
    <n v="-12.751199999999997"/>
  </r>
  <r>
    <n v="3438"/>
    <s v="CA-2019-152583"/>
    <x v="3"/>
    <x v="2"/>
    <x v="505"/>
    <d v="2019-10-30T00:00:00"/>
    <s v="Same Day"/>
    <s v="RA-19945"/>
    <s v="Ryan Akin"/>
    <s v="Consumer"/>
    <s v="United States"/>
    <s v="Dallas"/>
    <s v="Texas"/>
    <n v="75217"/>
    <x v="2"/>
    <s v="FUR-FU-10003849"/>
    <x v="0"/>
    <x v="5"/>
    <s v="DAX Metal Frame, Desktop, Stepped-Edge"/>
    <n v="16.192"/>
    <n v="2"/>
    <n v="0.6"/>
    <n v="-8.5007999999999981"/>
  </r>
  <r>
    <n v="3439"/>
    <s v="CA-2019-152583"/>
    <x v="3"/>
    <x v="2"/>
    <x v="505"/>
    <d v="2019-10-30T00:00:00"/>
    <s v="Same Day"/>
    <s v="RA-19945"/>
    <s v="Ryan Akin"/>
    <s v="Consumer"/>
    <s v="United States"/>
    <s v="Dallas"/>
    <s v="Texas"/>
    <n v="75217"/>
    <x v="2"/>
    <s v="FUR-TA-10002041"/>
    <x v="0"/>
    <x v="3"/>
    <s v="Bevis Round Conference Table Top, X-Base"/>
    <n v="251.00599999999997"/>
    <n v="2"/>
    <n v="0.3"/>
    <n v="-68.130199999999988"/>
  </r>
  <r>
    <n v="3440"/>
    <s v="CA-2019-152583"/>
    <x v="3"/>
    <x v="2"/>
    <x v="505"/>
    <d v="2019-10-30T00:00:00"/>
    <s v="Same Day"/>
    <s v="RA-19945"/>
    <s v="Ryan Akin"/>
    <s v="Consumer"/>
    <s v="United States"/>
    <s v="Dallas"/>
    <s v="Texas"/>
    <n v="75217"/>
    <x v="2"/>
    <s v="OFF-ST-10002214"/>
    <x v="1"/>
    <x v="4"/>
    <s v="X-Rack File for Hanging Folders"/>
    <n v="54.192"/>
    <n v="6"/>
    <n v="0.2"/>
    <n v="4.0643999999999973"/>
  </r>
  <r>
    <n v="3441"/>
    <s v="CA-2017-144099"/>
    <x v="1"/>
    <x v="0"/>
    <x v="239"/>
    <d v="2017-11-30T00:00:00"/>
    <s v="Same Day"/>
    <s v="PO-19195"/>
    <s v="Phillina Ober"/>
    <s v="Home Office"/>
    <s v="United States"/>
    <s v="San Francisco"/>
    <s v="California"/>
    <n v="94122"/>
    <x v="1"/>
    <s v="OFF-BI-10001078"/>
    <x v="1"/>
    <x v="8"/>
    <s v="Acco PRESSTEX Data Binder with Storage Hooks, Dark Blue, 14 7/8&quot; X 11&quot;"/>
    <n v="4.3040000000000003"/>
    <n v="1"/>
    <n v="0.2"/>
    <n v="1.5602"/>
  </r>
  <r>
    <n v="3442"/>
    <s v="CA-2016-158337"/>
    <x v="2"/>
    <x v="10"/>
    <x v="518"/>
    <d v="2016-03-14T00:00:00"/>
    <s v="Second Class"/>
    <s v="KA-16525"/>
    <s v="Kelly Andreada"/>
    <s v="Consumer"/>
    <s v="United States"/>
    <s v="New York City"/>
    <s v="New York"/>
    <n v="10024"/>
    <x v="3"/>
    <s v="OFF-PA-10002137"/>
    <x v="1"/>
    <x v="10"/>
    <s v="Southworth 100% Résumé Paper, 24lb."/>
    <n v="108.92"/>
    <n v="14"/>
    <n v="0"/>
    <n v="49.013999999999996"/>
  </r>
  <r>
    <n v="3443"/>
    <s v="CA-2019-168858"/>
    <x v="3"/>
    <x v="0"/>
    <x v="123"/>
    <d v="2019-11-23T00:00:00"/>
    <s v="Standard Class"/>
    <s v="JD-16150"/>
    <s v="Justin Deggeller"/>
    <s v="Corporate"/>
    <s v="United States"/>
    <s v="New York City"/>
    <s v="New York"/>
    <n v="10011"/>
    <x v="3"/>
    <s v="OFF-EN-10001415"/>
    <x v="1"/>
    <x v="12"/>
    <s v="Staple envelope"/>
    <n v="16.740000000000002"/>
    <n v="3"/>
    <n v="0"/>
    <n v="8.370000000000001"/>
  </r>
  <r>
    <n v="3444"/>
    <s v="CA-2019-168858"/>
    <x v="3"/>
    <x v="0"/>
    <x v="123"/>
    <d v="2019-11-23T00:00:00"/>
    <s v="Standard Class"/>
    <s v="JD-16150"/>
    <s v="Justin Deggeller"/>
    <s v="Corporate"/>
    <s v="United States"/>
    <s v="New York City"/>
    <s v="New York"/>
    <n v="10011"/>
    <x v="3"/>
    <s v="OFF-AP-10003849"/>
    <x v="1"/>
    <x v="9"/>
    <s v="Hoover Shoulder Vac Commercial Portable Vacuum"/>
    <n v="2504.7399999999998"/>
    <n v="7"/>
    <n v="0"/>
    <n v="626.18499999999995"/>
  </r>
  <r>
    <n v="3445"/>
    <s v="CA-2018-116344"/>
    <x v="0"/>
    <x v="7"/>
    <x v="875"/>
    <d v="2018-08-02T00:00:00"/>
    <s v="Standard Class"/>
    <s v="JO-15145"/>
    <s v="Jack O'Briant"/>
    <s v="Corporate"/>
    <s v="United States"/>
    <s v="Philadelphia"/>
    <s v="Pennsylvania"/>
    <n v="19140"/>
    <x v="3"/>
    <s v="OFF-ST-10001713"/>
    <x v="1"/>
    <x v="4"/>
    <s v="Gould Plastics 9-Pocket Panel Bin, 18-3/8w x 5-1/4d x 20-1/2h, Black"/>
    <n v="84.784000000000006"/>
    <n v="2"/>
    <n v="0.2"/>
    <n v="-16.956800000000005"/>
  </r>
  <r>
    <n v="3446"/>
    <s v="CA-2017-131779"/>
    <x v="1"/>
    <x v="1"/>
    <x v="821"/>
    <d v="2017-06-17T00:00:00"/>
    <s v="Standard Class"/>
    <s v="LE-16810"/>
    <s v="Laurel Elliston"/>
    <s v="Consumer"/>
    <s v="United States"/>
    <s v="Newark"/>
    <s v="Delaware"/>
    <n v="19711"/>
    <x v="3"/>
    <s v="OFF-ST-10001505"/>
    <x v="1"/>
    <x v="4"/>
    <s v="Perma STOR-ALL Hanging File Box, 13 1/8&quot;W x 12 1/4&quot;D x 10 1/2&quot;H"/>
    <n v="29.900000000000002"/>
    <n v="5"/>
    <n v="0"/>
    <n v="5.0829999999999975"/>
  </r>
  <r>
    <n v="3447"/>
    <s v="CA-2018-158869"/>
    <x v="0"/>
    <x v="6"/>
    <x v="876"/>
    <d v="2018-08-07T00:00:00"/>
    <s v="First Class"/>
    <s v="AH-10690"/>
    <s v="Anna Häberlin"/>
    <s v="Corporate"/>
    <s v="United States"/>
    <s v="New York City"/>
    <s v="New York"/>
    <n v="10024"/>
    <x v="3"/>
    <s v="OFF-PA-10000474"/>
    <x v="1"/>
    <x v="10"/>
    <s v="Easy-staple paper"/>
    <n v="70.88"/>
    <n v="2"/>
    <n v="0"/>
    <n v="33.313599999999994"/>
  </r>
  <r>
    <n v="3448"/>
    <s v="CA-2019-102554"/>
    <x v="3"/>
    <x v="1"/>
    <x v="532"/>
    <d v="2019-06-15T00:00:00"/>
    <s v="Standard Class"/>
    <s v="KN-16705"/>
    <s v="Kristina Nunn"/>
    <s v="Home Office"/>
    <s v="United States"/>
    <s v="Auburn"/>
    <s v="Alabama"/>
    <n v="36830"/>
    <x v="0"/>
    <s v="OFF-AR-10001919"/>
    <x v="1"/>
    <x v="6"/>
    <s v="OIC #2 Pencils, Medium Soft"/>
    <n v="3.76"/>
    <n v="2"/>
    <n v="0"/>
    <n v="1.0903999999999998"/>
  </r>
  <r>
    <n v="3449"/>
    <s v="CA-2018-162614"/>
    <x v="0"/>
    <x v="2"/>
    <x v="877"/>
    <d v="2018-10-13T00:00:00"/>
    <s v="Standard Class"/>
    <s v="TB-21250"/>
    <s v="Tim Brockman"/>
    <s v="Consumer"/>
    <s v="United States"/>
    <s v="Los Angeles"/>
    <s v="California"/>
    <n v="90049"/>
    <x v="1"/>
    <s v="OFF-BI-10004001"/>
    <x v="1"/>
    <x v="8"/>
    <s v="GBC Recycled VeloBinder Covers"/>
    <n v="27.263999999999999"/>
    <n v="2"/>
    <n v="0.2"/>
    <n v="8.8607999999999976"/>
  </r>
  <r>
    <n v="3450"/>
    <s v="CA-2016-168592"/>
    <x v="2"/>
    <x v="8"/>
    <x v="78"/>
    <d v="2016-09-14T00:00:00"/>
    <s v="Standard Class"/>
    <s v="DP-13390"/>
    <s v="Dennis Pardue"/>
    <s v="Home Office"/>
    <s v="United States"/>
    <s v="San Francisco"/>
    <s v="California"/>
    <n v="94110"/>
    <x v="1"/>
    <s v="OFF-AP-10004785"/>
    <x v="1"/>
    <x v="9"/>
    <s v="Holmes Replacement Filter for HEPA Air Cleaner, Medium Room"/>
    <n v="56.65"/>
    <n v="5"/>
    <n v="0"/>
    <n v="24.359500000000004"/>
  </r>
  <r>
    <n v="3451"/>
    <s v="CA-2016-168592"/>
    <x v="2"/>
    <x v="8"/>
    <x v="78"/>
    <d v="2016-09-14T00:00:00"/>
    <s v="Standard Class"/>
    <s v="DP-13390"/>
    <s v="Dennis Pardue"/>
    <s v="Home Office"/>
    <s v="United States"/>
    <s v="San Francisco"/>
    <s v="California"/>
    <n v="94110"/>
    <x v="1"/>
    <s v="OFF-ST-10002406"/>
    <x v="1"/>
    <x v="4"/>
    <s v="Pizazz Global Quick File"/>
    <n v="14.97"/>
    <n v="1"/>
    <n v="0"/>
    <n v="4.1916000000000011"/>
  </r>
  <r>
    <n v="3452"/>
    <s v="CA-2016-168592"/>
    <x v="2"/>
    <x v="8"/>
    <x v="78"/>
    <d v="2016-09-14T00:00:00"/>
    <s v="Standard Class"/>
    <s v="DP-13390"/>
    <s v="Dennis Pardue"/>
    <s v="Home Office"/>
    <s v="United States"/>
    <s v="San Francisco"/>
    <s v="California"/>
    <n v="94110"/>
    <x v="1"/>
    <s v="OFF-FA-10002988"/>
    <x v="1"/>
    <x v="13"/>
    <s v="Ideal Clamps"/>
    <n v="4.0199999999999996"/>
    <n v="2"/>
    <n v="0"/>
    <n v="1.9697999999999998"/>
  </r>
  <r>
    <n v="3453"/>
    <s v="CA-2016-157609"/>
    <x v="2"/>
    <x v="10"/>
    <x v="878"/>
    <d v="2016-03-21T00:00:00"/>
    <s v="Second Class"/>
    <s v="KN-16705"/>
    <s v="Kristina Nunn"/>
    <s v="Home Office"/>
    <s v="United States"/>
    <s v="Raleigh"/>
    <s v="North Carolina"/>
    <n v="27604"/>
    <x v="0"/>
    <s v="TEC-PH-10002415"/>
    <x v="2"/>
    <x v="7"/>
    <s v="Polycom VoiceStation 500 Conference phone"/>
    <n v="471.92"/>
    <n v="2"/>
    <n v="0.2"/>
    <n v="29.495000000000019"/>
  </r>
  <r>
    <n v="3454"/>
    <s v="CA-2017-153325"/>
    <x v="1"/>
    <x v="10"/>
    <x v="879"/>
    <d v="2017-03-02T00:00:00"/>
    <s v="Second Class"/>
    <s v="ST-20530"/>
    <s v="Shui Tom"/>
    <s v="Consumer"/>
    <s v="United States"/>
    <s v="Macon"/>
    <s v="Georgia"/>
    <n v="31204"/>
    <x v="0"/>
    <s v="OFF-BI-10004236"/>
    <x v="1"/>
    <x v="8"/>
    <s v="XtraLife ClearVue Slant-D Ring Binder, White, 3&quot;"/>
    <n v="58.72"/>
    <n v="4"/>
    <n v="0"/>
    <n v="27.011199999999999"/>
  </r>
  <r>
    <n v="3455"/>
    <s v="CA-2017-153626"/>
    <x v="1"/>
    <x v="7"/>
    <x v="584"/>
    <d v="2017-07-14T00:00:00"/>
    <s v="Standard Class"/>
    <s v="EB-13870"/>
    <s v="Emily Burns"/>
    <s v="Consumer"/>
    <s v="United States"/>
    <s v="Nashville"/>
    <s v="Tennessee"/>
    <n v="37211"/>
    <x v="0"/>
    <s v="OFF-AR-10000657"/>
    <x v="1"/>
    <x v="6"/>
    <s v="Binney &amp; Smith inkTank Desk Highlighter, Chisel Tip, Yellow, 12/Box"/>
    <n v="5.16"/>
    <n v="3"/>
    <n v="0.2"/>
    <n v="0.83849999999999936"/>
  </r>
  <r>
    <n v="3456"/>
    <s v="CA-2018-166485"/>
    <x v="0"/>
    <x v="11"/>
    <x v="880"/>
    <d v="2018-02-27T00:00:00"/>
    <s v="Standard Class"/>
    <s v="AH-10210"/>
    <s v="Alan Hwang"/>
    <s v="Consumer"/>
    <s v="United States"/>
    <s v="Nashville"/>
    <s v="Tennessee"/>
    <n v="37211"/>
    <x v="0"/>
    <s v="OFF-PA-10004996"/>
    <x v="1"/>
    <x v="10"/>
    <s v="Speediset Carbonless Redi-Letter 7&quot; x 8 1/2&quot;"/>
    <n v="16.496000000000002"/>
    <n v="2"/>
    <n v="0.2"/>
    <n v="5.5673999999999992"/>
  </r>
  <r>
    <n v="3457"/>
    <s v="CA-2019-136448"/>
    <x v="3"/>
    <x v="8"/>
    <x v="118"/>
    <d v="2019-09-18T00:00:00"/>
    <s v="First Class"/>
    <s v="AS-10090"/>
    <s v="Adam Shillingsburg"/>
    <s v="Consumer"/>
    <s v="United States"/>
    <s v="Philadelphia"/>
    <s v="Pennsylvania"/>
    <n v="19143"/>
    <x v="3"/>
    <s v="TEC-AC-10001109"/>
    <x v="2"/>
    <x v="11"/>
    <s v="Logitech Trackman Marble Mouse"/>
    <n v="71.975999999999999"/>
    <n v="3"/>
    <n v="0.2"/>
    <n v="19.793400000000005"/>
  </r>
  <r>
    <n v="3458"/>
    <s v="CA-2019-136448"/>
    <x v="3"/>
    <x v="8"/>
    <x v="118"/>
    <d v="2019-09-18T00:00:00"/>
    <s v="First Class"/>
    <s v="AS-10090"/>
    <s v="Adam Shillingsburg"/>
    <s v="Consumer"/>
    <s v="United States"/>
    <s v="Philadelphia"/>
    <s v="Pennsylvania"/>
    <n v="19143"/>
    <x v="3"/>
    <s v="FUR-FU-10003832"/>
    <x v="0"/>
    <x v="5"/>
    <s v="Eldon Expressions Punched Metal &amp; Wood Desk Accessories, Black &amp; Cherry"/>
    <n v="22.512000000000004"/>
    <n v="3"/>
    <n v="0.2"/>
    <n v="2.2511999999999999"/>
  </r>
  <r>
    <n v="3459"/>
    <s v="CA-2019-136448"/>
    <x v="3"/>
    <x v="8"/>
    <x v="118"/>
    <d v="2019-09-18T00:00:00"/>
    <s v="First Class"/>
    <s v="AS-10090"/>
    <s v="Adam Shillingsburg"/>
    <s v="Consumer"/>
    <s v="United States"/>
    <s v="Philadelphia"/>
    <s v="Pennsylvania"/>
    <n v="19143"/>
    <x v="3"/>
    <s v="OFF-BI-10002393"/>
    <x v="1"/>
    <x v="8"/>
    <s v="Binder Posts"/>
    <n v="3.4440000000000008"/>
    <n v="2"/>
    <n v="0.7"/>
    <n v="-2.7551999999999994"/>
  </r>
  <r>
    <n v="3460"/>
    <s v="CA-2019-136448"/>
    <x v="3"/>
    <x v="8"/>
    <x v="118"/>
    <d v="2019-09-18T00:00:00"/>
    <s v="First Class"/>
    <s v="AS-10090"/>
    <s v="Adam Shillingsburg"/>
    <s v="Consumer"/>
    <s v="United States"/>
    <s v="Philadelphia"/>
    <s v="Pennsylvania"/>
    <n v="19143"/>
    <x v="3"/>
    <s v="OFF-BI-10001359"/>
    <x v="1"/>
    <x v="8"/>
    <s v="GBC DocuBind TL300 Electric Binding System"/>
    <n v="538.19400000000007"/>
    <n v="2"/>
    <n v="0.7"/>
    <n v="-412.61539999999991"/>
  </r>
  <r>
    <n v="3461"/>
    <s v="CA-2019-136448"/>
    <x v="3"/>
    <x v="8"/>
    <x v="118"/>
    <d v="2019-09-18T00:00:00"/>
    <s v="First Class"/>
    <s v="AS-10090"/>
    <s v="Adam Shillingsburg"/>
    <s v="Consumer"/>
    <s v="United States"/>
    <s v="Philadelphia"/>
    <s v="Pennsylvania"/>
    <n v="19143"/>
    <x v="3"/>
    <s v="TEC-AC-10003628"/>
    <x v="2"/>
    <x v="11"/>
    <s v="Logitech 910-002974 M325 Wireless Mouse for Web Scrolling"/>
    <n v="47.984000000000002"/>
    <n v="2"/>
    <n v="0.2"/>
    <n v="14.395200000000004"/>
  </r>
  <r>
    <n v="3462"/>
    <s v="CA-2019-114258"/>
    <x v="3"/>
    <x v="0"/>
    <x v="60"/>
    <d v="2019-11-10T00:00:00"/>
    <s v="Second Class"/>
    <s v="EM-13825"/>
    <s v="Elizabeth Moffitt"/>
    <s v="Corporate"/>
    <s v="United States"/>
    <s v="Dallas"/>
    <s v="Texas"/>
    <n v="75081"/>
    <x v="2"/>
    <s v="TEC-PH-10003012"/>
    <x v="2"/>
    <x v="7"/>
    <s v="Nortel Meridian M3904 Professional Digital phone"/>
    <n v="492.76800000000003"/>
    <n v="4"/>
    <n v="0.2"/>
    <n v="55.436399999999935"/>
  </r>
  <r>
    <n v="3463"/>
    <s v="CA-2017-152611"/>
    <x v="1"/>
    <x v="11"/>
    <x v="763"/>
    <d v="2017-02-23T00:00:00"/>
    <s v="Second Class"/>
    <s v="KA-16525"/>
    <s v="Kelly Andreada"/>
    <s v="Consumer"/>
    <s v="United States"/>
    <s v="Perth Amboy"/>
    <s v="New Jersey"/>
    <n v="8861"/>
    <x v="3"/>
    <s v="OFF-AR-10003903"/>
    <x v="1"/>
    <x v="6"/>
    <s v="Sanford 52201 APSCO Electric Pencil Sharpener"/>
    <n v="286.78999999999996"/>
    <n v="7"/>
    <n v="0"/>
    <n v="74.565400000000011"/>
  </r>
  <r>
    <n v="3464"/>
    <s v="CA-2018-165470"/>
    <x v="0"/>
    <x v="0"/>
    <x v="881"/>
    <d v="2018-11-30T00:00:00"/>
    <s v="Standard Class"/>
    <s v="HJ-14875"/>
    <s v="Heather Jas"/>
    <s v="Home Office"/>
    <s v="United States"/>
    <s v="Jacksonville"/>
    <s v="Florida"/>
    <n v="32216"/>
    <x v="0"/>
    <s v="OFF-PA-10004675"/>
    <x v="1"/>
    <x v="10"/>
    <s v="Telephone Message Books with Fax/Mobile Section, 5 1/2&quot; x 3 3/16&quot;"/>
    <n v="5.08"/>
    <n v="1"/>
    <n v="0.2"/>
    <n v="1.6509999999999998"/>
  </r>
  <r>
    <n v="3465"/>
    <s v="CA-2019-128699"/>
    <x v="3"/>
    <x v="4"/>
    <x v="734"/>
    <d v="2019-12-05T00:00:00"/>
    <s v="Second Class"/>
    <s v="ND-18370"/>
    <s v="Natalie DeCherney"/>
    <s v="Consumer"/>
    <s v="United States"/>
    <s v="Jacksonville"/>
    <s v="Florida"/>
    <n v="32216"/>
    <x v="0"/>
    <s v="TEC-AC-10001990"/>
    <x v="2"/>
    <x v="11"/>
    <s v="Kensington Orbit Wireless Mobile Trackball for PC and Mac"/>
    <n v="47.992000000000004"/>
    <n v="1"/>
    <n v="0.2"/>
    <n v="7.198799999999995"/>
  </r>
  <r>
    <n v="3466"/>
    <s v="US-2017-147242"/>
    <x v="1"/>
    <x v="8"/>
    <x v="229"/>
    <d v="2017-09-14T00:00:00"/>
    <s v="Standard Class"/>
    <s v="EH-13765"/>
    <s v="Edward Hooks"/>
    <s v="Corporate"/>
    <s v="United States"/>
    <s v="Revere"/>
    <s v="Massachusetts"/>
    <n v="2151"/>
    <x v="3"/>
    <s v="OFF-AP-10003842"/>
    <x v="1"/>
    <x v="9"/>
    <s v="Euro-Pro Shark Turbo Vacuum"/>
    <n v="61.96"/>
    <n v="2"/>
    <n v="0"/>
    <n v="16.1096"/>
  </r>
  <r>
    <n v="3467"/>
    <s v="US-2017-147242"/>
    <x v="1"/>
    <x v="8"/>
    <x v="229"/>
    <d v="2017-09-14T00:00:00"/>
    <s v="Standard Class"/>
    <s v="EH-13765"/>
    <s v="Edward Hooks"/>
    <s v="Corporate"/>
    <s v="United States"/>
    <s v="Revere"/>
    <s v="Massachusetts"/>
    <n v="2151"/>
    <x v="3"/>
    <s v="FUR-BO-10004695"/>
    <x v="0"/>
    <x v="0"/>
    <s v="O'Sullivan 2-Door Barrister Bookcase in Odessa Pine"/>
    <n v="361.96"/>
    <n v="2"/>
    <n v="0"/>
    <n v="83.25079999999997"/>
  </r>
  <r>
    <n v="3468"/>
    <s v="US-2017-147242"/>
    <x v="1"/>
    <x v="8"/>
    <x v="229"/>
    <d v="2017-09-14T00:00:00"/>
    <s v="Standard Class"/>
    <s v="EH-13765"/>
    <s v="Edward Hooks"/>
    <s v="Corporate"/>
    <s v="United States"/>
    <s v="Revere"/>
    <s v="Massachusetts"/>
    <n v="2151"/>
    <x v="3"/>
    <s v="OFF-PA-10003039"/>
    <x v="1"/>
    <x v="10"/>
    <s v="Xerox 1960"/>
    <n v="278.82"/>
    <n v="9"/>
    <n v="0"/>
    <n v="125.46899999999999"/>
  </r>
  <r>
    <n v="3469"/>
    <s v="CA-2018-146143"/>
    <x v="0"/>
    <x v="4"/>
    <x v="882"/>
    <d v="2018-12-19T00:00:00"/>
    <s v="Standard Class"/>
    <s v="MC-17845"/>
    <s v="Michael Chen"/>
    <s v="Consumer"/>
    <s v="United States"/>
    <s v="Jackson"/>
    <s v="Mississippi"/>
    <n v="39212"/>
    <x v="0"/>
    <s v="FUR-FU-10002045"/>
    <x v="0"/>
    <x v="5"/>
    <s v="Executive Impressions 14&quot;"/>
    <n v="133.38"/>
    <n v="6"/>
    <n v="0"/>
    <n v="58.687200000000011"/>
  </r>
  <r>
    <n v="3470"/>
    <s v="CA-2017-100888"/>
    <x v="1"/>
    <x v="3"/>
    <x v="744"/>
    <d v="2017-04-10T00:00:00"/>
    <s v="Standard Class"/>
    <s v="MH-17455"/>
    <s v="Mark Hamilton"/>
    <s v="Consumer"/>
    <s v="United States"/>
    <s v="Jacksonville"/>
    <s v="North Carolina"/>
    <n v="28540"/>
    <x v="0"/>
    <s v="OFF-PA-10001019"/>
    <x v="1"/>
    <x v="10"/>
    <s v="Xerox 1884"/>
    <n v="47.952000000000005"/>
    <n v="3"/>
    <n v="0.2"/>
    <n v="16.183799999999998"/>
  </r>
  <r>
    <n v="3471"/>
    <s v="US-2018-150035"/>
    <x v="0"/>
    <x v="4"/>
    <x v="49"/>
    <d v="2018-12-05T00:00:00"/>
    <s v="Standard Class"/>
    <s v="CL-11890"/>
    <s v="Carl Ludwig"/>
    <s v="Consumer"/>
    <s v="United States"/>
    <s v="San Francisco"/>
    <s v="California"/>
    <n v="94122"/>
    <x v="1"/>
    <s v="FUR-FU-10003724"/>
    <x v="0"/>
    <x v="5"/>
    <s v="Westinghouse Clip-On Gooseneck Lamps"/>
    <n v="16.739999999999998"/>
    <n v="2"/>
    <n v="0"/>
    <n v="4.3523999999999994"/>
  </r>
  <r>
    <n v="3472"/>
    <s v="CA-2019-122644"/>
    <x v="3"/>
    <x v="0"/>
    <x v="105"/>
    <d v="2019-11-17T00:00:00"/>
    <s v="Standard Class"/>
    <s v="SF-20965"/>
    <s v="Sylvia Foulston"/>
    <s v="Corporate"/>
    <s v="United States"/>
    <s v="Columbus"/>
    <s v="Ohio"/>
    <n v="43229"/>
    <x v="3"/>
    <s v="OFF-PA-10003673"/>
    <x v="1"/>
    <x v="10"/>
    <s v="Strathmore Photo Mount Cards"/>
    <n v="10.848000000000001"/>
    <n v="2"/>
    <n v="0.2"/>
    <n v="3.5255999999999994"/>
  </r>
  <r>
    <n v="3473"/>
    <s v="CA-2019-122644"/>
    <x v="3"/>
    <x v="0"/>
    <x v="105"/>
    <d v="2019-11-17T00:00:00"/>
    <s v="Standard Class"/>
    <s v="SF-20965"/>
    <s v="Sylvia Foulston"/>
    <s v="Corporate"/>
    <s v="United States"/>
    <s v="Columbus"/>
    <s v="Ohio"/>
    <n v="43229"/>
    <x v="3"/>
    <s v="TEC-AC-10003614"/>
    <x v="2"/>
    <x v="11"/>
    <s v="Verbatim 25 GB 6x Blu-ray Single Layer Recordable Disc, 10/Pack"/>
    <n v="18.544"/>
    <n v="2"/>
    <n v="0.2"/>
    <n v="3.0133999999999981"/>
  </r>
  <r>
    <n v="3474"/>
    <s v="CA-2019-111815"/>
    <x v="3"/>
    <x v="10"/>
    <x v="448"/>
    <d v="2019-03-10T00:00:00"/>
    <s v="Standard Class"/>
    <s v="EP-13915"/>
    <s v="Emily Phan"/>
    <s v="Consumer"/>
    <s v="United States"/>
    <s v="Dearborn Heights"/>
    <s v="Michigan"/>
    <n v="48127"/>
    <x v="2"/>
    <s v="FUR-CH-10000785"/>
    <x v="0"/>
    <x v="1"/>
    <s v="Global Ergonomic Managers Chair"/>
    <n v="180.98"/>
    <n v="1"/>
    <n v="0"/>
    <n v="47.0548"/>
  </r>
  <r>
    <n v="3475"/>
    <s v="CA-2019-111815"/>
    <x v="3"/>
    <x v="10"/>
    <x v="448"/>
    <d v="2019-03-10T00:00:00"/>
    <s v="Standard Class"/>
    <s v="EP-13915"/>
    <s v="Emily Phan"/>
    <s v="Consumer"/>
    <s v="United States"/>
    <s v="Dearborn Heights"/>
    <s v="Michigan"/>
    <n v="48127"/>
    <x v="2"/>
    <s v="TEC-AC-10002926"/>
    <x v="2"/>
    <x v="11"/>
    <s v="Logitech Wireless Marathon Mouse M705"/>
    <n v="99.98"/>
    <n v="2"/>
    <n v="0"/>
    <n v="42.991400000000006"/>
  </r>
  <r>
    <n v="3476"/>
    <s v="CA-2018-144911"/>
    <x v="0"/>
    <x v="0"/>
    <x v="581"/>
    <d v="2018-11-30T00:00:00"/>
    <s v="First Class"/>
    <s v="RW-19630"/>
    <s v="Rob Williams"/>
    <s v="Corporate"/>
    <s v="United States"/>
    <s v="Overland Park"/>
    <s v="Kansas"/>
    <n v="66212"/>
    <x v="2"/>
    <s v="TEC-AC-10004633"/>
    <x v="2"/>
    <x v="11"/>
    <s v="Verbatim 25 GB 6x Blu-ray Single Layer Recordable Disc, 3/Pack"/>
    <n v="34.950000000000003"/>
    <n v="5"/>
    <n v="0"/>
    <n v="15.378000000000004"/>
  </r>
  <r>
    <n v="3477"/>
    <s v="CA-2018-144911"/>
    <x v="0"/>
    <x v="0"/>
    <x v="581"/>
    <d v="2018-11-30T00:00:00"/>
    <s v="First Class"/>
    <s v="RW-19630"/>
    <s v="Rob Williams"/>
    <s v="Corporate"/>
    <s v="United States"/>
    <s v="Overland Park"/>
    <s v="Kansas"/>
    <n v="66212"/>
    <x v="2"/>
    <s v="OFF-BI-10000977"/>
    <x v="1"/>
    <x v="8"/>
    <s v="Ibico Plastic Spiral Binding Combs"/>
    <n v="152"/>
    <n v="5"/>
    <n v="0"/>
    <n v="69.919999999999987"/>
  </r>
  <r>
    <n v="3478"/>
    <s v="CA-2016-143385"/>
    <x v="2"/>
    <x v="6"/>
    <x v="883"/>
    <d v="2016-09-05T00:00:00"/>
    <s v="Standard Class"/>
    <s v="SJ-20500"/>
    <s v="Shirley Jackson"/>
    <s v="Consumer"/>
    <s v="United States"/>
    <s v="Santa Fe"/>
    <s v="New Mexico"/>
    <n v="87505"/>
    <x v="1"/>
    <s v="TEC-AC-10001635"/>
    <x v="2"/>
    <x v="11"/>
    <s v="KeyTronic KT400U2 - Keyboard - Black"/>
    <n v="92.52"/>
    <n v="9"/>
    <n v="0"/>
    <n v="18.503999999999991"/>
  </r>
  <r>
    <n v="3479"/>
    <s v="CA-2018-131289"/>
    <x v="0"/>
    <x v="4"/>
    <x v="16"/>
    <d v="2018-12-14T00:00:00"/>
    <s v="Standard Class"/>
    <s v="SP-20620"/>
    <s v="Stefania Perrino"/>
    <s v="Corporate"/>
    <s v="United States"/>
    <s v="San Francisco"/>
    <s v="California"/>
    <n v="94110"/>
    <x v="1"/>
    <s v="OFF-AR-10003056"/>
    <x v="1"/>
    <x v="6"/>
    <s v="Newell 341"/>
    <n v="8.56"/>
    <n v="2"/>
    <n v="0"/>
    <n v="2.4823999999999993"/>
  </r>
  <r>
    <n v="3480"/>
    <s v="CA-2018-131289"/>
    <x v="0"/>
    <x v="4"/>
    <x v="16"/>
    <d v="2018-12-14T00:00:00"/>
    <s v="Standard Class"/>
    <s v="SP-20620"/>
    <s v="Stefania Perrino"/>
    <s v="Corporate"/>
    <s v="United States"/>
    <s v="San Francisco"/>
    <s v="California"/>
    <n v="94110"/>
    <x v="1"/>
    <s v="OFF-PA-10003363"/>
    <x v="1"/>
    <x v="10"/>
    <s v="Xerox 204"/>
    <n v="45.36"/>
    <n v="7"/>
    <n v="0"/>
    <n v="21.772800000000004"/>
  </r>
  <r>
    <n v="3481"/>
    <s v="CA-2018-131289"/>
    <x v="0"/>
    <x v="4"/>
    <x v="16"/>
    <d v="2018-12-14T00:00:00"/>
    <s v="Standard Class"/>
    <s v="SP-20620"/>
    <s v="Stefania Perrino"/>
    <s v="Corporate"/>
    <s v="United States"/>
    <s v="San Francisco"/>
    <s v="California"/>
    <n v="94110"/>
    <x v="1"/>
    <s v="FUR-TA-10003954"/>
    <x v="0"/>
    <x v="3"/>
    <s v="Hon 94000 Series Round Tables"/>
    <n v="1421.6640000000002"/>
    <n v="6"/>
    <n v="0.2"/>
    <n v="-195.47879999999998"/>
  </r>
  <r>
    <n v="3482"/>
    <s v="CA-2016-124023"/>
    <x v="2"/>
    <x v="3"/>
    <x v="884"/>
    <d v="2016-04-10T00:00:00"/>
    <s v="First Class"/>
    <s v="PJ-19015"/>
    <s v="Pauline Johnson"/>
    <s v="Consumer"/>
    <s v="United States"/>
    <s v="Mobile"/>
    <s v="Alabama"/>
    <n v="36608"/>
    <x v="0"/>
    <s v="FUR-FU-10004415"/>
    <x v="0"/>
    <x v="5"/>
    <s v="Stacking Tray, Side-Loading, Legal, Smoke"/>
    <n v="8.9600000000000009"/>
    <n v="2"/>
    <n v="0"/>
    <n v="2.7775999999999996"/>
  </r>
  <r>
    <n v="3483"/>
    <s v="CA-2016-124688"/>
    <x v="2"/>
    <x v="6"/>
    <x v="9"/>
    <d v="2016-08-29T00:00:00"/>
    <s v="First Class"/>
    <s v="CC-12610"/>
    <s v="Corey Catlett"/>
    <s v="Corporate"/>
    <s v="United States"/>
    <s v="Springfield"/>
    <s v="Virginia"/>
    <n v="22153"/>
    <x v="0"/>
    <s v="TEC-PH-10000455"/>
    <x v="2"/>
    <x v="7"/>
    <s v="GE 30522EE2"/>
    <n v="579.94999999999993"/>
    <n v="5"/>
    <n v="0"/>
    <n v="168.18549999999993"/>
  </r>
  <r>
    <n v="3484"/>
    <s v="CA-2016-124688"/>
    <x v="2"/>
    <x v="6"/>
    <x v="9"/>
    <d v="2016-08-29T00:00:00"/>
    <s v="First Class"/>
    <s v="CC-12610"/>
    <s v="Corey Catlett"/>
    <s v="Corporate"/>
    <s v="United States"/>
    <s v="Springfield"/>
    <s v="Virginia"/>
    <n v="22153"/>
    <x v="0"/>
    <s v="FUR-FU-10002456"/>
    <x v="0"/>
    <x v="5"/>
    <s v="Master Caster Door Stop, Large Neon Orange"/>
    <n v="29.12"/>
    <n v="4"/>
    <n v="0"/>
    <n v="12.521600000000003"/>
  </r>
  <r>
    <n v="3485"/>
    <s v="CA-2016-124688"/>
    <x v="2"/>
    <x v="6"/>
    <x v="9"/>
    <d v="2016-08-29T00:00:00"/>
    <s v="First Class"/>
    <s v="CC-12610"/>
    <s v="Corey Catlett"/>
    <s v="Corporate"/>
    <s v="United States"/>
    <s v="Springfield"/>
    <s v="Virginia"/>
    <n v="22153"/>
    <x v="0"/>
    <s v="FUR-TA-10003569"/>
    <x v="0"/>
    <x v="3"/>
    <s v="Bretford CR8500 Series Meeting Room Furniture"/>
    <n v="1202.94"/>
    <n v="3"/>
    <n v="0"/>
    <n v="300.73500000000001"/>
  </r>
  <r>
    <n v="3486"/>
    <s v="CA-2018-151169"/>
    <x v="0"/>
    <x v="2"/>
    <x v="147"/>
    <d v="2018-10-26T00:00:00"/>
    <s v="Standard Class"/>
    <s v="MY-18295"/>
    <s v="Muhammed Yedwab"/>
    <s v="Corporate"/>
    <s v="United States"/>
    <s v="Newark"/>
    <s v="Delaware"/>
    <n v="19711"/>
    <x v="3"/>
    <s v="OFF-BI-10002813"/>
    <x v="1"/>
    <x v="8"/>
    <s v="Avery Reinforcements for Hole-Punch Pages"/>
    <n v="7.92"/>
    <n v="4"/>
    <n v="0"/>
    <n v="3.5640000000000001"/>
  </r>
  <r>
    <n v="3487"/>
    <s v="US-2018-134761"/>
    <x v="0"/>
    <x v="0"/>
    <x v="885"/>
    <d v="2018-11-30T00:00:00"/>
    <s v="Same Day"/>
    <s v="DB-13210"/>
    <s v="Dean Braden"/>
    <s v="Consumer"/>
    <s v="United States"/>
    <s v="Hickory"/>
    <s v="North Carolina"/>
    <n v="28601"/>
    <x v="0"/>
    <s v="TEC-PH-10002890"/>
    <x v="2"/>
    <x v="7"/>
    <s v="AT&amp;T 17929 Lendline Telephone"/>
    <n v="36.192"/>
    <n v="1"/>
    <n v="0.2"/>
    <n v="2.7143999999999995"/>
  </r>
  <r>
    <n v="3488"/>
    <s v="CA-2019-120705"/>
    <x v="3"/>
    <x v="8"/>
    <x v="528"/>
    <d v="2019-09-11T00:00:00"/>
    <s v="Standard Class"/>
    <s v="MG-17875"/>
    <s v="Michael Grace"/>
    <s v="Home Office"/>
    <s v="United States"/>
    <s v="Fort Lauderdale"/>
    <s v="Florida"/>
    <n v="33311"/>
    <x v="0"/>
    <s v="OFF-ST-10001522"/>
    <x v="1"/>
    <x v="4"/>
    <s v="Gould Plastics 18-Pocket Panel Bin, 34w x 5-1/4d x 20-1/2h"/>
    <n v="147.184"/>
    <n v="2"/>
    <n v="0.2"/>
    <n v="-29.436800000000012"/>
  </r>
  <r>
    <n v="3489"/>
    <s v="CA-2017-157322"/>
    <x v="1"/>
    <x v="7"/>
    <x v="740"/>
    <d v="2017-07-06T00:00:00"/>
    <s v="Standard Class"/>
    <s v="RH-19600"/>
    <s v="Rob Haberlin"/>
    <s v="Consumer"/>
    <s v="United States"/>
    <s v="Carol Stream"/>
    <s v="Illinois"/>
    <n v="60188"/>
    <x v="2"/>
    <s v="FUR-CH-10004086"/>
    <x v="0"/>
    <x v="1"/>
    <s v="Hon 4070 Series Pagoda Armless Upholstered Stacking Chairs"/>
    <n v="408.42200000000003"/>
    <n v="2"/>
    <n v="0.3"/>
    <n v="-5.8346000000000231"/>
  </r>
  <r>
    <n v="3490"/>
    <s v="CA-2017-157322"/>
    <x v="1"/>
    <x v="7"/>
    <x v="740"/>
    <d v="2017-07-06T00:00:00"/>
    <s v="Standard Class"/>
    <s v="RH-19600"/>
    <s v="Rob Haberlin"/>
    <s v="Consumer"/>
    <s v="United States"/>
    <s v="Carol Stream"/>
    <s v="Illinois"/>
    <n v="60188"/>
    <x v="2"/>
    <s v="FUR-CH-10003774"/>
    <x v="0"/>
    <x v="1"/>
    <s v="Global Wood Trimmed Manager's Task Chair, Khaki"/>
    <n v="382.11599999999999"/>
    <n v="6"/>
    <n v="0.3"/>
    <n v="-92.799600000000027"/>
  </r>
  <r>
    <n v="3491"/>
    <s v="CA-2017-157322"/>
    <x v="1"/>
    <x v="7"/>
    <x v="740"/>
    <d v="2017-07-06T00:00:00"/>
    <s v="Standard Class"/>
    <s v="RH-19600"/>
    <s v="Rob Haberlin"/>
    <s v="Consumer"/>
    <s v="United States"/>
    <s v="Carol Stream"/>
    <s v="Illinois"/>
    <n v="60188"/>
    <x v="2"/>
    <s v="OFF-ST-10004507"/>
    <x v="1"/>
    <x v="4"/>
    <s v="Advantus Rolling Storage Box"/>
    <n v="68.599999999999994"/>
    <n v="5"/>
    <n v="0.2"/>
    <n v="6.0024999999999977"/>
  </r>
  <r>
    <n v="3492"/>
    <s v="CA-2017-157322"/>
    <x v="1"/>
    <x v="7"/>
    <x v="740"/>
    <d v="2017-07-06T00:00:00"/>
    <s v="Standard Class"/>
    <s v="RH-19600"/>
    <s v="Rob Haberlin"/>
    <s v="Consumer"/>
    <s v="United States"/>
    <s v="Carol Stream"/>
    <s v="Illinois"/>
    <n v="60188"/>
    <x v="2"/>
    <s v="OFF-ST-10003208"/>
    <x v="1"/>
    <x v="4"/>
    <s v="Adjustable Depth Letter/Legal Cart"/>
    <n v="435.50400000000002"/>
    <n v="3"/>
    <n v="0.2"/>
    <n v="48.994199999999921"/>
  </r>
  <r>
    <n v="3493"/>
    <s v="CA-2017-157322"/>
    <x v="1"/>
    <x v="7"/>
    <x v="740"/>
    <d v="2017-07-06T00:00:00"/>
    <s v="Standard Class"/>
    <s v="RH-19600"/>
    <s v="Rob Haberlin"/>
    <s v="Consumer"/>
    <s v="United States"/>
    <s v="Carol Stream"/>
    <s v="Illinois"/>
    <n v="60188"/>
    <x v="2"/>
    <s v="OFF-PA-10000659"/>
    <x v="1"/>
    <x v="10"/>
    <s v="Adams Phone Message Book, Professional, 400 Message Capacity, 5 3/6” x 11”"/>
    <n v="11.168000000000001"/>
    <n v="2"/>
    <n v="0.2"/>
    <n v="3.7692000000000001"/>
  </r>
  <r>
    <n v="3494"/>
    <s v="CA-2019-142034"/>
    <x v="3"/>
    <x v="8"/>
    <x v="241"/>
    <d v="2019-09-28T00:00:00"/>
    <s v="Standard Class"/>
    <s v="KB-16240"/>
    <s v="Karen Bern"/>
    <s v="Corporate"/>
    <s v="United States"/>
    <s v="Saint Cloud"/>
    <s v="Minnesota"/>
    <n v="56301"/>
    <x v="2"/>
    <s v="TEC-AC-10002305"/>
    <x v="2"/>
    <x v="11"/>
    <s v="KeyTronic E03601U1 - Keyboard - Beige"/>
    <n v="72"/>
    <n v="4"/>
    <n v="0"/>
    <n v="12.959999999999994"/>
  </r>
  <r>
    <n v="3495"/>
    <s v="CA-2019-142034"/>
    <x v="3"/>
    <x v="8"/>
    <x v="241"/>
    <d v="2019-09-28T00:00:00"/>
    <s v="Standard Class"/>
    <s v="KB-16240"/>
    <s v="Karen Bern"/>
    <s v="Corporate"/>
    <s v="United States"/>
    <s v="Saint Cloud"/>
    <s v="Minnesota"/>
    <n v="56301"/>
    <x v="2"/>
    <s v="TEC-AC-10000990"/>
    <x v="2"/>
    <x v="11"/>
    <s v="Imation Bio 2GB USB Flash Drive Imation Corp"/>
    <n v="655.90000000000009"/>
    <n v="5"/>
    <n v="0"/>
    <n v="275.47800000000001"/>
  </r>
  <r>
    <n v="3496"/>
    <s v="CA-2019-142034"/>
    <x v="3"/>
    <x v="8"/>
    <x v="241"/>
    <d v="2019-09-28T00:00:00"/>
    <s v="Standard Class"/>
    <s v="KB-16240"/>
    <s v="Karen Bern"/>
    <s v="Corporate"/>
    <s v="United States"/>
    <s v="Saint Cloud"/>
    <s v="Minnesota"/>
    <n v="56301"/>
    <x v="2"/>
    <s v="FUR-CH-10000665"/>
    <x v="0"/>
    <x v="1"/>
    <s v="Global Airflow Leather Mesh Back Chair, Black"/>
    <n v="603.91999999999996"/>
    <n v="4"/>
    <n v="0"/>
    <n v="181.17599999999993"/>
  </r>
  <r>
    <n v="3497"/>
    <s v="CA-2018-107328"/>
    <x v="0"/>
    <x v="6"/>
    <x v="590"/>
    <d v="2018-08-15T00:00:00"/>
    <s v="Standard Class"/>
    <s v="CA-12055"/>
    <s v="Cathy Armstrong"/>
    <s v="Home Office"/>
    <s v="United States"/>
    <s v="Los Angeles"/>
    <s v="California"/>
    <n v="90036"/>
    <x v="1"/>
    <s v="FUR-TA-10001932"/>
    <x v="0"/>
    <x v="3"/>
    <s v="Chromcraft 48&quot; x 96&quot; Racetrack Double Pedestal Table"/>
    <n v="513.024"/>
    <n v="2"/>
    <n v="0.2"/>
    <n v="12.82559999999998"/>
  </r>
  <r>
    <n v="3498"/>
    <s v="CA-2018-107328"/>
    <x v="0"/>
    <x v="6"/>
    <x v="590"/>
    <d v="2018-08-15T00:00:00"/>
    <s v="Standard Class"/>
    <s v="CA-12055"/>
    <s v="Cathy Armstrong"/>
    <s v="Home Office"/>
    <s v="United States"/>
    <s v="Los Angeles"/>
    <s v="California"/>
    <n v="90036"/>
    <x v="1"/>
    <s v="OFF-AP-10004487"/>
    <x v="1"/>
    <x v="9"/>
    <s v="Kensington 4 Outlet MasterPiece Compact Power Control Center"/>
    <n v="487.91999999999996"/>
    <n v="6"/>
    <n v="0"/>
    <n v="136.61759999999998"/>
  </r>
  <r>
    <n v="3499"/>
    <s v="CA-2018-107328"/>
    <x v="0"/>
    <x v="6"/>
    <x v="590"/>
    <d v="2018-08-15T00:00:00"/>
    <s v="Standard Class"/>
    <s v="CA-12055"/>
    <s v="Cathy Armstrong"/>
    <s v="Home Office"/>
    <s v="United States"/>
    <s v="Los Angeles"/>
    <s v="California"/>
    <n v="90036"/>
    <x v="1"/>
    <s v="OFF-BI-10002160"/>
    <x v="1"/>
    <x v="8"/>
    <s v="Acco Hanging Data Binders"/>
    <n v="15.24"/>
    <n v="5"/>
    <n v="0.2"/>
    <n v="5.3339999999999996"/>
  </r>
  <r>
    <n v="3500"/>
    <s v="CA-2018-108616"/>
    <x v="0"/>
    <x v="8"/>
    <x v="321"/>
    <d v="2018-10-03T00:00:00"/>
    <s v="Standard Class"/>
    <s v="JK-15730"/>
    <s v="Joe Kamberova"/>
    <s v="Consumer"/>
    <s v="United States"/>
    <s v="Mobile"/>
    <s v="Alabama"/>
    <n v="36608"/>
    <x v="0"/>
    <s v="TEC-AC-10000420"/>
    <x v="2"/>
    <x v="11"/>
    <s v="Logitech G500s Laser Gaming Mouse with Adjustable Weight Tuning"/>
    <n v="209.96999999999997"/>
    <n v="3"/>
    <n v="0"/>
    <n v="71.389799999999994"/>
  </r>
  <r>
    <n v="3501"/>
    <s v="CA-2018-108616"/>
    <x v="0"/>
    <x v="8"/>
    <x v="321"/>
    <d v="2018-10-03T00:00:00"/>
    <s v="Standard Class"/>
    <s v="JK-15730"/>
    <s v="Joe Kamberova"/>
    <s v="Consumer"/>
    <s v="United States"/>
    <s v="Mobile"/>
    <s v="Alabama"/>
    <n v="36608"/>
    <x v="0"/>
    <s v="OFF-BI-10001989"/>
    <x v="1"/>
    <x v="8"/>
    <s v="Premium Transparent Presentation Covers by GBC"/>
    <n v="62.94"/>
    <n v="3"/>
    <n v="0"/>
    <n v="30.211199999999998"/>
  </r>
  <r>
    <n v="3502"/>
    <s v="CA-2018-108616"/>
    <x v="0"/>
    <x v="8"/>
    <x v="321"/>
    <d v="2018-10-03T00:00:00"/>
    <s v="Standard Class"/>
    <s v="JK-15730"/>
    <s v="Joe Kamberova"/>
    <s v="Consumer"/>
    <s v="United States"/>
    <s v="Mobile"/>
    <s v="Alabama"/>
    <n v="36608"/>
    <x v="0"/>
    <s v="OFF-AR-10001149"/>
    <x v="1"/>
    <x v="6"/>
    <s v="Sanford Colorific Colored Pencils, 12/Box"/>
    <n v="25.919999999999998"/>
    <n v="9"/>
    <n v="0"/>
    <n v="7.7759999999999989"/>
  </r>
  <r>
    <n v="3503"/>
    <s v="CA-2019-125115"/>
    <x v="3"/>
    <x v="3"/>
    <x v="318"/>
    <d v="2019-04-10T00:00:00"/>
    <s v="Same Day"/>
    <s v="RD-19930"/>
    <s v="Russell D'Ascenzo"/>
    <s v="Consumer"/>
    <s v="United States"/>
    <s v="Austin"/>
    <s v="Texas"/>
    <n v="78745"/>
    <x v="2"/>
    <s v="OFF-PA-10004101"/>
    <x v="1"/>
    <x v="10"/>
    <s v="Xerox 1894"/>
    <n v="10.368000000000002"/>
    <n v="2"/>
    <n v="0.2"/>
    <n v="3.6288"/>
  </r>
  <r>
    <n v="3504"/>
    <s v="CA-2019-125115"/>
    <x v="3"/>
    <x v="3"/>
    <x v="318"/>
    <d v="2019-04-10T00:00:00"/>
    <s v="Same Day"/>
    <s v="RD-19930"/>
    <s v="Russell D'Ascenzo"/>
    <s v="Consumer"/>
    <s v="United States"/>
    <s v="Austin"/>
    <s v="Texas"/>
    <n v="78745"/>
    <x v="2"/>
    <s v="TEC-AC-10001714"/>
    <x v="2"/>
    <x v="11"/>
    <s v="Logitech MX Performance Wireless Mouse"/>
    <n v="95.736000000000004"/>
    <n v="3"/>
    <n v="0.2"/>
    <n v="20.343900000000001"/>
  </r>
  <r>
    <n v="3505"/>
    <s v="CA-2018-150945"/>
    <x v="0"/>
    <x v="4"/>
    <x v="122"/>
    <d v="2018-12-20T00:00:00"/>
    <s v="Second Class"/>
    <s v="JK-16120"/>
    <s v="Julie Kriz"/>
    <s v="Home Office"/>
    <s v="United States"/>
    <s v="New York City"/>
    <s v="New York"/>
    <n v="10009"/>
    <x v="3"/>
    <s v="OFF-ST-10003716"/>
    <x v="1"/>
    <x v="4"/>
    <s v="Tennsco Double-Tier Lockers"/>
    <n v="900.08"/>
    <n v="4"/>
    <n v="0"/>
    <n v="117.0104"/>
  </r>
  <r>
    <n v="3506"/>
    <s v="CA-2016-166863"/>
    <x v="2"/>
    <x v="1"/>
    <x v="886"/>
    <d v="2016-06-24T00:00:00"/>
    <s v="Standard Class"/>
    <s v="SC-20020"/>
    <s v="Sam Craven"/>
    <s v="Consumer"/>
    <s v="United States"/>
    <s v="Plano"/>
    <s v="Texas"/>
    <n v="75023"/>
    <x v="2"/>
    <s v="TEC-PH-10000369"/>
    <x v="2"/>
    <x v="7"/>
    <s v="HTC One Mini"/>
    <n v="201.584"/>
    <n v="2"/>
    <n v="0.2"/>
    <n v="20.158400000000015"/>
  </r>
  <r>
    <n v="3507"/>
    <s v="CA-2016-166863"/>
    <x v="2"/>
    <x v="1"/>
    <x v="886"/>
    <d v="2016-06-24T00:00:00"/>
    <s v="Standard Class"/>
    <s v="SC-20020"/>
    <s v="Sam Craven"/>
    <s v="Consumer"/>
    <s v="United States"/>
    <s v="Plano"/>
    <s v="Texas"/>
    <n v="75023"/>
    <x v="2"/>
    <s v="OFF-BI-10000756"/>
    <x v="1"/>
    <x v="8"/>
    <s v="Storex DuraTech Recycled Plastic Frosted Binders"/>
    <n v="3.3919999999999995"/>
    <n v="4"/>
    <n v="0.8"/>
    <n v="-5.088000000000001"/>
  </r>
  <r>
    <n v="3508"/>
    <s v="CA-2016-166863"/>
    <x v="2"/>
    <x v="1"/>
    <x v="886"/>
    <d v="2016-06-24T00:00:00"/>
    <s v="Standard Class"/>
    <s v="SC-20020"/>
    <s v="Sam Craven"/>
    <s v="Consumer"/>
    <s v="United States"/>
    <s v="Plano"/>
    <s v="Texas"/>
    <n v="75023"/>
    <x v="2"/>
    <s v="FUR-BO-10001608"/>
    <x v="0"/>
    <x v="0"/>
    <s v="Hon Metal Bookcases, Black"/>
    <n v="193.06559999999999"/>
    <n v="4"/>
    <n v="0.32"/>
    <n v="-19.874399999999994"/>
  </r>
  <r>
    <n v="3509"/>
    <s v="CA-2016-166863"/>
    <x v="2"/>
    <x v="1"/>
    <x v="886"/>
    <d v="2016-06-24T00:00:00"/>
    <s v="Standard Class"/>
    <s v="SC-20020"/>
    <s v="Sam Craven"/>
    <s v="Consumer"/>
    <s v="United States"/>
    <s v="Plano"/>
    <s v="Texas"/>
    <n v="75023"/>
    <x v="2"/>
    <s v="OFF-PA-10001166"/>
    <x v="1"/>
    <x v="10"/>
    <s v="Xerox 2"/>
    <n v="15.552000000000003"/>
    <n v="3"/>
    <n v="0.2"/>
    <n v="5.4432"/>
  </r>
  <r>
    <n v="3510"/>
    <s v="CA-2016-166863"/>
    <x v="2"/>
    <x v="1"/>
    <x v="886"/>
    <d v="2016-06-24T00:00:00"/>
    <s v="Standard Class"/>
    <s v="SC-20020"/>
    <s v="Sam Craven"/>
    <s v="Consumer"/>
    <s v="United States"/>
    <s v="Plano"/>
    <s v="Texas"/>
    <n v="75023"/>
    <x v="2"/>
    <s v="OFF-PA-10000587"/>
    <x v="1"/>
    <x v="10"/>
    <s v="Array Parchment Paper, Assorted Colors"/>
    <n v="11.648000000000001"/>
    <n v="2"/>
    <n v="0.2"/>
    <n v="4.0768000000000004"/>
  </r>
  <r>
    <n v="3511"/>
    <s v="CA-2016-166863"/>
    <x v="2"/>
    <x v="1"/>
    <x v="886"/>
    <d v="2016-06-24T00:00:00"/>
    <s v="Standard Class"/>
    <s v="SC-20020"/>
    <s v="Sam Craven"/>
    <s v="Consumer"/>
    <s v="United States"/>
    <s v="Plano"/>
    <s v="Texas"/>
    <n v="75023"/>
    <x v="2"/>
    <s v="TEC-MA-10001972"/>
    <x v="2"/>
    <x v="15"/>
    <s v="Okidata C331dn Printer"/>
    <n v="418.8"/>
    <n v="2"/>
    <n v="0.4"/>
    <n v="-97.71999999999997"/>
  </r>
  <r>
    <n v="3512"/>
    <s v="CA-2016-166863"/>
    <x v="2"/>
    <x v="1"/>
    <x v="886"/>
    <d v="2016-06-24T00:00:00"/>
    <s v="Standard Class"/>
    <s v="SC-20020"/>
    <s v="Sam Craven"/>
    <s v="Consumer"/>
    <s v="United States"/>
    <s v="Plano"/>
    <s v="Texas"/>
    <n v="75023"/>
    <x v="2"/>
    <s v="OFF-ST-10004123"/>
    <x v="1"/>
    <x v="4"/>
    <s v="Safco Industrial Wire Shelving System"/>
    <n v="509.48800000000006"/>
    <n v="7"/>
    <n v="0.2"/>
    <n v="-127.37200000000001"/>
  </r>
  <r>
    <n v="3513"/>
    <s v="CA-2019-140326"/>
    <x v="3"/>
    <x v="8"/>
    <x v="507"/>
    <d v="2019-09-06T00:00:00"/>
    <s v="First Class"/>
    <s v="HW-14935"/>
    <s v="Helen Wasserman"/>
    <s v="Corporate"/>
    <s v="United States"/>
    <s v="Chicago"/>
    <s v="Illinois"/>
    <n v="60653"/>
    <x v="2"/>
    <s v="FUR-BO-10000112"/>
    <x v="0"/>
    <x v="0"/>
    <s v="Bush Birmingham Collection Bookcase, Dark Cherry"/>
    <n v="825.17399999999998"/>
    <n v="9"/>
    <n v="0.3"/>
    <n v="-117.88199999999998"/>
  </r>
  <r>
    <n v="3514"/>
    <s v="CA-2019-140326"/>
    <x v="3"/>
    <x v="8"/>
    <x v="507"/>
    <d v="2019-09-06T00:00:00"/>
    <s v="First Class"/>
    <s v="HW-14935"/>
    <s v="Helen Wasserman"/>
    <s v="Corporate"/>
    <s v="United States"/>
    <s v="Chicago"/>
    <s v="Illinois"/>
    <n v="60653"/>
    <x v="2"/>
    <s v="OFF-PA-10004041"/>
    <x v="1"/>
    <x v="10"/>
    <s v="It's Hot Message Books with Stickers, 2 3/4&quot; x 5&quot;"/>
    <n v="17.760000000000002"/>
    <n v="3"/>
    <n v="0.2"/>
    <n v="5.55"/>
  </r>
  <r>
    <n v="3515"/>
    <s v="CA-2019-140326"/>
    <x v="3"/>
    <x v="8"/>
    <x v="507"/>
    <d v="2019-09-06T00:00:00"/>
    <s v="First Class"/>
    <s v="HW-14935"/>
    <s v="Helen Wasserman"/>
    <s v="Corporate"/>
    <s v="United States"/>
    <s v="Chicago"/>
    <s v="Illinois"/>
    <n v="60653"/>
    <x v="2"/>
    <s v="OFF-AR-10001149"/>
    <x v="1"/>
    <x v="6"/>
    <s v="Sanford Colorific Colored Pencils, 12/Box"/>
    <n v="6.911999999999999"/>
    <n v="3"/>
    <n v="0.2"/>
    <n v="0.86399999999999988"/>
  </r>
  <r>
    <n v="3516"/>
    <s v="CA-2018-168536"/>
    <x v="0"/>
    <x v="4"/>
    <x v="887"/>
    <d v="2018-12-24T00:00:00"/>
    <s v="Standard Class"/>
    <s v="SC-20800"/>
    <s v="Stuart Calhoun"/>
    <s v="Consumer"/>
    <s v="United States"/>
    <s v="Jackson"/>
    <s v="Mississippi"/>
    <n v="39212"/>
    <x v="0"/>
    <s v="TEC-AC-10002323"/>
    <x v="2"/>
    <x v="11"/>
    <s v="SanDisk Ultra 32 GB MicroSDHC Class 10 Memory Card"/>
    <n v="66.300000000000011"/>
    <n v="3"/>
    <n v="0"/>
    <n v="8.6190000000000033"/>
  </r>
  <r>
    <n v="3517"/>
    <s v="US-2018-113649"/>
    <x v="0"/>
    <x v="6"/>
    <x v="888"/>
    <d v="2018-08-12T00:00:00"/>
    <s v="First Class"/>
    <s v="HA-14920"/>
    <s v="Helen Andreada"/>
    <s v="Consumer"/>
    <s v="United States"/>
    <s v="Fayetteville"/>
    <s v="North Carolina"/>
    <n v="28314"/>
    <x v="0"/>
    <s v="OFF-PA-10000130"/>
    <x v="1"/>
    <x v="10"/>
    <s v="Xerox 199"/>
    <n v="30.816000000000003"/>
    <n v="9"/>
    <n v="0.2"/>
    <n v="9.6299999999999955"/>
  </r>
  <r>
    <n v="3518"/>
    <s v="US-2018-113649"/>
    <x v="0"/>
    <x v="6"/>
    <x v="888"/>
    <d v="2018-08-12T00:00:00"/>
    <s v="First Class"/>
    <s v="HA-14920"/>
    <s v="Helen Andreada"/>
    <s v="Consumer"/>
    <s v="United States"/>
    <s v="Fayetteville"/>
    <s v="North Carolina"/>
    <n v="28314"/>
    <x v="0"/>
    <s v="TEC-PH-10002350"/>
    <x v="2"/>
    <x v="7"/>
    <s v="Apple EarPods with Remote and Mic"/>
    <n v="44.783999999999999"/>
    <n v="2"/>
    <n v="0.2"/>
    <n v="4.4783999999999988"/>
  </r>
  <r>
    <n v="3519"/>
    <s v="US-2018-113649"/>
    <x v="0"/>
    <x v="6"/>
    <x v="888"/>
    <d v="2018-08-12T00:00:00"/>
    <s v="First Class"/>
    <s v="HA-14920"/>
    <s v="Helen Andreada"/>
    <s v="Consumer"/>
    <s v="United States"/>
    <s v="Fayetteville"/>
    <s v="North Carolina"/>
    <n v="28314"/>
    <x v="0"/>
    <s v="OFF-AP-10002518"/>
    <x v="1"/>
    <x v="9"/>
    <s v="Kensington 7 Outlet MasterPiece Power Center"/>
    <n v="569.53599999999994"/>
    <n v="4"/>
    <n v="0.2"/>
    <n v="64.072799999999944"/>
  </r>
  <r>
    <n v="3520"/>
    <s v="CA-2017-124975"/>
    <x v="1"/>
    <x v="1"/>
    <x v="137"/>
    <d v="2017-06-25T00:00:00"/>
    <s v="First Class"/>
    <s v="MG-17875"/>
    <s v="Michael Grace"/>
    <s v="Home Office"/>
    <s v="United States"/>
    <s v="Aurora"/>
    <s v="Illinois"/>
    <n v="60505"/>
    <x v="2"/>
    <s v="FUR-TA-10002645"/>
    <x v="0"/>
    <x v="3"/>
    <s v="Hon Rectangular Conference Tables"/>
    <n v="796.42500000000007"/>
    <n v="7"/>
    <n v="0.5"/>
    <n v="-525.6405000000002"/>
  </r>
  <r>
    <n v="3521"/>
    <s v="CA-2017-168767"/>
    <x v="1"/>
    <x v="3"/>
    <x v="889"/>
    <d v="2017-04-15T00:00:00"/>
    <s v="Standard Class"/>
    <s v="DM-12955"/>
    <s v="Dario Medina"/>
    <s v="Corporate"/>
    <s v="United States"/>
    <s v="Sacramento"/>
    <s v="California"/>
    <n v="95823"/>
    <x v="1"/>
    <s v="OFF-BI-10000773"/>
    <x v="1"/>
    <x v="8"/>
    <s v="Insertable Tab Post Binder Dividers"/>
    <n v="12.832000000000001"/>
    <n v="2"/>
    <n v="0.2"/>
    <n v="4.3307999999999982"/>
  </r>
  <r>
    <n v="3522"/>
    <s v="CA-2018-114482"/>
    <x v="0"/>
    <x v="0"/>
    <x v="831"/>
    <d v="2018-11-25T00:00:00"/>
    <s v="Second Class"/>
    <s v="DM-13345"/>
    <s v="Denise Monton"/>
    <s v="Corporate"/>
    <s v="United States"/>
    <s v="Des Moines"/>
    <s v="Iowa"/>
    <n v="50315"/>
    <x v="2"/>
    <s v="OFF-PA-10003845"/>
    <x v="1"/>
    <x v="10"/>
    <s v="Xerox 1987"/>
    <n v="40.46"/>
    <n v="7"/>
    <n v="0"/>
    <n v="19.825400000000002"/>
  </r>
  <r>
    <n v="3523"/>
    <s v="CA-2018-114482"/>
    <x v="0"/>
    <x v="0"/>
    <x v="831"/>
    <d v="2018-11-25T00:00:00"/>
    <s v="Second Class"/>
    <s v="DM-13345"/>
    <s v="Denise Monton"/>
    <s v="Corporate"/>
    <s v="United States"/>
    <s v="Des Moines"/>
    <s v="Iowa"/>
    <n v="50315"/>
    <x v="2"/>
    <s v="TEC-PH-10001580"/>
    <x v="2"/>
    <x v="7"/>
    <s v="Logitech Mobile Speakerphone P710e - speaker phone"/>
    <n v="404.93999999999994"/>
    <n v="3"/>
    <n v="0"/>
    <n v="109.33379999999998"/>
  </r>
  <r>
    <n v="3524"/>
    <s v="CA-2018-137673"/>
    <x v="0"/>
    <x v="8"/>
    <x v="64"/>
    <d v="2018-09-10T00:00:00"/>
    <s v="Standard Class"/>
    <s v="ML-17395"/>
    <s v="Marina Lichtenstein"/>
    <s v="Corporate"/>
    <s v="United States"/>
    <s v="San Diego"/>
    <s v="California"/>
    <n v="92105"/>
    <x v="1"/>
    <s v="TEC-AC-10002345"/>
    <x v="2"/>
    <x v="11"/>
    <s v="HP Standard 104 key PS/2 Keyboard"/>
    <n v="116"/>
    <n v="8"/>
    <n v="0"/>
    <n v="29"/>
  </r>
  <r>
    <n v="3525"/>
    <s v="CA-2018-132731"/>
    <x v="0"/>
    <x v="0"/>
    <x v="390"/>
    <d v="2018-11-28T00:00:00"/>
    <s v="Standard Class"/>
    <s v="GA-14515"/>
    <s v="George Ashbrook"/>
    <s v="Consumer"/>
    <s v="United States"/>
    <s v="Dallas"/>
    <s v="Texas"/>
    <n v="75081"/>
    <x v="2"/>
    <s v="TEC-PH-10004120"/>
    <x v="2"/>
    <x v="7"/>
    <s v="AT&amp;T 1080 Phone"/>
    <n v="657.55200000000013"/>
    <n v="6"/>
    <n v="0.2"/>
    <n v="49.316399999999987"/>
  </r>
  <r>
    <n v="3526"/>
    <s v="CA-2019-148922"/>
    <x v="3"/>
    <x v="4"/>
    <x v="389"/>
    <d v="2019-12-15T00:00:00"/>
    <s v="Second Class"/>
    <s v="SU-20665"/>
    <s v="Stephanie Ulpright"/>
    <s v="Home Office"/>
    <s v="United States"/>
    <s v="Jackson"/>
    <s v="Mississippi"/>
    <n v="39212"/>
    <x v="0"/>
    <s v="TEC-AC-10001838"/>
    <x v="2"/>
    <x v="11"/>
    <s v="Razer Tiamat Over Ear 7.1 Surround Sound PC Gaming Headset"/>
    <n v="599.97"/>
    <n v="3"/>
    <n v="0"/>
    <n v="257.98710000000005"/>
  </r>
  <r>
    <n v="3527"/>
    <s v="CA-2019-148922"/>
    <x v="3"/>
    <x v="4"/>
    <x v="389"/>
    <d v="2019-12-15T00:00:00"/>
    <s v="Second Class"/>
    <s v="SU-20665"/>
    <s v="Stephanie Ulpright"/>
    <s v="Home Office"/>
    <s v="United States"/>
    <s v="Jackson"/>
    <s v="Mississippi"/>
    <n v="39212"/>
    <x v="0"/>
    <s v="TEC-PH-10000148"/>
    <x v="2"/>
    <x v="7"/>
    <s v="Cyber Acoustics AC-202b Speech Recognition Stereo Headset"/>
    <n v="38.97"/>
    <n v="3"/>
    <n v="0"/>
    <n v="0.77940000000000076"/>
  </r>
  <r>
    <n v="3528"/>
    <s v="CA-2019-148922"/>
    <x v="3"/>
    <x v="4"/>
    <x v="389"/>
    <d v="2019-12-15T00:00:00"/>
    <s v="Second Class"/>
    <s v="SU-20665"/>
    <s v="Stephanie Ulpright"/>
    <s v="Home Office"/>
    <s v="United States"/>
    <s v="Jackson"/>
    <s v="Mississippi"/>
    <n v="39212"/>
    <x v="0"/>
    <s v="OFF-BI-10003476"/>
    <x v="1"/>
    <x v="8"/>
    <s v="Avery Metallic Poly Binders"/>
    <n v="45.84"/>
    <n v="8"/>
    <n v="0"/>
    <n v="22.0032"/>
  </r>
  <r>
    <n v="3529"/>
    <s v="CA-2018-130680"/>
    <x v="0"/>
    <x v="1"/>
    <x v="890"/>
    <d v="2018-06-29T00:00:00"/>
    <s v="Standard Class"/>
    <s v="BD-11320"/>
    <s v="Bill Donatelli"/>
    <s v="Consumer"/>
    <s v="United States"/>
    <s v="San Diego"/>
    <s v="California"/>
    <n v="92024"/>
    <x v="1"/>
    <s v="TEC-PH-10004833"/>
    <x v="2"/>
    <x v="7"/>
    <s v="Macally Suction Cup Mount"/>
    <n v="38.24"/>
    <n v="4"/>
    <n v="0.2"/>
    <n v="-9.56"/>
  </r>
  <r>
    <n v="3530"/>
    <s v="CA-2017-141145"/>
    <x v="1"/>
    <x v="8"/>
    <x v="14"/>
    <d v="2017-09-23T00:00:00"/>
    <s v="Standard Class"/>
    <s v="DB-13405"/>
    <s v="Denny Blanton"/>
    <s v="Consumer"/>
    <s v="United States"/>
    <s v="Orlando"/>
    <s v="Florida"/>
    <n v="32839"/>
    <x v="0"/>
    <s v="TEC-AC-10001465"/>
    <x v="2"/>
    <x v="11"/>
    <s v="SanDisk Cruzer 64 GB USB Flash Drive"/>
    <n v="87.168000000000006"/>
    <n v="3"/>
    <n v="0.2"/>
    <n v="10.895999999999987"/>
  </r>
  <r>
    <n v="3531"/>
    <s v="US-2018-152835"/>
    <x v="0"/>
    <x v="5"/>
    <x v="288"/>
    <d v="2018-05-23T00:00:00"/>
    <s v="Standard Class"/>
    <s v="RP-19855"/>
    <s v="Roy Phan"/>
    <s v="Corporate"/>
    <s v="United States"/>
    <s v="Lafayette"/>
    <s v="Indiana"/>
    <n v="47905"/>
    <x v="2"/>
    <s v="OFF-AR-10003056"/>
    <x v="1"/>
    <x v="6"/>
    <s v="Newell 341"/>
    <n v="21.400000000000002"/>
    <n v="5"/>
    <n v="0"/>
    <n v="6.2059999999999977"/>
  </r>
  <r>
    <n v="3532"/>
    <s v="CA-2018-155565"/>
    <x v="0"/>
    <x v="5"/>
    <x v="316"/>
    <d v="2018-05-28T00:00:00"/>
    <s v="Same Day"/>
    <s v="EH-13765"/>
    <s v="Edward Hooks"/>
    <s v="Corporate"/>
    <s v="United States"/>
    <s v="New York City"/>
    <s v="New York"/>
    <n v="10035"/>
    <x v="3"/>
    <s v="OFF-SU-10001218"/>
    <x v="1"/>
    <x v="14"/>
    <s v="Fiskars Softgrip Scissors"/>
    <n v="54.900000000000006"/>
    <n v="5"/>
    <n v="0"/>
    <n v="15.372000000000003"/>
  </r>
  <r>
    <n v="3533"/>
    <s v="CA-2016-110849"/>
    <x v="2"/>
    <x v="3"/>
    <x v="891"/>
    <d v="2016-04-23T00:00:00"/>
    <s v="Standard Class"/>
    <s v="JL-15835"/>
    <s v="John Lee"/>
    <s v="Consumer"/>
    <s v="United States"/>
    <s v="Los Angeles"/>
    <s v="California"/>
    <n v="90049"/>
    <x v="1"/>
    <s v="TEC-MA-10002859"/>
    <x v="2"/>
    <x v="15"/>
    <s v="Ativa MDM8000 8-Sheet Micro-Cut Shredder"/>
    <n v="287.96800000000002"/>
    <n v="4"/>
    <n v="0.2"/>
    <n v="97.189199999999985"/>
  </r>
  <r>
    <n v="3534"/>
    <s v="CA-2016-110849"/>
    <x v="2"/>
    <x v="3"/>
    <x v="891"/>
    <d v="2016-04-23T00:00:00"/>
    <s v="Standard Class"/>
    <s v="JL-15835"/>
    <s v="John Lee"/>
    <s v="Consumer"/>
    <s v="United States"/>
    <s v="Los Angeles"/>
    <s v="California"/>
    <n v="90049"/>
    <x v="1"/>
    <s v="OFF-AR-10002375"/>
    <x v="1"/>
    <x v="6"/>
    <s v="Newell 351"/>
    <n v="13.12"/>
    <n v="4"/>
    <n v="0"/>
    <n v="3.8047999999999984"/>
  </r>
  <r>
    <n v="3535"/>
    <s v="CA-2016-110849"/>
    <x v="2"/>
    <x v="3"/>
    <x v="891"/>
    <d v="2016-04-23T00:00:00"/>
    <s v="Standard Class"/>
    <s v="JL-15835"/>
    <s v="John Lee"/>
    <s v="Consumer"/>
    <s v="United States"/>
    <s v="Los Angeles"/>
    <s v="California"/>
    <n v="90049"/>
    <x v="1"/>
    <s v="OFF-AR-10000657"/>
    <x v="1"/>
    <x v="6"/>
    <s v="Binney &amp; Smith inkTank Desk Highlighter, Chisel Tip, Yellow, 12/Box"/>
    <n v="10.75"/>
    <n v="5"/>
    <n v="0"/>
    <n v="3.547499999999999"/>
  </r>
  <r>
    <n v="3536"/>
    <s v="CA-2016-110849"/>
    <x v="2"/>
    <x v="3"/>
    <x v="891"/>
    <d v="2016-04-23T00:00:00"/>
    <s v="Standard Class"/>
    <s v="JL-15835"/>
    <s v="John Lee"/>
    <s v="Consumer"/>
    <s v="United States"/>
    <s v="Los Angeles"/>
    <s v="California"/>
    <n v="90049"/>
    <x v="1"/>
    <s v="OFF-FA-10000134"/>
    <x v="1"/>
    <x v="13"/>
    <s v="Advantus Push Pins, Aluminum Head"/>
    <n v="11.62"/>
    <n v="2"/>
    <n v="0"/>
    <n v="3.6021999999999998"/>
  </r>
  <r>
    <n v="3537"/>
    <s v="CA-2018-145842"/>
    <x v="0"/>
    <x v="1"/>
    <x v="26"/>
    <d v="2018-06-20T00:00:00"/>
    <s v="Second Class"/>
    <s v="FM-14380"/>
    <s v="Fred McMath"/>
    <s v="Consumer"/>
    <s v="United States"/>
    <s v="New York City"/>
    <s v="New York"/>
    <n v="10024"/>
    <x v="3"/>
    <s v="OFF-ST-10000419"/>
    <x v="1"/>
    <x v="4"/>
    <s v="Rogers Jumbo File, Granite"/>
    <n v="40.74"/>
    <n v="3"/>
    <n v="0"/>
    <n v="0.4073999999999991"/>
  </r>
  <r>
    <n v="3538"/>
    <s v="CA-2016-158771"/>
    <x v="2"/>
    <x v="5"/>
    <x v="309"/>
    <d v="2016-05-09T00:00:00"/>
    <s v="Same Day"/>
    <s v="SB-20290"/>
    <s v="Sean Braxton"/>
    <s v="Corporate"/>
    <s v="United States"/>
    <s v="Henderson"/>
    <s v="Kentucky"/>
    <n v="42420"/>
    <x v="0"/>
    <s v="OFF-ST-10000107"/>
    <x v="1"/>
    <x v="4"/>
    <s v="Fellowes Super Stor/Drawer"/>
    <n v="83.25"/>
    <n v="3"/>
    <n v="0"/>
    <n v="14.984999999999992"/>
  </r>
  <r>
    <n v="3539"/>
    <s v="CA-2016-158771"/>
    <x v="2"/>
    <x v="5"/>
    <x v="309"/>
    <d v="2016-05-09T00:00:00"/>
    <s v="Same Day"/>
    <s v="SB-20290"/>
    <s v="Sean Braxton"/>
    <s v="Corporate"/>
    <s v="United States"/>
    <s v="Henderson"/>
    <s v="Kentucky"/>
    <n v="42420"/>
    <x v="0"/>
    <s v="OFF-LA-10001641"/>
    <x v="1"/>
    <x v="2"/>
    <s v="Avery 518"/>
    <n v="9.4499999999999993"/>
    <n v="3"/>
    <n v="0"/>
    <n v="4.5359999999999996"/>
  </r>
  <r>
    <n v="3540"/>
    <s v="CA-2016-158771"/>
    <x v="2"/>
    <x v="5"/>
    <x v="309"/>
    <d v="2016-05-09T00:00:00"/>
    <s v="Same Day"/>
    <s v="SB-20290"/>
    <s v="Sean Braxton"/>
    <s v="Corporate"/>
    <s v="United States"/>
    <s v="Henderson"/>
    <s v="Kentucky"/>
    <n v="42420"/>
    <x v="0"/>
    <s v="OFF-LA-10003121"/>
    <x v="1"/>
    <x v="2"/>
    <s v="Avery 506"/>
    <n v="20.65"/>
    <n v="5"/>
    <n v="0"/>
    <n v="9.4989999999999988"/>
  </r>
  <r>
    <n v="3541"/>
    <s v="CA-2016-158771"/>
    <x v="2"/>
    <x v="5"/>
    <x v="309"/>
    <d v="2016-05-09T00:00:00"/>
    <s v="Same Day"/>
    <s v="SB-20290"/>
    <s v="Sean Braxton"/>
    <s v="Corporate"/>
    <s v="United States"/>
    <s v="Henderson"/>
    <s v="Kentucky"/>
    <n v="42420"/>
    <x v="0"/>
    <s v="OFF-PA-10002689"/>
    <x v="1"/>
    <x v="10"/>
    <s v="Weyerhaeuser First Choice Laser/Copy Paper (20Lb. and 88 Bright)"/>
    <n v="45.36"/>
    <n v="7"/>
    <n v="0"/>
    <n v="21.772800000000004"/>
  </r>
  <r>
    <n v="3542"/>
    <s v="CA-2018-157511"/>
    <x v="0"/>
    <x v="8"/>
    <x v="31"/>
    <d v="2018-09-20T00:00:00"/>
    <s v="First Class"/>
    <s v="SV-20365"/>
    <s v="Seth Vernon"/>
    <s v="Consumer"/>
    <s v="United States"/>
    <s v="Columbus"/>
    <s v="Ohio"/>
    <n v="43229"/>
    <x v="3"/>
    <s v="FUR-FU-10002107"/>
    <x v="0"/>
    <x v="5"/>
    <s v="Eldon Pizzaz Desk Accessories"/>
    <n v="5.3520000000000003"/>
    <n v="3"/>
    <n v="0.2"/>
    <n v="1.6055999999999999"/>
  </r>
  <r>
    <n v="3543"/>
    <s v="CA-2018-157511"/>
    <x v="0"/>
    <x v="8"/>
    <x v="31"/>
    <d v="2018-09-20T00:00:00"/>
    <s v="First Class"/>
    <s v="SV-20365"/>
    <s v="Seth Vernon"/>
    <s v="Consumer"/>
    <s v="United States"/>
    <s v="Columbus"/>
    <s v="Ohio"/>
    <n v="43229"/>
    <x v="3"/>
    <s v="FUR-CH-10002647"/>
    <x v="0"/>
    <x v="1"/>
    <s v="Situations Contoured Folding Chairs, 4/Set"/>
    <n v="99.372"/>
    <n v="2"/>
    <n v="0.3"/>
    <n v="-7.0979999999999919"/>
  </r>
  <r>
    <n v="3544"/>
    <s v="CA-2018-157511"/>
    <x v="0"/>
    <x v="8"/>
    <x v="31"/>
    <d v="2018-09-20T00:00:00"/>
    <s v="First Class"/>
    <s v="SV-20365"/>
    <s v="Seth Vernon"/>
    <s v="Consumer"/>
    <s v="United States"/>
    <s v="Columbus"/>
    <s v="Ohio"/>
    <n v="43229"/>
    <x v="3"/>
    <s v="OFF-AR-10002257"/>
    <x v="1"/>
    <x v="6"/>
    <s v="Eldon Spacemaker Box, Quick-Snap Lid, Clear"/>
    <n v="2.6720000000000002"/>
    <n v="1"/>
    <n v="0.2"/>
    <n v="0.36739999999999962"/>
  </r>
  <r>
    <n v="3545"/>
    <s v="CA-2019-121216"/>
    <x v="3"/>
    <x v="4"/>
    <x v="331"/>
    <d v="2019-12-25T00:00:00"/>
    <s v="Second Class"/>
    <s v="MM-17920"/>
    <s v="Michael Moore"/>
    <s v="Consumer"/>
    <s v="United States"/>
    <s v="College Station"/>
    <s v="Texas"/>
    <n v="77840"/>
    <x v="2"/>
    <s v="OFF-PA-10004519"/>
    <x v="1"/>
    <x v="10"/>
    <s v="Spiral Phone Message Books with Labels by Adams"/>
    <n v="28.672000000000004"/>
    <n v="8"/>
    <n v="0.2"/>
    <n v="10.393600000000001"/>
  </r>
  <r>
    <n v="3546"/>
    <s v="CA-2019-121216"/>
    <x v="3"/>
    <x v="4"/>
    <x v="331"/>
    <d v="2019-12-25T00:00:00"/>
    <s v="Second Class"/>
    <s v="MM-17920"/>
    <s v="Michael Moore"/>
    <s v="Consumer"/>
    <s v="United States"/>
    <s v="College Station"/>
    <s v="Texas"/>
    <n v="77840"/>
    <x v="2"/>
    <s v="OFF-AP-10001947"/>
    <x v="1"/>
    <x v="9"/>
    <s v="Acco 6 Outlet Guardian Premium Plus Surge Suppressor"/>
    <n v="29.311999999999994"/>
    <n v="8"/>
    <n v="0.8"/>
    <n v="-74.74560000000001"/>
  </r>
  <r>
    <n v="3547"/>
    <s v="CA-2019-155292"/>
    <x v="3"/>
    <x v="2"/>
    <x v="505"/>
    <d v="2019-11-01T00:00:00"/>
    <s v="First Class"/>
    <s v="RD-19810"/>
    <s v="Ross DeVincentis"/>
    <s v="Home Office"/>
    <s v="United States"/>
    <s v="Richmond"/>
    <s v="Kentucky"/>
    <n v="40475"/>
    <x v="0"/>
    <s v="OFF-ST-10004963"/>
    <x v="1"/>
    <x v="4"/>
    <s v="Eldon Gobal File Keepers"/>
    <n v="105.98"/>
    <n v="7"/>
    <n v="0"/>
    <n v="4.2391999999999932"/>
  </r>
  <r>
    <n v="3548"/>
    <s v="CA-2019-155292"/>
    <x v="3"/>
    <x v="2"/>
    <x v="505"/>
    <d v="2019-11-01T00:00:00"/>
    <s v="First Class"/>
    <s v="RD-19810"/>
    <s v="Ross DeVincentis"/>
    <s v="Home Office"/>
    <s v="United States"/>
    <s v="Richmond"/>
    <s v="Kentucky"/>
    <n v="40475"/>
    <x v="0"/>
    <s v="OFF-SU-10002573"/>
    <x v="1"/>
    <x v="14"/>
    <s v="Acme 10&quot; Easy Grip Assistive Scissors"/>
    <n v="35.06"/>
    <n v="2"/>
    <n v="0"/>
    <n v="10.517999999999997"/>
  </r>
  <r>
    <n v="3549"/>
    <s v="CA-2019-155292"/>
    <x v="3"/>
    <x v="2"/>
    <x v="505"/>
    <d v="2019-11-01T00:00:00"/>
    <s v="First Class"/>
    <s v="RD-19810"/>
    <s v="Ross DeVincentis"/>
    <s v="Home Office"/>
    <s v="United States"/>
    <s v="Richmond"/>
    <s v="Kentucky"/>
    <n v="40475"/>
    <x v="0"/>
    <s v="FUR-CH-10000553"/>
    <x v="0"/>
    <x v="1"/>
    <s v="Metal Folding Chairs, Beige, 4/Carton"/>
    <n v="33.94"/>
    <n v="1"/>
    <n v="0"/>
    <n v="9.1637999999999984"/>
  </r>
  <r>
    <n v="3550"/>
    <s v="CA-2019-155292"/>
    <x v="3"/>
    <x v="2"/>
    <x v="505"/>
    <d v="2019-11-01T00:00:00"/>
    <s v="First Class"/>
    <s v="RD-19810"/>
    <s v="Ross DeVincentis"/>
    <s v="Home Office"/>
    <s v="United States"/>
    <s v="Richmond"/>
    <s v="Kentucky"/>
    <n v="40475"/>
    <x v="0"/>
    <s v="OFF-LA-10001982"/>
    <x v="1"/>
    <x v="2"/>
    <s v="Smead Alpha-Z Color-Coded Name Labels First Letter Starter Set"/>
    <n v="30"/>
    <n v="8"/>
    <n v="0"/>
    <n v="14.399999999999999"/>
  </r>
  <r>
    <n v="3551"/>
    <s v="CA-2018-152555"/>
    <x v="0"/>
    <x v="10"/>
    <x v="892"/>
    <d v="2018-04-02T00:00:00"/>
    <s v="Second Class"/>
    <s v="ME-17320"/>
    <s v="Maria Etezadi"/>
    <s v="Home Office"/>
    <s v="United States"/>
    <s v="Chicago"/>
    <s v="Illinois"/>
    <n v="60653"/>
    <x v="2"/>
    <s v="OFF-PA-10001295"/>
    <x v="1"/>
    <x v="10"/>
    <s v="Computer Printout Paper with Letter-Trim Perforations"/>
    <n v="45.527999999999999"/>
    <n v="3"/>
    <n v="0.2"/>
    <n v="15.934799999999997"/>
  </r>
  <r>
    <n v="3552"/>
    <s v="CA-2018-152555"/>
    <x v="0"/>
    <x v="10"/>
    <x v="892"/>
    <d v="2018-04-02T00:00:00"/>
    <s v="Second Class"/>
    <s v="ME-17320"/>
    <s v="Maria Etezadi"/>
    <s v="Home Office"/>
    <s v="United States"/>
    <s v="Chicago"/>
    <s v="Illinois"/>
    <n v="60653"/>
    <x v="2"/>
    <s v="FUR-CH-10002965"/>
    <x v="0"/>
    <x v="1"/>
    <s v="Global Leather Highback Executive Chair with Pneumatic Height Adjustment, Black"/>
    <n v="844.11599999999987"/>
    <n v="6"/>
    <n v="0.3"/>
    <n v="-36.176400000000001"/>
  </r>
  <r>
    <n v="3553"/>
    <s v="CA-2018-152555"/>
    <x v="0"/>
    <x v="10"/>
    <x v="892"/>
    <d v="2018-04-02T00:00:00"/>
    <s v="Second Class"/>
    <s v="ME-17320"/>
    <s v="Maria Etezadi"/>
    <s v="Home Office"/>
    <s v="United States"/>
    <s v="Chicago"/>
    <s v="Illinois"/>
    <n v="60653"/>
    <x v="2"/>
    <s v="TEC-PH-10001254"/>
    <x v="2"/>
    <x v="7"/>
    <s v="Jabra BIZ 2300 Duo QD Duo Corded Headset"/>
    <n v="812.73599999999999"/>
    <n v="8"/>
    <n v="0.2"/>
    <n v="60.955199999999962"/>
  </r>
  <r>
    <n v="3554"/>
    <s v="CA-2019-107832"/>
    <x v="3"/>
    <x v="0"/>
    <x v="51"/>
    <d v="2019-11-26T00:00:00"/>
    <s v="Second Class"/>
    <s v="FH-14275"/>
    <s v="Frank Hawley"/>
    <s v="Corporate"/>
    <s v="United States"/>
    <s v="Philadelphia"/>
    <s v="Pennsylvania"/>
    <n v="19120"/>
    <x v="3"/>
    <s v="OFF-BI-10001658"/>
    <x v="1"/>
    <x v="8"/>
    <s v="GBC Standard Therm-A-Bind Covers"/>
    <n v="7.4760000000000018"/>
    <n v="1"/>
    <n v="0.7"/>
    <n v="-5.9807999999999986"/>
  </r>
  <r>
    <n v="3555"/>
    <s v="CA-2016-120838"/>
    <x v="2"/>
    <x v="10"/>
    <x v="893"/>
    <d v="2016-03-26T00:00:00"/>
    <s v="Second Class"/>
    <s v="PO-18865"/>
    <s v="Patrick O'Donnell"/>
    <s v="Consumer"/>
    <s v="United States"/>
    <s v="Los Angeles"/>
    <s v="California"/>
    <n v="90036"/>
    <x v="1"/>
    <s v="OFF-ST-10000585"/>
    <x v="1"/>
    <x v="4"/>
    <s v="Economy Rollaway Files"/>
    <n v="330.4"/>
    <n v="2"/>
    <n v="0"/>
    <n v="85.903999999999996"/>
  </r>
  <r>
    <n v="3556"/>
    <s v="CA-2016-120838"/>
    <x v="2"/>
    <x v="10"/>
    <x v="893"/>
    <d v="2016-03-26T00:00:00"/>
    <s v="Second Class"/>
    <s v="PO-18865"/>
    <s v="Patrick O'Donnell"/>
    <s v="Consumer"/>
    <s v="United States"/>
    <s v="Los Angeles"/>
    <s v="California"/>
    <n v="90036"/>
    <x v="1"/>
    <s v="TEC-PH-10003484"/>
    <x v="2"/>
    <x v="7"/>
    <s v="Ooma Telo VoIP Home Phone System"/>
    <n v="604.75199999999995"/>
    <n v="6"/>
    <n v="0.2"/>
    <n v="37.797000000000025"/>
  </r>
  <r>
    <n v="3557"/>
    <s v="CA-2019-118542"/>
    <x v="3"/>
    <x v="4"/>
    <x v="96"/>
    <d v="2019-12-05T00:00:00"/>
    <s v="Standard Class"/>
    <s v="CC-12550"/>
    <s v="Clay Cheatham"/>
    <s v="Consumer"/>
    <s v="United States"/>
    <s v="Los Angeles"/>
    <s v="California"/>
    <n v="90008"/>
    <x v="1"/>
    <s v="OFF-PA-10004735"/>
    <x v="1"/>
    <x v="10"/>
    <s v="Xerox 1905"/>
    <n v="45.36"/>
    <n v="7"/>
    <n v="0"/>
    <n v="21.772800000000004"/>
  </r>
  <r>
    <n v="3558"/>
    <s v="CA-2019-118542"/>
    <x v="3"/>
    <x v="4"/>
    <x v="96"/>
    <d v="2019-12-05T00:00:00"/>
    <s v="Standard Class"/>
    <s v="CC-12550"/>
    <s v="Clay Cheatham"/>
    <s v="Consumer"/>
    <s v="United States"/>
    <s v="Los Angeles"/>
    <s v="California"/>
    <n v="90008"/>
    <x v="1"/>
    <s v="OFF-BI-10003429"/>
    <x v="1"/>
    <x v="8"/>
    <s v="Cardinal HOLDit! Binder Insert Strips,Extra Strips"/>
    <n v="10.128"/>
    <n v="2"/>
    <n v="0.2"/>
    <n v="3.6714000000000002"/>
  </r>
  <r>
    <n v="3559"/>
    <s v="CA-2019-152737"/>
    <x v="3"/>
    <x v="0"/>
    <x v="659"/>
    <d v="2019-11-12T00:00:00"/>
    <s v="Standard Class"/>
    <s v="TS-21505"/>
    <s v="Tony Sayre"/>
    <s v="Consumer"/>
    <s v="United States"/>
    <s v="San Francisco"/>
    <s v="California"/>
    <n v="94122"/>
    <x v="1"/>
    <s v="OFF-BI-10002982"/>
    <x v="1"/>
    <x v="8"/>
    <s v="Avery Self-Adhesive Photo Pockets for Polaroid Photos"/>
    <n v="21.792000000000002"/>
    <n v="4"/>
    <n v="0.2"/>
    <n v="7.6271999999999984"/>
  </r>
  <r>
    <n v="3560"/>
    <s v="CA-2019-152737"/>
    <x v="3"/>
    <x v="0"/>
    <x v="659"/>
    <d v="2019-11-12T00:00:00"/>
    <s v="Standard Class"/>
    <s v="TS-21505"/>
    <s v="Tony Sayre"/>
    <s v="Consumer"/>
    <s v="United States"/>
    <s v="San Francisco"/>
    <s v="California"/>
    <n v="94122"/>
    <x v="1"/>
    <s v="TEC-AC-10004975"/>
    <x v="2"/>
    <x v="11"/>
    <s v="Plantronics Audio 995 Wireless Stereo Headset"/>
    <n v="439.8"/>
    <n v="4"/>
    <n v="0"/>
    <n v="145.13400000000001"/>
  </r>
  <r>
    <n v="3561"/>
    <s v="CA-2019-109757"/>
    <x v="3"/>
    <x v="8"/>
    <x v="507"/>
    <d v="2019-09-09T00:00:00"/>
    <s v="Second Class"/>
    <s v="MD-17350"/>
    <s v="Maribeth Dona"/>
    <s v="Consumer"/>
    <s v="United States"/>
    <s v="Akron"/>
    <s v="Ohio"/>
    <n v="44312"/>
    <x v="3"/>
    <s v="OFF-AR-10002335"/>
    <x v="1"/>
    <x v="6"/>
    <s v="DIXON Oriole Pencils"/>
    <n v="8.2560000000000002"/>
    <n v="4"/>
    <n v="0.2"/>
    <n v="0.61920000000000019"/>
  </r>
  <r>
    <n v="3562"/>
    <s v="CA-2019-109757"/>
    <x v="3"/>
    <x v="8"/>
    <x v="507"/>
    <d v="2019-09-09T00:00:00"/>
    <s v="Second Class"/>
    <s v="MD-17350"/>
    <s v="Maribeth Dona"/>
    <s v="Consumer"/>
    <s v="United States"/>
    <s v="Akron"/>
    <s v="Ohio"/>
    <n v="44312"/>
    <x v="3"/>
    <s v="OFF-BI-10004001"/>
    <x v="1"/>
    <x v="8"/>
    <s v="GBC Recycled VeloBinder Covers"/>
    <n v="25.560000000000002"/>
    <n v="5"/>
    <n v="0.7"/>
    <n v="-20.448"/>
  </r>
  <r>
    <n v="3563"/>
    <s v="CA-2019-109757"/>
    <x v="3"/>
    <x v="8"/>
    <x v="507"/>
    <d v="2019-09-09T00:00:00"/>
    <s v="Second Class"/>
    <s v="MD-17350"/>
    <s v="Maribeth Dona"/>
    <s v="Consumer"/>
    <s v="United States"/>
    <s v="Akron"/>
    <s v="Ohio"/>
    <n v="44312"/>
    <x v="3"/>
    <s v="OFF-BI-10001634"/>
    <x v="1"/>
    <x v="8"/>
    <s v="Wilson Jones Active Use Binders"/>
    <n v="4.3680000000000012"/>
    <n v="2"/>
    <n v="0.7"/>
    <n v="-3.0575999999999999"/>
  </r>
  <r>
    <n v="3564"/>
    <s v="CA-2019-109757"/>
    <x v="3"/>
    <x v="8"/>
    <x v="507"/>
    <d v="2019-09-09T00:00:00"/>
    <s v="Second Class"/>
    <s v="MD-17350"/>
    <s v="Maribeth Dona"/>
    <s v="Consumer"/>
    <s v="United States"/>
    <s v="Akron"/>
    <s v="Ohio"/>
    <n v="44312"/>
    <x v="3"/>
    <s v="OFF-PA-10000007"/>
    <x v="1"/>
    <x v="10"/>
    <s v="Telephone Message Books with Fax/Mobile Section, 4 1/4&quot; x 6&quot;"/>
    <n v="11.520000000000001"/>
    <n v="4"/>
    <n v="0.2"/>
    <n v="3.7439999999999993"/>
  </r>
  <r>
    <n v="3565"/>
    <s v="CA-2018-130029"/>
    <x v="0"/>
    <x v="7"/>
    <x v="894"/>
    <d v="2018-07-06T00:00:00"/>
    <s v="First Class"/>
    <s v="GT-14755"/>
    <s v="Guy Thornton"/>
    <s v="Consumer"/>
    <s v="United States"/>
    <s v="Los Angeles"/>
    <s v="California"/>
    <n v="90049"/>
    <x v="1"/>
    <s v="OFF-PA-10000552"/>
    <x v="1"/>
    <x v="10"/>
    <s v="Xerox 200"/>
    <n v="12.96"/>
    <n v="2"/>
    <n v="0"/>
    <n v="6.2208000000000006"/>
  </r>
  <r>
    <n v="3566"/>
    <s v="CA-2018-130029"/>
    <x v="0"/>
    <x v="7"/>
    <x v="894"/>
    <d v="2018-07-06T00:00:00"/>
    <s v="First Class"/>
    <s v="GT-14755"/>
    <s v="Guy Thornton"/>
    <s v="Consumer"/>
    <s v="United States"/>
    <s v="Los Angeles"/>
    <s v="California"/>
    <n v="90049"/>
    <x v="1"/>
    <s v="OFF-FA-10001135"/>
    <x v="1"/>
    <x v="13"/>
    <s v="Brites Rubber Bands, 1 1/2 oz. Box"/>
    <n v="3.96"/>
    <n v="2"/>
    <n v="0"/>
    <n v="7.9200000000000159E-2"/>
  </r>
  <r>
    <n v="3567"/>
    <s v="CA-2019-103877"/>
    <x v="3"/>
    <x v="8"/>
    <x v="210"/>
    <d v="2019-09-14T00:00:00"/>
    <s v="Standard Class"/>
    <s v="RD-19660"/>
    <s v="Robert Dilbeck"/>
    <s v="Home Office"/>
    <s v="United States"/>
    <s v="Independence"/>
    <s v="Missouri"/>
    <n v="64055"/>
    <x v="2"/>
    <s v="OFF-BI-10003650"/>
    <x v="1"/>
    <x v="8"/>
    <s v="GBC DocuBind 300 Electric Binding Machine"/>
    <n v="1577.94"/>
    <n v="3"/>
    <n v="0"/>
    <n v="757.41120000000001"/>
  </r>
  <r>
    <n v="3568"/>
    <s v="CA-2018-137176"/>
    <x v="0"/>
    <x v="8"/>
    <x v="369"/>
    <d v="2018-09-14T00:00:00"/>
    <s v="Second Class"/>
    <s v="DB-12910"/>
    <s v="Daniel Byrd"/>
    <s v="Home Office"/>
    <s v="United States"/>
    <s v="Dallas"/>
    <s v="Texas"/>
    <n v="75220"/>
    <x v="2"/>
    <s v="FUR-FU-10003832"/>
    <x v="0"/>
    <x v="5"/>
    <s v="Eldon Expressions Punched Metal &amp; Wood Desk Accessories, Black &amp; Cherry"/>
    <n v="15.008000000000003"/>
    <n v="4"/>
    <n v="0.6"/>
    <n v="-12.006399999999999"/>
  </r>
  <r>
    <n v="3569"/>
    <s v="CA-2019-168109"/>
    <x v="3"/>
    <x v="7"/>
    <x v="445"/>
    <d v="2019-07-03T00:00:00"/>
    <s v="Same Day"/>
    <s v="JK-15640"/>
    <s v="Jim Kriz"/>
    <s v="Home Office"/>
    <s v="United States"/>
    <s v="Seattle"/>
    <s v="Washington"/>
    <n v="98105"/>
    <x v="1"/>
    <s v="TEC-AC-10003628"/>
    <x v="2"/>
    <x v="11"/>
    <s v="Logitech 910-002974 M325 Wireless Mouse for Web Scrolling"/>
    <n v="59.98"/>
    <n v="2"/>
    <n v="0"/>
    <n v="26.391200000000005"/>
  </r>
  <r>
    <n v="3570"/>
    <s v="CA-2019-168109"/>
    <x v="3"/>
    <x v="7"/>
    <x v="445"/>
    <d v="2019-07-03T00:00:00"/>
    <s v="Same Day"/>
    <s v="JK-15640"/>
    <s v="Jim Kriz"/>
    <s v="Home Office"/>
    <s v="United States"/>
    <s v="Seattle"/>
    <s v="Washington"/>
    <n v="98105"/>
    <x v="1"/>
    <s v="TEC-MA-10001148"/>
    <x v="2"/>
    <x v="15"/>
    <s v="Okidata MB491 Multifunction Printer"/>
    <n v="2395.2000000000003"/>
    <n v="6"/>
    <n v="0.2"/>
    <n v="209.58000000000004"/>
  </r>
  <r>
    <n v="3571"/>
    <s v="CA-2019-168109"/>
    <x v="3"/>
    <x v="7"/>
    <x v="445"/>
    <d v="2019-07-03T00:00:00"/>
    <s v="Same Day"/>
    <s v="JK-15640"/>
    <s v="Jim Kriz"/>
    <s v="Home Office"/>
    <s v="United States"/>
    <s v="Seattle"/>
    <s v="Washington"/>
    <n v="98105"/>
    <x v="1"/>
    <s v="TEC-AC-10002049"/>
    <x v="2"/>
    <x v="11"/>
    <s v="Plantronics Savi W720 Multi-Device Wireless Headset System"/>
    <n v="1687.8"/>
    <n v="4"/>
    <n v="0"/>
    <n v="742.63200000000006"/>
  </r>
  <r>
    <n v="3572"/>
    <s v="CA-2019-168109"/>
    <x v="3"/>
    <x v="7"/>
    <x v="445"/>
    <d v="2019-07-03T00:00:00"/>
    <s v="Same Day"/>
    <s v="JK-15640"/>
    <s v="Jim Kriz"/>
    <s v="Home Office"/>
    <s v="United States"/>
    <s v="Seattle"/>
    <s v="Washington"/>
    <n v="98105"/>
    <x v="1"/>
    <s v="TEC-PH-10000702"/>
    <x v="2"/>
    <x v="7"/>
    <s v="Square Credit Card Reader, 4 1/2&quot; x 4 1/2&quot; x 1&quot;, White"/>
    <n v="7.9920000000000009"/>
    <n v="1"/>
    <n v="0.2"/>
    <n v="2.6972999999999994"/>
  </r>
  <r>
    <n v="3573"/>
    <s v="US-2019-126081"/>
    <x v="3"/>
    <x v="1"/>
    <x v="222"/>
    <d v="2019-07-04T00:00:00"/>
    <s v="Standard Class"/>
    <s v="FC-14335"/>
    <s v="Fred Chung"/>
    <s v="Corporate"/>
    <s v="United States"/>
    <s v="Mesquite"/>
    <s v="Texas"/>
    <n v="75150"/>
    <x v="2"/>
    <s v="OFF-PA-10003953"/>
    <x v="1"/>
    <x v="10"/>
    <s v="Xerox 218"/>
    <n v="5.1840000000000011"/>
    <n v="1"/>
    <n v="0.2"/>
    <n v="1.8144"/>
  </r>
  <r>
    <n v="3574"/>
    <s v="CA-2019-117023"/>
    <x v="3"/>
    <x v="6"/>
    <x v="783"/>
    <d v="2019-08-12T00:00:00"/>
    <s v="Standard Class"/>
    <s v="JW-15955"/>
    <s v="Joni Wasserman"/>
    <s v="Consumer"/>
    <s v="United States"/>
    <s v="Long Beach"/>
    <s v="New York"/>
    <n v="11561"/>
    <x v="3"/>
    <s v="OFF-AR-10003602"/>
    <x v="1"/>
    <x v="6"/>
    <s v="Quartet Omega Colored Chalk, 12/Pack"/>
    <n v="11.68"/>
    <n v="2"/>
    <n v="0"/>
    <n v="5.4895999999999994"/>
  </r>
  <r>
    <n v="3575"/>
    <s v="CA-2019-117023"/>
    <x v="3"/>
    <x v="6"/>
    <x v="783"/>
    <d v="2019-08-12T00:00:00"/>
    <s v="Standard Class"/>
    <s v="JW-15955"/>
    <s v="Joni Wasserman"/>
    <s v="Consumer"/>
    <s v="United States"/>
    <s v="Long Beach"/>
    <s v="New York"/>
    <n v="11561"/>
    <x v="3"/>
    <s v="OFF-AR-10004062"/>
    <x v="1"/>
    <x v="6"/>
    <s v="Staples in misc. colors"/>
    <n v="104.80000000000001"/>
    <n v="10"/>
    <n v="0"/>
    <n v="26.200000000000003"/>
  </r>
  <r>
    <n v="3576"/>
    <s v="CA-2017-143532"/>
    <x v="1"/>
    <x v="10"/>
    <x v="531"/>
    <d v="2017-03-24T00:00:00"/>
    <s v="Standard Class"/>
    <s v="DC-12850"/>
    <s v="Dan Campbell"/>
    <s v="Consumer"/>
    <s v="United States"/>
    <s v="North Miami"/>
    <s v="Florida"/>
    <n v="33161"/>
    <x v="0"/>
    <s v="OFF-PA-10001560"/>
    <x v="1"/>
    <x v="10"/>
    <s v="Adams Telephone Message Books, 5 1/4” x 11”"/>
    <n v="14.496000000000002"/>
    <n v="3"/>
    <n v="0.2"/>
    <n v="4.8924000000000003"/>
  </r>
  <r>
    <n v="3577"/>
    <s v="CA-2018-103163"/>
    <x v="0"/>
    <x v="1"/>
    <x v="843"/>
    <d v="2018-06-11T00:00:00"/>
    <s v="Standard Class"/>
    <s v="FM-14290"/>
    <s v="Frank Merwin"/>
    <s v="Home Office"/>
    <s v="United States"/>
    <s v="Bakersfield"/>
    <s v="California"/>
    <n v="93309"/>
    <x v="1"/>
    <s v="OFF-BI-10003305"/>
    <x v="1"/>
    <x v="8"/>
    <s v="Avery Hanging File Binders"/>
    <n v="4.7840000000000007"/>
    <n v="1"/>
    <n v="0.2"/>
    <n v="1.5547999999999997"/>
  </r>
  <r>
    <n v="3578"/>
    <s v="CA-2018-103163"/>
    <x v="0"/>
    <x v="1"/>
    <x v="843"/>
    <d v="2018-06-11T00:00:00"/>
    <s v="Standard Class"/>
    <s v="FM-14290"/>
    <s v="Frank Merwin"/>
    <s v="Home Office"/>
    <s v="United States"/>
    <s v="Bakersfield"/>
    <s v="California"/>
    <n v="93309"/>
    <x v="1"/>
    <s v="OFF-PA-10004000"/>
    <x v="1"/>
    <x v="10"/>
    <s v="While You Were Out Pads, 50 per Pad, 4 x 5 1/4, Green Cycle"/>
    <n v="4.7300000000000004"/>
    <n v="1"/>
    <n v="0"/>
    <n v="2.3177000000000003"/>
  </r>
  <r>
    <n v="3579"/>
    <s v="CA-2018-104157"/>
    <x v="0"/>
    <x v="7"/>
    <x v="197"/>
    <d v="2018-07-29T00:00:00"/>
    <s v="Standard Class"/>
    <s v="MT-17815"/>
    <s v="Meg Tillman"/>
    <s v="Consumer"/>
    <s v="United States"/>
    <s v="Jackson"/>
    <s v="Mississippi"/>
    <n v="39212"/>
    <x v="0"/>
    <s v="OFF-ST-10000321"/>
    <x v="1"/>
    <x v="4"/>
    <s v="Akro Stacking Bins"/>
    <n v="7.89"/>
    <n v="1"/>
    <n v="0"/>
    <n v="0.31559999999999899"/>
  </r>
  <r>
    <n v="3580"/>
    <s v="CA-2018-104157"/>
    <x v="0"/>
    <x v="7"/>
    <x v="197"/>
    <d v="2018-07-29T00:00:00"/>
    <s v="Standard Class"/>
    <s v="MT-17815"/>
    <s v="Meg Tillman"/>
    <s v="Consumer"/>
    <s v="United States"/>
    <s v="Jackson"/>
    <s v="Mississippi"/>
    <n v="39212"/>
    <x v="0"/>
    <s v="OFF-PA-10004665"/>
    <x v="1"/>
    <x v="10"/>
    <s v="Advantus Motivational Note Cards"/>
    <n v="65.5"/>
    <n v="5"/>
    <n v="0"/>
    <n v="32.094999999999999"/>
  </r>
  <r>
    <n v="3581"/>
    <s v="CA-2018-104157"/>
    <x v="0"/>
    <x v="7"/>
    <x v="197"/>
    <d v="2018-07-29T00:00:00"/>
    <s v="Standard Class"/>
    <s v="MT-17815"/>
    <s v="Meg Tillman"/>
    <s v="Consumer"/>
    <s v="United States"/>
    <s v="Jackson"/>
    <s v="Mississippi"/>
    <n v="39212"/>
    <x v="0"/>
    <s v="FUR-TA-10004915"/>
    <x v="0"/>
    <x v="3"/>
    <s v="Office Impressions End Table, 20-1/2&quot;H x 24&quot;W x 20&quot;D"/>
    <n v="2430.08"/>
    <n v="8"/>
    <n v="0"/>
    <n v="388.81280000000015"/>
  </r>
  <r>
    <n v="3582"/>
    <s v="CA-2019-117807"/>
    <x v="3"/>
    <x v="2"/>
    <x v="172"/>
    <d v="2019-10-07T00:00:00"/>
    <s v="Standard Class"/>
    <s v="DK-13090"/>
    <s v="Dave Kipp"/>
    <s v="Consumer"/>
    <s v="United States"/>
    <s v="Fremont"/>
    <s v="Nebraska"/>
    <n v="68025"/>
    <x v="2"/>
    <s v="OFF-PA-10000994"/>
    <x v="1"/>
    <x v="10"/>
    <s v="Xerox 1915"/>
    <n v="104.85"/>
    <n v="1"/>
    <n v="0"/>
    <n v="50.327999999999996"/>
  </r>
  <r>
    <n v="3583"/>
    <s v="CA-2017-121650"/>
    <x v="1"/>
    <x v="4"/>
    <x v="895"/>
    <d v="2017-12-16T00:00:00"/>
    <s v="Standard Class"/>
    <s v="KD-16495"/>
    <s v="Keith Dawkins"/>
    <s v="Corporate"/>
    <s v="United States"/>
    <s v="Jackson"/>
    <s v="Michigan"/>
    <n v="49201"/>
    <x v="2"/>
    <s v="OFF-AR-10001149"/>
    <x v="1"/>
    <x v="6"/>
    <s v="Avery Hi-Liter Comfort Grip Fluorescent Highlighter, Yellow Ink"/>
    <n v="3.9"/>
    <n v="2"/>
    <n v="0"/>
    <n v="1.5209999999999999"/>
  </r>
  <r>
    <n v="3584"/>
    <s v="CA-2017-121650"/>
    <x v="1"/>
    <x v="4"/>
    <x v="895"/>
    <d v="2017-12-16T00:00:00"/>
    <s v="Standard Class"/>
    <s v="KD-16495"/>
    <s v="Keith Dawkins"/>
    <s v="Corporate"/>
    <s v="United States"/>
    <s v="Jackson"/>
    <s v="Michigan"/>
    <n v="49201"/>
    <x v="2"/>
    <s v="FUR-TA-10003569"/>
    <x v="0"/>
    <x v="3"/>
    <s v="Bretford CR8500 Series Meeting Room Furniture"/>
    <n v="801.96"/>
    <n v="2"/>
    <n v="0"/>
    <n v="200.49"/>
  </r>
  <r>
    <n v="3585"/>
    <s v="CA-2017-121650"/>
    <x v="1"/>
    <x v="4"/>
    <x v="895"/>
    <d v="2017-12-16T00:00:00"/>
    <s v="Standard Class"/>
    <s v="KD-16495"/>
    <s v="Keith Dawkins"/>
    <s v="Corporate"/>
    <s v="United States"/>
    <s v="Jackson"/>
    <s v="Michigan"/>
    <n v="49201"/>
    <x v="2"/>
    <s v="FUR-CH-10004289"/>
    <x v="0"/>
    <x v="1"/>
    <s v="Global Super Steno Chair"/>
    <n v="191.96"/>
    <n v="2"/>
    <n v="0"/>
    <n v="32.633199999999988"/>
  </r>
  <r>
    <n v="3586"/>
    <s v="CA-2017-121650"/>
    <x v="1"/>
    <x v="4"/>
    <x v="895"/>
    <d v="2017-12-16T00:00:00"/>
    <s v="Standard Class"/>
    <s v="KD-16495"/>
    <s v="Keith Dawkins"/>
    <s v="Corporate"/>
    <s v="United States"/>
    <s v="Jackson"/>
    <s v="Michigan"/>
    <n v="49201"/>
    <x v="2"/>
    <s v="OFF-LA-10001045"/>
    <x v="1"/>
    <x v="2"/>
    <s v="Permanent Self-Adhesive File Folder Labels for Typewriters by Universal"/>
    <n v="2.61"/>
    <n v="1"/>
    <n v="0"/>
    <n v="1.2005999999999999"/>
  </r>
  <r>
    <n v="3587"/>
    <s v="CA-2019-161823"/>
    <x v="3"/>
    <x v="8"/>
    <x v="213"/>
    <d v="2019-09-08T00:00:00"/>
    <s v="Standard Class"/>
    <s v="AG-10300"/>
    <s v="Aleksandra Gannaway"/>
    <s v="Corporate"/>
    <s v="United States"/>
    <s v="San Francisco"/>
    <s v="California"/>
    <n v="94122"/>
    <x v="1"/>
    <s v="OFF-AR-10002053"/>
    <x v="1"/>
    <x v="6"/>
    <s v="Premium Writing Pencils, Soft, #2 by Central Association for the Blind"/>
    <n v="5.96"/>
    <n v="2"/>
    <n v="0"/>
    <n v="1.6688000000000001"/>
  </r>
  <r>
    <n v="3588"/>
    <s v="CA-2019-121839"/>
    <x v="3"/>
    <x v="8"/>
    <x v="241"/>
    <d v="2019-09-28T00:00:00"/>
    <s v="Standard Class"/>
    <s v="MH-18115"/>
    <s v="Mick Hernandez"/>
    <s v="Home Office"/>
    <s v="United States"/>
    <s v="Lancaster"/>
    <s v="Ohio"/>
    <n v="43130"/>
    <x v="3"/>
    <s v="TEC-PH-10002885"/>
    <x v="2"/>
    <x v="7"/>
    <s v="Apple iPhone 5"/>
    <n v="1169.694"/>
    <n v="3"/>
    <n v="0.4"/>
    <n v="-253.43369999999993"/>
  </r>
  <r>
    <n v="3589"/>
    <s v="CA-2019-158729"/>
    <x v="3"/>
    <x v="4"/>
    <x v="484"/>
    <d v="2019-12-21T00:00:00"/>
    <s v="First Class"/>
    <s v="AC-10450"/>
    <s v="Amy Cox"/>
    <s v="Consumer"/>
    <s v="United States"/>
    <s v="Lafayette"/>
    <s v="Louisiana"/>
    <n v="70506"/>
    <x v="0"/>
    <s v="OFF-SU-10002881"/>
    <x v="1"/>
    <x v="14"/>
    <s v="Martin Yale Chadless Opener Electric Letter Opener"/>
    <n v="1665.62"/>
    <n v="2"/>
    <n v="0"/>
    <n v="33.312400000000025"/>
  </r>
  <r>
    <n v="3590"/>
    <s v="CA-2019-146535"/>
    <x v="3"/>
    <x v="0"/>
    <x v="221"/>
    <d v="2019-11-30T00:00:00"/>
    <s v="Standard Class"/>
    <s v="FM-14290"/>
    <s v="Frank Merwin"/>
    <s v="Home Office"/>
    <s v="United States"/>
    <s v="Richmond"/>
    <s v="Kentucky"/>
    <n v="40475"/>
    <x v="0"/>
    <s v="OFF-BI-10000546"/>
    <x v="1"/>
    <x v="8"/>
    <s v="Avery Durable Binders"/>
    <n v="2.88"/>
    <n v="1"/>
    <n v="0"/>
    <n v="1.4112"/>
  </r>
  <r>
    <n v="3591"/>
    <s v="CA-2019-146535"/>
    <x v="3"/>
    <x v="0"/>
    <x v="221"/>
    <d v="2019-11-30T00:00:00"/>
    <s v="Standard Class"/>
    <s v="FM-14290"/>
    <s v="Frank Merwin"/>
    <s v="Home Office"/>
    <s v="United States"/>
    <s v="Richmond"/>
    <s v="Kentucky"/>
    <n v="40475"/>
    <x v="0"/>
    <s v="OFF-ST-10001526"/>
    <x v="1"/>
    <x v="4"/>
    <s v="Iceberg Mobile Mega Data/Printer Cart"/>
    <n v="1443.96"/>
    <n v="12"/>
    <n v="0"/>
    <n v="375.42959999999994"/>
  </r>
  <r>
    <n v="3592"/>
    <s v="CA-2016-154186"/>
    <x v="2"/>
    <x v="4"/>
    <x v="736"/>
    <d v="2016-12-15T00:00:00"/>
    <s v="Second Class"/>
    <s v="RA-19285"/>
    <s v="Ralph Arnett"/>
    <s v="Consumer"/>
    <s v="United States"/>
    <s v="Houston"/>
    <s v="Texas"/>
    <n v="77070"/>
    <x v="2"/>
    <s v="OFF-SU-10001574"/>
    <x v="1"/>
    <x v="14"/>
    <s v="Acme Value Line Scissors"/>
    <n v="2.92"/>
    <n v="1"/>
    <n v="0.2"/>
    <n v="0.36499999999999977"/>
  </r>
  <r>
    <n v="3593"/>
    <s v="CA-2018-108434"/>
    <x v="0"/>
    <x v="4"/>
    <x v="5"/>
    <d v="2018-12-07T00:00:00"/>
    <s v="Second Class"/>
    <s v="JG-15160"/>
    <s v="James Galang"/>
    <s v="Consumer"/>
    <s v="United States"/>
    <s v="New York City"/>
    <s v="New York"/>
    <n v="10024"/>
    <x v="3"/>
    <s v="OFF-ST-10002615"/>
    <x v="1"/>
    <x v="4"/>
    <s v="Dual Level, Single-Width Filing Carts"/>
    <n v="465.18"/>
    <n v="3"/>
    <n v="0"/>
    <n v="120.94680000000001"/>
  </r>
  <r>
    <n v="3594"/>
    <s v="CA-2018-164154"/>
    <x v="0"/>
    <x v="8"/>
    <x v="108"/>
    <d v="2018-09-17T00:00:00"/>
    <s v="Standard Class"/>
    <s v="NZ-18565"/>
    <s v="Nick Zandusky"/>
    <s v="Home Office"/>
    <s v="United States"/>
    <s v="Toledo"/>
    <s v="Ohio"/>
    <n v="43615"/>
    <x v="3"/>
    <s v="OFF-BI-10001658"/>
    <x v="1"/>
    <x v="8"/>
    <s v="GBC Standard Therm-A-Bind Covers"/>
    <n v="22.428000000000004"/>
    <n v="3"/>
    <n v="0.7"/>
    <n v="-17.942399999999992"/>
  </r>
  <r>
    <n v="3595"/>
    <s v="CA-2018-164154"/>
    <x v="0"/>
    <x v="8"/>
    <x v="108"/>
    <d v="2018-09-17T00:00:00"/>
    <s v="Standard Class"/>
    <s v="NZ-18565"/>
    <s v="Nick Zandusky"/>
    <s v="Home Office"/>
    <s v="United States"/>
    <s v="Toledo"/>
    <s v="Ohio"/>
    <n v="43615"/>
    <x v="3"/>
    <s v="OFF-ST-10002562"/>
    <x v="1"/>
    <x v="4"/>
    <s v="Staple magnet"/>
    <n v="37.52000000000001"/>
    <n v="5"/>
    <n v="0.2"/>
    <n v="3.7519999999999989"/>
  </r>
  <r>
    <n v="3596"/>
    <s v="CA-2019-148012"/>
    <x v="3"/>
    <x v="4"/>
    <x v="34"/>
    <d v="2019-12-15T00:00:00"/>
    <s v="Standard Class"/>
    <s v="KM-16225"/>
    <s v="Kalyca Meade"/>
    <s v="Corporate"/>
    <s v="United States"/>
    <s v="Philadelphia"/>
    <s v="Pennsylvania"/>
    <n v="19143"/>
    <x v="3"/>
    <s v="OFF-AR-10004757"/>
    <x v="1"/>
    <x v="6"/>
    <s v="Crayola Colored Pencils"/>
    <n v="2.6240000000000001"/>
    <n v="1"/>
    <n v="0.2"/>
    <n v="0.42639999999999978"/>
  </r>
  <r>
    <n v="3597"/>
    <s v="CA-2016-102869"/>
    <x v="2"/>
    <x v="8"/>
    <x v="340"/>
    <d v="2016-09-14T00:00:00"/>
    <s v="Second Class"/>
    <s v="LC-17140"/>
    <s v="Logan Currie"/>
    <s v="Consumer"/>
    <s v="United States"/>
    <s v="Philadelphia"/>
    <s v="Pennsylvania"/>
    <n v="19140"/>
    <x v="3"/>
    <s v="OFF-PA-10000788"/>
    <x v="1"/>
    <x v="10"/>
    <s v="Xerox 210"/>
    <n v="15.552000000000003"/>
    <n v="3"/>
    <n v="0.2"/>
    <n v="5.4432"/>
  </r>
  <r>
    <n v="3598"/>
    <s v="CA-2016-102869"/>
    <x v="2"/>
    <x v="8"/>
    <x v="340"/>
    <d v="2016-09-14T00:00:00"/>
    <s v="Second Class"/>
    <s v="LC-17140"/>
    <s v="Logan Currie"/>
    <s v="Consumer"/>
    <s v="United States"/>
    <s v="Philadelphia"/>
    <s v="Pennsylvania"/>
    <n v="19140"/>
    <x v="3"/>
    <s v="TEC-AC-10002134"/>
    <x v="2"/>
    <x v="11"/>
    <s v="Rosewill 107 Normal Keys USB Wired Standard Keyboard"/>
    <n v="64.704000000000008"/>
    <n v="6"/>
    <n v="0.2"/>
    <n v="-4.852800000000002"/>
  </r>
  <r>
    <n v="3599"/>
    <s v="CA-2016-102869"/>
    <x v="2"/>
    <x v="8"/>
    <x v="340"/>
    <d v="2016-09-14T00:00:00"/>
    <s v="Second Class"/>
    <s v="LC-17140"/>
    <s v="Logan Currie"/>
    <s v="Consumer"/>
    <s v="United States"/>
    <s v="Philadelphia"/>
    <s v="Pennsylvania"/>
    <n v="19140"/>
    <x v="3"/>
    <s v="FUR-FU-10002456"/>
    <x v="0"/>
    <x v="5"/>
    <s v="Master Caster Door Stop, Large Neon Orange"/>
    <n v="17.472000000000001"/>
    <n v="3"/>
    <n v="0.2"/>
    <n v="5.023200000000001"/>
  </r>
  <r>
    <n v="3600"/>
    <s v="CA-2016-102869"/>
    <x v="2"/>
    <x v="8"/>
    <x v="340"/>
    <d v="2016-09-14T00:00:00"/>
    <s v="Second Class"/>
    <s v="LC-17140"/>
    <s v="Logan Currie"/>
    <s v="Consumer"/>
    <s v="United States"/>
    <s v="Philadelphia"/>
    <s v="Pennsylvania"/>
    <n v="19140"/>
    <x v="3"/>
    <s v="TEC-PH-10002549"/>
    <x v="2"/>
    <x v="7"/>
    <s v="Polycom SoundPoint IP 450 VoIP phone"/>
    <n v="135.51599999999999"/>
    <n v="1"/>
    <n v="0.4"/>
    <n v="-31.620400000000004"/>
  </r>
  <r>
    <n v="3601"/>
    <s v="CA-2019-138310"/>
    <x v="3"/>
    <x v="1"/>
    <x v="335"/>
    <d v="2019-06-30T00:00:00"/>
    <s v="Standard Class"/>
    <s v="NP-18700"/>
    <s v="Nora Preis"/>
    <s v="Consumer"/>
    <s v="United States"/>
    <s v="Denver"/>
    <s v="Colorado"/>
    <n v="80219"/>
    <x v="1"/>
    <s v="TEC-AC-10001990"/>
    <x v="2"/>
    <x v="11"/>
    <s v="Kensington Orbit Wireless Mobile Trackball for PC and Mac"/>
    <n v="431.92800000000005"/>
    <n v="9"/>
    <n v="0.2"/>
    <n v="64.789199999999951"/>
  </r>
  <r>
    <n v="3602"/>
    <s v="CA-2016-159835"/>
    <x v="2"/>
    <x v="0"/>
    <x v="664"/>
    <d v="2016-11-24T00:00:00"/>
    <s v="Standard Class"/>
    <s v="RB-19330"/>
    <s v="Randy Bradley"/>
    <s v="Consumer"/>
    <s v="United States"/>
    <s v="Philadelphia"/>
    <s v="Pennsylvania"/>
    <n v="19143"/>
    <x v="3"/>
    <s v="OFF-PA-10002137"/>
    <x v="1"/>
    <x v="10"/>
    <s v="Southworth 100% Résumé Paper, 24lb."/>
    <n v="12.448"/>
    <n v="2"/>
    <n v="0.2"/>
    <n v="3.8899999999999988"/>
  </r>
  <r>
    <n v="3603"/>
    <s v="CA-2016-159835"/>
    <x v="2"/>
    <x v="0"/>
    <x v="664"/>
    <d v="2016-11-24T00:00:00"/>
    <s v="Standard Class"/>
    <s v="RB-19330"/>
    <s v="Randy Bradley"/>
    <s v="Consumer"/>
    <s v="United States"/>
    <s v="Philadelphia"/>
    <s v="Pennsylvania"/>
    <n v="19143"/>
    <x v="3"/>
    <s v="FUR-CH-10004997"/>
    <x v="0"/>
    <x v="1"/>
    <s v="Hon Every-Day Series Multi-Task Chairs"/>
    <n v="657.93"/>
    <n v="5"/>
    <n v="0.3"/>
    <n v="-93.989999999999952"/>
  </r>
  <r>
    <n v="3604"/>
    <s v="CA-2019-112956"/>
    <x v="3"/>
    <x v="6"/>
    <x v="170"/>
    <d v="2019-08-27T00:00:00"/>
    <s v="Standard Class"/>
    <s v="TH-21550"/>
    <s v="Tracy Hopkins"/>
    <s v="Home Office"/>
    <s v="United States"/>
    <s v="Columbia"/>
    <s v="Maryland"/>
    <n v="21044"/>
    <x v="3"/>
    <s v="OFF-PA-10000357"/>
    <x v="1"/>
    <x v="10"/>
    <s v="Xerox 1888"/>
    <n v="277.39999999999998"/>
    <n v="5"/>
    <n v="0"/>
    <n v="133.15199999999999"/>
  </r>
  <r>
    <n v="3605"/>
    <s v="CA-2019-112956"/>
    <x v="3"/>
    <x v="6"/>
    <x v="170"/>
    <d v="2019-08-27T00:00:00"/>
    <s v="Standard Class"/>
    <s v="TH-21550"/>
    <s v="Tracy Hopkins"/>
    <s v="Home Office"/>
    <s v="United States"/>
    <s v="Columbia"/>
    <s v="Maryland"/>
    <n v="21044"/>
    <x v="3"/>
    <s v="FUR-FU-10003976"/>
    <x v="0"/>
    <x v="5"/>
    <s v="DAX Executive Solid Wood Document Frame, Desktop or Hang, Mahogany, 5 x 7"/>
    <n v="25.16"/>
    <n v="2"/>
    <n v="0"/>
    <n v="8.5543999999999976"/>
  </r>
  <r>
    <n v="3606"/>
    <s v="CA-2019-112956"/>
    <x v="3"/>
    <x v="6"/>
    <x v="170"/>
    <d v="2019-08-27T00:00:00"/>
    <s v="Standard Class"/>
    <s v="TH-21550"/>
    <s v="Tracy Hopkins"/>
    <s v="Home Office"/>
    <s v="United States"/>
    <s v="Columbia"/>
    <s v="Maryland"/>
    <n v="21044"/>
    <x v="3"/>
    <s v="FUR-FU-10004960"/>
    <x v="0"/>
    <x v="5"/>
    <s v="Seth Thomas 12&quot; Clock w/ Goldtone Case"/>
    <n v="91.92"/>
    <n v="4"/>
    <n v="0"/>
    <n v="31.252800000000001"/>
  </r>
  <r>
    <n v="3607"/>
    <s v="CA-2018-119683"/>
    <x v="0"/>
    <x v="10"/>
    <x v="299"/>
    <d v="2018-03-16T00:00:00"/>
    <s v="Second Class"/>
    <s v="CK-12595"/>
    <s v="Clytie Kelty"/>
    <s v="Consumer"/>
    <s v="United States"/>
    <s v="New York City"/>
    <s v="New York"/>
    <n v="10024"/>
    <x v="3"/>
    <s v="OFF-EN-10001099"/>
    <x v="1"/>
    <x v="12"/>
    <s v="Staple envelope"/>
    <n v="29.339999999999996"/>
    <n v="3"/>
    <n v="0"/>
    <n v="13.496399999999998"/>
  </r>
  <r>
    <n v="3608"/>
    <s v="CA-2016-163559"/>
    <x v="2"/>
    <x v="8"/>
    <x v="865"/>
    <d v="2016-09-28T00:00:00"/>
    <s v="Second Class"/>
    <s v="ST-20530"/>
    <s v="Shui Tom"/>
    <s v="Consumer"/>
    <s v="United States"/>
    <s v="New York City"/>
    <s v="New York"/>
    <n v="10035"/>
    <x v="3"/>
    <s v="OFF-BI-10002026"/>
    <x v="1"/>
    <x v="8"/>
    <s v="Avery Arch Ring Binders"/>
    <n v="139.44"/>
    <n v="3"/>
    <n v="0.2"/>
    <n v="47.060999999999993"/>
  </r>
  <r>
    <n v="3609"/>
    <s v="CA-2016-140228"/>
    <x v="2"/>
    <x v="3"/>
    <x v="582"/>
    <d v="2016-05-03T00:00:00"/>
    <s v="Standard Class"/>
    <s v="GB-14530"/>
    <s v="George Bell"/>
    <s v="Corporate"/>
    <s v="United States"/>
    <s v="Newark"/>
    <s v="Ohio"/>
    <n v="43055"/>
    <x v="3"/>
    <s v="OFF-LA-10001613"/>
    <x v="1"/>
    <x v="2"/>
    <s v="Avery File Folder Labels"/>
    <n v="6.911999999999999"/>
    <n v="3"/>
    <n v="0.2"/>
    <n v="2.5056000000000003"/>
  </r>
  <r>
    <n v="3610"/>
    <s v="CA-2016-140228"/>
    <x v="2"/>
    <x v="3"/>
    <x v="582"/>
    <d v="2016-05-03T00:00:00"/>
    <s v="Standard Class"/>
    <s v="GB-14530"/>
    <s v="George Bell"/>
    <s v="Corporate"/>
    <s v="United States"/>
    <s v="Newark"/>
    <s v="Ohio"/>
    <n v="43055"/>
    <x v="3"/>
    <s v="OFF-ST-10002214"/>
    <x v="1"/>
    <x v="4"/>
    <s v="X-Rack File for Hanging Folders"/>
    <n v="27.096"/>
    <n v="3"/>
    <n v="0.2"/>
    <n v="2.0321999999999987"/>
  </r>
  <r>
    <n v="3611"/>
    <s v="CA-2016-140228"/>
    <x v="2"/>
    <x v="3"/>
    <x v="582"/>
    <d v="2016-05-03T00:00:00"/>
    <s v="Standard Class"/>
    <s v="GB-14530"/>
    <s v="George Bell"/>
    <s v="Corporate"/>
    <s v="United States"/>
    <s v="Newark"/>
    <s v="Ohio"/>
    <n v="43055"/>
    <x v="3"/>
    <s v="OFF-ST-10001128"/>
    <x v="1"/>
    <x v="4"/>
    <s v="Carina Mini System Audio Rack, Model AR050B"/>
    <n v="177.56800000000001"/>
    <n v="2"/>
    <n v="0.2"/>
    <n v="-37.733199999999989"/>
  </r>
  <r>
    <n v="3612"/>
    <s v="US-2018-131674"/>
    <x v="0"/>
    <x v="0"/>
    <x v="896"/>
    <d v="2018-12-01T00:00:00"/>
    <s v="Second Class"/>
    <s v="NC-18535"/>
    <s v="Nick Crebassa"/>
    <s v="Corporate"/>
    <s v="United States"/>
    <s v="Dallas"/>
    <s v="Texas"/>
    <n v="75217"/>
    <x v="2"/>
    <s v="TEC-AC-10004864"/>
    <x v="2"/>
    <x v="11"/>
    <s v="Memorex Micro Travel Drive 32 GB"/>
    <n v="58.415999999999997"/>
    <n v="2"/>
    <n v="0.2"/>
    <n v="16.794600000000003"/>
  </r>
  <r>
    <n v="3613"/>
    <s v="CA-2017-110093"/>
    <x v="1"/>
    <x v="4"/>
    <x v="155"/>
    <d v="2017-12-08T00:00:00"/>
    <s v="Standard Class"/>
    <s v="AB-10255"/>
    <s v="Alejandro Ballentine"/>
    <s v="Home Office"/>
    <s v="United States"/>
    <s v="Philadelphia"/>
    <s v="Pennsylvania"/>
    <n v="19134"/>
    <x v="3"/>
    <s v="OFF-PA-10000174"/>
    <x v="1"/>
    <x v="10"/>
    <s v="Message Book, Wirebound, Four 5 1/2&quot; X 4&quot; Forms/Pg., 200 Dupl. Sets/Book"/>
    <n v="16.448"/>
    <n v="2"/>
    <n v="0.2"/>
    <n v="5.5511999999999979"/>
  </r>
  <r>
    <n v="3614"/>
    <s v="CA-2017-110093"/>
    <x v="1"/>
    <x v="4"/>
    <x v="155"/>
    <d v="2017-12-08T00:00:00"/>
    <s v="Standard Class"/>
    <s v="AB-10255"/>
    <s v="Alejandro Ballentine"/>
    <s v="Home Office"/>
    <s v="United States"/>
    <s v="Philadelphia"/>
    <s v="Pennsylvania"/>
    <n v="19134"/>
    <x v="3"/>
    <s v="TEC-AC-10000171"/>
    <x v="2"/>
    <x v="11"/>
    <s v="Verbatim 25 GB 6x Blu-ray Single Layer Recordable Disc, 25/Pack"/>
    <n v="36.783999999999999"/>
    <n v="2"/>
    <n v="0.2"/>
    <n v="10.5754"/>
  </r>
  <r>
    <n v="3615"/>
    <s v="CA-2019-112529"/>
    <x v="3"/>
    <x v="0"/>
    <x v="123"/>
    <d v="2019-11-21T00:00:00"/>
    <s v="First Class"/>
    <s v="SC-20770"/>
    <s v="Stewart Carmichael"/>
    <s v="Corporate"/>
    <s v="United States"/>
    <s v="San Antonio"/>
    <s v="Texas"/>
    <n v="78207"/>
    <x v="2"/>
    <s v="FUR-TA-10002622"/>
    <x v="0"/>
    <x v="3"/>
    <s v="Bush Andora Conference Table, Maple/Graphite Gray Finish"/>
    <n v="718.11599999999987"/>
    <n v="6"/>
    <n v="0.3"/>
    <n v="-71.811599999999999"/>
  </r>
  <r>
    <n v="3616"/>
    <s v="CA-2019-112529"/>
    <x v="3"/>
    <x v="0"/>
    <x v="123"/>
    <d v="2019-11-21T00:00:00"/>
    <s v="First Class"/>
    <s v="SC-20770"/>
    <s v="Stewart Carmichael"/>
    <s v="Corporate"/>
    <s v="United States"/>
    <s v="San Antonio"/>
    <s v="Texas"/>
    <n v="78207"/>
    <x v="2"/>
    <s v="OFF-AR-10001915"/>
    <x v="1"/>
    <x v="6"/>
    <s v="Peel-Off China Markers"/>
    <n v="31.776"/>
    <n v="4"/>
    <n v="0.2"/>
    <n v="8.7384000000000022"/>
  </r>
  <r>
    <n v="3617"/>
    <s v="CA-2018-154536"/>
    <x v="0"/>
    <x v="8"/>
    <x v="64"/>
    <d v="2018-09-09T00:00:00"/>
    <s v="Standard Class"/>
    <s v="JC-15340"/>
    <s v="Jasper Cacioppo"/>
    <s v="Consumer"/>
    <s v="United States"/>
    <s v="Philadelphia"/>
    <s v="Pennsylvania"/>
    <n v="19120"/>
    <x v="3"/>
    <s v="OFF-BI-10004410"/>
    <x v="1"/>
    <x v="8"/>
    <s v="C-Line Peel &amp; Stick Add-On Filing Pockets, 8-3/4 x 5-1/8, 10/Pack"/>
    <n v="9.5550000000000015"/>
    <n v="5"/>
    <n v="0.7"/>
    <n v="-7.3254999999999981"/>
  </r>
  <r>
    <n v="3618"/>
    <s v="CA-2019-141929"/>
    <x v="3"/>
    <x v="8"/>
    <x v="507"/>
    <d v="2019-09-08T00:00:00"/>
    <s v="Standard Class"/>
    <s v="RA-19285"/>
    <s v="Ralph Arnett"/>
    <s v="Consumer"/>
    <s v="United States"/>
    <s v="Los Angeles"/>
    <s v="California"/>
    <n v="90004"/>
    <x v="1"/>
    <s v="OFF-BI-10004632"/>
    <x v="1"/>
    <x v="8"/>
    <s v="Ibico Hi-Tech Manual Binding System"/>
    <n v="487.98400000000004"/>
    <n v="2"/>
    <n v="0.2"/>
    <n v="152.49499999999998"/>
  </r>
  <r>
    <n v="3619"/>
    <s v="CA-2019-141929"/>
    <x v="3"/>
    <x v="8"/>
    <x v="507"/>
    <d v="2019-09-08T00:00:00"/>
    <s v="Standard Class"/>
    <s v="RA-19285"/>
    <s v="Ralph Arnett"/>
    <s v="Consumer"/>
    <s v="United States"/>
    <s v="Los Angeles"/>
    <s v="California"/>
    <n v="90004"/>
    <x v="1"/>
    <s v="TEC-PH-10002185"/>
    <x v="2"/>
    <x v="7"/>
    <s v="QVS USB Car Charger 2-Port 2.1Amp for iPod/iPhone/iPad/iPad 2/iPad 3"/>
    <n v="5.5600000000000005"/>
    <n v="1"/>
    <n v="0.2"/>
    <n v="1.7374999999999998"/>
  </r>
  <r>
    <n v="3620"/>
    <s v="CA-2019-141929"/>
    <x v="3"/>
    <x v="8"/>
    <x v="507"/>
    <d v="2019-09-08T00:00:00"/>
    <s v="Standard Class"/>
    <s v="RA-19285"/>
    <s v="Ralph Arnett"/>
    <s v="Consumer"/>
    <s v="United States"/>
    <s v="Los Angeles"/>
    <s v="California"/>
    <n v="90004"/>
    <x v="1"/>
    <s v="OFF-ST-10002974"/>
    <x v="1"/>
    <x v="4"/>
    <s v="Trav-L-File Heavy-Duty Shuttle II, Black"/>
    <n v="217.85"/>
    <n v="5"/>
    <n v="0"/>
    <n v="65.35499999999999"/>
  </r>
  <r>
    <n v="3621"/>
    <s v="CA-2018-109743"/>
    <x v="0"/>
    <x v="8"/>
    <x v="897"/>
    <d v="2018-09-29T00:00:00"/>
    <s v="Standard Class"/>
    <s v="SH-19975"/>
    <s v="Sally Hughsby"/>
    <s v="Corporate"/>
    <s v="United States"/>
    <s v="Smyrna"/>
    <s v="Tennessee"/>
    <n v="37167"/>
    <x v="0"/>
    <s v="OFF-AR-10003727"/>
    <x v="1"/>
    <x v="6"/>
    <s v="Berol Giant Pencil Sharpener"/>
    <n v="40.775999999999996"/>
    <n v="3"/>
    <n v="0.2"/>
    <n v="4.5872999999999937"/>
  </r>
  <r>
    <n v="3622"/>
    <s v="CA-2018-109743"/>
    <x v="0"/>
    <x v="8"/>
    <x v="897"/>
    <d v="2018-09-29T00:00:00"/>
    <s v="Standard Class"/>
    <s v="SH-19975"/>
    <s v="Sally Hughsby"/>
    <s v="Corporate"/>
    <s v="United States"/>
    <s v="Smyrna"/>
    <s v="Tennessee"/>
    <n v="37167"/>
    <x v="0"/>
    <s v="TEC-PH-10004071"/>
    <x v="2"/>
    <x v="7"/>
    <s v="PayAnywhere Card Reader"/>
    <n v="63.936000000000007"/>
    <n v="8"/>
    <n v="0.2"/>
    <n v="5.5944000000000003"/>
  </r>
  <r>
    <n v="3623"/>
    <s v="CA-2016-159184"/>
    <x v="2"/>
    <x v="8"/>
    <x v="80"/>
    <d v="2016-09-19T00:00:00"/>
    <s v="Standard Class"/>
    <s v="JC-15775"/>
    <s v="John Castell"/>
    <s v="Consumer"/>
    <s v="United States"/>
    <s v="Macon"/>
    <s v="Georgia"/>
    <n v="31204"/>
    <x v="0"/>
    <s v="FUR-FU-10002878"/>
    <x v="0"/>
    <x v="5"/>
    <s v="Seth Thomas 14&quot; Day/Date Wall Clock"/>
    <n v="142.4"/>
    <n v="5"/>
    <n v="0"/>
    <n v="52.688000000000002"/>
  </r>
  <r>
    <n v="3624"/>
    <s v="CA-2016-159184"/>
    <x v="2"/>
    <x v="8"/>
    <x v="80"/>
    <d v="2016-09-19T00:00:00"/>
    <s v="Standard Class"/>
    <s v="JC-15775"/>
    <s v="John Castell"/>
    <s v="Consumer"/>
    <s v="United States"/>
    <s v="Macon"/>
    <s v="Georgia"/>
    <n v="31204"/>
    <x v="0"/>
    <s v="OFF-BI-10001890"/>
    <x v="1"/>
    <x v="8"/>
    <s v="Avery Poly Binder Pockets"/>
    <n v="7.16"/>
    <n v="2"/>
    <n v="0"/>
    <n v="3.4367999999999999"/>
  </r>
  <r>
    <n v="3625"/>
    <s v="CA-2019-113530"/>
    <x v="3"/>
    <x v="5"/>
    <x v="240"/>
    <d v="2019-05-21T00:00:00"/>
    <s v="Second Class"/>
    <s v="BC-11125"/>
    <s v="Becky Castell"/>
    <s v="Home Office"/>
    <s v="United States"/>
    <s v="San Francisco"/>
    <s v="California"/>
    <n v="94109"/>
    <x v="1"/>
    <s v="FUR-CH-10002647"/>
    <x v="0"/>
    <x v="1"/>
    <s v="Situations Contoured Folding Chairs, 4/Set"/>
    <n v="681.40800000000013"/>
    <n v="12"/>
    <n v="0.2"/>
    <n v="42.588000000000022"/>
  </r>
  <r>
    <n v="3626"/>
    <s v="CA-2019-113530"/>
    <x v="3"/>
    <x v="5"/>
    <x v="240"/>
    <d v="2019-05-21T00:00:00"/>
    <s v="Second Class"/>
    <s v="BC-11125"/>
    <s v="Becky Castell"/>
    <s v="Home Office"/>
    <s v="United States"/>
    <s v="San Francisco"/>
    <s v="California"/>
    <n v="94109"/>
    <x v="1"/>
    <s v="OFF-AR-10001315"/>
    <x v="1"/>
    <x v="6"/>
    <s v="Newell 310"/>
    <n v="3.52"/>
    <n v="2"/>
    <n v="0"/>
    <n v="1.0207999999999999"/>
  </r>
  <r>
    <n v="3627"/>
    <s v="CA-2019-113530"/>
    <x v="3"/>
    <x v="5"/>
    <x v="240"/>
    <d v="2019-05-21T00:00:00"/>
    <s v="Second Class"/>
    <s v="BC-11125"/>
    <s v="Becky Castell"/>
    <s v="Home Office"/>
    <s v="United States"/>
    <s v="San Francisco"/>
    <s v="California"/>
    <n v="94109"/>
    <x v="1"/>
    <s v="OFF-AR-10000122"/>
    <x v="1"/>
    <x v="6"/>
    <s v="Newell 314"/>
    <n v="5.58"/>
    <n v="1"/>
    <n v="0"/>
    <n v="1.3949999999999996"/>
  </r>
  <r>
    <n v="3628"/>
    <s v="CA-2019-113530"/>
    <x v="3"/>
    <x v="5"/>
    <x v="240"/>
    <d v="2019-05-21T00:00:00"/>
    <s v="Second Class"/>
    <s v="BC-11125"/>
    <s v="Becky Castell"/>
    <s v="Home Office"/>
    <s v="United States"/>
    <s v="San Francisco"/>
    <s v="California"/>
    <n v="94109"/>
    <x v="1"/>
    <s v="TEC-AC-10001465"/>
    <x v="2"/>
    <x v="11"/>
    <s v="SanDisk Cruzer 64 GB USB Flash Drive"/>
    <n v="36.32"/>
    <n v="1"/>
    <n v="0"/>
    <n v="10.895999999999997"/>
  </r>
  <r>
    <n v="3629"/>
    <s v="CA-2016-169726"/>
    <x v="2"/>
    <x v="6"/>
    <x v="128"/>
    <d v="2016-08-13T00:00:00"/>
    <s v="Standard Class"/>
    <s v="JH-15985"/>
    <s v="Joseph Holt"/>
    <s v="Consumer"/>
    <s v="United States"/>
    <s v="Seattle"/>
    <s v="Washington"/>
    <n v="98103"/>
    <x v="1"/>
    <s v="OFF-BI-10004600"/>
    <x v="1"/>
    <x v="8"/>
    <s v="Ibico Ibimaster 300 Manual Binding System"/>
    <n v="2060.7440000000001"/>
    <n v="7"/>
    <n v="0.2"/>
    <n v="643.98249999999996"/>
  </r>
  <r>
    <n v="3630"/>
    <s v="CA-2019-155957"/>
    <x v="3"/>
    <x v="0"/>
    <x v="200"/>
    <d v="2019-11-30T00:00:00"/>
    <s v="Standard Class"/>
    <s v="CC-12610"/>
    <s v="Corey Catlett"/>
    <s v="Corporate"/>
    <s v="United States"/>
    <s v="Columbus"/>
    <s v="Ohio"/>
    <n v="43229"/>
    <x v="3"/>
    <s v="OFF-AP-10002082"/>
    <x v="1"/>
    <x v="9"/>
    <s v="Holmes HEPA Air Purifier"/>
    <n v="52.272000000000006"/>
    <n v="3"/>
    <n v="0.2"/>
    <n v="9.8009999999999984"/>
  </r>
  <r>
    <n v="3631"/>
    <s v="CA-2019-155957"/>
    <x v="3"/>
    <x v="0"/>
    <x v="200"/>
    <d v="2019-11-30T00:00:00"/>
    <s v="Standard Class"/>
    <s v="CC-12610"/>
    <s v="Corey Catlett"/>
    <s v="Corporate"/>
    <s v="United States"/>
    <s v="Columbus"/>
    <s v="Ohio"/>
    <n v="43229"/>
    <x v="3"/>
    <s v="OFF-AP-10004708"/>
    <x v="1"/>
    <x v="9"/>
    <s v="Fellowes Superior 10 Outlet Split Surge Protector"/>
    <n v="213.13600000000002"/>
    <n v="7"/>
    <n v="0.2"/>
    <n v="23.977799999999988"/>
  </r>
  <r>
    <n v="3632"/>
    <s v="CA-2019-132178"/>
    <x v="3"/>
    <x v="5"/>
    <x v="898"/>
    <d v="2019-05-08T00:00:00"/>
    <s v="Second Class"/>
    <s v="DB-12970"/>
    <s v="Darren Budd"/>
    <s v="Corporate"/>
    <s v="United States"/>
    <s v="Los Angeles"/>
    <s v="California"/>
    <n v="90004"/>
    <x v="1"/>
    <s v="OFF-ST-10000464"/>
    <x v="1"/>
    <x v="4"/>
    <s v="Multi-Use Personal File Cart and Caster Set, Three Stacking Bins"/>
    <n v="69.52"/>
    <n v="2"/>
    <n v="0"/>
    <n v="19.465600000000002"/>
  </r>
  <r>
    <n v="3633"/>
    <s v="CA-2019-132178"/>
    <x v="3"/>
    <x v="5"/>
    <x v="898"/>
    <d v="2019-05-08T00:00:00"/>
    <s v="Second Class"/>
    <s v="DB-12970"/>
    <s v="Darren Budd"/>
    <s v="Corporate"/>
    <s v="United States"/>
    <s v="Los Angeles"/>
    <s v="California"/>
    <n v="90004"/>
    <x v="1"/>
    <s v="OFF-ST-10000025"/>
    <x v="1"/>
    <x v="4"/>
    <s v="Fellowes Stor/Drawer Steel Plus Storage Drawers"/>
    <n v="763.44"/>
    <n v="8"/>
    <n v="0"/>
    <n v="45.80639999999994"/>
  </r>
  <r>
    <n v="3634"/>
    <s v="CA-2018-145177"/>
    <x v="0"/>
    <x v="0"/>
    <x v="338"/>
    <d v="2018-11-14T00:00:00"/>
    <s v="Standard Class"/>
    <s v="PP-18955"/>
    <s v="Paul Prost"/>
    <s v="Home Office"/>
    <s v="United States"/>
    <s v="Springfield"/>
    <s v="Ohio"/>
    <n v="45503"/>
    <x v="3"/>
    <s v="OFF-LA-10001613"/>
    <x v="1"/>
    <x v="2"/>
    <s v="Avery File Folder Labels"/>
    <n v="9.2159999999999993"/>
    <n v="4"/>
    <n v="0.2"/>
    <n v="3.3408000000000002"/>
  </r>
  <r>
    <n v="3635"/>
    <s v="CA-2018-145177"/>
    <x v="0"/>
    <x v="0"/>
    <x v="338"/>
    <d v="2018-11-14T00:00:00"/>
    <s v="Standard Class"/>
    <s v="PP-18955"/>
    <s v="Paul Prost"/>
    <s v="Home Office"/>
    <s v="United States"/>
    <s v="Springfield"/>
    <s v="Ohio"/>
    <n v="45503"/>
    <x v="3"/>
    <s v="TEC-PH-10000376"/>
    <x v="2"/>
    <x v="7"/>
    <s v="Square Credit Card Reader"/>
    <n v="41.957999999999998"/>
    <n v="7"/>
    <n v="0.4"/>
    <n v="-9.7901999999999987"/>
  </r>
  <r>
    <n v="3636"/>
    <s v="CA-2018-145177"/>
    <x v="0"/>
    <x v="0"/>
    <x v="338"/>
    <d v="2018-11-14T00:00:00"/>
    <s v="Standard Class"/>
    <s v="PP-18955"/>
    <s v="Paul Prost"/>
    <s v="Home Office"/>
    <s v="United States"/>
    <s v="Springfield"/>
    <s v="Ohio"/>
    <n v="45503"/>
    <x v="3"/>
    <s v="OFF-PA-10004039"/>
    <x v="1"/>
    <x v="10"/>
    <s v="Xerox 1882"/>
    <n v="89.567999999999998"/>
    <n v="2"/>
    <n v="0.2"/>
    <n v="32.468400000000003"/>
  </r>
  <r>
    <n v="3637"/>
    <s v="CA-2018-145177"/>
    <x v="0"/>
    <x v="0"/>
    <x v="338"/>
    <d v="2018-11-14T00:00:00"/>
    <s v="Standard Class"/>
    <s v="PP-18955"/>
    <s v="Paul Prost"/>
    <s v="Home Office"/>
    <s v="United States"/>
    <s v="Springfield"/>
    <s v="Ohio"/>
    <n v="45503"/>
    <x v="3"/>
    <s v="OFF-PA-10001776"/>
    <x v="1"/>
    <x v="10"/>
    <s v="Wirebound Message Books, Four 2 3/4&quot; x 5&quot; Forms per Page, 600 Sets per Book"/>
    <n v="22.248000000000001"/>
    <n v="3"/>
    <n v="0.2"/>
    <n v="7.5086999999999984"/>
  </r>
  <r>
    <n v="3638"/>
    <s v="CA-2018-145177"/>
    <x v="0"/>
    <x v="0"/>
    <x v="338"/>
    <d v="2018-11-14T00:00:00"/>
    <s v="Standard Class"/>
    <s v="PP-18955"/>
    <s v="Paul Prost"/>
    <s v="Home Office"/>
    <s v="United States"/>
    <s v="Springfield"/>
    <s v="Ohio"/>
    <n v="45503"/>
    <x v="3"/>
    <s v="OFF-AP-10002457"/>
    <x v="1"/>
    <x v="9"/>
    <s v="Eureka The Boss Plus 12-Amp Hard Box Upright Vacuum, Red"/>
    <n v="334.88000000000005"/>
    <n v="4"/>
    <n v="0.2"/>
    <n v="29.301999999999978"/>
  </r>
  <r>
    <n v="3639"/>
    <s v="CA-2018-145177"/>
    <x v="0"/>
    <x v="0"/>
    <x v="338"/>
    <d v="2018-11-14T00:00:00"/>
    <s v="Standard Class"/>
    <s v="PP-18955"/>
    <s v="Paul Prost"/>
    <s v="Home Office"/>
    <s v="United States"/>
    <s v="Springfield"/>
    <s v="Ohio"/>
    <n v="45503"/>
    <x v="3"/>
    <s v="FUR-FU-10000758"/>
    <x v="0"/>
    <x v="5"/>
    <s v="DAX Natural Wood-Tone Poster Frame"/>
    <n v="148.28800000000001"/>
    <n v="7"/>
    <n v="0.2"/>
    <n v="29.657599999999988"/>
  </r>
  <r>
    <n v="3640"/>
    <s v="CA-2018-145177"/>
    <x v="0"/>
    <x v="0"/>
    <x v="338"/>
    <d v="2018-11-14T00:00:00"/>
    <s v="Standard Class"/>
    <s v="PP-18955"/>
    <s v="Paul Prost"/>
    <s v="Home Office"/>
    <s v="United States"/>
    <s v="Springfield"/>
    <s v="Ohio"/>
    <n v="45503"/>
    <x v="3"/>
    <s v="OFF-PA-10000682"/>
    <x v="1"/>
    <x v="10"/>
    <s v="Xerox 1924"/>
    <n v="4.6240000000000006"/>
    <n v="1"/>
    <n v="0.2"/>
    <n v="1.6762000000000001"/>
  </r>
  <r>
    <n v="3641"/>
    <s v="CA-2018-145177"/>
    <x v="0"/>
    <x v="0"/>
    <x v="338"/>
    <d v="2018-11-14T00:00:00"/>
    <s v="Standard Class"/>
    <s v="PP-18955"/>
    <s v="Paul Prost"/>
    <s v="Home Office"/>
    <s v="United States"/>
    <s v="Springfield"/>
    <s v="Ohio"/>
    <n v="45503"/>
    <x v="3"/>
    <s v="TEC-AC-10002550"/>
    <x v="2"/>
    <x v="11"/>
    <s v="Memorex 25GB 6X Branded Blu-Ray Recordable Disc, 30/Pack"/>
    <n v="178.92000000000002"/>
    <n v="7"/>
    <n v="0.2"/>
    <n v="-29.074500000000008"/>
  </r>
  <r>
    <n v="3642"/>
    <s v="CA-2018-145177"/>
    <x v="0"/>
    <x v="0"/>
    <x v="338"/>
    <d v="2018-11-14T00:00:00"/>
    <s v="Standard Class"/>
    <s v="PP-18955"/>
    <s v="Paul Prost"/>
    <s v="Home Office"/>
    <s v="United States"/>
    <s v="Springfield"/>
    <s v="Ohio"/>
    <n v="45503"/>
    <x v="3"/>
    <s v="OFF-BI-10002082"/>
    <x v="1"/>
    <x v="8"/>
    <s v="GBC Twin Loop Wire Binding Elements"/>
    <n v="69.888000000000005"/>
    <n v="7"/>
    <n v="0.7"/>
    <n v="-46.591999999999999"/>
  </r>
  <r>
    <n v="3643"/>
    <s v="CA-2016-156594"/>
    <x v="2"/>
    <x v="4"/>
    <x v="414"/>
    <d v="2016-12-23T00:00:00"/>
    <s v="Second Class"/>
    <s v="MC-17845"/>
    <s v="Michael Chen"/>
    <s v="Consumer"/>
    <s v="United States"/>
    <s v="Los Angeles"/>
    <s v="California"/>
    <n v="90008"/>
    <x v="1"/>
    <s v="OFF-BI-10004632"/>
    <x v="1"/>
    <x v="8"/>
    <s v="Ibico Hi-Tech Manual Binding System"/>
    <n v="487.98400000000004"/>
    <n v="2"/>
    <n v="0.2"/>
    <n v="152.49499999999998"/>
  </r>
  <r>
    <n v="3644"/>
    <s v="CA-2016-156594"/>
    <x v="2"/>
    <x v="4"/>
    <x v="414"/>
    <d v="2016-12-23T00:00:00"/>
    <s v="Second Class"/>
    <s v="MC-17845"/>
    <s v="Michael Chen"/>
    <s v="Consumer"/>
    <s v="United States"/>
    <s v="Los Angeles"/>
    <s v="California"/>
    <n v="90008"/>
    <x v="1"/>
    <s v="OFF-AR-10001725"/>
    <x v="1"/>
    <x v="6"/>
    <s v="Boston Home &amp; Office Model 2000 Electric Pencil Sharpeners"/>
    <n v="47.3"/>
    <n v="2"/>
    <n v="0"/>
    <n v="12.298000000000002"/>
  </r>
  <r>
    <n v="3645"/>
    <s v="CA-2016-156594"/>
    <x v="2"/>
    <x v="4"/>
    <x v="414"/>
    <d v="2016-12-23T00:00:00"/>
    <s v="Second Class"/>
    <s v="MC-17845"/>
    <s v="Michael Chen"/>
    <s v="Consumer"/>
    <s v="United States"/>
    <s v="Los Angeles"/>
    <s v="California"/>
    <n v="90008"/>
    <x v="1"/>
    <s v="OFF-AR-10004269"/>
    <x v="1"/>
    <x v="6"/>
    <s v="Newell 31"/>
    <n v="4.13"/>
    <n v="1"/>
    <n v="0"/>
    <n v="1.1564000000000001"/>
  </r>
  <r>
    <n v="3646"/>
    <s v="CA-2016-156594"/>
    <x v="2"/>
    <x v="4"/>
    <x v="414"/>
    <d v="2016-12-23T00:00:00"/>
    <s v="Second Class"/>
    <s v="MC-17845"/>
    <s v="Michael Chen"/>
    <s v="Consumer"/>
    <s v="United States"/>
    <s v="Los Angeles"/>
    <s v="California"/>
    <n v="90008"/>
    <x v="1"/>
    <s v="OFF-BI-10003007"/>
    <x v="1"/>
    <x v="8"/>
    <s v="Premium Transparent Presentation Covers, No Pattern/Clear, 8 1/2&quot; x 11&quot;"/>
    <n v="155.12"/>
    <n v="5"/>
    <n v="0.2"/>
    <n v="50.413999999999987"/>
  </r>
  <r>
    <n v="3647"/>
    <s v="CA-2016-146528"/>
    <x v="2"/>
    <x v="7"/>
    <x v="739"/>
    <d v="2016-07-27T00:00:00"/>
    <s v="Second Class"/>
    <s v="VF-21715"/>
    <s v="Vicky Freymann"/>
    <s v="Home Office"/>
    <s v="United States"/>
    <s v="Los Angeles"/>
    <s v="California"/>
    <n v="90045"/>
    <x v="1"/>
    <s v="OFF-PA-10002195"/>
    <x v="1"/>
    <x v="10"/>
    <s v="Xerox 1966"/>
    <n v="6.48"/>
    <n v="1"/>
    <n v="0"/>
    <n v="3.1752000000000002"/>
  </r>
  <r>
    <n v="3648"/>
    <s v="CA-2016-146528"/>
    <x v="2"/>
    <x v="7"/>
    <x v="739"/>
    <d v="2016-07-27T00:00:00"/>
    <s v="Second Class"/>
    <s v="VF-21715"/>
    <s v="Vicky Freymann"/>
    <s v="Home Office"/>
    <s v="United States"/>
    <s v="Los Angeles"/>
    <s v="California"/>
    <n v="90045"/>
    <x v="1"/>
    <s v="OFF-SU-10002522"/>
    <x v="1"/>
    <x v="14"/>
    <s v="Acme Kleen Earth Office Shears"/>
    <n v="15.52"/>
    <n v="4"/>
    <n v="0"/>
    <n v="4.5007999999999981"/>
  </r>
  <r>
    <n v="3649"/>
    <s v="CA-2017-168459"/>
    <x v="1"/>
    <x v="0"/>
    <x v="6"/>
    <d v="2017-11-27T00:00:00"/>
    <s v="Standard Class"/>
    <s v="MC-17275"/>
    <s v="Marc Crier"/>
    <s v="Consumer"/>
    <s v="United States"/>
    <s v="Memphis"/>
    <s v="Tennessee"/>
    <n v="38109"/>
    <x v="0"/>
    <s v="OFF-BI-10003712"/>
    <x v="1"/>
    <x v="8"/>
    <s v="Acco Pressboard Covers with Storage Hooks, 14 7/8&quot; x 11&quot;, Light Blue"/>
    <n v="2.9460000000000006"/>
    <n v="2"/>
    <n v="0.7"/>
    <n v="-2.0621999999999998"/>
  </r>
  <r>
    <n v="3650"/>
    <s v="CA-2017-168459"/>
    <x v="1"/>
    <x v="0"/>
    <x v="6"/>
    <d v="2017-11-27T00:00:00"/>
    <s v="Standard Class"/>
    <s v="MC-17275"/>
    <s v="Marc Crier"/>
    <s v="Consumer"/>
    <s v="United States"/>
    <s v="Memphis"/>
    <s v="Tennessee"/>
    <n v="38109"/>
    <x v="0"/>
    <s v="OFF-FA-10004854"/>
    <x v="1"/>
    <x v="13"/>
    <s v="Vinyl Coated Wire Paper Clips in Organizer Box, 800/Box"/>
    <n v="55.104000000000006"/>
    <n v="6"/>
    <n v="0.2"/>
    <n v="18.597599999999993"/>
  </r>
  <r>
    <n v="3651"/>
    <s v="CA-2019-109960"/>
    <x v="3"/>
    <x v="4"/>
    <x v="34"/>
    <d v="2019-12-11T00:00:00"/>
    <s v="Second Class"/>
    <s v="DB-13210"/>
    <s v="Dean Braden"/>
    <s v="Consumer"/>
    <s v="United States"/>
    <s v="Detroit"/>
    <s v="Michigan"/>
    <n v="48234"/>
    <x v="2"/>
    <s v="TEC-AC-10004859"/>
    <x v="2"/>
    <x v="11"/>
    <s v="Maxell Pro 80 Minute CD-R, 10/Pack"/>
    <n v="104.88"/>
    <n v="6"/>
    <n v="0"/>
    <n v="41.952000000000005"/>
  </r>
  <r>
    <n v="3652"/>
    <s v="CA-2019-109960"/>
    <x v="3"/>
    <x v="4"/>
    <x v="34"/>
    <d v="2019-12-11T00:00:00"/>
    <s v="Second Class"/>
    <s v="DB-13210"/>
    <s v="Dean Braden"/>
    <s v="Consumer"/>
    <s v="United States"/>
    <s v="Detroit"/>
    <s v="Michigan"/>
    <n v="48234"/>
    <x v="2"/>
    <s v="OFF-AR-10001860"/>
    <x v="1"/>
    <x v="6"/>
    <s v="BIC Liqua Brite Liner"/>
    <n v="34.700000000000003"/>
    <n v="5"/>
    <n v="0"/>
    <n v="12.492000000000001"/>
  </r>
  <r>
    <n v="3653"/>
    <s v="CA-2019-109960"/>
    <x v="3"/>
    <x v="4"/>
    <x v="34"/>
    <d v="2019-12-11T00:00:00"/>
    <s v="Second Class"/>
    <s v="DB-13210"/>
    <s v="Dean Braden"/>
    <s v="Consumer"/>
    <s v="United States"/>
    <s v="Detroit"/>
    <s v="Michigan"/>
    <n v="48234"/>
    <x v="2"/>
    <s v="OFF-BI-10001636"/>
    <x v="1"/>
    <x v="8"/>
    <s v="Ibico Plastic and Wire Spiral Binding Combs"/>
    <n v="33.72"/>
    <n v="4"/>
    <n v="0"/>
    <n v="15.511199999999999"/>
  </r>
  <r>
    <n v="3654"/>
    <s v="CA-2019-109960"/>
    <x v="3"/>
    <x v="4"/>
    <x v="34"/>
    <d v="2019-12-11T00:00:00"/>
    <s v="Second Class"/>
    <s v="DB-13210"/>
    <s v="Dean Braden"/>
    <s v="Consumer"/>
    <s v="United States"/>
    <s v="Detroit"/>
    <s v="Michigan"/>
    <n v="48234"/>
    <x v="2"/>
    <s v="OFF-PA-10000349"/>
    <x v="1"/>
    <x v="10"/>
    <s v="Easy-staple paper"/>
    <n v="14.940000000000001"/>
    <n v="3"/>
    <n v="0"/>
    <n v="7.0218000000000007"/>
  </r>
  <r>
    <n v="3655"/>
    <s v="CA-2019-133004"/>
    <x v="3"/>
    <x v="6"/>
    <x v="515"/>
    <d v="2019-09-05T00:00:00"/>
    <s v="Standard Class"/>
    <s v="AJ-10945"/>
    <s v="Ashley Jarboe"/>
    <s v="Consumer"/>
    <s v="United States"/>
    <s v="Lawrence"/>
    <s v="Indiana"/>
    <n v="46226"/>
    <x v="2"/>
    <s v="OFF-AP-10002439"/>
    <x v="1"/>
    <x v="9"/>
    <s v="Tripp Lite Isotel 8 Ultra 8 Outlet Metal Surge"/>
    <n v="638.73"/>
    <n v="9"/>
    <n v="0"/>
    <n v="166.06979999999999"/>
  </r>
  <r>
    <n v="3656"/>
    <s v="CA-2019-168102"/>
    <x v="3"/>
    <x v="3"/>
    <x v="558"/>
    <d v="2019-04-30T00:00:00"/>
    <s v="Standard Class"/>
    <s v="CP-12340"/>
    <s v="Christine Phan"/>
    <s v="Corporate"/>
    <s v="United States"/>
    <s v="Jacksonville"/>
    <s v="Florida"/>
    <n v="32216"/>
    <x v="0"/>
    <s v="OFF-ST-10001370"/>
    <x v="1"/>
    <x v="4"/>
    <s v="Sensible Storage WireTech Storage Systems"/>
    <n v="113.56800000000001"/>
    <n v="2"/>
    <n v="0.2"/>
    <n v="-21.294000000000018"/>
  </r>
  <r>
    <n v="3657"/>
    <s v="CA-2019-158036"/>
    <x v="3"/>
    <x v="8"/>
    <x v="565"/>
    <d v="2019-09-14T00:00:00"/>
    <s v="Standard Class"/>
    <s v="DB-13555"/>
    <s v="Dorothy Badders"/>
    <s v="Corporate"/>
    <s v="United States"/>
    <s v="Dublin"/>
    <s v="Ohio"/>
    <n v="43017"/>
    <x v="3"/>
    <s v="TEC-AC-10002558"/>
    <x v="2"/>
    <x v="11"/>
    <s v="Imation Swivel Flash Drive USB flash drive - 8 GB"/>
    <n v="9.0960000000000001"/>
    <n v="1"/>
    <n v="0.2"/>
    <n v="1.7054999999999998"/>
  </r>
  <r>
    <n v="3658"/>
    <s v="CA-2017-128083"/>
    <x v="1"/>
    <x v="10"/>
    <x v="899"/>
    <d v="2017-03-17T00:00:00"/>
    <s v="Standard Class"/>
    <s v="EB-13750"/>
    <s v="Edward Becker"/>
    <s v="Corporate"/>
    <s v="United States"/>
    <s v="Plantation"/>
    <s v="Florida"/>
    <n v="33317"/>
    <x v="0"/>
    <s v="OFF-EN-10004030"/>
    <x v="1"/>
    <x v="12"/>
    <s v="Convenience Packs of Business Envelopes"/>
    <n v="8.6880000000000006"/>
    <n v="3"/>
    <n v="0.2"/>
    <n v="2.9322000000000004"/>
  </r>
  <r>
    <n v="3659"/>
    <s v="CA-2017-128083"/>
    <x v="1"/>
    <x v="10"/>
    <x v="899"/>
    <d v="2017-03-17T00:00:00"/>
    <s v="Standard Class"/>
    <s v="EB-13750"/>
    <s v="Edward Becker"/>
    <s v="Corporate"/>
    <s v="United States"/>
    <s v="Plantation"/>
    <s v="Florida"/>
    <n v="33317"/>
    <x v="0"/>
    <s v="FUR-FU-10003194"/>
    <x v="0"/>
    <x v="5"/>
    <s v="Eldon Expressions Desk Accessory, Wood Pencil Holder, Oak"/>
    <n v="30.880000000000003"/>
    <n v="4"/>
    <n v="0.2"/>
    <n v="3.8599999999999977"/>
  </r>
  <r>
    <n v="3660"/>
    <s v="CA-2017-128083"/>
    <x v="1"/>
    <x v="10"/>
    <x v="899"/>
    <d v="2017-03-17T00:00:00"/>
    <s v="Standard Class"/>
    <s v="EB-13750"/>
    <s v="Edward Becker"/>
    <s v="Corporate"/>
    <s v="United States"/>
    <s v="Plantation"/>
    <s v="Florida"/>
    <n v="33317"/>
    <x v="0"/>
    <s v="FUR-FU-10001731"/>
    <x v="0"/>
    <x v="5"/>
    <s v="Acrylic Self-Standing Desk Frames"/>
    <n v="6.4080000000000004"/>
    <n v="3"/>
    <n v="0.2"/>
    <n v="1.4418"/>
  </r>
  <r>
    <n v="3661"/>
    <s v="CA-2018-161676"/>
    <x v="0"/>
    <x v="7"/>
    <x v="427"/>
    <d v="2018-07-23T00:00:00"/>
    <s v="Standard Class"/>
    <s v="JP-15460"/>
    <s v="Jennifer Patt"/>
    <s v="Corporate"/>
    <s v="United States"/>
    <s v="Glendale"/>
    <s v="Arizona"/>
    <n v="85301"/>
    <x v="1"/>
    <s v="OFF-SU-10004782"/>
    <x v="1"/>
    <x v="14"/>
    <s v="Elite 5&quot; Scissors"/>
    <n v="33.799999999999997"/>
    <n v="5"/>
    <n v="0.2"/>
    <n v="4.2249999999999979"/>
  </r>
  <r>
    <n v="3662"/>
    <s v="CA-2018-155005"/>
    <x v="0"/>
    <x v="1"/>
    <x v="900"/>
    <d v="2018-06-15T00:00:00"/>
    <s v="Second Class"/>
    <s v="SC-20050"/>
    <s v="Sample Company A"/>
    <s v="Home Office"/>
    <s v="United States"/>
    <s v="Jackson"/>
    <s v="Michigan"/>
    <n v="49201"/>
    <x v="2"/>
    <s v="TEC-PH-10003484"/>
    <x v="2"/>
    <x v="7"/>
    <s v="Ooma Telo VoIP Home Phone System"/>
    <n v="377.96999999999997"/>
    <n v="3"/>
    <n v="0"/>
    <n v="94.492500000000007"/>
  </r>
  <r>
    <n v="3663"/>
    <s v="US-2019-129777"/>
    <x v="3"/>
    <x v="7"/>
    <x v="445"/>
    <d v="2019-07-09T00:00:00"/>
    <s v="Standard Class"/>
    <s v="FM-14290"/>
    <s v="Frank Merwin"/>
    <s v="Home Office"/>
    <s v="United States"/>
    <s v="Quincy"/>
    <s v="Massachusetts"/>
    <n v="2169"/>
    <x v="3"/>
    <s v="TEC-AC-10003590"/>
    <x v="2"/>
    <x v="11"/>
    <s v="TRENDnet 56K USB 2.0 Phone, Internet and Fax Modem"/>
    <n v="258.89999999999998"/>
    <n v="10"/>
    <n v="0"/>
    <n v="93.203999999999994"/>
  </r>
  <r>
    <n v="3664"/>
    <s v="US-2019-129777"/>
    <x v="3"/>
    <x v="7"/>
    <x v="445"/>
    <d v="2019-07-09T00:00:00"/>
    <s v="Standard Class"/>
    <s v="FM-14290"/>
    <s v="Frank Merwin"/>
    <s v="Home Office"/>
    <s v="United States"/>
    <s v="Quincy"/>
    <s v="Massachusetts"/>
    <n v="2169"/>
    <x v="3"/>
    <s v="OFF-PA-10001970"/>
    <x v="1"/>
    <x v="10"/>
    <s v="Xerox 1881"/>
    <n v="24.56"/>
    <n v="2"/>
    <n v="0"/>
    <n v="11.543199999999999"/>
  </r>
  <r>
    <n v="3665"/>
    <s v="CA-2016-129364"/>
    <x v="2"/>
    <x v="4"/>
    <x v="589"/>
    <d v="2016-12-13T00:00:00"/>
    <s v="Standard Class"/>
    <s v="TB-21250"/>
    <s v="Tim Brockman"/>
    <s v="Consumer"/>
    <s v="United States"/>
    <s v="Salem"/>
    <s v="Oregon"/>
    <n v="97301"/>
    <x v="1"/>
    <s v="OFF-LA-10001569"/>
    <x v="1"/>
    <x v="2"/>
    <s v="Avery 499"/>
    <n v="27.888000000000002"/>
    <n v="7"/>
    <n v="0.2"/>
    <n v="9.0635999999999974"/>
  </r>
  <r>
    <n v="3666"/>
    <s v="CA-2016-129364"/>
    <x v="2"/>
    <x v="4"/>
    <x v="589"/>
    <d v="2016-12-13T00:00:00"/>
    <s v="Standard Class"/>
    <s v="TB-21250"/>
    <s v="Tim Brockman"/>
    <s v="Consumer"/>
    <s v="United States"/>
    <s v="Salem"/>
    <s v="Oregon"/>
    <n v="97301"/>
    <x v="1"/>
    <s v="OFF-BI-10001132"/>
    <x v="1"/>
    <x v="8"/>
    <s v="Acco PRESSTEX Data Binder with Storage Hooks, Dark Blue, 9 1/2&quot; X 11&quot;"/>
    <n v="6.4560000000000004"/>
    <n v="4"/>
    <n v="0.7"/>
    <n v="-4.5191999999999979"/>
  </r>
  <r>
    <n v="3667"/>
    <s v="CA-2016-129364"/>
    <x v="2"/>
    <x v="4"/>
    <x v="589"/>
    <d v="2016-12-13T00:00:00"/>
    <s v="Standard Class"/>
    <s v="TB-21250"/>
    <s v="Tim Brockman"/>
    <s v="Consumer"/>
    <s v="United States"/>
    <s v="Salem"/>
    <s v="Oregon"/>
    <n v="97301"/>
    <x v="1"/>
    <s v="TEC-PH-10003095"/>
    <x v="2"/>
    <x v="7"/>
    <s v="Samsung HM1900 Bluetooth Headset"/>
    <n v="52.679999999999993"/>
    <n v="3"/>
    <n v="0.2"/>
    <n v="19.754999999999999"/>
  </r>
  <r>
    <n v="3668"/>
    <s v="CA-2016-129364"/>
    <x v="2"/>
    <x v="4"/>
    <x v="589"/>
    <d v="2016-12-13T00:00:00"/>
    <s v="Standard Class"/>
    <s v="TB-21250"/>
    <s v="Tim Brockman"/>
    <s v="Consumer"/>
    <s v="United States"/>
    <s v="Salem"/>
    <s v="Oregon"/>
    <n v="97301"/>
    <x v="1"/>
    <s v="OFF-SU-10000432"/>
    <x v="1"/>
    <x v="14"/>
    <s v="Acco Side-Punched Conventional Columnar Pads"/>
    <n v="13.88"/>
    <n v="5"/>
    <n v="0.2"/>
    <n v="-2.6025000000000014"/>
  </r>
  <r>
    <n v="3669"/>
    <s v="CA-2016-129364"/>
    <x v="2"/>
    <x v="4"/>
    <x v="589"/>
    <d v="2016-12-13T00:00:00"/>
    <s v="Standard Class"/>
    <s v="TB-21250"/>
    <s v="Tim Brockman"/>
    <s v="Consumer"/>
    <s v="United States"/>
    <s v="Salem"/>
    <s v="Oregon"/>
    <n v="97301"/>
    <x v="1"/>
    <s v="TEC-AC-10004227"/>
    <x v="2"/>
    <x v="11"/>
    <s v="SanDisk Ultra 16 GB MicroSDHC Class 10 Memory Card"/>
    <n v="103.92000000000002"/>
    <n v="10"/>
    <n v="0.2"/>
    <n v="-18.186000000000014"/>
  </r>
  <r>
    <n v="3670"/>
    <s v="CA-2016-129364"/>
    <x v="2"/>
    <x v="4"/>
    <x v="589"/>
    <d v="2016-12-13T00:00:00"/>
    <s v="Standard Class"/>
    <s v="TB-21250"/>
    <s v="Tim Brockman"/>
    <s v="Consumer"/>
    <s v="United States"/>
    <s v="Salem"/>
    <s v="Oregon"/>
    <n v="97301"/>
    <x v="1"/>
    <s v="OFF-LA-10004409"/>
    <x v="1"/>
    <x v="2"/>
    <s v="Avery 492"/>
    <n v="11.52"/>
    <n v="5"/>
    <n v="0.2"/>
    <n v="3.7439999999999989"/>
  </r>
  <r>
    <n v="3671"/>
    <s v="CA-2016-129364"/>
    <x v="2"/>
    <x v="4"/>
    <x v="589"/>
    <d v="2016-12-13T00:00:00"/>
    <s v="Standard Class"/>
    <s v="TB-21250"/>
    <s v="Tim Brockman"/>
    <s v="Consumer"/>
    <s v="United States"/>
    <s v="Salem"/>
    <s v="Oregon"/>
    <n v="97301"/>
    <x v="1"/>
    <s v="OFF-PA-10001569"/>
    <x v="1"/>
    <x v="10"/>
    <s v="Xerox 232"/>
    <n v="10.368000000000002"/>
    <n v="2"/>
    <n v="0.2"/>
    <n v="3.6288"/>
  </r>
  <r>
    <n v="3672"/>
    <s v="CA-2016-129364"/>
    <x v="2"/>
    <x v="4"/>
    <x v="589"/>
    <d v="2016-12-13T00:00:00"/>
    <s v="Standard Class"/>
    <s v="TB-21250"/>
    <s v="Tim Brockman"/>
    <s v="Consumer"/>
    <s v="United States"/>
    <s v="Salem"/>
    <s v="Oregon"/>
    <n v="97301"/>
    <x v="1"/>
    <s v="OFF-ST-10001031"/>
    <x v="1"/>
    <x v="4"/>
    <s v="Adjustable Personal File Tote"/>
    <n v="39.072000000000003"/>
    <n v="3"/>
    <n v="0.2"/>
    <n v="2.9304000000000023"/>
  </r>
  <r>
    <n v="3673"/>
    <s v="CA-2018-104969"/>
    <x v="0"/>
    <x v="3"/>
    <x v="143"/>
    <d v="2018-04-14T00:00:00"/>
    <s v="Standard Class"/>
    <s v="EH-14125"/>
    <s v="Eugene Hildebrand"/>
    <s v="Home Office"/>
    <s v="United States"/>
    <s v="Troy"/>
    <s v="Ohio"/>
    <n v="45373"/>
    <x v="3"/>
    <s v="OFF-EN-10002312"/>
    <x v="1"/>
    <x v="12"/>
    <s v="#10 Self-Seal White Envelopes"/>
    <n v="8.8719999999999999"/>
    <n v="1"/>
    <n v="0.2"/>
    <n v="3.2161"/>
  </r>
  <r>
    <n v="3674"/>
    <s v="CA-2018-104969"/>
    <x v="0"/>
    <x v="3"/>
    <x v="143"/>
    <d v="2018-04-14T00:00:00"/>
    <s v="Standard Class"/>
    <s v="EH-14125"/>
    <s v="Eugene Hildebrand"/>
    <s v="Home Office"/>
    <s v="United States"/>
    <s v="Troy"/>
    <s v="Ohio"/>
    <n v="45373"/>
    <x v="3"/>
    <s v="OFF-BI-10004224"/>
    <x v="1"/>
    <x v="8"/>
    <s v="Catalog Binders with Expanding Posts"/>
    <n v="121.10400000000003"/>
    <n v="6"/>
    <n v="0.7"/>
    <n v="-100.91999999999999"/>
  </r>
  <r>
    <n v="3675"/>
    <s v="CA-2019-154109"/>
    <x v="3"/>
    <x v="0"/>
    <x v="44"/>
    <d v="2019-11-11T00:00:00"/>
    <s v="Standard Class"/>
    <s v="ML-17410"/>
    <s v="Maris LaWare"/>
    <s v="Consumer"/>
    <s v="United States"/>
    <s v="Philadelphia"/>
    <s v="Pennsylvania"/>
    <n v="19143"/>
    <x v="3"/>
    <s v="FUR-CH-10003774"/>
    <x v="0"/>
    <x v="1"/>
    <s v="Global Wood Trimmed Manager's Task Chair, Khaki"/>
    <n v="127.372"/>
    <n v="2"/>
    <n v="0.3"/>
    <n v="-30.933200000000006"/>
  </r>
  <r>
    <n v="3676"/>
    <s v="CA-2019-154109"/>
    <x v="3"/>
    <x v="0"/>
    <x v="44"/>
    <d v="2019-11-11T00:00:00"/>
    <s v="Standard Class"/>
    <s v="ML-17410"/>
    <s v="Maris LaWare"/>
    <s v="Consumer"/>
    <s v="United States"/>
    <s v="Philadelphia"/>
    <s v="Pennsylvania"/>
    <n v="19143"/>
    <x v="3"/>
    <s v="OFF-PA-10000157"/>
    <x v="1"/>
    <x v="10"/>
    <s v="Xerox 191"/>
    <n v="47.952000000000005"/>
    <n v="3"/>
    <n v="0.2"/>
    <n v="16.183799999999998"/>
  </r>
  <r>
    <n v="3677"/>
    <s v="CA-2017-156440"/>
    <x v="1"/>
    <x v="4"/>
    <x v="901"/>
    <d v="2017-12-09T00:00:00"/>
    <s v="Standard Class"/>
    <s v="MH-17620"/>
    <s v="Matt Hagelstein"/>
    <s v="Corporate"/>
    <s v="United States"/>
    <s v="San Diego"/>
    <s v="California"/>
    <n v="92105"/>
    <x v="1"/>
    <s v="FUR-FU-10004090"/>
    <x v="0"/>
    <x v="5"/>
    <s v="Executive Impressions 14&quot; Contract Wall Clock"/>
    <n v="44.46"/>
    <n v="2"/>
    <n v="0"/>
    <n v="14.671799999999998"/>
  </r>
  <r>
    <n v="3678"/>
    <s v="CA-2017-132626"/>
    <x v="1"/>
    <x v="7"/>
    <x v="584"/>
    <d v="2017-07-14T00:00:00"/>
    <s v="Standard Class"/>
    <s v="BT-11680"/>
    <s v="Brian Thompson"/>
    <s v="Consumer"/>
    <s v="United States"/>
    <s v="Clinton"/>
    <s v="Maryland"/>
    <n v="20735"/>
    <x v="3"/>
    <s v="OFF-FA-10002763"/>
    <x v="1"/>
    <x v="13"/>
    <s v="Advantus Map Pennant Flags and Round Head Tacks"/>
    <n v="15.8"/>
    <n v="4"/>
    <n v="0"/>
    <n v="5.0559999999999992"/>
  </r>
  <r>
    <n v="3679"/>
    <s v="CA-2017-132626"/>
    <x v="1"/>
    <x v="7"/>
    <x v="584"/>
    <d v="2017-07-14T00:00:00"/>
    <s v="Standard Class"/>
    <s v="BT-11680"/>
    <s v="Brian Thompson"/>
    <s v="Consumer"/>
    <s v="United States"/>
    <s v="Clinton"/>
    <s v="Maryland"/>
    <n v="20735"/>
    <x v="3"/>
    <s v="TEC-MA-10002428"/>
    <x v="2"/>
    <x v="15"/>
    <s v="Fellowes Powershred HS-440 4-Sheet High Security Shredder"/>
    <n v="464.97"/>
    <n v="3"/>
    <n v="0"/>
    <n v="209.23649999999998"/>
  </r>
  <r>
    <n v="3680"/>
    <s v="CA-2017-132626"/>
    <x v="1"/>
    <x v="7"/>
    <x v="584"/>
    <d v="2017-07-14T00:00:00"/>
    <s v="Standard Class"/>
    <s v="BT-11680"/>
    <s v="Brian Thompson"/>
    <s v="Consumer"/>
    <s v="United States"/>
    <s v="Clinton"/>
    <s v="Maryland"/>
    <n v="20735"/>
    <x v="3"/>
    <s v="FUR-FU-10002918"/>
    <x v="0"/>
    <x v="5"/>
    <s v="Eldon ClusterMat Chair Mat with Cordless Antistatic Protection"/>
    <n v="181.96"/>
    <n v="2"/>
    <n v="0"/>
    <n v="20.015600000000006"/>
  </r>
  <r>
    <n v="3681"/>
    <s v="CA-2017-132626"/>
    <x v="1"/>
    <x v="7"/>
    <x v="584"/>
    <d v="2017-07-14T00:00:00"/>
    <s v="Standard Class"/>
    <s v="BT-11680"/>
    <s v="Brian Thompson"/>
    <s v="Consumer"/>
    <s v="United States"/>
    <s v="Clinton"/>
    <s v="Maryland"/>
    <n v="20735"/>
    <x v="3"/>
    <s v="OFF-LA-10000476"/>
    <x v="1"/>
    <x v="2"/>
    <s v="Avery 05222 Permanent Self-Adhesive File Folder Labels for Typewriters, on Rolls, White, 250/Roll"/>
    <n v="12.39"/>
    <n v="3"/>
    <n v="0"/>
    <n v="5.6993999999999998"/>
  </r>
  <r>
    <n v="3682"/>
    <s v="CA-2017-132626"/>
    <x v="1"/>
    <x v="7"/>
    <x v="584"/>
    <d v="2017-07-14T00:00:00"/>
    <s v="Standard Class"/>
    <s v="BT-11680"/>
    <s v="Brian Thompson"/>
    <s v="Consumer"/>
    <s v="United States"/>
    <s v="Clinton"/>
    <s v="Maryland"/>
    <n v="20735"/>
    <x v="3"/>
    <s v="OFF-BI-10002854"/>
    <x v="1"/>
    <x v="8"/>
    <s v="Performers Binder/Pad Holder, Black"/>
    <n v="84.09"/>
    <n v="3"/>
    <n v="0"/>
    <n v="42.045000000000002"/>
  </r>
  <r>
    <n v="3683"/>
    <s v="CA-2017-132626"/>
    <x v="1"/>
    <x v="7"/>
    <x v="584"/>
    <d v="2017-07-14T00:00:00"/>
    <s v="Standard Class"/>
    <s v="BT-11680"/>
    <s v="Brian Thompson"/>
    <s v="Consumer"/>
    <s v="United States"/>
    <s v="Clinton"/>
    <s v="Maryland"/>
    <n v="20735"/>
    <x v="3"/>
    <s v="OFF-AR-10002987"/>
    <x v="1"/>
    <x v="6"/>
    <s v="Prismacolor Color Pencil Set"/>
    <n v="79.36"/>
    <n v="4"/>
    <n v="0"/>
    <n v="32.537600000000005"/>
  </r>
  <r>
    <n v="3684"/>
    <s v="CA-2017-132626"/>
    <x v="1"/>
    <x v="7"/>
    <x v="584"/>
    <d v="2017-07-14T00:00:00"/>
    <s v="Standard Class"/>
    <s v="BT-11680"/>
    <s v="Brian Thompson"/>
    <s v="Consumer"/>
    <s v="United States"/>
    <s v="Clinton"/>
    <s v="Maryland"/>
    <n v="20735"/>
    <x v="3"/>
    <s v="OFF-BI-10004001"/>
    <x v="1"/>
    <x v="8"/>
    <s v="GBC Recycled VeloBinder Covers"/>
    <n v="153.35999999999999"/>
    <n v="9"/>
    <n v="0"/>
    <n v="70.545599999999979"/>
  </r>
  <r>
    <n v="3685"/>
    <s v="CA-2017-132626"/>
    <x v="1"/>
    <x v="7"/>
    <x v="584"/>
    <d v="2017-07-14T00:00:00"/>
    <s v="Standard Class"/>
    <s v="BT-11680"/>
    <s v="Brian Thompson"/>
    <s v="Consumer"/>
    <s v="United States"/>
    <s v="Clinton"/>
    <s v="Maryland"/>
    <n v="20735"/>
    <x v="3"/>
    <s v="OFF-BI-10001634"/>
    <x v="1"/>
    <x v="8"/>
    <s v="Wilson Jones Active Use Binders"/>
    <n v="43.68"/>
    <n v="6"/>
    <n v="0"/>
    <n v="21.403200000000002"/>
  </r>
  <r>
    <n v="3686"/>
    <s v="CA-2017-132626"/>
    <x v="1"/>
    <x v="7"/>
    <x v="584"/>
    <d v="2017-07-14T00:00:00"/>
    <s v="Standard Class"/>
    <s v="BT-11680"/>
    <s v="Brian Thompson"/>
    <s v="Consumer"/>
    <s v="United States"/>
    <s v="Clinton"/>
    <s v="Maryland"/>
    <n v="20735"/>
    <x v="3"/>
    <s v="OFF-ST-10003722"/>
    <x v="1"/>
    <x v="4"/>
    <s v="Project Tote Personal File"/>
    <n v="98.21"/>
    <n v="7"/>
    <n v="0"/>
    <n v="28.480899999999984"/>
  </r>
  <r>
    <n v="3687"/>
    <s v="CA-2018-102792"/>
    <x v="0"/>
    <x v="4"/>
    <x v="180"/>
    <d v="2018-12-19T00:00:00"/>
    <s v="Standard Class"/>
    <s v="JC-15340"/>
    <s v="Jasper Cacioppo"/>
    <s v="Consumer"/>
    <s v="United States"/>
    <s v="Riverside"/>
    <s v="California"/>
    <n v="92503"/>
    <x v="1"/>
    <s v="OFF-AR-10004757"/>
    <x v="1"/>
    <x v="6"/>
    <s v="Crayola Colored Pencils"/>
    <n v="9.84"/>
    <n v="3"/>
    <n v="0"/>
    <n v="3.2471999999999994"/>
  </r>
  <r>
    <n v="3688"/>
    <s v="CA-2018-108567"/>
    <x v="0"/>
    <x v="5"/>
    <x v="244"/>
    <d v="2018-05-24T00:00:00"/>
    <s v="Standard Class"/>
    <s v="DB-13210"/>
    <s v="Dean Braden"/>
    <s v="Consumer"/>
    <s v="United States"/>
    <s v="Port Saint Lucie"/>
    <s v="Florida"/>
    <n v="34952"/>
    <x v="0"/>
    <s v="OFF-BI-10004140"/>
    <x v="1"/>
    <x v="8"/>
    <s v="Avery Non-Stick Binders"/>
    <n v="2.6940000000000004"/>
    <n v="2"/>
    <n v="0.7"/>
    <n v="-2.2450000000000001"/>
  </r>
  <r>
    <n v="3689"/>
    <s v="CA-2019-140760"/>
    <x v="3"/>
    <x v="1"/>
    <x v="455"/>
    <d v="2019-06-05T00:00:00"/>
    <s v="Second Class"/>
    <s v="DO-13435"/>
    <s v="Denny Ordway"/>
    <s v="Consumer"/>
    <s v="United States"/>
    <s v="Mesa"/>
    <s v="Arizona"/>
    <n v="85204"/>
    <x v="1"/>
    <s v="OFF-PA-10002479"/>
    <x v="1"/>
    <x v="10"/>
    <s v="Xerox 4200 Series MultiUse Premium Copy Paper (20Lb. and 84 Bright)"/>
    <n v="25.344000000000001"/>
    <n v="6"/>
    <n v="0.2"/>
    <n v="7.92"/>
  </r>
  <r>
    <n v="3690"/>
    <s v="CA-2019-140760"/>
    <x v="3"/>
    <x v="1"/>
    <x v="455"/>
    <d v="2019-06-05T00:00:00"/>
    <s v="Second Class"/>
    <s v="DO-13435"/>
    <s v="Denny Ordway"/>
    <s v="Consumer"/>
    <s v="United States"/>
    <s v="Mesa"/>
    <s v="Arizona"/>
    <n v="85204"/>
    <x v="1"/>
    <s v="OFF-EN-10001141"/>
    <x v="1"/>
    <x v="12"/>
    <s v="Manila Recycled Extra-Heavyweight Clasp Envelopes, 6&quot; x 9&quot;"/>
    <n v="43.92"/>
    <n v="5"/>
    <n v="0.2"/>
    <n v="15.921000000000003"/>
  </r>
  <r>
    <n v="3691"/>
    <s v="US-2017-131359"/>
    <x v="1"/>
    <x v="2"/>
    <x v="628"/>
    <d v="2017-11-02T00:00:00"/>
    <s v="Second Class"/>
    <s v="FA-14230"/>
    <s v="Frank Atkinson"/>
    <s v="Corporate"/>
    <s v="United States"/>
    <s v="Denver"/>
    <s v="Colorado"/>
    <n v="80219"/>
    <x v="1"/>
    <s v="TEC-MA-10000597"/>
    <x v="2"/>
    <x v="15"/>
    <s v="Lexmark S315 Color Inkjet Printer"/>
    <n v="59.994000000000007"/>
    <n v="2"/>
    <n v="0.7"/>
    <n v="-45.995400000000004"/>
  </r>
  <r>
    <n v="3692"/>
    <s v="US-2017-131359"/>
    <x v="1"/>
    <x v="2"/>
    <x v="628"/>
    <d v="2017-11-02T00:00:00"/>
    <s v="Second Class"/>
    <s v="FA-14230"/>
    <s v="Frank Atkinson"/>
    <s v="Corporate"/>
    <s v="United States"/>
    <s v="Denver"/>
    <s v="Colorado"/>
    <n v="80219"/>
    <x v="1"/>
    <s v="TEC-CO-10001571"/>
    <x v="2"/>
    <x v="16"/>
    <s v="Sharp 1540cs Digital Laser Copier"/>
    <n v="439.99200000000002"/>
    <n v="1"/>
    <n v="0.2"/>
    <n v="164.99700000000001"/>
  </r>
  <r>
    <n v="3693"/>
    <s v="US-2017-131359"/>
    <x v="1"/>
    <x v="2"/>
    <x v="628"/>
    <d v="2017-11-02T00:00:00"/>
    <s v="Second Class"/>
    <s v="FA-14230"/>
    <s v="Frank Atkinson"/>
    <s v="Corporate"/>
    <s v="United States"/>
    <s v="Denver"/>
    <s v="Colorado"/>
    <n v="80219"/>
    <x v="1"/>
    <s v="TEC-PH-10004531"/>
    <x v="2"/>
    <x v="7"/>
    <s v="OtterBox Commuter Series Case - iPhone 5 &amp; 5s"/>
    <n v="87.96"/>
    <n v="5"/>
    <n v="0.2"/>
    <n v="30.785999999999998"/>
  </r>
  <r>
    <n v="3694"/>
    <s v="US-2017-131359"/>
    <x v="1"/>
    <x v="2"/>
    <x v="628"/>
    <d v="2017-11-02T00:00:00"/>
    <s v="Second Class"/>
    <s v="FA-14230"/>
    <s v="Frank Atkinson"/>
    <s v="Corporate"/>
    <s v="United States"/>
    <s v="Denver"/>
    <s v="Colorado"/>
    <n v="80219"/>
    <x v="1"/>
    <s v="FUR-FU-10003026"/>
    <x v="0"/>
    <x v="5"/>
    <s v="Eldon Regeneration Recycled Desk Accessories, Black"/>
    <n v="15.488"/>
    <n v="4"/>
    <n v="0.2"/>
    <n v="3.6783999999999999"/>
  </r>
  <r>
    <n v="3695"/>
    <s v="CA-2018-142097"/>
    <x v="0"/>
    <x v="2"/>
    <x v="680"/>
    <d v="2018-10-20T00:00:00"/>
    <s v="Standard Class"/>
    <s v="QJ-19255"/>
    <s v="Quincy Jones"/>
    <s v="Corporate"/>
    <s v="United States"/>
    <s v="Springfield"/>
    <s v="Virginia"/>
    <n v="22153"/>
    <x v="0"/>
    <s v="OFF-BI-10002082"/>
    <x v="1"/>
    <x v="8"/>
    <s v="GBC Twin Loop Wire Binding Elements"/>
    <n v="232.96"/>
    <n v="7"/>
    <n v="0"/>
    <n v="116.48"/>
  </r>
  <r>
    <n v="3696"/>
    <s v="CA-2018-142097"/>
    <x v="0"/>
    <x v="2"/>
    <x v="680"/>
    <d v="2018-10-20T00:00:00"/>
    <s v="Standard Class"/>
    <s v="QJ-19255"/>
    <s v="Quincy Jones"/>
    <s v="Corporate"/>
    <s v="United States"/>
    <s v="Springfield"/>
    <s v="Virginia"/>
    <n v="22153"/>
    <x v="0"/>
    <s v="OFF-EN-10002312"/>
    <x v="1"/>
    <x v="12"/>
    <s v="#10 Self-Seal White Envelopes"/>
    <n v="66.539999999999992"/>
    <n v="6"/>
    <n v="0"/>
    <n v="32.604599999999998"/>
  </r>
  <r>
    <n v="3697"/>
    <s v="CA-2018-142097"/>
    <x v="0"/>
    <x v="2"/>
    <x v="680"/>
    <d v="2018-10-20T00:00:00"/>
    <s v="Standard Class"/>
    <s v="QJ-19255"/>
    <s v="Quincy Jones"/>
    <s v="Corporate"/>
    <s v="United States"/>
    <s v="Springfield"/>
    <s v="Virginia"/>
    <n v="22153"/>
    <x v="0"/>
    <s v="OFF-AP-10000696"/>
    <x v="1"/>
    <x v="9"/>
    <s v="Holmes Odor Grabber"/>
    <n v="43.26"/>
    <n v="3"/>
    <n v="0"/>
    <n v="14.275799999999998"/>
  </r>
  <r>
    <n v="3698"/>
    <s v="CA-2017-151680"/>
    <x v="1"/>
    <x v="0"/>
    <x v="902"/>
    <d v="2017-11-21T00:00:00"/>
    <s v="Second Class"/>
    <s v="TC-21475"/>
    <s v="Tony Chapman"/>
    <s v="Home Office"/>
    <s v="United States"/>
    <s v="Seattle"/>
    <s v="Washington"/>
    <n v="98115"/>
    <x v="1"/>
    <s v="FUR-FU-10000305"/>
    <x v="0"/>
    <x v="5"/>
    <s v="Tenex V2T-RE Standard Weight Series Chair Mat, 45&quot; x 53&quot;, Lip 25&quot; x 12&quot;"/>
    <n v="141.96"/>
    <n v="2"/>
    <n v="0"/>
    <n v="22.7136"/>
  </r>
  <r>
    <n v="3699"/>
    <s v="CA-2016-140039"/>
    <x v="2"/>
    <x v="8"/>
    <x v="103"/>
    <d v="2016-09-17T00:00:00"/>
    <s v="Standard Class"/>
    <s v="ON-18715"/>
    <s v="Odella Nelson"/>
    <s v="Corporate"/>
    <s v="United States"/>
    <s v="Tempe"/>
    <s v="Arizona"/>
    <n v="85281"/>
    <x v="1"/>
    <s v="OFF-ST-10001034"/>
    <x v="1"/>
    <x v="4"/>
    <s v="Eldon File Chest Portable File"/>
    <n v="79.400000000000006"/>
    <n v="5"/>
    <n v="0.2"/>
    <n v="5.9550000000000054"/>
  </r>
  <r>
    <n v="3700"/>
    <s v="CA-2019-160416"/>
    <x v="3"/>
    <x v="0"/>
    <x v="38"/>
    <d v="2019-11-18T00:00:00"/>
    <s v="Second Class"/>
    <s v="AD-10180"/>
    <s v="Alan Dominguez"/>
    <s v="Home Office"/>
    <s v="United States"/>
    <s v="Yonkers"/>
    <s v="New York"/>
    <n v="10701"/>
    <x v="3"/>
    <s v="TEC-AC-10004114"/>
    <x v="2"/>
    <x v="11"/>
    <s v="KeyTronic 6101 Series - Keyboard - Black"/>
    <n v="163.96"/>
    <n v="4"/>
    <n v="0"/>
    <n v="70.502800000000008"/>
  </r>
  <r>
    <n v="3701"/>
    <s v="CA-2019-169411"/>
    <x v="3"/>
    <x v="4"/>
    <x v="165"/>
    <d v="2019-12-29T00:00:00"/>
    <s v="Standard Class"/>
    <s v="AC-10615"/>
    <s v="Ann Chong"/>
    <s v="Corporate"/>
    <s v="United States"/>
    <s v="Rochester"/>
    <s v="New York"/>
    <n v="14609"/>
    <x v="3"/>
    <s v="FUR-FU-10001602"/>
    <x v="0"/>
    <x v="5"/>
    <s v="Eldon Delta Triangular Chair Mat, 52&quot; x 58&quot;, Clear"/>
    <n v="37.93"/>
    <n v="1"/>
    <n v="0"/>
    <n v="6.8273999999999972"/>
  </r>
  <r>
    <n v="3702"/>
    <s v="CA-2018-126543"/>
    <x v="0"/>
    <x v="9"/>
    <x v="850"/>
    <d v="2018-01-13T00:00:00"/>
    <s v="Second Class"/>
    <s v="MF-17665"/>
    <s v="Maureen Fritzler"/>
    <s v="Corporate"/>
    <s v="United States"/>
    <s v="Toledo"/>
    <s v="Ohio"/>
    <n v="43615"/>
    <x v="3"/>
    <s v="FUR-FU-10002445"/>
    <x v="0"/>
    <x v="5"/>
    <s v="DAX Two-Tone Rosewood/Black Document Frame, Desktop, 5 x 7"/>
    <n v="15.168000000000001"/>
    <n v="2"/>
    <n v="0.2"/>
    <n v="3.7920000000000011"/>
  </r>
  <r>
    <n v="3703"/>
    <s v="CA-2017-104941"/>
    <x v="1"/>
    <x v="1"/>
    <x v="385"/>
    <d v="2017-06-19T00:00:00"/>
    <s v="Standard Class"/>
    <s v="DH-13075"/>
    <s v="Dave Hallsten"/>
    <s v="Corporate"/>
    <s v="United States"/>
    <s v="Decatur"/>
    <s v="Alabama"/>
    <n v="35601"/>
    <x v="0"/>
    <s v="OFF-AR-10004269"/>
    <x v="1"/>
    <x v="6"/>
    <s v="Newell 31"/>
    <n v="24.78"/>
    <n v="6"/>
    <n v="0"/>
    <n v="6.9384000000000006"/>
  </r>
  <r>
    <n v="3704"/>
    <s v="CA-2017-104941"/>
    <x v="1"/>
    <x v="1"/>
    <x v="385"/>
    <d v="2017-06-19T00:00:00"/>
    <s v="Standard Class"/>
    <s v="DH-13075"/>
    <s v="Dave Hallsten"/>
    <s v="Corporate"/>
    <s v="United States"/>
    <s v="Decatur"/>
    <s v="Alabama"/>
    <n v="35601"/>
    <x v="0"/>
    <s v="OFF-BI-10001249"/>
    <x v="1"/>
    <x v="8"/>
    <s v="Avery Heavy-Duty EZD View Binder with Locking Rings"/>
    <n v="19.14"/>
    <n v="3"/>
    <n v="0"/>
    <n v="8.8043999999999993"/>
  </r>
  <r>
    <n v="3705"/>
    <s v="CA-2017-104941"/>
    <x v="1"/>
    <x v="1"/>
    <x v="385"/>
    <d v="2017-06-19T00:00:00"/>
    <s v="Standard Class"/>
    <s v="DH-13075"/>
    <s v="Dave Hallsten"/>
    <s v="Corporate"/>
    <s v="United States"/>
    <s v="Decatur"/>
    <s v="Alabama"/>
    <n v="35601"/>
    <x v="0"/>
    <s v="TEC-CO-10004202"/>
    <x v="2"/>
    <x v="16"/>
    <s v="Brother DCP1000 Digital 3 in 1 Multifunction Machine"/>
    <n v="899.97"/>
    <n v="3"/>
    <n v="0"/>
    <n v="314.98950000000002"/>
  </r>
  <r>
    <n v="3706"/>
    <s v="CA-2017-104941"/>
    <x v="1"/>
    <x v="1"/>
    <x v="385"/>
    <d v="2017-06-19T00:00:00"/>
    <s v="Standard Class"/>
    <s v="DH-13075"/>
    <s v="Dave Hallsten"/>
    <s v="Corporate"/>
    <s v="United States"/>
    <s v="Decatur"/>
    <s v="Alabama"/>
    <n v="35601"/>
    <x v="0"/>
    <s v="OFF-PA-10003363"/>
    <x v="1"/>
    <x v="10"/>
    <s v="Xerox 204"/>
    <n v="32.400000000000006"/>
    <n v="5"/>
    <n v="0"/>
    <n v="15.552000000000001"/>
  </r>
  <r>
    <n v="3707"/>
    <s v="CA-2019-160087"/>
    <x v="3"/>
    <x v="10"/>
    <x v="257"/>
    <d v="2019-03-22T00:00:00"/>
    <s v="Standard Class"/>
    <s v="EN-13780"/>
    <s v="Edward Nazzal"/>
    <s v="Consumer"/>
    <s v="United States"/>
    <s v="Dallas"/>
    <s v="Texas"/>
    <n v="75220"/>
    <x v="2"/>
    <s v="OFF-AR-10001915"/>
    <x v="1"/>
    <x v="6"/>
    <s v="Peel-Off China Markers"/>
    <n v="23.832000000000001"/>
    <n v="3"/>
    <n v="0.2"/>
    <n v="6.5538000000000007"/>
  </r>
  <r>
    <n v="3708"/>
    <s v="CA-2016-120544"/>
    <x v="2"/>
    <x v="0"/>
    <x v="533"/>
    <d v="2016-11-27T00:00:00"/>
    <s v="Standard Class"/>
    <s v="SS-20140"/>
    <s v="Saphhira Shifley"/>
    <s v="Corporate"/>
    <s v="United States"/>
    <s v="Mesquite"/>
    <s v="Texas"/>
    <n v="75150"/>
    <x v="2"/>
    <s v="FUR-FU-10001940"/>
    <x v="0"/>
    <x v="5"/>
    <s v="Staple-based wall hangings"/>
    <n v="6.3680000000000003"/>
    <n v="2"/>
    <n v="0.6"/>
    <n v="-2.5471999999999984"/>
  </r>
  <r>
    <n v="3709"/>
    <s v="CA-2016-120544"/>
    <x v="2"/>
    <x v="0"/>
    <x v="533"/>
    <d v="2016-11-27T00:00:00"/>
    <s v="Standard Class"/>
    <s v="SS-20140"/>
    <s v="Saphhira Shifley"/>
    <s v="Corporate"/>
    <s v="United States"/>
    <s v="Mesquite"/>
    <s v="Texas"/>
    <n v="75150"/>
    <x v="2"/>
    <s v="OFF-AP-10004336"/>
    <x v="1"/>
    <x v="9"/>
    <s v="Conquest 14 Commercial Heavy-Duty Upright Vacuum, Collection System, Accessory Kit"/>
    <n v="34.175999999999995"/>
    <n v="3"/>
    <n v="0.8"/>
    <n v="-87.148800000000023"/>
  </r>
  <r>
    <n v="3710"/>
    <s v="CA-2016-120544"/>
    <x v="2"/>
    <x v="0"/>
    <x v="533"/>
    <d v="2016-11-27T00:00:00"/>
    <s v="Standard Class"/>
    <s v="SS-20140"/>
    <s v="Saphhira Shifley"/>
    <s v="Corporate"/>
    <s v="United States"/>
    <s v="Mesquite"/>
    <s v="Texas"/>
    <n v="75150"/>
    <x v="2"/>
    <s v="TEC-AC-10003709"/>
    <x v="2"/>
    <x v="11"/>
    <s v="Maxell 4.7GB DVD-R 5/Pack"/>
    <n v="5.5440000000000005"/>
    <n v="7"/>
    <n v="0.2"/>
    <n v="1.6632000000000007"/>
  </r>
  <r>
    <n v="3711"/>
    <s v="CA-2019-113670"/>
    <x v="3"/>
    <x v="2"/>
    <x v="453"/>
    <d v="2019-10-17T00:00:00"/>
    <s v="First Class"/>
    <s v="RS-19765"/>
    <s v="Roland Schwarz"/>
    <s v="Corporate"/>
    <s v="United States"/>
    <s v="Los Angeles"/>
    <s v="California"/>
    <n v="90045"/>
    <x v="1"/>
    <s v="FUR-TA-10001705"/>
    <x v="0"/>
    <x v="3"/>
    <s v="Bush Advantage Collection Round Conference Table"/>
    <n v="510.24"/>
    <n v="3"/>
    <n v="0.2"/>
    <n v="6.3779999999999575"/>
  </r>
  <r>
    <n v="3712"/>
    <s v="CA-2019-113670"/>
    <x v="3"/>
    <x v="2"/>
    <x v="453"/>
    <d v="2019-10-17T00:00:00"/>
    <s v="First Class"/>
    <s v="RS-19765"/>
    <s v="Roland Schwarz"/>
    <s v="Corporate"/>
    <s v="United States"/>
    <s v="Los Angeles"/>
    <s v="California"/>
    <n v="90045"/>
    <x v="1"/>
    <s v="OFF-PA-10000675"/>
    <x v="1"/>
    <x v="10"/>
    <s v="Xerox 1919"/>
    <n v="204.95000000000002"/>
    <n v="5"/>
    <n v="0"/>
    <n v="100.4255"/>
  </r>
  <r>
    <n v="3713"/>
    <s v="CA-2019-166198"/>
    <x v="3"/>
    <x v="3"/>
    <x v="81"/>
    <d v="2019-04-24T00:00:00"/>
    <s v="First Class"/>
    <s v="JW-15955"/>
    <s v="Joni Wasserman"/>
    <s v="Consumer"/>
    <s v="United States"/>
    <s v="Seattle"/>
    <s v="Washington"/>
    <n v="98103"/>
    <x v="1"/>
    <s v="TEC-AC-10000521"/>
    <x v="2"/>
    <x v="11"/>
    <s v="Verbatim Slim CD and DVD Storage Cases, 50/Pack"/>
    <n v="11.54"/>
    <n v="1"/>
    <n v="0"/>
    <n v="3.4619999999999997"/>
  </r>
  <r>
    <n v="3714"/>
    <s v="CA-2019-166198"/>
    <x v="3"/>
    <x v="3"/>
    <x v="81"/>
    <d v="2019-04-24T00:00:00"/>
    <s v="First Class"/>
    <s v="JW-15955"/>
    <s v="Joni Wasserman"/>
    <s v="Consumer"/>
    <s v="United States"/>
    <s v="Seattle"/>
    <s v="Washington"/>
    <n v="98103"/>
    <x v="1"/>
    <s v="FUR-FU-10004622"/>
    <x v="0"/>
    <x v="5"/>
    <s v="Eldon Advantage Foldable Chair Mats for Low Pile Carpets"/>
    <n v="162.60000000000002"/>
    <n v="3"/>
    <n v="0"/>
    <n v="34.145999999999994"/>
  </r>
  <r>
    <n v="3715"/>
    <s v="CA-2016-135608"/>
    <x v="2"/>
    <x v="4"/>
    <x v="589"/>
    <d v="2016-12-10T00:00:00"/>
    <s v="Second Class"/>
    <s v="JK-15625"/>
    <s v="Jim Karlsson"/>
    <s v="Consumer"/>
    <s v="United States"/>
    <s v="Olympia"/>
    <s v="Washington"/>
    <n v="98502"/>
    <x v="1"/>
    <s v="OFF-PA-10001954"/>
    <x v="1"/>
    <x v="10"/>
    <s v="Xerox 1964"/>
    <n v="45.68"/>
    <n v="2"/>
    <n v="0"/>
    <n v="21.012799999999999"/>
  </r>
  <r>
    <n v="3716"/>
    <s v="CA-2016-135608"/>
    <x v="2"/>
    <x v="4"/>
    <x v="589"/>
    <d v="2016-12-10T00:00:00"/>
    <s v="Second Class"/>
    <s v="JK-15625"/>
    <s v="Jim Karlsson"/>
    <s v="Consumer"/>
    <s v="United States"/>
    <s v="Olympia"/>
    <s v="Washington"/>
    <n v="98502"/>
    <x v="1"/>
    <s v="FUR-CH-10002602"/>
    <x v="0"/>
    <x v="1"/>
    <s v="DMI Arturo Collection Mission-style Design Wood Chair"/>
    <n v="603.91999999999996"/>
    <n v="5"/>
    <n v="0.2"/>
    <n v="45.294000000000011"/>
  </r>
  <r>
    <n v="3717"/>
    <s v="CA-2019-144568"/>
    <x v="3"/>
    <x v="5"/>
    <x v="148"/>
    <d v="2019-06-02T00:00:00"/>
    <s v="Standard Class"/>
    <s v="JO-15550"/>
    <s v="Jesus Ocampo"/>
    <s v="Home Office"/>
    <s v="United States"/>
    <s v="Omaha"/>
    <s v="Nebraska"/>
    <n v="68104"/>
    <x v="2"/>
    <s v="OFF-FA-10004395"/>
    <x v="1"/>
    <x v="13"/>
    <s v="Plymouth Boxed Rubber Bands by Plymouth"/>
    <n v="23.55"/>
    <n v="5"/>
    <n v="0"/>
    <n v="1.1775000000000002"/>
  </r>
  <r>
    <n v="3718"/>
    <s v="CA-2018-142370"/>
    <x v="0"/>
    <x v="8"/>
    <x v="251"/>
    <d v="2018-09-23T00:00:00"/>
    <s v="Standard Class"/>
    <s v="TP-21130"/>
    <s v="Theone Pippenger"/>
    <s v="Consumer"/>
    <s v="United States"/>
    <s v="Columbus"/>
    <s v="Georgia"/>
    <n v="31907"/>
    <x v="0"/>
    <s v="OFF-SU-10003002"/>
    <x v="1"/>
    <x v="14"/>
    <s v="Letter Slitter"/>
    <n v="5.04"/>
    <n v="2"/>
    <n v="0"/>
    <n v="0.15120000000000022"/>
  </r>
  <r>
    <n v="3719"/>
    <s v="CA-2018-142370"/>
    <x v="0"/>
    <x v="8"/>
    <x v="251"/>
    <d v="2018-09-23T00:00:00"/>
    <s v="Standard Class"/>
    <s v="TP-21130"/>
    <s v="Theone Pippenger"/>
    <s v="Consumer"/>
    <s v="United States"/>
    <s v="Columbus"/>
    <s v="Georgia"/>
    <n v="31907"/>
    <x v="0"/>
    <s v="TEC-AC-10002926"/>
    <x v="2"/>
    <x v="11"/>
    <s v="Logitech Wireless Marathon Mouse M705"/>
    <n v="249.95000000000002"/>
    <n v="5"/>
    <n v="0"/>
    <n v="107.47850000000001"/>
  </r>
  <r>
    <n v="3720"/>
    <s v="CA-2018-105900"/>
    <x v="0"/>
    <x v="8"/>
    <x v="42"/>
    <d v="2018-09-23T00:00:00"/>
    <s v="Standard Class"/>
    <s v="BS-11590"/>
    <s v="Brendan Sweed"/>
    <s v="Corporate"/>
    <s v="United States"/>
    <s v="Columbus"/>
    <s v="Indiana"/>
    <n v="47201"/>
    <x v="2"/>
    <s v="OFF-AR-10002656"/>
    <x v="1"/>
    <x v="6"/>
    <s v="Sanford Liquid Accent Highlighters"/>
    <n v="33.4"/>
    <n v="5"/>
    <n v="0"/>
    <n v="12.357999999999997"/>
  </r>
  <r>
    <n v="3721"/>
    <s v="CA-2018-151155"/>
    <x v="0"/>
    <x v="4"/>
    <x v="887"/>
    <d v="2018-12-24T00:00:00"/>
    <s v="Standard Class"/>
    <s v="AB-10255"/>
    <s v="Alejandro Ballentine"/>
    <s v="Home Office"/>
    <s v="United States"/>
    <s v="Jackson"/>
    <s v="Mississippi"/>
    <n v="39212"/>
    <x v="0"/>
    <s v="FUR-FU-10001918"/>
    <x v="0"/>
    <x v="5"/>
    <s v="C-Line Cubicle Keepers Polyproplyene Holder With Velcro Backings"/>
    <n v="18.920000000000002"/>
    <n v="4"/>
    <n v="0"/>
    <n v="7.3788000000000018"/>
  </r>
  <r>
    <n v="3722"/>
    <s v="CA-2018-151155"/>
    <x v="0"/>
    <x v="4"/>
    <x v="887"/>
    <d v="2018-12-24T00:00:00"/>
    <s v="Standard Class"/>
    <s v="AB-10255"/>
    <s v="Alejandro Ballentine"/>
    <s v="Home Office"/>
    <s v="United States"/>
    <s v="Jackson"/>
    <s v="Mississippi"/>
    <n v="39212"/>
    <x v="0"/>
    <s v="OFF-BI-10003910"/>
    <x v="1"/>
    <x v="8"/>
    <s v="DXL Angle-View Binders with Locking Rings by Samsill"/>
    <n v="15.42"/>
    <n v="2"/>
    <n v="0"/>
    <n v="6.9390000000000001"/>
  </r>
  <r>
    <n v="3723"/>
    <s v="CA-2019-144036"/>
    <x v="3"/>
    <x v="0"/>
    <x v="903"/>
    <d v="2019-11-26T00:00:00"/>
    <s v="Standard Class"/>
    <s v="FO-14305"/>
    <s v="Frank Olsen"/>
    <s v="Consumer"/>
    <s v="United States"/>
    <s v="Houston"/>
    <s v="Texas"/>
    <n v="77070"/>
    <x v="2"/>
    <s v="OFF-AR-10000122"/>
    <x v="1"/>
    <x v="6"/>
    <s v="Newell 314"/>
    <n v="35.712000000000003"/>
    <n v="8"/>
    <n v="0.2"/>
    <n v="2.2319999999999958"/>
  </r>
  <r>
    <n v="3724"/>
    <s v="US-2016-169789"/>
    <x v="2"/>
    <x v="4"/>
    <x v="125"/>
    <d v="2017-01-04T00:00:00"/>
    <s v="Standard Class"/>
    <s v="MF-17665"/>
    <s v="Maureen Fritzler"/>
    <s v="Corporate"/>
    <s v="United States"/>
    <s v="Phoenix"/>
    <s v="Arizona"/>
    <n v="85023"/>
    <x v="1"/>
    <s v="OFF-BI-10004600"/>
    <x v="1"/>
    <x v="8"/>
    <s v="Ibico Ibimaster 300 Manual Binding System"/>
    <n v="551.98500000000013"/>
    <n v="5"/>
    <n v="0.7"/>
    <n v="-459.98750000000018"/>
  </r>
  <r>
    <n v="3725"/>
    <s v="CA-2019-127264"/>
    <x v="3"/>
    <x v="3"/>
    <x v="355"/>
    <d v="2019-04-05T00:00:00"/>
    <s v="First Class"/>
    <s v="SA-20830"/>
    <s v="Sue Ann Reed"/>
    <s v="Consumer"/>
    <s v="United States"/>
    <s v="Chicago"/>
    <s v="Illinois"/>
    <n v="60653"/>
    <x v="2"/>
    <s v="OFF-AR-10003045"/>
    <x v="1"/>
    <x v="6"/>
    <s v="Prang Colored Pencils"/>
    <n v="7.0559999999999992"/>
    <n v="3"/>
    <n v="0.2"/>
    <n v="2.2050000000000001"/>
  </r>
  <r>
    <n v="3726"/>
    <s v="CA-2018-151512"/>
    <x v="0"/>
    <x v="4"/>
    <x v="482"/>
    <d v="2019-01-02T00:00:00"/>
    <s v="Standard Class"/>
    <s v="SH-19975"/>
    <s v="Sally Hughsby"/>
    <s v="Corporate"/>
    <s v="United States"/>
    <s v="Denver"/>
    <s v="Colorado"/>
    <n v="80219"/>
    <x v="1"/>
    <s v="OFF-AP-10000252"/>
    <x v="1"/>
    <x v="9"/>
    <s v="Harmony HEPA Quiet Air Purifiers"/>
    <n v="18.72"/>
    <n v="2"/>
    <n v="0.2"/>
    <n v="3.51"/>
  </r>
  <r>
    <n v="3727"/>
    <s v="CA-2018-165169"/>
    <x v="0"/>
    <x v="1"/>
    <x v="410"/>
    <d v="2018-06-11T00:00:00"/>
    <s v="Standard Class"/>
    <s v="JL-15235"/>
    <s v="Janet Lee"/>
    <s v="Consumer"/>
    <s v="United States"/>
    <s v="Newark"/>
    <s v="Delaware"/>
    <n v="19711"/>
    <x v="3"/>
    <s v="OFF-ST-10001496"/>
    <x v="1"/>
    <x v="4"/>
    <s v="Standard Rollaway File with Lock"/>
    <n v="360.38"/>
    <n v="2"/>
    <n v="0"/>
    <n v="93.698800000000006"/>
  </r>
  <r>
    <n v="3728"/>
    <s v="CA-2018-165169"/>
    <x v="0"/>
    <x v="1"/>
    <x v="410"/>
    <d v="2018-06-11T00:00:00"/>
    <s v="Standard Class"/>
    <s v="JL-15235"/>
    <s v="Janet Lee"/>
    <s v="Consumer"/>
    <s v="United States"/>
    <s v="Newark"/>
    <s v="Delaware"/>
    <n v="19711"/>
    <x v="3"/>
    <s v="OFF-AR-10000122"/>
    <x v="1"/>
    <x v="6"/>
    <s v="Newell 314"/>
    <n v="11.16"/>
    <n v="2"/>
    <n v="0"/>
    <n v="2.7899999999999991"/>
  </r>
  <r>
    <n v="3729"/>
    <s v="CA-2018-165169"/>
    <x v="0"/>
    <x v="1"/>
    <x v="410"/>
    <d v="2018-06-11T00:00:00"/>
    <s v="Standard Class"/>
    <s v="JL-15235"/>
    <s v="Janet Lee"/>
    <s v="Consumer"/>
    <s v="United States"/>
    <s v="Newark"/>
    <s v="Delaware"/>
    <n v="19711"/>
    <x v="3"/>
    <s v="OFF-LA-10000407"/>
    <x v="1"/>
    <x v="2"/>
    <s v="Avery White Multi-Purpose Labels"/>
    <n v="14.940000000000001"/>
    <n v="3"/>
    <n v="0"/>
    <n v="6.8723999999999998"/>
  </r>
  <r>
    <n v="3730"/>
    <s v="CA-2017-109575"/>
    <x v="1"/>
    <x v="8"/>
    <x v="227"/>
    <d v="2017-09-23T00:00:00"/>
    <s v="Standard Class"/>
    <s v="KH-16630"/>
    <s v="Ken Heidel"/>
    <s v="Corporate"/>
    <s v="United States"/>
    <s v="Clinton"/>
    <s v="Maryland"/>
    <n v="20735"/>
    <x v="3"/>
    <s v="OFF-ST-10004950"/>
    <x v="1"/>
    <x v="4"/>
    <s v="Acco Perma 3000 Stacking Storage Drawers"/>
    <n v="41.96"/>
    <n v="2"/>
    <n v="0"/>
    <n v="7.9724000000000004"/>
  </r>
  <r>
    <n v="3731"/>
    <s v="CA-2017-109575"/>
    <x v="1"/>
    <x v="8"/>
    <x v="227"/>
    <d v="2017-09-23T00:00:00"/>
    <s v="Standard Class"/>
    <s v="KH-16630"/>
    <s v="Ken Heidel"/>
    <s v="Corporate"/>
    <s v="United States"/>
    <s v="Clinton"/>
    <s v="Maryland"/>
    <n v="20735"/>
    <x v="3"/>
    <s v="OFF-ST-10004123"/>
    <x v="1"/>
    <x v="4"/>
    <s v="Safco Industrial Wire Shelving System"/>
    <n v="636.86"/>
    <n v="7"/>
    <n v="0"/>
    <n v="0"/>
  </r>
  <r>
    <n v="3732"/>
    <s v="CA-2017-109575"/>
    <x v="1"/>
    <x v="8"/>
    <x v="227"/>
    <d v="2017-09-23T00:00:00"/>
    <s v="Standard Class"/>
    <s v="KH-16630"/>
    <s v="Ken Heidel"/>
    <s v="Corporate"/>
    <s v="United States"/>
    <s v="Clinton"/>
    <s v="Maryland"/>
    <n v="20735"/>
    <x v="3"/>
    <s v="TEC-PH-10000730"/>
    <x v="2"/>
    <x v="7"/>
    <s v="Samsung Galaxy S4 Active"/>
    <n v="499.99"/>
    <n v="1"/>
    <n v="0"/>
    <n v="129.99740000000003"/>
  </r>
  <r>
    <n v="3733"/>
    <s v="CA-2017-109575"/>
    <x v="1"/>
    <x v="8"/>
    <x v="227"/>
    <d v="2017-09-23T00:00:00"/>
    <s v="Standard Class"/>
    <s v="KH-16630"/>
    <s v="Ken Heidel"/>
    <s v="Corporate"/>
    <s v="United States"/>
    <s v="Clinton"/>
    <s v="Maryland"/>
    <n v="20735"/>
    <x v="3"/>
    <s v="TEC-PH-10000895"/>
    <x v="2"/>
    <x v="7"/>
    <s v="Polycom VVX 310 VoIP phone"/>
    <n v="1259.93"/>
    <n v="7"/>
    <n v="0"/>
    <n v="327.58180000000004"/>
  </r>
  <r>
    <n v="3734"/>
    <s v="CA-2017-109575"/>
    <x v="1"/>
    <x v="8"/>
    <x v="227"/>
    <d v="2017-09-23T00:00:00"/>
    <s v="Standard Class"/>
    <s v="KH-16630"/>
    <s v="Ken Heidel"/>
    <s v="Corporate"/>
    <s v="United States"/>
    <s v="Clinton"/>
    <s v="Maryland"/>
    <n v="20735"/>
    <x v="3"/>
    <s v="OFF-BI-10000962"/>
    <x v="1"/>
    <x v="8"/>
    <s v="Acco Flexible ACCOHIDE Square Ring Data Binder, Dark Blue, 11 1/2&quot; X 14&quot; 7/8&quot;"/>
    <n v="65.08"/>
    <n v="4"/>
    <n v="0"/>
    <n v="31.889199999999995"/>
  </r>
  <r>
    <n v="3735"/>
    <s v="CA-2019-168193"/>
    <x v="3"/>
    <x v="10"/>
    <x v="904"/>
    <d v="2019-03-11T00:00:00"/>
    <s v="Second Class"/>
    <s v="RM-19750"/>
    <s v="Roland Murray"/>
    <s v="Consumer"/>
    <s v="United States"/>
    <s v="New York City"/>
    <s v="New York"/>
    <n v="10011"/>
    <x v="3"/>
    <s v="OFF-PA-10002254"/>
    <x v="1"/>
    <x v="10"/>
    <s v="Xerox 1883"/>
    <n v="26.38"/>
    <n v="1"/>
    <n v="0"/>
    <n v="12.134799999999998"/>
  </r>
  <r>
    <n v="3736"/>
    <s v="CA-2019-168193"/>
    <x v="3"/>
    <x v="10"/>
    <x v="904"/>
    <d v="2019-03-11T00:00:00"/>
    <s v="Second Class"/>
    <s v="RM-19750"/>
    <s v="Roland Murray"/>
    <s v="Consumer"/>
    <s v="United States"/>
    <s v="New York City"/>
    <s v="New York"/>
    <n v="10011"/>
    <x v="3"/>
    <s v="FUR-FU-10002554"/>
    <x v="0"/>
    <x v="5"/>
    <s v="Westinghouse Floor Lamp with Metal Mesh Shade, Black"/>
    <n v="71.97"/>
    <n v="3"/>
    <n v="0"/>
    <n v="16.553099999999993"/>
  </r>
  <r>
    <n v="3737"/>
    <s v="CA-2018-115476"/>
    <x v="0"/>
    <x v="10"/>
    <x v="716"/>
    <d v="2018-03-17T00:00:00"/>
    <s v="Same Day"/>
    <s v="VM-21835"/>
    <s v="Vivian Mathis"/>
    <s v="Consumer"/>
    <s v="United States"/>
    <s v="Newark"/>
    <s v="Delaware"/>
    <n v="19711"/>
    <x v="3"/>
    <s v="TEC-PH-10000673"/>
    <x v="2"/>
    <x v="7"/>
    <s v="Plantronics Voyager Pro HD - Bluetooth Headset"/>
    <n v="129.97999999999999"/>
    <n v="2"/>
    <n v="0"/>
    <n v="62.3904"/>
  </r>
  <r>
    <n v="3738"/>
    <s v="CA-2018-115476"/>
    <x v="0"/>
    <x v="10"/>
    <x v="716"/>
    <d v="2018-03-17T00:00:00"/>
    <s v="Same Day"/>
    <s v="VM-21835"/>
    <s v="Vivian Mathis"/>
    <s v="Consumer"/>
    <s v="United States"/>
    <s v="Newark"/>
    <s v="Delaware"/>
    <n v="19711"/>
    <x v="3"/>
    <s v="OFF-BI-10000962"/>
    <x v="1"/>
    <x v="8"/>
    <s v="Acco Flexible ACCOHIDE Square Ring Data Binder, Dark Blue, 11 1/2&quot; X 14&quot; 7/8&quot;"/>
    <n v="32.54"/>
    <n v="2"/>
    <n v="0"/>
    <n v="15.944599999999998"/>
  </r>
  <r>
    <n v="3739"/>
    <s v="CA-2018-133340"/>
    <x v="0"/>
    <x v="4"/>
    <x v="10"/>
    <d v="2018-12-13T00:00:00"/>
    <s v="Standard Class"/>
    <s v="LH-17155"/>
    <s v="Logan Haushalter"/>
    <s v="Consumer"/>
    <s v="United States"/>
    <s v="Jackson"/>
    <s v="Michigan"/>
    <n v="49201"/>
    <x v="2"/>
    <s v="TEC-PH-10003988"/>
    <x v="2"/>
    <x v="7"/>
    <s v="LF Elite 3D Dazzle Designer Hard Case Cover, Lf Stylus Pen and Wiper For Apple Iphone 5c Mini Lite"/>
    <n v="10.9"/>
    <n v="1"/>
    <n v="0"/>
    <n v="3.0520000000000005"/>
  </r>
  <r>
    <n v="3740"/>
    <s v="CA-2018-133340"/>
    <x v="0"/>
    <x v="4"/>
    <x v="10"/>
    <d v="2018-12-13T00:00:00"/>
    <s v="Standard Class"/>
    <s v="LH-17155"/>
    <s v="Logan Haushalter"/>
    <s v="Consumer"/>
    <s v="United States"/>
    <s v="Jackson"/>
    <s v="Michigan"/>
    <n v="49201"/>
    <x v="2"/>
    <s v="TEC-AC-10001109"/>
    <x v="2"/>
    <x v="11"/>
    <s v="Logitech Trackman Marble Mouse"/>
    <n v="59.98"/>
    <n v="2"/>
    <n v="0"/>
    <n v="25.191600000000001"/>
  </r>
  <r>
    <n v="3741"/>
    <s v="CA-2018-133340"/>
    <x v="0"/>
    <x v="4"/>
    <x v="10"/>
    <d v="2018-12-13T00:00:00"/>
    <s v="Standard Class"/>
    <s v="LH-17155"/>
    <s v="Logan Haushalter"/>
    <s v="Consumer"/>
    <s v="United States"/>
    <s v="Jackson"/>
    <s v="Michigan"/>
    <n v="49201"/>
    <x v="2"/>
    <s v="OFF-AP-10002311"/>
    <x v="1"/>
    <x v="9"/>
    <s v="Holmes Replacement Filter for HEPA Air Cleaner, Very Large Room, HEPA Filter"/>
    <n v="61.929000000000002"/>
    <n v="1"/>
    <n v="0.1"/>
    <n v="23.395400000000002"/>
  </r>
  <r>
    <n v="3742"/>
    <s v="CA-2018-137848"/>
    <x v="0"/>
    <x v="9"/>
    <x v="804"/>
    <d v="2018-01-21T00:00:00"/>
    <s v="Standard Class"/>
    <s v="WB-21850"/>
    <s v="William Brown"/>
    <s v="Consumer"/>
    <s v="United States"/>
    <s v="New York City"/>
    <s v="New York"/>
    <n v="10011"/>
    <x v="3"/>
    <s v="OFF-EN-10001137"/>
    <x v="1"/>
    <x v="12"/>
    <s v="#10 Gummed Flap White Envelopes, 100/Box"/>
    <n v="16.52"/>
    <n v="4"/>
    <n v="0"/>
    <n v="7.5991999999999997"/>
  </r>
  <r>
    <n v="3743"/>
    <s v="CA-2018-137848"/>
    <x v="0"/>
    <x v="9"/>
    <x v="804"/>
    <d v="2018-01-21T00:00:00"/>
    <s v="Standard Class"/>
    <s v="WB-21850"/>
    <s v="William Brown"/>
    <s v="Consumer"/>
    <s v="United States"/>
    <s v="New York City"/>
    <s v="New York"/>
    <n v="10011"/>
    <x v="3"/>
    <s v="OFF-PA-10004285"/>
    <x v="1"/>
    <x v="10"/>
    <s v="Xerox 1959"/>
    <n v="60.12"/>
    <n v="9"/>
    <n v="0"/>
    <n v="28.857599999999998"/>
  </r>
  <r>
    <n v="3744"/>
    <s v="CA-2018-137848"/>
    <x v="0"/>
    <x v="9"/>
    <x v="804"/>
    <d v="2018-01-21T00:00:00"/>
    <s v="Standard Class"/>
    <s v="WB-21850"/>
    <s v="William Brown"/>
    <s v="Consumer"/>
    <s v="United States"/>
    <s v="New York City"/>
    <s v="New York"/>
    <n v="10011"/>
    <x v="3"/>
    <s v="OFF-BI-10002225"/>
    <x v="1"/>
    <x v="8"/>
    <s v="Square Ring Data Binders, Rigid 75 Pt. Covers, 11&quot; x 14-7/8&quot;"/>
    <n v="49.536000000000001"/>
    <n v="3"/>
    <n v="0.2"/>
    <n v="17.337599999999998"/>
  </r>
  <r>
    <n v="3745"/>
    <s v="CA-2016-113047"/>
    <x v="2"/>
    <x v="2"/>
    <x v="745"/>
    <d v="2016-10-24T00:00:00"/>
    <s v="Same Day"/>
    <s v="AP-10915"/>
    <s v="Arthur Prichep"/>
    <s v="Consumer"/>
    <s v="United States"/>
    <s v="Rock Hill"/>
    <s v="South Carolina"/>
    <n v="29730"/>
    <x v="0"/>
    <s v="OFF-FA-10002763"/>
    <x v="1"/>
    <x v="13"/>
    <s v="Advantus Map Pennant Flags and Round Head Tacks"/>
    <n v="11.850000000000001"/>
    <n v="3"/>
    <n v="0"/>
    <n v="3.7919999999999994"/>
  </r>
  <r>
    <n v="3746"/>
    <s v="CA-2018-149979"/>
    <x v="0"/>
    <x v="8"/>
    <x v="713"/>
    <d v="2018-09-28T00:00:00"/>
    <s v="Second Class"/>
    <s v="RA-19915"/>
    <s v="Russell Applegate"/>
    <s v="Consumer"/>
    <s v="United States"/>
    <s v="Columbus"/>
    <s v="Georgia"/>
    <n v="31907"/>
    <x v="0"/>
    <s v="OFF-ST-10003058"/>
    <x v="1"/>
    <x v="4"/>
    <s v="Eldon Mobile Mega Data Cart  Mega Stackable  Add-On Trays"/>
    <n v="118.25"/>
    <n v="5"/>
    <n v="0"/>
    <n v="34.292499999999997"/>
  </r>
  <r>
    <n v="3747"/>
    <s v="CA-2018-149979"/>
    <x v="0"/>
    <x v="8"/>
    <x v="713"/>
    <d v="2018-09-28T00:00:00"/>
    <s v="Second Class"/>
    <s v="RA-19915"/>
    <s v="Russell Applegate"/>
    <s v="Consumer"/>
    <s v="United States"/>
    <s v="Columbus"/>
    <s v="Georgia"/>
    <n v="31907"/>
    <x v="0"/>
    <s v="FUR-CH-10002084"/>
    <x v="0"/>
    <x v="1"/>
    <s v="Hon Mobius Operator's Chair"/>
    <n v="368.96999999999997"/>
    <n v="3"/>
    <n v="0"/>
    <n v="81.173400000000001"/>
  </r>
  <r>
    <n v="3748"/>
    <s v="CA-2019-161956"/>
    <x v="3"/>
    <x v="6"/>
    <x v="151"/>
    <d v="2019-08-29T00:00:00"/>
    <s v="Second Class"/>
    <s v="DR-12880"/>
    <s v="Dan Reichenbach"/>
    <s v="Corporate"/>
    <s v="United States"/>
    <s v="Inglewood"/>
    <s v="California"/>
    <n v="90301"/>
    <x v="1"/>
    <s v="FUR-FU-10002937"/>
    <x v="0"/>
    <x v="5"/>
    <s v="GE 48&quot; Fluorescent Tube, Cool White Energy Saver, 34 Watts, 30/Box"/>
    <n v="198.46"/>
    <n v="2"/>
    <n v="0"/>
    <n v="99.23"/>
  </r>
  <r>
    <n v="3749"/>
    <s v="CA-2019-161956"/>
    <x v="3"/>
    <x v="6"/>
    <x v="151"/>
    <d v="2019-08-29T00:00:00"/>
    <s v="Second Class"/>
    <s v="DR-12880"/>
    <s v="Dan Reichenbach"/>
    <s v="Corporate"/>
    <s v="United States"/>
    <s v="Inglewood"/>
    <s v="California"/>
    <n v="90301"/>
    <x v="1"/>
    <s v="OFF-AP-10001242"/>
    <x v="1"/>
    <x v="9"/>
    <s v="APC 7 Outlet Network SurgeArrest Surge Protector"/>
    <n v="321.92"/>
    <n v="4"/>
    <n v="0"/>
    <n v="96.575999999999993"/>
  </r>
  <r>
    <n v="3750"/>
    <s v="CA-2019-161956"/>
    <x v="3"/>
    <x v="6"/>
    <x v="151"/>
    <d v="2019-08-29T00:00:00"/>
    <s v="Second Class"/>
    <s v="DR-12880"/>
    <s v="Dan Reichenbach"/>
    <s v="Corporate"/>
    <s v="United States"/>
    <s v="Inglewood"/>
    <s v="California"/>
    <n v="90301"/>
    <x v="1"/>
    <s v="TEC-CO-10001571"/>
    <x v="2"/>
    <x v="16"/>
    <s v="Sharp 1540cs Digital Laser Copier"/>
    <n v="879.98400000000004"/>
    <n v="2"/>
    <n v="0.2"/>
    <n v="329.99400000000003"/>
  </r>
  <r>
    <n v="3751"/>
    <s v="CA-2019-161956"/>
    <x v="3"/>
    <x v="6"/>
    <x v="151"/>
    <d v="2019-08-29T00:00:00"/>
    <s v="Second Class"/>
    <s v="DR-12880"/>
    <s v="Dan Reichenbach"/>
    <s v="Corporate"/>
    <s v="United States"/>
    <s v="Inglewood"/>
    <s v="California"/>
    <n v="90301"/>
    <x v="1"/>
    <s v="OFF-SU-10002503"/>
    <x v="1"/>
    <x v="14"/>
    <s v="Acme Preferred Stainless Steel Scissors"/>
    <n v="28.4"/>
    <n v="5"/>
    <n v="0"/>
    <n v="8.2359999999999989"/>
  </r>
  <r>
    <n v="3752"/>
    <s v="CA-2019-161956"/>
    <x v="3"/>
    <x v="6"/>
    <x v="151"/>
    <d v="2019-08-29T00:00:00"/>
    <s v="Second Class"/>
    <s v="DR-12880"/>
    <s v="Dan Reichenbach"/>
    <s v="Corporate"/>
    <s v="United States"/>
    <s v="Inglewood"/>
    <s v="California"/>
    <n v="90301"/>
    <x v="1"/>
    <s v="FUR-CH-10004886"/>
    <x v="0"/>
    <x v="1"/>
    <s v="Bevis Steel Folding Chairs"/>
    <n v="230.28000000000003"/>
    <n v="3"/>
    <n v="0.2"/>
    <n v="23.027999999999992"/>
  </r>
  <r>
    <n v="3753"/>
    <s v="CA-2019-161956"/>
    <x v="3"/>
    <x v="6"/>
    <x v="151"/>
    <d v="2019-08-29T00:00:00"/>
    <s v="Second Class"/>
    <s v="DR-12880"/>
    <s v="Dan Reichenbach"/>
    <s v="Corporate"/>
    <s v="United States"/>
    <s v="Inglewood"/>
    <s v="California"/>
    <n v="90301"/>
    <x v="1"/>
    <s v="OFF-PA-10001289"/>
    <x v="1"/>
    <x v="10"/>
    <s v="White Computer Printout Paper by Universal"/>
    <n v="116.28"/>
    <n v="3"/>
    <n v="0"/>
    <n v="56.977199999999996"/>
  </r>
  <r>
    <n v="3754"/>
    <s v="CA-2019-161956"/>
    <x v="3"/>
    <x v="6"/>
    <x v="151"/>
    <d v="2019-08-29T00:00:00"/>
    <s v="Second Class"/>
    <s v="DR-12880"/>
    <s v="Dan Reichenbach"/>
    <s v="Corporate"/>
    <s v="United States"/>
    <s v="Inglewood"/>
    <s v="California"/>
    <n v="90301"/>
    <x v="1"/>
    <s v="OFF-BI-10003650"/>
    <x v="1"/>
    <x v="8"/>
    <s v="GBC DocuBind 300 Electric Binding Machine"/>
    <n v="841.5680000000001"/>
    <n v="2"/>
    <n v="0.2"/>
    <n v="294.54879999999991"/>
  </r>
  <r>
    <n v="3755"/>
    <s v="CA-2019-161956"/>
    <x v="3"/>
    <x v="6"/>
    <x v="151"/>
    <d v="2019-08-29T00:00:00"/>
    <s v="Second Class"/>
    <s v="DR-12880"/>
    <s v="Dan Reichenbach"/>
    <s v="Corporate"/>
    <s v="United States"/>
    <s v="Inglewood"/>
    <s v="California"/>
    <n v="90301"/>
    <x v="1"/>
    <s v="OFF-ST-10001370"/>
    <x v="1"/>
    <x v="4"/>
    <s v="Sensible Storage WireTech Storage Systems"/>
    <n v="354.90000000000003"/>
    <n v="5"/>
    <n v="0"/>
    <n v="17.744999999999962"/>
  </r>
  <r>
    <n v="3756"/>
    <s v="CA-2018-116799"/>
    <x v="0"/>
    <x v="10"/>
    <x v="840"/>
    <d v="2018-03-06T00:00:00"/>
    <s v="First Class"/>
    <s v="JG-15310"/>
    <s v="Jason Gross"/>
    <s v="Corporate"/>
    <s v="United States"/>
    <s v="Odessa"/>
    <s v="Texas"/>
    <n v="79762"/>
    <x v="2"/>
    <s v="OFF-PA-10001892"/>
    <x v="1"/>
    <x v="10"/>
    <s v="Rediform Wirebound &quot;Phone Memo&quot; Message Book, 11 x 5-3/4"/>
    <n v="42.783999999999999"/>
    <n v="7"/>
    <n v="0.2"/>
    <n v="15.509199999999998"/>
  </r>
  <r>
    <n v="3757"/>
    <s v="CA-2018-116799"/>
    <x v="0"/>
    <x v="10"/>
    <x v="840"/>
    <d v="2018-03-06T00:00:00"/>
    <s v="First Class"/>
    <s v="JG-15310"/>
    <s v="Jason Gross"/>
    <s v="Corporate"/>
    <s v="United States"/>
    <s v="Odessa"/>
    <s v="Texas"/>
    <n v="79762"/>
    <x v="2"/>
    <s v="FUR-CH-10004983"/>
    <x v="0"/>
    <x v="1"/>
    <s v="Office Star - Mid Back Dual function Ergonomic High Back Chair with 2-Way Adjustable Arms"/>
    <n v="563.42999999999984"/>
    <n v="5"/>
    <n v="0.3"/>
    <n v="-56.343000000000018"/>
  </r>
  <r>
    <n v="3758"/>
    <s v="CA-2018-111283"/>
    <x v="0"/>
    <x v="11"/>
    <x v="905"/>
    <d v="2018-03-04T00:00:00"/>
    <s v="Standard Class"/>
    <s v="LC-16870"/>
    <s v="Lena Cacioppo"/>
    <s v="Consumer"/>
    <s v="United States"/>
    <s v="Newark"/>
    <s v="Ohio"/>
    <n v="43055"/>
    <x v="3"/>
    <s v="OFF-AR-10001615"/>
    <x v="1"/>
    <x v="6"/>
    <s v="Newell 34"/>
    <n v="111.104"/>
    <n v="7"/>
    <n v="0.2"/>
    <n v="8.3328000000000024"/>
  </r>
  <r>
    <n v="3759"/>
    <s v="CA-2017-167745"/>
    <x v="1"/>
    <x v="8"/>
    <x v="227"/>
    <d v="2017-09-23T00:00:00"/>
    <s v="Standard Class"/>
    <s v="GB-14530"/>
    <s v="George Bell"/>
    <s v="Corporate"/>
    <s v="United States"/>
    <s v="Los Angeles"/>
    <s v="California"/>
    <n v="90049"/>
    <x v="1"/>
    <s v="OFF-AR-10003602"/>
    <x v="1"/>
    <x v="6"/>
    <s v="Quartet Omega Colored Chalk, 12/Pack"/>
    <n v="11.68"/>
    <n v="2"/>
    <n v="0"/>
    <n v="5.4895999999999994"/>
  </r>
  <r>
    <n v="3760"/>
    <s v="CA-2017-167745"/>
    <x v="1"/>
    <x v="8"/>
    <x v="227"/>
    <d v="2017-09-23T00:00:00"/>
    <s v="Standard Class"/>
    <s v="GB-14530"/>
    <s v="George Bell"/>
    <s v="Corporate"/>
    <s v="United States"/>
    <s v="Los Angeles"/>
    <s v="California"/>
    <n v="90049"/>
    <x v="1"/>
    <s v="OFF-SU-10004782"/>
    <x v="1"/>
    <x v="14"/>
    <s v="Elite 5&quot; Scissors"/>
    <n v="16.899999999999999"/>
    <n v="2"/>
    <n v="0"/>
    <n v="5.0699999999999985"/>
  </r>
  <r>
    <n v="3761"/>
    <s v="CA-2017-167745"/>
    <x v="1"/>
    <x v="8"/>
    <x v="227"/>
    <d v="2017-09-23T00:00:00"/>
    <s v="Standard Class"/>
    <s v="GB-14530"/>
    <s v="George Bell"/>
    <s v="Corporate"/>
    <s v="United States"/>
    <s v="Los Angeles"/>
    <s v="California"/>
    <n v="90049"/>
    <x v="1"/>
    <s v="FUR-FU-10001591"/>
    <x v="0"/>
    <x v="5"/>
    <s v="Advantus Panel Wall Certificate Holder - 8.5x11"/>
    <n v="24.4"/>
    <n v="2"/>
    <n v="0"/>
    <n v="10.248000000000001"/>
  </r>
  <r>
    <n v="3762"/>
    <s v="CA-2019-104577"/>
    <x v="3"/>
    <x v="5"/>
    <x v="605"/>
    <d v="2019-05-17T00:00:00"/>
    <s v="Standard Class"/>
    <s v="CK-12205"/>
    <s v="Chloris Kastensmidt"/>
    <s v="Consumer"/>
    <s v="United States"/>
    <s v="Everett"/>
    <s v="Massachusetts"/>
    <n v="2149"/>
    <x v="3"/>
    <s v="OFF-PA-10000659"/>
    <x v="1"/>
    <x v="10"/>
    <s v="TOPS Carbonless Receipt Book, Four 2-3/4 x 7-1/4 Money Receipts per Page"/>
    <n v="87.6"/>
    <n v="5"/>
    <n v="0"/>
    <n v="42.047999999999995"/>
  </r>
  <r>
    <n v="3763"/>
    <s v="CA-2018-156251"/>
    <x v="0"/>
    <x v="6"/>
    <x v="572"/>
    <d v="2018-08-18T00:00:00"/>
    <s v="Second Class"/>
    <s v="TS-21160"/>
    <s v="Theresa Swint"/>
    <s v="Corporate"/>
    <s v="United States"/>
    <s v="West Allis"/>
    <s v="Wisconsin"/>
    <n v="53214"/>
    <x v="2"/>
    <s v="FUR-BO-10001337"/>
    <x v="0"/>
    <x v="0"/>
    <s v="O'Sullivan Living Dimensions 2-Shelf Bookcases"/>
    <n v="241.96"/>
    <n v="2"/>
    <n v="0"/>
    <n v="24.195999999999998"/>
  </r>
  <r>
    <n v="3764"/>
    <s v="CA-2018-156251"/>
    <x v="0"/>
    <x v="6"/>
    <x v="572"/>
    <d v="2018-08-18T00:00:00"/>
    <s v="Second Class"/>
    <s v="TS-21160"/>
    <s v="Theresa Swint"/>
    <s v="Corporate"/>
    <s v="United States"/>
    <s v="West Allis"/>
    <s v="Wisconsin"/>
    <n v="53214"/>
    <x v="2"/>
    <s v="OFF-BI-10003529"/>
    <x v="1"/>
    <x v="8"/>
    <s v="Avery Round Ring Poly Binders"/>
    <n v="8.52"/>
    <n v="3"/>
    <n v="0"/>
    <n v="4.1747999999999994"/>
  </r>
  <r>
    <n v="3765"/>
    <s v="CA-2019-125878"/>
    <x v="3"/>
    <x v="11"/>
    <x v="906"/>
    <d v="2019-03-02T00:00:00"/>
    <s v="Standard Class"/>
    <s v="MH-18025"/>
    <s v="Michelle Huthwaite"/>
    <s v="Consumer"/>
    <s v="United States"/>
    <s v="Chicago"/>
    <s v="Illinois"/>
    <n v="60623"/>
    <x v="2"/>
    <s v="OFF-BI-10002609"/>
    <x v="1"/>
    <x v="8"/>
    <s v="Avery Hidden Tab Dividers for Binding Systems"/>
    <n v="1.7879999999999996"/>
    <n v="3"/>
    <n v="0.8"/>
    <n v="-3.0396000000000001"/>
  </r>
  <r>
    <n v="3766"/>
    <s v="CA-2018-163153"/>
    <x v="0"/>
    <x v="10"/>
    <x v="844"/>
    <d v="2018-03-25T00:00:00"/>
    <s v="Standard Class"/>
    <s v="DM-12955"/>
    <s v="Dario Medina"/>
    <s v="Corporate"/>
    <s v="United States"/>
    <s v="Houston"/>
    <s v="Texas"/>
    <n v="77036"/>
    <x v="2"/>
    <s v="FUR-TA-10004767"/>
    <x v="0"/>
    <x v="3"/>
    <s v="Safco Drafting Table"/>
    <n v="99.372"/>
    <n v="2"/>
    <n v="0.3"/>
    <n v="-1.4196000000000097"/>
  </r>
  <r>
    <n v="3767"/>
    <s v="CA-2018-163153"/>
    <x v="0"/>
    <x v="10"/>
    <x v="844"/>
    <d v="2018-03-25T00:00:00"/>
    <s v="Standard Class"/>
    <s v="DM-12955"/>
    <s v="Dario Medina"/>
    <s v="Corporate"/>
    <s v="United States"/>
    <s v="Houston"/>
    <s v="Texas"/>
    <n v="77036"/>
    <x v="2"/>
    <s v="OFF-AR-10001868"/>
    <x v="1"/>
    <x v="6"/>
    <s v="Prang Dustless Chalk Sticks"/>
    <n v="1.3440000000000001"/>
    <n v="1"/>
    <n v="0.2"/>
    <n v="0.504"/>
  </r>
  <r>
    <n v="3768"/>
    <s v="CA-2017-103205"/>
    <x v="1"/>
    <x v="4"/>
    <x v="575"/>
    <d v="2017-12-10T00:00:00"/>
    <s v="Second Class"/>
    <s v="JJ-15760"/>
    <s v="Joel Jenkins"/>
    <s v="Home Office"/>
    <s v="United States"/>
    <s v="Houston"/>
    <s v="Texas"/>
    <n v="77036"/>
    <x v="2"/>
    <s v="TEC-PH-10004896"/>
    <x v="2"/>
    <x v="7"/>
    <s v="Nokia Lumia 521 (T-Mobile)"/>
    <n v="119.96000000000001"/>
    <n v="5"/>
    <n v="0.2"/>
    <n v="11.996000000000002"/>
  </r>
  <r>
    <n v="3769"/>
    <s v="CA-2016-153913"/>
    <x v="2"/>
    <x v="4"/>
    <x v="757"/>
    <d v="2016-12-20T00:00:00"/>
    <s v="Second Class"/>
    <s v="KB-16585"/>
    <s v="Ken Black"/>
    <s v="Corporate"/>
    <s v="United States"/>
    <s v="Hialeah"/>
    <s v="Florida"/>
    <n v="33012"/>
    <x v="0"/>
    <s v="FUR-CH-10000988"/>
    <x v="0"/>
    <x v="1"/>
    <s v="Hon Olson Stacker Stools"/>
    <n v="1013.8320000000001"/>
    <n v="9"/>
    <n v="0.2"/>
    <n v="101.38319999999999"/>
  </r>
  <r>
    <n v="3770"/>
    <s v="CA-2016-153913"/>
    <x v="2"/>
    <x v="4"/>
    <x v="757"/>
    <d v="2016-12-20T00:00:00"/>
    <s v="Second Class"/>
    <s v="KB-16585"/>
    <s v="Ken Black"/>
    <s v="Corporate"/>
    <s v="United States"/>
    <s v="Hialeah"/>
    <s v="Florida"/>
    <n v="33012"/>
    <x v="0"/>
    <s v="OFF-FA-10000490"/>
    <x v="1"/>
    <x v="13"/>
    <s v="OIC Binder Clips, Mini, 1/4&quot; Capacity, Black"/>
    <n v="1.984"/>
    <n v="2"/>
    <n v="0.2"/>
    <n v="0.66959999999999997"/>
  </r>
  <r>
    <n v="3771"/>
    <s v="CA-2018-155530"/>
    <x v="0"/>
    <x v="4"/>
    <x v="907"/>
    <d v="2018-12-21T00:00:00"/>
    <s v="Standard Class"/>
    <s v="CM-12160"/>
    <s v="Charles McCrossin"/>
    <s v="Consumer"/>
    <s v="United States"/>
    <s v="San Francisco"/>
    <s v="California"/>
    <n v="94122"/>
    <x v="1"/>
    <s v="FUR-TA-10004256"/>
    <x v="0"/>
    <x v="3"/>
    <s v="Bretford “Just In Time” Height-Adjustable Multi-Task Work Tables"/>
    <n v="2003.52"/>
    <n v="6"/>
    <n v="0.2"/>
    <n v="-325.57200000000023"/>
  </r>
  <r>
    <n v="3772"/>
    <s v="US-2018-101196"/>
    <x v="0"/>
    <x v="5"/>
    <x v="536"/>
    <d v="2018-05-17T00:00:00"/>
    <s v="Standard Class"/>
    <s v="FM-14215"/>
    <s v="Filia McAdams"/>
    <s v="Corporate"/>
    <s v="United States"/>
    <s v="Philadelphia"/>
    <s v="Pennsylvania"/>
    <n v="19140"/>
    <x v="3"/>
    <s v="OFF-ST-10004804"/>
    <x v="1"/>
    <x v="4"/>
    <s v="Belkin 19&quot; Vented Equipment Shelf, Black"/>
    <n v="82.367999999999995"/>
    <n v="2"/>
    <n v="0.2"/>
    <n v="-19.562399999999997"/>
  </r>
  <r>
    <n v="3773"/>
    <s v="CA-2016-115357"/>
    <x v="2"/>
    <x v="6"/>
    <x v="908"/>
    <d v="2016-08-11T00:00:00"/>
    <s v="Second Class"/>
    <s v="RF-19735"/>
    <s v="Roland Fjeld"/>
    <s v="Consumer"/>
    <s v="United States"/>
    <s v="Columbia"/>
    <s v="South Carolina"/>
    <n v="29203"/>
    <x v="0"/>
    <s v="TEC-AC-10000023"/>
    <x v="2"/>
    <x v="11"/>
    <s v="Maxell 74 Minute CD-R Spindle, 50/Pack"/>
    <n v="62.91"/>
    <n v="3"/>
    <n v="0"/>
    <n v="22.647599999999997"/>
  </r>
  <r>
    <n v="3774"/>
    <s v="US-2016-102715"/>
    <x v="2"/>
    <x v="3"/>
    <x v="909"/>
    <d v="2016-04-13T00:00:00"/>
    <s v="Second Class"/>
    <s v="JK-15370"/>
    <s v="Jay Kimmel"/>
    <s v="Consumer"/>
    <s v="United States"/>
    <s v="Miami"/>
    <s v="Florida"/>
    <n v="33180"/>
    <x v="0"/>
    <s v="OFF-FA-10001332"/>
    <x v="1"/>
    <x v="13"/>
    <s v="Acco Banker's Clasps, 5 3/4&quot;-Long"/>
    <n v="6.911999999999999"/>
    <n v="3"/>
    <n v="0.2"/>
    <n v="2.3327999999999998"/>
  </r>
  <r>
    <n v="3775"/>
    <s v="US-2016-102715"/>
    <x v="2"/>
    <x v="3"/>
    <x v="909"/>
    <d v="2016-04-13T00:00:00"/>
    <s v="Second Class"/>
    <s v="JK-15370"/>
    <s v="Jay Kimmel"/>
    <s v="Consumer"/>
    <s v="United States"/>
    <s v="Miami"/>
    <s v="Florida"/>
    <n v="33180"/>
    <x v="0"/>
    <s v="TEC-AC-10002001"/>
    <x v="2"/>
    <x v="11"/>
    <s v="Logitech Wireless Gaming Headset G930"/>
    <n v="383.97600000000006"/>
    <n v="3"/>
    <n v="0.2"/>
    <n v="81.59490000000001"/>
  </r>
  <r>
    <n v="3776"/>
    <s v="US-2016-102715"/>
    <x v="2"/>
    <x v="3"/>
    <x v="909"/>
    <d v="2016-04-13T00:00:00"/>
    <s v="Second Class"/>
    <s v="JK-15370"/>
    <s v="Jay Kimmel"/>
    <s v="Consumer"/>
    <s v="United States"/>
    <s v="Miami"/>
    <s v="Florida"/>
    <n v="33180"/>
    <x v="0"/>
    <s v="OFF-PA-10000029"/>
    <x v="1"/>
    <x v="10"/>
    <s v="Xerox 224"/>
    <n v="10.368000000000002"/>
    <n v="2"/>
    <n v="0.2"/>
    <n v="3.6288"/>
  </r>
  <r>
    <n v="3777"/>
    <s v="US-2016-102715"/>
    <x v="2"/>
    <x v="3"/>
    <x v="909"/>
    <d v="2016-04-13T00:00:00"/>
    <s v="Second Class"/>
    <s v="JK-15370"/>
    <s v="Jay Kimmel"/>
    <s v="Consumer"/>
    <s v="United States"/>
    <s v="Miami"/>
    <s v="Florida"/>
    <n v="33180"/>
    <x v="0"/>
    <s v="TEC-AC-10001874"/>
    <x v="2"/>
    <x v="11"/>
    <s v="Logitech Wireless Anywhere Mouse MX for PC and Mac"/>
    <n v="335.94400000000002"/>
    <n v="7"/>
    <n v="0.2"/>
    <n v="41.992999999999995"/>
  </r>
  <r>
    <n v="3778"/>
    <s v="CA-2017-107937"/>
    <x v="1"/>
    <x v="5"/>
    <x v="910"/>
    <d v="2017-05-08T00:00:00"/>
    <s v="Standard Class"/>
    <s v="JB-16045"/>
    <s v="Julia Barnett"/>
    <s v="Home Office"/>
    <s v="United States"/>
    <s v="Chula Vista"/>
    <s v="California"/>
    <n v="91911"/>
    <x v="1"/>
    <s v="FUR-FU-10002298"/>
    <x v="0"/>
    <x v="5"/>
    <s v="Rubbermaid ClusterMat Chairmats, Mat Size- 66&quot; x 60&quot;, Lip 20&quot; x 11&quot; -90 Degree Angle"/>
    <n v="665.88"/>
    <n v="6"/>
    <n v="0"/>
    <n v="106.54079999999999"/>
  </r>
  <r>
    <n v="3779"/>
    <s v="US-2019-148768"/>
    <x v="3"/>
    <x v="0"/>
    <x v="329"/>
    <d v="2019-12-02T00:00:00"/>
    <s v="Second Class"/>
    <s v="PN-18775"/>
    <s v="Parhena Norris"/>
    <s v="Home Office"/>
    <s v="United States"/>
    <s v="Miami"/>
    <s v="Florida"/>
    <n v="33180"/>
    <x v="0"/>
    <s v="TEC-PH-10002564"/>
    <x v="2"/>
    <x v="7"/>
    <s v="OtterBox Defender Series Case - Samsung Galaxy S4"/>
    <n v="71.975999999999999"/>
    <n v="3"/>
    <n v="0.2"/>
    <n v="8.9969999999999892"/>
  </r>
  <r>
    <n v="3780"/>
    <s v="CA-2019-118521"/>
    <x v="3"/>
    <x v="11"/>
    <x v="911"/>
    <d v="2019-02-20T00:00:00"/>
    <s v="Standard Class"/>
    <s v="LF-17185"/>
    <s v="Luke Foster"/>
    <s v="Consumer"/>
    <s v="United States"/>
    <s v="New York City"/>
    <s v="New York"/>
    <n v="10035"/>
    <x v="3"/>
    <s v="OFF-PA-10003465"/>
    <x v="1"/>
    <x v="10"/>
    <s v="Xerox 1912"/>
    <n v="37.94"/>
    <n v="2"/>
    <n v="0"/>
    <n v="18.211199999999998"/>
  </r>
  <r>
    <n v="3781"/>
    <s v="CA-2016-149643"/>
    <x v="2"/>
    <x v="0"/>
    <x v="912"/>
    <d v="2016-11-20T00:00:00"/>
    <s v="Standard Class"/>
    <s v="RH-19510"/>
    <s v="Rick Huthwaite"/>
    <s v="Home Office"/>
    <s v="United States"/>
    <s v="Manhattan"/>
    <s v="Kansas"/>
    <n v="66502"/>
    <x v="2"/>
    <s v="TEC-PH-10000038"/>
    <x v="2"/>
    <x v="7"/>
    <s v="Jawbone MINI JAMBOX Wireless Bluetooth Speaker"/>
    <n v="273.95999999999998"/>
    <n v="2"/>
    <n v="0"/>
    <n v="10.958399999999983"/>
  </r>
  <r>
    <n v="3782"/>
    <s v="CA-2017-135314"/>
    <x v="1"/>
    <x v="7"/>
    <x v="584"/>
    <d v="2017-07-14T00:00:00"/>
    <s v="Second Class"/>
    <s v="MC-17575"/>
    <s v="Matt Collins"/>
    <s v="Consumer"/>
    <s v="United States"/>
    <s v="Philadelphia"/>
    <s v="Pennsylvania"/>
    <n v="19120"/>
    <x v="3"/>
    <s v="TEC-PH-10003072"/>
    <x v="2"/>
    <x v="7"/>
    <s v="Panasonic KX-TG9541B DECT 6.0 Digital 2-Line Expandable Cordless Phone With Digital Answering System"/>
    <n v="269.98199999999997"/>
    <n v="3"/>
    <n v="0.4"/>
    <n v="40.497299999999996"/>
  </r>
  <r>
    <n v="3783"/>
    <s v="CA-2019-165204"/>
    <x v="3"/>
    <x v="0"/>
    <x v="38"/>
    <d v="2019-11-16T00:00:00"/>
    <s v="Second Class"/>
    <s v="MN-17935"/>
    <s v="Michael Nguyen"/>
    <s v="Consumer"/>
    <s v="United States"/>
    <s v="Memphis"/>
    <s v="Tennessee"/>
    <n v="38109"/>
    <x v="0"/>
    <s v="OFF-PA-10003424"/>
    <x v="1"/>
    <x v="10"/>
    <s v="&quot;While you Were Out&quot; Message Book, One Form per Page"/>
    <n v="8.9039999999999999"/>
    <n v="3"/>
    <n v="0.2"/>
    <n v="3.3389999999999995"/>
  </r>
  <r>
    <n v="3784"/>
    <s v="CA-2019-165204"/>
    <x v="3"/>
    <x v="0"/>
    <x v="38"/>
    <d v="2019-11-16T00:00:00"/>
    <s v="Second Class"/>
    <s v="MN-17935"/>
    <s v="Michael Nguyen"/>
    <s v="Consumer"/>
    <s v="United States"/>
    <s v="Memphis"/>
    <s v="Tennessee"/>
    <n v="38109"/>
    <x v="0"/>
    <s v="OFF-ST-10003716"/>
    <x v="1"/>
    <x v="4"/>
    <s v="Tennsco Double-Tier Lockers"/>
    <n v="720.06400000000008"/>
    <n v="4"/>
    <n v="0.2"/>
    <n v="-63.005600000000015"/>
  </r>
  <r>
    <n v="3785"/>
    <s v="CA-2019-125752"/>
    <x v="3"/>
    <x v="7"/>
    <x v="689"/>
    <d v="2019-08-04T00:00:00"/>
    <s v="Standard Class"/>
    <s v="EH-14125"/>
    <s v="Eugene Hildebrand"/>
    <s v="Home Office"/>
    <s v="United States"/>
    <s v="Fort Lauderdale"/>
    <s v="Florida"/>
    <n v="33311"/>
    <x v="0"/>
    <s v="TEC-AC-10003590"/>
    <x v="2"/>
    <x v="11"/>
    <s v="TRENDnet 56K USB 2.0 Phone, Internet and Fax Modem"/>
    <n v="41.424000000000007"/>
    <n v="2"/>
    <n v="0.2"/>
    <n v="8.2847999999999971"/>
  </r>
  <r>
    <n v="3786"/>
    <s v="CA-2019-112487"/>
    <x v="3"/>
    <x v="4"/>
    <x v="377"/>
    <d v="2019-12-30T00:00:00"/>
    <s v="Standard Class"/>
    <s v="TC-21535"/>
    <s v="Tracy Collins"/>
    <s v="Home Office"/>
    <s v="United States"/>
    <s v="Columbus"/>
    <s v="Ohio"/>
    <n v="43229"/>
    <x v="3"/>
    <s v="OFF-BI-10000494"/>
    <x v="1"/>
    <x v="8"/>
    <s v="Acco Economy Flexible Poly Round Ring Binder"/>
    <n v="3.1320000000000001"/>
    <n v="2"/>
    <n v="0.7"/>
    <n v="-2.6099999999999994"/>
  </r>
  <r>
    <n v="3787"/>
    <s v="CA-2018-144218"/>
    <x v="0"/>
    <x v="2"/>
    <x v="731"/>
    <d v="2018-11-04T00:00:00"/>
    <s v="Standard Class"/>
    <s v="JD-15895"/>
    <s v="Jonathan Doherty"/>
    <s v="Corporate"/>
    <s v="United States"/>
    <s v="Los Angeles"/>
    <s v="California"/>
    <n v="90045"/>
    <x v="1"/>
    <s v="OFF-ST-10002615"/>
    <x v="1"/>
    <x v="4"/>
    <s v="Dual Level, Single-Width Filing Carts"/>
    <n v="1085.42"/>
    <n v="7"/>
    <n v="0"/>
    <n v="282.20920000000001"/>
  </r>
  <r>
    <n v="3788"/>
    <s v="CA-2018-169971"/>
    <x v="0"/>
    <x v="8"/>
    <x v="913"/>
    <d v="2018-09-09T00:00:00"/>
    <s v="Standard Class"/>
    <s v="IL-15100"/>
    <s v="Ivan Liston"/>
    <s v="Consumer"/>
    <s v="United States"/>
    <s v="Houston"/>
    <s v="Texas"/>
    <n v="77041"/>
    <x v="2"/>
    <s v="OFF-AR-10002804"/>
    <x v="1"/>
    <x v="6"/>
    <s v="Faber Castell Col-Erase Pencils"/>
    <n v="3.9119999999999999"/>
    <n v="1"/>
    <n v="0.2"/>
    <n v="1.0269000000000001"/>
  </r>
  <r>
    <n v="3789"/>
    <s v="CA-2018-169971"/>
    <x v="0"/>
    <x v="8"/>
    <x v="913"/>
    <d v="2018-09-09T00:00:00"/>
    <s v="Standard Class"/>
    <s v="IL-15100"/>
    <s v="Ivan Liston"/>
    <s v="Consumer"/>
    <s v="United States"/>
    <s v="Houston"/>
    <s v="Texas"/>
    <n v="77041"/>
    <x v="2"/>
    <s v="OFF-AR-10001044"/>
    <x v="1"/>
    <x v="6"/>
    <s v="BOSTON Ranger #55 Pencil Sharpener, Black"/>
    <n v="62.376000000000005"/>
    <n v="3"/>
    <n v="0.2"/>
    <n v="7.0172999999999952"/>
  </r>
  <r>
    <n v="3790"/>
    <s v="US-2018-133508"/>
    <x v="0"/>
    <x v="3"/>
    <x v="764"/>
    <d v="2018-04-21T00:00:00"/>
    <s v="Standard Class"/>
    <s v="SW-20350"/>
    <s v="Sean Wendt"/>
    <s v="Home Office"/>
    <s v="United States"/>
    <s v="Omaha"/>
    <s v="Nebraska"/>
    <n v="68104"/>
    <x v="2"/>
    <s v="OFF-FA-10000134"/>
    <x v="1"/>
    <x v="13"/>
    <s v="Advantus Push Pins, Aluminum Head"/>
    <n v="29.049999999999997"/>
    <n v="5"/>
    <n v="0"/>
    <n v="9.0054999999999996"/>
  </r>
  <r>
    <n v="3791"/>
    <s v="CA-2016-107139"/>
    <x v="2"/>
    <x v="7"/>
    <x v="260"/>
    <d v="2016-07-11T00:00:00"/>
    <s v="Standard Class"/>
    <s v="DP-13390"/>
    <s v="Dennis Pardue"/>
    <s v="Home Office"/>
    <s v="United States"/>
    <s v="Los Angeles"/>
    <s v="California"/>
    <n v="90004"/>
    <x v="1"/>
    <s v="OFF-BI-10001670"/>
    <x v="1"/>
    <x v="8"/>
    <s v="Vinyl Sectional Post Binders"/>
    <n v="180.96000000000004"/>
    <n v="6"/>
    <n v="0.2"/>
    <n v="67.86"/>
  </r>
  <r>
    <n v="3792"/>
    <s v="CA-2017-111325"/>
    <x v="1"/>
    <x v="11"/>
    <x v="914"/>
    <d v="2017-02-28T00:00:00"/>
    <s v="First Class"/>
    <s v="BT-11395"/>
    <s v="Bill Tyler"/>
    <s v="Corporate"/>
    <s v="United States"/>
    <s v="Altoona"/>
    <s v="Pennsylvania"/>
    <n v="16602"/>
    <x v="3"/>
    <s v="OFF-BI-10000343"/>
    <x v="1"/>
    <x v="8"/>
    <s v="Pressboard Covers with Storage Hooks, 9 1/2&quot; x 11&quot;, Light Blue"/>
    <n v="4.4190000000000005"/>
    <n v="3"/>
    <n v="0.7"/>
    <n v="-3.3879000000000001"/>
  </r>
  <r>
    <n v="3793"/>
    <s v="CA-2017-111325"/>
    <x v="1"/>
    <x v="11"/>
    <x v="914"/>
    <d v="2017-02-28T00:00:00"/>
    <s v="First Class"/>
    <s v="BT-11395"/>
    <s v="Bill Tyler"/>
    <s v="Corporate"/>
    <s v="United States"/>
    <s v="Altoona"/>
    <s v="Pennsylvania"/>
    <n v="16602"/>
    <x v="3"/>
    <s v="OFF-AR-10002257"/>
    <x v="1"/>
    <x v="6"/>
    <s v="Eldon Spacemaker Box, Quick-Snap Lid, Clear"/>
    <n v="16.032"/>
    <n v="6"/>
    <n v="0.2"/>
    <n v="2.2043999999999979"/>
  </r>
  <r>
    <n v="3794"/>
    <s v="CA-2017-163762"/>
    <x v="1"/>
    <x v="0"/>
    <x v="154"/>
    <d v="2017-12-01T00:00:00"/>
    <s v="Standard Class"/>
    <s v="JE-15475"/>
    <s v="Jeremy Ellison"/>
    <s v="Consumer"/>
    <s v="United States"/>
    <s v="New York City"/>
    <s v="New York"/>
    <n v="10024"/>
    <x v="3"/>
    <s v="OFF-AR-10001915"/>
    <x v="1"/>
    <x v="6"/>
    <s v="Peel-Off China Markers"/>
    <n v="29.79"/>
    <n v="3"/>
    <n v="0"/>
    <n v="12.511800000000001"/>
  </r>
  <r>
    <n v="3795"/>
    <s v="US-2016-117163"/>
    <x v="2"/>
    <x v="9"/>
    <x v="915"/>
    <d v="2016-02-02T00:00:00"/>
    <s v="Standard Class"/>
    <s v="EJ-13720"/>
    <s v="Ed Jacobs"/>
    <s v="Consumer"/>
    <s v="United States"/>
    <s v="San Diego"/>
    <s v="California"/>
    <n v="92037"/>
    <x v="1"/>
    <s v="OFF-ST-10003692"/>
    <x v="1"/>
    <x v="4"/>
    <s v="Recycled Steel Personal File for Hanging File Folders"/>
    <n v="57.23"/>
    <n v="1"/>
    <n v="0"/>
    <n v="14.307499999999997"/>
  </r>
  <r>
    <n v="3796"/>
    <s v="US-2016-117163"/>
    <x v="2"/>
    <x v="9"/>
    <x v="915"/>
    <d v="2016-02-02T00:00:00"/>
    <s v="Standard Class"/>
    <s v="EJ-13720"/>
    <s v="Ed Jacobs"/>
    <s v="Consumer"/>
    <s v="United States"/>
    <s v="San Diego"/>
    <s v="California"/>
    <n v="92037"/>
    <x v="1"/>
    <s v="FUR-TA-10003469"/>
    <x v="0"/>
    <x v="3"/>
    <s v="Balt Split Level Computer Training Table"/>
    <n v="333"/>
    <n v="3"/>
    <n v="0.2"/>
    <n v="-16.649999999999991"/>
  </r>
  <r>
    <n v="3797"/>
    <s v="US-2016-117163"/>
    <x v="2"/>
    <x v="9"/>
    <x v="915"/>
    <d v="2016-02-02T00:00:00"/>
    <s v="Standard Class"/>
    <s v="EJ-13720"/>
    <s v="Ed Jacobs"/>
    <s v="Consumer"/>
    <s v="United States"/>
    <s v="San Diego"/>
    <s v="California"/>
    <n v="92037"/>
    <x v="1"/>
    <s v="OFF-AR-10003179"/>
    <x v="1"/>
    <x v="6"/>
    <s v="Dixon Ticonderoga Core-Lock Colored Pencils"/>
    <n v="36.44"/>
    <n v="4"/>
    <n v="0"/>
    <n v="12.025199999999998"/>
  </r>
  <r>
    <n v="3798"/>
    <s v="CA-2019-121314"/>
    <x v="3"/>
    <x v="8"/>
    <x v="397"/>
    <d v="2019-09-26T00:00:00"/>
    <s v="First Class"/>
    <s v="BE-11410"/>
    <s v="Bobby Elias"/>
    <s v="Consumer"/>
    <s v="United States"/>
    <s v="Miami"/>
    <s v="Florida"/>
    <n v="33178"/>
    <x v="0"/>
    <s v="OFF-PA-10003395"/>
    <x v="1"/>
    <x v="10"/>
    <s v="Xerox 1941"/>
    <n v="251.64"/>
    <n v="3"/>
    <n v="0.2"/>
    <n v="88.073999999999984"/>
  </r>
  <r>
    <n v="3799"/>
    <s v="CA-2019-147760"/>
    <x v="3"/>
    <x v="0"/>
    <x v="259"/>
    <d v="2019-11-05T00:00:00"/>
    <s v="First Class"/>
    <s v="KL-16555"/>
    <s v="Kelly Lampkin"/>
    <s v="Corporate"/>
    <s v="United States"/>
    <s v="Greensboro"/>
    <s v="North Carolina"/>
    <n v="27405"/>
    <x v="0"/>
    <s v="FUR-TA-10004575"/>
    <x v="0"/>
    <x v="3"/>
    <s v="Hon 5100 Series Wood Tables"/>
    <n v="523.76400000000001"/>
    <n v="3"/>
    <n v="0.4"/>
    <n v="-192.04680000000008"/>
  </r>
  <r>
    <n v="3800"/>
    <s v="CA-2019-147760"/>
    <x v="3"/>
    <x v="0"/>
    <x v="259"/>
    <d v="2019-11-05T00:00:00"/>
    <s v="First Class"/>
    <s v="KL-16555"/>
    <s v="Kelly Lampkin"/>
    <s v="Corporate"/>
    <s v="United States"/>
    <s v="Greensboro"/>
    <s v="North Carolina"/>
    <n v="27405"/>
    <x v="0"/>
    <s v="TEC-PH-10002483"/>
    <x v="2"/>
    <x v="7"/>
    <s v="Motorola Moto X"/>
    <n v="1359.96"/>
    <n v="5"/>
    <n v="0.2"/>
    <n v="118.99650000000003"/>
  </r>
  <r>
    <n v="3801"/>
    <s v="CA-2018-156503"/>
    <x v="0"/>
    <x v="2"/>
    <x v="500"/>
    <d v="2018-10-20T00:00:00"/>
    <s v="Standard Class"/>
    <s v="NC-18415"/>
    <s v="Nathan Cano"/>
    <s v="Consumer"/>
    <s v="United States"/>
    <s v="Jacksonville"/>
    <s v="North Carolina"/>
    <n v="28540"/>
    <x v="0"/>
    <s v="FUR-CH-10003606"/>
    <x v="0"/>
    <x v="1"/>
    <s v="SAFCO Folding Chair Trolley"/>
    <n v="102.59200000000001"/>
    <n v="1"/>
    <n v="0.2"/>
    <n v="10.2592"/>
  </r>
  <r>
    <n v="3802"/>
    <s v="CA-2018-156503"/>
    <x v="0"/>
    <x v="2"/>
    <x v="500"/>
    <d v="2018-10-20T00:00:00"/>
    <s v="Standard Class"/>
    <s v="NC-18415"/>
    <s v="Nathan Cano"/>
    <s v="Consumer"/>
    <s v="United States"/>
    <s v="Jacksonville"/>
    <s v="North Carolina"/>
    <n v="28540"/>
    <x v="0"/>
    <s v="TEC-AC-10002473"/>
    <x v="2"/>
    <x v="11"/>
    <s v="Maxell 4.7GB DVD-R"/>
    <n v="22.704000000000001"/>
    <n v="1"/>
    <n v="0.2"/>
    <n v="5.9597999999999995"/>
  </r>
  <r>
    <n v="3803"/>
    <s v="CA-2018-156503"/>
    <x v="0"/>
    <x v="2"/>
    <x v="500"/>
    <d v="2018-10-20T00:00:00"/>
    <s v="Standard Class"/>
    <s v="NC-18415"/>
    <s v="Nathan Cano"/>
    <s v="Consumer"/>
    <s v="United States"/>
    <s v="Jacksonville"/>
    <s v="North Carolina"/>
    <n v="28540"/>
    <x v="0"/>
    <s v="OFF-PA-10002319"/>
    <x v="1"/>
    <x v="10"/>
    <s v="Xerox 1944"/>
    <n v="93.024000000000001"/>
    <n v="3"/>
    <n v="0.2"/>
    <n v="33.721199999999996"/>
  </r>
  <r>
    <n v="3804"/>
    <s v="CA-2018-156503"/>
    <x v="0"/>
    <x v="2"/>
    <x v="500"/>
    <d v="2018-10-20T00:00:00"/>
    <s v="Standard Class"/>
    <s v="NC-18415"/>
    <s v="Nathan Cano"/>
    <s v="Consumer"/>
    <s v="United States"/>
    <s v="Jacksonville"/>
    <s v="North Carolina"/>
    <n v="28540"/>
    <x v="0"/>
    <s v="OFF-SU-10000946"/>
    <x v="1"/>
    <x v="14"/>
    <s v="Staple remover"/>
    <n v="12.768000000000001"/>
    <n v="2"/>
    <n v="0.2"/>
    <n v="1.436399999999999"/>
  </r>
  <r>
    <n v="3805"/>
    <s v="CA-2018-156503"/>
    <x v="0"/>
    <x v="2"/>
    <x v="500"/>
    <d v="2018-10-20T00:00:00"/>
    <s v="Standard Class"/>
    <s v="NC-18415"/>
    <s v="Nathan Cano"/>
    <s v="Consumer"/>
    <s v="United States"/>
    <s v="Jacksonville"/>
    <s v="North Carolina"/>
    <n v="28540"/>
    <x v="0"/>
    <s v="OFF-EN-10001335"/>
    <x v="1"/>
    <x v="12"/>
    <s v="White Business Envelopes with Contemporary Seam, Recycled White Business Envelopes"/>
    <n v="35.008000000000003"/>
    <n v="4"/>
    <n v="0.2"/>
    <n v="13.127999999999998"/>
  </r>
  <r>
    <n v="3806"/>
    <s v="CA-2018-156503"/>
    <x v="0"/>
    <x v="2"/>
    <x v="500"/>
    <d v="2018-10-20T00:00:00"/>
    <s v="Standard Class"/>
    <s v="NC-18415"/>
    <s v="Nathan Cano"/>
    <s v="Consumer"/>
    <s v="United States"/>
    <s v="Jacksonville"/>
    <s v="North Carolina"/>
    <n v="28540"/>
    <x v="0"/>
    <s v="OFF-PA-10002377"/>
    <x v="1"/>
    <x v="10"/>
    <s v="Xerox 1916"/>
    <n v="39.152000000000001"/>
    <n v="1"/>
    <n v="0.2"/>
    <n v="14.681999999999999"/>
  </r>
  <r>
    <n v="3807"/>
    <s v="CA-2017-113628"/>
    <x v="1"/>
    <x v="0"/>
    <x v="768"/>
    <d v="2017-11-19T00:00:00"/>
    <s v="Standard Class"/>
    <s v="AH-10690"/>
    <s v="Anna Häberlin"/>
    <s v="Corporate"/>
    <s v="United States"/>
    <s v="Plantation"/>
    <s v="Florida"/>
    <n v="33317"/>
    <x v="0"/>
    <s v="OFF-AR-10001246"/>
    <x v="1"/>
    <x v="6"/>
    <s v="Newell 317"/>
    <n v="11.76"/>
    <n v="5"/>
    <n v="0.2"/>
    <n v="1.3229999999999991"/>
  </r>
  <r>
    <n v="3808"/>
    <s v="CA-2017-113628"/>
    <x v="1"/>
    <x v="0"/>
    <x v="768"/>
    <d v="2017-11-19T00:00:00"/>
    <s v="Standard Class"/>
    <s v="AH-10690"/>
    <s v="Anna Häberlin"/>
    <s v="Corporate"/>
    <s v="United States"/>
    <s v="Plantation"/>
    <s v="Florida"/>
    <n v="33317"/>
    <x v="0"/>
    <s v="OFF-BI-10003291"/>
    <x v="1"/>
    <x v="8"/>
    <s v="Wilson Jones Leather-Like Binders with DublLock Round Rings"/>
    <n v="5.2380000000000013"/>
    <n v="2"/>
    <n v="0.7"/>
    <n v="-4.0158000000000005"/>
  </r>
  <r>
    <n v="3809"/>
    <s v="CA-2017-113628"/>
    <x v="1"/>
    <x v="0"/>
    <x v="768"/>
    <d v="2017-11-19T00:00:00"/>
    <s v="Standard Class"/>
    <s v="AH-10690"/>
    <s v="Anna Häberlin"/>
    <s v="Corporate"/>
    <s v="United States"/>
    <s v="Plantation"/>
    <s v="Florida"/>
    <n v="33317"/>
    <x v="0"/>
    <s v="OFF-BI-10002799"/>
    <x v="1"/>
    <x v="8"/>
    <s v="SlimView Poly Binder, 3/8&quot;"/>
    <n v="4.6619999999999999"/>
    <n v="3"/>
    <n v="0.7"/>
    <n v="-3.7295999999999996"/>
  </r>
  <r>
    <n v="3810"/>
    <s v="CA-2017-113628"/>
    <x v="1"/>
    <x v="0"/>
    <x v="768"/>
    <d v="2017-11-19T00:00:00"/>
    <s v="Standard Class"/>
    <s v="AH-10690"/>
    <s v="Anna Häberlin"/>
    <s v="Corporate"/>
    <s v="United States"/>
    <s v="Plantation"/>
    <s v="Florida"/>
    <n v="33317"/>
    <x v="0"/>
    <s v="FUR-CH-10003298"/>
    <x v="0"/>
    <x v="1"/>
    <s v="Office Star - Contemporary Task Swivel chair with Loop Arms, Charcoal"/>
    <n v="523.91999999999996"/>
    <n v="5"/>
    <n v="0.2"/>
    <n v="-72.039000000000044"/>
  </r>
  <r>
    <n v="3811"/>
    <s v="CA-2017-113628"/>
    <x v="1"/>
    <x v="0"/>
    <x v="768"/>
    <d v="2017-11-19T00:00:00"/>
    <s v="Standard Class"/>
    <s v="AH-10690"/>
    <s v="Anna Häberlin"/>
    <s v="Corporate"/>
    <s v="United States"/>
    <s v="Plantation"/>
    <s v="Florida"/>
    <n v="33317"/>
    <x v="0"/>
    <s v="TEC-PH-10000441"/>
    <x v="2"/>
    <x v="7"/>
    <s v="VTech DS6151"/>
    <n v="100.792"/>
    <n v="1"/>
    <n v="0.2"/>
    <n v="10.079200000000007"/>
  </r>
  <r>
    <n v="3812"/>
    <s v="CA-2017-113628"/>
    <x v="1"/>
    <x v="0"/>
    <x v="768"/>
    <d v="2017-11-19T00:00:00"/>
    <s v="Standard Class"/>
    <s v="AH-10690"/>
    <s v="Anna Häberlin"/>
    <s v="Corporate"/>
    <s v="United States"/>
    <s v="Plantation"/>
    <s v="Florida"/>
    <n v="33317"/>
    <x v="0"/>
    <s v="FUR-CH-10004477"/>
    <x v="0"/>
    <x v="1"/>
    <s v="Global Push Button Manager's Chair, Indigo"/>
    <n v="146.13600000000002"/>
    <n v="3"/>
    <n v="0.2"/>
    <n v="16.440299999999986"/>
  </r>
  <r>
    <n v="3813"/>
    <s v="CA-2019-147753"/>
    <x v="3"/>
    <x v="10"/>
    <x v="916"/>
    <d v="2019-03-05T00:00:00"/>
    <s v="Same Day"/>
    <s v="PK-19075"/>
    <s v="Pete Kriz"/>
    <s v="Consumer"/>
    <s v="United States"/>
    <s v="Milwaukee"/>
    <s v="Wisconsin"/>
    <n v="53209"/>
    <x v="2"/>
    <s v="OFF-LA-10003537"/>
    <x v="1"/>
    <x v="2"/>
    <s v="Avery 515"/>
    <n v="25.06"/>
    <n v="2"/>
    <n v="0"/>
    <n v="11.778199999999998"/>
  </r>
  <r>
    <n v="3814"/>
    <s v="CA-2017-103961"/>
    <x v="1"/>
    <x v="0"/>
    <x v="599"/>
    <d v="2017-11-09T00:00:00"/>
    <s v="Standard Class"/>
    <s v="NG-18430"/>
    <s v="Nathan Gelder"/>
    <s v="Consumer"/>
    <s v="United States"/>
    <s v="Quincy"/>
    <s v="Illinois"/>
    <n v="62301"/>
    <x v="2"/>
    <s v="OFF-LA-10004484"/>
    <x v="1"/>
    <x v="2"/>
    <s v="Avery 476"/>
    <n v="19.824000000000002"/>
    <n v="6"/>
    <n v="0.2"/>
    <n v="6.4427999999999992"/>
  </r>
  <r>
    <n v="3815"/>
    <s v="CA-2018-152471"/>
    <x v="0"/>
    <x v="7"/>
    <x v="630"/>
    <d v="2018-07-08T00:00:00"/>
    <s v="Same Day"/>
    <s v="ZD-21925"/>
    <s v="Zuschuss Donatelli"/>
    <s v="Consumer"/>
    <s v="United States"/>
    <s v="Jacksonville"/>
    <s v="Florida"/>
    <n v="32216"/>
    <x v="0"/>
    <s v="TEC-PH-10002824"/>
    <x v="2"/>
    <x v="7"/>
    <s v="Jabra SPEAK 410 Multidevice Speakerphone"/>
    <n v="823.96000000000015"/>
    <n v="5"/>
    <n v="0.2"/>
    <n v="51.497499999999974"/>
  </r>
  <r>
    <n v="3816"/>
    <s v="CA-2018-152471"/>
    <x v="0"/>
    <x v="7"/>
    <x v="630"/>
    <d v="2018-07-08T00:00:00"/>
    <s v="Same Day"/>
    <s v="ZD-21925"/>
    <s v="Zuschuss Donatelli"/>
    <s v="Consumer"/>
    <s v="United States"/>
    <s v="Jacksonville"/>
    <s v="Florida"/>
    <n v="32216"/>
    <x v="0"/>
    <s v="OFF-PA-10004965"/>
    <x v="1"/>
    <x v="10"/>
    <s v="Xerox 1921"/>
    <n v="15.984000000000002"/>
    <n v="2"/>
    <n v="0.2"/>
    <n v="4.9949999999999992"/>
  </r>
  <r>
    <n v="3817"/>
    <s v="CA-2017-102582"/>
    <x v="1"/>
    <x v="8"/>
    <x v="426"/>
    <d v="2017-09-19T00:00:00"/>
    <s v="Standard Class"/>
    <s v="NW-18400"/>
    <s v="Natalie Webber"/>
    <s v="Consumer"/>
    <s v="United States"/>
    <s v="Mobile"/>
    <s v="Alabama"/>
    <n v="36608"/>
    <x v="0"/>
    <s v="FUR-TA-10003569"/>
    <x v="0"/>
    <x v="3"/>
    <s v="Bretford CR8500 Series Meeting Room Furniture"/>
    <n v="801.96"/>
    <n v="2"/>
    <n v="0"/>
    <n v="200.49"/>
  </r>
  <r>
    <n v="3818"/>
    <s v="CA-2017-102582"/>
    <x v="1"/>
    <x v="8"/>
    <x v="426"/>
    <d v="2017-09-19T00:00:00"/>
    <s v="Standard Class"/>
    <s v="NW-18400"/>
    <s v="Natalie Webber"/>
    <s v="Consumer"/>
    <s v="United States"/>
    <s v="Mobile"/>
    <s v="Alabama"/>
    <n v="36608"/>
    <x v="0"/>
    <s v="TEC-PH-10003187"/>
    <x v="2"/>
    <x v="7"/>
    <s v="Anker Astro Mini 3000mAh Ultra-Compact Portable Charger"/>
    <n v="59.97"/>
    <n v="3"/>
    <n v="0"/>
    <n v="0"/>
  </r>
  <r>
    <n v="3819"/>
    <s v="CA-2017-102582"/>
    <x v="1"/>
    <x v="8"/>
    <x v="426"/>
    <d v="2017-09-19T00:00:00"/>
    <s v="Standard Class"/>
    <s v="NW-18400"/>
    <s v="Natalie Webber"/>
    <s v="Consumer"/>
    <s v="United States"/>
    <s v="Mobile"/>
    <s v="Alabama"/>
    <n v="36608"/>
    <x v="0"/>
    <s v="FUR-CH-10004853"/>
    <x v="0"/>
    <x v="1"/>
    <s v="Global Manager's Adjustable Task Chair, Storm"/>
    <n v="1056.8599999999999"/>
    <n v="7"/>
    <n v="0"/>
    <n v="306.48939999999988"/>
  </r>
  <r>
    <n v="3820"/>
    <s v="CA-2019-141873"/>
    <x v="3"/>
    <x v="2"/>
    <x v="449"/>
    <d v="2019-10-14T00:00:00"/>
    <s v="Standard Class"/>
    <s v="HG-14845"/>
    <s v="Harry Greene"/>
    <s v="Consumer"/>
    <s v="United States"/>
    <s v="New York City"/>
    <s v="New York"/>
    <n v="10024"/>
    <x v="3"/>
    <s v="OFF-BI-10001031"/>
    <x v="1"/>
    <x v="8"/>
    <s v="Pressboard Data Binders by Wilson Jones"/>
    <n v="12.816000000000001"/>
    <n v="3"/>
    <n v="0.2"/>
    <n v="4.3253999999999984"/>
  </r>
  <r>
    <n v="3821"/>
    <s v="CA-2019-141873"/>
    <x v="3"/>
    <x v="2"/>
    <x v="449"/>
    <d v="2019-10-14T00:00:00"/>
    <s v="Standard Class"/>
    <s v="HG-14845"/>
    <s v="Harry Greene"/>
    <s v="Consumer"/>
    <s v="United States"/>
    <s v="New York City"/>
    <s v="New York"/>
    <n v="10024"/>
    <x v="3"/>
    <s v="FUR-BO-10003034"/>
    <x v="0"/>
    <x v="0"/>
    <s v="O'Sullivan Elevations Bookcase, Cherry Finish"/>
    <n v="314.35199999999998"/>
    <n v="3"/>
    <n v="0.2"/>
    <n v="-15.71759999999999"/>
  </r>
  <r>
    <n v="3822"/>
    <s v="CA-2019-141873"/>
    <x v="3"/>
    <x v="2"/>
    <x v="449"/>
    <d v="2019-10-14T00:00:00"/>
    <s v="Standard Class"/>
    <s v="HG-14845"/>
    <s v="Harry Greene"/>
    <s v="Consumer"/>
    <s v="United States"/>
    <s v="New York City"/>
    <s v="New York"/>
    <n v="10024"/>
    <x v="3"/>
    <s v="OFF-PA-10000069"/>
    <x v="1"/>
    <x v="10"/>
    <s v="TOPS 4 x 6 Fluorescent Color Memo Sheets, 500 Sheets per Pack"/>
    <n v="18.98"/>
    <n v="2"/>
    <n v="0"/>
    <n v="8.9206000000000003"/>
  </r>
  <r>
    <n v="3823"/>
    <s v="CA-2019-141873"/>
    <x v="3"/>
    <x v="2"/>
    <x v="449"/>
    <d v="2019-10-14T00:00:00"/>
    <s v="Standard Class"/>
    <s v="HG-14845"/>
    <s v="Harry Greene"/>
    <s v="Consumer"/>
    <s v="United States"/>
    <s v="New York City"/>
    <s v="New York"/>
    <n v="10024"/>
    <x v="3"/>
    <s v="OFF-BI-10003655"/>
    <x v="1"/>
    <x v="8"/>
    <s v="Durable Pressboard Binders"/>
    <n v="18.240000000000002"/>
    <n v="6"/>
    <n v="0.2"/>
    <n v="6.1560000000000006"/>
  </r>
  <r>
    <n v="3824"/>
    <s v="CA-2017-140984"/>
    <x v="1"/>
    <x v="8"/>
    <x v="471"/>
    <d v="2017-09-18T00:00:00"/>
    <s v="Standard Class"/>
    <s v="CC-12685"/>
    <s v="Craig Carroll"/>
    <s v="Consumer"/>
    <s v="United States"/>
    <s v="New York City"/>
    <s v="New York"/>
    <n v="10011"/>
    <x v="3"/>
    <s v="OFF-ST-10000585"/>
    <x v="1"/>
    <x v="4"/>
    <s v="Economy Rollaway Files"/>
    <n v="991.19999999999993"/>
    <n v="6"/>
    <n v="0"/>
    <n v="257.71199999999999"/>
  </r>
  <r>
    <n v="3825"/>
    <s v="CA-2017-140984"/>
    <x v="1"/>
    <x v="8"/>
    <x v="471"/>
    <d v="2017-09-18T00:00:00"/>
    <s v="Standard Class"/>
    <s v="CC-12685"/>
    <s v="Craig Carroll"/>
    <s v="Consumer"/>
    <s v="United States"/>
    <s v="New York City"/>
    <s v="New York"/>
    <n v="10011"/>
    <x v="3"/>
    <s v="TEC-CO-10001571"/>
    <x v="2"/>
    <x v="16"/>
    <s v="Sharp 1540cs Digital Laser Copier"/>
    <n v="879.98400000000004"/>
    <n v="2"/>
    <n v="0.2"/>
    <n v="329.99400000000003"/>
  </r>
  <r>
    <n v="3826"/>
    <s v="CA-2017-140984"/>
    <x v="1"/>
    <x v="8"/>
    <x v="471"/>
    <d v="2017-09-18T00:00:00"/>
    <s v="Standard Class"/>
    <s v="CC-12685"/>
    <s v="Craig Carroll"/>
    <s v="Consumer"/>
    <s v="United States"/>
    <s v="New York City"/>
    <s v="New York"/>
    <n v="10011"/>
    <x v="3"/>
    <s v="OFF-BI-10002012"/>
    <x v="1"/>
    <x v="8"/>
    <s v="Wilson Jones Easy Flow II Sheet Lifters"/>
    <n v="12.96"/>
    <n v="9"/>
    <n v="0.2"/>
    <n v="4.5359999999999996"/>
  </r>
  <r>
    <n v="3827"/>
    <s v="CA-2016-132801"/>
    <x v="2"/>
    <x v="2"/>
    <x v="273"/>
    <d v="2016-10-12T00:00:00"/>
    <s v="Standard Class"/>
    <s v="JG-15805"/>
    <s v="John Grady"/>
    <s v="Corporate"/>
    <s v="United States"/>
    <s v="Dallas"/>
    <s v="Texas"/>
    <n v="75217"/>
    <x v="2"/>
    <s v="OFF-ST-10001228"/>
    <x v="1"/>
    <x v="4"/>
    <s v="Fellowes Personal Hanging Folder Files, Navy"/>
    <n v="107.44"/>
    <n v="10"/>
    <n v="0.2"/>
    <n v="10.744000000000007"/>
  </r>
  <r>
    <n v="3828"/>
    <s v="CA-2019-141733"/>
    <x v="3"/>
    <x v="5"/>
    <x v="917"/>
    <d v="2019-05-11T00:00:00"/>
    <s v="Standard Class"/>
    <s v="RW-19540"/>
    <s v="Rick Wilson"/>
    <s v="Corporate"/>
    <s v="United States"/>
    <s v="Detroit"/>
    <s v="Michigan"/>
    <n v="48234"/>
    <x v="2"/>
    <s v="FUR-CH-10004086"/>
    <x v="0"/>
    <x v="1"/>
    <s v="Hon 4070 Series Pagoda Armless Upholstered Stacking Chairs"/>
    <n v="1458.65"/>
    <n v="5"/>
    <n v="0"/>
    <n v="423.00849999999997"/>
  </r>
  <r>
    <n v="3829"/>
    <s v="CA-2019-141733"/>
    <x v="3"/>
    <x v="5"/>
    <x v="917"/>
    <d v="2019-05-11T00:00:00"/>
    <s v="Standard Class"/>
    <s v="RW-19540"/>
    <s v="Rick Wilson"/>
    <s v="Corporate"/>
    <s v="United States"/>
    <s v="Detroit"/>
    <s v="Michigan"/>
    <n v="48234"/>
    <x v="2"/>
    <s v="FUR-CH-10002017"/>
    <x v="0"/>
    <x v="1"/>
    <s v="SAFCO Optional Arm Kit for Workspace Cribbage Stacking Chair"/>
    <n v="26.64"/>
    <n v="1"/>
    <n v="0"/>
    <n v="7.4591999999999992"/>
  </r>
  <r>
    <n v="3830"/>
    <s v="CA-2019-141733"/>
    <x v="3"/>
    <x v="5"/>
    <x v="917"/>
    <d v="2019-05-11T00:00:00"/>
    <s v="Standard Class"/>
    <s v="RW-19540"/>
    <s v="Rick Wilson"/>
    <s v="Corporate"/>
    <s v="United States"/>
    <s v="Detroit"/>
    <s v="Michigan"/>
    <n v="48234"/>
    <x v="2"/>
    <s v="FUR-CH-10000595"/>
    <x v="0"/>
    <x v="1"/>
    <s v="Safco Contoured Stacking Chairs"/>
    <n v="476.8"/>
    <n v="2"/>
    <n v="0"/>
    <n v="119.19999999999999"/>
  </r>
  <r>
    <n v="3831"/>
    <s v="CA-2019-141733"/>
    <x v="3"/>
    <x v="5"/>
    <x v="917"/>
    <d v="2019-05-11T00:00:00"/>
    <s v="Standard Class"/>
    <s v="RW-19540"/>
    <s v="Rick Wilson"/>
    <s v="Corporate"/>
    <s v="United States"/>
    <s v="Detroit"/>
    <s v="Michigan"/>
    <n v="48234"/>
    <x v="2"/>
    <s v="OFF-AP-10001563"/>
    <x v="1"/>
    <x v="9"/>
    <s v="Belkin Premiere Surge Master II 8-outlet surge protector"/>
    <n v="87.444000000000003"/>
    <n v="2"/>
    <n v="0.1"/>
    <n v="18.460399999999986"/>
  </r>
  <r>
    <n v="3832"/>
    <s v="US-2017-111927"/>
    <x v="1"/>
    <x v="0"/>
    <x v="717"/>
    <d v="2017-11-19T00:00:00"/>
    <s v="Standard Class"/>
    <s v="LS-17230"/>
    <s v="Lycoris Saunders"/>
    <s v="Consumer"/>
    <s v="United States"/>
    <s v="Dover"/>
    <s v="Delaware"/>
    <n v="19901"/>
    <x v="3"/>
    <s v="FUR-FU-10004017"/>
    <x v="0"/>
    <x v="5"/>
    <s v="Executive Impressions 13&quot; Chairman Wall Clock"/>
    <n v="76.14"/>
    <n v="3"/>
    <n v="0"/>
    <n v="26.648999999999997"/>
  </r>
  <r>
    <n v="3833"/>
    <s v="US-2017-111927"/>
    <x v="1"/>
    <x v="0"/>
    <x v="717"/>
    <d v="2017-11-19T00:00:00"/>
    <s v="Standard Class"/>
    <s v="LS-17230"/>
    <s v="Lycoris Saunders"/>
    <s v="Consumer"/>
    <s v="United States"/>
    <s v="Dover"/>
    <s v="Delaware"/>
    <n v="19901"/>
    <x v="3"/>
    <s v="OFF-BI-10002571"/>
    <x v="1"/>
    <x v="8"/>
    <s v="Avery Framed View Binder, EZD Ring (Locking), Navy, 1 1/2&quot;"/>
    <n v="19.96"/>
    <n v="2"/>
    <n v="0"/>
    <n v="9.3811999999999998"/>
  </r>
  <r>
    <n v="3834"/>
    <s v="CA-2016-105984"/>
    <x v="2"/>
    <x v="0"/>
    <x v="156"/>
    <d v="2016-11-24T00:00:00"/>
    <s v="Same Day"/>
    <s v="MY-18295"/>
    <s v="Muhammed Yedwab"/>
    <s v="Corporate"/>
    <s v="United States"/>
    <s v="Columbus"/>
    <s v="Ohio"/>
    <n v="43229"/>
    <x v="3"/>
    <s v="TEC-PH-10000560"/>
    <x v="2"/>
    <x v="7"/>
    <s v="Samsung Galaxy S III - 16GB - pebble blue (T-Mobile)"/>
    <n v="1049.97"/>
    <n v="5"/>
    <n v="0.4"/>
    <n v="-209.99399999999991"/>
  </r>
  <r>
    <n v="3835"/>
    <s v="CA-2016-105984"/>
    <x v="2"/>
    <x v="0"/>
    <x v="156"/>
    <d v="2016-11-24T00:00:00"/>
    <s v="Same Day"/>
    <s v="MY-18295"/>
    <s v="Muhammed Yedwab"/>
    <s v="Corporate"/>
    <s v="United States"/>
    <s v="Columbus"/>
    <s v="Ohio"/>
    <n v="43229"/>
    <x v="3"/>
    <s v="FUR-CH-10000847"/>
    <x v="0"/>
    <x v="1"/>
    <s v="Global Executive Mid-Back Manager's Chair"/>
    <n v="611.05799999999999"/>
    <n v="3"/>
    <n v="0.3"/>
    <n v="-34.917600000000022"/>
  </r>
  <r>
    <n v="3836"/>
    <s v="CA-2016-100363"/>
    <x v="2"/>
    <x v="3"/>
    <x v="918"/>
    <d v="2016-04-15T00:00:00"/>
    <s v="Standard Class"/>
    <s v="JM-15655"/>
    <s v="Jim Mitchum"/>
    <s v="Corporate"/>
    <s v="United States"/>
    <s v="Glendale"/>
    <s v="Arizona"/>
    <n v="85301"/>
    <x v="1"/>
    <s v="OFF-FA-10000611"/>
    <x v="1"/>
    <x v="13"/>
    <s v="Binder Clips by OIC"/>
    <n v="2.3679999999999999"/>
    <n v="2"/>
    <n v="0.2"/>
    <n v="0.82879999999999987"/>
  </r>
  <r>
    <n v="3837"/>
    <s v="CA-2016-100363"/>
    <x v="2"/>
    <x v="3"/>
    <x v="918"/>
    <d v="2016-04-15T00:00:00"/>
    <s v="Standard Class"/>
    <s v="JM-15655"/>
    <s v="Jim Mitchum"/>
    <s v="Corporate"/>
    <s v="United States"/>
    <s v="Glendale"/>
    <s v="Arizona"/>
    <n v="85301"/>
    <x v="1"/>
    <s v="OFF-PA-10004733"/>
    <x v="1"/>
    <x v="10"/>
    <s v="Things To Do Today Spiral Book"/>
    <n v="19.008000000000003"/>
    <n v="3"/>
    <n v="0.2"/>
    <n v="6.8903999999999979"/>
  </r>
  <r>
    <n v="3838"/>
    <s v="CA-2016-126760"/>
    <x v="2"/>
    <x v="7"/>
    <x v="711"/>
    <d v="2016-08-02T00:00:00"/>
    <s v="Standard Class"/>
    <s v="KM-16720"/>
    <s v="Kunst Miller"/>
    <s v="Consumer"/>
    <s v="United States"/>
    <s v="North Las Vegas"/>
    <s v="Nevada"/>
    <n v="89031"/>
    <x v="1"/>
    <s v="TEC-PH-10001363"/>
    <x v="2"/>
    <x v="7"/>
    <s v="Apple iPhone 5S"/>
    <n v="911.98400000000004"/>
    <n v="2"/>
    <n v="0.2"/>
    <n v="113.99799999999991"/>
  </r>
  <r>
    <n v="3839"/>
    <s v="CA-2016-126760"/>
    <x v="2"/>
    <x v="7"/>
    <x v="711"/>
    <d v="2016-08-02T00:00:00"/>
    <s v="Standard Class"/>
    <s v="KM-16720"/>
    <s v="Kunst Miller"/>
    <s v="Consumer"/>
    <s v="United States"/>
    <s v="North Las Vegas"/>
    <s v="Nevada"/>
    <n v="89031"/>
    <x v="1"/>
    <s v="FUR-CH-10003312"/>
    <x v="0"/>
    <x v="1"/>
    <s v="Hon 2090 “Pillow Soft” Series Mid Back Swivel/Tilt Chairs"/>
    <n v="674.35200000000009"/>
    <n v="3"/>
    <n v="0.2"/>
    <n v="-109.58220000000011"/>
  </r>
  <r>
    <n v="3840"/>
    <s v="CA-2016-126760"/>
    <x v="2"/>
    <x v="7"/>
    <x v="711"/>
    <d v="2016-08-02T00:00:00"/>
    <s v="Standard Class"/>
    <s v="KM-16720"/>
    <s v="Kunst Miller"/>
    <s v="Consumer"/>
    <s v="United States"/>
    <s v="North Las Vegas"/>
    <s v="Nevada"/>
    <n v="89031"/>
    <x v="1"/>
    <s v="FUR-FU-10004018"/>
    <x v="0"/>
    <x v="5"/>
    <s v="Tensor Computer Mounted Lamp"/>
    <n v="134.01"/>
    <n v="9"/>
    <n v="0"/>
    <n v="36.182700000000004"/>
  </r>
  <r>
    <n v="3841"/>
    <s v="CA-2016-126760"/>
    <x v="2"/>
    <x v="7"/>
    <x v="711"/>
    <d v="2016-08-02T00:00:00"/>
    <s v="Standard Class"/>
    <s v="KM-16720"/>
    <s v="Kunst Miller"/>
    <s v="Consumer"/>
    <s v="United States"/>
    <s v="North Las Vegas"/>
    <s v="Nevada"/>
    <n v="89031"/>
    <x v="1"/>
    <s v="TEC-AC-10004814"/>
    <x v="2"/>
    <x v="11"/>
    <s v="Logitech Illuminated Ultrathin Keyboard with Backlighting"/>
    <n v="170.97"/>
    <n v="3"/>
    <n v="0"/>
    <n v="70.097700000000003"/>
  </r>
  <r>
    <n v="3842"/>
    <s v="US-2016-109162"/>
    <x v="2"/>
    <x v="1"/>
    <x v="785"/>
    <d v="2016-06-12T00:00:00"/>
    <s v="Standard Class"/>
    <s v="KE-16420"/>
    <s v="Katrina Edelman"/>
    <s v="Corporate"/>
    <s v="United States"/>
    <s v="Bristol"/>
    <s v="Tennessee"/>
    <n v="37620"/>
    <x v="0"/>
    <s v="FUR-CH-10002647"/>
    <x v="0"/>
    <x v="1"/>
    <s v="Situations Contoured Folding Chairs, 4/Set"/>
    <n v="170.35200000000003"/>
    <n v="3"/>
    <n v="0.2"/>
    <n v="10.647000000000006"/>
  </r>
  <r>
    <n v="3843"/>
    <s v="CA-2016-101931"/>
    <x v="2"/>
    <x v="2"/>
    <x v="919"/>
    <d v="2016-10-31T00:00:00"/>
    <s v="First Class"/>
    <s v="TS-21370"/>
    <s v="Todd Sumrall"/>
    <s v="Corporate"/>
    <s v="United States"/>
    <s v="Los Angeles"/>
    <s v="California"/>
    <n v="90049"/>
    <x v="1"/>
    <s v="OFF-BI-10004140"/>
    <x v="1"/>
    <x v="8"/>
    <s v="Avery Non-Stick Binders"/>
    <n v="7.1840000000000011"/>
    <n v="2"/>
    <n v="0.2"/>
    <n v="2.2449999999999992"/>
  </r>
  <r>
    <n v="3844"/>
    <s v="CA-2016-101931"/>
    <x v="2"/>
    <x v="2"/>
    <x v="919"/>
    <d v="2016-10-31T00:00:00"/>
    <s v="First Class"/>
    <s v="TS-21370"/>
    <s v="Todd Sumrall"/>
    <s v="Corporate"/>
    <s v="United States"/>
    <s v="Los Angeles"/>
    <s v="California"/>
    <n v="90049"/>
    <x v="1"/>
    <s v="OFF-SU-10002301"/>
    <x v="1"/>
    <x v="14"/>
    <s v="Serrated Blade or Curved Handle Hand Letter Openers"/>
    <n v="6.28"/>
    <n v="2"/>
    <n v="0"/>
    <n v="6.2800000000000189E-2"/>
  </r>
  <r>
    <n v="3845"/>
    <s v="CA-2016-101931"/>
    <x v="2"/>
    <x v="2"/>
    <x v="919"/>
    <d v="2016-10-31T00:00:00"/>
    <s v="First Class"/>
    <s v="TS-21370"/>
    <s v="Todd Sumrall"/>
    <s v="Corporate"/>
    <s v="United States"/>
    <s v="Los Angeles"/>
    <s v="California"/>
    <n v="90049"/>
    <x v="1"/>
    <s v="OFF-SU-10000646"/>
    <x v="1"/>
    <x v="14"/>
    <s v="Premier Automatic Letter Opener"/>
    <n v="480.74"/>
    <n v="2"/>
    <n v="0"/>
    <n v="14.422200000000032"/>
  </r>
  <r>
    <n v="3846"/>
    <s v="CA-2016-101931"/>
    <x v="2"/>
    <x v="2"/>
    <x v="919"/>
    <d v="2016-10-31T00:00:00"/>
    <s v="First Class"/>
    <s v="TS-21370"/>
    <s v="Todd Sumrall"/>
    <s v="Corporate"/>
    <s v="United States"/>
    <s v="Los Angeles"/>
    <s v="California"/>
    <n v="90049"/>
    <x v="1"/>
    <s v="FUR-BO-10001337"/>
    <x v="0"/>
    <x v="0"/>
    <s v="O'Sullivan Living Dimensions 2-Shelf Bookcases"/>
    <n v="616.99800000000005"/>
    <n v="6"/>
    <n v="0.15"/>
    <n v="-36.293999999999997"/>
  </r>
  <r>
    <n v="3847"/>
    <s v="CA-2016-101931"/>
    <x v="2"/>
    <x v="2"/>
    <x v="919"/>
    <d v="2016-10-31T00:00:00"/>
    <s v="First Class"/>
    <s v="TS-21370"/>
    <s v="Todd Sumrall"/>
    <s v="Corporate"/>
    <s v="United States"/>
    <s v="Los Angeles"/>
    <s v="California"/>
    <n v="90049"/>
    <x v="1"/>
    <s v="OFF-ST-10003442"/>
    <x v="1"/>
    <x v="4"/>
    <s v="Eldon Portable Mobile Manager"/>
    <n v="141.4"/>
    <n v="5"/>
    <n v="0"/>
    <n v="38.177999999999997"/>
  </r>
  <r>
    <n v="3848"/>
    <s v="CA-2019-129000"/>
    <x v="3"/>
    <x v="0"/>
    <x v="920"/>
    <d v="2019-11-27T00:00:00"/>
    <s v="Second Class"/>
    <s v="SZ-20035"/>
    <s v="Sam Zeldin"/>
    <s v="Home Office"/>
    <s v="United States"/>
    <s v="Canton"/>
    <s v="Michigan"/>
    <n v="48187"/>
    <x v="2"/>
    <s v="OFF-ST-10001097"/>
    <x v="1"/>
    <x v="4"/>
    <s v="Office Impressions Heavy Duty Welded Shelving &amp; Multimedia Storage Drawers"/>
    <n v="501.81000000000006"/>
    <n v="3"/>
    <n v="0"/>
    <n v="0"/>
  </r>
  <r>
    <n v="3849"/>
    <s v="CA-2019-161053"/>
    <x v="3"/>
    <x v="8"/>
    <x v="585"/>
    <d v="2019-09-23T00:00:00"/>
    <s v="First Class"/>
    <s v="JE-15745"/>
    <s v="Joel Eaton"/>
    <s v="Consumer"/>
    <s v="United States"/>
    <s v="Fayetteville"/>
    <s v="Arkansas"/>
    <n v="72701"/>
    <x v="0"/>
    <s v="OFF-BI-10004318"/>
    <x v="1"/>
    <x v="8"/>
    <s v="Ibico EB-19 Dual Function Manual Binding System"/>
    <n v="691.96"/>
    <n v="4"/>
    <n v="0"/>
    <n v="318.30160000000001"/>
  </r>
  <r>
    <n v="3850"/>
    <s v="CA-2019-161053"/>
    <x v="3"/>
    <x v="8"/>
    <x v="585"/>
    <d v="2019-09-23T00:00:00"/>
    <s v="First Class"/>
    <s v="JE-15745"/>
    <s v="Joel Eaton"/>
    <s v="Consumer"/>
    <s v="United States"/>
    <s v="Fayetteville"/>
    <s v="Arkansas"/>
    <n v="72701"/>
    <x v="0"/>
    <s v="TEC-AC-10004633"/>
    <x v="2"/>
    <x v="11"/>
    <s v="Verbatim 25 GB 6x Blu-ray Single Layer Recordable Disc, 3/Pack"/>
    <n v="34.950000000000003"/>
    <n v="5"/>
    <n v="0"/>
    <n v="15.378000000000004"/>
  </r>
  <r>
    <n v="3851"/>
    <s v="CA-2017-142377"/>
    <x v="1"/>
    <x v="4"/>
    <x v="784"/>
    <d v="2017-12-09T00:00:00"/>
    <s v="Standard Class"/>
    <s v="MS-17980"/>
    <s v="Michael Stewart"/>
    <s v="Corporate"/>
    <s v="United States"/>
    <s v="Springfield"/>
    <s v="Missouri"/>
    <n v="65807"/>
    <x v="2"/>
    <s v="OFF-PA-10001970"/>
    <x v="1"/>
    <x v="10"/>
    <s v="Xerox 1881"/>
    <n v="85.96"/>
    <n v="7"/>
    <n v="0"/>
    <n v="40.401199999999996"/>
  </r>
  <r>
    <n v="3852"/>
    <s v="CA-2017-127593"/>
    <x v="1"/>
    <x v="8"/>
    <x v="481"/>
    <d v="2017-09-21T00:00:00"/>
    <s v="Same Day"/>
    <s v="DH-13675"/>
    <s v="Duane Huffman"/>
    <s v="Home Office"/>
    <s v="United States"/>
    <s v="Quincy"/>
    <s v="Massachusetts"/>
    <n v="2169"/>
    <x v="3"/>
    <s v="FUR-FU-10004006"/>
    <x v="0"/>
    <x v="5"/>
    <s v="Deflect-o DuraMat Lighweight, Studded, Beveled Mat for Low Pile Carpeting"/>
    <n v="85.3"/>
    <n v="2"/>
    <n v="0"/>
    <n v="14.500999999999991"/>
  </r>
  <r>
    <n v="3853"/>
    <s v="CA-2019-130526"/>
    <x v="3"/>
    <x v="0"/>
    <x v="200"/>
    <d v="2019-11-29T00:00:00"/>
    <s v="First Class"/>
    <s v="GT-14755"/>
    <s v="Guy Thornton"/>
    <s v="Consumer"/>
    <s v="United States"/>
    <s v="Rockford"/>
    <s v="Illinois"/>
    <n v="61107"/>
    <x v="2"/>
    <s v="OFF-BI-10001524"/>
    <x v="1"/>
    <x v="8"/>
    <s v="GBC Premium Transparent Covers with Diagonal Lined Pattern"/>
    <n v="33.567999999999991"/>
    <n v="8"/>
    <n v="0.8"/>
    <n v="-53.708800000000025"/>
  </r>
  <r>
    <n v="3854"/>
    <s v="US-2019-131849"/>
    <x v="3"/>
    <x v="1"/>
    <x v="921"/>
    <d v="2019-06-10T00:00:00"/>
    <s v="Standard Class"/>
    <s v="GH-14410"/>
    <s v="Gary Hansen"/>
    <s v="Home Office"/>
    <s v="United States"/>
    <s v="San Francisco"/>
    <s v="California"/>
    <n v="94122"/>
    <x v="1"/>
    <s v="FUR-FU-10004164"/>
    <x v="0"/>
    <x v="5"/>
    <s v="Eldon 300 Class Desk Accessories, Black"/>
    <n v="4.95"/>
    <n v="1"/>
    <n v="0"/>
    <n v="2.1780000000000004"/>
  </r>
  <r>
    <n v="3855"/>
    <s v="US-2019-131849"/>
    <x v="3"/>
    <x v="1"/>
    <x v="921"/>
    <d v="2019-06-10T00:00:00"/>
    <s v="Standard Class"/>
    <s v="GH-14410"/>
    <s v="Gary Hansen"/>
    <s v="Home Office"/>
    <s v="United States"/>
    <s v="San Francisco"/>
    <s v="California"/>
    <n v="94122"/>
    <x v="1"/>
    <s v="OFF-ST-10002957"/>
    <x v="1"/>
    <x v="4"/>
    <s v="Sterilite Show Offs Storage Containers"/>
    <n v="26.400000000000002"/>
    <n v="5"/>
    <n v="0"/>
    <n v="0"/>
  </r>
  <r>
    <n v="3856"/>
    <s v="US-2019-105389"/>
    <x v="3"/>
    <x v="2"/>
    <x v="436"/>
    <d v="2019-10-28T00:00:00"/>
    <s v="Second Class"/>
    <s v="DM-13015"/>
    <s v="Darrin Martin"/>
    <s v="Consumer"/>
    <s v="United States"/>
    <s v="San Antonio"/>
    <s v="Texas"/>
    <n v="78207"/>
    <x v="2"/>
    <s v="OFF-BI-10004364"/>
    <x v="1"/>
    <x v="8"/>
    <s v="Storex Dura Pro Binders"/>
    <n v="3.5639999999999992"/>
    <n v="3"/>
    <n v="0.8"/>
    <n v="-6.2370000000000019"/>
  </r>
  <r>
    <n v="3857"/>
    <s v="US-2019-105389"/>
    <x v="3"/>
    <x v="2"/>
    <x v="436"/>
    <d v="2019-10-28T00:00:00"/>
    <s v="Second Class"/>
    <s v="DM-13015"/>
    <s v="Darrin Martin"/>
    <s v="Consumer"/>
    <s v="United States"/>
    <s v="San Antonio"/>
    <s v="Texas"/>
    <n v="78207"/>
    <x v="2"/>
    <s v="TEC-PH-10002824"/>
    <x v="2"/>
    <x v="7"/>
    <s v="Jabra SPEAK 410 Multidevice Speakerphone"/>
    <n v="823.96000000000015"/>
    <n v="5"/>
    <n v="0.2"/>
    <n v="51.497499999999974"/>
  </r>
  <r>
    <n v="3858"/>
    <s v="US-2019-105389"/>
    <x v="3"/>
    <x v="2"/>
    <x v="436"/>
    <d v="2019-10-28T00:00:00"/>
    <s v="Second Class"/>
    <s v="DM-13015"/>
    <s v="Darrin Martin"/>
    <s v="Consumer"/>
    <s v="United States"/>
    <s v="San Antonio"/>
    <s v="Texas"/>
    <n v="78207"/>
    <x v="2"/>
    <s v="OFF-AR-10000634"/>
    <x v="1"/>
    <x v="6"/>
    <s v="Newell 320"/>
    <n v="10.272000000000002"/>
    <n v="3"/>
    <n v="0.2"/>
    <n v="0.89880000000000004"/>
  </r>
  <r>
    <n v="3859"/>
    <s v="CA-2016-140816"/>
    <x v="2"/>
    <x v="4"/>
    <x v="414"/>
    <d v="2016-12-20T00:00:00"/>
    <s v="Same Day"/>
    <s v="TC-21295"/>
    <s v="Toby Carlisle"/>
    <s v="Consumer"/>
    <s v="United States"/>
    <s v="Thornton"/>
    <s v="Colorado"/>
    <n v="80229"/>
    <x v="1"/>
    <s v="TEC-AC-10001539"/>
    <x v="2"/>
    <x v="11"/>
    <s v="Logitech G430 Surround Sound Gaming Headset with Dolby 7.1 Technology"/>
    <n v="447.94399999999996"/>
    <n v="7"/>
    <n v="0.2"/>
    <n v="89.588799999999992"/>
  </r>
  <r>
    <n v="3860"/>
    <s v="CA-2019-154039"/>
    <x v="3"/>
    <x v="11"/>
    <x v="922"/>
    <d v="2019-02-22T00:00:00"/>
    <s v="Standard Class"/>
    <s v="JK-16120"/>
    <s v="Julie Kriz"/>
    <s v="Home Office"/>
    <s v="United States"/>
    <s v="Chicago"/>
    <s v="Illinois"/>
    <n v="60653"/>
    <x v="2"/>
    <s v="FUR-TA-10001932"/>
    <x v="0"/>
    <x v="3"/>
    <s v="Chromcraft 48&quot; x 96&quot; Racetrack Double Pedestal Table"/>
    <n v="480.96"/>
    <n v="3"/>
    <n v="0.5"/>
    <n v="-269.33760000000001"/>
  </r>
  <r>
    <n v="3861"/>
    <s v="CA-2019-154039"/>
    <x v="3"/>
    <x v="11"/>
    <x v="922"/>
    <d v="2019-02-22T00:00:00"/>
    <s v="Standard Class"/>
    <s v="JK-16120"/>
    <s v="Julie Kriz"/>
    <s v="Home Office"/>
    <s v="United States"/>
    <s v="Chicago"/>
    <s v="Illinois"/>
    <n v="60653"/>
    <x v="2"/>
    <s v="TEC-PH-10002789"/>
    <x v="2"/>
    <x v="7"/>
    <s v="LG Exalt"/>
    <n v="124.79200000000002"/>
    <n v="1"/>
    <n v="0.2"/>
    <n v="10.919299999999996"/>
  </r>
  <r>
    <n v="3862"/>
    <s v="CA-2016-135755"/>
    <x v="2"/>
    <x v="5"/>
    <x v="523"/>
    <d v="2016-05-10T00:00:00"/>
    <s v="Standard Class"/>
    <s v="NC-18415"/>
    <s v="Nathan Cano"/>
    <s v="Consumer"/>
    <s v="United States"/>
    <s v="Yonkers"/>
    <s v="New York"/>
    <n v="10701"/>
    <x v="3"/>
    <s v="OFF-BI-10004828"/>
    <x v="1"/>
    <x v="8"/>
    <s v="GBC Poly Designer Binding Covers"/>
    <n v="40.176000000000002"/>
    <n v="3"/>
    <n v="0.2"/>
    <n v="14.563799999999997"/>
  </r>
  <r>
    <n v="3863"/>
    <s v="CA-2016-135755"/>
    <x v="2"/>
    <x v="5"/>
    <x v="523"/>
    <d v="2016-05-10T00:00:00"/>
    <s v="Standard Class"/>
    <s v="NC-18415"/>
    <s v="Nathan Cano"/>
    <s v="Consumer"/>
    <s v="United States"/>
    <s v="Yonkers"/>
    <s v="New York"/>
    <n v="10701"/>
    <x v="3"/>
    <s v="OFF-BI-10003981"/>
    <x v="1"/>
    <x v="8"/>
    <s v="Avery Durable Plastic 1&quot; Binders"/>
    <n v="10.896000000000001"/>
    <n v="3"/>
    <n v="0.2"/>
    <n v="3.9497999999999998"/>
  </r>
  <r>
    <n v="3864"/>
    <s v="CA-2019-123246"/>
    <x v="3"/>
    <x v="2"/>
    <x v="161"/>
    <d v="2019-10-19T00:00:00"/>
    <s v="Second Class"/>
    <s v="AJ-10960"/>
    <s v="Astrea Jones"/>
    <s v="Consumer"/>
    <s v="United States"/>
    <s v="San Diego"/>
    <s v="California"/>
    <n v="92037"/>
    <x v="1"/>
    <s v="OFF-AR-10001770"/>
    <x v="1"/>
    <x v="6"/>
    <s v="Economy #2 Pencils"/>
    <n v="10.64"/>
    <n v="4"/>
    <n v="0"/>
    <n v="2.7664"/>
  </r>
  <r>
    <n v="3865"/>
    <s v="CA-2017-157133"/>
    <x v="1"/>
    <x v="0"/>
    <x v="109"/>
    <d v="2017-12-03T00:00:00"/>
    <s v="Standard Class"/>
    <s v="LC-16885"/>
    <s v="Lena Creighton"/>
    <s v="Consumer"/>
    <s v="United States"/>
    <s v="Champaign"/>
    <s v="Illinois"/>
    <n v="61821"/>
    <x v="2"/>
    <s v="FUR-FU-10004904"/>
    <x v="0"/>
    <x v="5"/>
    <s v="Eldon &quot;L&quot; Workstation Diamond Chairmat"/>
    <n v="151.96"/>
    <n v="5"/>
    <n v="0.6"/>
    <n v="-182.35200000000003"/>
  </r>
  <r>
    <n v="3866"/>
    <s v="CA-2016-124709"/>
    <x v="2"/>
    <x v="7"/>
    <x v="923"/>
    <d v="2016-07-29T00:00:00"/>
    <s v="Second Class"/>
    <s v="GW-14605"/>
    <s v="Giulietta Weimer"/>
    <s v="Consumer"/>
    <s v="United States"/>
    <s v="San Francisco"/>
    <s v="California"/>
    <n v="94122"/>
    <x v="1"/>
    <s v="TEC-AC-10002842"/>
    <x v="2"/>
    <x v="11"/>
    <s v="WD My Passport Ultra 2TB Portable External Hard Drive"/>
    <n v="238"/>
    <n v="2"/>
    <n v="0"/>
    <n v="38.080000000000013"/>
  </r>
  <r>
    <n v="3867"/>
    <s v="CA-2019-146360"/>
    <x v="3"/>
    <x v="3"/>
    <x v="756"/>
    <d v="2019-04-25T00:00:00"/>
    <s v="Second Class"/>
    <s v="SC-20305"/>
    <s v="Sean Christensen"/>
    <s v="Consumer"/>
    <s v="United States"/>
    <s v="Lawrence"/>
    <s v="Indiana"/>
    <n v="46226"/>
    <x v="2"/>
    <s v="TEC-AC-10003590"/>
    <x v="2"/>
    <x v="11"/>
    <s v="TRENDnet 56K USB 2.0 Phone, Internet and Fax Modem"/>
    <n v="155.34"/>
    <n v="6"/>
    <n v="0"/>
    <n v="55.922399999999996"/>
  </r>
  <r>
    <n v="3868"/>
    <s v="CA-2017-132486"/>
    <x v="1"/>
    <x v="2"/>
    <x v="924"/>
    <d v="2017-10-27T00:00:00"/>
    <s v="Second Class"/>
    <s v="JF-15355"/>
    <s v="Jay Fein"/>
    <s v="Consumer"/>
    <s v="United States"/>
    <s v="San Diego"/>
    <s v="California"/>
    <n v="92105"/>
    <x v="1"/>
    <s v="TEC-AC-10000710"/>
    <x v="2"/>
    <x v="11"/>
    <s v="Maxell DVD-RAM Discs"/>
    <n v="148.32"/>
    <n v="9"/>
    <n v="0"/>
    <n v="63.777600000000007"/>
  </r>
  <r>
    <n v="3869"/>
    <s v="CA-2017-132486"/>
    <x v="1"/>
    <x v="2"/>
    <x v="924"/>
    <d v="2017-10-27T00:00:00"/>
    <s v="Second Class"/>
    <s v="JF-15355"/>
    <s v="Jay Fein"/>
    <s v="Consumer"/>
    <s v="United States"/>
    <s v="San Diego"/>
    <s v="California"/>
    <n v="92105"/>
    <x v="1"/>
    <s v="FUR-CH-10004495"/>
    <x v="0"/>
    <x v="1"/>
    <s v="Global Leather and Oak Executive Chair, Black"/>
    <n v="240.78400000000002"/>
    <n v="1"/>
    <n v="0.2"/>
    <n v="27.088199999999965"/>
  </r>
  <r>
    <n v="3870"/>
    <s v="CA-2017-132486"/>
    <x v="1"/>
    <x v="2"/>
    <x v="924"/>
    <d v="2017-10-27T00:00:00"/>
    <s v="Second Class"/>
    <s v="JF-15355"/>
    <s v="Jay Fein"/>
    <s v="Consumer"/>
    <s v="United States"/>
    <s v="San Diego"/>
    <s v="California"/>
    <n v="92105"/>
    <x v="1"/>
    <s v="FUR-CH-10004540"/>
    <x v="0"/>
    <x v="1"/>
    <s v="Global Chrome Stack Chair"/>
    <n v="191.96800000000002"/>
    <n v="7"/>
    <n v="0.2"/>
    <n v="16.797200000000004"/>
  </r>
  <r>
    <n v="3871"/>
    <s v="CA-2017-132486"/>
    <x v="1"/>
    <x v="2"/>
    <x v="924"/>
    <d v="2017-10-27T00:00:00"/>
    <s v="Second Class"/>
    <s v="JF-15355"/>
    <s v="Jay Fein"/>
    <s v="Consumer"/>
    <s v="United States"/>
    <s v="San Diego"/>
    <s v="California"/>
    <n v="92105"/>
    <x v="1"/>
    <s v="OFF-PA-10004971"/>
    <x v="1"/>
    <x v="10"/>
    <s v="Xerox 196"/>
    <n v="11.56"/>
    <n v="2"/>
    <n v="0"/>
    <n v="5.6644000000000005"/>
  </r>
  <r>
    <n v="3872"/>
    <s v="CA-2017-132486"/>
    <x v="1"/>
    <x v="2"/>
    <x v="924"/>
    <d v="2017-10-27T00:00:00"/>
    <s v="Second Class"/>
    <s v="JF-15355"/>
    <s v="Jay Fein"/>
    <s v="Consumer"/>
    <s v="United States"/>
    <s v="San Diego"/>
    <s v="California"/>
    <n v="92105"/>
    <x v="1"/>
    <s v="OFF-EN-10002600"/>
    <x v="1"/>
    <x v="12"/>
    <s v="Redi-Strip #10 Envelopes, 4 1/8 x 9 1/2"/>
    <n v="11.8"/>
    <n v="4"/>
    <n v="0"/>
    <n v="5.6639999999999997"/>
  </r>
  <r>
    <n v="3873"/>
    <s v="CA-2017-132486"/>
    <x v="1"/>
    <x v="2"/>
    <x v="924"/>
    <d v="2017-10-27T00:00:00"/>
    <s v="Second Class"/>
    <s v="JF-15355"/>
    <s v="Jay Fein"/>
    <s v="Consumer"/>
    <s v="United States"/>
    <s v="San Diego"/>
    <s v="California"/>
    <n v="92105"/>
    <x v="1"/>
    <s v="FUR-CH-10001854"/>
    <x v="0"/>
    <x v="1"/>
    <s v="Office Star - Professional Matrix Back Chair with 2-to-1 Synchro Tilt and Mesh Fabric Seat"/>
    <n v="842.35200000000009"/>
    <n v="3"/>
    <n v="0.2"/>
    <n v="42.117600000000039"/>
  </r>
  <r>
    <n v="3874"/>
    <s v="CA-2018-136231"/>
    <x v="0"/>
    <x v="8"/>
    <x v="64"/>
    <d v="2018-09-07T00:00:00"/>
    <s v="Second Class"/>
    <s v="DM-13015"/>
    <s v="Darrin Martin"/>
    <s v="Consumer"/>
    <s v="United States"/>
    <s v="Johnson City"/>
    <s v="Tennessee"/>
    <n v="37604"/>
    <x v="0"/>
    <s v="OFF-EN-10001099"/>
    <x v="1"/>
    <x v="12"/>
    <s v="Staple envelope"/>
    <n v="23.472000000000001"/>
    <n v="3"/>
    <n v="0.2"/>
    <n v="7.6283999999999974"/>
  </r>
  <r>
    <n v="3875"/>
    <s v="CA-2018-136231"/>
    <x v="0"/>
    <x v="8"/>
    <x v="64"/>
    <d v="2018-09-07T00:00:00"/>
    <s v="Second Class"/>
    <s v="DM-13015"/>
    <s v="Darrin Martin"/>
    <s v="Consumer"/>
    <s v="United States"/>
    <s v="Johnson City"/>
    <s v="Tennessee"/>
    <n v="37604"/>
    <x v="0"/>
    <s v="OFF-BI-10001597"/>
    <x v="1"/>
    <x v="8"/>
    <s v="Wilson Jones Ledger-Size, Piano-Hinge Binder, 2&quot;, Blue"/>
    <n v="86.058000000000007"/>
    <n v="7"/>
    <n v="0.7"/>
    <n v="-63.109199999999987"/>
  </r>
  <r>
    <n v="3876"/>
    <s v="CA-2018-136231"/>
    <x v="0"/>
    <x v="8"/>
    <x v="64"/>
    <d v="2018-09-07T00:00:00"/>
    <s v="Second Class"/>
    <s v="DM-13015"/>
    <s v="Darrin Martin"/>
    <s v="Consumer"/>
    <s v="United States"/>
    <s v="Johnson City"/>
    <s v="Tennessee"/>
    <n v="37604"/>
    <x v="0"/>
    <s v="TEC-PH-10002660"/>
    <x v="2"/>
    <x v="7"/>
    <s v="Nortel Networks T7316 E Nt8 B27"/>
    <n v="108.78399999999999"/>
    <n v="2"/>
    <n v="0.2"/>
    <n v="6.7990000000000066"/>
  </r>
  <r>
    <n v="3877"/>
    <s v="CA-2018-136231"/>
    <x v="0"/>
    <x v="8"/>
    <x v="64"/>
    <d v="2018-09-07T00:00:00"/>
    <s v="Second Class"/>
    <s v="DM-13015"/>
    <s v="Darrin Martin"/>
    <s v="Consumer"/>
    <s v="United States"/>
    <s v="Johnson City"/>
    <s v="Tennessee"/>
    <n v="37604"/>
    <x v="0"/>
    <s v="OFF-PA-10000327"/>
    <x v="1"/>
    <x v="10"/>
    <s v="Xerox 1971"/>
    <n v="10.272000000000002"/>
    <n v="3"/>
    <n v="0.2"/>
    <n v="3.2099999999999982"/>
  </r>
  <r>
    <n v="3878"/>
    <s v="CA-2018-140641"/>
    <x v="0"/>
    <x v="2"/>
    <x v="99"/>
    <d v="2018-11-02T00:00:00"/>
    <s v="Standard Class"/>
    <s v="EP-13915"/>
    <s v="Emily Phan"/>
    <s v="Consumer"/>
    <s v="United States"/>
    <s v="Tampa"/>
    <s v="Florida"/>
    <n v="33614"/>
    <x v="0"/>
    <s v="OFF-BI-10001191"/>
    <x v="1"/>
    <x v="8"/>
    <s v="Canvas Sectional Post Binders"/>
    <n v="38.190000000000012"/>
    <n v="5"/>
    <n v="0.7"/>
    <n v="-26.732999999999997"/>
  </r>
  <r>
    <n v="3879"/>
    <s v="CA-2016-151001"/>
    <x v="2"/>
    <x v="3"/>
    <x v="267"/>
    <d v="2016-04-07T00:00:00"/>
    <s v="First Class"/>
    <s v="JG-15805"/>
    <s v="John Grady"/>
    <s v="Corporate"/>
    <s v="United States"/>
    <s v="Decatur"/>
    <s v="Illinois"/>
    <n v="62521"/>
    <x v="2"/>
    <s v="OFF-ST-10003455"/>
    <x v="1"/>
    <x v="4"/>
    <s v="Tenex File Box, Personal Filing Tote with Lid, Black"/>
    <n v="49.632000000000005"/>
    <n v="4"/>
    <n v="0.2"/>
    <n v="3.7224000000000004"/>
  </r>
  <r>
    <n v="3880"/>
    <s v="CA-2016-151001"/>
    <x v="2"/>
    <x v="3"/>
    <x v="267"/>
    <d v="2016-04-07T00:00:00"/>
    <s v="First Class"/>
    <s v="JG-15805"/>
    <s v="John Grady"/>
    <s v="Corporate"/>
    <s v="United States"/>
    <s v="Decatur"/>
    <s v="Illinois"/>
    <n v="62521"/>
    <x v="2"/>
    <s v="OFF-ST-10001031"/>
    <x v="1"/>
    <x v="4"/>
    <s v="Adjustable Personal File Tote"/>
    <n v="52.096000000000004"/>
    <n v="4"/>
    <n v="0.2"/>
    <n v="3.9072000000000031"/>
  </r>
  <r>
    <n v="3881"/>
    <s v="CA-2017-129896"/>
    <x v="1"/>
    <x v="1"/>
    <x v="925"/>
    <d v="2017-06-20T00:00:00"/>
    <s v="Standard Class"/>
    <s v="PF-19120"/>
    <s v="Peter Fuller"/>
    <s v="Consumer"/>
    <s v="United States"/>
    <s v="Gilbert"/>
    <s v="Arizona"/>
    <n v="85234"/>
    <x v="1"/>
    <s v="OFF-PA-10002245"/>
    <x v="1"/>
    <x v="10"/>
    <s v="Xerox 1895"/>
    <n v="9.5680000000000014"/>
    <n v="2"/>
    <n v="0.2"/>
    <n v="2.9899999999999993"/>
  </r>
  <r>
    <n v="3882"/>
    <s v="CA-2017-129896"/>
    <x v="1"/>
    <x v="1"/>
    <x v="925"/>
    <d v="2017-06-20T00:00:00"/>
    <s v="Standard Class"/>
    <s v="PF-19120"/>
    <s v="Peter Fuller"/>
    <s v="Consumer"/>
    <s v="United States"/>
    <s v="Gilbert"/>
    <s v="Arizona"/>
    <n v="85234"/>
    <x v="1"/>
    <s v="OFF-ST-10004804"/>
    <x v="1"/>
    <x v="4"/>
    <s v="Belkin 19&quot; Vented Equipment Shelf, Black"/>
    <n v="82.367999999999995"/>
    <n v="2"/>
    <n v="0.2"/>
    <n v="-19.562399999999997"/>
  </r>
  <r>
    <n v="3883"/>
    <s v="CA-2017-129896"/>
    <x v="1"/>
    <x v="1"/>
    <x v="925"/>
    <d v="2017-06-20T00:00:00"/>
    <s v="Standard Class"/>
    <s v="PF-19120"/>
    <s v="Peter Fuller"/>
    <s v="Consumer"/>
    <s v="United States"/>
    <s v="Gilbert"/>
    <s v="Arizona"/>
    <n v="85234"/>
    <x v="1"/>
    <s v="FUR-FU-10004904"/>
    <x v="0"/>
    <x v="5"/>
    <s v="Eldon &quot;L&quot; Workstation Diamond Chairmat"/>
    <n v="364.70400000000006"/>
    <n v="6"/>
    <n v="0.2"/>
    <n v="-36.470400000000041"/>
  </r>
  <r>
    <n v="3884"/>
    <s v="CA-2017-129896"/>
    <x v="1"/>
    <x v="1"/>
    <x v="925"/>
    <d v="2017-06-20T00:00:00"/>
    <s v="Standard Class"/>
    <s v="PF-19120"/>
    <s v="Peter Fuller"/>
    <s v="Consumer"/>
    <s v="United States"/>
    <s v="Gilbert"/>
    <s v="Arizona"/>
    <n v="85234"/>
    <x v="1"/>
    <s v="FUR-FU-10002396"/>
    <x v="0"/>
    <x v="5"/>
    <s v="DAX Copper Panel Document Frame, 5 x 7 Size"/>
    <n v="40.256"/>
    <n v="4"/>
    <n v="0.2"/>
    <n v="11.070400000000003"/>
  </r>
  <r>
    <n v="3885"/>
    <s v="CA-2016-152849"/>
    <x v="2"/>
    <x v="7"/>
    <x v="260"/>
    <d v="2016-07-12T00:00:00"/>
    <s v="Standard Class"/>
    <s v="DW-13195"/>
    <s v="David Wiener"/>
    <s v="Corporate"/>
    <s v="United States"/>
    <s v="Knoxville"/>
    <s v="Tennessee"/>
    <n v="37918"/>
    <x v="0"/>
    <s v="OFF-AR-10002833"/>
    <x v="1"/>
    <x v="6"/>
    <s v="Newell 322"/>
    <n v="4.3680000000000003"/>
    <n v="3"/>
    <n v="0.2"/>
    <n v="0.3822000000000001"/>
  </r>
  <r>
    <n v="3886"/>
    <s v="US-2019-127341"/>
    <x v="3"/>
    <x v="9"/>
    <x v="926"/>
    <d v="2019-02-02T00:00:00"/>
    <s v="Standard Class"/>
    <s v="CK-12595"/>
    <s v="Clytie Kelty"/>
    <s v="Consumer"/>
    <s v="United States"/>
    <s v="Chicago"/>
    <s v="Illinois"/>
    <n v="60653"/>
    <x v="2"/>
    <s v="OFF-BI-10001072"/>
    <x v="1"/>
    <x v="8"/>
    <s v="GBC Clear Cover, 8-1/2 x 11, unpunched, 25 covers per pack"/>
    <n v="12.127999999999997"/>
    <n v="4"/>
    <n v="0.8"/>
    <n v="-20.617600000000003"/>
  </r>
  <r>
    <n v="3887"/>
    <s v="CA-2018-167759"/>
    <x v="0"/>
    <x v="10"/>
    <x v="840"/>
    <d v="2018-03-08T00:00:00"/>
    <s v="Second Class"/>
    <s v="CC-12670"/>
    <s v="Craig Carreira"/>
    <s v="Consumer"/>
    <s v="United States"/>
    <s v="Bloomington"/>
    <s v="Indiana"/>
    <n v="47401"/>
    <x v="2"/>
    <s v="TEC-PH-10003171"/>
    <x v="2"/>
    <x v="7"/>
    <s v="Plantronics Encore H101 Dual Earpieces Headset"/>
    <n v="134.85000000000002"/>
    <n v="3"/>
    <n v="0"/>
    <n v="37.757999999999996"/>
  </r>
  <r>
    <n v="3888"/>
    <s v="CA-2016-100895"/>
    <x v="2"/>
    <x v="1"/>
    <x v="270"/>
    <d v="2016-06-06T00:00:00"/>
    <s v="Standard Class"/>
    <s v="SV-20785"/>
    <s v="Stewart Visinsky"/>
    <s v="Consumer"/>
    <s v="United States"/>
    <s v="Roswell"/>
    <s v="Georgia"/>
    <n v="30076"/>
    <x v="0"/>
    <s v="OFF-AR-10004511"/>
    <x v="1"/>
    <x v="6"/>
    <s v="Sanford Colorific Scented Colored Pencils, 12/Pack"/>
    <n v="8.56"/>
    <n v="2"/>
    <n v="0"/>
    <n v="2.6536"/>
  </r>
  <r>
    <n v="3889"/>
    <s v="CA-2016-100895"/>
    <x v="2"/>
    <x v="1"/>
    <x v="270"/>
    <d v="2016-06-06T00:00:00"/>
    <s v="Standard Class"/>
    <s v="SV-20785"/>
    <s v="Stewart Visinsky"/>
    <s v="Consumer"/>
    <s v="United States"/>
    <s v="Roswell"/>
    <s v="Georgia"/>
    <n v="30076"/>
    <x v="0"/>
    <s v="TEC-PH-10001425"/>
    <x v="2"/>
    <x v="7"/>
    <s v="Mophie Juice Pack Helium for iPhone"/>
    <n v="239.96999999999997"/>
    <n v="3"/>
    <n v="0"/>
    <n v="67.191599999999994"/>
  </r>
  <r>
    <n v="3890"/>
    <s v="CA-2016-100895"/>
    <x v="2"/>
    <x v="1"/>
    <x v="270"/>
    <d v="2016-06-06T00:00:00"/>
    <s v="Standard Class"/>
    <s v="SV-20785"/>
    <s v="Stewart Visinsky"/>
    <s v="Consumer"/>
    <s v="United States"/>
    <s v="Roswell"/>
    <s v="Georgia"/>
    <n v="30076"/>
    <x v="0"/>
    <s v="OFF-ST-10001490"/>
    <x v="1"/>
    <x v="4"/>
    <s v="Hot File 7-Pocket, Floor Stand"/>
    <n v="356.94"/>
    <n v="2"/>
    <n v="0"/>
    <n v="107.08199999999997"/>
  </r>
  <r>
    <n v="3891"/>
    <s v="US-2018-163881"/>
    <x v="0"/>
    <x v="0"/>
    <x v="390"/>
    <d v="2018-11-30T00:00:00"/>
    <s v="Standard Class"/>
    <s v="SP-20860"/>
    <s v="Sung Pak"/>
    <s v="Corporate"/>
    <s v="United States"/>
    <s v="Los Angeles"/>
    <s v="California"/>
    <n v="90036"/>
    <x v="1"/>
    <s v="TEC-AC-10003033"/>
    <x v="2"/>
    <x v="11"/>
    <s v="Plantronics CS510 - Over-the-Head monaural Wireless Headset System"/>
    <n v="659.9"/>
    <n v="2"/>
    <n v="0"/>
    <n v="217.76699999999994"/>
  </r>
  <r>
    <n v="3892"/>
    <s v="US-2018-163881"/>
    <x v="0"/>
    <x v="0"/>
    <x v="390"/>
    <d v="2018-11-30T00:00:00"/>
    <s v="Standard Class"/>
    <s v="SP-20860"/>
    <s v="Sung Pak"/>
    <s v="Corporate"/>
    <s v="United States"/>
    <s v="Los Angeles"/>
    <s v="California"/>
    <n v="90036"/>
    <x v="1"/>
    <s v="FUR-CH-10001394"/>
    <x v="0"/>
    <x v="1"/>
    <s v="Global Leather Executive Chair"/>
    <n v="1684.7520000000002"/>
    <n v="6"/>
    <n v="0.2"/>
    <n v="210.59399999999977"/>
  </r>
  <r>
    <n v="3893"/>
    <s v="US-2018-163881"/>
    <x v="0"/>
    <x v="0"/>
    <x v="390"/>
    <d v="2018-11-30T00:00:00"/>
    <s v="Standard Class"/>
    <s v="SP-20860"/>
    <s v="Sung Pak"/>
    <s v="Corporate"/>
    <s v="United States"/>
    <s v="Los Angeles"/>
    <s v="California"/>
    <n v="90036"/>
    <x v="1"/>
    <s v="TEC-AC-10000420"/>
    <x v="2"/>
    <x v="11"/>
    <s v="Logitech G500s Laser Gaming Mouse with Adjustable Weight Tuning"/>
    <n v="559.91999999999996"/>
    <n v="8"/>
    <n v="0"/>
    <n v="190.37279999999998"/>
  </r>
  <r>
    <n v="3894"/>
    <s v="US-2018-144547"/>
    <x v="0"/>
    <x v="0"/>
    <x v="338"/>
    <d v="2018-11-14T00:00:00"/>
    <s v="Standard Class"/>
    <s v="MS-17770"/>
    <s v="Maxwell Schwartz"/>
    <s v="Consumer"/>
    <s v="United States"/>
    <s v="Houston"/>
    <s v="Texas"/>
    <n v="77036"/>
    <x v="2"/>
    <s v="TEC-AC-10004901"/>
    <x v="2"/>
    <x v="11"/>
    <s v="Kensington SlimBlade Notebook Wireless Mouse with Nano Receiver"/>
    <n v="279.94400000000002"/>
    <n v="7"/>
    <n v="0.2"/>
    <n v="48.990200000000002"/>
  </r>
  <r>
    <n v="3895"/>
    <s v="US-2016-112200"/>
    <x v="2"/>
    <x v="0"/>
    <x v="754"/>
    <d v="2016-11-28T00:00:00"/>
    <s v="Standard Class"/>
    <s v="TC-21475"/>
    <s v="Tony Chapman"/>
    <s v="Home Office"/>
    <s v="United States"/>
    <s v="Bolingbrook"/>
    <s v="Illinois"/>
    <n v="60440"/>
    <x v="2"/>
    <s v="OFF-BI-10002571"/>
    <x v="1"/>
    <x v="8"/>
    <s v="Avery Framed View Binder, EZD Ring (Locking), Navy, 1 1/2&quot;"/>
    <n v="9.9799999999999969"/>
    <n v="5"/>
    <n v="0.8"/>
    <n v="-16.467000000000002"/>
  </r>
  <r>
    <n v="3896"/>
    <s v="CA-2019-110212"/>
    <x v="3"/>
    <x v="5"/>
    <x v="927"/>
    <d v="2019-05-05T00:00:00"/>
    <s v="Standard Class"/>
    <s v="SJ-20125"/>
    <s v="Sanjit Jacobs"/>
    <s v="Home Office"/>
    <s v="United States"/>
    <s v="Texarkana"/>
    <s v="Arkansas"/>
    <n v="71854"/>
    <x v="0"/>
    <s v="TEC-AC-10002331"/>
    <x v="2"/>
    <x v="11"/>
    <s v="Maxell 74 Minute CDR, 10/Pack"/>
    <n v="48.9"/>
    <n v="5"/>
    <n v="0"/>
    <n v="18.093"/>
  </r>
  <r>
    <n v="3897"/>
    <s v="CA-2019-134285"/>
    <x v="3"/>
    <x v="4"/>
    <x v="226"/>
    <d v="2019-12-12T00:00:00"/>
    <s v="Standard Class"/>
    <s v="DS-13180"/>
    <s v="David Smith"/>
    <s v="Corporate"/>
    <s v="United States"/>
    <s v="San Antonio"/>
    <s v="Texas"/>
    <n v="78207"/>
    <x v="2"/>
    <s v="OFF-FA-10000611"/>
    <x v="1"/>
    <x v="13"/>
    <s v="Binder Clips by OIC"/>
    <n v="3.5519999999999996"/>
    <n v="3"/>
    <n v="0.2"/>
    <n v="1.2431999999999999"/>
  </r>
  <r>
    <n v="3898"/>
    <s v="CA-2019-134285"/>
    <x v="3"/>
    <x v="4"/>
    <x v="226"/>
    <d v="2019-12-12T00:00:00"/>
    <s v="Standard Class"/>
    <s v="DS-13180"/>
    <s v="David Smith"/>
    <s v="Corporate"/>
    <s v="United States"/>
    <s v="San Antonio"/>
    <s v="Texas"/>
    <n v="78207"/>
    <x v="2"/>
    <s v="OFF-PA-10000304"/>
    <x v="1"/>
    <x v="10"/>
    <s v="Xerox 1995"/>
    <n v="15.552000000000003"/>
    <n v="3"/>
    <n v="0.2"/>
    <n v="5.4432"/>
  </r>
  <r>
    <n v="3899"/>
    <s v="CA-2019-102267"/>
    <x v="3"/>
    <x v="0"/>
    <x v="329"/>
    <d v="2019-12-04T00:00:00"/>
    <s v="Standard Class"/>
    <s v="SC-20800"/>
    <s v="Stuart Calhoun"/>
    <s v="Consumer"/>
    <s v="United States"/>
    <s v="Edinburg"/>
    <s v="Texas"/>
    <n v="78539"/>
    <x v="2"/>
    <s v="OFF-FA-10000611"/>
    <x v="1"/>
    <x v="13"/>
    <s v="Binder Clips by OIC"/>
    <n v="2.3679999999999999"/>
    <n v="2"/>
    <n v="0.2"/>
    <n v="0.82879999999999987"/>
  </r>
  <r>
    <n v="3900"/>
    <s v="CA-2019-157980"/>
    <x v="3"/>
    <x v="4"/>
    <x v="226"/>
    <d v="2019-12-09T00:00:00"/>
    <s v="First Class"/>
    <s v="SH-20395"/>
    <s v="Shahid Hopkins"/>
    <s v="Consumer"/>
    <s v="United States"/>
    <s v="Toledo"/>
    <s v="Ohio"/>
    <n v="43615"/>
    <x v="3"/>
    <s v="TEC-AC-10002567"/>
    <x v="2"/>
    <x v="11"/>
    <s v="Logitech G602 Wireless Gaming Mouse"/>
    <n v="127.98399999999999"/>
    <n v="2"/>
    <n v="0.2"/>
    <n v="25.596799999999998"/>
  </r>
  <r>
    <n v="3901"/>
    <s v="CA-2017-121097"/>
    <x v="1"/>
    <x v="9"/>
    <x v="928"/>
    <d v="2017-01-08T00:00:00"/>
    <s v="Standard Class"/>
    <s v="SF-20965"/>
    <s v="Sylvia Foulston"/>
    <s v="Corporate"/>
    <s v="United States"/>
    <s v="Baytown"/>
    <s v="Texas"/>
    <n v="77520"/>
    <x v="2"/>
    <s v="OFF-PA-10001937"/>
    <x v="1"/>
    <x v="10"/>
    <s v="Xerox 21"/>
    <n v="10.368000000000002"/>
    <n v="2"/>
    <n v="0.2"/>
    <n v="3.6288"/>
  </r>
  <r>
    <n v="3902"/>
    <s v="CA-2017-151043"/>
    <x v="1"/>
    <x v="0"/>
    <x v="717"/>
    <d v="2017-11-20T00:00:00"/>
    <s v="Standard Class"/>
    <s v="MG-17680"/>
    <s v="Maureen Gastineau"/>
    <s v="Home Office"/>
    <s v="United States"/>
    <s v="Philadelphia"/>
    <s v="Pennsylvania"/>
    <n v="19143"/>
    <x v="3"/>
    <s v="TEC-AC-10001090"/>
    <x v="2"/>
    <x v="11"/>
    <s v="Micro Innovations Wireless Classic Keyboard with Mouse"/>
    <n v="47.984000000000002"/>
    <n v="2"/>
    <n v="0.2"/>
    <n v="-1.199600000000002"/>
  </r>
  <r>
    <n v="3903"/>
    <s v="US-2017-119312"/>
    <x v="1"/>
    <x v="2"/>
    <x v="653"/>
    <d v="2017-10-07T00:00:00"/>
    <s v="Second Class"/>
    <s v="CS-12400"/>
    <s v="Christopher Schild"/>
    <s v="Home Office"/>
    <s v="United States"/>
    <s v="Los Angeles"/>
    <s v="California"/>
    <n v="90045"/>
    <x v="1"/>
    <s v="OFF-ST-10000943"/>
    <x v="1"/>
    <x v="4"/>
    <s v="Eldon ProFile File 'N Store Portable File Tub Letter/Legal Size Black"/>
    <n v="270.33999999999997"/>
    <n v="14"/>
    <n v="0"/>
    <n v="75.6952"/>
  </r>
  <r>
    <n v="3904"/>
    <s v="CA-2017-167010"/>
    <x v="1"/>
    <x v="3"/>
    <x v="57"/>
    <d v="2017-04-10T00:00:00"/>
    <s v="Standard Class"/>
    <s v="VT-21700"/>
    <s v="Valerie Takahito"/>
    <s v="Home Office"/>
    <s v="United States"/>
    <s v="Philadelphia"/>
    <s v="Pennsylvania"/>
    <n v="19143"/>
    <x v="3"/>
    <s v="OFF-AP-10004036"/>
    <x v="1"/>
    <x v="9"/>
    <s v="Bionaire 99.97% HEPA Air Cleaner"/>
    <n v="98.111999999999995"/>
    <n v="7"/>
    <n v="0.2"/>
    <n v="18.396000000000001"/>
  </r>
  <r>
    <n v="3905"/>
    <s v="CA-2017-167010"/>
    <x v="1"/>
    <x v="3"/>
    <x v="57"/>
    <d v="2017-04-10T00:00:00"/>
    <s v="Standard Class"/>
    <s v="VT-21700"/>
    <s v="Valerie Takahito"/>
    <s v="Home Office"/>
    <s v="United States"/>
    <s v="Philadelphia"/>
    <s v="Pennsylvania"/>
    <n v="19143"/>
    <x v="3"/>
    <s v="OFF-ST-10003816"/>
    <x v="1"/>
    <x v="4"/>
    <s v="Fellowes High-Stak Drawer Files"/>
    <n v="563.80799999999999"/>
    <n v="4"/>
    <n v="0.2"/>
    <n v="21.142799999999966"/>
  </r>
  <r>
    <n v="3906"/>
    <s v="CA-2017-167010"/>
    <x v="1"/>
    <x v="3"/>
    <x v="57"/>
    <d v="2017-04-10T00:00:00"/>
    <s v="Standard Class"/>
    <s v="VT-21700"/>
    <s v="Valerie Takahito"/>
    <s v="Home Office"/>
    <s v="United States"/>
    <s v="Philadelphia"/>
    <s v="Pennsylvania"/>
    <n v="19143"/>
    <x v="3"/>
    <s v="OFF-BI-10002072"/>
    <x v="1"/>
    <x v="8"/>
    <s v="Cardinal Slant-D Ring Binders"/>
    <n v="10.428000000000001"/>
    <n v="4"/>
    <n v="0.7"/>
    <n v="-6.9519999999999982"/>
  </r>
  <r>
    <n v="3907"/>
    <s v="CA-2017-167010"/>
    <x v="1"/>
    <x v="3"/>
    <x v="57"/>
    <d v="2017-04-10T00:00:00"/>
    <s v="Standard Class"/>
    <s v="VT-21700"/>
    <s v="Valerie Takahito"/>
    <s v="Home Office"/>
    <s v="United States"/>
    <s v="Philadelphia"/>
    <s v="Pennsylvania"/>
    <n v="19143"/>
    <x v="3"/>
    <s v="FUR-FU-10001468"/>
    <x v="0"/>
    <x v="5"/>
    <s v="Tenex Antistatic Computer Chair Mats"/>
    <n v="547.13599999999997"/>
    <n v="4"/>
    <n v="0.2"/>
    <n v="-68.392000000000053"/>
  </r>
  <r>
    <n v="3908"/>
    <s v="CA-2017-167010"/>
    <x v="1"/>
    <x v="3"/>
    <x v="57"/>
    <d v="2017-04-10T00:00:00"/>
    <s v="Standard Class"/>
    <s v="VT-21700"/>
    <s v="Valerie Takahito"/>
    <s v="Home Office"/>
    <s v="United States"/>
    <s v="Philadelphia"/>
    <s v="Pennsylvania"/>
    <n v="19143"/>
    <x v="3"/>
    <s v="TEC-PH-10000347"/>
    <x v="2"/>
    <x v="7"/>
    <s v="Cush Cases Heavy Duty Rugged Cover Case for Samsung Galaxy S5 - Purple"/>
    <n v="14.850000000000001"/>
    <n v="5"/>
    <n v="0.4"/>
    <n v="-3.2175000000000002"/>
  </r>
  <r>
    <n v="3909"/>
    <s v="CA-2017-167010"/>
    <x v="1"/>
    <x v="3"/>
    <x v="57"/>
    <d v="2017-04-10T00:00:00"/>
    <s v="Standard Class"/>
    <s v="VT-21700"/>
    <s v="Valerie Takahito"/>
    <s v="Home Office"/>
    <s v="United States"/>
    <s v="Philadelphia"/>
    <s v="Pennsylvania"/>
    <n v="19143"/>
    <x v="3"/>
    <s v="TEC-PH-10002844"/>
    <x v="2"/>
    <x v="7"/>
    <s v="Speck Products Candyshell Flip Case"/>
    <n v="41.988"/>
    <n v="2"/>
    <n v="0.4"/>
    <n v="-9.7972000000000037"/>
  </r>
  <r>
    <n v="3910"/>
    <s v="CA-2017-167010"/>
    <x v="1"/>
    <x v="3"/>
    <x v="57"/>
    <d v="2017-04-10T00:00:00"/>
    <s v="Standard Class"/>
    <s v="VT-21700"/>
    <s v="Valerie Takahito"/>
    <s v="Home Office"/>
    <s v="United States"/>
    <s v="Philadelphia"/>
    <s v="Pennsylvania"/>
    <n v="19143"/>
    <x v="3"/>
    <s v="FUR-FU-10001037"/>
    <x v="0"/>
    <x v="5"/>
    <s v="DAX Charcoal/Nickel-Tone Document Frame, 5 x 7"/>
    <n v="7.5840000000000005"/>
    <n v="1"/>
    <n v="0.2"/>
    <n v="2.37"/>
  </r>
  <r>
    <n v="3911"/>
    <s v="CA-2017-167010"/>
    <x v="1"/>
    <x v="3"/>
    <x v="57"/>
    <d v="2017-04-10T00:00:00"/>
    <s v="Standard Class"/>
    <s v="VT-21700"/>
    <s v="Valerie Takahito"/>
    <s v="Home Office"/>
    <s v="United States"/>
    <s v="Philadelphia"/>
    <s v="Pennsylvania"/>
    <n v="19143"/>
    <x v="3"/>
    <s v="FUR-BO-10004218"/>
    <x v="0"/>
    <x v="0"/>
    <s v="Bush Heritage Pine Collection 5-Shelf Bookcase, Albany Pine Finish, *Special Order"/>
    <n v="352.45"/>
    <n v="5"/>
    <n v="0.5"/>
    <n v="-211.47"/>
  </r>
  <r>
    <n v="3912"/>
    <s v="CA-2019-126788"/>
    <x v="3"/>
    <x v="1"/>
    <x v="929"/>
    <d v="2019-06-06T00:00:00"/>
    <s v="First Class"/>
    <s v="AB-10105"/>
    <s v="Adrian Barton"/>
    <s v="Consumer"/>
    <s v="United States"/>
    <s v="Pearland"/>
    <s v="Texas"/>
    <n v="77581"/>
    <x v="2"/>
    <s v="TEC-PH-10001619"/>
    <x v="2"/>
    <x v="7"/>
    <s v="LG G3"/>
    <n v="470.37600000000009"/>
    <n v="3"/>
    <n v="0.2"/>
    <n v="52.917299999999955"/>
  </r>
  <r>
    <n v="3913"/>
    <s v="CA-2019-148068"/>
    <x v="3"/>
    <x v="8"/>
    <x v="65"/>
    <d v="2019-09-25T00:00:00"/>
    <s v="Standard Class"/>
    <s v="MM-18280"/>
    <s v="Muhammed MacIntyre"/>
    <s v="Corporate"/>
    <s v="United States"/>
    <s v="New York City"/>
    <s v="New York"/>
    <n v="10035"/>
    <x v="3"/>
    <s v="OFF-PA-10001639"/>
    <x v="1"/>
    <x v="10"/>
    <s v="Xerox 203"/>
    <n v="19.440000000000001"/>
    <n v="3"/>
    <n v="0"/>
    <n v="9.3312000000000008"/>
  </r>
  <r>
    <n v="3914"/>
    <s v="CA-2019-148068"/>
    <x v="3"/>
    <x v="8"/>
    <x v="65"/>
    <d v="2019-09-25T00:00:00"/>
    <s v="Standard Class"/>
    <s v="MM-18280"/>
    <s v="Muhammed MacIntyre"/>
    <s v="Corporate"/>
    <s v="United States"/>
    <s v="New York City"/>
    <s v="New York"/>
    <n v="10035"/>
    <x v="3"/>
    <s v="FUR-FU-10002268"/>
    <x v="0"/>
    <x v="5"/>
    <s v="Ultra Door Push Plate"/>
    <n v="9.82"/>
    <n v="2"/>
    <n v="0"/>
    <n v="3.2405999999999997"/>
  </r>
  <r>
    <n v="3915"/>
    <s v="US-2019-142573"/>
    <x v="3"/>
    <x v="7"/>
    <x v="930"/>
    <d v="2019-07-23T00:00:00"/>
    <s v="Standard Class"/>
    <s v="ML-17410"/>
    <s v="Maris LaWare"/>
    <s v="Consumer"/>
    <s v="United States"/>
    <s v="Phoenix"/>
    <s v="Arizona"/>
    <n v="85023"/>
    <x v="1"/>
    <s v="FUR-TA-10001932"/>
    <x v="0"/>
    <x v="3"/>
    <s v="Chromcraft 48&quot; x 96&quot; Racetrack Double Pedestal Table"/>
    <n v="801.59999999999991"/>
    <n v="5"/>
    <n v="0.5"/>
    <n v="-448.89599999999996"/>
  </r>
  <r>
    <n v="3916"/>
    <s v="US-2019-142573"/>
    <x v="3"/>
    <x v="7"/>
    <x v="930"/>
    <d v="2019-07-23T00:00:00"/>
    <s v="Standard Class"/>
    <s v="ML-17410"/>
    <s v="Maris LaWare"/>
    <s v="Consumer"/>
    <s v="United States"/>
    <s v="Phoenix"/>
    <s v="Arizona"/>
    <n v="85023"/>
    <x v="1"/>
    <s v="FUR-CH-10004218"/>
    <x v="0"/>
    <x v="1"/>
    <s v="Global Fabric Manager's Chair, Dark Gray"/>
    <n v="161.56800000000001"/>
    <n v="2"/>
    <n v="0.2"/>
    <n v="10.098000000000006"/>
  </r>
  <r>
    <n v="3917"/>
    <s v="US-2019-142573"/>
    <x v="3"/>
    <x v="7"/>
    <x v="930"/>
    <d v="2019-07-23T00:00:00"/>
    <s v="Standard Class"/>
    <s v="ML-17410"/>
    <s v="Maris LaWare"/>
    <s v="Consumer"/>
    <s v="United States"/>
    <s v="Phoenix"/>
    <s v="Arizona"/>
    <n v="85023"/>
    <x v="1"/>
    <s v="OFF-PA-10000246"/>
    <x v="1"/>
    <x v="10"/>
    <s v="Riverleaf Stik-Withit Designer Note Cubes"/>
    <n v="16.096"/>
    <n v="2"/>
    <n v="0.2"/>
    <n v="5.2312000000000003"/>
  </r>
  <r>
    <n v="3918"/>
    <s v="US-2019-142573"/>
    <x v="3"/>
    <x v="7"/>
    <x v="930"/>
    <d v="2019-07-23T00:00:00"/>
    <s v="Standard Class"/>
    <s v="ML-17410"/>
    <s v="Maris LaWare"/>
    <s v="Consumer"/>
    <s v="United States"/>
    <s v="Phoenix"/>
    <s v="Arizona"/>
    <n v="85023"/>
    <x v="1"/>
    <s v="OFF-BI-10003350"/>
    <x v="1"/>
    <x v="8"/>
    <s v="Acco Expandable Hanging Binders"/>
    <n v="7.6560000000000006"/>
    <n v="4"/>
    <n v="0.7"/>
    <n v="-6.1247999999999987"/>
  </r>
  <r>
    <n v="3919"/>
    <s v="US-2019-142573"/>
    <x v="3"/>
    <x v="7"/>
    <x v="930"/>
    <d v="2019-07-23T00:00:00"/>
    <s v="Standard Class"/>
    <s v="ML-17410"/>
    <s v="Maris LaWare"/>
    <s v="Consumer"/>
    <s v="United States"/>
    <s v="Phoenix"/>
    <s v="Arizona"/>
    <n v="85023"/>
    <x v="1"/>
    <s v="FUR-CH-10000513"/>
    <x v="0"/>
    <x v="1"/>
    <s v="High-Back Leather Manager's Chair"/>
    <n v="311.97600000000006"/>
    <n v="3"/>
    <n v="0.2"/>
    <n v="-42.89670000000001"/>
  </r>
  <r>
    <n v="3920"/>
    <s v="US-2017-148817"/>
    <x v="1"/>
    <x v="4"/>
    <x v="494"/>
    <d v="2017-12-07T00:00:00"/>
    <s v="Standard Class"/>
    <s v="KD-16495"/>
    <s v="Keith Dawkins"/>
    <s v="Corporate"/>
    <s v="United States"/>
    <s v="Chesapeake"/>
    <s v="Virginia"/>
    <n v="23320"/>
    <x v="0"/>
    <s v="OFF-ST-10001321"/>
    <x v="1"/>
    <x v="4"/>
    <s v="Decoflex Hanging Personal Folder File, Blue"/>
    <n v="61.68"/>
    <n v="4"/>
    <n v="0"/>
    <n v="16.653600000000004"/>
  </r>
  <r>
    <n v="3921"/>
    <s v="US-2017-148817"/>
    <x v="1"/>
    <x v="4"/>
    <x v="494"/>
    <d v="2017-12-07T00:00:00"/>
    <s v="Standard Class"/>
    <s v="KD-16495"/>
    <s v="Keith Dawkins"/>
    <s v="Corporate"/>
    <s v="United States"/>
    <s v="Chesapeake"/>
    <s v="Virginia"/>
    <n v="23320"/>
    <x v="0"/>
    <s v="OFF-BI-10004233"/>
    <x v="1"/>
    <x v="8"/>
    <s v="GBC Pre-Punched Binding Paper, Plastic, White, 8-1/2&quot; x 11&quot;"/>
    <n v="63.96"/>
    <n v="4"/>
    <n v="0"/>
    <n v="30.700800000000001"/>
  </r>
  <r>
    <n v="3922"/>
    <s v="CA-2018-110044"/>
    <x v="0"/>
    <x v="1"/>
    <x v="931"/>
    <d v="2018-07-02T00:00:00"/>
    <s v="Second Class"/>
    <s v="RF-19735"/>
    <s v="Roland Fjeld"/>
    <s v="Consumer"/>
    <s v="United States"/>
    <s v="Chicago"/>
    <s v="Illinois"/>
    <n v="60610"/>
    <x v="2"/>
    <s v="TEC-PH-10001299"/>
    <x v="2"/>
    <x v="7"/>
    <s v="Polycom CX300 Desktop Phone USB VoIP phone"/>
    <n v="359.97600000000006"/>
    <n v="3"/>
    <n v="0.2"/>
    <n v="35.997600000000006"/>
  </r>
  <r>
    <n v="3923"/>
    <s v="CA-2019-146920"/>
    <x v="3"/>
    <x v="6"/>
    <x v="735"/>
    <d v="2019-09-01T00:00:00"/>
    <s v="Standard Class"/>
    <s v="SC-20305"/>
    <s v="Sean Christensen"/>
    <s v="Consumer"/>
    <s v="United States"/>
    <s v="Chicago"/>
    <s v="Illinois"/>
    <n v="60623"/>
    <x v="2"/>
    <s v="OFF-PA-10002479"/>
    <x v="1"/>
    <x v="10"/>
    <s v="Xerox 4200 Series MultiUse Premium Copy Paper (20Lb. and 84 Bright)"/>
    <n v="25.344000000000001"/>
    <n v="6"/>
    <n v="0.2"/>
    <n v="7.92"/>
  </r>
  <r>
    <n v="3924"/>
    <s v="CA-2019-146920"/>
    <x v="3"/>
    <x v="6"/>
    <x v="735"/>
    <d v="2019-09-01T00:00:00"/>
    <s v="Standard Class"/>
    <s v="SC-20305"/>
    <s v="Sean Christensen"/>
    <s v="Consumer"/>
    <s v="United States"/>
    <s v="Chicago"/>
    <s v="Illinois"/>
    <n v="60623"/>
    <x v="2"/>
    <s v="OFF-PA-10001461"/>
    <x v="1"/>
    <x v="10"/>
    <s v="HP Office Paper (20Lb. and 87 Bright)"/>
    <n v="26.720000000000002"/>
    <n v="5"/>
    <n v="0.2"/>
    <n v="9.3520000000000003"/>
  </r>
  <r>
    <n v="3925"/>
    <s v="CA-2016-103940"/>
    <x v="2"/>
    <x v="8"/>
    <x v="328"/>
    <d v="2016-09-21T00:00:00"/>
    <s v="Standard Class"/>
    <s v="BN-11515"/>
    <s v="Bradley Nguyen"/>
    <s v="Consumer"/>
    <s v="United States"/>
    <s v="Seattle"/>
    <s v="Washington"/>
    <n v="98103"/>
    <x v="1"/>
    <s v="OFF-ST-10004963"/>
    <x v="1"/>
    <x v="4"/>
    <s v="Eldon Gobal File Keepers"/>
    <n v="30.28"/>
    <n v="2"/>
    <n v="0"/>
    <n v="1.2111999999999981"/>
  </r>
  <r>
    <n v="3926"/>
    <s v="CA-2016-103940"/>
    <x v="2"/>
    <x v="8"/>
    <x v="328"/>
    <d v="2016-09-21T00:00:00"/>
    <s v="Standard Class"/>
    <s v="BN-11515"/>
    <s v="Bradley Nguyen"/>
    <s v="Consumer"/>
    <s v="United States"/>
    <s v="Seattle"/>
    <s v="Washington"/>
    <n v="98103"/>
    <x v="1"/>
    <s v="OFF-ST-10000943"/>
    <x v="1"/>
    <x v="4"/>
    <s v="Eldon ProFile File 'N Store Portable File Tub Letter/Legal Size Black"/>
    <n v="57.929999999999993"/>
    <n v="3"/>
    <n v="0"/>
    <n v="16.220400000000001"/>
  </r>
  <r>
    <n v="3927"/>
    <s v="CA-2016-103940"/>
    <x v="2"/>
    <x v="8"/>
    <x v="328"/>
    <d v="2016-09-21T00:00:00"/>
    <s v="Standard Class"/>
    <s v="BN-11515"/>
    <s v="Bradley Nguyen"/>
    <s v="Consumer"/>
    <s v="United States"/>
    <s v="Seattle"/>
    <s v="Washington"/>
    <n v="98103"/>
    <x v="1"/>
    <s v="FUR-FU-10004671"/>
    <x v="0"/>
    <x v="5"/>
    <s v="Executive Impressions 12&quot; Wall Clock"/>
    <n v="35.340000000000003"/>
    <n v="2"/>
    <n v="0"/>
    <n v="13.429200000000002"/>
  </r>
  <r>
    <n v="3928"/>
    <s v="CA-2016-103940"/>
    <x v="2"/>
    <x v="8"/>
    <x v="328"/>
    <d v="2016-09-21T00:00:00"/>
    <s v="Standard Class"/>
    <s v="BN-11515"/>
    <s v="Bradley Nguyen"/>
    <s v="Consumer"/>
    <s v="United States"/>
    <s v="Seattle"/>
    <s v="Washington"/>
    <n v="98103"/>
    <x v="1"/>
    <s v="OFF-BI-10002735"/>
    <x v="1"/>
    <x v="8"/>
    <s v="GBC Prestige Therm-A-Bind Covers"/>
    <n v="137.24"/>
    <n v="5"/>
    <n v="0.2"/>
    <n v="46.3185"/>
  </r>
  <r>
    <n v="3929"/>
    <s v="CA-2018-162082"/>
    <x v="0"/>
    <x v="10"/>
    <x v="560"/>
    <d v="2018-03-17T00:00:00"/>
    <s v="First Class"/>
    <s v="JS-15880"/>
    <s v="John Stevenson"/>
    <s v="Consumer"/>
    <s v="United States"/>
    <s v="Harlingen"/>
    <s v="Texas"/>
    <n v="78550"/>
    <x v="2"/>
    <s v="FUR-BO-10004409"/>
    <x v="0"/>
    <x v="0"/>
    <s v="Safco Value Mate Series Steel Bookcases, Baked Enamel Finish on Steel, Gray"/>
    <n v="241.33199999999999"/>
    <n v="5"/>
    <n v="0.32"/>
    <n v="-14.195999999999998"/>
  </r>
  <r>
    <n v="3930"/>
    <s v="CA-2018-162082"/>
    <x v="0"/>
    <x v="10"/>
    <x v="560"/>
    <d v="2018-03-17T00:00:00"/>
    <s v="First Class"/>
    <s v="JS-15880"/>
    <s v="John Stevenson"/>
    <s v="Consumer"/>
    <s v="United States"/>
    <s v="Harlingen"/>
    <s v="Texas"/>
    <n v="78550"/>
    <x v="2"/>
    <s v="OFF-PA-10001934"/>
    <x v="1"/>
    <x v="10"/>
    <s v="Xerox 1993"/>
    <n v="5.1840000000000011"/>
    <n v="1"/>
    <n v="0.2"/>
    <n v="1.8792"/>
  </r>
  <r>
    <n v="3931"/>
    <s v="CA-2018-162082"/>
    <x v="0"/>
    <x v="10"/>
    <x v="560"/>
    <d v="2018-03-17T00:00:00"/>
    <s v="First Class"/>
    <s v="JS-15880"/>
    <s v="John Stevenson"/>
    <s v="Consumer"/>
    <s v="United States"/>
    <s v="Harlingen"/>
    <s v="Texas"/>
    <n v="78550"/>
    <x v="2"/>
    <s v="OFF-AR-10001044"/>
    <x v="1"/>
    <x v="6"/>
    <s v="BOSTON Ranger #55 Pencil Sharpener, Black"/>
    <n v="145.54400000000001"/>
    <n v="7"/>
    <n v="0.2"/>
    <n v="16.373699999999992"/>
  </r>
  <r>
    <n v="3932"/>
    <s v="CA-2018-132094"/>
    <x v="0"/>
    <x v="6"/>
    <x v="370"/>
    <d v="2018-09-02T00:00:00"/>
    <s v="Standard Class"/>
    <s v="VG-21805"/>
    <s v="Vivek Grady"/>
    <s v="Corporate"/>
    <s v="United States"/>
    <s v="Philadelphia"/>
    <s v="Pennsylvania"/>
    <n v="19140"/>
    <x v="3"/>
    <s v="OFF-AR-10004165"/>
    <x v="1"/>
    <x v="6"/>
    <s v="Binney &amp; Smith inkTank Erasable Pocket Highlighter, Chisel Tip, Yellow"/>
    <n v="5.4719999999999995"/>
    <n v="3"/>
    <n v="0.2"/>
    <n v="1.6416000000000004"/>
  </r>
  <r>
    <n v="3933"/>
    <s v="CA-2018-132094"/>
    <x v="0"/>
    <x v="6"/>
    <x v="370"/>
    <d v="2018-09-02T00:00:00"/>
    <s v="Standard Class"/>
    <s v="VG-21805"/>
    <s v="Vivek Grady"/>
    <s v="Corporate"/>
    <s v="United States"/>
    <s v="Philadelphia"/>
    <s v="Pennsylvania"/>
    <n v="19140"/>
    <x v="3"/>
    <s v="TEC-AC-10001109"/>
    <x v="2"/>
    <x v="11"/>
    <s v="Logitech Trackman Marble Mouse"/>
    <n v="47.984000000000002"/>
    <n v="2"/>
    <n v="0.2"/>
    <n v="13.195600000000001"/>
  </r>
  <r>
    <n v="3934"/>
    <s v="CA-2019-123001"/>
    <x v="3"/>
    <x v="8"/>
    <x v="264"/>
    <d v="2019-09-08T00:00:00"/>
    <s v="Standard Class"/>
    <s v="AW-10840"/>
    <s v="Anthony Witt"/>
    <s v="Consumer"/>
    <s v="United States"/>
    <s v="Bakersfield"/>
    <s v="California"/>
    <n v="93309"/>
    <x v="1"/>
    <s v="OFF-AR-10001919"/>
    <x v="1"/>
    <x v="6"/>
    <s v="OIC #2 Pencils, Medium Soft"/>
    <n v="9.3999999999999986"/>
    <n v="5"/>
    <n v="0"/>
    <n v="2.7259999999999995"/>
  </r>
  <r>
    <n v="3935"/>
    <s v="CA-2019-123001"/>
    <x v="3"/>
    <x v="8"/>
    <x v="264"/>
    <d v="2019-09-08T00:00:00"/>
    <s v="Standard Class"/>
    <s v="AW-10840"/>
    <s v="Anthony Witt"/>
    <s v="Consumer"/>
    <s v="United States"/>
    <s v="Bakersfield"/>
    <s v="California"/>
    <n v="93309"/>
    <x v="1"/>
    <s v="OFF-LA-10004544"/>
    <x v="1"/>
    <x v="2"/>
    <s v="Avery 505"/>
    <n v="74"/>
    <n v="5"/>
    <n v="0"/>
    <n v="37"/>
  </r>
  <r>
    <n v="3936"/>
    <s v="CA-2019-123001"/>
    <x v="3"/>
    <x v="8"/>
    <x v="264"/>
    <d v="2019-09-08T00:00:00"/>
    <s v="Standard Class"/>
    <s v="AW-10840"/>
    <s v="Anthony Witt"/>
    <s v="Consumer"/>
    <s v="United States"/>
    <s v="Bakersfield"/>
    <s v="California"/>
    <n v="93309"/>
    <x v="1"/>
    <s v="TEC-PH-10003484"/>
    <x v="2"/>
    <x v="7"/>
    <s v="Ooma Telo VoIP Home Phone System"/>
    <n v="201.584"/>
    <n v="2"/>
    <n v="0.2"/>
    <n v="12.599000000000004"/>
  </r>
  <r>
    <n v="3937"/>
    <s v="CA-2017-118955"/>
    <x v="1"/>
    <x v="1"/>
    <x v="382"/>
    <d v="2017-06-20T00:00:00"/>
    <s v="Standard Class"/>
    <s v="LS-17230"/>
    <s v="Lycoris Saunders"/>
    <s v="Consumer"/>
    <s v="United States"/>
    <s v="Grand Prairie"/>
    <s v="Texas"/>
    <n v="75051"/>
    <x v="2"/>
    <s v="OFF-EN-10001028"/>
    <x v="1"/>
    <x v="12"/>
    <s v="Staple envelope"/>
    <n v="28.752000000000002"/>
    <n v="3"/>
    <n v="0.2"/>
    <n v="9.3443999999999985"/>
  </r>
  <r>
    <n v="3938"/>
    <s v="CA-2017-118955"/>
    <x v="1"/>
    <x v="1"/>
    <x v="382"/>
    <d v="2017-06-20T00:00:00"/>
    <s v="Standard Class"/>
    <s v="LS-17230"/>
    <s v="Lycoris Saunders"/>
    <s v="Consumer"/>
    <s v="United States"/>
    <s v="Grand Prairie"/>
    <s v="Texas"/>
    <n v="75051"/>
    <x v="2"/>
    <s v="OFF-PA-10004156"/>
    <x v="1"/>
    <x v="10"/>
    <s v="Xerox 188"/>
    <n v="27.216000000000001"/>
    <n v="3"/>
    <n v="0.2"/>
    <n v="9.8657999999999983"/>
  </r>
  <r>
    <n v="3939"/>
    <s v="CA-2017-118955"/>
    <x v="1"/>
    <x v="1"/>
    <x v="382"/>
    <d v="2017-06-20T00:00:00"/>
    <s v="Standard Class"/>
    <s v="LS-17230"/>
    <s v="Lycoris Saunders"/>
    <s v="Consumer"/>
    <s v="United States"/>
    <s v="Grand Prairie"/>
    <s v="Texas"/>
    <n v="75051"/>
    <x v="2"/>
    <s v="FUR-CH-10001708"/>
    <x v="0"/>
    <x v="1"/>
    <s v="Office Star - Contemporary Swivel Chair with Padded Adjustable Arms and Flex Back"/>
    <n v="197.37199999999999"/>
    <n v="2"/>
    <n v="0.3"/>
    <n v="-25.376400000000018"/>
  </r>
  <r>
    <n v="3940"/>
    <s v="US-2018-143448"/>
    <x v="0"/>
    <x v="4"/>
    <x v="107"/>
    <d v="2018-12-10T00:00:00"/>
    <s v="Same Day"/>
    <s v="MH-17455"/>
    <s v="Mark Hamilton"/>
    <s v="Consumer"/>
    <s v="United States"/>
    <s v="Greenwood"/>
    <s v="Indiana"/>
    <n v="46142"/>
    <x v="2"/>
    <s v="FUR-CH-10003379"/>
    <x v="0"/>
    <x v="1"/>
    <s v="Global Commerce Series High-Back Swivel/Tilt Chairs"/>
    <n v="1424.9"/>
    <n v="5"/>
    <n v="0"/>
    <n v="356.22500000000002"/>
  </r>
  <r>
    <n v="3941"/>
    <s v="CA-2019-117863"/>
    <x v="3"/>
    <x v="5"/>
    <x v="796"/>
    <d v="2019-05-23T00:00:00"/>
    <s v="Standard Class"/>
    <s v="TS-21340"/>
    <s v="Toby Swindell"/>
    <s v="Consumer"/>
    <s v="United States"/>
    <s v="New York City"/>
    <s v="New York"/>
    <n v="10024"/>
    <x v="3"/>
    <s v="FUR-FU-10002456"/>
    <x v="0"/>
    <x v="5"/>
    <s v="Master Caster Door Stop, Large Neon Orange"/>
    <n v="14.56"/>
    <n v="2"/>
    <n v="0"/>
    <n v="6.2608000000000015"/>
  </r>
  <r>
    <n v="3942"/>
    <s v="CA-2019-117863"/>
    <x v="3"/>
    <x v="5"/>
    <x v="796"/>
    <d v="2019-05-23T00:00:00"/>
    <s v="Standard Class"/>
    <s v="TS-21340"/>
    <s v="Toby Swindell"/>
    <s v="Consumer"/>
    <s v="United States"/>
    <s v="New York City"/>
    <s v="New York"/>
    <n v="10024"/>
    <x v="3"/>
    <s v="OFF-BI-10000605"/>
    <x v="1"/>
    <x v="8"/>
    <s v="Acco Pressboard Covers with Storage Hooks, 9 1/2&quot; x 11&quot;, Executive Red"/>
    <n v="3.048"/>
    <n v="1"/>
    <n v="0.2"/>
    <n v="1.0286999999999997"/>
  </r>
  <r>
    <n v="3943"/>
    <s v="CA-2019-160458"/>
    <x v="3"/>
    <x v="5"/>
    <x v="837"/>
    <d v="2019-05-29T00:00:00"/>
    <s v="Second Class"/>
    <s v="EH-13945"/>
    <s v="Eric Hoffmann"/>
    <s v="Consumer"/>
    <s v="United States"/>
    <s v="Memphis"/>
    <s v="Tennessee"/>
    <n v="38109"/>
    <x v="0"/>
    <s v="OFF-PA-10001166"/>
    <x v="1"/>
    <x v="10"/>
    <s v="Xerox 2"/>
    <n v="25.920000000000005"/>
    <n v="5"/>
    <n v="0.2"/>
    <n v="9.0719999999999992"/>
  </r>
  <r>
    <n v="3944"/>
    <s v="US-2018-142685"/>
    <x v="0"/>
    <x v="1"/>
    <x v="661"/>
    <d v="2018-06-30T00:00:00"/>
    <s v="Standard Class"/>
    <s v="MG-17695"/>
    <s v="Maureen Gnade"/>
    <s v="Consumer"/>
    <s v="United States"/>
    <s v="Buffalo"/>
    <s v="New York"/>
    <n v="14215"/>
    <x v="3"/>
    <s v="OFF-SU-10000157"/>
    <x v="1"/>
    <x v="14"/>
    <s v="Compact Automatic Electric Letter Opener"/>
    <n v="835.17000000000007"/>
    <n v="7"/>
    <n v="0"/>
    <n v="16.703400000000016"/>
  </r>
  <r>
    <n v="3945"/>
    <s v="CA-2018-133144"/>
    <x v="0"/>
    <x v="5"/>
    <x v="458"/>
    <d v="2018-05-21T00:00:00"/>
    <s v="Second Class"/>
    <s v="DO-13435"/>
    <s v="Denny Ordway"/>
    <s v="Consumer"/>
    <s v="United States"/>
    <s v="Los Angeles"/>
    <s v="California"/>
    <n v="90036"/>
    <x v="1"/>
    <s v="OFF-PA-10004971"/>
    <x v="1"/>
    <x v="10"/>
    <s v="Xerox 196"/>
    <n v="17.34"/>
    <n v="3"/>
    <n v="0"/>
    <n v="8.4966000000000008"/>
  </r>
  <r>
    <n v="3946"/>
    <s v="CA-2019-167871"/>
    <x v="3"/>
    <x v="0"/>
    <x v="551"/>
    <d v="2019-11-23T00:00:00"/>
    <s v="Standard Class"/>
    <s v="AF-10870"/>
    <s v="Art Ferguson"/>
    <s v="Consumer"/>
    <s v="United States"/>
    <s v="Homestead"/>
    <s v="Florida"/>
    <n v="33030"/>
    <x v="0"/>
    <s v="OFF-PA-10001977"/>
    <x v="1"/>
    <x v="10"/>
    <s v="Xerox 194"/>
    <n v="44.384"/>
    <n v="1"/>
    <n v="0.2"/>
    <n v="15.534399999999998"/>
  </r>
  <r>
    <n v="3947"/>
    <s v="CA-2019-167871"/>
    <x v="3"/>
    <x v="0"/>
    <x v="551"/>
    <d v="2019-11-23T00:00:00"/>
    <s v="Standard Class"/>
    <s v="AF-10870"/>
    <s v="Art Ferguson"/>
    <s v="Consumer"/>
    <s v="United States"/>
    <s v="Homestead"/>
    <s v="Florida"/>
    <n v="33030"/>
    <x v="0"/>
    <s v="OFF-SU-10001225"/>
    <x v="1"/>
    <x v="14"/>
    <s v="Staple remover"/>
    <n v="2.9440000000000004"/>
    <n v="1"/>
    <n v="0.2"/>
    <n v="-0.66240000000000021"/>
  </r>
  <r>
    <n v="3948"/>
    <s v="CA-2018-119963"/>
    <x v="0"/>
    <x v="0"/>
    <x v="741"/>
    <d v="2018-11-22T00:00:00"/>
    <s v="Standard Class"/>
    <s v="SN-20710"/>
    <s v="Steve Nguyen"/>
    <s v="Home Office"/>
    <s v="United States"/>
    <s v="Pasadena"/>
    <s v="Texas"/>
    <n v="77506"/>
    <x v="2"/>
    <s v="OFF-AR-10003514"/>
    <x v="1"/>
    <x v="6"/>
    <s v="4009 Highlighters by Sanford"/>
    <n v="6.3680000000000003"/>
    <n v="2"/>
    <n v="0.2"/>
    <n v="1.0347999999999993"/>
  </r>
  <r>
    <n v="3949"/>
    <s v="CA-2018-119963"/>
    <x v="0"/>
    <x v="0"/>
    <x v="741"/>
    <d v="2018-11-22T00:00:00"/>
    <s v="Standard Class"/>
    <s v="SN-20710"/>
    <s v="Steve Nguyen"/>
    <s v="Home Office"/>
    <s v="United States"/>
    <s v="Pasadena"/>
    <s v="Texas"/>
    <n v="77506"/>
    <x v="2"/>
    <s v="OFF-LA-10003510"/>
    <x v="1"/>
    <x v="2"/>
    <s v="Avery 4027 File Folder Labels for Dot Matrix Printers, 5000 Labels per Box, White"/>
    <n v="48.848000000000006"/>
    <n v="2"/>
    <n v="0.2"/>
    <n v="15.8756"/>
  </r>
  <r>
    <n v="3950"/>
    <s v="CA-2018-119963"/>
    <x v="0"/>
    <x v="0"/>
    <x v="741"/>
    <d v="2018-11-22T00:00:00"/>
    <s v="Standard Class"/>
    <s v="SN-20710"/>
    <s v="Steve Nguyen"/>
    <s v="Home Office"/>
    <s v="United States"/>
    <s v="Pasadena"/>
    <s v="Texas"/>
    <n v="77506"/>
    <x v="2"/>
    <s v="OFF-PA-10001970"/>
    <x v="1"/>
    <x v="10"/>
    <s v="Xerox 1881"/>
    <n v="19.648"/>
    <n v="2"/>
    <n v="0.2"/>
    <n v="6.6311999999999989"/>
  </r>
  <r>
    <n v="3951"/>
    <s v="CA-2018-119963"/>
    <x v="0"/>
    <x v="0"/>
    <x v="741"/>
    <d v="2018-11-22T00:00:00"/>
    <s v="Standard Class"/>
    <s v="SN-20710"/>
    <s v="Steve Nguyen"/>
    <s v="Home Office"/>
    <s v="United States"/>
    <s v="Pasadena"/>
    <s v="Texas"/>
    <n v="77506"/>
    <x v="2"/>
    <s v="FUR-CH-10003817"/>
    <x v="0"/>
    <x v="1"/>
    <s v="Global Value Steno Chair, Gray"/>
    <n v="255.108"/>
    <n v="6"/>
    <n v="0.3"/>
    <n v="-18.221999999999994"/>
  </r>
  <r>
    <n v="3952"/>
    <s v="CA-2016-121167"/>
    <x v="2"/>
    <x v="0"/>
    <x v="683"/>
    <d v="2016-11-30T00:00:00"/>
    <s v="Second Class"/>
    <s v="MO-17500"/>
    <s v="Mary O'Rourke"/>
    <s v="Consumer"/>
    <s v="United States"/>
    <s v="Freeport"/>
    <s v="New York"/>
    <n v="11520"/>
    <x v="3"/>
    <s v="OFF-BI-10003676"/>
    <x v="1"/>
    <x v="8"/>
    <s v="GBC Standard Recycled Report Covers, Clear Plastic Sheets"/>
    <n v="17.248000000000001"/>
    <n v="2"/>
    <n v="0.2"/>
    <n v="6.0367999999999986"/>
  </r>
  <r>
    <n v="3953"/>
    <s v="US-2018-151862"/>
    <x v="0"/>
    <x v="10"/>
    <x v="398"/>
    <d v="2018-03-08T00:00:00"/>
    <s v="Standard Class"/>
    <s v="ON-18715"/>
    <s v="Odella Nelson"/>
    <s v="Corporate"/>
    <s v="United States"/>
    <s v="Denver"/>
    <s v="Colorado"/>
    <n v="80219"/>
    <x v="1"/>
    <s v="TEC-PH-10003535"/>
    <x v="2"/>
    <x v="7"/>
    <s v="RCA ViSYS 25423RE1 Corded phone"/>
    <n v="159.98400000000001"/>
    <n v="2"/>
    <n v="0.2"/>
    <n v="13.998599999999989"/>
  </r>
  <r>
    <n v="3954"/>
    <s v="CA-2019-152961"/>
    <x v="3"/>
    <x v="9"/>
    <x v="787"/>
    <d v="2019-01-19T00:00:00"/>
    <s v="Standard Class"/>
    <s v="SC-20095"/>
    <s v="Sanjit Chand"/>
    <s v="Consumer"/>
    <s v="United States"/>
    <s v="Quincy"/>
    <s v="Massachusetts"/>
    <n v="2169"/>
    <x v="3"/>
    <s v="OFF-PA-10004675"/>
    <x v="1"/>
    <x v="10"/>
    <s v="Telephone Message Books with Fax/Mobile Section, 5 1/2&quot; x 3 3/16&quot;"/>
    <n v="12.7"/>
    <n v="2"/>
    <n v="0"/>
    <n v="5.8419999999999996"/>
  </r>
  <r>
    <n v="3955"/>
    <s v="CA-2016-133228"/>
    <x v="2"/>
    <x v="3"/>
    <x v="527"/>
    <d v="2016-04-09T00:00:00"/>
    <s v="Standard Class"/>
    <s v="MS-17710"/>
    <s v="Maurice Satty"/>
    <s v="Consumer"/>
    <s v="United States"/>
    <s v="Detroit"/>
    <s v="Michigan"/>
    <n v="48205"/>
    <x v="2"/>
    <s v="FUR-FU-10004020"/>
    <x v="0"/>
    <x v="5"/>
    <s v="Advantus Panel Wall Acrylic Frame"/>
    <n v="5.47"/>
    <n v="1"/>
    <n v="0"/>
    <n v="2.3521000000000001"/>
  </r>
  <r>
    <n v="3956"/>
    <s v="CA-2016-133228"/>
    <x v="2"/>
    <x v="3"/>
    <x v="527"/>
    <d v="2016-04-09T00:00:00"/>
    <s v="Standard Class"/>
    <s v="MS-17710"/>
    <s v="Maurice Satty"/>
    <s v="Consumer"/>
    <s v="United States"/>
    <s v="Detroit"/>
    <s v="Michigan"/>
    <n v="48205"/>
    <x v="2"/>
    <s v="OFF-AR-10001955"/>
    <x v="1"/>
    <x v="6"/>
    <s v="Newell 319"/>
    <n v="79.36"/>
    <n v="4"/>
    <n v="0"/>
    <n v="23.807999999999993"/>
  </r>
  <r>
    <n v="3957"/>
    <s v="CA-2018-114951"/>
    <x v="0"/>
    <x v="1"/>
    <x v="190"/>
    <d v="2018-07-03T00:00:00"/>
    <s v="Standard Class"/>
    <s v="DN-13690"/>
    <s v="Duane Noonan"/>
    <s v="Consumer"/>
    <s v="United States"/>
    <s v="San Francisco"/>
    <s v="California"/>
    <n v="94109"/>
    <x v="1"/>
    <s v="FUR-FU-10002364"/>
    <x v="0"/>
    <x v="5"/>
    <s v="Eldon Expressions Wood Desk Accessories, Oak"/>
    <n v="22.14"/>
    <n v="3"/>
    <n v="0"/>
    <n v="6.4205999999999976"/>
  </r>
  <r>
    <n v="3958"/>
    <s v="CA-2018-156573"/>
    <x v="0"/>
    <x v="5"/>
    <x v="211"/>
    <d v="2018-06-02T00:00:00"/>
    <s v="Standard Class"/>
    <s v="RB-19360"/>
    <s v="Raymond Buch"/>
    <s v="Consumer"/>
    <s v="United States"/>
    <s v="Nashville"/>
    <s v="Tennessee"/>
    <n v="37211"/>
    <x v="0"/>
    <s v="OFF-BI-10002414"/>
    <x v="1"/>
    <x v="8"/>
    <s v="GBC ProClick Spines for 32-Hole Punch"/>
    <n v="11.277000000000001"/>
    <n v="3"/>
    <n v="0.7"/>
    <n v="-8.6456999999999979"/>
  </r>
  <r>
    <n v="3959"/>
    <s v="CA-2018-156573"/>
    <x v="0"/>
    <x v="5"/>
    <x v="211"/>
    <d v="2018-06-02T00:00:00"/>
    <s v="Standard Class"/>
    <s v="RB-19360"/>
    <s v="Raymond Buch"/>
    <s v="Consumer"/>
    <s v="United States"/>
    <s v="Nashville"/>
    <s v="Tennessee"/>
    <n v="37211"/>
    <x v="0"/>
    <s v="OFF-AR-10003732"/>
    <x v="1"/>
    <x v="6"/>
    <s v="Newell 333"/>
    <n v="4.4479999999999995"/>
    <n v="2"/>
    <n v="0.2"/>
    <n v="0.3335999999999999"/>
  </r>
  <r>
    <n v="3960"/>
    <s v="CA-2018-156573"/>
    <x v="0"/>
    <x v="5"/>
    <x v="211"/>
    <d v="2018-06-02T00:00:00"/>
    <s v="Standard Class"/>
    <s v="RB-19360"/>
    <s v="Raymond Buch"/>
    <s v="Consumer"/>
    <s v="United States"/>
    <s v="Nashville"/>
    <s v="Tennessee"/>
    <n v="37211"/>
    <x v="0"/>
    <s v="FUR-FU-10001085"/>
    <x v="0"/>
    <x v="5"/>
    <s v="3M Polarizing Light Filter Sleeves"/>
    <n v="44.76"/>
    <n v="3"/>
    <n v="0.2"/>
    <n v="14.546999999999995"/>
  </r>
  <r>
    <n v="3961"/>
    <s v="CA-2017-113901"/>
    <x v="1"/>
    <x v="2"/>
    <x v="324"/>
    <d v="2017-10-24T00:00:00"/>
    <s v="Standard Class"/>
    <s v="NH-18610"/>
    <s v="Nicole Hansen"/>
    <s v="Corporate"/>
    <s v="United States"/>
    <s v="Detroit"/>
    <s v="Michigan"/>
    <n v="48227"/>
    <x v="2"/>
    <s v="OFF-BI-10001249"/>
    <x v="1"/>
    <x v="8"/>
    <s v="Avery Heavy-Duty EZD View Binder with Locking Rings"/>
    <n v="38.28"/>
    <n v="6"/>
    <n v="0"/>
    <n v="17.608799999999999"/>
  </r>
  <r>
    <n v="3962"/>
    <s v="CA-2017-113901"/>
    <x v="1"/>
    <x v="2"/>
    <x v="324"/>
    <d v="2017-10-24T00:00:00"/>
    <s v="Standard Class"/>
    <s v="NH-18610"/>
    <s v="Nicole Hansen"/>
    <s v="Corporate"/>
    <s v="United States"/>
    <s v="Detroit"/>
    <s v="Michigan"/>
    <n v="48227"/>
    <x v="2"/>
    <s v="TEC-PH-10002564"/>
    <x v="2"/>
    <x v="7"/>
    <s v="OtterBox Defender Series Case - Samsung Galaxy S4"/>
    <n v="149.94999999999999"/>
    <n v="5"/>
    <n v="0"/>
    <n v="44.984999999999985"/>
  </r>
  <r>
    <n v="3963"/>
    <s v="CA-2019-134838"/>
    <x v="3"/>
    <x v="11"/>
    <x v="600"/>
    <d v="2019-02-20T00:00:00"/>
    <s v="First Class"/>
    <s v="ED-13885"/>
    <s v="Emily Ducich"/>
    <s v="Home Office"/>
    <s v="United States"/>
    <s v="Los Angeles"/>
    <s v="California"/>
    <n v="90045"/>
    <x v="1"/>
    <s v="OFF-AR-10000634"/>
    <x v="1"/>
    <x v="6"/>
    <s v="Newell 320"/>
    <n v="12.84"/>
    <n v="3"/>
    <n v="0"/>
    <n v="3.4668000000000005"/>
  </r>
  <r>
    <n v="3964"/>
    <s v="CA-2019-134838"/>
    <x v="3"/>
    <x v="11"/>
    <x v="600"/>
    <d v="2019-02-20T00:00:00"/>
    <s v="First Class"/>
    <s v="ED-13885"/>
    <s v="Emily Ducich"/>
    <s v="Home Office"/>
    <s v="United States"/>
    <s v="Los Angeles"/>
    <s v="California"/>
    <n v="90045"/>
    <x v="1"/>
    <s v="FUR-FU-10004018"/>
    <x v="0"/>
    <x v="5"/>
    <s v="Tensor Computer Mounted Lamp"/>
    <n v="44.67"/>
    <n v="3"/>
    <n v="0"/>
    <n v="12.060900000000002"/>
  </r>
  <r>
    <n v="3965"/>
    <s v="CA-2018-120257"/>
    <x v="0"/>
    <x v="8"/>
    <x v="897"/>
    <d v="2018-09-28T00:00:00"/>
    <s v="Standard Class"/>
    <s v="PW-19240"/>
    <s v="Pierre Wener"/>
    <s v="Consumer"/>
    <s v="United States"/>
    <s v="Philadelphia"/>
    <s v="Pennsylvania"/>
    <n v="19140"/>
    <x v="3"/>
    <s v="OFF-AR-10003481"/>
    <x v="1"/>
    <x v="6"/>
    <s v="Newell 348"/>
    <n v="7.8719999999999999"/>
    <n v="3"/>
    <n v="0.2"/>
    <n v="0.88559999999999883"/>
  </r>
  <r>
    <n v="3966"/>
    <s v="CA-2016-164910"/>
    <x v="2"/>
    <x v="0"/>
    <x v="607"/>
    <d v="2016-11-17T00:00:00"/>
    <s v="Second Class"/>
    <s v="DM-13345"/>
    <s v="Denise Monton"/>
    <s v="Corporate"/>
    <s v="United States"/>
    <s v="Asheville"/>
    <s v="North Carolina"/>
    <n v="28806"/>
    <x v="0"/>
    <s v="OFF-AR-10003651"/>
    <x v="1"/>
    <x v="6"/>
    <s v="Newell 350"/>
    <n v="7.8719999999999999"/>
    <n v="3"/>
    <n v="0.2"/>
    <n v="0.88559999999999883"/>
  </r>
  <r>
    <n v="3967"/>
    <s v="CA-2018-149902"/>
    <x v="0"/>
    <x v="3"/>
    <x v="178"/>
    <d v="2018-04-06T00:00:00"/>
    <s v="Standard Class"/>
    <s v="DW-13540"/>
    <s v="Don Weiss"/>
    <s v="Consumer"/>
    <s v="United States"/>
    <s v="New York City"/>
    <s v="New York"/>
    <n v="10024"/>
    <x v="3"/>
    <s v="OFF-AR-10002956"/>
    <x v="1"/>
    <x v="6"/>
    <s v="Boston 16801 Nautilus Battery Pencil Sharpener"/>
    <n v="88.04"/>
    <n v="4"/>
    <n v="0"/>
    <n v="22.8904"/>
  </r>
  <r>
    <n v="3968"/>
    <s v="CA-2018-146010"/>
    <x v="0"/>
    <x v="5"/>
    <x v="244"/>
    <d v="2018-05-23T00:00:00"/>
    <s v="First Class"/>
    <s v="EH-14125"/>
    <s v="Eugene Hildebrand"/>
    <s v="Home Office"/>
    <s v="United States"/>
    <s v="Colorado Springs"/>
    <s v="Colorado"/>
    <n v="80906"/>
    <x v="1"/>
    <s v="OFF-BI-10003638"/>
    <x v="1"/>
    <x v="8"/>
    <s v="GBC Durable Plastic Covers"/>
    <n v="40.635000000000012"/>
    <n v="7"/>
    <n v="0.7"/>
    <n v="-32.507999999999996"/>
  </r>
  <r>
    <n v="3969"/>
    <s v="US-2017-163685"/>
    <x v="1"/>
    <x v="1"/>
    <x v="932"/>
    <d v="2017-06-05T00:00:00"/>
    <s v="Standard Class"/>
    <s v="KE-16420"/>
    <s v="Katrina Edelman"/>
    <s v="Corporate"/>
    <s v="United States"/>
    <s v="San Antonio"/>
    <s v="Texas"/>
    <n v="78207"/>
    <x v="2"/>
    <s v="OFF-BI-10001890"/>
    <x v="1"/>
    <x v="8"/>
    <s v="Avery Poly Binder Pockets"/>
    <n v="5.7279999999999989"/>
    <n v="8"/>
    <n v="0.8"/>
    <n v="-9.1648000000000032"/>
  </r>
  <r>
    <n v="3970"/>
    <s v="US-2017-163685"/>
    <x v="1"/>
    <x v="1"/>
    <x v="932"/>
    <d v="2017-06-05T00:00:00"/>
    <s v="Standard Class"/>
    <s v="KE-16420"/>
    <s v="Katrina Edelman"/>
    <s v="Corporate"/>
    <s v="United States"/>
    <s v="San Antonio"/>
    <s v="Texas"/>
    <n v="78207"/>
    <x v="2"/>
    <s v="OFF-PA-10002606"/>
    <x v="1"/>
    <x v="10"/>
    <s v="Xerox 1928"/>
    <n v="42.24"/>
    <n v="10"/>
    <n v="0.2"/>
    <n v="13.199999999999998"/>
  </r>
  <r>
    <n v="3971"/>
    <s v="CA-2016-135090"/>
    <x v="2"/>
    <x v="0"/>
    <x v="754"/>
    <d v="2016-11-26T00:00:00"/>
    <s v="Standard Class"/>
    <s v="SP-20920"/>
    <s v="Susan Pistek"/>
    <s v="Consumer"/>
    <s v="United States"/>
    <s v="Los Angeles"/>
    <s v="California"/>
    <n v="90036"/>
    <x v="1"/>
    <s v="OFF-PA-10002245"/>
    <x v="1"/>
    <x v="10"/>
    <s v="Xerox 1895"/>
    <n v="53.820000000000007"/>
    <n v="9"/>
    <n v="0"/>
    <n v="24.218999999999998"/>
  </r>
  <r>
    <n v="3972"/>
    <s v="CA-2017-132374"/>
    <x v="1"/>
    <x v="11"/>
    <x v="933"/>
    <d v="2017-02-24T00:00:00"/>
    <s v="Second Class"/>
    <s v="PS-19045"/>
    <s v="Penelope Sewall"/>
    <s v="Home Office"/>
    <s v="United States"/>
    <s v="Sterling Heights"/>
    <s v="Michigan"/>
    <n v="48310"/>
    <x v="2"/>
    <s v="OFF-AR-10001615"/>
    <x v="1"/>
    <x v="6"/>
    <s v="Newell 34"/>
    <n v="79.36"/>
    <n v="4"/>
    <n v="0"/>
    <n v="20.633600000000001"/>
  </r>
  <r>
    <n v="3973"/>
    <s v="CA-2018-167556"/>
    <x v="0"/>
    <x v="10"/>
    <x v="892"/>
    <d v="2018-04-02T00:00:00"/>
    <s v="Standard Class"/>
    <s v="JM-15250"/>
    <s v="Janet Martin"/>
    <s v="Consumer"/>
    <s v="United States"/>
    <s v="New York City"/>
    <s v="New York"/>
    <n v="10009"/>
    <x v="3"/>
    <s v="OFF-PA-10000466"/>
    <x v="1"/>
    <x v="10"/>
    <s v="Memo Book, 100 Message Capacity, 5 3/8” x 11”"/>
    <n v="13.48"/>
    <n v="2"/>
    <n v="0"/>
    <n v="6.74"/>
  </r>
  <r>
    <n v="3974"/>
    <s v="CA-2018-167556"/>
    <x v="0"/>
    <x v="10"/>
    <x v="892"/>
    <d v="2018-04-02T00:00:00"/>
    <s v="Standard Class"/>
    <s v="JM-15250"/>
    <s v="Janet Martin"/>
    <s v="Consumer"/>
    <s v="United States"/>
    <s v="New York City"/>
    <s v="New York"/>
    <n v="10009"/>
    <x v="3"/>
    <s v="OFF-BI-10003708"/>
    <x v="1"/>
    <x v="8"/>
    <s v="Acco Four Pocket Poly Ring Binder with Label Holder, Smoke, 1&quot;"/>
    <n v="29.800000000000004"/>
    <n v="5"/>
    <n v="0.2"/>
    <n v="9.3124999999999982"/>
  </r>
  <r>
    <n v="3975"/>
    <s v="CA-2018-167556"/>
    <x v="0"/>
    <x v="10"/>
    <x v="892"/>
    <d v="2018-04-02T00:00:00"/>
    <s v="Standard Class"/>
    <s v="JM-15250"/>
    <s v="Janet Martin"/>
    <s v="Consumer"/>
    <s v="United States"/>
    <s v="New York City"/>
    <s v="New York"/>
    <n v="10009"/>
    <x v="3"/>
    <s v="FUR-FU-10004848"/>
    <x v="0"/>
    <x v="5"/>
    <s v="Howard Miller 13-3/4&quot; Diameter Brushed Chrome Round Wall Clock"/>
    <n v="414"/>
    <n v="8"/>
    <n v="0"/>
    <n v="124.19999999999999"/>
  </r>
  <r>
    <n v="3976"/>
    <s v="CA-2018-167556"/>
    <x v="0"/>
    <x v="10"/>
    <x v="892"/>
    <d v="2018-04-02T00:00:00"/>
    <s v="Standard Class"/>
    <s v="JM-15250"/>
    <s v="Janet Martin"/>
    <s v="Consumer"/>
    <s v="United States"/>
    <s v="New York City"/>
    <s v="New York"/>
    <n v="10009"/>
    <x v="3"/>
    <s v="OFF-BI-10000320"/>
    <x v="1"/>
    <x v="8"/>
    <s v="GBC Plastic Binding Combs"/>
    <n v="41.328000000000003"/>
    <n v="7"/>
    <n v="0.2"/>
    <n v="14.981400000000001"/>
  </r>
  <r>
    <n v="3977"/>
    <s v="US-2018-116400"/>
    <x v="0"/>
    <x v="2"/>
    <x v="332"/>
    <d v="2018-10-24T00:00:00"/>
    <s v="First Class"/>
    <s v="EB-13930"/>
    <s v="Eric Barreto"/>
    <s v="Consumer"/>
    <s v="United States"/>
    <s v="Richmond"/>
    <s v="Virginia"/>
    <n v="23223"/>
    <x v="0"/>
    <s v="FUR-FU-10003731"/>
    <x v="0"/>
    <x v="5"/>
    <s v="Eldon Expressions Wood and Plastic Desk Accessories, Oak"/>
    <n v="39.92"/>
    <n v="4"/>
    <n v="0"/>
    <n v="11.177600000000002"/>
  </r>
  <r>
    <n v="3978"/>
    <s v="CA-2019-101308"/>
    <x v="3"/>
    <x v="2"/>
    <x v="280"/>
    <d v="2019-10-07T00:00:00"/>
    <s v="Standard Class"/>
    <s v="FG-14260"/>
    <s v="Frank Gastineau"/>
    <s v="Home Office"/>
    <s v="United States"/>
    <s v="Seattle"/>
    <s v="Washington"/>
    <n v="98105"/>
    <x v="1"/>
    <s v="OFF-FA-10002780"/>
    <x v="1"/>
    <x v="13"/>
    <s v="Staples"/>
    <n v="8.94"/>
    <n v="3"/>
    <n v="0"/>
    <n v="4.1123999999999992"/>
  </r>
  <r>
    <n v="3979"/>
    <s v="CA-2019-101308"/>
    <x v="3"/>
    <x v="2"/>
    <x v="280"/>
    <d v="2019-10-07T00:00:00"/>
    <s v="Standard Class"/>
    <s v="FG-14260"/>
    <s v="Frank Gastineau"/>
    <s v="Home Office"/>
    <s v="United States"/>
    <s v="Seattle"/>
    <s v="Washington"/>
    <n v="98105"/>
    <x v="1"/>
    <s v="TEC-PH-10003800"/>
    <x v="2"/>
    <x v="7"/>
    <s v="i.Sound Portable Power - 8000 mAh"/>
    <n v="84.784000000000006"/>
    <n v="2"/>
    <n v="0.2"/>
    <n v="-20.136200000000006"/>
  </r>
  <r>
    <n v="3980"/>
    <s v="CA-2016-114517"/>
    <x v="2"/>
    <x v="4"/>
    <x v="851"/>
    <d v="2016-12-27T00:00:00"/>
    <s v="Standard Class"/>
    <s v="TH-21235"/>
    <s v="Tiffany House"/>
    <s v="Corporate"/>
    <s v="United States"/>
    <s v="New York City"/>
    <s v="New York"/>
    <n v="10024"/>
    <x v="3"/>
    <s v="FUR-TA-10001676"/>
    <x v="0"/>
    <x v="3"/>
    <s v="Hon 61000 Series Interactive Training Tables"/>
    <n v="53.315999999999995"/>
    <n v="2"/>
    <n v="0.4"/>
    <n v="-19.549200000000006"/>
  </r>
  <r>
    <n v="3981"/>
    <s v="CA-2016-114517"/>
    <x v="2"/>
    <x v="4"/>
    <x v="851"/>
    <d v="2016-12-27T00:00:00"/>
    <s v="Standard Class"/>
    <s v="TH-21235"/>
    <s v="Tiffany House"/>
    <s v="Corporate"/>
    <s v="United States"/>
    <s v="New York City"/>
    <s v="New York"/>
    <n v="10024"/>
    <x v="3"/>
    <s v="OFF-AP-10002350"/>
    <x v="1"/>
    <x v="9"/>
    <s v="Belkin F9H710-06 7 Outlet SurgeMaster Surge Protector"/>
    <n v="56.519999999999996"/>
    <n v="3"/>
    <n v="0"/>
    <n v="15.8256"/>
  </r>
  <r>
    <n v="3982"/>
    <s v="CA-2019-119564"/>
    <x v="3"/>
    <x v="4"/>
    <x v="934"/>
    <d v="2019-12-20T00:00:00"/>
    <s v="Standard Class"/>
    <s v="PL-18925"/>
    <s v="Paul Lucas"/>
    <s v="Home Office"/>
    <s v="United States"/>
    <s v="Seattle"/>
    <s v="Washington"/>
    <n v="98115"/>
    <x v="1"/>
    <s v="FUR-FU-10003096"/>
    <x v="0"/>
    <x v="5"/>
    <s v="Master Giant Foot Doorstop, Safety Yellow"/>
    <n v="22.77"/>
    <n v="3"/>
    <n v="0"/>
    <n v="9.7911000000000001"/>
  </r>
  <r>
    <n v="3983"/>
    <s v="CA-2018-135265"/>
    <x v="0"/>
    <x v="7"/>
    <x v="274"/>
    <d v="2018-07-09T00:00:00"/>
    <s v="Second Class"/>
    <s v="CC-12370"/>
    <s v="Christopher Conant"/>
    <s v="Consumer"/>
    <s v="United States"/>
    <s v="Los Angeles"/>
    <s v="California"/>
    <n v="90045"/>
    <x v="1"/>
    <s v="FUR-CH-10003061"/>
    <x v="0"/>
    <x v="1"/>
    <s v="Global Leather Task Chair, Black"/>
    <n v="287.96800000000002"/>
    <n v="4"/>
    <n v="0.2"/>
    <n v="-3.5996000000000521"/>
  </r>
  <r>
    <n v="3984"/>
    <s v="CA-2018-135265"/>
    <x v="0"/>
    <x v="7"/>
    <x v="274"/>
    <d v="2018-07-09T00:00:00"/>
    <s v="Second Class"/>
    <s v="CC-12370"/>
    <s v="Christopher Conant"/>
    <s v="Consumer"/>
    <s v="United States"/>
    <s v="Los Angeles"/>
    <s v="California"/>
    <n v="90045"/>
    <x v="1"/>
    <s v="TEC-CO-10003763"/>
    <x v="2"/>
    <x v="16"/>
    <s v="Canon PC1060 Personal Laser Copier"/>
    <n v="2799.9600000000005"/>
    <n v="5"/>
    <n v="0.2"/>
    <n v="944.98649999999986"/>
  </r>
  <r>
    <n v="3985"/>
    <s v="CA-2018-135265"/>
    <x v="0"/>
    <x v="7"/>
    <x v="274"/>
    <d v="2018-07-09T00:00:00"/>
    <s v="Second Class"/>
    <s v="CC-12370"/>
    <s v="Christopher Conant"/>
    <s v="Consumer"/>
    <s v="United States"/>
    <s v="Los Angeles"/>
    <s v="California"/>
    <n v="90045"/>
    <x v="1"/>
    <s v="OFF-PA-10002923"/>
    <x v="1"/>
    <x v="10"/>
    <s v="Xerox 1942"/>
    <n v="48.94"/>
    <n v="1"/>
    <n v="0"/>
    <n v="24.47"/>
  </r>
  <r>
    <n v="3986"/>
    <s v="CA-2018-108735"/>
    <x v="0"/>
    <x v="3"/>
    <x v="764"/>
    <d v="2018-04-21T00:00:00"/>
    <s v="Standard Class"/>
    <s v="JM-15535"/>
    <s v="Jessica Myrick"/>
    <s v="Consumer"/>
    <s v="United States"/>
    <s v="Lakewood"/>
    <s v="California"/>
    <n v="90712"/>
    <x v="1"/>
    <s v="FUR-BO-10003441"/>
    <x v="0"/>
    <x v="0"/>
    <s v="Bush Westfield Collection Bookcases, Fully Assembled"/>
    <n v="257.49900000000002"/>
    <n v="3"/>
    <n v="0.15"/>
    <n v="24.235199999999978"/>
  </r>
  <r>
    <n v="3987"/>
    <s v="CA-2019-112333"/>
    <x v="3"/>
    <x v="3"/>
    <x v="798"/>
    <d v="2019-04-14T00:00:00"/>
    <s v="Standard Class"/>
    <s v="KF-16285"/>
    <s v="Karen Ferguson"/>
    <s v="Home Office"/>
    <s v="United States"/>
    <s v="Plainfield"/>
    <s v="New Jersey"/>
    <n v="7060"/>
    <x v="3"/>
    <s v="OFF-ST-10001780"/>
    <x v="1"/>
    <x v="4"/>
    <s v="Tennsco 16-Compartment Lockers with Coat Rack"/>
    <n v="2591.56"/>
    <n v="4"/>
    <n v="0"/>
    <n v="621.97440000000006"/>
  </r>
  <r>
    <n v="3988"/>
    <s v="CA-2019-112333"/>
    <x v="3"/>
    <x v="3"/>
    <x v="798"/>
    <d v="2019-04-14T00:00:00"/>
    <s v="Standard Class"/>
    <s v="KF-16285"/>
    <s v="Karen Ferguson"/>
    <s v="Home Office"/>
    <s v="United States"/>
    <s v="Plainfield"/>
    <s v="New Jersey"/>
    <n v="7060"/>
    <x v="3"/>
    <s v="OFF-AP-10001962"/>
    <x v="1"/>
    <x v="9"/>
    <s v="Black &amp; Decker Filter for Double Action Dustbuster Cordless Vac BLDV7210"/>
    <n v="41.95"/>
    <n v="5"/>
    <n v="0"/>
    <n v="10.487500000000001"/>
  </r>
  <r>
    <n v="3989"/>
    <s v="US-2018-159415"/>
    <x v="0"/>
    <x v="3"/>
    <x v="764"/>
    <d v="2018-04-22T00:00:00"/>
    <s v="Standard Class"/>
    <s v="CS-12175"/>
    <s v="Charles Sheldon"/>
    <s v="Corporate"/>
    <s v="United States"/>
    <s v="Columbia"/>
    <s v="Tennessee"/>
    <n v="38401"/>
    <x v="0"/>
    <s v="FUR-FU-10003798"/>
    <x v="0"/>
    <x v="5"/>
    <s v="Ultra Door Kickplate, 8&quot;H x 34&quot;W"/>
    <n v="79.12"/>
    <n v="5"/>
    <n v="0.2"/>
    <n v="13.845999999999997"/>
  </r>
  <r>
    <n v="3990"/>
    <s v="CA-2016-122588"/>
    <x v="2"/>
    <x v="0"/>
    <x v="641"/>
    <d v="2016-11-27T00:00:00"/>
    <s v="Second Class"/>
    <s v="AR-10540"/>
    <s v="Andy Reiter"/>
    <s v="Consumer"/>
    <s v="United States"/>
    <s v="Woonsocket"/>
    <s v="Rhode Island"/>
    <n v="2895"/>
    <x v="3"/>
    <s v="FUR-FU-10001095"/>
    <x v="0"/>
    <x v="5"/>
    <s v="DAX Black Cherry Wood-Tone Poster Frame"/>
    <n v="52.96"/>
    <n v="2"/>
    <n v="0"/>
    <n v="20.1248"/>
  </r>
  <r>
    <n v="3991"/>
    <s v="CA-2016-137589"/>
    <x v="2"/>
    <x v="0"/>
    <x v="935"/>
    <d v="2016-11-08T00:00:00"/>
    <s v="Standard Class"/>
    <s v="MS-17770"/>
    <s v="Maxwell Schwartz"/>
    <s v="Consumer"/>
    <s v="United States"/>
    <s v="Lancaster"/>
    <s v="Pennsylvania"/>
    <n v="17602"/>
    <x v="3"/>
    <s v="OFF-SU-10000157"/>
    <x v="1"/>
    <x v="14"/>
    <s v="Compact Automatic Electric Letter Opener"/>
    <n v="286.34400000000005"/>
    <n v="3"/>
    <n v="0.2"/>
    <n v="-64.427400000000006"/>
  </r>
  <r>
    <n v="3992"/>
    <s v="CA-2017-161998"/>
    <x v="1"/>
    <x v="5"/>
    <x v="489"/>
    <d v="2017-05-05T00:00:00"/>
    <s v="Standard Class"/>
    <s v="DB-13120"/>
    <s v="David Bremer"/>
    <s v="Corporate"/>
    <s v="United States"/>
    <s v="Tampa"/>
    <s v="Florida"/>
    <n v="33614"/>
    <x v="0"/>
    <s v="FUR-FU-10001095"/>
    <x v="0"/>
    <x v="5"/>
    <s v="DAX Black Cherry Wood-Tone Poster Frame"/>
    <n v="63.552000000000007"/>
    <n v="3"/>
    <n v="0.2"/>
    <n v="14.299199999999999"/>
  </r>
  <r>
    <n v="3993"/>
    <s v="CA-2017-161998"/>
    <x v="1"/>
    <x v="5"/>
    <x v="489"/>
    <d v="2017-05-05T00:00:00"/>
    <s v="Standard Class"/>
    <s v="DB-13120"/>
    <s v="David Bremer"/>
    <s v="Corporate"/>
    <s v="United States"/>
    <s v="Tampa"/>
    <s v="Florida"/>
    <n v="33614"/>
    <x v="0"/>
    <s v="OFF-SU-10004261"/>
    <x v="1"/>
    <x v="14"/>
    <s v="Fiskars 8&quot; Scissors, 2/Pack"/>
    <n v="41.375999999999998"/>
    <n v="3"/>
    <n v="0.2"/>
    <n v="4.6547999999999927"/>
  </r>
  <r>
    <n v="3994"/>
    <s v="CA-2017-161998"/>
    <x v="1"/>
    <x v="5"/>
    <x v="489"/>
    <d v="2017-05-05T00:00:00"/>
    <s v="Standard Class"/>
    <s v="DB-13120"/>
    <s v="David Bremer"/>
    <s v="Corporate"/>
    <s v="United States"/>
    <s v="Tampa"/>
    <s v="Florida"/>
    <n v="33614"/>
    <x v="0"/>
    <s v="OFF-AR-10004022"/>
    <x v="1"/>
    <x v="6"/>
    <s v="Panasonic KP-380BK Classic Electric Pencil Sharpener"/>
    <n v="172.70400000000001"/>
    <n v="6"/>
    <n v="0.2"/>
    <n v="10.793999999999983"/>
  </r>
  <r>
    <n v="3995"/>
    <s v="CA-2017-105627"/>
    <x v="1"/>
    <x v="10"/>
    <x v="936"/>
    <d v="2017-03-12T00:00:00"/>
    <s v="Standard Class"/>
    <s v="DK-12895"/>
    <s v="Dana Kaydos"/>
    <s v="Consumer"/>
    <s v="United States"/>
    <s v="Kenosha"/>
    <s v="Wisconsin"/>
    <n v="53142"/>
    <x v="2"/>
    <s v="FUR-BO-10002916"/>
    <x v="0"/>
    <x v="0"/>
    <s v="Rush Hierlooms Collection 1&quot; Thick Stackable Bookcases"/>
    <n v="512.93999999999994"/>
    <n v="3"/>
    <n v="0"/>
    <n v="97.45859999999999"/>
  </r>
  <r>
    <n v="3996"/>
    <s v="CA-2017-105627"/>
    <x v="1"/>
    <x v="10"/>
    <x v="936"/>
    <d v="2017-03-12T00:00:00"/>
    <s v="Standard Class"/>
    <s v="DK-12895"/>
    <s v="Dana Kaydos"/>
    <s v="Consumer"/>
    <s v="United States"/>
    <s v="Kenosha"/>
    <s v="Wisconsin"/>
    <n v="53142"/>
    <x v="2"/>
    <s v="FUR-CH-10002084"/>
    <x v="0"/>
    <x v="1"/>
    <s v="Hon Mobius Operator's Chair"/>
    <n v="860.93"/>
    <n v="7"/>
    <n v="0"/>
    <n v="189.40460000000002"/>
  </r>
  <r>
    <n v="3997"/>
    <s v="CA-2017-105627"/>
    <x v="1"/>
    <x v="10"/>
    <x v="936"/>
    <d v="2017-03-12T00:00:00"/>
    <s v="Standard Class"/>
    <s v="DK-12895"/>
    <s v="Dana Kaydos"/>
    <s v="Consumer"/>
    <s v="United States"/>
    <s v="Kenosha"/>
    <s v="Wisconsin"/>
    <n v="53142"/>
    <x v="2"/>
    <s v="TEC-PH-10003012"/>
    <x v="2"/>
    <x v="7"/>
    <s v="Nortel Meridian M3904 Professional Digital phone"/>
    <n v="769.95"/>
    <n v="5"/>
    <n v="0"/>
    <n v="223.28549999999993"/>
  </r>
  <r>
    <n v="3998"/>
    <s v="CA-2017-105627"/>
    <x v="1"/>
    <x v="10"/>
    <x v="936"/>
    <d v="2017-03-12T00:00:00"/>
    <s v="Standard Class"/>
    <s v="DK-12895"/>
    <s v="Dana Kaydos"/>
    <s v="Consumer"/>
    <s v="United States"/>
    <s v="Kenosha"/>
    <s v="Wisconsin"/>
    <n v="53142"/>
    <x v="2"/>
    <s v="OFF-AR-10002704"/>
    <x v="1"/>
    <x v="6"/>
    <s v="Boston 1900 Electric Pencil Sharpener"/>
    <n v="14.98"/>
    <n v="1"/>
    <n v="0"/>
    <n v="4.4939999999999998"/>
  </r>
  <r>
    <n v="3999"/>
    <s v="CA-2017-105627"/>
    <x v="1"/>
    <x v="10"/>
    <x v="936"/>
    <d v="2017-03-12T00:00:00"/>
    <s v="Standard Class"/>
    <s v="DK-12895"/>
    <s v="Dana Kaydos"/>
    <s v="Consumer"/>
    <s v="United States"/>
    <s v="Kenosha"/>
    <s v="Wisconsin"/>
    <n v="53142"/>
    <x v="2"/>
    <s v="FUR-FU-10000308"/>
    <x v="0"/>
    <x v="5"/>
    <s v="Deflect-o Glass Clear Studded Chair Mats"/>
    <n v="373.08"/>
    <n v="6"/>
    <n v="0"/>
    <n v="82.077600000000004"/>
  </r>
  <r>
    <n v="4000"/>
    <s v="US-2017-149629"/>
    <x v="1"/>
    <x v="7"/>
    <x v="789"/>
    <d v="2017-07-20T00:00:00"/>
    <s v="Second Class"/>
    <s v="MP-17965"/>
    <s v="Michael Paige"/>
    <s v="Corporate"/>
    <s v="United States"/>
    <s v="Port Saint Lucie"/>
    <s v="Florida"/>
    <n v="34952"/>
    <x v="0"/>
    <s v="FUR-BO-10004709"/>
    <x v="0"/>
    <x v="0"/>
    <s v="Bush Westfield Collection Bookcases, Medium Cherry Finish"/>
    <n v="231.92000000000002"/>
    <n v="5"/>
    <n v="0.2"/>
    <n v="5.7980000000000018"/>
  </r>
  <r>
    <n v="4001"/>
    <s v="CA-2016-116834"/>
    <x v="2"/>
    <x v="2"/>
    <x v="856"/>
    <d v="2016-10-16T00:00:00"/>
    <s v="Standard Class"/>
    <s v="Dp-13240"/>
    <s v="Dean percer"/>
    <s v="Home Office"/>
    <s v="United States"/>
    <s v="Seattle"/>
    <s v="Washington"/>
    <n v="98115"/>
    <x v="1"/>
    <s v="FUR-FU-10001196"/>
    <x v="0"/>
    <x v="5"/>
    <s v="DAX Cubicle Frames - 8x10"/>
    <n v="63.47"/>
    <n v="11"/>
    <n v="0"/>
    <n v="19.040999999999997"/>
  </r>
  <r>
    <n v="4002"/>
    <s v="CA-2016-116834"/>
    <x v="2"/>
    <x v="2"/>
    <x v="856"/>
    <d v="2016-10-16T00:00:00"/>
    <s v="Standard Class"/>
    <s v="Dp-13240"/>
    <s v="Dean percer"/>
    <s v="Home Office"/>
    <s v="United States"/>
    <s v="Seattle"/>
    <s v="Washington"/>
    <n v="98115"/>
    <x v="1"/>
    <s v="TEC-AC-10002942"/>
    <x v="2"/>
    <x v="11"/>
    <s v="WD My Passport Ultra 1TB Portable External Hard Drive"/>
    <n v="345"/>
    <n v="5"/>
    <n v="0"/>
    <n v="58.649999999999984"/>
  </r>
  <r>
    <n v="4003"/>
    <s v="CA-2018-145730"/>
    <x v="0"/>
    <x v="10"/>
    <x v="840"/>
    <d v="2018-03-08T00:00:00"/>
    <s v="Standard Class"/>
    <s v="CC-12220"/>
    <s v="Chris Cortes"/>
    <s v="Consumer"/>
    <s v="United States"/>
    <s v="San Antonio"/>
    <s v="Texas"/>
    <n v="78207"/>
    <x v="2"/>
    <s v="FUR-TA-10004915"/>
    <x v="0"/>
    <x v="3"/>
    <s v="Office Impressions End Table, 20-1/2&quot;H x 24&quot;W x 20&quot;D"/>
    <n v="637.89599999999996"/>
    <n v="3"/>
    <n v="0.3"/>
    <n v="-127.57919999999996"/>
  </r>
  <r>
    <n v="4004"/>
    <s v="CA-2018-145730"/>
    <x v="0"/>
    <x v="10"/>
    <x v="840"/>
    <d v="2018-03-08T00:00:00"/>
    <s v="Standard Class"/>
    <s v="CC-12220"/>
    <s v="Chris Cortes"/>
    <s v="Consumer"/>
    <s v="United States"/>
    <s v="San Antonio"/>
    <s v="Texas"/>
    <n v="78207"/>
    <x v="2"/>
    <s v="TEC-MA-10001016"/>
    <x v="2"/>
    <x v="15"/>
    <s v="Canon PC170 Desktop Personal Copier"/>
    <n v="287.90999999999997"/>
    <n v="3"/>
    <n v="0.4"/>
    <n v="33.589499999999987"/>
  </r>
  <r>
    <n v="4005"/>
    <s v="CA-2018-145730"/>
    <x v="0"/>
    <x v="10"/>
    <x v="840"/>
    <d v="2018-03-08T00:00:00"/>
    <s v="Standard Class"/>
    <s v="CC-12220"/>
    <s v="Chris Cortes"/>
    <s v="Consumer"/>
    <s v="United States"/>
    <s v="San Antonio"/>
    <s v="Texas"/>
    <n v="78207"/>
    <x v="2"/>
    <s v="OFF-EN-10000483"/>
    <x v="1"/>
    <x v="12"/>
    <s v="White Envelopes, White Envelopes with Clear Poly Window"/>
    <n v="36.6"/>
    <n v="3"/>
    <n v="0.2"/>
    <n v="11.894999999999994"/>
  </r>
  <r>
    <n v="4006"/>
    <s v="US-2017-168732"/>
    <x v="1"/>
    <x v="4"/>
    <x v="895"/>
    <d v="2017-12-16T00:00:00"/>
    <s v="Standard Class"/>
    <s v="KM-16660"/>
    <s v="Khloe Miller"/>
    <s v="Consumer"/>
    <s v="United States"/>
    <s v="Roswell"/>
    <s v="Georgia"/>
    <n v="30076"/>
    <x v="0"/>
    <s v="OFF-AR-10003087"/>
    <x v="1"/>
    <x v="6"/>
    <s v="Staples in misc. colors"/>
    <n v="1.78"/>
    <n v="1"/>
    <n v="0"/>
    <n v="0.49839999999999995"/>
  </r>
  <r>
    <n v="4007"/>
    <s v="US-2017-168732"/>
    <x v="1"/>
    <x v="4"/>
    <x v="895"/>
    <d v="2017-12-16T00:00:00"/>
    <s v="Standard Class"/>
    <s v="KM-16660"/>
    <s v="Khloe Miller"/>
    <s v="Consumer"/>
    <s v="United States"/>
    <s v="Roswell"/>
    <s v="Georgia"/>
    <n v="30076"/>
    <x v="0"/>
    <s v="OFF-PA-10000520"/>
    <x v="1"/>
    <x v="10"/>
    <s v="Xerox 201"/>
    <n v="25.92"/>
    <n v="4"/>
    <n v="0"/>
    <n v="12.441600000000001"/>
  </r>
  <r>
    <n v="4008"/>
    <s v="US-2017-168732"/>
    <x v="1"/>
    <x v="4"/>
    <x v="895"/>
    <d v="2017-12-16T00:00:00"/>
    <s v="Standard Class"/>
    <s v="KM-16660"/>
    <s v="Khloe Miller"/>
    <s v="Consumer"/>
    <s v="United States"/>
    <s v="Roswell"/>
    <s v="Georgia"/>
    <n v="30076"/>
    <x v="0"/>
    <s v="TEC-AC-10001553"/>
    <x v="2"/>
    <x v="11"/>
    <s v="Memorex 25GB 6X Branded Blu-Ray Recordable Disc, 15/Pack"/>
    <n v="101.94"/>
    <n v="6"/>
    <n v="0"/>
    <n v="21.407399999999999"/>
  </r>
  <r>
    <n v="4009"/>
    <s v="CA-2017-107468"/>
    <x v="1"/>
    <x v="4"/>
    <x v="217"/>
    <d v="2017-12-22T00:00:00"/>
    <s v="Standard Class"/>
    <s v="MK-17905"/>
    <s v="Michael Kennedy"/>
    <s v="Corporate"/>
    <s v="United States"/>
    <s v="Louisville"/>
    <s v="Colorado"/>
    <n v="80027"/>
    <x v="1"/>
    <s v="OFF-AR-10000634"/>
    <x v="1"/>
    <x v="6"/>
    <s v="Newell 320"/>
    <n v="6.8480000000000008"/>
    <n v="2"/>
    <n v="0.2"/>
    <n v="0.59920000000000018"/>
  </r>
  <r>
    <n v="4010"/>
    <s v="CA-2019-144463"/>
    <x v="3"/>
    <x v="9"/>
    <x v="314"/>
    <d v="2019-01-05T00:00:00"/>
    <s v="Standard Class"/>
    <s v="SC-20725"/>
    <s v="Steven Cartwright"/>
    <s v="Consumer"/>
    <s v="United States"/>
    <s v="Los Angeles"/>
    <s v="California"/>
    <n v="90036"/>
    <x v="1"/>
    <s v="FUR-FU-10001215"/>
    <x v="0"/>
    <x v="5"/>
    <s v="Howard Miller 11-1/2&quot; Diameter Brentwood Wall Clock"/>
    <n v="474.43"/>
    <n v="11"/>
    <n v="0"/>
    <n v="199.26060000000004"/>
  </r>
  <r>
    <n v="4011"/>
    <s v="CA-2019-100811"/>
    <x v="3"/>
    <x v="0"/>
    <x v="610"/>
    <d v="2019-11-24T00:00:00"/>
    <s v="First Class"/>
    <s v="CC-12475"/>
    <s v="Cindy Chapman"/>
    <s v="Consumer"/>
    <s v="United States"/>
    <s v="Philadelphia"/>
    <s v="Pennsylvania"/>
    <n v="19143"/>
    <x v="3"/>
    <s v="OFF-PA-10001204"/>
    <x v="1"/>
    <x v="10"/>
    <s v="Xerox 1972"/>
    <n v="8.4480000000000004"/>
    <n v="2"/>
    <n v="0.2"/>
    <n v="2.6399999999999997"/>
  </r>
  <r>
    <n v="4012"/>
    <s v="CA-2019-100811"/>
    <x v="3"/>
    <x v="0"/>
    <x v="610"/>
    <d v="2019-11-24T00:00:00"/>
    <s v="First Class"/>
    <s v="CC-12475"/>
    <s v="Cindy Chapman"/>
    <s v="Consumer"/>
    <s v="United States"/>
    <s v="Philadelphia"/>
    <s v="Pennsylvania"/>
    <n v="19143"/>
    <x v="3"/>
    <s v="OFF-ST-10002444"/>
    <x v="1"/>
    <x v="4"/>
    <s v="Recycled Eldon Regeneration Jumbo File"/>
    <n v="39.295999999999999"/>
    <n v="4"/>
    <n v="0.2"/>
    <n v="3.9295999999999989"/>
  </r>
  <r>
    <n v="4013"/>
    <s v="CA-2017-153612"/>
    <x v="1"/>
    <x v="4"/>
    <x v="937"/>
    <d v="2017-12-27T00:00:00"/>
    <s v="Standard Class"/>
    <s v="BT-11305"/>
    <s v="Beth Thompson"/>
    <s v="Home Office"/>
    <s v="United States"/>
    <s v="Superior"/>
    <s v="Wisconsin"/>
    <n v="54880"/>
    <x v="2"/>
    <s v="OFF-AR-10000203"/>
    <x v="1"/>
    <x v="6"/>
    <s v="Newell 336"/>
    <n v="17.12"/>
    <n v="4"/>
    <n v="0"/>
    <n v="4.9647999999999985"/>
  </r>
  <r>
    <n v="4014"/>
    <s v="CA-2017-165624"/>
    <x v="1"/>
    <x v="6"/>
    <x v="841"/>
    <d v="2017-08-28T00:00:00"/>
    <s v="Standard Class"/>
    <s v="FH-14350"/>
    <s v="Fred Harton"/>
    <s v="Consumer"/>
    <s v="United States"/>
    <s v="Atlanta"/>
    <s v="Georgia"/>
    <n v="30318"/>
    <x v="0"/>
    <s v="OFF-AP-10000828"/>
    <x v="1"/>
    <x v="9"/>
    <s v="Avanti 4.4 Cu. Ft. Refrigerator"/>
    <n v="542.93999999999994"/>
    <n v="3"/>
    <n v="0"/>
    <n v="152.02319999999997"/>
  </r>
  <r>
    <n v="4015"/>
    <s v="CA-2017-165624"/>
    <x v="1"/>
    <x v="6"/>
    <x v="841"/>
    <d v="2017-08-28T00:00:00"/>
    <s v="Standard Class"/>
    <s v="FH-14350"/>
    <s v="Fred Harton"/>
    <s v="Consumer"/>
    <s v="United States"/>
    <s v="Atlanta"/>
    <s v="Georgia"/>
    <n v="30318"/>
    <x v="0"/>
    <s v="OFF-LA-10003190"/>
    <x v="1"/>
    <x v="2"/>
    <s v="Avery 474"/>
    <n v="8.64"/>
    <n v="3"/>
    <n v="0"/>
    <n v="4.2336"/>
  </r>
  <r>
    <n v="4016"/>
    <s v="CA-2017-165624"/>
    <x v="1"/>
    <x v="6"/>
    <x v="841"/>
    <d v="2017-08-28T00:00:00"/>
    <s v="Standard Class"/>
    <s v="FH-14350"/>
    <s v="Fred Harton"/>
    <s v="Consumer"/>
    <s v="United States"/>
    <s v="Atlanta"/>
    <s v="Georgia"/>
    <n v="30318"/>
    <x v="0"/>
    <s v="OFF-PA-10002319"/>
    <x v="1"/>
    <x v="10"/>
    <s v="Xerox 1944"/>
    <n v="193.79999999999998"/>
    <n v="5"/>
    <n v="0"/>
    <n v="94.962000000000003"/>
  </r>
  <r>
    <n v="4017"/>
    <s v="CA-2017-165624"/>
    <x v="1"/>
    <x v="6"/>
    <x v="841"/>
    <d v="2017-08-28T00:00:00"/>
    <s v="Standard Class"/>
    <s v="FH-14350"/>
    <s v="Fred Harton"/>
    <s v="Consumer"/>
    <s v="United States"/>
    <s v="Atlanta"/>
    <s v="Georgia"/>
    <n v="30318"/>
    <x v="0"/>
    <s v="OFF-PA-10003893"/>
    <x v="1"/>
    <x v="10"/>
    <s v="Xerox 1962"/>
    <n v="21.400000000000002"/>
    <n v="5"/>
    <n v="0"/>
    <n v="9.629999999999999"/>
  </r>
  <r>
    <n v="4018"/>
    <s v="CA-2017-165624"/>
    <x v="1"/>
    <x v="6"/>
    <x v="841"/>
    <d v="2017-08-28T00:00:00"/>
    <s v="Standard Class"/>
    <s v="FH-14350"/>
    <s v="Fred Harton"/>
    <s v="Consumer"/>
    <s v="United States"/>
    <s v="Atlanta"/>
    <s v="Georgia"/>
    <n v="30318"/>
    <x v="0"/>
    <s v="OFF-PA-10002499"/>
    <x v="1"/>
    <x v="10"/>
    <s v="Xerox 1890"/>
    <n v="97.88"/>
    <n v="2"/>
    <n v="0"/>
    <n v="48.94"/>
  </r>
  <r>
    <n v="4019"/>
    <s v="CA-2017-165624"/>
    <x v="1"/>
    <x v="6"/>
    <x v="841"/>
    <d v="2017-08-28T00:00:00"/>
    <s v="Standard Class"/>
    <s v="FH-14350"/>
    <s v="Fred Harton"/>
    <s v="Consumer"/>
    <s v="United States"/>
    <s v="Atlanta"/>
    <s v="Georgia"/>
    <n v="30318"/>
    <x v="0"/>
    <s v="TEC-AC-10004568"/>
    <x v="2"/>
    <x v="11"/>
    <s v="Maxell LTO Ultrium - 800 GB"/>
    <n v="251.91"/>
    <n v="9"/>
    <n v="0"/>
    <n v="47.862899999999982"/>
  </r>
  <r>
    <n v="4020"/>
    <s v="CA-2017-165624"/>
    <x v="1"/>
    <x v="6"/>
    <x v="841"/>
    <d v="2017-08-28T00:00:00"/>
    <s v="Standard Class"/>
    <s v="FH-14350"/>
    <s v="Fred Harton"/>
    <s v="Consumer"/>
    <s v="United States"/>
    <s v="Atlanta"/>
    <s v="Georgia"/>
    <n v="30318"/>
    <x v="0"/>
    <s v="OFF-AP-10001492"/>
    <x v="1"/>
    <x v="9"/>
    <s v="Acco Six-Outlet Power Strip, 4' Cord Length"/>
    <n v="25.86"/>
    <n v="3"/>
    <n v="0"/>
    <n v="6.7236000000000002"/>
  </r>
  <r>
    <n v="4021"/>
    <s v="CA-2016-154963"/>
    <x v="2"/>
    <x v="1"/>
    <x v="169"/>
    <d v="2016-06-27T00:00:00"/>
    <s v="Standard Class"/>
    <s v="AA-10645"/>
    <s v="Anna Andreadi"/>
    <s v="Consumer"/>
    <s v="United States"/>
    <s v="Chester"/>
    <s v="Pennsylvania"/>
    <n v="19013"/>
    <x v="3"/>
    <s v="FUR-CH-10004698"/>
    <x v="0"/>
    <x v="1"/>
    <s v="Padded Folding Chairs, Black, 4/Carton"/>
    <n v="170.05799999999999"/>
    <n v="3"/>
    <n v="0.3"/>
    <n v="-4.858799999999988"/>
  </r>
  <r>
    <n v="4022"/>
    <s v="CA-2016-154963"/>
    <x v="2"/>
    <x v="1"/>
    <x v="169"/>
    <d v="2016-06-27T00:00:00"/>
    <s v="Standard Class"/>
    <s v="AA-10645"/>
    <s v="Anna Andreadi"/>
    <s v="Consumer"/>
    <s v="United States"/>
    <s v="Chester"/>
    <s v="Pennsylvania"/>
    <n v="19013"/>
    <x v="3"/>
    <s v="TEC-PH-10004093"/>
    <x v="2"/>
    <x v="7"/>
    <s v="Panasonic Kx-TS550"/>
    <n v="82.782000000000011"/>
    <n v="3"/>
    <n v="0.4"/>
    <n v="-15.176700000000004"/>
  </r>
  <r>
    <n v="4023"/>
    <s v="CA-2016-154963"/>
    <x v="2"/>
    <x v="1"/>
    <x v="169"/>
    <d v="2016-06-27T00:00:00"/>
    <s v="Standard Class"/>
    <s v="AA-10645"/>
    <s v="Anna Andreadi"/>
    <s v="Consumer"/>
    <s v="United States"/>
    <s v="Chester"/>
    <s v="Pennsylvania"/>
    <n v="19013"/>
    <x v="3"/>
    <s v="FUR-CH-10000454"/>
    <x v="0"/>
    <x v="1"/>
    <s v="Hon Deluxe Fabric Upholstered Stacking Chairs, Rounded Back"/>
    <n v="853.92999999999984"/>
    <n v="5"/>
    <n v="0.3"/>
    <n v="0"/>
  </r>
  <r>
    <n v="4024"/>
    <s v="CA-2019-130764"/>
    <x v="3"/>
    <x v="2"/>
    <x v="855"/>
    <d v="2019-10-28T00:00:00"/>
    <s v="First Class"/>
    <s v="JO-15145"/>
    <s v="Jack O'Briant"/>
    <s v="Corporate"/>
    <s v="United States"/>
    <s v="San Francisco"/>
    <s v="California"/>
    <n v="94110"/>
    <x v="1"/>
    <s v="FUR-BO-10003034"/>
    <x v="0"/>
    <x v="0"/>
    <s v="O'Sullivan Elevations Bookcase, Cherry Finish"/>
    <n v="556.66499999999996"/>
    <n v="5"/>
    <n v="0.15"/>
    <n v="6.5490000000000208"/>
  </r>
  <r>
    <n v="4025"/>
    <s v="CA-2019-130764"/>
    <x v="3"/>
    <x v="2"/>
    <x v="855"/>
    <d v="2019-10-28T00:00:00"/>
    <s v="First Class"/>
    <s v="JO-15145"/>
    <s v="Jack O'Briant"/>
    <s v="Corporate"/>
    <s v="United States"/>
    <s v="San Francisco"/>
    <s v="California"/>
    <n v="94110"/>
    <x v="1"/>
    <s v="TEC-PH-10003215"/>
    <x v="2"/>
    <x v="7"/>
    <s v="Jackery Bar Premium Fast-charging Portable Charger"/>
    <n v="95.84"/>
    <n v="4"/>
    <n v="0.2"/>
    <n v="34.741999999999997"/>
  </r>
  <r>
    <n v="4026"/>
    <s v="CA-2019-139311"/>
    <x v="3"/>
    <x v="6"/>
    <x v="938"/>
    <d v="2019-08-13T00:00:00"/>
    <s v="First Class"/>
    <s v="SF-20965"/>
    <s v="Sylvia Foulston"/>
    <s v="Corporate"/>
    <s v="United States"/>
    <s v="Bedford"/>
    <s v="Texas"/>
    <n v="76021"/>
    <x v="2"/>
    <s v="OFF-PA-10001776"/>
    <x v="1"/>
    <x v="10"/>
    <s v="Wirebound Message Books, Four 2 3/4&quot; x 5&quot; Forms per Page, 600 Sets per Book"/>
    <n v="29.664000000000001"/>
    <n v="4"/>
    <n v="0.2"/>
    <n v="10.011599999999998"/>
  </r>
  <r>
    <n v="4027"/>
    <s v="CA-2019-139311"/>
    <x v="3"/>
    <x v="6"/>
    <x v="938"/>
    <d v="2019-08-13T00:00:00"/>
    <s v="First Class"/>
    <s v="SF-20965"/>
    <s v="Sylvia Foulston"/>
    <s v="Corporate"/>
    <s v="United States"/>
    <s v="Bedford"/>
    <s v="Texas"/>
    <n v="76021"/>
    <x v="2"/>
    <s v="OFF-AR-10004582"/>
    <x v="1"/>
    <x v="6"/>
    <s v="BIC Brite Liner Grip Highlighters"/>
    <n v="9.1840000000000011"/>
    <n v="7"/>
    <n v="0.2"/>
    <n v="2.8699999999999992"/>
  </r>
  <r>
    <n v="4028"/>
    <s v="CA-2019-139311"/>
    <x v="3"/>
    <x v="6"/>
    <x v="938"/>
    <d v="2019-08-13T00:00:00"/>
    <s v="First Class"/>
    <s v="SF-20965"/>
    <s v="Sylvia Foulston"/>
    <s v="Corporate"/>
    <s v="United States"/>
    <s v="Bedford"/>
    <s v="Texas"/>
    <n v="76021"/>
    <x v="2"/>
    <s v="TEC-PH-10001557"/>
    <x v="2"/>
    <x v="7"/>
    <s v="Pyle PMP37LED"/>
    <n v="153.584"/>
    <n v="2"/>
    <n v="0.2"/>
    <n v="13.438599999999994"/>
  </r>
  <r>
    <n v="4029"/>
    <s v="CA-2019-139311"/>
    <x v="3"/>
    <x v="6"/>
    <x v="938"/>
    <d v="2019-08-13T00:00:00"/>
    <s v="First Class"/>
    <s v="SF-20965"/>
    <s v="Sylvia Foulston"/>
    <s v="Corporate"/>
    <s v="United States"/>
    <s v="Bedford"/>
    <s v="Texas"/>
    <n v="76021"/>
    <x v="2"/>
    <s v="OFF-BI-10004209"/>
    <x v="1"/>
    <x v="8"/>
    <s v="Fellowes Twister Kit, Gray/Clear, 3/pkg"/>
    <n v="12.863999999999995"/>
    <n v="8"/>
    <n v="0.8"/>
    <n v="-22.512"/>
  </r>
  <r>
    <n v="4030"/>
    <s v="CA-2019-124296"/>
    <x v="3"/>
    <x v="4"/>
    <x v="165"/>
    <d v="2019-12-28T00:00:00"/>
    <s v="Standard Class"/>
    <s v="CS-12355"/>
    <s v="Christine Sundaresam"/>
    <s v="Consumer"/>
    <s v="United States"/>
    <s v="Lafayette"/>
    <s v="Louisiana"/>
    <n v="70506"/>
    <x v="0"/>
    <s v="TEC-MA-10003183"/>
    <x v="2"/>
    <x v="15"/>
    <s v="DYMO CardScan Personal V9 Business Card Scanner"/>
    <n v="479.97"/>
    <n v="3"/>
    <n v="0"/>
    <n v="239.98500000000001"/>
  </r>
  <r>
    <n v="4031"/>
    <s v="CA-2019-124296"/>
    <x v="3"/>
    <x v="4"/>
    <x v="165"/>
    <d v="2019-12-28T00:00:00"/>
    <s v="Standard Class"/>
    <s v="CS-12355"/>
    <s v="Christine Sundaresam"/>
    <s v="Consumer"/>
    <s v="United States"/>
    <s v="Lafayette"/>
    <s v="Louisiana"/>
    <n v="70506"/>
    <x v="0"/>
    <s v="FUR-CH-10002439"/>
    <x v="0"/>
    <x v="1"/>
    <s v="Iceberg Nesting Folding Chair, 19w x 6d x 43h"/>
    <n v="232.88"/>
    <n v="4"/>
    <n v="0"/>
    <n v="60.5488"/>
  </r>
  <r>
    <n v="4032"/>
    <s v="CA-2018-169957"/>
    <x v="0"/>
    <x v="8"/>
    <x v="182"/>
    <d v="2018-09-30T00:00:00"/>
    <s v="Standard Class"/>
    <s v="SN-20710"/>
    <s v="Steve Nguyen"/>
    <s v="Home Office"/>
    <s v="United States"/>
    <s v="Covington"/>
    <s v="Washington"/>
    <n v="98042"/>
    <x v="1"/>
    <s v="OFF-AP-10000576"/>
    <x v="1"/>
    <x v="9"/>
    <s v="Belkin 7 Outlet SurgeMaster II"/>
    <n v="236.88"/>
    <n v="6"/>
    <n v="0"/>
    <n v="66.326400000000007"/>
  </r>
  <r>
    <n v="4033"/>
    <s v="CA-2018-169957"/>
    <x v="0"/>
    <x v="8"/>
    <x v="182"/>
    <d v="2018-09-30T00:00:00"/>
    <s v="Standard Class"/>
    <s v="SN-20710"/>
    <s v="Steve Nguyen"/>
    <s v="Home Office"/>
    <s v="United States"/>
    <s v="Covington"/>
    <s v="Washington"/>
    <n v="98042"/>
    <x v="1"/>
    <s v="OFF-PA-10004040"/>
    <x v="1"/>
    <x v="10"/>
    <s v="Universal Premium White Copier/Laser Paper (20Lb. and 87 Bright)"/>
    <n v="29.900000000000002"/>
    <n v="5"/>
    <n v="0"/>
    <n v="14.651"/>
  </r>
  <r>
    <n v="4034"/>
    <s v="CA-2018-169957"/>
    <x v="0"/>
    <x v="8"/>
    <x v="182"/>
    <d v="2018-09-30T00:00:00"/>
    <s v="Standard Class"/>
    <s v="SN-20710"/>
    <s v="Steve Nguyen"/>
    <s v="Home Office"/>
    <s v="United States"/>
    <s v="Covington"/>
    <s v="Washington"/>
    <n v="98042"/>
    <x v="1"/>
    <s v="TEC-AC-10003063"/>
    <x v="2"/>
    <x v="11"/>
    <s v="Micro Innovations USB RF Wireless Keyboard with Mouse"/>
    <n v="100"/>
    <n v="4"/>
    <n v="0"/>
    <n v="21"/>
  </r>
  <r>
    <n v="4035"/>
    <s v="US-2018-108777"/>
    <x v="0"/>
    <x v="4"/>
    <x v="939"/>
    <d v="2018-12-12T00:00:00"/>
    <s v="Same Day"/>
    <s v="JM-15655"/>
    <s v="Jim Mitchum"/>
    <s v="Corporate"/>
    <s v="United States"/>
    <s v="Lorain"/>
    <s v="Ohio"/>
    <n v="44052"/>
    <x v="3"/>
    <s v="OFF-BI-10003982"/>
    <x v="1"/>
    <x v="8"/>
    <s v="Wilson Jones Century Plastic Molded Ring Binders"/>
    <n v="18.693000000000001"/>
    <n v="3"/>
    <n v="0.7"/>
    <n v="-14.331299999999992"/>
  </r>
  <r>
    <n v="4036"/>
    <s v="US-2018-108777"/>
    <x v="0"/>
    <x v="4"/>
    <x v="939"/>
    <d v="2018-12-12T00:00:00"/>
    <s v="Same Day"/>
    <s v="JM-15655"/>
    <s v="Jim Mitchum"/>
    <s v="Corporate"/>
    <s v="United States"/>
    <s v="Lorain"/>
    <s v="Ohio"/>
    <n v="44052"/>
    <x v="3"/>
    <s v="TEC-AC-10002567"/>
    <x v="2"/>
    <x v="11"/>
    <s v="Logitech G602 Wireless Gaming Mouse"/>
    <n v="383.952"/>
    <n v="6"/>
    <n v="0.2"/>
    <n v="76.790399999999977"/>
  </r>
  <r>
    <n v="4037"/>
    <s v="CA-2017-148859"/>
    <x v="1"/>
    <x v="4"/>
    <x v="75"/>
    <d v="2018-01-01T00:00:00"/>
    <s v="Standard Class"/>
    <s v="FH-14350"/>
    <s v="Fred Harton"/>
    <s v="Consumer"/>
    <s v="United States"/>
    <s v="Chicago"/>
    <s v="Illinois"/>
    <n v="60623"/>
    <x v="2"/>
    <s v="OFF-ST-10004950"/>
    <x v="1"/>
    <x v="4"/>
    <s v="Tenex Personal Filing Tote With Secure Closure Lid, Black/Frost"/>
    <n v="24.816000000000003"/>
    <n v="2"/>
    <n v="0.2"/>
    <n v="1.5509999999999984"/>
  </r>
  <r>
    <n v="4038"/>
    <s v="CA-2016-110786"/>
    <x v="2"/>
    <x v="4"/>
    <x v="282"/>
    <d v="2017-01-02T00:00:00"/>
    <s v="Standard Class"/>
    <s v="AJ-10795"/>
    <s v="Anthony Johnson"/>
    <s v="Corporate"/>
    <s v="United States"/>
    <s v="San Francisco"/>
    <s v="California"/>
    <n v="94110"/>
    <x v="1"/>
    <s v="FUR-FU-10000550"/>
    <x v="0"/>
    <x v="5"/>
    <s v="Stacking Trays by OIC"/>
    <n v="24.900000000000002"/>
    <n v="5"/>
    <n v="0"/>
    <n v="8.2169999999999987"/>
  </r>
  <r>
    <n v="4039"/>
    <s v="CA-2016-110786"/>
    <x v="2"/>
    <x v="4"/>
    <x v="282"/>
    <d v="2017-01-02T00:00:00"/>
    <s v="Standard Class"/>
    <s v="AJ-10795"/>
    <s v="Anthony Johnson"/>
    <s v="Corporate"/>
    <s v="United States"/>
    <s v="San Francisco"/>
    <s v="California"/>
    <n v="94110"/>
    <x v="1"/>
    <s v="OFF-PA-10000528"/>
    <x v="1"/>
    <x v="10"/>
    <s v="Xerox 1981"/>
    <n v="21.12"/>
    <n v="4"/>
    <n v="0"/>
    <n v="9.5039999999999996"/>
  </r>
  <r>
    <n v="4040"/>
    <s v="CA-2016-110786"/>
    <x v="2"/>
    <x v="4"/>
    <x v="282"/>
    <d v="2017-01-02T00:00:00"/>
    <s v="Standard Class"/>
    <s v="AJ-10795"/>
    <s v="Anthony Johnson"/>
    <s v="Corporate"/>
    <s v="United States"/>
    <s v="San Francisco"/>
    <s v="California"/>
    <n v="94110"/>
    <x v="1"/>
    <s v="TEC-MA-10003183"/>
    <x v="2"/>
    <x v="15"/>
    <s v="DYMO CardScan Personal V9 Business Card Scanner"/>
    <n v="767.95200000000011"/>
    <n v="6"/>
    <n v="0.2"/>
    <n v="287.98199999999997"/>
  </r>
  <r>
    <n v="4041"/>
    <s v="CA-2016-110786"/>
    <x v="2"/>
    <x v="4"/>
    <x v="282"/>
    <d v="2017-01-02T00:00:00"/>
    <s v="Standard Class"/>
    <s v="AJ-10795"/>
    <s v="Anthony Johnson"/>
    <s v="Corporate"/>
    <s v="United States"/>
    <s v="San Francisco"/>
    <s v="California"/>
    <n v="94110"/>
    <x v="1"/>
    <s v="OFF-BI-10003305"/>
    <x v="1"/>
    <x v="8"/>
    <s v="Avery Hanging File Binders"/>
    <n v="14.352000000000002"/>
    <n v="3"/>
    <n v="0.2"/>
    <n v="4.6643999999999988"/>
  </r>
  <r>
    <n v="4042"/>
    <s v="CA-2016-110786"/>
    <x v="2"/>
    <x v="4"/>
    <x v="282"/>
    <d v="2017-01-02T00:00:00"/>
    <s v="Standard Class"/>
    <s v="AJ-10795"/>
    <s v="Anthony Johnson"/>
    <s v="Corporate"/>
    <s v="United States"/>
    <s v="San Francisco"/>
    <s v="California"/>
    <n v="94110"/>
    <x v="1"/>
    <s v="TEC-PH-10001425"/>
    <x v="2"/>
    <x v="7"/>
    <s v="Mophie Juice Pack Helium for iPhone"/>
    <n v="191.976"/>
    <n v="3"/>
    <n v="0.2"/>
    <n v="19.197599999999994"/>
  </r>
  <r>
    <n v="4043"/>
    <s v="CA-2016-110786"/>
    <x v="2"/>
    <x v="4"/>
    <x v="282"/>
    <d v="2017-01-02T00:00:00"/>
    <s v="Standard Class"/>
    <s v="AJ-10795"/>
    <s v="Anthony Johnson"/>
    <s v="Corporate"/>
    <s v="United States"/>
    <s v="San Francisco"/>
    <s v="California"/>
    <n v="94110"/>
    <x v="1"/>
    <s v="OFF-LA-10001474"/>
    <x v="1"/>
    <x v="2"/>
    <s v="Avery 477"/>
    <n v="274.77"/>
    <n v="9"/>
    <n v="0"/>
    <n v="126.39420000000001"/>
  </r>
  <r>
    <n v="4044"/>
    <s v="CA-2016-110786"/>
    <x v="2"/>
    <x v="4"/>
    <x v="282"/>
    <d v="2017-01-02T00:00:00"/>
    <s v="Standard Class"/>
    <s v="AJ-10795"/>
    <s v="Anthony Johnson"/>
    <s v="Corporate"/>
    <s v="United States"/>
    <s v="San Francisco"/>
    <s v="California"/>
    <n v="94110"/>
    <x v="1"/>
    <s v="FUR-FU-10000672"/>
    <x v="0"/>
    <x v="5"/>
    <s v="Executive Impressions 10&quot; Spectator Wall Clock"/>
    <n v="70.56"/>
    <n v="6"/>
    <n v="0"/>
    <n v="23.990399999999994"/>
  </r>
  <r>
    <n v="4045"/>
    <s v="CA-2017-137750"/>
    <x v="1"/>
    <x v="1"/>
    <x v="608"/>
    <d v="2017-06-30T00:00:00"/>
    <s v="Standard Class"/>
    <s v="JF-15565"/>
    <s v="Jill Fjeld"/>
    <s v="Consumer"/>
    <s v="United States"/>
    <s v="San Francisco"/>
    <s v="California"/>
    <n v="94110"/>
    <x v="1"/>
    <s v="FUR-FU-10001979"/>
    <x v="0"/>
    <x v="5"/>
    <s v="Dana Halogen Swing-Arm Architect Lamp"/>
    <n v="204.85"/>
    <n v="5"/>
    <n v="0"/>
    <n v="57.358000000000011"/>
  </r>
  <r>
    <n v="4046"/>
    <s v="CA-2017-136378"/>
    <x v="1"/>
    <x v="3"/>
    <x v="788"/>
    <d v="2017-04-07T00:00:00"/>
    <s v="Standard Class"/>
    <s v="CS-11845"/>
    <s v="Cari Sayre"/>
    <s v="Corporate"/>
    <s v="United States"/>
    <s v="Houston"/>
    <s v="Texas"/>
    <n v="77070"/>
    <x v="2"/>
    <s v="OFF-BI-10003707"/>
    <x v="1"/>
    <x v="8"/>
    <s v="Aluminum Screw Posts"/>
    <n v="9.155999999999997"/>
    <n v="3"/>
    <n v="0.8"/>
    <n v="-13.734000000000002"/>
  </r>
  <r>
    <n v="4047"/>
    <s v="CA-2019-100356"/>
    <x v="3"/>
    <x v="2"/>
    <x v="208"/>
    <d v="2019-10-25T00:00:00"/>
    <s v="Standard Class"/>
    <s v="SP-20920"/>
    <s v="Susan Pistek"/>
    <s v="Consumer"/>
    <s v="United States"/>
    <s v="Chicago"/>
    <s v="Illinois"/>
    <n v="60653"/>
    <x v="2"/>
    <s v="OFF-AP-10002191"/>
    <x v="1"/>
    <x v="9"/>
    <s v="Belkin 8 Outlet SurgeMaster II Gold Surge Protector"/>
    <n v="23.991999999999994"/>
    <n v="2"/>
    <n v="0.8"/>
    <n v="-62.379199999999997"/>
  </r>
  <r>
    <n v="4048"/>
    <s v="US-2017-166520"/>
    <x v="1"/>
    <x v="7"/>
    <x v="747"/>
    <d v="2017-07-19T00:00:00"/>
    <s v="First Class"/>
    <s v="KE-16420"/>
    <s v="Katrina Edelman"/>
    <s v="Corporate"/>
    <s v="United States"/>
    <s v="New York City"/>
    <s v="New York"/>
    <n v="10035"/>
    <x v="3"/>
    <s v="OFF-PA-10000501"/>
    <x v="1"/>
    <x v="10"/>
    <s v="Petty Cash Envelope"/>
    <n v="80.88"/>
    <n v="3"/>
    <n v="0"/>
    <n v="39.6312"/>
  </r>
  <r>
    <n v="4049"/>
    <s v="US-2017-166520"/>
    <x v="1"/>
    <x v="7"/>
    <x v="747"/>
    <d v="2017-07-19T00:00:00"/>
    <s v="First Class"/>
    <s v="KE-16420"/>
    <s v="Katrina Edelman"/>
    <s v="Corporate"/>
    <s v="United States"/>
    <s v="New York City"/>
    <s v="New York"/>
    <n v="10035"/>
    <x v="3"/>
    <s v="TEC-AC-10001990"/>
    <x v="2"/>
    <x v="11"/>
    <s v="Kensington Orbit Wireless Mobile Trackball for PC and Mac"/>
    <n v="599.9"/>
    <n v="10"/>
    <n v="0"/>
    <n v="191.96799999999996"/>
  </r>
  <r>
    <n v="4050"/>
    <s v="CA-2019-136350"/>
    <x v="3"/>
    <x v="1"/>
    <x v="92"/>
    <d v="2019-06-26T00:00:00"/>
    <s v="Second Class"/>
    <s v="GA-14515"/>
    <s v="George Ashbrook"/>
    <s v="Consumer"/>
    <s v="United States"/>
    <s v="New York City"/>
    <s v="New York"/>
    <n v="10011"/>
    <x v="3"/>
    <s v="FUR-FU-10003601"/>
    <x v="0"/>
    <x v="5"/>
    <s v="Deflect-o RollaMat Studded, Beveled Mat for Medium Pile Carpeting"/>
    <n v="276.69"/>
    <n v="3"/>
    <n v="0"/>
    <n v="49.804199999999994"/>
  </r>
  <r>
    <n v="4051"/>
    <s v="CA-2019-136350"/>
    <x v="3"/>
    <x v="1"/>
    <x v="92"/>
    <d v="2019-06-26T00:00:00"/>
    <s v="Second Class"/>
    <s v="GA-14515"/>
    <s v="George Ashbrook"/>
    <s v="Consumer"/>
    <s v="United States"/>
    <s v="New York City"/>
    <s v="New York"/>
    <n v="10011"/>
    <x v="3"/>
    <s v="FUR-CH-10001891"/>
    <x v="0"/>
    <x v="1"/>
    <s v="Global Deluxe Office Fabric Chairs"/>
    <n v="172.76400000000001"/>
    <n v="2"/>
    <n v="0.1"/>
    <n v="32.633200000000016"/>
  </r>
  <r>
    <n v="4052"/>
    <s v="CA-2016-122931"/>
    <x v="2"/>
    <x v="8"/>
    <x v="411"/>
    <d v="2016-10-03T00:00:00"/>
    <s v="Standard Class"/>
    <s v="SM-20950"/>
    <s v="Suzanne McNair"/>
    <s v="Corporate"/>
    <s v="United States"/>
    <s v="Philadelphia"/>
    <s v="Pennsylvania"/>
    <n v="19134"/>
    <x v="3"/>
    <s v="OFF-AR-10003469"/>
    <x v="1"/>
    <x v="6"/>
    <s v="Nontoxic Chalk"/>
    <n v="4.2240000000000002"/>
    <n v="3"/>
    <n v="0.2"/>
    <n v="1.4783999999999997"/>
  </r>
  <r>
    <n v="4053"/>
    <s v="CA-2016-122931"/>
    <x v="2"/>
    <x v="8"/>
    <x v="411"/>
    <d v="2016-10-03T00:00:00"/>
    <s v="Standard Class"/>
    <s v="SM-20950"/>
    <s v="Suzanne McNair"/>
    <s v="Corporate"/>
    <s v="United States"/>
    <s v="Philadelphia"/>
    <s v="Pennsylvania"/>
    <n v="19134"/>
    <x v="3"/>
    <s v="FUR-TA-10004175"/>
    <x v="0"/>
    <x v="3"/>
    <s v="Hon 30&quot; x 60&quot; Table with Locking Drawer"/>
    <n v="409.27199999999999"/>
    <n v="2"/>
    <n v="0.4"/>
    <n v="-81.854399999999998"/>
  </r>
  <r>
    <n v="4054"/>
    <s v="CA-2016-122931"/>
    <x v="2"/>
    <x v="8"/>
    <x v="411"/>
    <d v="2016-10-03T00:00:00"/>
    <s v="Standard Class"/>
    <s v="SM-20950"/>
    <s v="Suzanne McNair"/>
    <s v="Corporate"/>
    <s v="United States"/>
    <s v="Philadelphia"/>
    <s v="Pennsylvania"/>
    <n v="19134"/>
    <x v="3"/>
    <s v="OFF-LA-10002945"/>
    <x v="1"/>
    <x v="2"/>
    <s v="Permanent Self-Adhesive File Folder Labels for Typewriters, 1 1/8 x 3 1/2, White"/>
    <n v="55.44"/>
    <n v="11"/>
    <n v="0.2"/>
    <n v="18.017999999999997"/>
  </r>
  <r>
    <n v="4055"/>
    <s v="CA-2016-122931"/>
    <x v="2"/>
    <x v="8"/>
    <x v="411"/>
    <d v="2016-10-03T00:00:00"/>
    <s v="Standard Class"/>
    <s v="SM-20950"/>
    <s v="Suzanne McNair"/>
    <s v="Corporate"/>
    <s v="United States"/>
    <s v="Philadelphia"/>
    <s v="Pennsylvania"/>
    <n v="19134"/>
    <x v="3"/>
    <s v="OFF-PA-10000533"/>
    <x v="1"/>
    <x v="10"/>
    <s v="Southworth Parchment Paper &amp; Envelopes"/>
    <n v="20.928000000000001"/>
    <n v="4"/>
    <n v="0.2"/>
    <n v="6.8015999999999996"/>
  </r>
  <r>
    <n v="4056"/>
    <s v="CA-2016-122931"/>
    <x v="2"/>
    <x v="8"/>
    <x v="411"/>
    <d v="2016-10-03T00:00:00"/>
    <s v="Standard Class"/>
    <s v="SM-20950"/>
    <s v="Suzanne McNair"/>
    <s v="Corporate"/>
    <s v="United States"/>
    <s v="Philadelphia"/>
    <s v="Pennsylvania"/>
    <n v="19134"/>
    <x v="3"/>
    <s v="OFF-ST-10004459"/>
    <x v="1"/>
    <x v="4"/>
    <s v="Tennsco Single-Tier Lockers"/>
    <n v="1801.6320000000001"/>
    <n v="6"/>
    <n v="0.2"/>
    <n v="-337.80600000000004"/>
  </r>
  <r>
    <n v="4057"/>
    <s v="CA-2016-122931"/>
    <x v="2"/>
    <x v="8"/>
    <x v="411"/>
    <d v="2016-10-03T00:00:00"/>
    <s v="Standard Class"/>
    <s v="SM-20950"/>
    <s v="Suzanne McNair"/>
    <s v="Corporate"/>
    <s v="United States"/>
    <s v="Philadelphia"/>
    <s v="Pennsylvania"/>
    <n v="19134"/>
    <x v="3"/>
    <s v="FUR-TA-10004147"/>
    <x v="0"/>
    <x v="3"/>
    <s v="Hon 4060 Series Tables"/>
    <n v="67.175999999999988"/>
    <n v="1"/>
    <n v="0.4"/>
    <n v="-20.152800000000006"/>
  </r>
  <r>
    <n v="4058"/>
    <s v="CA-2016-163034"/>
    <x v="2"/>
    <x v="0"/>
    <x v="156"/>
    <d v="2016-11-28T00:00:00"/>
    <s v="Standard Class"/>
    <s v="DK-12985"/>
    <s v="Darren Koutras"/>
    <s v="Consumer"/>
    <s v="United States"/>
    <s v="Chicago"/>
    <s v="Illinois"/>
    <n v="60610"/>
    <x v="2"/>
    <s v="OFF-ST-10000046"/>
    <x v="1"/>
    <x v="4"/>
    <s v="Fellowes Super Stor/Drawer Files"/>
    <n v="646.20000000000005"/>
    <n v="5"/>
    <n v="0.2"/>
    <n v="-8.0774999999999864"/>
  </r>
  <r>
    <n v="4059"/>
    <s v="CA-2017-124058"/>
    <x v="1"/>
    <x v="0"/>
    <x v="312"/>
    <d v="2017-11-24T00:00:00"/>
    <s v="Standard Class"/>
    <s v="LC-16885"/>
    <s v="Lena Creighton"/>
    <s v="Consumer"/>
    <s v="United States"/>
    <s v="Oakland"/>
    <s v="California"/>
    <n v="94601"/>
    <x v="1"/>
    <s v="TEC-PH-10004774"/>
    <x v="2"/>
    <x v="7"/>
    <s v="Gear Head AU3700S Headset"/>
    <n v="72.744000000000014"/>
    <n v="7"/>
    <n v="0.2"/>
    <n v="-15.458100000000007"/>
  </r>
  <r>
    <n v="4060"/>
    <s v="CA-2017-124058"/>
    <x v="1"/>
    <x v="0"/>
    <x v="312"/>
    <d v="2017-11-24T00:00:00"/>
    <s v="Standard Class"/>
    <s v="LC-16885"/>
    <s v="Lena Creighton"/>
    <s v="Consumer"/>
    <s v="United States"/>
    <s v="Oakland"/>
    <s v="California"/>
    <n v="94601"/>
    <x v="1"/>
    <s v="FUR-CH-10000595"/>
    <x v="0"/>
    <x v="1"/>
    <s v="Safco Contoured Stacking Chairs"/>
    <n v="572.16000000000008"/>
    <n v="3"/>
    <n v="0.2"/>
    <n v="35.759999999999962"/>
  </r>
  <r>
    <n v="4061"/>
    <s v="CA-2018-129196"/>
    <x v="0"/>
    <x v="0"/>
    <x v="474"/>
    <d v="2018-11-07T00:00:00"/>
    <s v="Standard Class"/>
    <s v="XP-21865"/>
    <s v="Xylona Preis"/>
    <s v="Consumer"/>
    <s v="United States"/>
    <s v="Chicago"/>
    <s v="Illinois"/>
    <n v="60610"/>
    <x v="2"/>
    <s v="TEC-AC-10002473"/>
    <x v="2"/>
    <x v="11"/>
    <s v="Maxell 4.7GB DVD-R"/>
    <n v="68.111999999999995"/>
    <n v="3"/>
    <n v="0.2"/>
    <n v="17.879399999999997"/>
  </r>
  <r>
    <n v="4062"/>
    <s v="US-2017-138716"/>
    <x v="1"/>
    <x v="8"/>
    <x v="14"/>
    <d v="2017-09-20T00:00:00"/>
    <s v="First Class"/>
    <s v="CS-11845"/>
    <s v="Cari Sayre"/>
    <s v="Corporate"/>
    <s v="United States"/>
    <s v="Seattle"/>
    <s v="Washington"/>
    <n v="98105"/>
    <x v="1"/>
    <s v="OFF-BI-10001628"/>
    <x v="1"/>
    <x v="8"/>
    <s v="Acco Data Flex Cable Posts For Top &amp; Bottom Load Binders, 6&quot; Capacity"/>
    <n v="25.031999999999996"/>
    <n v="3"/>
    <n v="0.2"/>
    <n v="7.822499999999998"/>
  </r>
  <r>
    <n v="4063"/>
    <s v="US-2018-122182"/>
    <x v="0"/>
    <x v="10"/>
    <x v="612"/>
    <d v="2018-03-14T00:00:00"/>
    <s v="Standard Class"/>
    <s v="BD-11770"/>
    <s v="Bryan Davis"/>
    <s v="Consumer"/>
    <s v="United States"/>
    <s v="Philadelphia"/>
    <s v="Pennsylvania"/>
    <n v="19143"/>
    <x v="3"/>
    <s v="TEC-AC-10002800"/>
    <x v="2"/>
    <x v="11"/>
    <s v="Plantronics Audio 478 Stereo USB Headset"/>
    <n v="39.992000000000004"/>
    <n v="1"/>
    <n v="0.2"/>
    <n v="7.4984999999999964"/>
  </r>
  <r>
    <n v="4064"/>
    <s v="US-2016-130358"/>
    <x v="2"/>
    <x v="1"/>
    <x v="670"/>
    <d v="2016-06-26T00:00:00"/>
    <s v="First Class"/>
    <s v="DL-13330"/>
    <s v="Denise Leinenbach"/>
    <s v="Consumer"/>
    <s v="United States"/>
    <s v="Concord"/>
    <s v="North Carolina"/>
    <n v="28027"/>
    <x v="0"/>
    <s v="OFF-AR-10002766"/>
    <x v="1"/>
    <x v="6"/>
    <s v="Prang Drawing Pencil Set"/>
    <n v="20.015999999999998"/>
    <n v="9"/>
    <n v="0.2"/>
    <n v="1.7514000000000003"/>
  </r>
  <r>
    <n v="4065"/>
    <s v="US-2016-130358"/>
    <x v="2"/>
    <x v="1"/>
    <x v="670"/>
    <d v="2016-06-26T00:00:00"/>
    <s v="First Class"/>
    <s v="DL-13330"/>
    <s v="Denise Leinenbach"/>
    <s v="Consumer"/>
    <s v="United States"/>
    <s v="Concord"/>
    <s v="North Carolina"/>
    <n v="28027"/>
    <x v="0"/>
    <s v="OFF-SU-10002522"/>
    <x v="1"/>
    <x v="14"/>
    <s v="Acme Kleen Earth Office Shears"/>
    <n v="3.1040000000000001"/>
    <n v="1"/>
    <n v="0.2"/>
    <n v="0.34919999999999951"/>
  </r>
  <r>
    <n v="4066"/>
    <s v="CA-2016-102673"/>
    <x v="2"/>
    <x v="0"/>
    <x v="301"/>
    <d v="2016-11-05T00:00:00"/>
    <s v="Standard Class"/>
    <s v="KH-16630"/>
    <s v="Ken Heidel"/>
    <s v="Corporate"/>
    <s v="United States"/>
    <s v="Charlotte"/>
    <s v="North Carolina"/>
    <n v="28205"/>
    <x v="0"/>
    <s v="OFF-FA-10003021"/>
    <x v="1"/>
    <x v="13"/>
    <s v="Staples"/>
    <n v="7.52"/>
    <n v="5"/>
    <n v="0.2"/>
    <n v="1.4099999999999997"/>
  </r>
  <r>
    <n v="4067"/>
    <s v="CA-2016-102673"/>
    <x v="2"/>
    <x v="0"/>
    <x v="301"/>
    <d v="2016-11-05T00:00:00"/>
    <s v="Standard Class"/>
    <s v="KH-16630"/>
    <s v="Ken Heidel"/>
    <s v="Corporate"/>
    <s v="United States"/>
    <s v="Charlotte"/>
    <s v="North Carolina"/>
    <n v="28205"/>
    <x v="0"/>
    <s v="OFF-AR-10000634"/>
    <x v="1"/>
    <x v="6"/>
    <s v="Newell 320"/>
    <n v="10.272000000000002"/>
    <n v="3"/>
    <n v="0.2"/>
    <n v="0.89880000000000004"/>
  </r>
  <r>
    <n v="4068"/>
    <s v="CA-2016-102673"/>
    <x v="2"/>
    <x v="0"/>
    <x v="301"/>
    <d v="2016-11-05T00:00:00"/>
    <s v="Standard Class"/>
    <s v="KH-16630"/>
    <s v="Ken Heidel"/>
    <s v="Corporate"/>
    <s v="United States"/>
    <s v="Charlotte"/>
    <s v="North Carolina"/>
    <n v="28205"/>
    <x v="0"/>
    <s v="OFF-LA-10001771"/>
    <x v="1"/>
    <x v="2"/>
    <s v="Avery 513"/>
    <n v="47.808000000000007"/>
    <n v="12"/>
    <n v="0.2"/>
    <n v="15.537599999999998"/>
  </r>
  <r>
    <n v="4069"/>
    <s v="CA-2016-102673"/>
    <x v="2"/>
    <x v="0"/>
    <x v="301"/>
    <d v="2016-11-05T00:00:00"/>
    <s v="Standard Class"/>
    <s v="KH-16630"/>
    <s v="Ken Heidel"/>
    <s v="Corporate"/>
    <s v="United States"/>
    <s v="Charlotte"/>
    <s v="North Carolina"/>
    <n v="28205"/>
    <x v="0"/>
    <s v="TEC-PH-10004434"/>
    <x v="2"/>
    <x v="7"/>
    <s v="Cisco IP Phone 7961G VoIP phone - Dark gray"/>
    <n v="978.83999999999992"/>
    <n v="9"/>
    <n v="0.2"/>
    <n v="110.1194999999999"/>
  </r>
  <r>
    <n v="4070"/>
    <s v="CA-2018-145303"/>
    <x v="0"/>
    <x v="6"/>
    <x v="770"/>
    <d v="2018-08-31T00:00:00"/>
    <s v="First Class"/>
    <s v="TP-21415"/>
    <s v="Tom Prescott"/>
    <s v="Consumer"/>
    <s v="United States"/>
    <s v="Dallas"/>
    <s v="Texas"/>
    <n v="75081"/>
    <x v="2"/>
    <s v="OFF-BI-10000050"/>
    <x v="1"/>
    <x v="8"/>
    <s v="Angle-D Binders with Locking Rings, Label Holders"/>
    <n v="13.139999999999997"/>
    <n v="9"/>
    <n v="0.8"/>
    <n v="-21.681000000000004"/>
  </r>
  <r>
    <n v="4071"/>
    <s v="CA-2018-145303"/>
    <x v="0"/>
    <x v="6"/>
    <x v="770"/>
    <d v="2018-08-31T00:00:00"/>
    <s v="First Class"/>
    <s v="TP-21415"/>
    <s v="Tom Prescott"/>
    <s v="Consumer"/>
    <s v="United States"/>
    <s v="Dallas"/>
    <s v="Texas"/>
    <n v="75081"/>
    <x v="2"/>
    <s v="OFF-BI-10002414"/>
    <x v="1"/>
    <x v="8"/>
    <s v="GBC ProClick Spines for 32-Hole Punch"/>
    <n v="10.023999999999997"/>
    <n v="4"/>
    <n v="0.8"/>
    <n v="-16.539600000000007"/>
  </r>
  <r>
    <n v="4072"/>
    <s v="CA-2018-145303"/>
    <x v="0"/>
    <x v="6"/>
    <x v="770"/>
    <d v="2018-08-31T00:00:00"/>
    <s v="First Class"/>
    <s v="TP-21415"/>
    <s v="Tom Prescott"/>
    <s v="Consumer"/>
    <s v="United States"/>
    <s v="Dallas"/>
    <s v="Texas"/>
    <n v="75081"/>
    <x v="2"/>
    <s v="FUR-BO-10003159"/>
    <x v="0"/>
    <x v="0"/>
    <s v="Sauder Camden County Collection Libraries, Planked Cherry Finish"/>
    <n v="156.37279999999998"/>
    <n v="2"/>
    <n v="0.32"/>
    <n v="-52.890800000000027"/>
  </r>
  <r>
    <n v="4073"/>
    <s v="CA-2017-156104"/>
    <x v="1"/>
    <x v="4"/>
    <x v="401"/>
    <d v="2017-12-08T00:00:00"/>
    <s v="Second Class"/>
    <s v="NP-18685"/>
    <s v="Nora Pelletier"/>
    <s v="Home Office"/>
    <s v="United States"/>
    <s v="Indianapolis"/>
    <s v="Indiana"/>
    <n v="46203"/>
    <x v="2"/>
    <s v="TEC-CO-10002095"/>
    <x v="2"/>
    <x v="16"/>
    <s v="Hewlett Packard 610 Color Digital Copier / Printer"/>
    <n v="999.98"/>
    <n v="2"/>
    <n v="0"/>
    <n v="449.99099999999999"/>
  </r>
  <r>
    <n v="4074"/>
    <s v="US-2017-164308"/>
    <x v="1"/>
    <x v="8"/>
    <x v="496"/>
    <d v="2017-09-27T00:00:00"/>
    <s v="First Class"/>
    <s v="SC-20680"/>
    <s v="Steve Carroll"/>
    <s v="Home Office"/>
    <s v="United States"/>
    <s v="Broken Arrow"/>
    <s v="Oklahoma"/>
    <n v="74012"/>
    <x v="2"/>
    <s v="TEC-PH-10004120"/>
    <x v="2"/>
    <x v="7"/>
    <s v="AT&amp;T 1080 Phone"/>
    <n v="821.94"/>
    <n v="6"/>
    <n v="0"/>
    <n v="213.70440000000002"/>
  </r>
  <r>
    <n v="4075"/>
    <s v="CA-2019-108112"/>
    <x v="3"/>
    <x v="0"/>
    <x v="940"/>
    <d v="2019-11-20T00:00:00"/>
    <s v="Standard Class"/>
    <s v="DK-12895"/>
    <s v="Dana Kaydos"/>
    <s v="Consumer"/>
    <s v="United States"/>
    <s v="Miramar"/>
    <s v="Florida"/>
    <n v="33023"/>
    <x v="0"/>
    <s v="FUR-FU-10003553"/>
    <x v="0"/>
    <x v="5"/>
    <s v="Howard Miller 13-1/2&quot; Diameter Rosebrook Wall Clock"/>
    <n v="220.06399999999999"/>
    <n v="4"/>
    <n v="0.2"/>
    <n v="55.016000000000012"/>
  </r>
  <r>
    <n v="4076"/>
    <s v="CA-2019-108112"/>
    <x v="3"/>
    <x v="0"/>
    <x v="940"/>
    <d v="2019-11-20T00:00:00"/>
    <s v="Standard Class"/>
    <s v="DK-12895"/>
    <s v="Dana Kaydos"/>
    <s v="Consumer"/>
    <s v="United States"/>
    <s v="Miramar"/>
    <s v="Florida"/>
    <n v="33023"/>
    <x v="0"/>
    <s v="FUR-FU-10001488"/>
    <x v="0"/>
    <x v="5"/>
    <s v="Tenex 46&quot; x 60&quot; Computer Anti-Static Chairmat, Rectangular Shaped"/>
    <n v="339.13600000000002"/>
    <n v="4"/>
    <n v="0.2"/>
    <n v="0"/>
  </r>
  <r>
    <n v="4077"/>
    <s v="CA-2017-100685"/>
    <x v="1"/>
    <x v="4"/>
    <x v="546"/>
    <d v="2017-12-21T00:00:00"/>
    <s v="Second Class"/>
    <s v="SM-20950"/>
    <s v="Suzanne McNair"/>
    <s v="Corporate"/>
    <s v="United States"/>
    <s v="Omaha"/>
    <s v="Nebraska"/>
    <n v="68104"/>
    <x v="2"/>
    <s v="OFF-BI-10003094"/>
    <x v="1"/>
    <x v="8"/>
    <s v="Self-Adhesive Ring Binder Labels"/>
    <n v="7.04"/>
    <n v="2"/>
    <n v="0"/>
    <n v="3.3087999999999997"/>
  </r>
  <r>
    <n v="4078"/>
    <s v="CA-2017-100685"/>
    <x v="1"/>
    <x v="4"/>
    <x v="546"/>
    <d v="2017-12-21T00:00:00"/>
    <s v="Second Class"/>
    <s v="SM-20950"/>
    <s v="Suzanne McNair"/>
    <s v="Corporate"/>
    <s v="United States"/>
    <s v="Omaha"/>
    <s v="Nebraska"/>
    <n v="68104"/>
    <x v="2"/>
    <s v="OFF-FA-10003472"/>
    <x v="1"/>
    <x v="13"/>
    <s v="Bagged Rubber Bands"/>
    <n v="5.04"/>
    <n v="4"/>
    <n v="0"/>
    <n v="0.2016"/>
  </r>
  <r>
    <n v="4079"/>
    <s v="CA-2017-100685"/>
    <x v="1"/>
    <x v="4"/>
    <x v="546"/>
    <d v="2017-12-21T00:00:00"/>
    <s v="Second Class"/>
    <s v="SM-20950"/>
    <s v="Suzanne McNair"/>
    <s v="Corporate"/>
    <s v="United States"/>
    <s v="Omaha"/>
    <s v="Nebraska"/>
    <n v="68104"/>
    <x v="2"/>
    <s v="OFF-PA-10001289"/>
    <x v="1"/>
    <x v="10"/>
    <s v="White Computer Printout Paper by Universal"/>
    <n v="116.28"/>
    <n v="3"/>
    <n v="0"/>
    <n v="56.977199999999996"/>
  </r>
  <r>
    <n v="4080"/>
    <s v="CA-2017-165414"/>
    <x v="1"/>
    <x v="4"/>
    <x v="379"/>
    <d v="2017-12-24T00:00:00"/>
    <s v="First Class"/>
    <s v="LS-17245"/>
    <s v="Lynn Smith"/>
    <s v="Consumer"/>
    <s v="United States"/>
    <s v="Jacksonville"/>
    <s v="North Carolina"/>
    <n v="28540"/>
    <x v="0"/>
    <s v="TEC-PH-10002293"/>
    <x v="2"/>
    <x v="7"/>
    <s v="Anker 36W 4-Port USB Wall Charger Travel Power Adapter for iPhone 5s 5c 5"/>
    <n v="47.975999999999999"/>
    <n v="3"/>
    <n v="0.2"/>
    <n v="4.7976000000000028"/>
  </r>
  <r>
    <n v="4081"/>
    <s v="CA-2018-140417"/>
    <x v="0"/>
    <x v="8"/>
    <x v="477"/>
    <d v="2018-09-29T00:00:00"/>
    <s v="Standard Class"/>
    <s v="KE-16420"/>
    <s v="Katrina Edelman"/>
    <s v="Corporate"/>
    <s v="United States"/>
    <s v="Tigard"/>
    <s v="Oregon"/>
    <n v="97224"/>
    <x v="1"/>
    <s v="OFF-PA-10000380"/>
    <x v="1"/>
    <x v="10"/>
    <s v="REDIFORM Incoming/Outgoing Call Register, 11&quot; X 8 1/2&quot;, 100 Messages"/>
    <n v="60.048000000000002"/>
    <n v="9"/>
    <n v="0.2"/>
    <n v="22.518000000000001"/>
  </r>
  <r>
    <n v="4082"/>
    <s v="CA-2018-140417"/>
    <x v="0"/>
    <x v="8"/>
    <x v="477"/>
    <d v="2018-09-29T00:00:00"/>
    <s v="Standard Class"/>
    <s v="KE-16420"/>
    <s v="Katrina Edelman"/>
    <s v="Corporate"/>
    <s v="United States"/>
    <s v="Tigard"/>
    <s v="Oregon"/>
    <n v="97224"/>
    <x v="1"/>
    <s v="OFF-BI-10004828"/>
    <x v="1"/>
    <x v="8"/>
    <s v="GBC Poly Designer Binding Covers"/>
    <n v="5.0220000000000002"/>
    <n v="1"/>
    <n v="0.7"/>
    <n v="-3.5153999999999996"/>
  </r>
  <r>
    <n v="4083"/>
    <s v="US-2019-151316"/>
    <x v="3"/>
    <x v="1"/>
    <x v="92"/>
    <d v="2019-06-30T00:00:00"/>
    <s v="Standard Class"/>
    <s v="MC-17635"/>
    <s v="Matthew Clasen"/>
    <s v="Corporate"/>
    <s v="United States"/>
    <s v="Decatur"/>
    <s v="Illinois"/>
    <n v="62521"/>
    <x v="2"/>
    <s v="OFF-BI-10004632"/>
    <x v="1"/>
    <x v="8"/>
    <s v="Ibico Hi-Tech Manual Binding System"/>
    <n v="182.99399999999997"/>
    <n v="3"/>
    <n v="0.8"/>
    <n v="-320.23950000000013"/>
  </r>
  <r>
    <n v="4084"/>
    <s v="US-2019-151316"/>
    <x v="3"/>
    <x v="1"/>
    <x v="92"/>
    <d v="2019-06-30T00:00:00"/>
    <s v="Standard Class"/>
    <s v="MC-17635"/>
    <s v="Matthew Clasen"/>
    <s v="Corporate"/>
    <s v="United States"/>
    <s v="Decatur"/>
    <s v="Illinois"/>
    <n v="62521"/>
    <x v="2"/>
    <s v="OFF-PA-10000327"/>
    <x v="1"/>
    <x v="10"/>
    <s v="Xerox 1971"/>
    <n v="10.272000000000002"/>
    <n v="3"/>
    <n v="0.2"/>
    <n v="3.2099999999999982"/>
  </r>
  <r>
    <n v="4085"/>
    <s v="CA-2019-163692"/>
    <x v="3"/>
    <x v="8"/>
    <x v="210"/>
    <d v="2019-09-09T00:00:00"/>
    <s v="First Class"/>
    <s v="Dp-13240"/>
    <s v="Dean percer"/>
    <s v="Home Office"/>
    <s v="United States"/>
    <s v="Phoenix"/>
    <s v="Arizona"/>
    <n v="85023"/>
    <x v="1"/>
    <s v="OFF-BI-10003291"/>
    <x v="1"/>
    <x v="8"/>
    <s v="Wilson Jones Leather-Like Binders with DublLock Round Rings"/>
    <n v="7.857000000000002"/>
    <n v="3"/>
    <n v="0.7"/>
    <n v="-6.0236999999999998"/>
  </r>
  <r>
    <n v="4086"/>
    <s v="CA-2018-111913"/>
    <x v="0"/>
    <x v="6"/>
    <x v="578"/>
    <d v="2018-08-06T00:00:00"/>
    <s v="Second Class"/>
    <s v="LC-16930"/>
    <s v="Linda Cazamias"/>
    <s v="Corporate"/>
    <s v="United States"/>
    <s v="Sacramento"/>
    <s v="California"/>
    <n v="95823"/>
    <x v="1"/>
    <s v="TEC-PH-10002275"/>
    <x v="2"/>
    <x v="7"/>
    <s v="Mitel 5320 IP Phone VoIP phone"/>
    <n v="302.38400000000001"/>
    <n v="2"/>
    <n v="0.2"/>
    <n v="30.238400000000013"/>
  </r>
  <r>
    <n v="4087"/>
    <s v="CA-2018-111913"/>
    <x v="0"/>
    <x v="6"/>
    <x v="578"/>
    <d v="2018-08-06T00:00:00"/>
    <s v="Second Class"/>
    <s v="LC-16930"/>
    <s v="Linda Cazamias"/>
    <s v="Corporate"/>
    <s v="United States"/>
    <s v="Sacramento"/>
    <s v="California"/>
    <n v="95823"/>
    <x v="1"/>
    <s v="OFF-BI-10003291"/>
    <x v="1"/>
    <x v="8"/>
    <s v="Wilson Jones Leather-Like Binders with DublLock Round Rings"/>
    <n v="20.952000000000002"/>
    <n v="3"/>
    <n v="0.2"/>
    <n v="7.0712999999999981"/>
  </r>
  <r>
    <n v="4088"/>
    <s v="CA-2018-111913"/>
    <x v="0"/>
    <x v="6"/>
    <x v="578"/>
    <d v="2018-08-06T00:00:00"/>
    <s v="Second Class"/>
    <s v="LC-16930"/>
    <s v="Linda Cazamias"/>
    <s v="Corporate"/>
    <s v="United States"/>
    <s v="Sacramento"/>
    <s v="California"/>
    <n v="95823"/>
    <x v="1"/>
    <s v="OFF-BI-10000343"/>
    <x v="1"/>
    <x v="8"/>
    <s v="Pressboard Covers with Storage Hooks, 9 1/2&quot; x 11&quot;, Light Blue"/>
    <n v="11.784000000000001"/>
    <n v="3"/>
    <n v="0.2"/>
    <n v="3.9770999999999996"/>
  </r>
  <r>
    <n v="4089"/>
    <s v="US-2016-156559"/>
    <x v="2"/>
    <x v="6"/>
    <x v="710"/>
    <d v="2016-08-26T00:00:00"/>
    <s v="Standard Class"/>
    <s v="LH-16900"/>
    <s v="Lena Hernandez"/>
    <s v="Consumer"/>
    <s v="United States"/>
    <s v="Jonesboro"/>
    <s v="Arkansas"/>
    <n v="72401"/>
    <x v="0"/>
    <s v="FUR-BO-10000711"/>
    <x v="0"/>
    <x v="0"/>
    <s v="Hon Metal Bookcases, Gray"/>
    <n v="638.82000000000005"/>
    <n v="9"/>
    <n v="0"/>
    <n v="172.48140000000001"/>
  </r>
  <r>
    <n v="4090"/>
    <s v="CA-2018-161473"/>
    <x v="0"/>
    <x v="3"/>
    <x v="178"/>
    <d v="2018-04-05T00:00:00"/>
    <s v="Standard Class"/>
    <s v="TB-21175"/>
    <s v="Thomas Boland"/>
    <s v="Corporate"/>
    <s v="United States"/>
    <s v="New York City"/>
    <s v="New York"/>
    <n v="10035"/>
    <x v="3"/>
    <s v="OFF-LA-10001297"/>
    <x v="1"/>
    <x v="2"/>
    <s v="Avery 473"/>
    <n v="20.7"/>
    <n v="2"/>
    <n v="0"/>
    <n v="9.9359999999999999"/>
  </r>
  <r>
    <n v="4091"/>
    <s v="CA-2018-161473"/>
    <x v="0"/>
    <x v="3"/>
    <x v="178"/>
    <d v="2018-04-05T00:00:00"/>
    <s v="Standard Class"/>
    <s v="TB-21175"/>
    <s v="Thomas Boland"/>
    <s v="Corporate"/>
    <s v="United States"/>
    <s v="New York City"/>
    <s v="New York"/>
    <n v="10035"/>
    <x v="3"/>
    <s v="OFF-SU-10001574"/>
    <x v="1"/>
    <x v="14"/>
    <s v="Acme Value Line Scissors"/>
    <n v="10.95"/>
    <n v="3"/>
    <n v="0"/>
    <n v="3.2849999999999993"/>
  </r>
  <r>
    <n v="4092"/>
    <s v="CA-2018-161473"/>
    <x v="0"/>
    <x v="3"/>
    <x v="178"/>
    <d v="2018-04-05T00:00:00"/>
    <s v="Standard Class"/>
    <s v="TB-21175"/>
    <s v="Thomas Boland"/>
    <s v="Corporate"/>
    <s v="United States"/>
    <s v="New York City"/>
    <s v="New York"/>
    <n v="10035"/>
    <x v="3"/>
    <s v="OFF-BI-10003305"/>
    <x v="1"/>
    <x v="8"/>
    <s v="Avery Hanging File Binders"/>
    <n v="14.352000000000002"/>
    <n v="3"/>
    <n v="0.2"/>
    <n v="4.6643999999999988"/>
  </r>
  <r>
    <n v="4093"/>
    <s v="CA-2019-166576"/>
    <x v="3"/>
    <x v="5"/>
    <x v="941"/>
    <d v="2019-05-18T00:00:00"/>
    <s v="First Class"/>
    <s v="JM-15865"/>
    <s v="John Murray"/>
    <s v="Consumer"/>
    <s v="United States"/>
    <s v="Akron"/>
    <s v="Ohio"/>
    <n v="44312"/>
    <x v="3"/>
    <s v="OFF-ST-10002574"/>
    <x v="1"/>
    <x v="4"/>
    <s v="SAFCO Commercial Wire Shelving, Black"/>
    <n v="221.024"/>
    <n v="2"/>
    <n v="0.2"/>
    <n v="-55.256"/>
  </r>
  <r>
    <n v="4094"/>
    <s v="CA-2017-102491"/>
    <x v="1"/>
    <x v="6"/>
    <x v="252"/>
    <d v="2017-08-28T00:00:00"/>
    <s v="Standard Class"/>
    <s v="KW-16435"/>
    <s v="Katrina Willman"/>
    <s v="Consumer"/>
    <s v="United States"/>
    <s v="Florence"/>
    <s v="Kentucky"/>
    <n v="41042"/>
    <x v="0"/>
    <s v="TEC-MA-10000864"/>
    <x v="2"/>
    <x v="15"/>
    <s v="Cisco 9971 IP Video Phone Charcoal"/>
    <n v="3080"/>
    <n v="7"/>
    <n v="0"/>
    <n v="1416.7999999999997"/>
  </r>
  <r>
    <n v="4095"/>
    <s v="CA-2017-102491"/>
    <x v="1"/>
    <x v="6"/>
    <x v="252"/>
    <d v="2017-08-28T00:00:00"/>
    <s v="Standard Class"/>
    <s v="KW-16435"/>
    <s v="Katrina Willman"/>
    <s v="Consumer"/>
    <s v="United States"/>
    <s v="Florence"/>
    <s v="Kentucky"/>
    <n v="41042"/>
    <x v="0"/>
    <s v="TEC-AC-10003289"/>
    <x v="2"/>
    <x v="11"/>
    <s v="Anker Ultra-Slim Mini Bluetooth 3.0 Wireless Keyboard"/>
    <n v="79.959999999999994"/>
    <n v="4"/>
    <n v="0"/>
    <n v="18.390799999999999"/>
  </r>
  <r>
    <n v="4096"/>
    <s v="CA-2017-102491"/>
    <x v="1"/>
    <x v="6"/>
    <x v="252"/>
    <d v="2017-08-28T00:00:00"/>
    <s v="Standard Class"/>
    <s v="KW-16435"/>
    <s v="Katrina Willman"/>
    <s v="Consumer"/>
    <s v="United States"/>
    <s v="Florence"/>
    <s v="Kentucky"/>
    <n v="41042"/>
    <x v="0"/>
    <s v="TEC-PH-10001619"/>
    <x v="2"/>
    <x v="7"/>
    <s v="LG G3"/>
    <n v="587.97"/>
    <n v="3"/>
    <n v="0"/>
    <n v="170.51129999999998"/>
  </r>
  <r>
    <n v="4097"/>
    <s v="CA-2016-116904"/>
    <x v="2"/>
    <x v="8"/>
    <x v="865"/>
    <d v="2016-09-28T00:00:00"/>
    <s v="Standard Class"/>
    <s v="SC-20095"/>
    <s v="Sanjit Chand"/>
    <s v="Consumer"/>
    <s v="United States"/>
    <s v="Minneapolis"/>
    <s v="Minnesota"/>
    <n v="55407"/>
    <x v="2"/>
    <s v="OFF-PA-10004888"/>
    <x v="1"/>
    <x v="10"/>
    <s v="Xerox 217"/>
    <n v="32.400000000000006"/>
    <n v="5"/>
    <n v="0"/>
    <n v="15.552000000000001"/>
  </r>
  <r>
    <n v="4098"/>
    <s v="CA-2016-116904"/>
    <x v="2"/>
    <x v="8"/>
    <x v="865"/>
    <d v="2016-09-28T00:00:00"/>
    <s v="Standard Class"/>
    <s v="SC-20095"/>
    <s v="Sanjit Chand"/>
    <s v="Consumer"/>
    <s v="United States"/>
    <s v="Minneapolis"/>
    <s v="Minnesota"/>
    <n v="55407"/>
    <x v="2"/>
    <s v="OFF-ST-10000736"/>
    <x v="1"/>
    <x v="4"/>
    <s v="Carina Double Wide Media Storage Towers in Natural &amp; Black"/>
    <n v="404.90000000000003"/>
    <n v="5"/>
    <n v="0"/>
    <n v="16.195999999999984"/>
  </r>
  <r>
    <n v="4099"/>
    <s v="CA-2016-116904"/>
    <x v="2"/>
    <x v="8"/>
    <x v="865"/>
    <d v="2016-09-28T00:00:00"/>
    <s v="Standard Class"/>
    <s v="SC-20095"/>
    <s v="Sanjit Chand"/>
    <s v="Consumer"/>
    <s v="United States"/>
    <s v="Minneapolis"/>
    <s v="Minnesota"/>
    <n v="55407"/>
    <x v="2"/>
    <s v="OFF-BI-10001120"/>
    <x v="1"/>
    <x v="8"/>
    <s v="Ibico EPK-21 Electric Binding System"/>
    <n v="9449.9500000000007"/>
    <n v="5"/>
    <n v="0"/>
    <n v="4630.4755000000005"/>
  </r>
  <r>
    <n v="4100"/>
    <s v="CA-2016-116904"/>
    <x v="2"/>
    <x v="8"/>
    <x v="865"/>
    <d v="2016-09-28T00:00:00"/>
    <s v="Standard Class"/>
    <s v="SC-20095"/>
    <s v="Sanjit Chand"/>
    <s v="Consumer"/>
    <s v="United States"/>
    <s v="Minneapolis"/>
    <s v="Minnesota"/>
    <n v="55407"/>
    <x v="2"/>
    <s v="OFF-BI-10000301"/>
    <x v="1"/>
    <x v="8"/>
    <s v="GBC Instant Report Kit"/>
    <n v="12.94"/>
    <n v="2"/>
    <n v="0"/>
    <n v="6.47"/>
  </r>
  <r>
    <n v="4101"/>
    <s v="US-2019-102288"/>
    <x v="3"/>
    <x v="1"/>
    <x v="249"/>
    <d v="2019-06-23T00:00:00"/>
    <s v="Standard Class"/>
    <s v="ZC-21910"/>
    <s v="Zuschuss Carroll"/>
    <s v="Consumer"/>
    <s v="United States"/>
    <s v="Houston"/>
    <s v="Texas"/>
    <n v="77095"/>
    <x v="2"/>
    <s v="OFF-AP-10004655"/>
    <x v="1"/>
    <x v="9"/>
    <s v="Holmes Visible Mist Ultrasonic Humidifier with 2.3-Gallon Output per Day, Replacement Filter"/>
    <n v="2.2639999999999993"/>
    <n v="1"/>
    <n v="0.8"/>
    <n v="-5.2072000000000012"/>
  </r>
  <r>
    <n v="4102"/>
    <s v="US-2019-102288"/>
    <x v="3"/>
    <x v="1"/>
    <x v="249"/>
    <d v="2019-06-23T00:00:00"/>
    <s v="Standard Class"/>
    <s v="ZC-21910"/>
    <s v="Zuschuss Carroll"/>
    <s v="Consumer"/>
    <s v="United States"/>
    <s v="Houston"/>
    <s v="Texas"/>
    <n v="77095"/>
    <x v="2"/>
    <s v="OFF-AP-10002906"/>
    <x v="1"/>
    <x v="9"/>
    <s v="Hoover Replacement Belt for Commercial Guardsman Heavy-Duty Upright Vacuum"/>
    <n v="0.44399999999999995"/>
    <n v="1"/>
    <n v="0.8"/>
    <n v="-1.1100000000000003"/>
  </r>
  <r>
    <n v="4103"/>
    <s v="US-2019-102288"/>
    <x v="3"/>
    <x v="1"/>
    <x v="249"/>
    <d v="2019-06-23T00:00:00"/>
    <s v="Standard Class"/>
    <s v="ZC-21910"/>
    <s v="Zuschuss Carroll"/>
    <s v="Consumer"/>
    <s v="United States"/>
    <s v="Houston"/>
    <s v="Texas"/>
    <n v="77095"/>
    <x v="2"/>
    <s v="OFF-PA-10000740"/>
    <x v="1"/>
    <x v="10"/>
    <s v="Xerox 1982"/>
    <n v="146.17600000000002"/>
    <n v="8"/>
    <n v="0.2"/>
    <n v="47.50719999999999"/>
  </r>
  <r>
    <n v="4104"/>
    <s v="CA-2019-137456"/>
    <x v="3"/>
    <x v="4"/>
    <x v="202"/>
    <d v="2019-12-21T00:00:00"/>
    <s v="Same Day"/>
    <s v="RB-19465"/>
    <s v="Rick Bensley"/>
    <s v="Home Office"/>
    <s v="United States"/>
    <s v="Fremont"/>
    <s v="Nebraska"/>
    <n v="68025"/>
    <x v="2"/>
    <s v="FUR-FU-10001940"/>
    <x v="0"/>
    <x v="5"/>
    <s v="Staple-based wall hangings"/>
    <n v="15.92"/>
    <n v="2"/>
    <n v="0"/>
    <n v="7.0048000000000012"/>
  </r>
  <r>
    <n v="4105"/>
    <s v="US-2019-155999"/>
    <x v="3"/>
    <x v="6"/>
    <x v="783"/>
    <d v="2019-08-13T00:00:00"/>
    <s v="Standard Class"/>
    <s v="JK-15370"/>
    <s v="Jay Kimmel"/>
    <s v="Consumer"/>
    <s v="United States"/>
    <s v="San Diego"/>
    <s v="California"/>
    <n v="92105"/>
    <x v="1"/>
    <s v="TEC-PH-10000439"/>
    <x v="2"/>
    <x v="7"/>
    <s v="GE DSL Phone Line Filter"/>
    <n v="159.96000000000004"/>
    <n v="5"/>
    <n v="0.2"/>
    <n v="17.995499999999979"/>
  </r>
  <r>
    <n v="4106"/>
    <s v="US-2019-155999"/>
    <x v="3"/>
    <x v="6"/>
    <x v="783"/>
    <d v="2019-08-13T00:00:00"/>
    <s v="Standard Class"/>
    <s v="JK-15370"/>
    <s v="Jay Kimmel"/>
    <s v="Consumer"/>
    <s v="United States"/>
    <s v="San Diego"/>
    <s v="California"/>
    <n v="92105"/>
    <x v="1"/>
    <s v="OFF-BI-10000404"/>
    <x v="1"/>
    <x v="8"/>
    <s v="Avery Printable Repositionable Plastic Tabs"/>
    <n v="13.76"/>
    <n v="2"/>
    <n v="0.2"/>
    <n v="4.6440000000000001"/>
  </r>
  <r>
    <n v="4107"/>
    <s v="US-2018-148334"/>
    <x v="0"/>
    <x v="6"/>
    <x v="250"/>
    <d v="2018-08-26T00:00:00"/>
    <s v="Standard Class"/>
    <s v="DD-13570"/>
    <s v="Dorothy Dickinson"/>
    <s v="Consumer"/>
    <s v="United States"/>
    <s v="Houston"/>
    <s v="Texas"/>
    <n v="77041"/>
    <x v="2"/>
    <s v="OFF-BI-10003676"/>
    <x v="1"/>
    <x v="8"/>
    <s v="GBC Standard Recycled Report Covers, Clear Plastic Sheets"/>
    <n v="4.3119999999999985"/>
    <n v="2"/>
    <n v="0.8"/>
    <n v="-6.8992000000000022"/>
  </r>
  <r>
    <n v="4108"/>
    <s v="CA-2017-105599"/>
    <x v="1"/>
    <x v="8"/>
    <x v="67"/>
    <d v="2017-09-07T00:00:00"/>
    <s v="Same Day"/>
    <s v="MC-17275"/>
    <s v="Marc Crier"/>
    <s v="Consumer"/>
    <s v="United States"/>
    <s v="New York City"/>
    <s v="New York"/>
    <n v="10011"/>
    <x v="3"/>
    <s v="OFF-ST-10002486"/>
    <x v="1"/>
    <x v="4"/>
    <s v="Eldon Shelf Savers Cubes and Bins"/>
    <n v="13.96"/>
    <n v="2"/>
    <n v="0"/>
    <n v="0.27919999999999945"/>
  </r>
  <r>
    <n v="4109"/>
    <s v="CA-2017-105599"/>
    <x v="1"/>
    <x v="8"/>
    <x v="67"/>
    <d v="2017-09-07T00:00:00"/>
    <s v="Same Day"/>
    <s v="MC-17275"/>
    <s v="Marc Crier"/>
    <s v="Consumer"/>
    <s v="United States"/>
    <s v="New York City"/>
    <s v="New York"/>
    <n v="10011"/>
    <x v="3"/>
    <s v="FUR-TA-10003837"/>
    <x v="0"/>
    <x v="3"/>
    <s v="Anderson Hickey Conga Table Tops &amp; Accessories"/>
    <n v="27.414000000000001"/>
    <n v="3"/>
    <n v="0.4"/>
    <n v="-14.163900000000005"/>
  </r>
  <r>
    <n v="4110"/>
    <s v="CA-2017-153717"/>
    <x v="1"/>
    <x v="4"/>
    <x v="707"/>
    <d v="2018-01-01T00:00:00"/>
    <s v="Standard Class"/>
    <s v="DL-13495"/>
    <s v="Dionis Lloyd"/>
    <s v="Corporate"/>
    <s v="United States"/>
    <s v="Detroit"/>
    <s v="Michigan"/>
    <n v="48227"/>
    <x v="2"/>
    <s v="TEC-PH-10002923"/>
    <x v="2"/>
    <x v="7"/>
    <s v="Logitech B530 USB Headset - headset - Full size, Binaural"/>
    <n v="73.98"/>
    <n v="2"/>
    <n v="0"/>
    <n v="19.974600000000002"/>
  </r>
  <r>
    <n v="4111"/>
    <s v="CA-2017-153717"/>
    <x v="1"/>
    <x v="4"/>
    <x v="707"/>
    <d v="2018-01-01T00:00:00"/>
    <s v="Standard Class"/>
    <s v="DL-13495"/>
    <s v="Dionis Lloyd"/>
    <s v="Corporate"/>
    <s v="United States"/>
    <s v="Detroit"/>
    <s v="Michigan"/>
    <n v="48227"/>
    <x v="2"/>
    <s v="FUR-BO-10004360"/>
    <x v="0"/>
    <x v="0"/>
    <s v="Rush Hierlooms Collection Rich Wood Bookcases"/>
    <n v="160.97999999999999"/>
    <n v="1"/>
    <n v="0"/>
    <n v="20.927400000000006"/>
  </r>
  <r>
    <n v="4112"/>
    <s v="CA-2017-153717"/>
    <x v="1"/>
    <x v="4"/>
    <x v="707"/>
    <d v="2018-01-01T00:00:00"/>
    <s v="Standard Class"/>
    <s v="DL-13495"/>
    <s v="Dionis Lloyd"/>
    <s v="Corporate"/>
    <s v="United States"/>
    <s v="Detroit"/>
    <s v="Michigan"/>
    <n v="48227"/>
    <x v="2"/>
    <s v="OFF-PA-10002160"/>
    <x v="1"/>
    <x v="10"/>
    <s v="Xerox 1978"/>
    <n v="17.34"/>
    <n v="3"/>
    <n v="0"/>
    <n v="8.4966000000000008"/>
  </r>
  <r>
    <n v="4113"/>
    <s v="CA-2017-153717"/>
    <x v="1"/>
    <x v="4"/>
    <x v="707"/>
    <d v="2018-01-01T00:00:00"/>
    <s v="Standard Class"/>
    <s v="DL-13495"/>
    <s v="Dionis Lloyd"/>
    <s v="Corporate"/>
    <s v="United States"/>
    <s v="Detroit"/>
    <s v="Michigan"/>
    <n v="48227"/>
    <x v="2"/>
    <s v="OFF-AR-10002375"/>
    <x v="1"/>
    <x v="6"/>
    <s v="Newell 351"/>
    <n v="3.28"/>
    <n v="1"/>
    <n v="0"/>
    <n v="0.9511999999999996"/>
  </r>
  <r>
    <n v="4114"/>
    <s v="CA-2017-116687"/>
    <x v="1"/>
    <x v="5"/>
    <x v="942"/>
    <d v="2017-05-07T00:00:00"/>
    <s v="Standard Class"/>
    <s v="NC-18625"/>
    <s v="Noah Childs"/>
    <s v="Corporate"/>
    <s v="United States"/>
    <s v="Houston"/>
    <s v="Texas"/>
    <n v="77095"/>
    <x v="2"/>
    <s v="OFF-LA-10000443"/>
    <x v="1"/>
    <x v="2"/>
    <s v="Avery 501"/>
    <n v="8.8559999999999999"/>
    <n v="3"/>
    <n v="0.2"/>
    <n v="2.9888999999999997"/>
  </r>
  <r>
    <n v="4115"/>
    <s v="CA-2017-116687"/>
    <x v="1"/>
    <x v="5"/>
    <x v="942"/>
    <d v="2017-05-07T00:00:00"/>
    <s v="Standard Class"/>
    <s v="NC-18625"/>
    <s v="Noah Childs"/>
    <s v="Corporate"/>
    <s v="United States"/>
    <s v="Houston"/>
    <s v="Texas"/>
    <n v="77095"/>
    <x v="2"/>
    <s v="TEC-PH-10001750"/>
    <x v="2"/>
    <x v="7"/>
    <s v="Samsung Rugby III"/>
    <n v="158.376"/>
    <n v="3"/>
    <n v="0.2"/>
    <n v="13.857900000000008"/>
  </r>
  <r>
    <n v="4116"/>
    <s v="CA-2018-163573"/>
    <x v="0"/>
    <x v="0"/>
    <x v="390"/>
    <d v="2018-11-27T00:00:00"/>
    <s v="First Class"/>
    <s v="AC-10450"/>
    <s v="Amy Cox"/>
    <s v="Consumer"/>
    <s v="United States"/>
    <s v="Seattle"/>
    <s v="Washington"/>
    <n v="98105"/>
    <x v="1"/>
    <s v="OFF-BI-10004632"/>
    <x v="1"/>
    <x v="8"/>
    <s v="Ibico Hi-Tech Manual Binding System"/>
    <n v="1219.96"/>
    <n v="5"/>
    <n v="0.2"/>
    <n v="381.23749999999995"/>
  </r>
  <r>
    <n v="4117"/>
    <s v="CA-2017-153416"/>
    <x v="1"/>
    <x v="0"/>
    <x v="27"/>
    <d v="2017-11-29T00:00:00"/>
    <s v="Standard Class"/>
    <s v="TS-21340"/>
    <s v="Toby Swindell"/>
    <s v="Consumer"/>
    <s v="United States"/>
    <s v="Los Angeles"/>
    <s v="California"/>
    <n v="90036"/>
    <x v="1"/>
    <s v="OFF-BI-10002813"/>
    <x v="1"/>
    <x v="8"/>
    <s v="Avery Reinforcements for Hole-Punch Pages"/>
    <n v="3.1680000000000001"/>
    <n v="2"/>
    <n v="0.2"/>
    <n v="0.99"/>
  </r>
  <r>
    <n v="4118"/>
    <s v="CA-2017-153416"/>
    <x v="1"/>
    <x v="0"/>
    <x v="27"/>
    <d v="2017-11-29T00:00:00"/>
    <s v="Standard Class"/>
    <s v="TS-21340"/>
    <s v="Toby Swindell"/>
    <s v="Consumer"/>
    <s v="United States"/>
    <s v="Los Angeles"/>
    <s v="California"/>
    <n v="90036"/>
    <x v="1"/>
    <s v="OFF-PA-10002005"/>
    <x v="1"/>
    <x v="10"/>
    <s v="Xerox 225"/>
    <n v="19.440000000000001"/>
    <n v="3"/>
    <n v="0"/>
    <n v="9.3312000000000008"/>
  </r>
  <r>
    <n v="4119"/>
    <s v="CA-2017-153416"/>
    <x v="1"/>
    <x v="0"/>
    <x v="27"/>
    <d v="2017-11-29T00:00:00"/>
    <s v="Standard Class"/>
    <s v="TS-21340"/>
    <s v="Toby Swindell"/>
    <s v="Consumer"/>
    <s v="United States"/>
    <s v="Los Angeles"/>
    <s v="California"/>
    <n v="90036"/>
    <x v="1"/>
    <s v="OFF-ST-10000060"/>
    <x v="1"/>
    <x v="4"/>
    <s v="Fellowes Bankers Box Staxonsteel Drawer File/Stacking System"/>
    <n v="454.86"/>
    <n v="7"/>
    <n v="0"/>
    <n v="54.583200000000019"/>
  </r>
  <r>
    <n v="4120"/>
    <s v="CA-2017-153416"/>
    <x v="1"/>
    <x v="0"/>
    <x v="27"/>
    <d v="2017-11-29T00:00:00"/>
    <s v="Standard Class"/>
    <s v="TS-21340"/>
    <s v="Toby Swindell"/>
    <s v="Consumer"/>
    <s v="United States"/>
    <s v="Los Angeles"/>
    <s v="California"/>
    <n v="90036"/>
    <x v="1"/>
    <s v="OFF-BI-10002706"/>
    <x v="1"/>
    <x v="8"/>
    <s v="Avery Premier Heavy-Duty Binder with Round Locking Rings"/>
    <n v="91.391999999999996"/>
    <n v="8"/>
    <n v="0.2"/>
    <n v="29.702399999999997"/>
  </r>
  <r>
    <n v="4121"/>
    <s v="CA-2019-117394"/>
    <x v="3"/>
    <x v="8"/>
    <x v="507"/>
    <d v="2019-09-10T00:00:00"/>
    <s v="Standard Class"/>
    <s v="MM-17920"/>
    <s v="Michael Moore"/>
    <s v="Consumer"/>
    <s v="United States"/>
    <s v="Philadelphia"/>
    <s v="Pennsylvania"/>
    <n v="19120"/>
    <x v="3"/>
    <s v="TEC-AC-10000199"/>
    <x v="2"/>
    <x v="11"/>
    <s v="Kingston Digital DataTraveler 8GB USB 2.0"/>
    <n v="19.040000000000003"/>
    <n v="4"/>
    <n v="0.2"/>
    <n v="-1.4279999999999999"/>
  </r>
  <r>
    <n v="4122"/>
    <s v="CA-2019-133823"/>
    <x v="3"/>
    <x v="5"/>
    <x v="943"/>
    <d v="2019-05-12T00:00:00"/>
    <s v="Same Day"/>
    <s v="LP-17080"/>
    <s v="Liz Pelletier"/>
    <s v="Consumer"/>
    <s v="United States"/>
    <s v="Seattle"/>
    <s v="Washington"/>
    <n v="98103"/>
    <x v="1"/>
    <s v="OFF-PA-10002870"/>
    <x v="1"/>
    <x v="10"/>
    <s v="Ampad Phone Message Book, Recycled, 400 Message Capacity, 5 ¾” x 11”"/>
    <n v="37.44"/>
    <n v="6"/>
    <n v="0"/>
    <n v="16.847999999999999"/>
  </r>
  <r>
    <n v="4123"/>
    <s v="CA-2019-133823"/>
    <x v="3"/>
    <x v="5"/>
    <x v="943"/>
    <d v="2019-05-12T00:00:00"/>
    <s v="Same Day"/>
    <s v="LP-17080"/>
    <s v="Liz Pelletier"/>
    <s v="Consumer"/>
    <s v="United States"/>
    <s v="Seattle"/>
    <s v="Washington"/>
    <n v="98103"/>
    <x v="1"/>
    <s v="OFF-LA-10004545"/>
    <x v="1"/>
    <x v="2"/>
    <s v="Avery 50"/>
    <n v="37.589999999999996"/>
    <n v="3"/>
    <n v="0"/>
    <n v="17.667299999999997"/>
  </r>
  <r>
    <n v="4124"/>
    <s v="CA-2019-133823"/>
    <x v="3"/>
    <x v="5"/>
    <x v="943"/>
    <d v="2019-05-12T00:00:00"/>
    <s v="Same Day"/>
    <s v="LP-17080"/>
    <s v="Liz Pelletier"/>
    <s v="Consumer"/>
    <s v="United States"/>
    <s v="Seattle"/>
    <s v="Washington"/>
    <n v="98103"/>
    <x v="1"/>
    <s v="OFF-BI-10000962"/>
    <x v="1"/>
    <x v="8"/>
    <s v="Acco Flexible ACCOHIDE Square Ring Data Binder, Dark Blue, 11 1/2&quot; X 14&quot; 7/8&quot;"/>
    <n v="26.032"/>
    <n v="2"/>
    <n v="0.2"/>
    <n v="9.4365999999999985"/>
  </r>
  <r>
    <n v="4125"/>
    <s v="CA-2016-127523"/>
    <x v="2"/>
    <x v="5"/>
    <x v="218"/>
    <d v="2016-05-18T00:00:00"/>
    <s v="Standard Class"/>
    <s v="BG-11695"/>
    <s v="Brooke Gillingham"/>
    <s v="Corporate"/>
    <s v="United States"/>
    <s v="Watertown"/>
    <s v="New York"/>
    <n v="13601"/>
    <x v="3"/>
    <s v="OFF-AP-10004249"/>
    <x v="1"/>
    <x v="9"/>
    <s v="Staple holder"/>
    <n v="35.910000000000004"/>
    <n v="3"/>
    <n v="0"/>
    <n v="9.6956999999999987"/>
  </r>
  <r>
    <n v="4126"/>
    <s v="CA-2019-123239"/>
    <x v="3"/>
    <x v="7"/>
    <x v="944"/>
    <d v="2019-07-31T00:00:00"/>
    <s v="Second Class"/>
    <s v="MG-18145"/>
    <s v="Mike Gockenbach"/>
    <s v="Consumer"/>
    <s v="United States"/>
    <s v="Jacksonville"/>
    <s v="Florida"/>
    <n v="32216"/>
    <x v="0"/>
    <s v="FUR-FU-10001602"/>
    <x v="0"/>
    <x v="5"/>
    <s v="Eldon Delta Triangular Chair Mat, 52&quot; x 58&quot;, Clear"/>
    <n v="91.032000000000011"/>
    <n v="3"/>
    <n v="0.2"/>
    <n v="-2.2758000000000109"/>
  </r>
  <r>
    <n v="4127"/>
    <s v="CA-2019-156769"/>
    <x v="3"/>
    <x v="5"/>
    <x v="636"/>
    <d v="2019-05-09T00:00:00"/>
    <s v="First Class"/>
    <s v="GZ-14470"/>
    <s v="Gary Zandusky"/>
    <s v="Consumer"/>
    <s v="United States"/>
    <s v="Arlington"/>
    <s v="Virginia"/>
    <n v="22204"/>
    <x v="0"/>
    <s v="OFF-AR-10003179"/>
    <x v="1"/>
    <x v="6"/>
    <s v="Dixon Ticonderoga Core-Lock Colored Pencils"/>
    <n v="54.66"/>
    <n v="6"/>
    <n v="0"/>
    <n v="18.037799999999997"/>
  </r>
  <r>
    <n v="4128"/>
    <s v="CA-2016-127299"/>
    <x v="2"/>
    <x v="8"/>
    <x v="111"/>
    <d v="2016-09-24T00:00:00"/>
    <s v="Standard Class"/>
    <s v="JL-15835"/>
    <s v="John Lee"/>
    <s v="Consumer"/>
    <s v="United States"/>
    <s v="Charlotte"/>
    <s v="North Carolina"/>
    <n v="28205"/>
    <x v="0"/>
    <s v="OFF-ST-10003722"/>
    <x v="1"/>
    <x v="4"/>
    <s v="Project Tote Personal File"/>
    <n v="67.343999999999994"/>
    <n v="6"/>
    <n v="0.2"/>
    <n v="7.5761999999999894"/>
  </r>
  <r>
    <n v="4129"/>
    <s v="CA-2016-127299"/>
    <x v="2"/>
    <x v="8"/>
    <x v="111"/>
    <d v="2016-09-24T00:00:00"/>
    <s v="Standard Class"/>
    <s v="JL-15835"/>
    <s v="John Lee"/>
    <s v="Consumer"/>
    <s v="United States"/>
    <s v="Charlotte"/>
    <s v="North Carolina"/>
    <n v="28205"/>
    <x v="0"/>
    <s v="TEC-MA-10001127"/>
    <x v="2"/>
    <x v="15"/>
    <s v="HP Designjet T520 Inkjet Large Format Printer - 24&quot; Color"/>
    <n v="2624.9850000000001"/>
    <n v="3"/>
    <n v="0.5"/>
    <n v="-944.99460000000045"/>
  </r>
  <r>
    <n v="4130"/>
    <s v="CA-2017-121272"/>
    <x v="1"/>
    <x v="10"/>
    <x v="368"/>
    <d v="2017-04-04T00:00:00"/>
    <s v="Standard Class"/>
    <s v="DO-13435"/>
    <s v="Denny Ordway"/>
    <s v="Consumer"/>
    <s v="United States"/>
    <s v="Seattle"/>
    <s v="Washington"/>
    <n v="98103"/>
    <x v="1"/>
    <s v="OFF-AP-10001947"/>
    <x v="1"/>
    <x v="9"/>
    <s v="Acco 6 Outlet Guardian Premium Plus Surge Suppressor"/>
    <n v="73.28"/>
    <n v="4"/>
    <n v="0"/>
    <n v="21.251199999999997"/>
  </r>
  <r>
    <n v="4131"/>
    <s v="CA-2016-115336"/>
    <x v="2"/>
    <x v="0"/>
    <x v="728"/>
    <d v="2016-11-25T00:00:00"/>
    <s v="Standard Class"/>
    <s v="AB-10600"/>
    <s v="Ann Blume"/>
    <s v="Corporate"/>
    <s v="United States"/>
    <s v="Chicago"/>
    <s v="Illinois"/>
    <n v="60623"/>
    <x v="2"/>
    <s v="OFF-BI-10001107"/>
    <x v="1"/>
    <x v="8"/>
    <s v="GBC White Gloss Covers, Plain Front"/>
    <n v="14.479999999999997"/>
    <n v="5"/>
    <n v="0.8"/>
    <n v="-23.89200000000001"/>
  </r>
  <r>
    <n v="4132"/>
    <s v="CA-2017-111703"/>
    <x v="1"/>
    <x v="7"/>
    <x v="740"/>
    <d v="2017-07-09T00:00:00"/>
    <s v="Standard Class"/>
    <s v="KB-16315"/>
    <s v="Karl Braun"/>
    <s v="Consumer"/>
    <s v="United States"/>
    <s v="Hollywood"/>
    <s v="Florida"/>
    <n v="33021"/>
    <x v="0"/>
    <s v="OFF-PA-10000349"/>
    <x v="1"/>
    <x v="10"/>
    <s v="Easy-staple paper"/>
    <n v="11.952000000000002"/>
    <n v="3"/>
    <n v="0.2"/>
    <n v="4.0338000000000003"/>
  </r>
  <r>
    <n v="4133"/>
    <s v="CA-2017-111703"/>
    <x v="1"/>
    <x v="7"/>
    <x v="740"/>
    <d v="2017-07-09T00:00:00"/>
    <s v="Standard Class"/>
    <s v="KB-16315"/>
    <s v="Karl Braun"/>
    <s v="Consumer"/>
    <s v="United States"/>
    <s v="Hollywood"/>
    <s v="Florida"/>
    <n v="33021"/>
    <x v="0"/>
    <s v="OFF-PA-10003349"/>
    <x v="1"/>
    <x v="10"/>
    <s v="Xerox 1957"/>
    <n v="15.552000000000003"/>
    <n v="3"/>
    <n v="0.2"/>
    <n v="5.6375999999999999"/>
  </r>
  <r>
    <n v="4134"/>
    <s v="CA-2016-128839"/>
    <x v="2"/>
    <x v="8"/>
    <x v="78"/>
    <d v="2016-09-13T00:00:00"/>
    <s v="Standard Class"/>
    <s v="TT-21070"/>
    <s v="Ted Trevino"/>
    <s v="Consumer"/>
    <s v="United States"/>
    <s v="Chesapeake"/>
    <s v="Virginia"/>
    <n v="23320"/>
    <x v="0"/>
    <s v="OFF-FA-10002280"/>
    <x v="1"/>
    <x v="13"/>
    <s v="Advantus Plastic Paper Clips"/>
    <n v="45"/>
    <n v="9"/>
    <n v="0"/>
    <n v="21.599999999999998"/>
  </r>
  <r>
    <n v="4135"/>
    <s v="CA-2016-128839"/>
    <x v="2"/>
    <x v="8"/>
    <x v="78"/>
    <d v="2016-09-13T00:00:00"/>
    <s v="Standard Class"/>
    <s v="TT-21070"/>
    <s v="Ted Trevino"/>
    <s v="Consumer"/>
    <s v="United States"/>
    <s v="Chesapeake"/>
    <s v="Virginia"/>
    <n v="23320"/>
    <x v="0"/>
    <s v="TEC-MA-10000029"/>
    <x v="2"/>
    <x v="15"/>
    <s v="Epson WorkForce WF-2530 All-in-One Printer, Copier Scanner"/>
    <n v="209.96999999999997"/>
    <n v="3"/>
    <n v="0"/>
    <n v="90.287100000000009"/>
  </r>
  <r>
    <n v="4136"/>
    <s v="CA-2019-105914"/>
    <x v="3"/>
    <x v="2"/>
    <x v="280"/>
    <d v="2019-10-08T00:00:00"/>
    <s v="Standard Class"/>
    <s v="PV-18985"/>
    <s v="Paul Van Hugh"/>
    <s v="Home Office"/>
    <s v="United States"/>
    <s v="Los Angeles"/>
    <s v="California"/>
    <n v="90036"/>
    <x v="1"/>
    <s v="OFF-BI-10002854"/>
    <x v="1"/>
    <x v="8"/>
    <s v="Performers Binder/Pad Holder, Black"/>
    <n v="112.12000000000002"/>
    <n v="5"/>
    <n v="0.2"/>
    <n v="42.045000000000002"/>
  </r>
  <r>
    <n v="4137"/>
    <s v="CA-2019-105914"/>
    <x v="3"/>
    <x v="2"/>
    <x v="280"/>
    <d v="2019-10-08T00:00:00"/>
    <s v="Standard Class"/>
    <s v="PV-18985"/>
    <s v="Paul Van Hugh"/>
    <s v="Home Office"/>
    <s v="United States"/>
    <s v="Los Angeles"/>
    <s v="California"/>
    <n v="90036"/>
    <x v="1"/>
    <s v="OFF-ST-10003716"/>
    <x v="1"/>
    <x v="4"/>
    <s v="Tennsco Double-Tier Lockers"/>
    <n v="1575.14"/>
    <n v="7"/>
    <n v="0"/>
    <n v="204.76820000000001"/>
  </r>
  <r>
    <n v="4138"/>
    <s v="CA-2019-110926"/>
    <x v="3"/>
    <x v="0"/>
    <x v="123"/>
    <d v="2019-11-23T00:00:00"/>
    <s v="Standard Class"/>
    <s v="DD-13570"/>
    <s v="Dorothy Dickinson"/>
    <s v="Consumer"/>
    <s v="United States"/>
    <s v="Alexandria"/>
    <s v="Virginia"/>
    <n v="22304"/>
    <x v="0"/>
    <s v="OFF-FA-10000624"/>
    <x v="1"/>
    <x v="13"/>
    <s v="OIC Binder Clips"/>
    <n v="25.060000000000002"/>
    <n v="7"/>
    <n v="0"/>
    <n v="12.530000000000001"/>
  </r>
  <r>
    <n v="4139"/>
    <s v="CA-2018-117226"/>
    <x v="0"/>
    <x v="4"/>
    <x v="945"/>
    <d v="2019-01-01T00:00:00"/>
    <s v="First Class"/>
    <s v="KD-16495"/>
    <s v="Keith Dawkins"/>
    <s v="Corporate"/>
    <s v="United States"/>
    <s v="Deer Park"/>
    <s v="Texas"/>
    <n v="77536"/>
    <x v="2"/>
    <s v="OFF-BI-10004654"/>
    <x v="1"/>
    <x v="8"/>
    <s v="Avery Binding System Hidden Tab Executive Style Index Sets"/>
    <n v="6.9239999999999977"/>
    <n v="6"/>
    <n v="0.8"/>
    <n v="-10.385999999999999"/>
  </r>
  <r>
    <n v="4140"/>
    <s v="CA-2019-127313"/>
    <x v="3"/>
    <x v="4"/>
    <x v="96"/>
    <d v="2019-12-04T00:00:00"/>
    <s v="First Class"/>
    <s v="RA-19285"/>
    <s v="Ralph Arnett"/>
    <s v="Consumer"/>
    <s v="United States"/>
    <s v="Philadelphia"/>
    <s v="Pennsylvania"/>
    <n v="19120"/>
    <x v="3"/>
    <s v="OFF-ST-10001228"/>
    <x v="1"/>
    <x v="4"/>
    <s v="Personal File Boxes with Fold-Down Carry Handle"/>
    <n v="37.392000000000003"/>
    <n v="3"/>
    <n v="0.2"/>
    <n v="2.336999999999998"/>
  </r>
  <r>
    <n v="4141"/>
    <s v="CA-2019-127313"/>
    <x v="3"/>
    <x v="4"/>
    <x v="96"/>
    <d v="2019-12-04T00:00:00"/>
    <s v="First Class"/>
    <s v="RA-19285"/>
    <s v="Ralph Arnett"/>
    <s v="Consumer"/>
    <s v="United States"/>
    <s v="Philadelphia"/>
    <s v="Pennsylvania"/>
    <n v="19120"/>
    <x v="3"/>
    <s v="FUR-FU-10003798"/>
    <x v="0"/>
    <x v="5"/>
    <s v="Ultra Door Kickplate, 8&quot;H x 34&quot;W"/>
    <n v="79.12"/>
    <n v="5"/>
    <n v="0.2"/>
    <n v="13.845999999999997"/>
  </r>
  <r>
    <n v="4142"/>
    <s v="CA-2018-136287"/>
    <x v="0"/>
    <x v="1"/>
    <x v="900"/>
    <d v="2018-06-17T00:00:00"/>
    <s v="Standard Class"/>
    <s v="SS-20590"/>
    <s v="Sonia Sunley"/>
    <s v="Consumer"/>
    <s v="United States"/>
    <s v="Wichita"/>
    <s v="Kansas"/>
    <n v="67212"/>
    <x v="2"/>
    <s v="OFF-LA-10003148"/>
    <x v="1"/>
    <x v="2"/>
    <s v="Avery 51"/>
    <n v="18.899999999999999"/>
    <n v="3"/>
    <n v="0"/>
    <n v="8.6939999999999991"/>
  </r>
  <r>
    <n v="4143"/>
    <s v="US-2016-107699"/>
    <x v="2"/>
    <x v="5"/>
    <x v="946"/>
    <d v="2016-05-23T00:00:00"/>
    <s v="Standard Class"/>
    <s v="JH-15820"/>
    <s v="John Huston"/>
    <s v="Consumer"/>
    <s v="United States"/>
    <s v="Midland"/>
    <s v="Michigan"/>
    <n v="48640"/>
    <x v="2"/>
    <s v="OFF-BI-10001249"/>
    <x v="1"/>
    <x v="8"/>
    <s v="Avery Heavy-Duty EZD View Binder with Locking Rings"/>
    <n v="57.42"/>
    <n v="9"/>
    <n v="0"/>
    <n v="26.413199999999996"/>
  </r>
  <r>
    <n v="4144"/>
    <s v="CA-2019-112725"/>
    <x v="3"/>
    <x v="9"/>
    <x v="289"/>
    <d v="2019-02-06T00:00:00"/>
    <s v="Standard Class"/>
    <s v="EH-14125"/>
    <s v="Eugene Hildebrand"/>
    <s v="Home Office"/>
    <s v="United States"/>
    <s v="San Francisco"/>
    <s v="California"/>
    <n v="94110"/>
    <x v="1"/>
    <s v="OFF-AR-10003759"/>
    <x v="1"/>
    <x v="6"/>
    <s v="Crayola Anti Dust Chalk, 12/Pack"/>
    <n v="12.74"/>
    <n v="7"/>
    <n v="0"/>
    <n v="5.7329999999999997"/>
  </r>
  <r>
    <n v="4145"/>
    <s v="CA-2019-112725"/>
    <x v="3"/>
    <x v="9"/>
    <x v="289"/>
    <d v="2019-02-06T00:00:00"/>
    <s v="Standard Class"/>
    <s v="EH-14125"/>
    <s v="Eugene Hildebrand"/>
    <s v="Home Office"/>
    <s v="United States"/>
    <s v="San Francisco"/>
    <s v="California"/>
    <n v="94110"/>
    <x v="1"/>
    <s v="OFF-AR-10001227"/>
    <x v="1"/>
    <x v="6"/>
    <s v="Newell 338"/>
    <n v="8.82"/>
    <n v="3"/>
    <n v="0"/>
    <n v="2.3814000000000002"/>
  </r>
  <r>
    <n v="4146"/>
    <s v="CA-2019-112725"/>
    <x v="3"/>
    <x v="9"/>
    <x v="289"/>
    <d v="2019-02-06T00:00:00"/>
    <s v="Standard Class"/>
    <s v="EH-14125"/>
    <s v="Eugene Hildebrand"/>
    <s v="Home Office"/>
    <s v="United States"/>
    <s v="San Francisco"/>
    <s v="California"/>
    <n v="94110"/>
    <x v="1"/>
    <s v="FUR-CH-10000863"/>
    <x v="0"/>
    <x v="1"/>
    <s v="Novimex Swivel Fabric Task Chair"/>
    <n v="120.78399999999999"/>
    <n v="1"/>
    <n v="0.2"/>
    <n v="-13.588200000000001"/>
  </r>
  <r>
    <n v="4147"/>
    <s v="CA-2017-136196"/>
    <x v="1"/>
    <x v="0"/>
    <x v="109"/>
    <d v="2017-12-04T00:00:00"/>
    <s v="Standard Class"/>
    <s v="TP-21415"/>
    <s v="Tom Prescott"/>
    <s v="Consumer"/>
    <s v="United States"/>
    <s v="Freeport"/>
    <s v="New York"/>
    <n v="11520"/>
    <x v="3"/>
    <s v="FUR-FU-10004017"/>
    <x v="0"/>
    <x v="5"/>
    <s v="Tenex Contemporary Contur Chairmats for Low and Medium Pile Carpet, Computer, 39&quot; x 49&quot;"/>
    <n v="322.59000000000003"/>
    <n v="3"/>
    <n v="0"/>
    <n v="64.518000000000001"/>
  </r>
  <r>
    <n v="4148"/>
    <s v="CA-2019-106068"/>
    <x v="3"/>
    <x v="2"/>
    <x v="436"/>
    <d v="2019-10-28T00:00:00"/>
    <s v="Standard Class"/>
    <s v="RB-19330"/>
    <s v="Randy Bradley"/>
    <s v="Consumer"/>
    <s v="United States"/>
    <s v="Austin"/>
    <s v="Texas"/>
    <n v="78745"/>
    <x v="2"/>
    <s v="OFF-BI-10000962"/>
    <x v="1"/>
    <x v="8"/>
    <s v="Acco Flexible ACCOHIDE Square Ring Data Binder, Dark Blue, 11 1/2&quot; X 14&quot; 7/8&quot;"/>
    <n v="9.7619999999999969"/>
    <n v="3"/>
    <n v="0.8"/>
    <n v="-15.131100000000004"/>
  </r>
  <r>
    <n v="4149"/>
    <s v="CA-2019-106068"/>
    <x v="3"/>
    <x v="2"/>
    <x v="436"/>
    <d v="2019-10-28T00:00:00"/>
    <s v="Standard Class"/>
    <s v="RB-19330"/>
    <s v="Randy Bradley"/>
    <s v="Consumer"/>
    <s v="United States"/>
    <s v="Austin"/>
    <s v="Texas"/>
    <n v="78745"/>
    <x v="2"/>
    <s v="OFF-ST-10004507"/>
    <x v="1"/>
    <x v="4"/>
    <s v="Advantus Rolling Storage Box"/>
    <n v="13.719999999999999"/>
    <n v="1"/>
    <n v="0.2"/>
    <n v="1.2004999999999999"/>
  </r>
  <r>
    <n v="4150"/>
    <s v="CA-2019-106068"/>
    <x v="3"/>
    <x v="2"/>
    <x v="436"/>
    <d v="2019-10-28T00:00:00"/>
    <s v="Standard Class"/>
    <s v="RB-19330"/>
    <s v="Randy Bradley"/>
    <s v="Consumer"/>
    <s v="United States"/>
    <s v="Austin"/>
    <s v="Texas"/>
    <n v="78745"/>
    <x v="2"/>
    <s v="TEC-AC-10002942"/>
    <x v="2"/>
    <x v="11"/>
    <s v="WD My Passport Ultra 1TB Portable External Hard Drive"/>
    <n v="55.2"/>
    <n v="1"/>
    <n v="0.2"/>
    <n v="-2.0700000000000038"/>
  </r>
  <r>
    <n v="4151"/>
    <s v="CA-2019-106068"/>
    <x v="3"/>
    <x v="2"/>
    <x v="436"/>
    <d v="2019-10-28T00:00:00"/>
    <s v="Standard Class"/>
    <s v="RB-19330"/>
    <s v="Randy Bradley"/>
    <s v="Consumer"/>
    <s v="United States"/>
    <s v="Austin"/>
    <s v="Texas"/>
    <n v="78745"/>
    <x v="2"/>
    <s v="OFF-ST-10002344"/>
    <x v="1"/>
    <x v="4"/>
    <s v="Carina 42&quot;Hx23 3/4&quot;W Media Storage Unit"/>
    <n v="259.13600000000002"/>
    <n v="4"/>
    <n v="0.2"/>
    <n v="-58.305599999999984"/>
  </r>
  <r>
    <n v="4152"/>
    <s v="CA-2019-100160"/>
    <x v="3"/>
    <x v="8"/>
    <x v="210"/>
    <d v="2019-09-11T00:00:00"/>
    <s v="Standard Class"/>
    <s v="CB-12025"/>
    <s v="Cassandra Brandow"/>
    <s v="Consumer"/>
    <s v="United States"/>
    <s v="Philadelphia"/>
    <s v="Pennsylvania"/>
    <n v="19134"/>
    <x v="3"/>
    <s v="OFF-LA-10002475"/>
    <x v="1"/>
    <x v="2"/>
    <s v="Avery 519"/>
    <n v="29.24"/>
    <n v="5"/>
    <n v="0.2"/>
    <n v="9.8685000000000009"/>
  </r>
  <r>
    <n v="4153"/>
    <s v="CA-2019-100160"/>
    <x v="3"/>
    <x v="8"/>
    <x v="210"/>
    <d v="2019-09-11T00:00:00"/>
    <s v="Standard Class"/>
    <s v="CB-12025"/>
    <s v="Cassandra Brandow"/>
    <s v="Consumer"/>
    <s v="United States"/>
    <s v="Philadelphia"/>
    <s v="Pennsylvania"/>
    <n v="19134"/>
    <x v="3"/>
    <s v="OFF-PA-10003072"/>
    <x v="1"/>
    <x v="10"/>
    <s v="Eureka Recycled Copy Paper 8 1/2&quot; x 11&quot;, Ream"/>
    <n v="15.552000000000003"/>
    <n v="3"/>
    <n v="0.2"/>
    <n v="5.4432"/>
  </r>
  <r>
    <n v="4154"/>
    <s v="CA-2019-100160"/>
    <x v="3"/>
    <x v="8"/>
    <x v="210"/>
    <d v="2019-09-11T00:00:00"/>
    <s v="Standard Class"/>
    <s v="CB-12025"/>
    <s v="Cassandra Brandow"/>
    <s v="Consumer"/>
    <s v="United States"/>
    <s v="Philadelphia"/>
    <s v="Pennsylvania"/>
    <n v="19134"/>
    <x v="3"/>
    <s v="OFF-EN-10001509"/>
    <x v="1"/>
    <x v="12"/>
    <s v="Poly String Tie Envelopes"/>
    <n v="4.8960000000000008"/>
    <n v="3"/>
    <n v="0.2"/>
    <n v="1.6523999999999992"/>
  </r>
  <r>
    <n v="4155"/>
    <s v="CA-2018-139689"/>
    <x v="0"/>
    <x v="4"/>
    <x v="723"/>
    <d v="2019-01-03T00:00:00"/>
    <s v="Standard Class"/>
    <s v="MP-17965"/>
    <s v="Michael Paige"/>
    <s v="Corporate"/>
    <s v="United States"/>
    <s v="Bristol"/>
    <s v="Tennessee"/>
    <n v="37620"/>
    <x v="0"/>
    <s v="OFF-BI-10004781"/>
    <x v="1"/>
    <x v="8"/>
    <s v="GBC Wire Binding Strips"/>
    <n v="38.088000000000001"/>
    <n v="4"/>
    <n v="0.7"/>
    <n v="-27.93119999999999"/>
  </r>
  <r>
    <n v="4156"/>
    <s v="CA-2018-139689"/>
    <x v="0"/>
    <x v="4"/>
    <x v="723"/>
    <d v="2019-01-03T00:00:00"/>
    <s v="Standard Class"/>
    <s v="MP-17965"/>
    <s v="Michael Paige"/>
    <s v="Corporate"/>
    <s v="United States"/>
    <s v="Bristol"/>
    <s v="Tennessee"/>
    <n v="37620"/>
    <x v="0"/>
    <s v="OFF-BI-10000145"/>
    <x v="1"/>
    <x v="8"/>
    <s v="Zipper Ring Binder Pockets"/>
    <n v="2.8080000000000007"/>
    <n v="3"/>
    <n v="0.7"/>
    <n v="-1.9656000000000002"/>
  </r>
  <r>
    <n v="4157"/>
    <s v="CA-2017-101091"/>
    <x v="1"/>
    <x v="4"/>
    <x v="901"/>
    <d v="2017-12-09T00:00:00"/>
    <s v="Second Class"/>
    <s v="SW-20245"/>
    <s v="Scot Wooten"/>
    <s v="Consumer"/>
    <s v="United States"/>
    <s v="Philadelphia"/>
    <s v="Pennsylvania"/>
    <n v="19140"/>
    <x v="3"/>
    <s v="TEC-AC-10003280"/>
    <x v="2"/>
    <x v="11"/>
    <s v="Belkin F8E887 USB Wired Ergonomic Keyboard"/>
    <n v="47.984000000000002"/>
    <n v="2"/>
    <n v="0.2"/>
    <n v="0.59979999999999656"/>
  </r>
  <r>
    <n v="4158"/>
    <s v="CA-2017-101091"/>
    <x v="1"/>
    <x v="4"/>
    <x v="901"/>
    <d v="2017-12-09T00:00:00"/>
    <s v="Second Class"/>
    <s v="SW-20245"/>
    <s v="Scot Wooten"/>
    <s v="Consumer"/>
    <s v="United States"/>
    <s v="Philadelphia"/>
    <s v="Pennsylvania"/>
    <n v="19140"/>
    <x v="3"/>
    <s v="OFF-BI-10001107"/>
    <x v="1"/>
    <x v="8"/>
    <s v="GBC White Gloss Covers, Plain Front"/>
    <n v="26.064000000000007"/>
    <n v="6"/>
    <n v="0.7"/>
    <n v="-19.982399999999991"/>
  </r>
  <r>
    <n v="4159"/>
    <s v="CA-2016-126907"/>
    <x v="2"/>
    <x v="0"/>
    <x v="301"/>
    <d v="2016-11-08T00:00:00"/>
    <s v="Standard Class"/>
    <s v="SM-20950"/>
    <s v="Suzanne McNair"/>
    <s v="Corporate"/>
    <s v="United States"/>
    <s v="Chicago"/>
    <s v="Illinois"/>
    <n v="60610"/>
    <x v="2"/>
    <s v="OFF-PA-10000533"/>
    <x v="1"/>
    <x v="10"/>
    <s v="Southworth Parchment Paper &amp; Envelopes"/>
    <n v="15.696000000000002"/>
    <n v="3"/>
    <n v="0.2"/>
    <n v="5.1011999999999995"/>
  </r>
  <r>
    <n v="4160"/>
    <s v="US-2018-164588"/>
    <x v="0"/>
    <x v="3"/>
    <x v="947"/>
    <d v="2018-04-23T00:00:00"/>
    <s v="Standard Class"/>
    <s v="AP-10915"/>
    <s v="Arthur Prichep"/>
    <s v="Consumer"/>
    <s v="United States"/>
    <s v="Columbus"/>
    <s v="Georgia"/>
    <n v="31907"/>
    <x v="0"/>
    <s v="OFF-AR-10003056"/>
    <x v="1"/>
    <x v="6"/>
    <s v="Newell 341"/>
    <n v="12.84"/>
    <n v="3"/>
    <n v="0"/>
    <n v="3.7235999999999989"/>
  </r>
  <r>
    <n v="4161"/>
    <s v="CA-2019-115546"/>
    <x v="3"/>
    <x v="5"/>
    <x v="304"/>
    <d v="2019-05-18T00:00:00"/>
    <s v="Standard Class"/>
    <s v="AH-10465"/>
    <s v="Amy Hunt"/>
    <s v="Consumer"/>
    <s v="United States"/>
    <s v="New York City"/>
    <s v="New York"/>
    <n v="10035"/>
    <x v="3"/>
    <s v="TEC-PH-10002834"/>
    <x v="2"/>
    <x v="7"/>
    <s v="Google Nexus 5"/>
    <n v="539.97"/>
    <n v="3"/>
    <n v="0"/>
    <n v="134.99250000000001"/>
  </r>
  <r>
    <n v="4162"/>
    <s v="CA-2019-115546"/>
    <x v="3"/>
    <x v="5"/>
    <x v="304"/>
    <d v="2019-05-18T00:00:00"/>
    <s v="Standard Class"/>
    <s v="AH-10465"/>
    <s v="Amy Hunt"/>
    <s v="Consumer"/>
    <s v="United States"/>
    <s v="New York City"/>
    <s v="New York"/>
    <n v="10035"/>
    <x v="3"/>
    <s v="OFF-ST-10002214"/>
    <x v="1"/>
    <x v="4"/>
    <s v="X-Rack File for Hanging Folders"/>
    <n v="22.58"/>
    <n v="2"/>
    <n v="0"/>
    <n v="5.8707999999999991"/>
  </r>
  <r>
    <n v="4163"/>
    <s v="CA-2017-163587"/>
    <x v="1"/>
    <x v="10"/>
    <x v="948"/>
    <d v="2017-03-18T00:00:00"/>
    <s v="Standard Class"/>
    <s v="EP-13915"/>
    <s v="Emily Phan"/>
    <s v="Consumer"/>
    <s v="United States"/>
    <s v="Dover"/>
    <s v="New Hampshire"/>
    <n v="3820"/>
    <x v="3"/>
    <s v="OFF-LA-10004484"/>
    <x v="1"/>
    <x v="2"/>
    <s v="Avery 476"/>
    <n v="16.52"/>
    <n v="4"/>
    <n v="0"/>
    <n v="7.5991999999999997"/>
  </r>
  <r>
    <n v="4164"/>
    <s v="CA-2017-163587"/>
    <x v="1"/>
    <x v="10"/>
    <x v="948"/>
    <d v="2017-03-18T00:00:00"/>
    <s v="Standard Class"/>
    <s v="EP-13915"/>
    <s v="Emily Phan"/>
    <s v="Consumer"/>
    <s v="United States"/>
    <s v="Dover"/>
    <s v="New Hampshire"/>
    <n v="3820"/>
    <x v="3"/>
    <s v="OFF-BI-10003091"/>
    <x v="1"/>
    <x v="8"/>
    <s v="GBC DocuBind TL200 Manual Binding Machine"/>
    <n v="671.93999999999994"/>
    <n v="3"/>
    <n v="0"/>
    <n v="315.81179999999995"/>
  </r>
  <r>
    <n v="4165"/>
    <s v="US-2019-106131"/>
    <x v="3"/>
    <x v="9"/>
    <x v="424"/>
    <d v="2019-01-16T00:00:00"/>
    <s v="First Class"/>
    <s v="TP-21565"/>
    <s v="Tracy Poddar"/>
    <s v="Corporate"/>
    <s v="United States"/>
    <s v="Aurora"/>
    <s v="Colorado"/>
    <n v="80013"/>
    <x v="1"/>
    <s v="TEC-AC-10003027"/>
    <x v="2"/>
    <x v="11"/>
    <s v="Imation 8GB Mini TravelDrive USB 2.0 Flash Drive"/>
    <n v="169.06400000000002"/>
    <n v="7"/>
    <n v="0.2"/>
    <n v="-14.793099999999995"/>
  </r>
  <r>
    <n v="4166"/>
    <s v="US-2019-106131"/>
    <x v="3"/>
    <x v="9"/>
    <x v="424"/>
    <d v="2019-01-16T00:00:00"/>
    <s v="First Class"/>
    <s v="TP-21565"/>
    <s v="Tracy Poddar"/>
    <s v="Corporate"/>
    <s v="United States"/>
    <s v="Aurora"/>
    <s v="Colorado"/>
    <n v="80013"/>
    <x v="1"/>
    <s v="OFF-ST-10003638"/>
    <x v="1"/>
    <x v="4"/>
    <s v="Mobile Personal File Cube"/>
    <n v="168.624"/>
    <n v="9"/>
    <n v="0.2"/>
    <n v="14.754599999999996"/>
  </r>
  <r>
    <n v="4167"/>
    <s v="CA-2017-160213"/>
    <x v="1"/>
    <x v="10"/>
    <x v="936"/>
    <d v="2017-03-13T00:00:00"/>
    <s v="Standard Class"/>
    <s v="AR-10825"/>
    <s v="Anthony Rawles"/>
    <s v="Corporate"/>
    <s v="United States"/>
    <s v="Long Beach"/>
    <s v="New York"/>
    <n v="11561"/>
    <x v="3"/>
    <s v="OFF-PA-10003848"/>
    <x v="1"/>
    <x v="10"/>
    <s v="Xerox 1997"/>
    <n v="19.440000000000001"/>
    <n v="3"/>
    <n v="0"/>
    <n v="9.3312000000000008"/>
  </r>
  <r>
    <n v="4168"/>
    <s v="CA-2016-157924"/>
    <x v="2"/>
    <x v="2"/>
    <x v="856"/>
    <d v="2016-10-13T00:00:00"/>
    <s v="First Class"/>
    <s v="HA-14920"/>
    <s v="Helen Andreada"/>
    <s v="Consumer"/>
    <s v="United States"/>
    <s v="Pasadena"/>
    <s v="California"/>
    <n v="91104"/>
    <x v="1"/>
    <s v="OFF-ST-10002352"/>
    <x v="1"/>
    <x v="4"/>
    <s v="Iris Project Case"/>
    <n v="31.92"/>
    <n v="4"/>
    <n v="0"/>
    <n v="8.299199999999999"/>
  </r>
  <r>
    <n v="4169"/>
    <s v="CA-2016-157924"/>
    <x v="2"/>
    <x v="2"/>
    <x v="856"/>
    <d v="2016-10-13T00:00:00"/>
    <s v="First Class"/>
    <s v="HA-14920"/>
    <s v="Helen Andreada"/>
    <s v="Consumer"/>
    <s v="United States"/>
    <s v="Pasadena"/>
    <s v="California"/>
    <n v="91104"/>
    <x v="1"/>
    <s v="FUR-CH-10000229"/>
    <x v="0"/>
    <x v="1"/>
    <s v="Global Enterprise Series Seating High-Back Swivel/Tilt Chairs"/>
    <n v="433.56800000000004"/>
    <n v="2"/>
    <n v="0.2"/>
    <n v="-65.035200000000046"/>
  </r>
  <r>
    <n v="4170"/>
    <s v="CA-2017-100216"/>
    <x v="1"/>
    <x v="3"/>
    <x v="657"/>
    <d v="2017-04-14T00:00:00"/>
    <s v="First Class"/>
    <s v="HJ-14875"/>
    <s v="Heather Jas"/>
    <s v="Home Office"/>
    <s v="United States"/>
    <s v="Mesa"/>
    <s v="Arizona"/>
    <n v="85204"/>
    <x v="1"/>
    <s v="OFF-PA-10000788"/>
    <x v="1"/>
    <x v="10"/>
    <s v="Xerox 210"/>
    <n v="31.104000000000006"/>
    <n v="6"/>
    <n v="0.2"/>
    <n v="10.8864"/>
  </r>
  <r>
    <n v="4171"/>
    <s v="CA-2017-100216"/>
    <x v="1"/>
    <x v="3"/>
    <x v="657"/>
    <d v="2017-04-14T00:00:00"/>
    <s v="First Class"/>
    <s v="HJ-14875"/>
    <s v="Heather Jas"/>
    <s v="Home Office"/>
    <s v="United States"/>
    <s v="Mesa"/>
    <s v="Arizona"/>
    <n v="85204"/>
    <x v="1"/>
    <s v="OFF-PA-10002968"/>
    <x v="1"/>
    <x v="10"/>
    <s v="Xerox 1973"/>
    <n v="54.816000000000003"/>
    <n v="3"/>
    <n v="0.2"/>
    <n v="17.815199999999997"/>
  </r>
  <r>
    <n v="4172"/>
    <s v="CA-2019-100601"/>
    <x v="3"/>
    <x v="0"/>
    <x v="673"/>
    <d v="2019-11-20T00:00:00"/>
    <s v="Standard Class"/>
    <s v="JK-15370"/>
    <s v="Jay Kimmel"/>
    <s v="Consumer"/>
    <s v="United States"/>
    <s v="Fresno"/>
    <s v="California"/>
    <n v="93727"/>
    <x v="1"/>
    <s v="OFF-ST-10002486"/>
    <x v="1"/>
    <x v="4"/>
    <s v="Eldon Shelf Savers Cubes and Bins"/>
    <n v="48.86"/>
    <n v="7"/>
    <n v="0"/>
    <n v="0.97719999999999807"/>
  </r>
  <r>
    <n v="4173"/>
    <s v="CA-2018-152163"/>
    <x v="0"/>
    <x v="7"/>
    <x v="949"/>
    <d v="2018-07-01T00:00:00"/>
    <s v="Same Day"/>
    <s v="JF-15355"/>
    <s v="Jay Fein"/>
    <s v="Consumer"/>
    <s v="United States"/>
    <s v="Columbia"/>
    <s v="South Carolina"/>
    <n v="29203"/>
    <x v="0"/>
    <s v="OFF-BI-10002215"/>
    <x v="1"/>
    <x v="8"/>
    <s v="Wilson Jones Hanging View Binder, White, 1&quot;"/>
    <n v="14.2"/>
    <n v="2"/>
    <n v="0"/>
    <n v="6.5319999999999991"/>
  </r>
  <r>
    <n v="4174"/>
    <s v="CA-2018-152163"/>
    <x v="0"/>
    <x v="7"/>
    <x v="949"/>
    <d v="2018-07-01T00:00:00"/>
    <s v="Same Day"/>
    <s v="JF-15355"/>
    <s v="Jay Fein"/>
    <s v="Consumer"/>
    <s v="United States"/>
    <s v="Columbia"/>
    <s v="South Carolina"/>
    <n v="29203"/>
    <x v="0"/>
    <s v="OFF-PA-10000788"/>
    <x v="1"/>
    <x v="10"/>
    <s v="Xerox 210"/>
    <n v="12.96"/>
    <n v="2"/>
    <n v="0"/>
    <n v="6.2208000000000006"/>
  </r>
  <r>
    <n v="4175"/>
    <s v="CA-2018-152163"/>
    <x v="0"/>
    <x v="7"/>
    <x v="949"/>
    <d v="2018-07-01T00:00:00"/>
    <s v="Same Day"/>
    <s v="JF-15355"/>
    <s v="Jay Fein"/>
    <s v="Consumer"/>
    <s v="United States"/>
    <s v="Columbia"/>
    <s v="South Carolina"/>
    <n v="29203"/>
    <x v="0"/>
    <s v="OFF-BI-10003364"/>
    <x v="1"/>
    <x v="8"/>
    <s v="Binding Machine Supplies"/>
    <n v="58.34"/>
    <n v="2"/>
    <n v="0"/>
    <n v="28.0032"/>
  </r>
  <r>
    <n v="4176"/>
    <s v="CA-2017-154340"/>
    <x v="1"/>
    <x v="0"/>
    <x v="239"/>
    <d v="2017-11-30T00:00:00"/>
    <s v="First Class"/>
    <s v="EK-13795"/>
    <s v="Eileen Kiefer"/>
    <s v="Home Office"/>
    <s v="United States"/>
    <s v="Santa Ana"/>
    <s v="California"/>
    <n v="92704"/>
    <x v="1"/>
    <s v="OFF-AR-10003582"/>
    <x v="1"/>
    <x v="6"/>
    <s v="Boston Electric Pencil Sharpener, Model 1818, Charcoal Black"/>
    <n v="56.3"/>
    <n v="2"/>
    <n v="0"/>
    <n v="15.764000000000003"/>
  </r>
  <r>
    <n v="4177"/>
    <s v="CA-2016-128846"/>
    <x v="2"/>
    <x v="3"/>
    <x v="884"/>
    <d v="2016-04-12T00:00:00"/>
    <s v="Standard Class"/>
    <s v="RS-19765"/>
    <s v="Roland Schwarz"/>
    <s v="Corporate"/>
    <s v="United States"/>
    <s v="Columbia"/>
    <s v="South Carolina"/>
    <n v="29203"/>
    <x v="0"/>
    <s v="TEC-PH-10003273"/>
    <x v="2"/>
    <x v="7"/>
    <s v="AT&amp;T TR1909W"/>
    <n v="629.94999999999993"/>
    <n v="5"/>
    <n v="0"/>
    <n v="163.78700000000003"/>
  </r>
  <r>
    <n v="4178"/>
    <s v="CA-2016-128846"/>
    <x v="2"/>
    <x v="3"/>
    <x v="884"/>
    <d v="2016-04-12T00:00:00"/>
    <s v="Standard Class"/>
    <s v="RS-19765"/>
    <s v="Roland Schwarz"/>
    <s v="Corporate"/>
    <s v="United States"/>
    <s v="Columbia"/>
    <s v="South Carolina"/>
    <n v="29203"/>
    <x v="0"/>
    <s v="OFF-PA-10000100"/>
    <x v="1"/>
    <x v="10"/>
    <s v="Xerox 1945"/>
    <n v="122.97"/>
    <n v="3"/>
    <n v="0"/>
    <n v="60.255300000000005"/>
  </r>
  <r>
    <n v="4179"/>
    <s v="CA-2018-148593"/>
    <x v="0"/>
    <x v="1"/>
    <x v="950"/>
    <d v="2018-06-18T00:00:00"/>
    <s v="Second Class"/>
    <s v="BD-11320"/>
    <s v="Bill Donatelli"/>
    <s v="Consumer"/>
    <s v="United States"/>
    <s v="Los Angeles"/>
    <s v="California"/>
    <n v="90045"/>
    <x v="1"/>
    <s v="OFF-PA-10001776"/>
    <x v="1"/>
    <x v="10"/>
    <s v="Wirebound Message Books, Four 2 3/4&quot; x 5&quot; Forms per Page, 600 Sets per Book"/>
    <n v="46.349999999999994"/>
    <n v="5"/>
    <n v="0"/>
    <n v="21.784499999999998"/>
  </r>
  <r>
    <n v="4180"/>
    <s v="US-2019-119039"/>
    <x v="3"/>
    <x v="10"/>
    <x v="904"/>
    <d v="2019-03-10T00:00:00"/>
    <s v="Standard Class"/>
    <s v="BF-11170"/>
    <s v="Ben Ferrer"/>
    <s v="Home Office"/>
    <s v="United States"/>
    <s v="San Francisco"/>
    <s v="California"/>
    <n v="94109"/>
    <x v="1"/>
    <s v="OFF-BI-10004182"/>
    <x v="1"/>
    <x v="8"/>
    <s v="Economy Binders"/>
    <n v="14.976000000000001"/>
    <n v="9"/>
    <n v="0.2"/>
    <n v="5.4288000000000007"/>
  </r>
  <r>
    <n v="4181"/>
    <s v="CA-2019-128426"/>
    <x v="3"/>
    <x v="2"/>
    <x v="566"/>
    <d v="2019-10-11T00:00:00"/>
    <s v="Standard Class"/>
    <s v="JK-15730"/>
    <s v="Joe Kamberova"/>
    <s v="Consumer"/>
    <s v="United States"/>
    <s v="Houston"/>
    <s v="Texas"/>
    <n v="77036"/>
    <x v="2"/>
    <s v="OFF-BI-10000756"/>
    <x v="1"/>
    <x v="8"/>
    <s v="Storex DuraTech Recycled Plastic Frosted Binders"/>
    <n v="4.2399999999999993"/>
    <n v="5"/>
    <n v="0.8"/>
    <n v="-6.3599999999999994"/>
  </r>
  <r>
    <n v="4182"/>
    <s v="US-2019-136868"/>
    <x v="3"/>
    <x v="2"/>
    <x v="833"/>
    <d v="2019-10-12T00:00:00"/>
    <s v="Standard Class"/>
    <s v="CR-12820"/>
    <s v="Cyra Reiten"/>
    <s v="Home Office"/>
    <s v="United States"/>
    <s v="New York City"/>
    <s v="New York"/>
    <n v="10035"/>
    <x v="3"/>
    <s v="TEC-AC-10001539"/>
    <x v="2"/>
    <x v="11"/>
    <s v="Logitech G430 Surround Sound Gaming Headset with Dolby 7.1 Technology"/>
    <n v="319.95999999999998"/>
    <n v="4"/>
    <n v="0"/>
    <n v="115.18559999999999"/>
  </r>
  <r>
    <n v="4183"/>
    <s v="US-2019-136868"/>
    <x v="3"/>
    <x v="2"/>
    <x v="833"/>
    <d v="2019-10-12T00:00:00"/>
    <s v="Standard Class"/>
    <s v="CR-12820"/>
    <s v="Cyra Reiten"/>
    <s v="Home Office"/>
    <s v="United States"/>
    <s v="New York City"/>
    <s v="New York"/>
    <n v="10035"/>
    <x v="3"/>
    <s v="OFF-PA-10002377"/>
    <x v="1"/>
    <x v="10"/>
    <s v="Adams Telephone Message Book W/Dividers/Space For Phone Numbers, 5 1/4&quot;X8 1/2&quot;, 200/Messages"/>
    <n v="17.04"/>
    <n v="3"/>
    <n v="0"/>
    <n v="7.6679999999999993"/>
  </r>
  <r>
    <n v="4184"/>
    <s v="US-2019-136868"/>
    <x v="3"/>
    <x v="2"/>
    <x v="833"/>
    <d v="2019-10-12T00:00:00"/>
    <s v="Standard Class"/>
    <s v="CR-12820"/>
    <s v="Cyra Reiten"/>
    <s v="Home Office"/>
    <s v="United States"/>
    <s v="New York City"/>
    <s v="New York"/>
    <n v="10035"/>
    <x v="3"/>
    <s v="OFF-ST-10000991"/>
    <x v="1"/>
    <x v="4"/>
    <s v="Space Solutions HD Industrial Steel Shelving."/>
    <n v="344.90999999999997"/>
    <n v="3"/>
    <n v="0"/>
    <n v="10.347300000000004"/>
  </r>
  <r>
    <n v="4185"/>
    <s v="CA-2018-143749"/>
    <x v="0"/>
    <x v="4"/>
    <x v="5"/>
    <d v="2018-12-07T00:00:00"/>
    <s v="First Class"/>
    <s v="AG-10300"/>
    <s v="Aleksandra Gannaway"/>
    <s v="Corporate"/>
    <s v="United States"/>
    <s v="Franklin"/>
    <s v="Massachusetts"/>
    <n v="2038"/>
    <x v="3"/>
    <s v="FUR-BO-10002853"/>
    <x v="0"/>
    <x v="0"/>
    <s v="O'Sullivan 5-Shelf Heavy-Duty Bookcases"/>
    <n v="81.94"/>
    <n v="1"/>
    <n v="0"/>
    <n v="20.484999999999999"/>
  </r>
  <r>
    <n v="4186"/>
    <s v="CA-2018-111493"/>
    <x v="0"/>
    <x v="2"/>
    <x v="147"/>
    <d v="2018-10-22T00:00:00"/>
    <s v="First Class"/>
    <s v="CM-12160"/>
    <s v="Charles McCrossin"/>
    <s v="Consumer"/>
    <s v="United States"/>
    <s v="Baltimore"/>
    <s v="Maryland"/>
    <n v="21215"/>
    <x v="3"/>
    <s v="TEC-AC-10004510"/>
    <x v="2"/>
    <x v="11"/>
    <s v="Logitech Desktop MK120 Mouse and keyboard Combo"/>
    <n v="98.16"/>
    <n v="6"/>
    <n v="0"/>
    <n v="9.8159999999999954"/>
  </r>
  <r>
    <n v="4187"/>
    <s v="CA-2019-112536"/>
    <x v="3"/>
    <x v="5"/>
    <x v="796"/>
    <d v="2019-05-23T00:00:00"/>
    <s v="Standard Class"/>
    <s v="SG-20890"/>
    <s v="Susan Gilcrest"/>
    <s v="Corporate"/>
    <s v="United States"/>
    <s v="Mcallen"/>
    <s v="Texas"/>
    <n v="78501"/>
    <x v="2"/>
    <s v="OFF-BI-10003712"/>
    <x v="1"/>
    <x v="8"/>
    <s v="Acco Pressboard Covers with Storage Hooks, 14 7/8&quot; x 11&quot;, Light Blue"/>
    <n v="6.8739999999999988"/>
    <n v="7"/>
    <n v="0.8"/>
    <n v="-10.654700000000002"/>
  </r>
  <r>
    <n v="4188"/>
    <s v="CA-2019-112536"/>
    <x v="3"/>
    <x v="5"/>
    <x v="796"/>
    <d v="2019-05-23T00:00:00"/>
    <s v="Standard Class"/>
    <s v="SG-20890"/>
    <s v="Susan Gilcrest"/>
    <s v="Corporate"/>
    <s v="United States"/>
    <s v="Mcallen"/>
    <s v="Texas"/>
    <n v="78501"/>
    <x v="2"/>
    <s v="OFF-BI-10002571"/>
    <x v="1"/>
    <x v="8"/>
    <s v="Avery Framed View Binder, EZD Ring (Locking), Navy, 1 1/2&quot;"/>
    <n v="1.9959999999999996"/>
    <n v="1"/>
    <n v="0.8"/>
    <n v="-3.293400000000001"/>
  </r>
  <r>
    <n v="4189"/>
    <s v="CA-2019-112536"/>
    <x v="3"/>
    <x v="5"/>
    <x v="796"/>
    <d v="2019-05-23T00:00:00"/>
    <s v="Standard Class"/>
    <s v="SG-20890"/>
    <s v="Susan Gilcrest"/>
    <s v="Corporate"/>
    <s v="United States"/>
    <s v="Mcallen"/>
    <s v="Texas"/>
    <n v="78501"/>
    <x v="2"/>
    <s v="OFF-ST-10004835"/>
    <x v="1"/>
    <x v="4"/>
    <s v="Plastic Stacking Crates &amp; Casters"/>
    <n v="8.9280000000000008"/>
    <n v="2"/>
    <n v="0.2"/>
    <n v="0.66959999999999997"/>
  </r>
  <r>
    <n v="4190"/>
    <s v="CA-2018-157714"/>
    <x v="0"/>
    <x v="8"/>
    <x v="182"/>
    <d v="2018-10-01T00:00:00"/>
    <s v="Second Class"/>
    <s v="CS-12175"/>
    <s v="Charles Sheldon"/>
    <s v="Corporate"/>
    <s v="United States"/>
    <s v="Iowa City"/>
    <s v="Iowa"/>
    <n v="52240"/>
    <x v="2"/>
    <s v="OFF-PA-10004022"/>
    <x v="1"/>
    <x v="10"/>
    <s v="Hammermill Color Copier Paper (28Lb. and 96 Bright)"/>
    <n v="9.99"/>
    <n v="1"/>
    <n v="0"/>
    <n v="4.4954999999999998"/>
  </r>
  <r>
    <n v="4191"/>
    <s v="CA-2019-166709"/>
    <x v="3"/>
    <x v="0"/>
    <x v="701"/>
    <d v="2019-11-22T00:00:00"/>
    <s v="Standard Class"/>
    <s v="HL-15040"/>
    <s v="Hunter Lopez"/>
    <s v="Consumer"/>
    <s v="United States"/>
    <s v="Newark"/>
    <s v="Delaware"/>
    <n v="19711"/>
    <x v="3"/>
    <s v="TEC-CO-10004722"/>
    <x v="2"/>
    <x v="16"/>
    <s v="Canon imageCLASS 2200 Advanced Copier"/>
    <n v="10499.97"/>
    <n v="3"/>
    <n v="0"/>
    <n v="5039.9856"/>
  </r>
  <r>
    <n v="4192"/>
    <s v="CA-2017-129392"/>
    <x v="1"/>
    <x v="7"/>
    <x v="951"/>
    <d v="2017-07-08T00:00:00"/>
    <s v="Same Day"/>
    <s v="DM-13015"/>
    <s v="Darrin Martin"/>
    <s v="Consumer"/>
    <s v="United States"/>
    <s v="Houston"/>
    <s v="Texas"/>
    <n v="77070"/>
    <x v="2"/>
    <s v="OFF-PA-10004248"/>
    <x v="1"/>
    <x v="10"/>
    <s v="Xerox 1990"/>
    <n v="21.12"/>
    <n v="5"/>
    <n v="0.2"/>
    <n v="6.5999999999999988"/>
  </r>
  <r>
    <n v="4193"/>
    <s v="CA-2017-150875"/>
    <x v="1"/>
    <x v="0"/>
    <x v="547"/>
    <d v="2017-11-20T00:00:00"/>
    <s v="Standard Class"/>
    <s v="HK-14890"/>
    <s v="Heather Kirkland"/>
    <s v="Corporate"/>
    <s v="United States"/>
    <s v="Boise"/>
    <s v="Idaho"/>
    <n v="83704"/>
    <x v="1"/>
    <s v="FUR-TA-10000577"/>
    <x v="0"/>
    <x v="3"/>
    <s v="Bretford CR4500 Series Slim Rectangular Table"/>
    <n v="696.42"/>
    <n v="2"/>
    <n v="0"/>
    <n v="160.17660000000001"/>
  </r>
  <r>
    <n v="4194"/>
    <s v="CA-2017-150875"/>
    <x v="1"/>
    <x v="0"/>
    <x v="547"/>
    <d v="2017-11-20T00:00:00"/>
    <s v="Standard Class"/>
    <s v="HK-14890"/>
    <s v="Heather Kirkland"/>
    <s v="Corporate"/>
    <s v="United States"/>
    <s v="Boise"/>
    <s v="Idaho"/>
    <n v="83704"/>
    <x v="1"/>
    <s v="TEC-PH-10001254"/>
    <x v="2"/>
    <x v="7"/>
    <s v="Jabra BIZ 2300 Duo QD Duo Corded Headset"/>
    <n v="304.77600000000001"/>
    <n v="3"/>
    <n v="0.2"/>
    <n v="22.858199999999982"/>
  </r>
  <r>
    <n v="4195"/>
    <s v="CA-2017-154200"/>
    <x v="1"/>
    <x v="1"/>
    <x v="652"/>
    <d v="2017-06-22T00:00:00"/>
    <s v="Standard Class"/>
    <s v="BG-11740"/>
    <s v="Bruce Geld"/>
    <s v="Consumer"/>
    <s v="United States"/>
    <s v="San Diego"/>
    <s v="California"/>
    <n v="92105"/>
    <x v="1"/>
    <s v="OFF-AR-10001044"/>
    <x v="1"/>
    <x v="6"/>
    <s v="BOSTON Ranger #55 Pencil Sharpener, Black"/>
    <n v="51.98"/>
    <n v="2"/>
    <n v="0"/>
    <n v="15.074199999999998"/>
  </r>
  <r>
    <n v="4196"/>
    <s v="CA-2018-124233"/>
    <x v="0"/>
    <x v="3"/>
    <x v="143"/>
    <d v="2018-04-14T00:00:00"/>
    <s v="Standard Class"/>
    <s v="CK-12595"/>
    <s v="Clytie Kelty"/>
    <s v="Consumer"/>
    <s v="United States"/>
    <s v="Los Angeles"/>
    <s v="California"/>
    <n v="90032"/>
    <x v="1"/>
    <s v="FUR-FU-10002597"/>
    <x v="0"/>
    <x v="5"/>
    <s v="C-Line Magnetic Cubicle Keepers, Clear Polypropylene"/>
    <n v="24.700000000000003"/>
    <n v="5"/>
    <n v="0"/>
    <n v="10.374000000000001"/>
  </r>
  <r>
    <n v="4197"/>
    <s v="US-2017-134271"/>
    <x v="1"/>
    <x v="3"/>
    <x v="24"/>
    <d v="2017-04-23T00:00:00"/>
    <s v="Second Class"/>
    <s v="RF-19735"/>
    <s v="Roland Fjeld"/>
    <s v="Consumer"/>
    <s v="United States"/>
    <s v="New York City"/>
    <s v="New York"/>
    <n v="10024"/>
    <x v="3"/>
    <s v="OFF-LA-10004093"/>
    <x v="1"/>
    <x v="2"/>
    <s v="Avery 486"/>
    <n v="21.93"/>
    <n v="3"/>
    <n v="0"/>
    <n v="10.307099999999998"/>
  </r>
  <r>
    <n v="4198"/>
    <s v="US-2018-161683"/>
    <x v="0"/>
    <x v="4"/>
    <x v="275"/>
    <d v="2018-12-08T00:00:00"/>
    <s v="Standard Class"/>
    <s v="CJ-12010"/>
    <s v="Caroline Jumper"/>
    <s v="Consumer"/>
    <s v="United States"/>
    <s v="Philadelphia"/>
    <s v="Pennsylvania"/>
    <n v="19134"/>
    <x v="3"/>
    <s v="OFF-AP-10000179"/>
    <x v="1"/>
    <x v="9"/>
    <s v="Honeywell Enviracaire Portable HEPA Air Cleaner for up to 10 x 16 Room"/>
    <n v="394.81600000000003"/>
    <n v="4"/>
    <n v="0.2"/>
    <n v="93.768799999999999"/>
  </r>
  <r>
    <n v="4199"/>
    <s v="US-2018-161683"/>
    <x v="0"/>
    <x v="4"/>
    <x v="275"/>
    <d v="2018-12-08T00:00:00"/>
    <s v="Standard Class"/>
    <s v="CJ-12010"/>
    <s v="Caroline Jumper"/>
    <s v="Consumer"/>
    <s v="United States"/>
    <s v="Philadelphia"/>
    <s v="Pennsylvania"/>
    <n v="19134"/>
    <x v="3"/>
    <s v="OFF-BI-10001072"/>
    <x v="1"/>
    <x v="8"/>
    <s v="GBC Clear Cover, 8-1/2 x 11, unpunched, 25 covers per pack"/>
    <n v="18.192000000000004"/>
    <n v="4"/>
    <n v="0.7"/>
    <n v="-14.553600000000003"/>
  </r>
  <r>
    <n v="4200"/>
    <s v="CA-2017-143105"/>
    <x v="1"/>
    <x v="4"/>
    <x v="895"/>
    <d v="2017-12-10T00:00:00"/>
    <s v="Same Day"/>
    <s v="MA-17560"/>
    <s v="Matt Abelman"/>
    <s v="Home Office"/>
    <s v="United States"/>
    <s v="New York City"/>
    <s v="New York"/>
    <n v="10024"/>
    <x v="3"/>
    <s v="OFF-LA-10004093"/>
    <x v="1"/>
    <x v="2"/>
    <s v="Avery 486"/>
    <n v="7.31"/>
    <n v="1"/>
    <n v="0"/>
    <n v="3.4356999999999998"/>
  </r>
  <r>
    <n v="4201"/>
    <s v="CA-2017-143105"/>
    <x v="1"/>
    <x v="4"/>
    <x v="895"/>
    <d v="2017-12-10T00:00:00"/>
    <s v="Same Day"/>
    <s v="MA-17560"/>
    <s v="Matt Abelman"/>
    <s v="Home Office"/>
    <s v="United States"/>
    <s v="New York City"/>
    <s v="New York"/>
    <n v="10024"/>
    <x v="3"/>
    <s v="TEC-CO-10002095"/>
    <x v="2"/>
    <x v="16"/>
    <s v="Hewlett Packard 610 Color Digital Copier / Printer"/>
    <n v="799.98400000000004"/>
    <n v="2"/>
    <n v="0.2"/>
    <n v="249.99499999999998"/>
  </r>
  <r>
    <n v="4202"/>
    <s v="CA-2017-143105"/>
    <x v="1"/>
    <x v="4"/>
    <x v="895"/>
    <d v="2017-12-10T00:00:00"/>
    <s v="Same Day"/>
    <s v="MA-17560"/>
    <s v="Matt Abelman"/>
    <s v="Home Office"/>
    <s v="United States"/>
    <s v="New York City"/>
    <s v="New York"/>
    <n v="10024"/>
    <x v="3"/>
    <s v="OFF-PA-10002713"/>
    <x v="1"/>
    <x v="10"/>
    <s v="Adams Phone Message Book, 200 Message Capacity, 8 1/16” x 11”"/>
    <n v="41.28"/>
    <n v="6"/>
    <n v="0"/>
    <n v="18.988799999999998"/>
  </r>
  <r>
    <n v="4203"/>
    <s v="CA-2017-143105"/>
    <x v="1"/>
    <x v="4"/>
    <x v="895"/>
    <d v="2017-12-10T00:00:00"/>
    <s v="Same Day"/>
    <s v="MA-17560"/>
    <s v="Matt Abelman"/>
    <s v="Home Office"/>
    <s v="United States"/>
    <s v="New York City"/>
    <s v="New York"/>
    <n v="10024"/>
    <x v="3"/>
    <s v="OFF-PA-10002254"/>
    <x v="1"/>
    <x v="10"/>
    <s v="Xerox 1883"/>
    <n v="184.66"/>
    <n v="7"/>
    <n v="0"/>
    <n v="84.943599999999989"/>
  </r>
  <r>
    <n v="4204"/>
    <s v="CA-2016-145387"/>
    <x v="2"/>
    <x v="2"/>
    <x v="656"/>
    <d v="2016-11-02T00:00:00"/>
    <s v="Second Class"/>
    <s v="AM-10705"/>
    <s v="Anne McFarland"/>
    <s v="Consumer"/>
    <s v="United States"/>
    <s v="Cranston"/>
    <s v="Rhode Island"/>
    <n v="2920"/>
    <x v="3"/>
    <s v="OFF-AR-10001683"/>
    <x v="1"/>
    <x v="6"/>
    <s v="Lumber Crayons"/>
    <n v="49.25"/>
    <n v="5"/>
    <n v="0"/>
    <n v="18.715000000000003"/>
  </r>
  <r>
    <n v="4205"/>
    <s v="CA-2016-145387"/>
    <x v="2"/>
    <x v="2"/>
    <x v="656"/>
    <d v="2016-11-02T00:00:00"/>
    <s v="Second Class"/>
    <s v="AM-10705"/>
    <s v="Anne McFarland"/>
    <s v="Consumer"/>
    <s v="United States"/>
    <s v="Cranston"/>
    <s v="Rhode Island"/>
    <n v="2920"/>
    <x v="3"/>
    <s v="OFF-PA-10002195"/>
    <x v="1"/>
    <x v="10"/>
    <s v="RSVP Cards &amp; Envelopes, Blank White, 8-1/2&quot; X 11&quot;, 24 Cards/25 Envelopes/Set"/>
    <n v="10.16"/>
    <n v="2"/>
    <n v="0"/>
    <n v="4.7751999999999999"/>
  </r>
  <r>
    <n v="4206"/>
    <s v="CA-2016-145387"/>
    <x v="2"/>
    <x v="2"/>
    <x v="656"/>
    <d v="2016-11-02T00:00:00"/>
    <s v="Second Class"/>
    <s v="AM-10705"/>
    <s v="Anne McFarland"/>
    <s v="Consumer"/>
    <s v="United States"/>
    <s v="Cranston"/>
    <s v="Rhode Island"/>
    <n v="2920"/>
    <x v="3"/>
    <s v="FUR-FU-10002364"/>
    <x v="0"/>
    <x v="5"/>
    <s v="Eldon Expressions Wood Desk Accessories, Oak"/>
    <n v="14.76"/>
    <n v="2"/>
    <n v="0"/>
    <n v="4.2803999999999984"/>
  </r>
  <r>
    <n v="4207"/>
    <s v="CA-2016-145387"/>
    <x v="2"/>
    <x v="2"/>
    <x v="656"/>
    <d v="2016-11-02T00:00:00"/>
    <s v="Second Class"/>
    <s v="AM-10705"/>
    <s v="Anne McFarland"/>
    <s v="Consumer"/>
    <s v="United States"/>
    <s v="Cranston"/>
    <s v="Rhode Island"/>
    <n v="2920"/>
    <x v="3"/>
    <s v="OFF-BI-10004001"/>
    <x v="1"/>
    <x v="8"/>
    <s v="GBC Recycled VeloBinder Covers"/>
    <n v="34.08"/>
    <n v="2"/>
    <n v="0"/>
    <n v="15.676799999999997"/>
  </r>
  <r>
    <n v="4208"/>
    <s v="CA-2016-145387"/>
    <x v="2"/>
    <x v="2"/>
    <x v="656"/>
    <d v="2016-11-02T00:00:00"/>
    <s v="Second Class"/>
    <s v="AM-10705"/>
    <s v="Anne McFarland"/>
    <s v="Consumer"/>
    <s v="United States"/>
    <s v="Cranston"/>
    <s v="Rhode Island"/>
    <n v="2920"/>
    <x v="3"/>
    <s v="FUR-FU-10000023"/>
    <x v="0"/>
    <x v="5"/>
    <s v="Eldon Wave Desk Accessories"/>
    <n v="17.669999999999998"/>
    <n v="3"/>
    <n v="0"/>
    <n v="7.7748000000000008"/>
  </r>
  <r>
    <n v="4209"/>
    <s v="CA-2016-145387"/>
    <x v="2"/>
    <x v="2"/>
    <x v="656"/>
    <d v="2016-11-02T00:00:00"/>
    <s v="Second Class"/>
    <s v="AM-10705"/>
    <s v="Anne McFarland"/>
    <s v="Consumer"/>
    <s v="United States"/>
    <s v="Cranston"/>
    <s v="Rhode Island"/>
    <n v="2920"/>
    <x v="3"/>
    <s v="FUR-CH-10002320"/>
    <x v="0"/>
    <x v="1"/>
    <s v="Hon Pagoda Stacking Chairs"/>
    <n v="1604.9"/>
    <n v="5"/>
    <n v="0"/>
    <n v="481.46999999999991"/>
  </r>
  <r>
    <n v="4210"/>
    <s v="CA-2016-145387"/>
    <x v="2"/>
    <x v="2"/>
    <x v="656"/>
    <d v="2016-11-02T00:00:00"/>
    <s v="Second Class"/>
    <s v="AM-10705"/>
    <s v="Anne McFarland"/>
    <s v="Consumer"/>
    <s v="United States"/>
    <s v="Cranston"/>
    <s v="Rhode Island"/>
    <n v="2920"/>
    <x v="3"/>
    <s v="FUR-TA-10003238"/>
    <x v="0"/>
    <x v="3"/>
    <s v="Chromcraft Bull-Nose Wood 48&quot; x 96&quot; Rectangular Conference Tables"/>
    <n v="385.68599999999998"/>
    <n v="1"/>
    <n v="0.3"/>
    <n v="-60.607800000000026"/>
  </r>
  <r>
    <n v="4211"/>
    <s v="CA-2019-109715"/>
    <x v="3"/>
    <x v="4"/>
    <x v="34"/>
    <d v="2019-12-14T00:00:00"/>
    <s v="Standard Class"/>
    <s v="AH-10585"/>
    <s v="Angele Hood"/>
    <s v="Consumer"/>
    <s v="United States"/>
    <s v="Chicago"/>
    <s v="Illinois"/>
    <n v="60623"/>
    <x v="2"/>
    <s v="OFF-PA-10004965"/>
    <x v="1"/>
    <x v="10"/>
    <s v="Xerox 1921"/>
    <n v="15.984000000000002"/>
    <n v="2"/>
    <n v="0.2"/>
    <n v="4.9949999999999992"/>
  </r>
  <r>
    <n v="4212"/>
    <s v="CA-2016-166457"/>
    <x v="2"/>
    <x v="5"/>
    <x v="952"/>
    <d v="2016-05-09T00:00:00"/>
    <s v="Second Class"/>
    <s v="PF-19120"/>
    <s v="Peter Fuller"/>
    <s v="Consumer"/>
    <s v="United States"/>
    <s v="Richmond"/>
    <s v="Kentucky"/>
    <n v="40475"/>
    <x v="0"/>
    <s v="OFF-PA-10003016"/>
    <x v="1"/>
    <x v="10"/>
    <s v="Adams &quot;While You Were Out&quot; Message Pads"/>
    <n v="9.42"/>
    <n v="3"/>
    <n v="0"/>
    <n v="4.238999999999999"/>
  </r>
  <r>
    <n v="4213"/>
    <s v="CA-2016-166457"/>
    <x v="2"/>
    <x v="5"/>
    <x v="952"/>
    <d v="2016-05-09T00:00:00"/>
    <s v="Second Class"/>
    <s v="PF-19120"/>
    <s v="Peter Fuller"/>
    <s v="Consumer"/>
    <s v="United States"/>
    <s v="Richmond"/>
    <s v="Kentucky"/>
    <n v="40475"/>
    <x v="0"/>
    <s v="OFF-AR-10003651"/>
    <x v="1"/>
    <x v="6"/>
    <s v="Newell 350"/>
    <n v="6.56"/>
    <n v="2"/>
    <n v="0"/>
    <n v="1.9023999999999992"/>
  </r>
  <r>
    <n v="4214"/>
    <s v="CA-2016-166457"/>
    <x v="2"/>
    <x v="5"/>
    <x v="952"/>
    <d v="2016-05-09T00:00:00"/>
    <s v="Second Class"/>
    <s v="PF-19120"/>
    <s v="Peter Fuller"/>
    <s v="Consumer"/>
    <s v="United States"/>
    <s v="Richmond"/>
    <s v="Kentucky"/>
    <n v="40475"/>
    <x v="0"/>
    <s v="OFF-PA-10001363"/>
    <x v="1"/>
    <x v="10"/>
    <s v="Xerox 1933"/>
    <n v="24.56"/>
    <n v="2"/>
    <n v="0"/>
    <n v="11.543199999999999"/>
  </r>
  <r>
    <n v="4215"/>
    <s v="CA-2018-164637"/>
    <x v="0"/>
    <x v="10"/>
    <x v="758"/>
    <d v="2018-03-08T00:00:00"/>
    <s v="Standard Class"/>
    <s v="RD-19480"/>
    <s v="Rick Duston"/>
    <s v="Consumer"/>
    <s v="United States"/>
    <s v="Mishawaka"/>
    <s v="Indiana"/>
    <n v="46544"/>
    <x v="2"/>
    <s v="OFF-BI-10003876"/>
    <x v="1"/>
    <x v="8"/>
    <s v="Green Canvas Binder for 8-1/2&quot; x 14&quot; Sheets"/>
    <n v="128.39999999999998"/>
    <n v="3"/>
    <n v="0"/>
    <n v="64.199999999999989"/>
  </r>
  <r>
    <n v="4216"/>
    <s v="CA-2016-103590"/>
    <x v="2"/>
    <x v="0"/>
    <x v="953"/>
    <d v="2016-12-04T00:00:00"/>
    <s v="Standard Class"/>
    <s v="JL-15505"/>
    <s v="Jeremy Lonsdale"/>
    <s v="Consumer"/>
    <s v="United States"/>
    <s v="Mount Vernon"/>
    <s v="New York"/>
    <n v="10550"/>
    <x v="3"/>
    <s v="OFF-EN-10004007"/>
    <x v="1"/>
    <x v="12"/>
    <s v="Park Ridge Embossed Executive Business Envelopes"/>
    <n v="62.28"/>
    <n v="4"/>
    <n v="0"/>
    <n v="29.271599999999999"/>
  </r>
  <r>
    <n v="4217"/>
    <s v="CA-2017-111234"/>
    <x v="1"/>
    <x v="11"/>
    <x v="954"/>
    <d v="2017-02-22T00:00:00"/>
    <s v="Standard Class"/>
    <s v="AB-10600"/>
    <s v="Ann Blume"/>
    <s v="Corporate"/>
    <s v="United States"/>
    <s v="Los Angeles"/>
    <s v="California"/>
    <n v="90004"/>
    <x v="1"/>
    <s v="OFF-LA-10002271"/>
    <x v="1"/>
    <x v="2"/>
    <s v="Smead Alpha-Z Color-Coded Second Alphabetical Labels and Starter Set"/>
    <n v="9.24"/>
    <n v="3"/>
    <n v="0"/>
    <n v="4.4352"/>
  </r>
  <r>
    <n v="4218"/>
    <s v="CA-2019-149881"/>
    <x v="3"/>
    <x v="3"/>
    <x v="719"/>
    <d v="2019-04-03T00:00:00"/>
    <s v="First Class"/>
    <s v="NC-18535"/>
    <s v="Nick Crebassa"/>
    <s v="Corporate"/>
    <s v="United States"/>
    <s v="San Francisco"/>
    <s v="California"/>
    <n v="94110"/>
    <x v="1"/>
    <s v="FUR-BO-10003894"/>
    <x v="0"/>
    <x v="0"/>
    <s v="Safco Value Mate Steel Bookcase, Baked Enamel Finish on Steel, Black"/>
    <n v="482.66399999999999"/>
    <n v="8"/>
    <n v="0.15"/>
    <n v="85.175999999999974"/>
  </r>
  <r>
    <n v="4219"/>
    <s v="CA-2019-149881"/>
    <x v="3"/>
    <x v="3"/>
    <x v="719"/>
    <d v="2019-04-03T00:00:00"/>
    <s v="First Class"/>
    <s v="NC-18535"/>
    <s v="Nick Crebassa"/>
    <s v="Corporate"/>
    <s v="United States"/>
    <s v="San Francisco"/>
    <s v="California"/>
    <n v="94110"/>
    <x v="1"/>
    <s v="TEC-MA-10000418"/>
    <x v="2"/>
    <x v="15"/>
    <s v="Cubify CubeX 3D Printer Double Head Print"/>
    <n v="4799.9839999999995"/>
    <n v="2"/>
    <n v="0.2"/>
    <n v="359.99879999999962"/>
  </r>
  <r>
    <n v="4220"/>
    <s v="CA-2019-134565"/>
    <x v="3"/>
    <x v="1"/>
    <x v="532"/>
    <d v="2019-06-13T00:00:00"/>
    <s v="Second Class"/>
    <s v="TB-21400"/>
    <s v="Tom Boeckenhauer"/>
    <s v="Consumer"/>
    <s v="United States"/>
    <s v="Seattle"/>
    <s v="Washington"/>
    <n v="98103"/>
    <x v="1"/>
    <s v="OFF-PA-10004243"/>
    <x v="1"/>
    <x v="10"/>
    <s v="Xerox 1939"/>
    <n v="37.94"/>
    <n v="2"/>
    <n v="0"/>
    <n v="18.211199999999998"/>
  </r>
  <r>
    <n v="4221"/>
    <s v="CA-2019-134565"/>
    <x v="3"/>
    <x v="1"/>
    <x v="532"/>
    <d v="2019-06-13T00:00:00"/>
    <s v="Second Class"/>
    <s v="TB-21400"/>
    <s v="Tom Boeckenhauer"/>
    <s v="Consumer"/>
    <s v="United States"/>
    <s v="Seattle"/>
    <s v="Washington"/>
    <n v="98103"/>
    <x v="1"/>
    <s v="OFF-BI-10001759"/>
    <x v="1"/>
    <x v="8"/>
    <s v="Acco Pressboard Covers with Storage Hooks, 14 7/8&quot; x 11&quot;, Dark Blue"/>
    <n v="18.288"/>
    <n v="6"/>
    <n v="0.2"/>
    <n v="6.6293999999999995"/>
  </r>
  <r>
    <n v="4222"/>
    <s v="CA-2019-134565"/>
    <x v="3"/>
    <x v="1"/>
    <x v="532"/>
    <d v="2019-06-13T00:00:00"/>
    <s v="Second Class"/>
    <s v="TB-21400"/>
    <s v="Tom Boeckenhauer"/>
    <s v="Consumer"/>
    <s v="United States"/>
    <s v="Seattle"/>
    <s v="Washington"/>
    <n v="98103"/>
    <x v="1"/>
    <s v="TEC-MA-10001570"/>
    <x v="2"/>
    <x v="15"/>
    <s v="Cisco Desktop Collaboration Experience DX650 IP Video Phone"/>
    <n v="385.80000000000007"/>
    <n v="5"/>
    <n v="0.2"/>
    <n v="130.20749999999998"/>
  </r>
  <r>
    <n v="4223"/>
    <s v="CA-2019-134565"/>
    <x v="3"/>
    <x v="1"/>
    <x v="532"/>
    <d v="2019-06-13T00:00:00"/>
    <s v="Second Class"/>
    <s v="TB-21400"/>
    <s v="Tom Boeckenhauer"/>
    <s v="Consumer"/>
    <s v="United States"/>
    <s v="Seattle"/>
    <s v="Washington"/>
    <n v="98103"/>
    <x v="1"/>
    <s v="OFF-ST-10004804"/>
    <x v="1"/>
    <x v="4"/>
    <s v="Belkin 19&quot; Vented Equipment Shelf, Black"/>
    <n v="102.96"/>
    <n v="2"/>
    <n v="0"/>
    <n v="1.0296000000000021"/>
  </r>
  <r>
    <n v="4224"/>
    <s v="CA-2019-134565"/>
    <x v="3"/>
    <x v="1"/>
    <x v="532"/>
    <d v="2019-06-13T00:00:00"/>
    <s v="Second Class"/>
    <s v="TB-21400"/>
    <s v="Tom Boeckenhauer"/>
    <s v="Consumer"/>
    <s v="United States"/>
    <s v="Seattle"/>
    <s v="Washington"/>
    <n v="98103"/>
    <x v="1"/>
    <s v="FUR-BO-10001519"/>
    <x v="0"/>
    <x v="0"/>
    <s v="O'Sullivan 3-Shelf Heavy-Duty Bookcases"/>
    <n v="174.42000000000002"/>
    <n v="3"/>
    <n v="0"/>
    <n v="41.860800000000005"/>
  </r>
  <r>
    <n v="4225"/>
    <s v="CA-2018-108644"/>
    <x v="0"/>
    <x v="8"/>
    <x v="955"/>
    <d v="2018-10-03T00:00:00"/>
    <s v="First Class"/>
    <s v="SJ-20215"/>
    <s v="Sarah Jordon"/>
    <s v="Consumer"/>
    <s v="United States"/>
    <s v="Quincy"/>
    <s v="Illinois"/>
    <n v="62301"/>
    <x v="2"/>
    <s v="OFF-BI-10000343"/>
    <x v="1"/>
    <x v="8"/>
    <s v="Pressboard Covers with Storage Hooks, 9 1/2&quot; x 11&quot;, Light Blue"/>
    <n v="1.9639999999999995"/>
    <n v="2"/>
    <n v="0.8"/>
    <n v="-3.2406000000000006"/>
  </r>
  <r>
    <n v="4226"/>
    <s v="US-2016-102631"/>
    <x v="2"/>
    <x v="4"/>
    <x v="736"/>
    <d v="2016-12-17T00:00:00"/>
    <s v="Standard Class"/>
    <s v="EB-13840"/>
    <s v="Ellis Ballard"/>
    <s v="Corporate"/>
    <s v="United States"/>
    <s v="Chicago"/>
    <s v="Illinois"/>
    <n v="60623"/>
    <x v="2"/>
    <s v="FUR-FU-10003930"/>
    <x v="0"/>
    <x v="5"/>
    <s v="Howard Miller 12-3/4 Diameter Accuwave DS  Wall Clock"/>
    <n v="94.427999999999997"/>
    <n v="3"/>
    <n v="0.6"/>
    <n v="-42.492599999999982"/>
  </r>
  <r>
    <n v="4227"/>
    <s v="CA-2019-120327"/>
    <x v="3"/>
    <x v="0"/>
    <x v="343"/>
    <d v="2019-11-16T00:00:00"/>
    <s v="Standard Class"/>
    <s v="WB-21850"/>
    <s v="William Brown"/>
    <s v="Consumer"/>
    <s v="United States"/>
    <s v="Urbandale"/>
    <s v="Iowa"/>
    <n v="50322"/>
    <x v="2"/>
    <s v="OFF-FA-10004854"/>
    <x v="1"/>
    <x v="13"/>
    <s v="Vinyl Coated Wire Paper Clips in Organizer Box, 800/Box"/>
    <n v="45.92"/>
    <n v="4"/>
    <n v="0"/>
    <n v="21.5824"/>
  </r>
  <r>
    <n v="4228"/>
    <s v="CA-2017-154970"/>
    <x v="1"/>
    <x v="9"/>
    <x v="956"/>
    <d v="2017-01-10T00:00:00"/>
    <s v="Standard Class"/>
    <s v="SR-20740"/>
    <s v="Steven Roelle"/>
    <s v="Home Office"/>
    <s v="United States"/>
    <s v="Seattle"/>
    <s v="Washington"/>
    <n v="98103"/>
    <x v="1"/>
    <s v="FUR-CH-10003396"/>
    <x v="0"/>
    <x v="1"/>
    <s v="Global Deluxe Steno Chair"/>
    <n v="61.584000000000003"/>
    <n v="1"/>
    <n v="0.2"/>
    <n v="-6.9282000000000039"/>
  </r>
  <r>
    <n v="4229"/>
    <s v="CA-2018-113803"/>
    <x v="0"/>
    <x v="10"/>
    <x v="830"/>
    <d v="2018-03-26T00:00:00"/>
    <s v="First Class"/>
    <s v="VG-21805"/>
    <s v="Vivek Grady"/>
    <s v="Corporate"/>
    <s v="United States"/>
    <s v="Richmond"/>
    <s v="Indiana"/>
    <n v="47374"/>
    <x v="2"/>
    <s v="OFF-PA-10001994"/>
    <x v="1"/>
    <x v="10"/>
    <s v="Ink Jet Note and Greeting Cards, 8-1/2&quot; x 5-1/2&quot; Card Size"/>
    <n v="22.48"/>
    <n v="1"/>
    <n v="0"/>
    <n v="10.3408"/>
  </r>
  <r>
    <n v="4230"/>
    <s v="CA-2019-100223"/>
    <x v="3"/>
    <x v="7"/>
    <x v="957"/>
    <d v="2019-07-10T00:00:00"/>
    <s v="Standard Class"/>
    <s v="LS-16945"/>
    <s v="Linda Southworth"/>
    <s v="Corporate"/>
    <s v="United States"/>
    <s v="Dallas"/>
    <s v="Texas"/>
    <n v="75220"/>
    <x v="2"/>
    <s v="FUR-FU-10003601"/>
    <x v="0"/>
    <x v="5"/>
    <s v="Deflect-o RollaMat Studded, Beveled Mat for Medium Pile Carpeting"/>
    <n v="332.02800000000002"/>
    <n v="9"/>
    <n v="0.6"/>
    <n v="-348.62940000000003"/>
  </r>
  <r>
    <n v="4231"/>
    <s v="CA-2019-100223"/>
    <x v="3"/>
    <x v="7"/>
    <x v="957"/>
    <d v="2019-07-10T00:00:00"/>
    <s v="Standard Class"/>
    <s v="LS-16945"/>
    <s v="Linda Southworth"/>
    <s v="Corporate"/>
    <s v="United States"/>
    <s v="Dallas"/>
    <s v="Texas"/>
    <n v="75220"/>
    <x v="2"/>
    <s v="OFF-BI-10003429"/>
    <x v="1"/>
    <x v="8"/>
    <s v="Cardinal HOLDit! Binder Insert Strips,Extra Strips"/>
    <n v="11.393999999999998"/>
    <n v="9"/>
    <n v="0.8"/>
    <n v="-17.660699999999999"/>
  </r>
  <r>
    <n v="4232"/>
    <s v="CA-2019-100223"/>
    <x v="3"/>
    <x v="7"/>
    <x v="957"/>
    <d v="2019-07-10T00:00:00"/>
    <s v="Standard Class"/>
    <s v="LS-16945"/>
    <s v="Linda Southworth"/>
    <s v="Corporate"/>
    <s v="United States"/>
    <s v="Dallas"/>
    <s v="Texas"/>
    <n v="75220"/>
    <x v="2"/>
    <s v="OFF-PA-10000232"/>
    <x v="1"/>
    <x v="10"/>
    <s v="Xerox 1975"/>
    <n v="15.552000000000003"/>
    <n v="3"/>
    <n v="0.2"/>
    <n v="5.6375999999999999"/>
  </r>
  <r>
    <n v="4233"/>
    <s v="CA-2019-100223"/>
    <x v="3"/>
    <x v="7"/>
    <x v="957"/>
    <d v="2019-07-10T00:00:00"/>
    <s v="Standard Class"/>
    <s v="LS-16945"/>
    <s v="Linda Southworth"/>
    <s v="Corporate"/>
    <s v="United States"/>
    <s v="Dallas"/>
    <s v="Texas"/>
    <n v="75220"/>
    <x v="2"/>
    <s v="OFF-PA-10002195"/>
    <x v="1"/>
    <x v="10"/>
    <s v="Xerox 1966"/>
    <n v="31.104000000000006"/>
    <n v="6"/>
    <n v="0.2"/>
    <n v="11.2752"/>
  </r>
  <r>
    <n v="4234"/>
    <s v="CA-2019-100223"/>
    <x v="3"/>
    <x v="7"/>
    <x v="957"/>
    <d v="2019-07-10T00:00:00"/>
    <s v="Standard Class"/>
    <s v="LS-16945"/>
    <s v="Linda Southworth"/>
    <s v="Corporate"/>
    <s v="United States"/>
    <s v="Dallas"/>
    <s v="Texas"/>
    <n v="75220"/>
    <x v="2"/>
    <s v="OFF-BI-10004492"/>
    <x v="1"/>
    <x v="8"/>
    <s v="Tuf-Vin Binders"/>
    <n v="6.3159999999999981"/>
    <n v="1"/>
    <n v="0.8"/>
    <n v="-10.421400000000002"/>
  </r>
  <r>
    <n v="4235"/>
    <s v="CA-2016-168823"/>
    <x v="2"/>
    <x v="8"/>
    <x v="158"/>
    <d v="2016-09-24T00:00:00"/>
    <s v="First Class"/>
    <s v="MA-17560"/>
    <s v="Matt Abelman"/>
    <s v="Home Office"/>
    <s v="United States"/>
    <s v="Philadelphia"/>
    <s v="Pennsylvania"/>
    <n v="19143"/>
    <x v="3"/>
    <s v="OFF-PA-10004000"/>
    <x v="1"/>
    <x v="10"/>
    <s v="While You Were Out Pads, 50 per Pad, 4 x 5 1/4, Green Cycle"/>
    <n v="11.352000000000002"/>
    <n v="3"/>
    <n v="0.2"/>
    <n v="4.1151"/>
  </r>
  <r>
    <n v="4236"/>
    <s v="CA-2016-168823"/>
    <x v="2"/>
    <x v="8"/>
    <x v="158"/>
    <d v="2016-09-24T00:00:00"/>
    <s v="First Class"/>
    <s v="MA-17560"/>
    <s v="Matt Abelman"/>
    <s v="Home Office"/>
    <s v="United States"/>
    <s v="Philadelphia"/>
    <s v="Pennsylvania"/>
    <n v="19143"/>
    <x v="3"/>
    <s v="OFF-LA-10004425"/>
    <x v="1"/>
    <x v="2"/>
    <s v="Staple-on labels"/>
    <n v="20.808000000000003"/>
    <n v="9"/>
    <n v="0.2"/>
    <n v="7.0226999999999995"/>
  </r>
  <r>
    <n v="4237"/>
    <s v="CA-2018-162404"/>
    <x v="0"/>
    <x v="7"/>
    <x v="310"/>
    <d v="2018-07-27T00:00:00"/>
    <s v="Standard Class"/>
    <s v="NF-18475"/>
    <s v="Neil Französisch"/>
    <s v="Home Office"/>
    <s v="United States"/>
    <s v="Rockford"/>
    <s v="Illinois"/>
    <n v="61107"/>
    <x v="2"/>
    <s v="OFF-BI-10000948"/>
    <x v="1"/>
    <x v="8"/>
    <s v="GBC Laser Imprintable Binding System Covers, Desert Sand"/>
    <n v="11.415999999999997"/>
    <n v="4"/>
    <n v="0.8"/>
    <n v="-18.836400000000005"/>
  </r>
  <r>
    <n v="4238"/>
    <s v="CA-2019-104024"/>
    <x v="3"/>
    <x v="6"/>
    <x v="635"/>
    <d v="2019-09-03T00:00:00"/>
    <s v="Second Class"/>
    <s v="MD-17860"/>
    <s v="Michael Dominguez"/>
    <s v="Corporate"/>
    <s v="United States"/>
    <s v="Philadelphia"/>
    <s v="Pennsylvania"/>
    <n v="19134"/>
    <x v="3"/>
    <s v="OFF-AR-10001972"/>
    <x v="1"/>
    <x v="6"/>
    <s v="Newell 323"/>
    <n v="9.4080000000000013"/>
    <n v="7"/>
    <n v="0.2"/>
    <n v="0.70560000000000045"/>
  </r>
  <r>
    <n v="4239"/>
    <s v="CA-2019-147144"/>
    <x v="3"/>
    <x v="10"/>
    <x v="606"/>
    <d v="2019-03-28T00:00:00"/>
    <s v="First Class"/>
    <s v="MZ-17335"/>
    <s v="Maria Zettner"/>
    <s v="Home Office"/>
    <s v="United States"/>
    <s v="Seattle"/>
    <s v="Washington"/>
    <n v="98105"/>
    <x v="1"/>
    <s v="OFF-AR-10004587"/>
    <x v="1"/>
    <x v="6"/>
    <s v="Boston 1827 Commercial Additional Cutter, Drive Gear &amp; Gear Rack for 1606"/>
    <n v="19.829999999999998"/>
    <n v="1"/>
    <n v="0"/>
    <n v="5.9489999999999981"/>
  </r>
  <r>
    <n v="4240"/>
    <s v="CA-2019-158673"/>
    <x v="3"/>
    <x v="4"/>
    <x v="614"/>
    <d v="2020-01-04T00:00:00"/>
    <s v="Standard Class"/>
    <s v="KB-16600"/>
    <s v="Ken Brennan"/>
    <s v="Corporate"/>
    <s v="United States"/>
    <s v="Grand Rapids"/>
    <s v="Michigan"/>
    <n v="49505"/>
    <x v="2"/>
    <s v="OFF-PA-10000994"/>
    <x v="1"/>
    <x v="10"/>
    <s v="Xerox 1915"/>
    <n v="209.7"/>
    <n v="2"/>
    <n v="0"/>
    <n v="100.65599999999999"/>
  </r>
  <r>
    <n v="4241"/>
    <s v="CA-2016-133704"/>
    <x v="2"/>
    <x v="8"/>
    <x v="59"/>
    <d v="2016-09-26T00:00:00"/>
    <s v="Standard Class"/>
    <s v="MA-17995"/>
    <s v="Michelle Arnett"/>
    <s v="Home Office"/>
    <s v="United States"/>
    <s v="Los Angeles"/>
    <s v="California"/>
    <n v="90004"/>
    <x v="1"/>
    <s v="OFF-AP-10001366"/>
    <x v="1"/>
    <x v="9"/>
    <s v="Staple holder"/>
    <n v="43.92"/>
    <n v="4"/>
    <n v="0"/>
    <n v="11.858400000000003"/>
  </r>
  <r>
    <n v="4242"/>
    <s v="CA-2016-133704"/>
    <x v="2"/>
    <x v="8"/>
    <x v="59"/>
    <d v="2016-09-26T00:00:00"/>
    <s v="Standard Class"/>
    <s v="MA-17995"/>
    <s v="Michelle Arnett"/>
    <s v="Home Office"/>
    <s v="United States"/>
    <s v="Los Angeles"/>
    <s v="California"/>
    <n v="90004"/>
    <x v="1"/>
    <s v="OFF-BI-10001636"/>
    <x v="1"/>
    <x v="8"/>
    <s v="Ibico Plastic and Wire Spiral Binding Combs"/>
    <n v="20.231999999999999"/>
    <n v="3"/>
    <n v="0.2"/>
    <n v="6.5753999999999984"/>
  </r>
  <r>
    <n v="4243"/>
    <s v="CA-2018-159142"/>
    <x v="0"/>
    <x v="3"/>
    <x v="958"/>
    <d v="2018-04-05T00:00:00"/>
    <s v="First Class"/>
    <s v="ME-17320"/>
    <s v="Maria Etezadi"/>
    <s v="Home Office"/>
    <s v="United States"/>
    <s v="Springfield"/>
    <s v="Virginia"/>
    <n v="22153"/>
    <x v="0"/>
    <s v="TEC-PH-10001448"/>
    <x v="2"/>
    <x v="7"/>
    <s v="Anker Astro 15000mAh USB Portable Charger"/>
    <n v="149.97"/>
    <n v="3"/>
    <n v="0"/>
    <n v="5.9987999999999815"/>
  </r>
  <r>
    <n v="4244"/>
    <s v="CA-2018-159142"/>
    <x v="0"/>
    <x v="3"/>
    <x v="958"/>
    <d v="2018-04-05T00:00:00"/>
    <s v="First Class"/>
    <s v="ME-17320"/>
    <s v="Maria Etezadi"/>
    <s v="Home Office"/>
    <s v="United States"/>
    <s v="Springfield"/>
    <s v="Virginia"/>
    <n v="22153"/>
    <x v="0"/>
    <s v="OFF-PA-10001776"/>
    <x v="1"/>
    <x v="10"/>
    <s v="Wirebound Message Books, Four 2 3/4&quot; x 5&quot; Forms per Page, 600 Sets per Book"/>
    <n v="27.81"/>
    <n v="3"/>
    <n v="0"/>
    <n v="13.070699999999999"/>
  </r>
  <r>
    <n v="4245"/>
    <s v="CA-2016-138436"/>
    <x v="2"/>
    <x v="10"/>
    <x v="959"/>
    <d v="2016-03-30T00:00:00"/>
    <s v="Standard Class"/>
    <s v="JD-15895"/>
    <s v="Jonathan Doherty"/>
    <s v="Corporate"/>
    <s v="United States"/>
    <s v="Los Angeles"/>
    <s v="California"/>
    <n v="90036"/>
    <x v="1"/>
    <s v="TEC-AC-10002323"/>
    <x v="2"/>
    <x v="11"/>
    <s v="SanDisk Ultra 32 GB MicroSDHC Class 10 Memory Card"/>
    <n v="66.300000000000011"/>
    <n v="3"/>
    <n v="0"/>
    <n v="8.6190000000000033"/>
  </r>
  <r>
    <n v="4246"/>
    <s v="CA-2019-117702"/>
    <x v="3"/>
    <x v="0"/>
    <x v="354"/>
    <d v="2019-12-04T00:00:00"/>
    <s v="Standard Class"/>
    <s v="LS-16975"/>
    <s v="Lindsay Shagiari"/>
    <s v="Home Office"/>
    <s v="United States"/>
    <s v="Baltimore"/>
    <s v="Maryland"/>
    <n v="21215"/>
    <x v="3"/>
    <s v="OFF-AR-10004582"/>
    <x v="1"/>
    <x v="6"/>
    <s v="BIC Brite Liner Grip Highlighters"/>
    <n v="1.64"/>
    <n v="1"/>
    <n v="0"/>
    <n v="0.73799999999999988"/>
  </r>
  <r>
    <n v="4247"/>
    <s v="CA-2019-117702"/>
    <x v="3"/>
    <x v="0"/>
    <x v="354"/>
    <d v="2019-12-04T00:00:00"/>
    <s v="Standard Class"/>
    <s v="LS-16975"/>
    <s v="Lindsay Shagiari"/>
    <s v="Home Office"/>
    <s v="United States"/>
    <s v="Baltimore"/>
    <s v="Maryland"/>
    <n v="21215"/>
    <x v="3"/>
    <s v="FUR-FU-10000576"/>
    <x v="0"/>
    <x v="5"/>
    <s v="Luxo Professional Fluorescent Magnifier Lamp with Clamp-Mount Base"/>
    <n v="1049.2"/>
    <n v="5"/>
    <n v="0"/>
    <n v="272.79200000000003"/>
  </r>
  <r>
    <n v="4248"/>
    <s v="CA-2019-117702"/>
    <x v="3"/>
    <x v="0"/>
    <x v="354"/>
    <d v="2019-12-04T00:00:00"/>
    <s v="Standard Class"/>
    <s v="LS-16975"/>
    <s v="Lindsay Shagiari"/>
    <s v="Home Office"/>
    <s v="United States"/>
    <s v="Baltimore"/>
    <s v="Maryland"/>
    <n v="21215"/>
    <x v="3"/>
    <s v="FUR-FU-10004270"/>
    <x v="0"/>
    <x v="5"/>
    <s v="Eldon Image Series Desk Accessories, Burgundy"/>
    <n v="20.9"/>
    <n v="5"/>
    <n v="0"/>
    <n v="7.5239999999999991"/>
  </r>
  <r>
    <n v="4249"/>
    <s v="CA-2018-157336"/>
    <x v="0"/>
    <x v="4"/>
    <x v="49"/>
    <d v="2018-12-05T00:00:00"/>
    <s v="Second Class"/>
    <s v="SJ-20500"/>
    <s v="Shirley Jackson"/>
    <s v="Consumer"/>
    <s v="United States"/>
    <s v="Fairfield"/>
    <s v="Connecticut"/>
    <n v="6824"/>
    <x v="3"/>
    <s v="OFF-BI-10004236"/>
    <x v="1"/>
    <x v="8"/>
    <s v="XtraLife ClearVue Slant-D Ring Binder, White, 3&quot;"/>
    <n v="88.08"/>
    <n v="6"/>
    <n v="0"/>
    <n v="40.516799999999996"/>
  </r>
  <r>
    <n v="4250"/>
    <s v="CA-2018-157336"/>
    <x v="0"/>
    <x v="4"/>
    <x v="49"/>
    <d v="2018-12-05T00:00:00"/>
    <s v="Second Class"/>
    <s v="SJ-20500"/>
    <s v="Shirley Jackson"/>
    <s v="Consumer"/>
    <s v="United States"/>
    <s v="Fairfield"/>
    <s v="Connecticut"/>
    <n v="6824"/>
    <x v="3"/>
    <s v="FUR-CH-10004997"/>
    <x v="0"/>
    <x v="1"/>
    <s v="Hon Every-Day Series Multi-Task Chairs"/>
    <n v="751.92"/>
    <n v="4"/>
    <n v="0"/>
    <n v="150.38400000000001"/>
  </r>
  <r>
    <n v="4251"/>
    <s v="CA-2016-168130"/>
    <x v="2"/>
    <x v="8"/>
    <x v="111"/>
    <d v="2016-09-19T00:00:00"/>
    <s v="Same Day"/>
    <s v="BS-11365"/>
    <s v="Bill Shonely"/>
    <s v="Corporate"/>
    <s v="United States"/>
    <s v="New York City"/>
    <s v="New York"/>
    <n v="10011"/>
    <x v="3"/>
    <s v="FUR-CH-10000988"/>
    <x v="0"/>
    <x v="1"/>
    <s v="Hon Olson Stacker Stools"/>
    <n v="887.10299999999995"/>
    <n v="7"/>
    <n v="0.1"/>
    <n v="177.42059999999998"/>
  </r>
  <r>
    <n v="4252"/>
    <s v="CA-2017-155068"/>
    <x v="1"/>
    <x v="2"/>
    <x v="924"/>
    <d v="2017-10-23T00:00:00"/>
    <s v="Same Day"/>
    <s v="RA-19285"/>
    <s v="Ralph Arnett"/>
    <s v="Consumer"/>
    <s v="United States"/>
    <s v="Lakeland"/>
    <s v="Florida"/>
    <n v="33801"/>
    <x v="0"/>
    <s v="TEC-PH-10004897"/>
    <x v="2"/>
    <x v="7"/>
    <s v="Mediabridge Sport Armband iPhone 5s"/>
    <n v="55.944000000000003"/>
    <n v="7"/>
    <n v="0.2"/>
    <n v="-13.286700000000002"/>
  </r>
  <r>
    <n v="4253"/>
    <s v="CA-2017-155068"/>
    <x v="1"/>
    <x v="2"/>
    <x v="924"/>
    <d v="2017-10-23T00:00:00"/>
    <s v="Same Day"/>
    <s v="RA-19285"/>
    <s v="Ralph Arnett"/>
    <s v="Consumer"/>
    <s v="United States"/>
    <s v="Lakeland"/>
    <s v="Florida"/>
    <n v="33801"/>
    <x v="0"/>
    <s v="OFF-AR-10002656"/>
    <x v="1"/>
    <x v="6"/>
    <s v="Sanford Liquid Accent Highlighters"/>
    <n v="10.688000000000001"/>
    <n v="2"/>
    <n v="0.2"/>
    <n v="2.271199999999999"/>
  </r>
  <r>
    <n v="4254"/>
    <s v="CA-2017-155068"/>
    <x v="1"/>
    <x v="2"/>
    <x v="924"/>
    <d v="2017-10-23T00:00:00"/>
    <s v="Same Day"/>
    <s v="RA-19285"/>
    <s v="Ralph Arnett"/>
    <s v="Consumer"/>
    <s v="United States"/>
    <s v="Lakeland"/>
    <s v="Florida"/>
    <n v="33801"/>
    <x v="0"/>
    <s v="TEC-PH-10004924"/>
    <x v="2"/>
    <x v="7"/>
    <s v="SKILCRAFT Telephone Shoulder Rest, 2&quot; x 6.5&quot; x 2.5&quot;, Black"/>
    <n v="11.824"/>
    <n v="2"/>
    <n v="0.2"/>
    <n v="1.0346000000000006"/>
  </r>
  <r>
    <n v="4255"/>
    <s v="CA-2019-163160"/>
    <x v="3"/>
    <x v="2"/>
    <x v="119"/>
    <d v="2019-10-16T00:00:00"/>
    <s v="First Class"/>
    <s v="TS-21610"/>
    <s v="Troy Staebel"/>
    <s v="Consumer"/>
    <s v="United States"/>
    <s v="Freeport"/>
    <s v="Illinois"/>
    <n v="61032"/>
    <x v="2"/>
    <s v="OFF-PA-10003127"/>
    <x v="1"/>
    <x v="10"/>
    <s v="Easy-staple paper"/>
    <n v="63.311999999999998"/>
    <n v="3"/>
    <n v="0.2"/>
    <n v="20.576399999999996"/>
  </r>
  <r>
    <n v="4256"/>
    <s v="CA-2019-163160"/>
    <x v="3"/>
    <x v="2"/>
    <x v="119"/>
    <d v="2019-10-16T00:00:00"/>
    <s v="First Class"/>
    <s v="TS-21610"/>
    <s v="Troy Staebel"/>
    <s v="Consumer"/>
    <s v="United States"/>
    <s v="Freeport"/>
    <s v="Illinois"/>
    <n v="61032"/>
    <x v="2"/>
    <s v="OFF-BI-10000778"/>
    <x v="1"/>
    <x v="8"/>
    <s v="GBC VeloBinder Electric Binding Machine"/>
    <n v="96.783999999999978"/>
    <n v="4"/>
    <n v="0.8"/>
    <n v="-145.17600000000002"/>
  </r>
  <r>
    <n v="4257"/>
    <s v="CA-2019-163160"/>
    <x v="3"/>
    <x v="2"/>
    <x v="119"/>
    <d v="2019-10-16T00:00:00"/>
    <s v="First Class"/>
    <s v="TS-21610"/>
    <s v="Troy Staebel"/>
    <s v="Consumer"/>
    <s v="United States"/>
    <s v="Freeport"/>
    <s v="Illinois"/>
    <n v="61032"/>
    <x v="2"/>
    <s v="FUR-FU-10001424"/>
    <x v="0"/>
    <x v="5"/>
    <s v="Dax Clear Box Frame"/>
    <n v="10.476000000000001"/>
    <n v="3"/>
    <n v="0.6"/>
    <n v="-6.8094000000000037"/>
  </r>
  <r>
    <n v="4258"/>
    <s v="CA-2017-101924"/>
    <x v="1"/>
    <x v="8"/>
    <x v="406"/>
    <d v="2017-09-09T00:00:00"/>
    <s v="Standard Class"/>
    <s v="KB-16585"/>
    <s v="Ken Black"/>
    <s v="Corporate"/>
    <s v="United States"/>
    <s v="Medford"/>
    <s v="Oregon"/>
    <n v="97504"/>
    <x v="1"/>
    <s v="OFF-BI-10000962"/>
    <x v="1"/>
    <x v="8"/>
    <s v="Acco Flexible ACCOHIDE Square Ring Data Binder, Dark Blue, 11 1/2&quot; X 14&quot; 7/8&quot;"/>
    <n v="9.7620000000000005"/>
    <n v="2"/>
    <n v="0.7"/>
    <n v="-6.833400000000001"/>
  </r>
  <r>
    <n v="4259"/>
    <s v="CA-2018-124793"/>
    <x v="0"/>
    <x v="10"/>
    <x v="560"/>
    <d v="2018-03-16T00:00:00"/>
    <s v="First Class"/>
    <s v="MM-18280"/>
    <s v="Muhammed MacIntyre"/>
    <s v="Corporate"/>
    <s v="United States"/>
    <s v="Seattle"/>
    <s v="Washington"/>
    <n v="98103"/>
    <x v="1"/>
    <s v="FUR-CH-10002880"/>
    <x v="0"/>
    <x v="1"/>
    <s v="Global High-Back Leather Tilter, Burgundy"/>
    <n v="196.78399999999999"/>
    <n v="2"/>
    <n v="0.2"/>
    <n v="-22.138200000000012"/>
  </r>
  <r>
    <n v="4260"/>
    <s v="CA-2019-118367"/>
    <x v="3"/>
    <x v="2"/>
    <x v="960"/>
    <d v="2019-11-02T00:00:00"/>
    <s v="Second Class"/>
    <s v="LO-17170"/>
    <s v="Lori Olson"/>
    <s v="Corporate"/>
    <s v="United States"/>
    <s v="New York City"/>
    <s v="New York"/>
    <n v="10035"/>
    <x v="3"/>
    <s v="OFF-EN-10004386"/>
    <x v="1"/>
    <x v="12"/>
    <s v="Recycled Interoffice Envelopes with String and Button Closure, 10 x 13"/>
    <n v="47.98"/>
    <n v="2"/>
    <n v="0"/>
    <n v="23.99"/>
  </r>
  <r>
    <n v="4261"/>
    <s v="CA-2019-164819"/>
    <x v="3"/>
    <x v="2"/>
    <x v="453"/>
    <d v="2019-10-19T00:00:00"/>
    <s v="Second Class"/>
    <s v="RS-19420"/>
    <s v="Ricardo Sperren"/>
    <s v="Corporate"/>
    <s v="United States"/>
    <s v="Fairfield"/>
    <s v="Connecticut"/>
    <n v="6824"/>
    <x v="3"/>
    <s v="OFF-LA-10001045"/>
    <x v="1"/>
    <x v="2"/>
    <s v="Permanent Self-Adhesive File Folder Labels for Typewriters by Universal"/>
    <n v="13.049999999999999"/>
    <n v="5"/>
    <n v="0"/>
    <n v="6.0029999999999992"/>
  </r>
  <r>
    <n v="4262"/>
    <s v="CA-2019-158344"/>
    <x v="3"/>
    <x v="6"/>
    <x v="783"/>
    <d v="2019-08-11T00:00:00"/>
    <s v="Standard Class"/>
    <s v="CC-12475"/>
    <s v="Cindy Chapman"/>
    <s v="Consumer"/>
    <s v="United States"/>
    <s v="Moorhead"/>
    <s v="Minnesota"/>
    <n v="56560"/>
    <x v="2"/>
    <s v="TEC-AC-10002006"/>
    <x v="2"/>
    <x v="11"/>
    <s v="Memorex Micro Travel Drive 16 GB"/>
    <n v="63.96"/>
    <n v="4"/>
    <n v="0"/>
    <n v="19.827599999999997"/>
  </r>
  <r>
    <n v="4263"/>
    <s v="CA-2019-123351"/>
    <x v="3"/>
    <x v="8"/>
    <x v="296"/>
    <d v="2019-09-25T00:00:00"/>
    <s v="Standard Class"/>
    <s v="KT-16480"/>
    <s v="Kean Thornton"/>
    <s v="Consumer"/>
    <s v="United States"/>
    <s v="Columbus"/>
    <s v="Georgia"/>
    <n v="31907"/>
    <x v="0"/>
    <s v="OFF-AP-10001242"/>
    <x v="1"/>
    <x v="9"/>
    <s v="APC 7 Outlet Network SurgeArrest Surge Protector"/>
    <n v="80.48"/>
    <n v="1"/>
    <n v="0"/>
    <n v="24.143999999999998"/>
  </r>
  <r>
    <n v="4264"/>
    <s v="CA-2019-110429"/>
    <x v="3"/>
    <x v="0"/>
    <x v="132"/>
    <d v="2019-11-08T00:00:00"/>
    <s v="Standard Class"/>
    <s v="DM-13015"/>
    <s v="Darrin Martin"/>
    <s v="Consumer"/>
    <s v="United States"/>
    <s v="Philadelphia"/>
    <s v="Pennsylvania"/>
    <n v="19143"/>
    <x v="3"/>
    <s v="OFF-BI-10000216"/>
    <x v="1"/>
    <x v="8"/>
    <s v="Mead 1st Gear 2&quot; Zipper Binder, Asst. Colors"/>
    <n v="11.673000000000002"/>
    <n v="3"/>
    <n v="0.7"/>
    <n v="-7.782"/>
  </r>
  <r>
    <n v="4265"/>
    <s v="US-2018-131611"/>
    <x v="0"/>
    <x v="0"/>
    <x v="732"/>
    <d v="2018-11-09T00:00:00"/>
    <s v="Standard Class"/>
    <s v="EP-13915"/>
    <s v="Emily Phan"/>
    <s v="Consumer"/>
    <s v="United States"/>
    <s v="Houston"/>
    <s v="Texas"/>
    <n v="77036"/>
    <x v="2"/>
    <s v="FUR-TA-10002774"/>
    <x v="0"/>
    <x v="3"/>
    <s v="Laminate Occasional Tables"/>
    <n v="863.12799999999993"/>
    <n v="8"/>
    <n v="0.3"/>
    <n v="-160.29520000000008"/>
  </r>
  <r>
    <n v="4266"/>
    <s v="US-2018-131611"/>
    <x v="0"/>
    <x v="0"/>
    <x v="732"/>
    <d v="2018-11-09T00:00:00"/>
    <s v="Standard Class"/>
    <s v="EP-13915"/>
    <s v="Emily Phan"/>
    <s v="Consumer"/>
    <s v="United States"/>
    <s v="Houston"/>
    <s v="Texas"/>
    <n v="77036"/>
    <x v="2"/>
    <s v="OFF-BI-10004364"/>
    <x v="1"/>
    <x v="8"/>
    <s v="Storex Dura Pro Binders"/>
    <n v="3.5639999999999992"/>
    <n v="3"/>
    <n v="0.8"/>
    <n v="-6.2370000000000019"/>
  </r>
  <r>
    <n v="4267"/>
    <s v="US-2018-131611"/>
    <x v="0"/>
    <x v="0"/>
    <x v="732"/>
    <d v="2018-11-09T00:00:00"/>
    <s v="Standard Class"/>
    <s v="EP-13915"/>
    <s v="Emily Phan"/>
    <s v="Consumer"/>
    <s v="United States"/>
    <s v="Houston"/>
    <s v="Texas"/>
    <n v="77036"/>
    <x v="2"/>
    <s v="FUR-BO-10000780"/>
    <x v="0"/>
    <x v="0"/>
    <s v="O'Sullivan Plantations 2-Door Library in Landvery Oak"/>
    <n v="956.6647999999999"/>
    <n v="7"/>
    <n v="0.32"/>
    <n v="-225.09759999999991"/>
  </r>
  <r>
    <n v="4268"/>
    <s v="US-2018-131611"/>
    <x v="0"/>
    <x v="0"/>
    <x v="732"/>
    <d v="2018-11-09T00:00:00"/>
    <s v="Standard Class"/>
    <s v="EP-13915"/>
    <s v="Emily Phan"/>
    <s v="Consumer"/>
    <s v="United States"/>
    <s v="Houston"/>
    <s v="Texas"/>
    <n v="77036"/>
    <x v="2"/>
    <s v="OFF-BI-10001989"/>
    <x v="1"/>
    <x v="8"/>
    <s v="Premium Transparent Presentation Covers by GBC"/>
    <n v="12.587999999999997"/>
    <n v="3"/>
    <n v="0.8"/>
    <n v="-20.140800000000006"/>
  </r>
  <r>
    <n v="4269"/>
    <s v="US-2018-131611"/>
    <x v="0"/>
    <x v="0"/>
    <x v="732"/>
    <d v="2018-11-09T00:00:00"/>
    <s v="Standard Class"/>
    <s v="EP-13915"/>
    <s v="Emily Phan"/>
    <s v="Consumer"/>
    <s v="United States"/>
    <s v="Houston"/>
    <s v="Texas"/>
    <n v="77036"/>
    <x v="2"/>
    <s v="TEC-AC-10004001"/>
    <x v="2"/>
    <x v="11"/>
    <s v="Logitech Wireless Headset H600 Over-The-Head Design"/>
    <n v="171.96"/>
    <n v="5"/>
    <n v="0.2"/>
    <n v="45.139500000000005"/>
  </r>
  <r>
    <n v="4270"/>
    <s v="US-2019-124821"/>
    <x v="3"/>
    <x v="1"/>
    <x v="643"/>
    <d v="2019-06-29T00:00:00"/>
    <s v="Second Class"/>
    <s v="AM-10705"/>
    <s v="Anne McFarland"/>
    <s v="Consumer"/>
    <s v="United States"/>
    <s v="Seattle"/>
    <s v="Washington"/>
    <n v="98115"/>
    <x v="1"/>
    <s v="FUR-TA-10000688"/>
    <x v="0"/>
    <x v="3"/>
    <s v="Chromcraft Bull-Nose Wood Round Conference Table Top, Wood Base"/>
    <n v="871.4"/>
    <n v="4"/>
    <n v="0"/>
    <n v="148.13799999999992"/>
  </r>
  <r>
    <n v="4271"/>
    <s v="CA-2017-166975"/>
    <x v="1"/>
    <x v="0"/>
    <x v="650"/>
    <d v="2017-11-30T00:00:00"/>
    <s v="Standard Class"/>
    <s v="SH-20635"/>
    <s v="Stefanie Holloman"/>
    <s v="Corporate"/>
    <s v="United States"/>
    <s v="Jackson"/>
    <s v="Tennessee"/>
    <n v="38301"/>
    <x v="0"/>
    <s v="FUR-FU-10003930"/>
    <x v="0"/>
    <x v="5"/>
    <s v="Howard Miller 12-3/4 Diameter Accuwave DS  Wall Clock"/>
    <n v="692.47199999999998"/>
    <n v="11"/>
    <n v="0.2"/>
    <n v="190.42980000000006"/>
  </r>
  <r>
    <n v="4272"/>
    <s v="CA-2018-123806"/>
    <x v="0"/>
    <x v="0"/>
    <x v="390"/>
    <d v="2018-11-27T00:00:00"/>
    <s v="Second Class"/>
    <s v="LA-16780"/>
    <s v="Laura Armstrong"/>
    <s v="Corporate"/>
    <s v="United States"/>
    <s v="Baltimore"/>
    <s v="Maryland"/>
    <n v="21215"/>
    <x v="3"/>
    <s v="FUR-FU-10000965"/>
    <x v="0"/>
    <x v="5"/>
    <s v="Howard Miller 11-1/2&quot; Diameter Ridgewood Wall Clock"/>
    <n v="207.76"/>
    <n v="4"/>
    <n v="0"/>
    <n v="85.181600000000003"/>
  </r>
  <r>
    <n v="4273"/>
    <s v="US-2019-158505"/>
    <x v="3"/>
    <x v="7"/>
    <x v="246"/>
    <d v="2019-07-21T00:00:00"/>
    <s v="Same Day"/>
    <s v="SF-20200"/>
    <s v="Sarah Foster"/>
    <s v="Consumer"/>
    <s v="United States"/>
    <s v="Murray"/>
    <s v="Utah"/>
    <n v="84107"/>
    <x v="1"/>
    <s v="TEC-PH-10004071"/>
    <x v="2"/>
    <x v="7"/>
    <s v="PayAnywhere Card Reader"/>
    <n v="71.928000000000011"/>
    <n v="9"/>
    <n v="0.2"/>
    <n v="6.2936999999999976"/>
  </r>
  <r>
    <n v="4274"/>
    <s v="US-2019-158505"/>
    <x v="3"/>
    <x v="7"/>
    <x v="246"/>
    <d v="2019-07-21T00:00:00"/>
    <s v="Same Day"/>
    <s v="SF-20200"/>
    <s v="Sarah Foster"/>
    <s v="Consumer"/>
    <s v="United States"/>
    <s v="Murray"/>
    <s v="Utah"/>
    <n v="84107"/>
    <x v="1"/>
    <s v="OFF-AR-10001044"/>
    <x v="1"/>
    <x v="6"/>
    <s v="BOSTON Ranger #55 Pencil Sharpener, Black"/>
    <n v="25.99"/>
    <n v="1"/>
    <n v="0"/>
    <n v="7.5370999999999988"/>
  </r>
  <r>
    <n v="4275"/>
    <s v="CA-2017-142692"/>
    <x v="1"/>
    <x v="2"/>
    <x v="924"/>
    <d v="2017-10-28T00:00:00"/>
    <s v="Standard Class"/>
    <s v="AG-10495"/>
    <s v="Andrew Gjertsen"/>
    <s v="Corporate"/>
    <s v="United States"/>
    <s v="Seattle"/>
    <s v="Washington"/>
    <n v="98105"/>
    <x v="1"/>
    <s v="OFF-BI-10004140"/>
    <x v="1"/>
    <x v="8"/>
    <s v="Avery Non-Stick Binders"/>
    <n v="3.5920000000000005"/>
    <n v="1"/>
    <n v="0.2"/>
    <n v="1.1224999999999996"/>
  </r>
  <r>
    <n v="4276"/>
    <s v="CA-2017-123456"/>
    <x v="1"/>
    <x v="7"/>
    <x v="584"/>
    <d v="2017-07-13T00:00:00"/>
    <s v="Standard Class"/>
    <s v="KN-16450"/>
    <s v="Kean Nguyen"/>
    <s v="Corporate"/>
    <s v="United States"/>
    <s v="Dallas"/>
    <s v="Texas"/>
    <n v="75220"/>
    <x v="2"/>
    <s v="OFF-AP-10002684"/>
    <x v="1"/>
    <x v="9"/>
    <s v="Acco 7-Outlet Masterpiece Power Center, Wihtout Fax/Phone Line Protection"/>
    <n v="48.631999999999991"/>
    <n v="2"/>
    <n v="0.8"/>
    <n v="-121.58000000000004"/>
  </r>
  <r>
    <n v="4277"/>
    <s v="CA-2019-151358"/>
    <x v="3"/>
    <x v="6"/>
    <x v="238"/>
    <d v="2019-08-22T00:00:00"/>
    <s v="Standard Class"/>
    <s v="NF-18595"/>
    <s v="Nicole Fjeld"/>
    <s v="Home Office"/>
    <s v="United States"/>
    <s v="Seattle"/>
    <s v="Washington"/>
    <n v="98105"/>
    <x v="1"/>
    <s v="OFF-ST-10000046"/>
    <x v="1"/>
    <x v="4"/>
    <s v="Fellowes Super Stor/Drawer Files"/>
    <n v="323.10000000000002"/>
    <n v="2"/>
    <n v="0"/>
    <n v="61.38900000000001"/>
  </r>
  <r>
    <n v="4278"/>
    <s v="US-2018-107440"/>
    <x v="0"/>
    <x v="3"/>
    <x v="947"/>
    <d v="2018-04-20T00:00:00"/>
    <s v="Standard Class"/>
    <s v="BS-11365"/>
    <s v="Bill Shonely"/>
    <s v="Corporate"/>
    <s v="United States"/>
    <s v="Lakewood"/>
    <s v="New Jersey"/>
    <n v="8701"/>
    <x v="3"/>
    <s v="TEC-MA-10001047"/>
    <x v="2"/>
    <x v="15"/>
    <s v="3D Systems Cube Printer, 2nd Generation, Magenta"/>
    <n v="9099.93"/>
    <n v="7"/>
    <n v="0"/>
    <n v="2365.9817999999996"/>
  </r>
  <r>
    <n v="4279"/>
    <s v="US-2018-107440"/>
    <x v="0"/>
    <x v="3"/>
    <x v="947"/>
    <d v="2018-04-20T00:00:00"/>
    <s v="Standard Class"/>
    <s v="BS-11365"/>
    <s v="Bill Shonely"/>
    <s v="Corporate"/>
    <s v="United States"/>
    <s v="Lakewood"/>
    <s v="New Jersey"/>
    <n v="8701"/>
    <x v="3"/>
    <s v="FUR-FU-10000550"/>
    <x v="0"/>
    <x v="5"/>
    <s v="Stacking Trays by OIC"/>
    <n v="9.9600000000000009"/>
    <n v="2"/>
    <n v="0"/>
    <n v="3.2867999999999995"/>
  </r>
  <r>
    <n v="4280"/>
    <s v="US-2018-107440"/>
    <x v="0"/>
    <x v="3"/>
    <x v="947"/>
    <d v="2018-04-20T00:00:00"/>
    <s v="Standard Class"/>
    <s v="BS-11365"/>
    <s v="Bill Shonely"/>
    <s v="Corporate"/>
    <s v="United States"/>
    <s v="Lakewood"/>
    <s v="New Jersey"/>
    <n v="8701"/>
    <x v="3"/>
    <s v="OFF-BI-10002432"/>
    <x v="1"/>
    <x v="8"/>
    <s v="Wilson Jones Standard D-Ring Binders"/>
    <n v="25.299999999999997"/>
    <n v="5"/>
    <n v="0"/>
    <n v="11.890999999999998"/>
  </r>
  <r>
    <n v="4281"/>
    <s v="CA-2016-166989"/>
    <x v="2"/>
    <x v="0"/>
    <x v="687"/>
    <d v="2016-11-18T00:00:00"/>
    <s v="Standard Class"/>
    <s v="RM-19675"/>
    <s v="Robert Marley"/>
    <s v="Home Office"/>
    <s v="United States"/>
    <s v="New York City"/>
    <s v="New York"/>
    <n v="10011"/>
    <x v="3"/>
    <s v="OFF-PA-10004470"/>
    <x v="1"/>
    <x v="10"/>
    <s v="Adams Write n' Stick Phone Message Book, 11&quot; X 5 1/4&quot;, 200 Messages"/>
    <n v="11.36"/>
    <n v="2"/>
    <n v="0"/>
    <n v="5.2255999999999991"/>
  </r>
  <r>
    <n v="4282"/>
    <s v="CA-2016-166989"/>
    <x v="2"/>
    <x v="0"/>
    <x v="687"/>
    <d v="2016-11-18T00:00:00"/>
    <s v="Standard Class"/>
    <s v="RM-19675"/>
    <s v="Robert Marley"/>
    <s v="Home Office"/>
    <s v="United States"/>
    <s v="New York City"/>
    <s v="New York"/>
    <n v="10011"/>
    <x v="3"/>
    <s v="FUR-CH-10001797"/>
    <x v="0"/>
    <x v="1"/>
    <s v="Safco Chair Connectors, 6/Carton"/>
    <n v="69.263999999999996"/>
    <n v="2"/>
    <n v="0.1"/>
    <n v="14.62239999999999"/>
  </r>
  <r>
    <n v="4283"/>
    <s v="CA-2016-103100"/>
    <x v="2"/>
    <x v="4"/>
    <x v="414"/>
    <d v="2016-12-23T00:00:00"/>
    <s v="First Class"/>
    <s v="AB-10105"/>
    <s v="Adrian Barton"/>
    <s v="Consumer"/>
    <s v="United States"/>
    <s v="Indianapolis"/>
    <s v="Indiana"/>
    <n v="46203"/>
    <x v="2"/>
    <s v="OFF-LA-10003720"/>
    <x v="1"/>
    <x v="2"/>
    <s v="Avery 487"/>
    <n v="3.69"/>
    <n v="1"/>
    <n v="0"/>
    <n v="1.7343"/>
  </r>
  <r>
    <n v="4284"/>
    <s v="CA-2016-103100"/>
    <x v="2"/>
    <x v="4"/>
    <x v="414"/>
    <d v="2016-12-23T00:00:00"/>
    <s v="First Class"/>
    <s v="AB-10105"/>
    <s v="Adrian Barton"/>
    <s v="Consumer"/>
    <s v="United States"/>
    <s v="Indianapolis"/>
    <s v="Indiana"/>
    <n v="46203"/>
    <x v="2"/>
    <s v="OFF-BI-10004600"/>
    <x v="1"/>
    <x v="8"/>
    <s v="Ibico Ibimaster 300 Manual Binding System"/>
    <n v="1103.97"/>
    <n v="3"/>
    <n v="0"/>
    <n v="496.78649999999993"/>
  </r>
  <r>
    <n v="4285"/>
    <s v="CA-2017-105690"/>
    <x v="1"/>
    <x v="0"/>
    <x v="82"/>
    <d v="2017-11-26T00:00:00"/>
    <s v="Second Class"/>
    <s v="CA-11965"/>
    <s v="Carol Adams"/>
    <s v="Corporate"/>
    <s v="United States"/>
    <s v="Port Arthur"/>
    <s v="Texas"/>
    <n v="77642"/>
    <x v="2"/>
    <s v="FUR-BO-10003965"/>
    <x v="0"/>
    <x v="0"/>
    <s v="O'Sullivan Manor Hill 2-Door Library in Brianna Oak"/>
    <n v="246.13279999999997"/>
    <n v="2"/>
    <n v="0.32"/>
    <n v="-76.011599999999973"/>
  </r>
  <r>
    <n v="4286"/>
    <s v="CA-2017-105690"/>
    <x v="1"/>
    <x v="0"/>
    <x v="82"/>
    <d v="2017-11-26T00:00:00"/>
    <s v="Second Class"/>
    <s v="CA-11965"/>
    <s v="Carol Adams"/>
    <s v="Corporate"/>
    <s v="United States"/>
    <s v="Port Arthur"/>
    <s v="Texas"/>
    <n v="77642"/>
    <x v="2"/>
    <s v="OFF-LA-10000240"/>
    <x v="1"/>
    <x v="2"/>
    <s v="Self-Adhesive Address Labels for Typewriters by Universal"/>
    <n v="11.696"/>
    <n v="2"/>
    <n v="0.2"/>
    <n v="3.9473999999999996"/>
  </r>
  <r>
    <n v="4287"/>
    <s v="CA-2017-105690"/>
    <x v="1"/>
    <x v="0"/>
    <x v="82"/>
    <d v="2017-11-26T00:00:00"/>
    <s v="Second Class"/>
    <s v="CA-11965"/>
    <s v="Carol Adams"/>
    <s v="Corporate"/>
    <s v="United States"/>
    <s v="Port Arthur"/>
    <s v="Texas"/>
    <n v="77642"/>
    <x v="2"/>
    <s v="TEC-CO-10001571"/>
    <x v="2"/>
    <x v="16"/>
    <s v="Sharp 1540cs Digital Laser Copier"/>
    <n v="439.99200000000002"/>
    <n v="1"/>
    <n v="0.2"/>
    <n v="164.99700000000001"/>
  </r>
  <r>
    <n v="4288"/>
    <s v="CA-2019-127516"/>
    <x v="3"/>
    <x v="4"/>
    <x v="116"/>
    <d v="2020-01-03T00:00:00"/>
    <s v="Standard Class"/>
    <s v="EH-14005"/>
    <s v="Erica Hernandez"/>
    <s v="Home Office"/>
    <s v="United States"/>
    <s v="Nashville"/>
    <s v="Tennessee"/>
    <n v="37211"/>
    <x v="0"/>
    <s v="OFF-ST-10000736"/>
    <x v="1"/>
    <x v="4"/>
    <s v="Carina Double Wide Media Storage Towers in Natural &amp; Black"/>
    <n v="64.784000000000006"/>
    <n v="1"/>
    <n v="0.2"/>
    <n v="-12.956800000000005"/>
  </r>
  <r>
    <n v="4289"/>
    <s v="US-2017-117184"/>
    <x v="1"/>
    <x v="5"/>
    <x v="961"/>
    <d v="2017-05-21T00:00:00"/>
    <s v="Standard Class"/>
    <s v="ON-18715"/>
    <s v="Odella Nelson"/>
    <s v="Corporate"/>
    <s v="United States"/>
    <s v="Houston"/>
    <s v="Texas"/>
    <n v="77095"/>
    <x v="2"/>
    <s v="OFF-BI-10002082"/>
    <x v="1"/>
    <x v="8"/>
    <s v="GBC Twin Loop Wire Binding Elements"/>
    <n v="33.279999999999994"/>
    <n v="5"/>
    <n v="0.8"/>
    <n v="-49.92"/>
  </r>
  <r>
    <n v="4290"/>
    <s v="US-2017-117184"/>
    <x v="1"/>
    <x v="5"/>
    <x v="961"/>
    <d v="2017-05-21T00:00:00"/>
    <s v="Standard Class"/>
    <s v="ON-18715"/>
    <s v="Odella Nelson"/>
    <s v="Corporate"/>
    <s v="United States"/>
    <s v="Houston"/>
    <s v="Texas"/>
    <n v="77095"/>
    <x v="2"/>
    <s v="OFF-PA-10002250"/>
    <x v="1"/>
    <x v="10"/>
    <s v="Things To Do Today Pad"/>
    <n v="14.088000000000001"/>
    <n v="3"/>
    <n v="0.2"/>
    <n v="4.9307999999999996"/>
  </r>
  <r>
    <n v="4291"/>
    <s v="CA-2019-102407"/>
    <x v="3"/>
    <x v="4"/>
    <x v="34"/>
    <d v="2019-12-13T00:00:00"/>
    <s v="Second Class"/>
    <s v="AT-10435"/>
    <s v="Alyssa Tate"/>
    <s v="Home Office"/>
    <s v="United States"/>
    <s v="Los Angeles"/>
    <s v="California"/>
    <n v="90004"/>
    <x v="1"/>
    <s v="OFF-AR-10000122"/>
    <x v="1"/>
    <x v="6"/>
    <s v="Newell 314"/>
    <n v="11.16"/>
    <n v="2"/>
    <n v="0"/>
    <n v="2.7899999999999991"/>
  </r>
  <r>
    <n v="4292"/>
    <s v="CA-2019-102407"/>
    <x v="3"/>
    <x v="4"/>
    <x v="34"/>
    <d v="2019-12-13T00:00:00"/>
    <s v="Second Class"/>
    <s v="AT-10435"/>
    <s v="Alyssa Tate"/>
    <s v="Home Office"/>
    <s v="United States"/>
    <s v="Los Angeles"/>
    <s v="California"/>
    <n v="90004"/>
    <x v="1"/>
    <s v="FUR-TA-10003748"/>
    <x v="0"/>
    <x v="3"/>
    <s v="Bevis 36 x 72 Conference Tables"/>
    <n v="896.32799999999997"/>
    <n v="9"/>
    <n v="0.2"/>
    <n v="22.408199999999994"/>
  </r>
  <r>
    <n v="4293"/>
    <s v="CA-2019-102407"/>
    <x v="3"/>
    <x v="4"/>
    <x v="34"/>
    <d v="2019-12-13T00:00:00"/>
    <s v="Second Class"/>
    <s v="AT-10435"/>
    <s v="Alyssa Tate"/>
    <s v="Home Office"/>
    <s v="United States"/>
    <s v="Los Angeles"/>
    <s v="California"/>
    <n v="90004"/>
    <x v="1"/>
    <s v="OFF-AP-10001394"/>
    <x v="1"/>
    <x v="9"/>
    <s v="Harmony Air Purifier"/>
    <n v="189"/>
    <n v="1"/>
    <n v="0"/>
    <n v="68.039999999999992"/>
  </r>
  <r>
    <n v="4294"/>
    <s v="CA-2019-130967"/>
    <x v="3"/>
    <x v="10"/>
    <x v="434"/>
    <d v="2019-03-16T00:00:00"/>
    <s v="Standard Class"/>
    <s v="EB-13870"/>
    <s v="Emily Burns"/>
    <s v="Consumer"/>
    <s v="United States"/>
    <s v="Philadelphia"/>
    <s v="Pennsylvania"/>
    <n v="19140"/>
    <x v="3"/>
    <s v="TEC-PH-10004896"/>
    <x v="2"/>
    <x v="7"/>
    <s v="Nokia Lumia 521 (T-Mobile)"/>
    <n v="53.981999999999999"/>
    <n v="3"/>
    <n v="0.4"/>
    <n v="-10.796399999999995"/>
  </r>
  <r>
    <n v="4295"/>
    <s v="CA-2019-101581"/>
    <x v="3"/>
    <x v="2"/>
    <x v="760"/>
    <d v="2019-10-27T00:00:00"/>
    <s v="Standard Class"/>
    <s v="DW-13195"/>
    <s v="David Wiener"/>
    <s v="Corporate"/>
    <s v="United States"/>
    <s v="Redmond"/>
    <s v="Oregon"/>
    <n v="97756"/>
    <x v="1"/>
    <s v="FUR-TA-10002607"/>
    <x v="0"/>
    <x v="3"/>
    <s v="KI Conference Tables"/>
    <n v="177.22499999999999"/>
    <n v="5"/>
    <n v="0.5"/>
    <n v="-120.51299999999998"/>
  </r>
  <r>
    <n v="4296"/>
    <s v="CA-2019-169124"/>
    <x v="3"/>
    <x v="7"/>
    <x v="445"/>
    <d v="2019-07-10T00:00:00"/>
    <s v="Standard Class"/>
    <s v="MB-17305"/>
    <s v="Maria Bertelson"/>
    <s v="Consumer"/>
    <s v="United States"/>
    <s v="Citrus Heights"/>
    <s v="California"/>
    <n v="95610"/>
    <x v="1"/>
    <s v="FUR-FU-10001215"/>
    <x v="0"/>
    <x v="5"/>
    <s v="Howard Miller 11-1/2&quot; Diameter Brentwood Wall Clock"/>
    <n v="129.39000000000001"/>
    <n v="3"/>
    <n v="0"/>
    <n v="54.343800000000009"/>
  </r>
  <r>
    <n v="4297"/>
    <s v="CA-2019-117261"/>
    <x v="3"/>
    <x v="8"/>
    <x v="507"/>
    <d v="2019-09-10T00:00:00"/>
    <s v="Standard Class"/>
    <s v="TH-21235"/>
    <s v="Tiffany House"/>
    <s v="Corporate"/>
    <s v="United States"/>
    <s v="Los Angeles"/>
    <s v="California"/>
    <n v="90032"/>
    <x v="1"/>
    <s v="OFF-ST-10000419"/>
    <x v="1"/>
    <x v="4"/>
    <s v="Rogers Jumbo File, Granite"/>
    <n v="54.32"/>
    <n v="4"/>
    <n v="0"/>
    <n v="0.54319999999999879"/>
  </r>
  <r>
    <n v="4298"/>
    <s v="CA-2019-129021"/>
    <x v="3"/>
    <x v="6"/>
    <x v="962"/>
    <d v="2019-08-26T00:00:00"/>
    <s v="Second Class"/>
    <s v="PO-18850"/>
    <s v="Patrick O'Brill"/>
    <s v="Consumer"/>
    <s v="United States"/>
    <s v="Tallahassee"/>
    <s v="Florida"/>
    <n v="32303"/>
    <x v="0"/>
    <s v="TEC-PH-10001459"/>
    <x v="2"/>
    <x v="7"/>
    <s v="Samsung Galaxy Mega 6.3"/>
    <n v="4367.8960000000006"/>
    <n v="13"/>
    <n v="0.2"/>
    <n v="327.59220000000005"/>
  </r>
  <r>
    <n v="4299"/>
    <s v="CA-2019-129021"/>
    <x v="3"/>
    <x v="6"/>
    <x v="962"/>
    <d v="2019-08-26T00:00:00"/>
    <s v="Second Class"/>
    <s v="PO-18850"/>
    <s v="Patrick O'Brill"/>
    <s v="Consumer"/>
    <s v="United States"/>
    <s v="Tallahassee"/>
    <s v="Florida"/>
    <n v="32303"/>
    <x v="0"/>
    <s v="OFF-PA-10000241"/>
    <x v="1"/>
    <x v="10"/>
    <s v="IBM Multi-Purpose Copy Paper, 8 1/2 x 11&quot;, Case"/>
    <n v="49.568000000000005"/>
    <n v="2"/>
    <n v="0.2"/>
    <n v="15.489999999999997"/>
  </r>
  <r>
    <n v="4300"/>
    <s v="CA-2019-129021"/>
    <x v="3"/>
    <x v="6"/>
    <x v="962"/>
    <d v="2019-08-26T00:00:00"/>
    <s v="Second Class"/>
    <s v="PO-18850"/>
    <s v="Patrick O'Brill"/>
    <s v="Consumer"/>
    <s v="United States"/>
    <s v="Tallahassee"/>
    <s v="Florida"/>
    <n v="32303"/>
    <x v="0"/>
    <s v="OFF-AP-10003040"/>
    <x v="1"/>
    <x v="9"/>
    <s v="Fellowes 8 Outlet Superior Workstation Surge Protector w/o Phone/Fax/Modem Protection"/>
    <n v="161.376"/>
    <n v="6"/>
    <n v="0.2"/>
    <n v="12.103199999999994"/>
  </r>
  <r>
    <n v="4301"/>
    <s v="CA-2019-129021"/>
    <x v="3"/>
    <x v="6"/>
    <x v="962"/>
    <d v="2019-08-26T00:00:00"/>
    <s v="Second Class"/>
    <s v="PO-18850"/>
    <s v="Patrick O'Brill"/>
    <s v="Consumer"/>
    <s v="United States"/>
    <s v="Tallahassee"/>
    <s v="Florida"/>
    <n v="32303"/>
    <x v="0"/>
    <s v="FUR-FU-10001852"/>
    <x v="0"/>
    <x v="5"/>
    <s v="Eldon Regeneration Recycled Desk Accessories, Smoke"/>
    <n v="2.7840000000000003"/>
    <n v="2"/>
    <n v="0.2"/>
    <n v="0.41759999999999986"/>
  </r>
  <r>
    <n v="4302"/>
    <s v="CA-2019-129021"/>
    <x v="3"/>
    <x v="6"/>
    <x v="962"/>
    <d v="2019-08-26T00:00:00"/>
    <s v="Second Class"/>
    <s v="PO-18850"/>
    <s v="Patrick O'Brill"/>
    <s v="Consumer"/>
    <s v="United States"/>
    <s v="Tallahassee"/>
    <s v="Florida"/>
    <n v="32303"/>
    <x v="0"/>
    <s v="OFF-PA-10000141"/>
    <x v="1"/>
    <x v="10"/>
    <s v="Ampad Evidence Wirebond Steno Books, 6&quot; x 9&quot;"/>
    <n v="8.7200000000000006"/>
    <n v="5"/>
    <n v="0.2"/>
    <n v="2.9429999999999992"/>
  </r>
  <r>
    <n v="4303"/>
    <s v="CA-2016-123253"/>
    <x v="2"/>
    <x v="6"/>
    <x v="963"/>
    <d v="2016-08-25T00:00:00"/>
    <s v="Second Class"/>
    <s v="DE-13255"/>
    <s v="Deanra Eno"/>
    <s v="Home Office"/>
    <s v="United States"/>
    <s v="Lakewood"/>
    <s v="Ohio"/>
    <n v="44107"/>
    <x v="3"/>
    <s v="OFF-AR-10002804"/>
    <x v="1"/>
    <x v="6"/>
    <s v="Faber Castell Col-Erase Pencils"/>
    <n v="3.9119999999999999"/>
    <n v="1"/>
    <n v="0.2"/>
    <n v="1.0269000000000001"/>
  </r>
  <r>
    <n v="4304"/>
    <s v="CA-2018-121601"/>
    <x v="0"/>
    <x v="2"/>
    <x v="964"/>
    <d v="2018-10-04T00:00:00"/>
    <s v="Same Day"/>
    <s v="MO-17500"/>
    <s v="Mary O'Rourke"/>
    <s v="Consumer"/>
    <s v="United States"/>
    <s v="The Colony"/>
    <s v="Texas"/>
    <n v="75056"/>
    <x v="2"/>
    <s v="OFF-EN-10003862"/>
    <x v="1"/>
    <x v="12"/>
    <s v="Laser &amp; Ink Jet Business Envelopes"/>
    <n v="59.751999999999995"/>
    <n v="7"/>
    <n v="0.2"/>
    <n v="19.4194"/>
  </r>
  <r>
    <n v="4305"/>
    <s v="CA-2016-162278"/>
    <x v="2"/>
    <x v="2"/>
    <x v="965"/>
    <d v="2016-10-30T00:00:00"/>
    <s v="Second Class"/>
    <s v="AH-10585"/>
    <s v="Angele Hood"/>
    <s v="Consumer"/>
    <s v="United States"/>
    <s v="Seattle"/>
    <s v="Washington"/>
    <n v="98105"/>
    <x v="1"/>
    <s v="FUR-FU-10000448"/>
    <x v="0"/>
    <x v="5"/>
    <s v="Tenex Chairmats For Use With Carpeted Floors"/>
    <n v="63.92"/>
    <n v="4"/>
    <n v="0"/>
    <n v="3.195999999999998"/>
  </r>
  <r>
    <n v="4306"/>
    <s v="CA-2016-162278"/>
    <x v="2"/>
    <x v="2"/>
    <x v="965"/>
    <d v="2016-10-30T00:00:00"/>
    <s v="Second Class"/>
    <s v="AH-10585"/>
    <s v="Angele Hood"/>
    <s v="Consumer"/>
    <s v="United States"/>
    <s v="Seattle"/>
    <s v="Washington"/>
    <n v="98105"/>
    <x v="1"/>
    <s v="TEC-PH-10000526"/>
    <x v="2"/>
    <x v="7"/>
    <s v="Vtech CS6719"/>
    <n v="383.96000000000004"/>
    <n v="5"/>
    <n v="0.2"/>
    <n v="38.396000000000015"/>
  </r>
  <r>
    <n v="4307"/>
    <s v="CA-2018-161095"/>
    <x v="0"/>
    <x v="1"/>
    <x v="931"/>
    <d v="2018-06-28T00:00:00"/>
    <s v="Same Day"/>
    <s v="CS-12250"/>
    <s v="Chris Selesnick"/>
    <s v="Corporate"/>
    <s v="United States"/>
    <s v="Los Angeles"/>
    <s v="California"/>
    <n v="90032"/>
    <x v="1"/>
    <s v="OFF-BI-10002764"/>
    <x v="1"/>
    <x v="8"/>
    <s v="Recycled Pressboard Report Cover with Reinforced Top Hinge"/>
    <n v="7.7520000000000007"/>
    <n v="3"/>
    <n v="0.2"/>
    <n v="2.8100999999999998"/>
  </r>
  <r>
    <n v="4308"/>
    <s v="CA-2018-161095"/>
    <x v="0"/>
    <x v="1"/>
    <x v="931"/>
    <d v="2018-06-28T00:00:00"/>
    <s v="Same Day"/>
    <s v="CS-12250"/>
    <s v="Chris Selesnick"/>
    <s v="Corporate"/>
    <s v="United States"/>
    <s v="Los Angeles"/>
    <s v="California"/>
    <n v="90032"/>
    <x v="1"/>
    <s v="OFF-BI-10001524"/>
    <x v="1"/>
    <x v="8"/>
    <s v="GBC Premium Transparent Covers with Diagonal Lined Pattern"/>
    <n v="33.568000000000005"/>
    <n v="2"/>
    <n v="0.2"/>
    <n v="11.748799999999997"/>
  </r>
  <r>
    <n v="4309"/>
    <s v="CA-2016-125829"/>
    <x v="2"/>
    <x v="0"/>
    <x v="130"/>
    <d v="2016-11-11T00:00:00"/>
    <s v="Standard Class"/>
    <s v="WB-21850"/>
    <s v="William Brown"/>
    <s v="Consumer"/>
    <s v="United States"/>
    <s v="Los Angeles"/>
    <s v="California"/>
    <n v="90045"/>
    <x v="1"/>
    <s v="TEC-PH-10001079"/>
    <x v="2"/>
    <x v="7"/>
    <s v="Polycom SoundPoint Pro SE-225 Corded phone"/>
    <n v="666.34400000000005"/>
    <n v="7"/>
    <n v="0.2"/>
    <n v="66.634399999999971"/>
  </r>
  <r>
    <n v="4310"/>
    <s v="CA-2016-125829"/>
    <x v="2"/>
    <x v="0"/>
    <x v="130"/>
    <d v="2016-11-11T00:00:00"/>
    <s v="Standard Class"/>
    <s v="WB-21850"/>
    <s v="William Brown"/>
    <s v="Consumer"/>
    <s v="United States"/>
    <s v="Los Angeles"/>
    <s v="California"/>
    <n v="90045"/>
    <x v="1"/>
    <s v="FUR-TA-10002041"/>
    <x v="0"/>
    <x v="3"/>
    <s v="Bevis Round Conference Table Top, X-Base"/>
    <n v="573.72799999999995"/>
    <n v="4"/>
    <n v="0.2"/>
    <n v="-64.544399999999968"/>
  </r>
  <r>
    <n v="4311"/>
    <s v="CA-2016-125829"/>
    <x v="2"/>
    <x v="0"/>
    <x v="130"/>
    <d v="2016-11-11T00:00:00"/>
    <s v="Standard Class"/>
    <s v="WB-21850"/>
    <s v="William Brown"/>
    <s v="Consumer"/>
    <s v="United States"/>
    <s v="Los Angeles"/>
    <s v="California"/>
    <n v="90045"/>
    <x v="1"/>
    <s v="OFF-BI-10001036"/>
    <x v="1"/>
    <x v="8"/>
    <s v="Cardinal EasyOpen D-Ring Binders"/>
    <n v="21.936000000000003"/>
    <n v="3"/>
    <n v="0.2"/>
    <n v="8.2259999999999991"/>
  </r>
  <r>
    <n v="4312"/>
    <s v="CA-2016-125829"/>
    <x v="2"/>
    <x v="0"/>
    <x v="130"/>
    <d v="2016-11-11T00:00:00"/>
    <s v="Standard Class"/>
    <s v="WB-21850"/>
    <s v="William Brown"/>
    <s v="Consumer"/>
    <s v="United States"/>
    <s v="Los Angeles"/>
    <s v="California"/>
    <n v="90045"/>
    <x v="1"/>
    <s v="OFF-PA-10000223"/>
    <x v="1"/>
    <x v="10"/>
    <s v="Xerox 2000"/>
    <n v="19.440000000000001"/>
    <n v="3"/>
    <n v="0"/>
    <n v="9.3312000000000008"/>
  </r>
  <r>
    <n v="4313"/>
    <s v="CA-2016-125829"/>
    <x v="2"/>
    <x v="0"/>
    <x v="130"/>
    <d v="2016-11-11T00:00:00"/>
    <s v="Standard Class"/>
    <s v="WB-21850"/>
    <s v="William Brown"/>
    <s v="Consumer"/>
    <s v="United States"/>
    <s v="Los Angeles"/>
    <s v="California"/>
    <n v="90045"/>
    <x v="1"/>
    <s v="TEC-MA-10003246"/>
    <x v="2"/>
    <x v="15"/>
    <s v="Hewlett-Packard Deskjet D4360 Printer"/>
    <n v="447.96800000000007"/>
    <n v="4"/>
    <n v="0.2"/>
    <n v="139.98999999999995"/>
  </r>
  <r>
    <n v="4314"/>
    <s v="CA-2016-123127"/>
    <x v="2"/>
    <x v="8"/>
    <x v="78"/>
    <d v="2016-09-12T00:00:00"/>
    <s v="Standard Class"/>
    <s v="SP-20620"/>
    <s v="Stefania Perrino"/>
    <s v="Corporate"/>
    <s v="United States"/>
    <s v="Long Beach"/>
    <s v="New York"/>
    <n v="11561"/>
    <x v="3"/>
    <s v="OFF-AP-10001962"/>
    <x v="1"/>
    <x v="9"/>
    <s v="Black &amp; Decker Filter for Double Action Dustbuster Cordless Vac BLDV7210"/>
    <n v="16.78"/>
    <n v="2"/>
    <n v="0"/>
    <n v="4.1950000000000003"/>
  </r>
  <r>
    <n v="4315"/>
    <s v="CA-2017-115945"/>
    <x v="1"/>
    <x v="1"/>
    <x v="608"/>
    <d v="2017-07-01T00:00:00"/>
    <s v="Standard Class"/>
    <s v="AB-10165"/>
    <s v="Alan Barnes"/>
    <s v="Consumer"/>
    <s v="United States"/>
    <s v="Los Angeles"/>
    <s v="California"/>
    <n v="90045"/>
    <x v="1"/>
    <s v="OFF-AR-10004062"/>
    <x v="1"/>
    <x v="6"/>
    <s v="Staples in misc. colors"/>
    <n v="20.96"/>
    <n v="2"/>
    <n v="0"/>
    <n v="5.24"/>
  </r>
  <r>
    <n v="4316"/>
    <s v="CA-2017-115945"/>
    <x v="1"/>
    <x v="1"/>
    <x v="608"/>
    <d v="2017-07-01T00:00:00"/>
    <s v="Standard Class"/>
    <s v="AB-10165"/>
    <s v="Alan Barnes"/>
    <s v="Consumer"/>
    <s v="United States"/>
    <s v="Los Angeles"/>
    <s v="California"/>
    <n v="90045"/>
    <x v="1"/>
    <s v="OFF-BI-10004330"/>
    <x v="1"/>
    <x v="8"/>
    <s v="GBC Velobind Prepunched Cover Sets, Regency Series"/>
    <n v="88.751999999999995"/>
    <n v="3"/>
    <n v="0.2"/>
    <n v="27.734999999999996"/>
  </r>
  <r>
    <n v="4317"/>
    <s v="CA-2017-115945"/>
    <x v="1"/>
    <x v="1"/>
    <x v="608"/>
    <d v="2017-07-01T00:00:00"/>
    <s v="Standard Class"/>
    <s v="AB-10165"/>
    <s v="Alan Barnes"/>
    <s v="Consumer"/>
    <s v="United States"/>
    <s v="Los Angeles"/>
    <s v="California"/>
    <n v="90045"/>
    <x v="1"/>
    <s v="OFF-ST-10001963"/>
    <x v="1"/>
    <x v="4"/>
    <s v="Tennsco Regal Shelving Units"/>
    <n v="304.23"/>
    <n v="3"/>
    <n v="0"/>
    <n v="9.126899999999992"/>
  </r>
  <r>
    <n v="4318"/>
    <s v="CA-2017-136735"/>
    <x v="1"/>
    <x v="7"/>
    <x v="353"/>
    <d v="2017-08-02T00:00:00"/>
    <s v="Standard Class"/>
    <s v="HA-14920"/>
    <s v="Helen Andreada"/>
    <s v="Consumer"/>
    <s v="United States"/>
    <s v="San Francisco"/>
    <s v="California"/>
    <n v="94110"/>
    <x v="1"/>
    <s v="OFF-EN-10002230"/>
    <x v="1"/>
    <x v="12"/>
    <s v="Airmail Envelopes"/>
    <n v="167.86"/>
    <n v="2"/>
    <n v="0"/>
    <n v="78.894199999999998"/>
  </r>
  <r>
    <n v="4319"/>
    <s v="US-2019-136189"/>
    <x v="3"/>
    <x v="4"/>
    <x v="226"/>
    <d v="2019-12-11T00:00:00"/>
    <s v="Standard Class"/>
    <s v="DC-13285"/>
    <s v="Debra Catini"/>
    <s v="Consumer"/>
    <s v="United States"/>
    <s v="Richmond"/>
    <s v="Virginia"/>
    <n v="23223"/>
    <x v="0"/>
    <s v="FUR-FU-10000175"/>
    <x v="0"/>
    <x v="5"/>
    <s v="DAX Wood Document Frame."/>
    <n v="82.38"/>
    <n v="6"/>
    <n v="0"/>
    <n v="25.537799999999997"/>
  </r>
  <r>
    <n v="4320"/>
    <s v="CA-2016-152345"/>
    <x v="2"/>
    <x v="4"/>
    <x v="282"/>
    <d v="2017-01-03T00:00:00"/>
    <s v="Second Class"/>
    <s v="ST-20530"/>
    <s v="Shui Tom"/>
    <s v="Consumer"/>
    <s v="United States"/>
    <s v="Albuquerque"/>
    <s v="New Mexico"/>
    <n v="87105"/>
    <x v="1"/>
    <s v="TEC-PH-10004897"/>
    <x v="2"/>
    <x v="7"/>
    <s v="Mediabridge Sport Armband iPhone 5s"/>
    <n v="23.976000000000003"/>
    <n v="3"/>
    <n v="0.2"/>
    <n v="-5.694300000000001"/>
  </r>
  <r>
    <n v="4321"/>
    <s v="CA-2016-152345"/>
    <x v="2"/>
    <x v="4"/>
    <x v="282"/>
    <d v="2017-01-03T00:00:00"/>
    <s v="Second Class"/>
    <s v="ST-20530"/>
    <s v="Shui Tom"/>
    <s v="Consumer"/>
    <s v="United States"/>
    <s v="Albuquerque"/>
    <s v="New Mexico"/>
    <n v="87105"/>
    <x v="1"/>
    <s v="OFF-ST-10003123"/>
    <x v="1"/>
    <x v="4"/>
    <s v="Fellowes Bases and Tops For Staxonsteel/High-Stak Systems"/>
    <n v="33.29"/>
    <n v="1"/>
    <n v="0"/>
    <n v="7.9895999999999994"/>
  </r>
  <r>
    <n v="4322"/>
    <s v="US-2017-147662"/>
    <x v="1"/>
    <x v="11"/>
    <x v="966"/>
    <d v="2017-02-19T00:00:00"/>
    <s v="Standard Class"/>
    <s v="KB-16315"/>
    <s v="Karl Braun"/>
    <s v="Consumer"/>
    <s v="United States"/>
    <s v="Akron"/>
    <s v="Ohio"/>
    <n v="44312"/>
    <x v="3"/>
    <s v="OFF-BI-10001658"/>
    <x v="1"/>
    <x v="8"/>
    <s v="GBC Standard Therm-A-Bind Covers"/>
    <n v="14.952000000000004"/>
    <n v="2"/>
    <n v="0.7"/>
    <n v="-11.961599999999997"/>
  </r>
  <r>
    <n v="4323"/>
    <s v="US-2017-147662"/>
    <x v="1"/>
    <x v="11"/>
    <x v="966"/>
    <d v="2017-02-19T00:00:00"/>
    <s v="Standard Class"/>
    <s v="KB-16315"/>
    <s v="Karl Braun"/>
    <s v="Consumer"/>
    <s v="United States"/>
    <s v="Akron"/>
    <s v="Ohio"/>
    <n v="44312"/>
    <x v="3"/>
    <s v="TEC-PH-10002834"/>
    <x v="2"/>
    <x v="7"/>
    <s v="Google Nexus 5"/>
    <n v="323.98199999999997"/>
    <n v="3"/>
    <n v="0.4"/>
    <n v="-80.995500000000021"/>
  </r>
  <r>
    <n v="4324"/>
    <s v="US-2017-147662"/>
    <x v="1"/>
    <x v="11"/>
    <x v="966"/>
    <d v="2017-02-19T00:00:00"/>
    <s v="Standard Class"/>
    <s v="KB-16315"/>
    <s v="Karl Braun"/>
    <s v="Consumer"/>
    <s v="United States"/>
    <s v="Akron"/>
    <s v="Ohio"/>
    <n v="44312"/>
    <x v="3"/>
    <s v="OFF-BI-10002160"/>
    <x v="1"/>
    <x v="8"/>
    <s v="Acco Hanging Data Binders"/>
    <n v="2.2860000000000005"/>
    <n v="2"/>
    <n v="0.7"/>
    <n v="-1.6763999999999997"/>
  </r>
  <r>
    <n v="4325"/>
    <s v="US-2017-147662"/>
    <x v="1"/>
    <x v="11"/>
    <x v="966"/>
    <d v="2017-02-19T00:00:00"/>
    <s v="Standard Class"/>
    <s v="KB-16315"/>
    <s v="Karl Braun"/>
    <s v="Consumer"/>
    <s v="United States"/>
    <s v="Akron"/>
    <s v="Ohio"/>
    <n v="44312"/>
    <x v="3"/>
    <s v="OFF-AR-10004999"/>
    <x v="1"/>
    <x v="6"/>
    <s v="Newell 315"/>
    <n v="14.352000000000002"/>
    <n v="3"/>
    <n v="0.2"/>
    <n v="0.8969999999999998"/>
  </r>
  <r>
    <n v="4326"/>
    <s v="US-2017-147662"/>
    <x v="1"/>
    <x v="11"/>
    <x v="966"/>
    <d v="2017-02-19T00:00:00"/>
    <s v="Standard Class"/>
    <s v="KB-16315"/>
    <s v="Karl Braun"/>
    <s v="Consumer"/>
    <s v="United States"/>
    <s v="Akron"/>
    <s v="Ohio"/>
    <n v="44312"/>
    <x v="3"/>
    <s v="TEC-AC-10003280"/>
    <x v="2"/>
    <x v="11"/>
    <s v="Belkin F8E887 USB Wired Ergonomic Keyboard"/>
    <n v="71.975999999999999"/>
    <n v="3"/>
    <n v="0.2"/>
    <n v="0.89969999999999573"/>
  </r>
  <r>
    <n v="4327"/>
    <s v="CA-2018-153346"/>
    <x v="0"/>
    <x v="9"/>
    <x v="967"/>
    <d v="2018-01-27T00:00:00"/>
    <s v="First Class"/>
    <s v="TB-21355"/>
    <s v="Todd Boyes"/>
    <s v="Corporate"/>
    <s v="United States"/>
    <s v="Plainfield"/>
    <s v="New Jersey"/>
    <n v="7060"/>
    <x v="3"/>
    <s v="OFF-AR-10000315"/>
    <x v="1"/>
    <x v="6"/>
    <s v="Dixon Ticonderoga Maple Cedar Pencil, #2"/>
    <n v="9.2099999999999991"/>
    <n v="3"/>
    <n v="0"/>
    <n v="2.3025000000000002"/>
  </r>
  <r>
    <n v="4328"/>
    <s v="CA-2018-153346"/>
    <x v="0"/>
    <x v="9"/>
    <x v="967"/>
    <d v="2018-01-27T00:00:00"/>
    <s v="First Class"/>
    <s v="TB-21355"/>
    <s v="Todd Boyes"/>
    <s v="Corporate"/>
    <s v="United States"/>
    <s v="Plainfield"/>
    <s v="New Jersey"/>
    <n v="7060"/>
    <x v="3"/>
    <s v="OFF-PA-10000007"/>
    <x v="1"/>
    <x v="10"/>
    <s v="Telephone Message Books with Fax/Mobile Section, 4 1/4&quot; x 6&quot;"/>
    <n v="18"/>
    <n v="5"/>
    <n v="0"/>
    <n v="8.2799999999999994"/>
  </r>
  <r>
    <n v="4329"/>
    <s v="CA-2019-118360"/>
    <x v="3"/>
    <x v="3"/>
    <x v="719"/>
    <d v="2019-04-07T00:00:00"/>
    <s v="Standard Class"/>
    <s v="JC-15775"/>
    <s v="John Castell"/>
    <s v="Consumer"/>
    <s v="United States"/>
    <s v="New York City"/>
    <s v="New York"/>
    <n v="10011"/>
    <x v="3"/>
    <s v="OFF-PA-10000791"/>
    <x v="1"/>
    <x v="10"/>
    <s v="Wirebound Message Books, Four 2 3/4 x 5 Forms per Page, 200 Sets per Book"/>
    <n v="42.929999999999993"/>
    <n v="9"/>
    <n v="0"/>
    <n v="19.318499999999997"/>
  </r>
  <r>
    <n v="4330"/>
    <s v="CA-2019-149853"/>
    <x v="3"/>
    <x v="2"/>
    <x v="621"/>
    <d v="2019-10-09T00:00:00"/>
    <s v="Standard Class"/>
    <s v="PO-18850"/>
    <s v="Patrick O'Brill"/>
    <s v="Consumer"/>
    <s v="United States"/>
    <s v="Hialeah"/>
    <s v="Florida"/>
    <n v="33012"/>
    <x v="0"/>
    <s v="OFF-PA-10000556"/>
    <x v="1"/>
    <x v="10"/>
    <s v="Xerox 208"/>
    <n v="15.552000000000003"/>
    <n v="3"/>
    <n v="0.2"/>
    <n v="5.4432"/>
  </r>
  <r>
    <n v="4331"/>
    <s v="CA-2019-149853"/>
    <x v="3"/>
    <x v="2"/>
    <x v="621"/>
    <d v="2019-10-09T00:00:00"/>
    <s v="Standard Class"/>
    <s v="PO-18850"/>
    <s v="Patrick O'Brill"/>
    <s v="Consumer"/>
    <s v="United States"/>
    <s v="Hialeah"/>
    <s v="Florida"/>
    <n v="33012"/>
    <x v="0"/>
    <s v="OFF-AP-10000804"/>
    <x v="1"/>
    <x v="9"/>
    <s v="Hoover Portapower Portable Vacuum"/>
    <n v="17.920000000000002"/>
    <n v="5"/>
    <n v="0.2"/>
    <n v="1.1200000000000001"/>
  </r>
  <r>
    <n v="4332"/>
    <s v="CA-2019-107909"/>
    <x v="3"/>
    <x v="8"/>
    <x v="853"/>
    <d v="2019-09-06T00:00:00"/>
    <s v="Standard Class"/>
    <s v="SS-20875"/>
    <s v="Sung Shariari"/>
    <s v="Consumer"/>
    <s v="United States"/>
    <s v="Redmond"/>
    <s v="Washington"/>
    <n v="98052"/>
    <x v="1"/>
    <s v="TEC-AC-10001998"/>
    <x v="2"/>
    <x v="11"/>
    <s v="Logitech LS21 Speaker System - PC Multimedia - 2.1-CH - Wired"/>
    <n v="19.989999999999998"/>
    <n v="1"/>
    <n v="0"/>
    <n v="6.796599999999998"/>
  </r>
  <r>
    <n v="4333"/>
    <s v="CA-2019-107909"/>
    <x v="3"/>
    <x v="8"/>
    <x v="853"/>
    <d v="2019-09-06T00:00:00"/>
    <s v="Standard Class"/>
    <s v="SS-20875"/>
    <s v="Sung Shariari"/>
    <s v="Consumer"/>
    <s v="United States"/>
    <s v="Redmond"/>
    <s v="Washington"/>
    <n v="98052"/>
    <x v="1"/>
    <s v="OFF-BI-10003476"/>
    <x v="1"/>
    <x v="8"/>
    <s v="Avery Metallic Poly Binders"/>
    <n v="22.92"/>
    <n v="5"/>
    <n v="0.2"/>
    <n v="8.0219999999999985"/>
  </r>
  <r>
    <n v="4334"/>
    <s v="CA-2017-112375"/>
    <x v="1"/>
    <x v="4"/>
    <x v="379"/>
    <d v="2017-12-27T00:00:00"/>
    <s v="Standard Class"/>
    <s v="RD-19720"/>
    <s v="Roger Demir"/>
    <s v="Consumer"/>
    <s v="United States"/>
    <s v="Daytona Beach"/>
    <s v="Florida"/>
    <n v="32114"/>
    <x v="0"/>
    <s v="TEC-AC-10003237"/>
    <x v="2"/>
    <x v="11"/>
    <s v="Memorex Micro Travel Drive 4 GB"/>
    <n v="50.88"/>
    <n v="6"/>
    <n v="0.2"/>
    <n v="14.628000000000005"/>
  </r>
  <r>
    <n v="4335"/>
    <s v="CA-2017-112375"/>
    <x v="1"/>
    <x v="4"/>
    <x v="379"/>
    <d v="2017-12-27T00:00:00"/>
    <s v="Standard Class"/>
    <s v="RD-19720"/>
    <s v="Roger Demir"/>
    <s v="Consumer"/>
    <s v="United States"/>
    <s v="Daytona Beach"/>
    <s v="Florida"/>
    <n v="32114"/>
    <x v="0"/>
    <s v="OFF-EN-10003798"/>
    <x v="1"/>
    <x v="12"/>
    <s v="Recycled Interoffice Envelopes with Re-Use-A-Seal Closure, 10 x 13"/>
    <n v="27.312000000000001"/>
    <n v="2"/>
    <n v="0.2"/>
    <n v="9.2178000000000004"/>
  </r>
  <r>
    <n v="4336"/>
    <s v="CA-2017-154795"/>
    <x v="1"/>
    <x v="4"/>
    <x v="139"/>
    <d v="2017-12-24T00:00:00"/>
    <s v="Standard Class"/>
    <s v="GZ-14470"/>
    <s v="Gary Zandusky"/>
    <s v="Consumer"/>
    <s v="United States"/>
    <s v="Bullhead City"/>
    <s v="Arizona"/>
    <n v="86442"/>
    <x v="1"/>
    <s v="OFF-EN-10003068"/>
    <x v="1"/>
    <x v="12"/>
    <s v="#6 3/4 Gummed Flap White Envelopes"/>
    <n v="7.9200000000000008"/>
    <n v="1"/>
    <n v="0.2"/>
    <n v="2.7719999999999994"/>
  </r>
  <r>
    <n v="4337"/>
    <s v="CA-2017-154795"/>
    <x v="1"/>
    <x v="4"/>
    <x v="139"/>
    <d v="2017-12-24T00:00:00"/>
    <s v="Standard Class"/>
    <s v="GZ-14470"/>
    <s v="Gary Zandusky"/>
    <s v="Consumer"/>
    <s v="United States"/>
    <s v="Bullhead City"/>
    <s v="Arizona"/>
    <n v="86442"/>
    <x v="1"/>
    <s v="FUR-FU-10002088"/>
    <x v="0"/>
    <x v="5"/>
    <s v="Nu-Dell Float Frame 11 x 14 1/2"/>
    <n v="14.368000000000002"/>
    <n v="2"/>
    <n v="0.2"/>
    <n v="3.9512"/>
  </r>
  <r>
    <n v="4338"/>
    <s v="CA-2017-125234"/>
    <x v="1"/>
    <x v="0"/>
    <x v="154"/>
    <d v="2017-12-01T00:00:00"/>
    <s v="Standard Class"/>
    <s v="SN-20710"/>
    <s v="Steve Nguyen"/>
    <s v="Home Office"/>
    <s v="United States"/>
    <s v="Los Angeles"/>
    <s v="California"/>
    <n v="90049"/>
    <x v="1"/>
    <s v="TEC-AC-10000158"/>
    <x v="2"/>
    <x v="11"/>
    <s v="Sony 64GB Class 10 Micro SDHC R40 Memory Card"/>
    <n v="107.97"/>
    <n v="3"/>
    <n v="0"/>
    <n v="22.6737"/>
  </r>
  <r>
    <n v="4339"/>
    <s v="CA-2017-125234"/>
    <x v="1"/>
    <x v="0"/>
    <x v="154"/>
    <d v="2017-12-01T00:00:00"/>
    <s v="Standard Class"/>
    <s v="SN-20710"/>
    <s v="Steve Nguyen"/>
    <s v="Home Office"/>
    <s v="United States"/>
    <s v="Los Angeles"/>
    <s v="California"/>
    <n v="90049"/>
    <x v="1"/>
    <s v="OFF-PA-10000482"/>
    <x v="1"/>
    <x v="10"/>
    <s v="Snap-A-Way Black Print Carbonless Ruled Speed Letter, Triplicate"/>
    <n v="113.82"/>
    <n v="3"/>
    <n v="0"/>
    <n v="53.495399999999989"/>
  </r>
  <r>
    <n v="4340"/>
    <s v="CA-2019-133501"/>
    <x v="3"/>
    <x v="6"/>
    <x v="151"/>
    <d v="2019-09-01T00:00:00"/>
    <s v="Standard Class"/>
    <s v="DK-12895"/>
    <s v="Dana Kaydos"/>
    <s v="Consumer"/>
    <s v="United States"/>
    <s v="Franklin"/>
    <s v="Tennessee"/>
    <n v="37064"/>
    <x v="0"/>
    <s v="OFF-PA-10004888"/>
    <x v="1"/>
    <x v="10"/>
    <s v="Xerox 217"/>
    <n v="5.1840000000000011"/>
    <n v="1"/>
    <n v="0.2"/>
    <n v="1.8144"/>
  </r>
  <r>
    <n v="4341"/>
    <s v="US-2016-129609"/>
    <x v="2"/>
    <x v="10"/>
    <x v="579"/>
    <d v="2016-03-22T00:00:00"/>
    <s v="Same Day"/>
    <s v="VM-21835"/>
    <s v="Vivian Mathis"/>
    <s v="Consumer"/>
    <s v="United States"/>
    <s v="Portage"/>
    <s v="Indiana"/>
    <n v="46368"/>
    <x v="2"/>
    <s v="OFF-AR-10003478"/>
    <x v="1"/>
    <x v="6"/>
    <s v="Avery Hi-Liter EverBold Pen Style Fluorescent Highlighters, 4/Pack"/>
    <n v="16.28"/>
    <n v="2"/>
    <n v="0"/>
    <n v="6.5120000000000005"/>
  </r>
  <r>
    <n v="4342"/>
    <s v="CA-2019-130309"/>
    <x v="3"/>
    <x v="4"/>
    <x v="94"/>
    <d v="2019-12-21T00:00:00"/>
    <s v="Standard Class"/>
    <s v="GB-14575"/>
    <s v="Giulietta Baptist"/>
    <s v="Consumer"/>
    <s v="United States"/>
    <s v="Arlington"/>
    <s v="Virginia"/>
    <n v="22204"/>
    <x v="0"/>
    <s v="OFF-ST-10003208"/>
    <x v="1"/>
    <x v="4"/>
    <s v="Adjustable Depth Letter/Legal Cart"/>
    <n v="544.38"/>
    <n v="3"/>
    <n v="0"/>
    <n v="157.87019999999993"/>
  </r>
  <r>
    <n v="4343"/>
    <s v="CA-2019-105410"/>
    <x v="3"/>
    <x v="10"/>
    <x v="498"/>
    <d v="2019-03-22T00:00:00"/>
    <s v="First Class"/>
    <s v="ND-18370"/>
    <s v="Natalie DeCherney"/>
    <s v="Consumer"/>
    <s v="United States"/>
    <s v="San Francisco"/>
    <s v="California"/>
    <n v="94110"/>
    <x v="1"/>
    <s v="OFF-BI-10004970"/>
    <x v="1"/>
    <x v="8"/>
    <s v="ACCOHIDE 3-Ring Binder, Blue, 1&quot;"/>
    <n v="19.824000000000002"/>
    <n v="6"/>
    <n v="0.2"/>
    <n v="6.690599999999999"/>
  </r>
  <r>
    <n v="4344"/>
    <s v="CA-2019-105410"/>
    <x v="3"/>
    <x v="10"/>
    <x v="498"/>
    <d v="2019-03-22T00:00:00"/>
    <s v="First Class"/>
    <s v="ND-18370"/>
    <s v="Natalie DeCherney"/>
    <s v="Consumer"/>
    <s v="United States"/>
    <s v="San Francisco"/>
    <s v="California"/>
    <n v="94110"/>
    <x v="1"/>
    <s v="TEC-PH-10000038"/>
    <x v="2"/>
    <x v="7"/>
    <s v="Jawbone MINI JAMBOX Wireless Bluetooth Speaker"/>
    <n v="657.50400000000002"/>
    <n v="6"/>
    <n v="0.2"/>
    <n v="-131.50080000000005"/>
  </r>
  <r>
    <n v="4345"/>
    <s v="CA-2019-105410"/>
    <x v="3"/>
    <x v="10"/>
    <x v="498"/>
    <d v="2019-03-22T00:00:00"/>
    <s v="First Class"/>
    <s v="ND-18370"/>
    <s v="Natalie DeCherney"/>
    <s v="Consumer"/>
    <s v="United States"/>
    <s v="San Francisco"/>
    <s v="California"/>
    <n v="94110"/>
    <x v="1"/>
    <s v="TEC-AC-10001552"/>
    <x v="2"/>
    <x v="11"/>
    <s v="Logitech K350 2.4Ghz Wireless Keyboard"/>
    <n v="99.54"/>
    <n v="2"/>
    <n v="0"/>
    <n v="10.949399999999997"/>
  </r>
  <r>
    <n v="4346"/>
    <s v="CA-2019-105410"/>
    <x v="3"/>
    <x v="10"/>
    <x v="498"/>
    <d v="2019-03-22T00:00:00"/>
    <s v="First Class"/>
    <s v="ND-18370"/>
    <s v="Natalie DeCherney"/>
    <s v="Consumer"/>
    <s v="United States"/>
    <s v="San Francisco"/>
    <s v="California"/>
    <n v="94110"/>
    <x v="1"/>
    <s v="TEC-AC-10002926"/>
    <x v="2"/>
    <x v="11"/>
    <s v="Logitech Wireless Marathon Mouse M705"/>
    <n v="199.96"/>
    <n v="4"/>
    <n v="0"/>
    <n v="85.982800000000012"/>
  </r>
  <r>
    <n v="4347"/>
    <s v="CA-2018-120355"/>
    <x v="0"/>
    <x v="8"/>
    <x v="31"/>
    <d v="2018-09-25T00:00:00"/>
    <s v="Standard Class"/>
    <s v="MM-17260"/>
    <s v="Magdelene Morse"/>
    <s v="Consumer"/>
    <s v="United States"/>
    <s v="New Rochelle"/>
    <s v="New York"/>
    <n v="10801"/>
    <x v="3"/>
    <s v="FUR-CH-10001394"/>
    <x v="0"/>
    <x v="1"/>
    <s v="Global Leather Executive Chair"/>
    <n v="631.78200000000004"/>
    <n v="2"/>
    <n v="0.1"/>
    <n v="140.39599999999993"/>
  </r>
  <r>
    <n v="4348"/>
    <s v="CA-2018-120355"/>
    <x v="0"/>
    <x v="8"/>
    <x v="31"/>
    <d v="2018-09-25T00:00:00"/>
    <s v="Standard Class"/>
    <s v="MM-17260"/>
    <s v="Magdelene Morse"/>
    <s v="Consumer"/>
    <s v="United States"/>
    <s v="New Rochelle"/>
    <s v="New York"/>
    <n v="10801"/>
    <x v="3"/>
    <s v="FUR-FU-10004053"/>
    <x v="0"/>
    <x v="5"/>
    <s v="DAX Two-Tone Silver Metal Document Frame"/>
    <n v="60.72"/>
    <n v="3"/>
    <n v="0"/>
    <n v="26.1096"/>
  </r>
  <r>
    <n v="4349"/>
    <s v="CA-2019-169894"/>
    <x v="3"/>
    <x v="0"/>
    <x v="221"/>
    <d v="2019-11-29T00:00:00"/>
    <s v="Second Class"/>
    <s v="MV-17485"/>
    <s v="Mark Van Huff"/>
    <s v="Consumer"/>
    <s v="United States"/>
    <s v="Mesa"/>
    <s v="Arizona"/>
    <n v="85204"/>
    <x v="1"/>
    <s v="OFF-BI-10004230"/>
    <x v="1"/>
    <x v="8"/>
    <s v="GBC Recycled Grain Textured Covers"/>
    <n v="20.724000000000004"/>
    <n v="2"/>
    <n v="0.7"/>
    <n v="-15.197599999999994"/>
  </r>
  <r>
    <n v="4350"/>
    <s v="CA-2019-169894"/>
    <x v="3"/>
    <x v="0"/>
    <x v="221"/>
    <d v="2019-11-29T00:00:00"/>
    <s v="Second Class"/>
    <s v="MV-17485"/>
    <s v="Mark Van Huff"/>
    <s v="Consumer"/>
    <s v="United States"/>
    <s v="Mesa"/>
    <s v="Arizona"/>
    <n v="85204"/>
    <x v="1"/>
    <s v="OFF-ST-10000060"/>
    <x v="1"/>
    <x v="4"/>
    <s v="Fellowes Bankers Box Staxonsteel Drawer File/Stacking System"/>
    <n v="415.87200000000007"/>
    <n v="8"/>
    <n v="0.2"/>
    <n v="-41.587199999999996"/>
  </r>
  <r>
    <n v="4351"/>
    <s v="US-2019-100482"/>
    <x v="3"/>
    <x v="3"/>
    <x v="645"/>
    <d v="2019-04-15T00:00:00"/>
    <s v="Standard Class"/>
    <s v="JL-15130"/>
    <s v="Jack Lebron"/>
    <s v="Consumer"/>
    <s v="United States"/>
    <s v="Lancaster"/>
    <s v="Ohio"/>
    <n v="43130"/>
    <x v="3"/>
    <s v="OFF-ST-10001325"/>
    <x v="1"/>
    <x v="4"/>
    <s v="Sterilite Officeware Hinged File Box"/>
    <n v="16.768000000000001"/>
    <n v="2"/>
    <n v="0.2"/>
    <n v="1.4672000000000001"/>
  </r>
  <r>
    <n v="4352"/>
    <s v="US-2019-100482"/>
    <x v="3"/>
    <x v="3"/>
    <x v="645"/>
    <d v="2019-04-15T00:00:00"/>
    <s v="Standard Class"/>
    <s v="JL-15130"/>
    <s v="Jack Lebron"/>
    <s v="Consumer"/>
    <s v="United States"/>
    <s v="Lancaster"/>
    <s v="Ohio"/>
    <n v="43130"/>
    <x v="3"/>
    <s v="TEC-AC-10003441"/>
    <x v="2"/>
    <x v="11"/>
    <s v="Kingston Digital DataTraveler 32GB USB 2.0"/>
    <n v="27.12"/>
    <n v="2"/>
    <n v="0.2"/>
    <n v="-4.7460000000000013"/>
  </r>
  <r>
    <n v="4353"/>
    <s v="CA-2019-107748"/>
    <x v="3"/>
    <x v="4"/>
    <x v="389"/>
    <d v="2019-12-12T00:00:00"/>
    <s v="Second Class"/>
    <s v="AG-10330"/>
    <s v="Alex Grayson"/>
    <s v="Consumer"/>
    <s v="United States"/>
    <s v="Stockton"/>
    <s v="California"/>
    <n v="95207"/>
    <x v="1"/>
    <s v="TEC-PH-10003215"/>
    <x v="2"/>
    <x v="7"/>
    <s v="Jackery Bar Premium Fast-charging Portable Charger"/>
    <n v="95.84"/>
    <n v="4"/>
    <n v="0.2"/>
    <n v="34.741999999999997"/>
  </r>
  <r>
    <n v="4354"/>
    <s v="CA-2019-107748"/>
    <x v="3"/>
    <x v="4"/>
    <x v="389"/>
    <d v="2019-12-12T00:00:00"/>
    <s v="Second Class"/>
    <s v="AG-10330"/>
    <s v="Alex Grayson"/>
    <s v="Consumer"/>
    <s v="United States"/>
    <s v="Stockton"/>
    <s v="California"/>
    <n v="95207"/>
    <x v="1"/>
    <s v="OFF-PA-10002005"/>
    <x v="1"/>
    <x v="10"/>
    <s v="Xerox 225"/>
    <n v="12.96"/>
    <n v="2"/>
    <n v="0"/>
    <n v="6.2208000000000006"/>
  </r>
  <r>
    <n v="4355"/>
    <s v="CA-2019-153654"/>
    <x v="3"/>
    <x v="0"/>
    <x v="221"/>
    <d v="2019-11-26T00:00:00"/>
    <s v="Second Class"/>
    <s v="MD-17860"/>
    <s v="Michael Dominguez"/>
    <s v="Corporate"/>
    <s v="United States"/>
    <s v="Asheville"/>
    <s v="North Carolina"/>
    <n v="28806"/>
    <x v="0"/>
    <s v="OFF-BI-10004465"/>
    <x v="1"/>
    <x v="8"/>
    <s v="Avery Durable Slant Ring Binders"/>
    <n v="19.008000000000003"/>
    <n v="8"/>
    <n v="0.7"/>
    <n v="-12.671999999999997"/>
  </r>
  <r>
    <n v="4356"/>
    <s v="CA-2017-155600"/>
    <x v="1"/>
    <x v="4"/>
    <x v="784"/>
    <d v="2017-12-07T00:00:00"/>
    <s v="Second Class"/>
    <s v="RO-19780"/>
    <s v="Rose O'Brian"/>
    <s v="Consumer"/>
    <s v="United States"/>
    <s v="Clarksville"/>
    <s v="Tennessee"/>
    <n v="37042"/>
    <x v="0"/>
    <s v="OFF-BI-10000545"/>
    <x v="1"/>
    <x v="8"/>
    <s v="GBC Ibimaster 500 Manual ProClick Binding System"/>
    <n v="1598.0580000000002"/>
    <n v="7"/>
    <n v="0.7"/>
    <n v="-1065.3719999999998"/>
  </r>
  <r>
    <n v="4357"/>
    <s v="CA-2017-155600"/>
    <x v="1"/>
    <x v="4"/>
    <x v="784"/>
    <d v="2017-12-07T00:00:00"/>
    <s v="Second Class"/>
    <s v="RO-19780"/>
    <s v="Rose O'Brian"/>
    <s v="Consumer"/>
    <s v="United States"/>
    <s v="Clarksville"/>
    <s v="Tennessee"/>
    <n v="37042"/>
    <x v="0"/>
    <s v="OFF-AR-10003752"/>
    <x v="1"/>
    <x v="6"/>
    <s v="Deluxe Chalkboard Eraser Cleaner"/>
    <n v="36.96"/>
    <n v="4"/>
    <n v="0.2"/>
    <n v="12.011999999999999"/>
  </r>
  <r>
    <n v="4358"/>
    <s v="CA-2019-162565"/>
    <x v="3"/>
    <x v="4"/>
    <x v="157"/>
    <d v="2019-12-11T00:00:00"/>
    <s v="Same Day"/>
    <s v="RR-19315"/>
    <s v="Ralph Ritter"/>
    <s v="Consumer"/>
    <s v="United States"/>
    <s v="Aurora"/>
    <s v="Illinois"/>
    <n v="60505"/>
    <x v="2"/>
    <s v="OFF-PA-10001937"/>
    <x v="1"/>
    <x v="10"/>
    <s v="Xerox 21"/>
    <n v="10.368000000000002"/>
    <n v="2"/>
    <n v="0.2"/>
    <n v="3.6288"/>
  </r>
  <r>
    <n v="4359"/>
    <s v="CA-2019-162565"/>
    <x v="3"/>
    <x v="4"/>
    <x v="157"/>
    <d v="2019-12-11T00:00:00"/>
    <s v="Same Day"/>
    <s v="RR-19315"/>
    <s v="Ralph Ritter"/>
    <s v="Consumer"/>
    <s v="United States"/>
    <s v="Aurora"/>
    <s v="Illinois"/>
    <n v="60505"/>
    <x v="2"/>
    <s v="FUR-FU-10004306"/>
    <x v="0"/>
    <x v="5"/>
    <s v="Electrix Halogen Magnifier Lamp"/>
    <n v="77.720000000000013"/>
    <n v="1"/>
    <n v="0.6"/>
    <n v="-66.061999999999998"/>
  </r>
  <r>
    <n v="4360"/>
    <s v="CA-2019-162565"/>
    <x v="3"/>
    <x v="4"/>
    <x v="157"/>
    <d v="2019-12-11T00:00:00"/>
    <s v="Same Day"/>
    <s v="RR-19315"/>
    <s v="Ralph Ritter"/>
    <s v="Consumer"/>
    <s v="United States"/>
    <s v="Aurora"/>
    <s v="Illinois"/>
    <n v="60505"/>
    <x v="2"/>
    <s v="FUR-CH-10003973"/>
    <x v="0"/>
    <x v="1"/>
    <s v="GuestStacker Chair with Chrome Finish Legs"/>
    <n v="520.46399999999994"/>
    <n v="2"/>
    <n v="0.3"/>
    <n v="-14.870399999999961"/>
  </r>
  <r>
    <n v="4361"/>
    <s v="CA-2018-127642"/>
    <x v="0"/>
    <x v="5"/>
    <x v="206"/>
    <d v="2018-05-23T00:00:00"/>
    <s v="First Class"/>
    <s v="CP-12340"/>
    <s v="Christine Phan"/>
    <s v="Corporate"/>
    <s v="United States"/>
    <s v="Warwick"/>
    <s v="Rhode Island"/>
    <n v="2886"/>
    <x v="3"/>
    <s v="OFF-PA-10000565"/>
    <x v="1"/>
    <x v="10"/>
    <s v="Easy-staple paper"/>
    <n v="111.96"/>
    <n v="2"/>
    <n v="0"/>
    <n v="54.860399999999998"/>
  </r>
  <r>
    <n v="4362"/>
    <s v="US-2019-163195"/>
    <x v="3"/>
    <x v="11"/>
    <x v="922"/>
    <d v="2019-02-21T00:00:00"/>
    <s v="Second Class"/>
    <s v="LL-16840"/>
    <s v="Lauren Leatherbury"/>
    <s v="Consumer"/>
    <s v="United States"/>
    <s v="Lafayette"/>
    <s v="Louisiana"/>
    <n v="70506"/>
    <x v="0"/>
    <s v="TEC-PH-10003875"/>
    <x v="2"/>
    <x v="7"/>
    <s v="KLD Oscar II Style Snap-on Ultra Thin Side Flip Synthetic Leather Cover Case for HTC One HTC M7"/>
    <n v="29.160000000000004"/>
    <n v="3"/>
    <n v="0"/>
    <n v="8.4563999999999986"/>
  </r>
  <r>
    <n v="4363"/>
    <s v="CA-2019-111332"/>
    <x v="3"/>
    <x v="5"/>
    <x v="968"/>
    <d v="2019-05-22T00:00:00"/>
    <s v="Second Class"/>
    <s v="NC-18340"/>
    <s v="Nat Carroll"/>
    <s v="Consumer"/>
    <s v="United States"/>
    <s v="Fargo"/>
    <s v="North Dakota"/>
    <n v="58103"/>
    <x v="2"/>
    <s v="OFF-AR-10001953"/>
    <x v="1"/>
    <x v="6"/>
    <s v="Boston 1645 Deluxe Heavier-Duty Electric Pencil Sharpener"/>
    <n v="131.94"/>
    <n v="3"/>
    <n v="0"/>
    <n v="35.623800000000003"/>
  </r>
  <r>
    <n v="4364"/>
    <s v="CA-2019-111332"/>
    <x v="3"/>
    <x v="5"/>
    <x v="968"/>
    <d v="2019-05-22T00:00:00"/>
    <s v="Second Class"/>
    <s v="NC-18340"/>
    <s v="Nat Carroll"/>
    <s v="Consumer"/>
    <s v="United States"/>
    <s v="Fargo"/>
    <s v="North Dakota"/>
    <n v="58103"/>
    <x v="2"/>
    <s v="OFF-AR-10001374"/>
    <x v="1"/>
    <x v="6"/>
    <s v="BIC Brite Liner Highlighters, Chisel Tip"/>
    <n v="25.92"/>
    <n v="4"/>
    <n v="0"/>
    <n v="8.2943999999999996"/>
  </r>
  <r>
    <n v="4365"/>
    <s v="CA-2019-111332"/>
    <x v="3"/>
    <x v="5"/>
    <x v="968"/>
    <d v="2019-05-22T00:00:00"/>
    <s v="Second Class"/>
    <s v="NC-18340"/>
    <s v="Nat Carroll"/>
    <s v="Consumer"/>
    <s v="United States"/>
    <s v="Fargo"/>
    <s v="North Dakota"/>
    <n v="58103"/>
    <x v="2"/>
    <s v="OFF-ST-10003816"/>
    <x v="1"/>
    <x v="4"/>
    <s v="Fellowes High-Stak Drawer Files"/>
    <n v="704.76"/>
    <n v="4"/>
    <n v="0"/>
    <n v="162.09479999999996"/>
  </r>
  <r>
    <n v="4366"/>
    <s v="CA-2019-111332"/>
    <x v="3"/>
    <x v="5"/>
    <x v="968"/>
    <d v="2019-05-22T00:00:00"/>
    <s v="Second Class"/>
    <s v="NC-18340"/>
    <s v="Nat Carroll"/>
    <s v="Consumer"/>
    <s v="United States"/>
    <s v="Fargo"/>
    <s v="North Dakota"/>
    <n v="58103"/>
    <x v="2"/>
    <s v="OFF-FA-10001843"/>
    <x v="1"/>
    <x v="13"/>
    <s v="Staples"/>
    <n v="7.41"/>
    <n v="3"/>
    <n v="0"/>
    <n v="3.4827000000000004"/>
  </r>
  <r>
    <n v="4367"/>
    <s v="CA-2019-111332"/>
    <x v="3"/>
    <x v="5"/>
    <x v="968"/>
    <d v="2019-05-22T00:00:00"/>
    <s v="Second Class"/>
    <s v="NC-18340"/>
    <s v="Nat Carroll"/>
    <s v="Consumer"/>
    <s v="United States"/>
    <s v="Fargo"/>
    <s v="North Dakota"/>
    <n v="58103"/>
    <x v="2"/>
    <s v="OFF-AR-10000657"/>
    <x v="1"/>
    <x v="6"/>
    <s v="Binney &amp; Smith inkTank Desk Highlighter, Chisel Tip, Yellow, 12/Box"/>
    <n v="21.5"/>
    <n v="10"/>
    <n v="0"/>
    <n v="7.094999999999998"/>
  </r>
  <r>
    <n v="4368"/>
    <s v="CA-2019-117044"/>
    <x v="3"/>
    <x v="8"/>
    <x v="220"/>
    <d v="2019-09-13T00:00:00"/>
    <s v="Second Class"/>
    <s v="HA-14920"/>
    <s v="Helen Andreada"/>
    <s v="Consumer"/>
    <s v="United States"/>
    <s v="Chicago"/>
    <s v="Illinois"/>
    <n v="60623"/>
    <x v="2"/>
    <s v="OFF-FA-10000936"/>
    <x v="1"/>
    <x v="13"/>
    <s v="Acco Hot Clips Clips to Go"/>
    <n v="10.528"/>
    <n v="4"/>
    <n v="0.2"/>
    <n v="3.2899999999999996"/>
  </r>
  <r>
    <n v="4369"/>
    <s v="CA-2019-117044"/>
    <x v="3"/>
    <x v="8"/>
    <x v="220"/>
    <d v="2019-09-13T00:00:00"/>
    <s v="Second Class"/>
    <s v="HA-14920"/>
    <s v="Helen Andreada"/>
    <s v="Consumer"/>
    <s v="United States"/>
    <s v="Chicago"/>
    <s v="Illinois"/>
    <n v="60623"/>
    <x v="2"/>
    <s v="OFF-PA-10003657"/>
    <x v="1"/>
    <x v="10"/>
    <s v="Xerox 1927"/>
    <n v="20.544000000000004"/>
    <n v="6"/>
    <n v="0.2"/>
    <n v="6.4199999999999964"/>
  </r>
  <r>
    <n v="4370"/>
    <s v="US-2018-165078"/>
    <x v="0"/>
    <x v="0"/>
    <x v="732"/>
    <d v="2018-11-10T00:00:00"/>
    <s v="Standard Class"/>
    <s v="MA-17995"/>
    <s v="Michelle Arnett"/>
    <s v="Home Office"/>
    <s v="United States"/>
    <s v="Lawrence"/>
    <s v="Indiana"/>
    <n v="46226"/>
    <x v="2"/>
    <s v="OFF-BI-10001989"/>
    <x v="1"/>
    <x v="8"/>
    <s v="Premium Transparent Presentation Covers by GBC"/>
    <n v="104.9"/>
    <n v="5"/>
    <n v="0"/>
    <n v="50.351999999999997"/>
  </r>
  <r>
    <n v="4371"/>
    <s v="US-2018-165078"/>
    <x v="0"/>
    <x v="0"/>
    <x v="732"/>
    <d v="2018-11-10T00:00:00"/>
    <s v="Standard Class"/>
    <s v="MA-17995"/>
    <s v="Michelle Arnett"/>
    <s v="Home Office"/>
    <s v="United States"/>
    <s v="Lawrence"/>
    <s v="Indiana"/>
    <n v="46226"/>
    <x v="2"/>
    <s v="OFF-AR-10002987"/>
    <x v="1"/>
    <x v="6"/>
    <s v="Prismacolor Color Pencil Set"/>
    <n v="39.68"/>
    <n v="2"/>
    <n v="0"/>
    <n v="16.268800000000002"/>
  </r>
  <r>
    <n v="4372"/>
    <s v="US-2018-165078"/>
    <x v="0"/>
    <x v="0"/>
    <x v="732"/>
    <d v="2018-11-10T00:00:00"/>
    <s v="Standard Class"/>
    <s v="MA-17995"/>
    <s v="Michelle Arnett"/>
    <s v="Home Office"/>
    <s v="United States"/>
    <s v="Lawrence"/>
    <s v="Indiana"/>
    <n v="46226"/>
    <x v="2"/>
    <s v="OFF-LA-10000414"/>
    <x v="1"/>
    <x v="2"/>
    <s v="Avery 503"/>
    <n v="51.75"/>
    <n v="5"/>
    <n v="0"/>
    <n v="24.84"/>
  </r>
  <r>
    <n v="4373"/>
    <s v="US-2019-169320"/>
    <x v="3"/>
    <x v="7"/>
    <x v="283"/>
    <d v="2019-07-25T00:00:00"/>
    <s v="Second Class"/>
    <s v="LH-16900"/>
    <s v="Lena Hernandez"/>
    <s v="Consumer"/>
    <s v="United States"/>
    <s v="Elkhart"/>
    <s v="Indiana"/>
    <n v="46514"/>
    <x v="2"/>
    <s v="OFF-AR-10003602"/>
    <x v="1"/>
    <x v="6"/>
    <s v="Quartet Omega Colored Chalk, 12/Pack"/>
    <n v="11.68"/>
    <n v="2"/>
    <n v="0"/>
    <n v="5.4895999999999994"/>
  </r>
  <r>
    <n v="4374"/>
    <s v="US-2019-169320"/>
    <x v="3"/>
    <x v="7"/>
    <x v="283"/>
    <d v="2019-07-25T00:00:00"/>
    <s v="Second Class"/>
    <s v="LH-16900"/>
    <s v="Lena Hernandez"/>
    <s v="Consumer"/>
    <s v="United States"/>
    <s v="Elkhart"/>
    <s v="Indiana"/>
    <n v="46514"/>
    <x v="2"/>
    <s v="TEC-AC-10002550"/>
    <x v="2"/>
    <x v="11"/>
    <s v="Memorex 25GB 6X Branded Blu-Ray Recordable Disc, 30/Pack"/>
    <n v="159.75"/>
    <n v="5"/>
    <n v="0"/>
    <n v="11.182499999999997"/>
  </r>
  <r>
    <n v="4375"/>
    <s v="CA-2018-158575"/>
    <x v="0"/>
    <x v="0"/>
    <x v="741"/>
    <d v="2018-11-24T00:00:00"/>
    <s v="Standard Class"/>
    <s v="SB-20290"/>
    <s v="Sean Braxton"/>
    <s v="Corporate"/>
    <s v="United States"/>
    <s v="Kent"/>
    <s v="Ohio"/>
    <n v="44240"/>
    <x v="3"/>
    <s v="OFF-AP-10002998"/>
    <x v="1"/>
    <x v="9"/>
    <s v="Holmes 99% HEPA Air Purifier"/>
    <n v="103.96799999999999"/>
    <n v="6"/>
    <n v="0.2"/>
    <n v="16.894799999999996"/>
  </r>
  <r>
    <n v="4376"/>
    <s v="CA-2016-166954"/>
    <x v="2"/>
    <x v="3"/>
    <x v="573"/>
    <d v="2016-04-30T00:00:00"/>
    <s v="Standard Class"/>
    <s v="BT-11305"/>
    <s v="Beth Thompson"/>
    <s v="Home Office"/>
    <s v="United States"/>
    <s v="San Gabriel"/>
    <s v="California"/>
    <n v="91776"/>
    <x v="1"/>
    <s v="FUR-FU-10003708"/>
    <x v="0"/>
    <x v="5"/>
    <s v="Tenex Traditional Chairmats for Medium Pile Carpet, Standard Lip, 36&quot; x 48&quot;"/>
    <n v="303.25"/>
    <n v="5"/>
    <n v="0"/>
    <n v="63.682499999999997"/>
  </r>
  <r>
    <n v="4377"/>
    <s v="CA-2016-166954"/>
    <x v="2"/>
    <x v="3"/>
    <x v="573"/>
    <d v="2016-04-30T00:00:00"/>
    <s v="Standard Class"/>
    <s v="BT-11305"/>
    <s v="Beth Thompson"/>
    <s v="Home Office"/>
    <s v="United States"/>
    <s v="San Gabriel"/>
    <s v="California"/>
    <n v="91776"/>
    <x v="1"/>
    <s v="OFF-AP-10001391"/>
    <x v="1"/>
    <x v="9"/>
    <s v="Kensington 6 Outlet MasterPiece HOMEOFFICE Power Control Center"/>
    <n v="270.71999999999997"/>
    <n v="3"/>
    <n v="0"/>
    <n v="78.508799999999965"/>
  </r>
  <r>
    <n v="4378"/>
    <s v="CA-2016-166954"/>
    <x v="2"/>
    <x v="3"/>
    <x v="573"/>
    <d v="2016-04-30T00:00:00"/>
    <s v="Standard Class"/>
    <s v="BT-11305"/>
    <s v="Beth Thompson"/>
    <s v="Home Office"/>
    <s v="United States"/>
    <s v="San Gabriel"/>
    <s v="California"/>
    <n v="91776"/>
    <x v="1"/>
    <s v="FUR-CH-10003973"/>
    <x v="0"/>
    <x v="1"/>
    <s v="GuestStacker Chair with Chrome Finish Legs"/>
    <n v="1487.04"/>
    <n v="5"/>
    <n v="0.2"/>
    <n v="148.70400000000006"/>
  </r>
  <r>
    <n v="4379"/>
    <s v="CA-2017-140830"/>
    <x v="1"/>
    <x v="0"/>
    <x v="672"/>
    <d v="2017-12-02T00:00:00"/>
    <s v="Second Class"/>
    <s v="PS-18970"/>
    <s v="Paul Stevenson"/>
    <s v="Home Office"/>
    <s v="United States"/>
    <s v="Henderson"/>
    <s v="Kentucky"/>
    <n v="42420"/>
    <x v="0"/>
    <s v="OFF-EN-10000461"/>
    <x v="1"/>
    <x v="12"/>
    <s v="#10- 4 1/8&quot; x 9 1/2&quot; Recycled Envelopes"/>
    <n v="17.48"/>
    <n v="2"/>
    <n v="0"/>
    <n v="8.2156000000000002"/>
  </r>
  <r>
    <n v="4380"/>
    <s v="CA-2017-140830"/>
    <x v="1"/>
    <x v="0"/>
    <x v="672"/>
    <d v="2017-12-02T00:00:00"/>
    <s v="Second Class"/>
    <s v="PS-18970"/>
    <s v="Paul Stevenson"/>
    <s v="Home Office"/>
    <s v="United States"/>
    <s v="Henderson"/>
    <s v="Kentucky"/>
    <n v="42420"/>
    <x v="0"/>
    <s v="OFF-EN-10002831"/>
    <x v="1"/>
    <x v="12"/>
    <s v="Tyvek  Top-Opening Peel &amp; Seel  Envelopes, Gray"/>
    <n v="71.88"/>
    <n v="2"/>
    <n v="0"/>
    <n v="32.345999999999997"/>
  </r>
  <r>
    <n v="4381"/>
    <s v="CA-2017-152891"/>
    <x v="1"/>
    <x v="2"/>
    <x v="969"/>
    <d v="2017-10-30T00:00:00"/>
    <s v="Standard Class"/>
    <s v="TB-21625"/>
    <s v="Trudy Brown"/>
    <s v="Consumer"/>
    <s v="United States"/>
    <s v="San Francisco"/>
    <s v="California"/>
    <n v="94110"/>
    <x v="1"/>
    <s v="OFF-AR-10004648"/>
    <x v="1"/>
    <x v="6"/>
    <s v="Boston 19500 Mighty Mite Electric Pencil Sharpener"/>
    <n v="60.449999999999996"/>
    <n v="3"/>
    <n v="0"/>
    <n v="16.3215"/>
  </r>
  <r>
    <n v="4382"/>
    <s v="CA-2017-152891"/>
    <x v="1"/>
    <x v="2"/>
    <x v="969"/>
    <d v="2017-10-30T00:00:00"/>
    <s v="Standard Class"/>
    <s v="TB-21625"/>
    <s v="Trudy Brown"/>
    <s v="Consumer"/>
    <s v="United States"/>
    <s v="San Francisco"/>
    <s v="California"/>
    <n v="94110"/>
    <x v="1"/>
    <s v="FUR-TA-10001857"/>
    <x v="0"/>
    <x v="3"/>
    <s v="Balt Solid Wood Rectangular Table"/>
    <n v="253.17599999999999"/>
    <n v="3"/>
    <n v="0.2"/>
    <n v="-31.64700000000002"/>
  </r>
  <r>
    <n v="4383"/>
    <s v="US-2017-122784"/>
    <x v="1"/>
    <x v="7"/>
    <x v="603"/>
    <d v="2017-07-27T00:00:00"/>
    <s v="Standard Class"/>
    <s v="RA-19915"/>
    <s v="Russell Applegate"/>
    <s v="Consumer"/>
    <s v="United States"/>
    <s v="Highland Park"/>
    <s v="Illinois"/>
    <n v="60035"/>
    <x v="2"/>
    <s v="OFF-BI-10000546"/>
    <x v="1"/>
    <x v="8"/>
    <s v="Avery Durable Binders"/>
    <n v="2.879999999999999"/>
    <n v="5"/>
    <n v="0.8"/>
    <n v="-4.4639999999999995"/>
  </r>
  <r>
    <n v="4384"/>
    <s v="US-2017-122784"/>
    <x v="1"/>
    <x v="7"/>
    <x v="603"/>
    <d v="2017-07-27T00:00:00"/>
    <s v="Standard Class"/>
    <s v="RA-19915"/>
    <s v="Russell Applegate"/>
    <s v="Consumer"/>
    <s v="United States"/>
    <s v="Highland Park"/>
    <s v="Illinois"/>
    <n v="60035"/>
    <x v="2"/>
    <s v="FUR-BO-10004690"/>
    <x v="0"/>
    <x v="0"/>
    <s v="O'Sullivan Cherrywood Estates Traditional Barrister Bookcase"/>
    <n v="384.94399999999996"/>
    <n v="4"/>
    <n v="0.3"/>
    <n v="-126.48159999999999"/>
  </r>
  <r>
    <n v="4385"/>
    <s v="US-2017-122784"/>
    <x v="1"/>
    <x v="7"/>
    <x v="603"/>
    <d v="2017-07-27T00:00:00"/>
    <s v="Standard Class"/>
    <s v="RA-19915"/>
    <s v="Russell Applegate"/>
    <s v="Consumer"/>
    <s v="United States"/>
    <s v="Highland Park"/>
    <s v="Illinois"/>
    <n v="60035"/>
    <x v="2"/>
    <s v="TEC-PH-10001557"/>
    <x v="2"/>
    <x v="7"/>
    <s v="Pyle PMP37LED"/>
    <n v="153.584"/>
    <n v="2"/>
    <n v="0.2"/>
    <n v="13.438599999999994"/>
  </r>
  <r>
    <n v="4386"/>
    <s v="US-2017-122784"/>
    <x v="1"/>
    <x v="7"/>
    <x v="603"/>
    <d v="2017-07-27T00:00:00"/>
    <s v="Standard Class"/>
    <s v="RA-19915"/>
    <s v="Russell Applegate"/>
    <s v="Consumer"/>
    <s v="United States"/>
    <s v="Highland Park"/>
    <s v="Illinois"/>
    <n v="60035"/>
    <x v="2"/>
    <s v="FUR-BO-10002545"/>
    <x v="0"/>
    <x v="0"/>
    <s v="Atlantic Metals Mobile 3-Shelf Bookcases, Custom Colors"/>
    <n v="913.43000000000006"/>
    <n v="5"/>
    <n v="0.3"/>
    <n v="-52.195999999999913"/>
  </r>
  <r>
    <n v="4387"/>
    <s v="CA-2018-156811"/>
    <x v="0"/>
    <x v="2"/>
    <x v="189"/>
    <d v="2018-11-02T00:00:00"/>
    <s v="Standard Class"/>
    <s v="BP-11095"/>
    <s v="Bart Pistole"/>
    <s v="Corporate"/>
    <s v="United States"/>
    <s v="San Francisco"/>
    <s v="California"/>
    <n v="94122"/>
    <x v="1"/>
    <s v="OFF-AP-10001366"/>
    <x v="1"/>
    <x v="9"/>
    <s v="Staple holder"/>
    <n v="43.92"/>
    <n v="4"/>
    <n v="0"/>
    <n v="11.858400000000003"/>
  </r>
  <r>
    <n v="4388"/>
    <s v="CA-2018-156811"/>
    <x v="0"/>
    <x v="2"/>
    <x v="189"/>
    <d v="2018-11-02T00:00:00"/>
    <s v="Standard Class"/>
    <s v="BP-11095"/>
    <s v="Bart Pistole"/>
    <s v="Corporate"/>
    <s v="United States"/>
    <s v="San Francisco"/>
    <s v="California"/>
    <n v="94122"/>
    <x v="1"/>
    <s v="OFF-BI-10001628"/>
    <x v="1"/>
    <x v="8"/>
    <s v="Acco Data Flex Cable Posts For Top &amp; Bottom Load Binders, 6&quot; Capacity"/>
    <n v="25.031999999999996"/>
    <n v="3"/>
    <n v="0.2"/>
    <n v="7.822499999999998"/>
  </r>
  <r>
    <n v="4389"/>
    <s v="CA-2019-111556"/>
    <x v="3"/>
    <x v="0"/>
    <x v="225"/>
    <d v="2019-11-22T00:00:00"/>
    <s v="First Class"/>
    <s v="CD-11920"/>
    <s v="Carlos Daly"/>
    <s v="Consumer"/>
    <s v="United States"/>
    <s v="New York City"/>
    <s v="New York"/>
    <n v="10035"/>
    <x v="3"/>
    <s v="OFF-PA-10003651"/>
    <x v="1"/>
    <x v="10"/>
    <s v="Xerox 1968"/>
    <n v="46.76"/>
    <n v="7"/>
    <n v="0"/>
    <n v="22.444800000000001"/>
  </r>
  <r>
    <n v="4390"/>
    <s v="CA-2019-111556"/>
    <x v="3"/>
    <x v="0"/>
    <x v="225"/>
    <d v="2019-11-22T00:00:00"/>
    <s v="First Class"/>
    <s v="CD-11920"/>
    <s v="Carlos Daly"/>
    <s v="Consumer"/>
    <s v="United States"/>
    <s v="New York City"/>
    <s v="New York"/>
    <n v="10035"/>
    <x v="3"/>
    <s v="FUR-BO-10003159"/>
    <x v="0"/>
    <x v="0"/>
    <s v="Sauder Camden County Collection Libraries, Planked Cherry Finish"/>
    <n v="183.96800000000002"/>
    <n v="2"/>
    <n v="0.2"/>
    <n v="-25.295600000000022"/>
  </r>
  <r>
    <n v="4391"/>
    <s v="CA-2019-111556"/>
    <x v="3"/>
    <x v="0"/>
    <x v="225"/>
    <d v="2019-11-22T00:00:00"/>
    <s v="First Class"/>
    <s v="CD-11920"/>
    <s v="Carlos Daly"/>
    <s v="Consumer"/>
    <s v="United States"/>
    <s v="New York City"/>
    <s v="New York"/>
    <n v="10035"/>
    <x v="3"/>
    <s v="TEC-PH-10001459"/>
    <x v="2"/>
    <x v="7"/>
    <s v="Samsung Galaxy Mega 6.3"/>
    <n v="1259.97"/>
    <n v="3"/>
    <n v="0"/>
    <n v="327.59220000000005"/>
  </r>
  <r>
    <n v="4392"/>
    <s v="CA-2019-111556"/>
    <x v="3"/>
    <x v="0"/>
    <x v="225"/>
    <d v="2019-11-22T00:00:00"/>
    <s v="First Class"/>
    <s v="CD-11920"/>
    <s v="Carlos Daly"/>
    <s v="Consumer"/>
    <s v="United States"/>
    <s v="New York City"/>
    <s v="New York"/>
    <n v="10035"/>
    <x v="3"/>
    <s v="OFF-AR-10004602"/>
    <x v="1"/>
    <x v="6"/>
    <s v="Boston KS Multi-Size Manual Pencil Sharpener"/>
    <n v="68.97"/>
    <n v="3"/>
    <n v="0"/>
    <n v="19.311600000000002"/>
  </r>
  <r>
    <n v="4393"/>
    <s v="CA-2018-108868"/>
    <x v="0"/>
    <x v="8"/>
    <x v="162"/>
    <d v="2018-09-12T00:00:00"/>
    <s v="Standard Class"/>
    <s v="KB-16585"/>
    <s v="Ken Black"/>
    <s v="Corporate"/>
    <s v="United States"/>
    <s v="Dallas"/>
    <s v="Texas"/>
    <n v="75081"/>
    <x v="2"/>
    <s v="OFF-AR-10001953"/>
    <x v="1"/>
    <x v="6"/>
    <s v="Boston 1645 Deluxe Heavier-Duty Electric Pencil Sharpener"/>
    <n v="70.367999999999995"/>
    <n v="2"/>
    <n v="0.2"/>
    <n v="6.1572000000000031"/>
  </r>
  <r>
    <n v="4394"/>
    <s v="CA-2018-108868"/>
    <x v="0"/>
    <x v="8"/>
    <x v="162"/>
    <d v="2018-09-12T00:00:00"/>
    <s v="Standard Class"/>
    <s v="KB-16585"/>
    <s v="Ken Black"/>
    <s v="Corporate"/>
    <s v="United States"/>
    <s v="Dallas"/>
    <s v="Texas"/>
    <n v="75081"/>
    <x v="2"/>
    <s v="TEC-PH-10000923"/>
    <x v="2"/>
    <x v="7"/>
    <s v="Belkin SportFit Armband For iPhone 5s/5c, Fuchsia"/>
    <n v="59.960000000000008"/>
    <n v="5"/>
    <n v="0.2"/>
    <n v="21.735500000000002"/>
  </r>
  <r>
    <n v="4395"/>
    <s v="CA-2016-142965"/>
    <x v="2"/>
    <x v="7"/>
    <x v="836"/>
    <d v="2016-07-20T00:00:00"/>
    <s v="Same Day"/>
    <s v="SW-20245"/>
    <s v="Scot Wooten"/>
    <s v="Consumer"/>
    <s v="United States"/>
    <s v="Springfield"/>
    <s v="Ohio"/>
    <n v="45503"/>
    <x v="3"/>
    <s v="OFF-ST-10002583"/>
    <x v="1"/>
    <x v="4"/>
    <s v="Fellowes Neat Ideas Storage Cubes"/>
    <n v="25.983999999999998"/>
    <n v="1"/>
    <n v="0.2"/>
    <n v="-5.1968000000000005"/>
  </r>
  <r>
    <n v="4396"/>
    <s v="CA-2016-142965"/>
    <x v="2"/>
    <x v="7"/>
    <x v="836"/>
    <d v="2016-07-20T00:00:00"/>
    <s v="Same Day"/>
    <s v="SW-20245"/>
    <s v="Scot Wooten"/>
    <s v="Consumer"/>
    <s v="United States"/>
    <s v="Springfield"/>
    <s v="Ohio"/>
    <n v="45503"/>
    <x v="3"/>
    <s v="OFF-BI-10000977"/>
    <x v="1"/>
    <x v="8"/>
    <s v="Ibico Plastic Spiral Binding Combs"/>
    <n v="27.360000000000003"/>
    <n v="3"/>
    <n v="0.7"/>
    <n v="-21.887999999999991"/>
  </r>
  <r>
    <n v="4397"/>
    <s v="CA-2018-148740"/>
    <x v="0"/>
    <x v="0"/>
    <x v="625"/>
    <d v="2018-11-19T00:00:00"/>
    <s v="Standard Class"/>
    <s v="AH-10690"/>
    <s v="Anna Häberlin"/>
    <s v="Corporate"/>
    <s v="United States"/>
    <s v="San Diego"/>
    <s v="California"/>
    <n v="92024"/>
    <x v="1"/>
    <s v="TEC-PH-10002549"/>
    <x v="2"/>
    <x v="7"/>
    <s v="Polycom SoundPoint IP 450 VoIP phone"/>
    <n v="361.37600000000003"/>
    <n v="2"/>
    <n v="0.2"/>
    <n v="27.103200000000001"/>
  </r>
  <r>
    <n v="4398"/>
    <s v="US-2016-138758"/>
    <x v="2"/>
    <x v="7"/>
    <x v="970"/>
    <d v="2016-07-11T00:00:00"/>
    <s v="Standard Class"/>
    <s v="JL-15835"/>
    <s v="John Lee"/>
    <s v="Consumer"/>
    <s v="United States"/>
    <s v="Philadelphia"/>
    <s v="Pennsylvania"/>
    <n v="19120"/>
    <x v="3"/>
    <s v="FUR-CH-10002880"/>
    <x v="0"/>
    <x v="1"/>
    <s v="Global High-Back Leather Tilter, Burgundy"/>
    <n v="172.18599999999998"/>
    <n v="2"/>
    <n v="0.3"/>
    <n v="-46.736200000000011"/>
  </r>
  <r>
    <n v="4399"/>
    <s v="US-2016-138758"/>
    <x v="2"/>
    <x v="7"/>
    <x v="970"/>
    <d v="2016-07-11T00:00:00"/>
    <s v="Standard Class"/>
    <s v="JL-15835"/>
    <s v="John Lee"/>
    <s v="Consumer"/>
    <s v="United States"/>
    <s v="Philadelphia"/>
    <s v="Pennsylvania"/>
    <n v="19120"/>
    <x v="3"/>
    <s v="FUR-FU-10003039"/>
    <x v="0"/>
    <x v="5"/>
    <s v="Howard Miller 11-1/2&quot; Diameter Grantwood Wall Clock"/>
    <n v="69.00800000000001"/>
    <n v="2"/>
    <n v="0.2"/>
    <n v="12.0764"/>
  </r>
  <r>
    <n v="4400"/>
    <s v="CA-2018-131737"/>
    <x v="0"/>
    <x v="10"/>
    <x v="716"/>
    <d v="2018-03-17T00:00:00"/>
    <s v="Same Day"/>
    <s v="GZ-14470"/>
    <s v="Gary Zandusky"/>
    <s v="Consumer"/>
    <s v="United States"/>
    <s v="Columbia"/>
    <s v="Maryland"/>
    <n v="21044"/>
    <x v="3"/>
    <s v="OFF-EN-10003055"/>
    <x v="1"/>
    <x v="12"/>
    <s v="Blue String-Tie &amp; Button Interoffice Envelopes, 10 x 13"/>
    <n v="199.89999999999998"/>
    <n v="5"/>
    <n v="0"/>
    <n v="89.954999999999984"/>
  </r>
  <r>
    <n v="4401"/>
    <s v="CA-2018-131737"/>
    <x v="0"/>
    <x v="10"/>
    <x v="716"/>
    <d v="2018-03-17T00:00:00"/>
    <s v="Same Day"/>
    <s v="GZ-14470"/>
    <s v="Gary Zandusky"/>
    <s v="Consumer"/>
    <s v="United States"/>
    <s v="Columbia"/>
    <s v="Maryland"/>
    <n v="21044"/>
    <x v="3"/>
    <s v="OFF-AP-10002945"/>
    <x v="1"/>
    <x v="9"/>
    <s v="Honeywell Enviracaire Portable HEPA Air Cleaner for 17' x 22' Room"/>
    <n v="901.94999999999993"/>
    <n v="3"/>
    <n v="0"/>
    <n v="297.64349999999996"/>
  </r>
  <r>
    <n v="4402"/>
    <s v="CA-2018-131737"/>
    <x v="0"/>
    <x v="10"/>
    <x v="716"/>
    <d v="2018-03-17T00:00:00"/>
    <s v="Same Day"/>
    <s v="GZ-14470"/>
    <s v="Gary Zandusky"/>
    <s v="Consumer"/>
    <s v="United States"/>
    <s v="Columbia"/>
    <s v="Maryland"/>
    <n v="21044"/>
    <x v="3"/>
    <s v="FUR-FU-10004306"/>
    <x v="0"/>
    <x v="5"/>
    <s v="Electrix Halogen Magnifier Lamp"/>
    <n v="971.5"/>
    <n v="5"/>
    <n v="0"/>
    <n v="252.59"/>
  </r>
  <r>
    <n v="4403"/>
    <s v="CA-2018-114538"/>
    <x v="0"/>
    <x v="4"/>
    <x v="482"/>
    <d v="2018-12-27T00:00:00"/>
    <s v="First Class"/>
    <s v="RC-19825"/>
    <s v="Roy Collins"/>
    <s v="Consumer"/>
    <s v="United States"/>
    <s v="Colorado Springs"/>
    <s v="Colorado"/>
    <n v="80906"/>
    <x v="1"/>
    <s v="OFF-AR-10002445"/>
    <x v="1"/>
    <x v="6"/>
    <s v="SANFORD Major Accent Highlighters"/>
    <n v="11.328000000000001"/>
    <n v="2"/>
    <n v="0.2"/>
    <n v="2.5488000000000004"/>
  </r>
  <r>
    <n v="4404"/>
    <s v="CA-2016-127936"/>
    <x v="2"/>
    <x v="8"/>
    <x v="814"/>
    <d v="2016-09-04T00:00:00"/>
    <s v="First Class"/>
    <s v="CL-12565"/>
    <s v="Clay Ludtke"/>
    <s v="Consumer"/>
    <s v="United States"/>
    <s v="New York City"/>
    <s v="New York"/>
    <n v="10009"/>
    <x v="3"/>
    <s v="OFF-AR-10002445"/>
    <x v="1"/>
    <x v="6"/>
    <s v="SANFORD Major Accent Highlighters"/>
    <n v="21.240000000000002"/>
    <n v="3"/>
    <n v="0"/>
    <n v="8.071200000000001"/>
  </r>
  <r>
    <n v="4405"/>
    <s v="CA-2017-164336"/>
    <x v="1"/>
    <x v="7"/>
    <x v="761"/>
    <d v="2017-07-10T00:00:00"/>
    <s v="Standard Class"/>
    <s v="MW-18220"/>
    <s v="Mitch Webber"/>
    <s v="Consumer"/>
    <s v="United States"/>
    <s v="Philadelphia"/>
    <s v="Pennsylvania"/>
    <n v="19140"/>
    <x v="3"/>
    <s v="TEC-AC-10002345"/>
    <x v="2"/>
    <x v="11"/>
    <s v="HP Standard 104 key PS/2 Keyboard"/>
    <n v="34.800000000000004"/>
    <n v="3"/>
    <n v="0.2"/>
    <n v="2.1749999999999989"/>
  </r>
  <r>
    <n v="4406"/>
    <s v="CA-2017-164336"/>
    <x v="1"/>
    <x v="7"/>
    <x v="761"/>
    <d v="2017-07-10T00:00:00"/>
    <s v="Standard Class"/>
    <s v="MW-18220"/>
    <s v="Mitch Webber"/>
    <s v="Consumer"/>
    <s v="United States"/>
    <s v="Philadelphia"/>
    <s v="Pennsylvania"/>
    <n v="19140"/>
    <x v="3"/>
    <s v="OFF-ST-10001558"/>
    <x v="1"/>
    <x v="4"/>
    <s v="Acco Perma 4000 Stacking Storage Drawers"/>
    <n v="38.975999999999999"/>
    <n v="3"/>
    <n v="0.2"/>
    <n v="-2.4359999999999999"/>
  </r>
  <r>
    <n v="4407"/>
    <s v="CA-2018-100041"/>
    <x v="0"/>
    <x v="0"/>
    <x v="73"/>
    <d v="2018-11-25T00:00:00"/>
    <s v="Standard Class"/>
    <s v="BF-10975"/>
    <s v="Barbara Fisher"/>
    <s v="Corporate"/>
    <s v="United States"/>
    <s v="Columbus"/>
    <s v="Indiana"/>
    <n v="47201"/>
    <x v="2"/>
    <s v="OFF-PA-10001622"/>
    <x v="1"/>
    <x v="10"/>
    <s v="Ampad Poly Cover Wirebound Steno Book, 6&quot; x 9&quot; Assorted Colors, Gregg Ruled"/>
    <n v="9.08"/>
    <n v="2"/>
    <n v="0"/>
    <n v="4.0859999999999994"/>
  </r>
  <r>
    <n v="4408"/>
    <s v="CA-2018-100041"/>
    <x v="0"/>
    <x v="0"/>
    <x v="73"/>
    <d v="2018-11-25T00:00:00"/>
    <s v="Standard Class"/>
    <s v="BF-10975"/>
    <s v="Barbara Fisher"/>
    <s v="Corporate"/>
    <s v="United States"/>
    <s v="Columbus"/>
    <s v="Indiana"/>
    <n v="47201"/>
    <x v="2"/>
    <s v="OFF-PA-10000418"/>
    <x v="1"/>
    <x v="10"/>
    <s v="Xerox 189"/>
    <n v="314.54999999999995"/>
    <n v="3"/>
    <n v="0"/>
    <n v="150.98399999999998"/>
  </r>
  <r>
    <n v="4409"/>
    <s v="CA-2018-100041"/>
    <x v="0"/>
    <x v="0"/>
    <x v="73"/>
    <d v="2018-11-25T00:00:00"/>
    <s v="Standard Class"/>
    <s v="BF-10975"/>
    <s v="Barbara Fisher"/>
    <s v="Corporate"/>
    <s v="United States"/>
    <s v="Columbus"/>
    <s v="Indiana"/>
    <n v="47201"/>
    <x v="2"/>
    <s v="OFF-BI-10000343"/>
    <x v="1"/>
    <x v="8"/>
    <s v="Pressboard Covers with Storage Hooks, 9 1/2&quot; x 11&quot;, Light Blue"/>
    <n v="4.91"/>
    <n v="1"/>
    <n v="0"/>
    <n v="2.3077000000000001"/>
  </r>
  <r>
    <n v="4410"/>
    <s v="US-2016-154879"/>
    <x v="2"/>
    <x v="5"/>
    <x v="457"/>
    <d v="2016-05-11T00:00:00"/>
    <s v="Standard Class"/>
    <s v="SN-20710"/>
    <s v="Steve Nguyen"/>
    <s v="Home Office"/>
    <s v="United States"/>
    <s v="Los Angeles"/>
    <s v="California"/>
    <n v="90004"/>
    <x v="1"/>
    <s v="OFF-LA-10004425"/>
    <x v="1"/>
    <x v="2"/>
    <s v="Staple-on labels"/>
    <n v="5.78"/>
    <n v="2"/>
    <n v="0"/>
    <n v="2.7166000000000001"/>
  </r>
  <r>
    <n v="4411"/>
    <s v="US-2016-154879"/>
    <x v="2"/>
    <x v="5"/>
    <x v="457"/>
    <d v="2016-05-11T00:00:00"/>
    <s v="Standard Class"/>
    <s v="SN-20710"/>
    <s v="Steve Nguyen"/>
    <s v="Home Office"/>
    <s v="United States"/>
    <s v="Los Angeles"/>
    <s v="California"/>
    <n v="90004"/>
    <x v="1"/>
    <s v="OFF-AR-10001897"/>
    <x v="1"/>
    <x v="6"/>
    <s v="Model L Table or Wall-Mount Pencil Sharpener"/>
    <n v="107.94"/>
    <n v="6"/>
    <n v="0"/>
    <n v="30.223200000000002"/>
  </r>
  <r>
    <n v="4412"/>
    <s v="CA-2016-130624"/>
    <x v="2"/>
    <x v="1"/>
    <x v="261"/>
    <d v="2016-06-24T00:00:00"/>
    <s v="First Class"/>
    <s v="TB-21280"/>
    <s v="Toby Braunhardt"/>
    <s v="Consumer"/>
    <s v="United States"/>
    <s v="New York City"/>
    <s v="New York"/>
    <n v="10024"/>
    <x v="3"/>
    <s v="OFF-PA-10003883"/>
    <x v="1"/>
    <x v="10"/>
    <s v="Message Book, Phone, Wirebound Standard Line Memo, 2 3/4&quot; X 5&quot;"/>
    <n v="19.649999999999999"/>
    <n v="3"/>
    <n v="0"/>
    <n v="9.0389999999999997"/>
  </r>
  <r>
    <n v="4413"/>
    <s v="CA-2016-130624"/>
    <x v="2"/>
    <x v="1"/>
    <x v="261"/>
    <d v="2016-06-24T00:00:00"/>
    <s v="First Class"/>
    <s v="TB-21280"/>
    <s v="Toby Braunhardt"/>
    <s v="Consumer"/>
    <s v="United States"/>
    <s v="New York City"/>
    <s v="New York"/>
    <n v="10024"/>
    <x v="3"/>
    <s v="TEC-PH-10003963"/>
    <x v="2"/>
    <x v="7"/>
    <s v="GE 2-Jack Phone Line Splitter"/>
    <n v="617.97"/>
    <n v="3"/>
    <n v="0"/>
    <n v="160.6722"/>
  </r>
  <r>
    <n v="4414"/>
    <s v="CA-2016-130624"/>
    <x v="2"/>
    <x v="1"/>
    <x v="261"/>
    <d v="2016-06-24T00:00:00"/>
    <s v="First Class"/>
    <s v="TB-21280"/>
    <s v="Toby Braunhardt"/>
    <s v="Consumer"/>
    <s v="United States"/>
    <s v="New York City"/>
    <s v="New York"/>
    <n v="10024"/>
    <x v="3"/>
    <s v="OFF-AP-10001303"/>
    <x v="1"/>
    <x v="9"/>
    <s v="Holmes Cool Mist Humidifier for the Whole House with 8-Gallon Output per Day, Extended Life Filter"/>
    <n v="59.699999999999996"/>
    <n v="3"/>
    <n v="0"/>
    <n v="26.864999999999995"/>
  </r>
  <r>
    <n v="4415"/>
    <s v="CA-2019-132339"/>
    <x v="3"/>
    <x v="6"/>
    <x v="971"/>
    <d v="2019-08-23T00:00:00"/>
    <s v="Standard Class"/>
    <s v="JB-15400"/>
    <s v="Jennifer Braxton"/>
    <s v="Corporate"/>
    <s v="United States"/>
    <s v="Lawrence"/>
    <s v="Massachusetts"/>
    <n v="1841"/>
    <x v="3"/>
    <s v="OFF-BI-10003925"/>
    <x v="1"/>
    <x v="8"/>
    <s v="Fellowes PB300 Plastic Comb Binding Machine"/>
    <n v="387.99"/>
    <n v="1"/>
    <n v="0"/>
    <n v="182.3553"/>
  </r>
  <r>
    <n v="4416"/>
    <s v="CA-2016-153983"/>
    <x v="2"/>
    <x v="0"/>
    <x v="503"/>
    <d v="2016-12-06T00:00:00"/>
    <s v="Standard Class"/>
    <s v="AH-10210"/>
    <s v="Alan Hwang"/>
    <s v="Consumer"/>
    <s v="United States"/>
    <s v="San Francisco"/>
    <s v="California"/>
    <n v="94122"/>
    <x v="1"/>
    <s v="TEC-PH-10004586"/>
    <x v="2"/>
    <x v="7"/>
    <s v="Wilson SignalBoost 841262 DB PRO Amplifier Kit"/>
    <n v="575.91999999999996"/>
    <n v="2"/>
    <n v="0.2"/>
    <n v="71.989999999999981"/>
  </r>
  <r>
    <n v="4417"/>
    <s v="CA-2016-153983"/>
    <x v="2"/>
    <x v="0"/>
    <x v="503"/>
    <d v="2016-12-06T00:00:00"/>
    <s v="Standard Class"/>
    <s v="AH-10210"/>
    <s v="Alan Hwang"/>
    <s v="Consumer"/>
    <s v="United States"/>
    <s v="San Francisco"/>
    <s v="California"/>
    <n v="94122"/>
    <x v="1"/>
    <s v="OFF-FA-10003495"/>
    <x v="1"/>
    <x v="13"/>
    <s v="Staples"/>
    <n v="30.4"/>
    <n v="5"/>
    <n v="0"/>
    <n v="15.2"/>
  </r>
  <r>
    <n v="4418"/>
    <s v="CA-2019-112900"/>
    <x v="3"/>
    <x v="3"/>
    <x v="359"/>
    <d v="2019-04-12T00:00:00"/>
    <s v="Second Class"/>
    <s v="KL-16645"/>
    <s v="Ken Lonsdale"/>
    <s v="Consumer"/>
    <s v="United States"/>
    <s v="Detroit"/>
    <s v="Michigan"/>
    <n v="48205"/>
    <x v="2"/>
    <s v="OFF-BI-10002867"/>
    <x v="1"/>
    <x v="8"/>
    <s v="GBC Recycled Regency Composition Covers"/>
    <n v="478.24"/>
    <n v="8"/>
    <n v="0"/>
    <n v="219.99039999999997"/>
  </r>
  <r>
    <n v="4419"/>
    <s v="CA-2016-160157"/>
    <x v="2"/>
    <x v="4"/>
    <x v="414"/>
    <d v="2016-12-27T00:00:00"/>
    <s v="Standard Class"/>
    <s v="MH-17455"/>
    <s v="Mark Hamilton"/>
    <s v="Consumer"/>
    <s v="United States"/>
    <s v="Hamilton"/>
    <s v="Ohio"/>
    <n v="45011"/>
    <x v="3"/>
    <s v="FUR-FU-10003773"/>
    <x v="0"/>
    <x v="5"/>
    <s v="Eldon Cleatmat Plus Chair Mats for High Pile Carpets"/>
    <n v="190.84800000000001"/>
    <n v="3"/>
    <n v="0.2"/>
    <n v="-21.470400000000026"/>
  </r>
  <r>
    <n v="4420"/>
    <s v="CA-2016-139633"/>
    <x v="2"/>
    <x v="4"/>
    <x v="506"/>
    <d v="2016-12-24T00:00:00"/>
    <s v="Standard Class"/>
    <s v="EC-14050"/>
    <s v="Erin Creighton"/>
    <s v="Consumer"/>
    <s v="United States"/>
    <s v="Columbus"/>
    <s v="Ohio"/>
    <n v="43229"/>
    <x v="3"/>
    <s v="OFF-BI-10002954"/>
    <x v="1"/>
    <x v="8"/>
    <s v="Newell 3-Hole Punched Plastic Slotted Magazine Holders for Binders"/>
    <n v="5.4840000000000009"/>
    <n v="4"/>
    <n v="0.7"/>
    <n v="-4.0215999999999994"/>
  </r>
  <r>
    <n v="4421"/>
    <s v="CA-2017-163090"/>
    <x v="1"/>
    <x v="0"/>
    <x v="972"/>
    <d v="2017-11-21T00:00:00"/>
    <s v="Second Class"/>
    <s v="GH-14665"/>
    <s v="Greg Hansen"/>
    <s v="Consumer"/>
    <s v="United States"/>
    <s v="Chicago"/>
    <s v="Illinois"/>
    <n v="60610"/>
    <x v="2"/>
    <s v="OFF-SU-10002537"/>
    <x v="1"/>
    <x v="14"/>
    <s v="Acme Box Cutter Scissors"/>
    <n v="40.92"/>
    <n v="5"/>
    <n v="0.2"/>
    <n v="3.0690000000000026"/>
  </r>
  <r>
    <n v="4422"/>
    <s v="CA-2016-117016"/>
    <x v="2"/>
    <x v="10"/>
    <x v="530"/>
    <d v="2016-03-09T00:00:00"/>
    <s v="Standard Class"/>
    <s v="SC-20095"/>
    <s v="Sanjit Chand"/>
    <s v="Consumer"/>
    <s v="United States"/>
    <s v="Margate"/>
    <s v="Florida"/>
    <n v="33063"/>
    <x v="0"/>
    <s v="OFF-AR-10001374"/>
    <x v="1"/>
    <x v="6"/>
    <s v="BIC Brite Liner Highlighters, Chisel Tip"/>
    <n v="15.552000000000003"/>
    <n v="3"/>
    <n v="0.2"/>
    <n v="2.3327999999999989"/>
  </r>
  <r>
    <n v="4423"/>
    <s v="CA-2019-159464"/>
    <x v="3"/>
    <x v="5"/>
    <x v="796"/>
    <d v="2019-05-19T00:00:00"/>
    <s v="First Class"/>
    <s v="TB-21355"/>
    <s v="Todd Boyes"/>
    <s v="Corporate"/>
    <s v="United States"/>
    <s v="Sandy Springs"/>
    <s v="Georgia"/>
    <n v="30328"/>
    <x v="0"/>
    <s v="OFF-AP-10001492"/>
    <x v="1"/>
    <x v="9"/>
    <s v="Acco Six-Outlet Power Strip, 4' Cord Length"/>
    <n v="17.239999999999998"/>
    <n v="2"/>
    <n v="0"/>
    <n v="4.4824000000000002"/>
  </r>
  <r>
    <n v="4424"/>
    <s v="CA-2019-159464"/>
    <x v="3"/>
    <x v="5"/>
    <x v="796"/>
    <d v="2019-05-19T00:00:00"/>
    <s v="First Class"/>
    <s v="TB-21355"/>
    <s v="Todd Boyes"/>
    <s v="Corporate"/>
    <s v="United States"/>
    <s v="Sandy Springs"/>
    <s v="Georgia"/>
    <n v="30328"/>
    <x v="0"/>
    <s v="FUR-BO-10003546"/>
    <x v="0"/>
    <x v="0"/>
    <s v="Hon 4-Shelf Metal Bookcases"/>
    <n v="302.94"/>
    <n v="3"/>
    <n v="0"/>
    <n v="75.735000000000014"/>
  </r>
  <r>
    <n v="4425"/>
    <s v="CA-2019-159464"/>
    <x v="3"/>
    <x v="5"/>
    <x v="796"/>
    <d v="2019-05-19T00:00:00"/>
    <s v="First Class"/>
    <s v="TB-21355"/>
    <s v="Todd Boyes"/>
    <s v="Corporate"/>
    <s v="United States"/>
    <s v="Sandy Springs"/>
    <s v="Georgia"/>
    <n v="30328"/>
    <x v="0"/>
    <s v="TEC-PH-10002185"/>
    <x v="2"/>
    <x v="7"/>
    <s v="QVS USB Car Charger 2-Port 2.1Amp for iPod/iPhone/iPad/iPad 2/iPad 3"/>
    <n v="34.75"/>
    <n v="5"/>
    <n v="0"/>
    <n v="15.637499999999999"/>
  </r>
  <r>
    <n v="4426"/>
    <s v="CA-2019-159464"/>
    <x v="3"/>
    <x v="5"/>
    <x v="796"/>
    <d v="2019-05-19T00:00:00"/>
    <s v="First Class"/>
    <s v="TB-21355"/>
    <s v="Todd Boyes"/>
    <s v="Corporate"/>
    <s v="United States"/>
    <s v="Sandy Springs"/>
    <s v="Georgia"/>
    <n v="30328"/>
    <x v="0"/>
    <s v="OFF-BI-10000315"/>
    <x v="1"/>
    <x v="8"/>
    <s v="Poly Designer Cover &amp; Back"/>
    <n v="113.94"/>
    <n v="6"/>
    <n v="0"/>
    <n v="54.691199999999995"/>
  </r>
  <r>
    <n v="4427"/>
    <s v="CA-2019-159464"/>
    <x v="3"/>
    <x v="5"/>
    <x v="796"/>
    <d v="2019-05-19T00:00:00"/>
    <s v="First Class"/>
    <s v="TB-21355"/>
    <s v="Todd Boyes"/>
    <s v="Corporate"/>
    <s v="United States"/>
    <s v="Sandy Springs"/>
    <s v="Georgia"/>
    <n v="30328"/>
    <x v="0"/>
    <s v="TEC-PH-10002350"/>
    <x v="2"/>
    <x v="7"/>
    <s v="Apple EarPods with Remote and Mic"/>
    <n v="55.98"/>
    <n v="2"/>
    <n v="0"/>
    <n v="15.674399999999999"/>
  </r>
  <r>
    <n v="4428"/>
    <s v="US-2019-103226"/>
    <x v="3"/>
    <x v="8"/>
    <x v="585"/>
    <d v="2019-09-28T00:00:00"/>
    <s v="Standard Class"/>
    <s v="DW-13195"/>
    <s v="David Wiener"/>
    <s v="Corporate"/>
    <s v="United States"/>
    <s v="Albuquerque"/>
    <s v="New Mexico"/>
    <n v="87105"/>
    <x v="1"/>
    <s v="OFF-PA-10002666"/>
    <x v="1"/>
    <x v="10"/>
    <s v="Southworth 25% Cotton Linen-Finish Paper &amp; Envelopes"/>
    <n v="27.18"/>
    <n v="3"/>
    <n v="0"/>
    <n v="12.231"/>
  </r>
  <r>
    <n v="4429"/>
    <s v="CA-2019-119452"/>
    <x v="3"/>
    <x v="10"/>
    <x v="708"/>
    <d v="2019-03-27T00:00:00"/>
    <s v="Standard Class"/>
    <s v="CL-12565"/>
    <s v="Clay Ludtke"/>
    <s v="Consumer"/>
    <s v="United States"/>
    <s v="Tulsa"/>
    <s v="Oklahoma"/>
    <n v="74133"/>
    <x v="2"/>
    <s v="FUR-CH-10004495"/>
    <x v="0"/>
    <x v="1"/>
    <s v="Global Leather and Oak Executive Chair, Black"/>
    <n v="1805.88"/>
    <n v="6"/>
    <n v="0"/>
    <n v="523.70519999999988"/>
  </r>
  <r>
    <n v="4430"/>
    <s v="CA-2019-147725"/>
    <x v="3"/>
    <x v="8"/>
    <x v="32"/>
    <d v="2019-09-14T00:00:00"/>
    <s v="Same Day"/>
    <s v="LT-17110"/>
    <s v="Liz Thompson"/>
    <s v="Consumer"/>
    <s v="United States"/>
    <s v="Orange"/>
    <s v="New Jersey"/>
    <n v="7050"/>
    <x v="3"/>
    <s v="OFF-AR-10001725"/>
    <x v="1"/>
    <x v="6"/>
    <s v="Boston Home &amp; Office Model 2000 Electric Pencil Sharpeners"/>
    <n v="70.949999999999989"/>
    <n v="3"/>
    <n v="0"/>
    <n v="18.447000000000003"/>
  </r>
  <r>
    <n v="4431"/>
    <s v="CA-2018-168893"/>
    <x v="0"/>
    <x v="0"/>
    <x v="54"/>
    <d v="2018-11-08T00:00:00"/>
    <s v="Second Class"/>
    <s v="AP-10915"/>
    <s v="Arthur Prichep"/>
    <s v="Consumer"/>
    <s v="United States"/>
    <s v="Henderson"/>
    <s v="Kentucky"/>
    <n v="42420"/>
    <x v="0"/>
    <s v="OFF-FA-10002280"/>
    <x v="1"/>
    <x v="13"/>
    <s v="Advantus Plastic Paper Clips"/>
    <n v="20"/>
    <n v="4"/>
    <n v="0"/>
    <n v="9.6"/>
  </r>
  <r>
    <n v="4432"/>
    <s v="CA-2018-168893"/>
    <x v="0"/>
    <x v="0"/>
    <x v="54"/>
    <d v="2018-11-08T00:00:00"/>
    <s v="Second Class"/>
    <s v="AP-10915"/>
    <s v="Arthur Prichep"/>
    <s v="Consumer"/>
    <s v="United States"/>
    <s v="Henderson"/>
    <s v="Kentucky"/>
    <n v="42420"/>
    <x v="0"/>
    <s v="OFF-AR-10001770"/>
    <x v="1"/>
    <x v="6"/>
    <s v="Economy #2 Pencils"/>
    <n v="7.98"/>
    <n v="3"/>
    <n v="0"/>
    <n v="2.0747999999999998"/>
  </r>
  <r>
    <n v="4433"/>
    <s v="CA-2018-168893"/>
    <x v="0"/>
    <x v="0"/>
    <x v="54"/>
    <d v="2018-11-08T00:00:00"/>
    <s v="Second Class"/>
    <s v="AP-10915"/>
    <s v="Arthur Prichep"/>
    <s v="Consumer"/>
    <s v="United States"/>
    <s v="Henderson"/>
    <s v="Kentucky"/>
    <n v="42420"/>
    <x v="0"/>
    <s v="FUR-FU-10002885"/>
    <x v="0"/>
    <x v="5"/>
    <s v="Magna Visual Magnetic Picture Hangers"/>
    <n v="24.1"/>
    <n v="5"/>
    <n v="0"/>
    <n v="9.1580000000000013"/>
  </r>
  <r>
    <n v="4434"/>
    <s v="CA-2018-168893"/>
    <x v="0"/>
    <x v="0"/>
    <x v="54"/>
    <d v="2018-11-08T00:00:00"/>
    <s v="Second Class"/>
    <s v="AP-10915"/>
    <s v="Arthur Prichep"/>
    <s v="Consumer"/>
    <s v="United States"/>
    <s v="Henderson"/>
    <s v="Kentucky"/>
    <n v="42420"/>
    <x v="0"/>
    <s v="OFF-AR-10003772"/>
    <x v="1"/>
    <x v="6"/>
    <s v="Boston 16750 Black Compact Battery Pencil Sharpener"/>
    <n v="8.75"/>
    <n v="1"/>
    <n v="0"/>
    <n v="2.6249999999999991"/>
  </r>
  <r>
    <n v="4435"/>
    <s v="CA-2018-168893"/>
    <x v="0"/>
    <x v="0"/>
    <x v="54"/>
    <d v="2018-11-08T00:00:00"/>
    <s v="Second Class"/>
    <s v="AP-10915"/>
    <s v="Arthur Prichep"/>
    <s v="Consumer"/>
    <s v="United States"/>
    <s v="Henderson"/>
    <s v="Kentucky"/>
    <n v="42420"/>
    <x v="0"/>
    <s v="FUR-TA-10003392"/>
    <x v="0"/>
    <x v="3"/>
    <s v="Global Adaptabilities Conference Tables"/>
    <n v="842.94"/>
    <n v="3"/>
    <n v="0"/>
    <n v="160.15860000000001"/>
  </r>
  <r>
    <n v="4436"/>
    <s v="CA-2018-163398"/>
    <x v="0"/>
    <x v="5"/>
    <x v="973"/>
    <d v="2018-05-08T00:00:00"/>
    <s v="Standard Class"/>
    <s v="CB-12415"/>
    <s v="Christy Brittain"/>
    <s v="Consumer"/>
    <s v="United States"/>
    <s v="Chicago"/>
    <s v="Illinois"/>
    <n v="60653"/>
    <x v="2"/>
    <s v="OFF-BI-10000014"/>
    <x v="1"/>
    <x v="8"/>
    <s v="Heavy-Duty E-Z-D Binders"/>
    <n v="2.1819999999999995"/>
    <n v="1"/>
    <n v="0.8"/>
    <n v="-3.6002999999999998"/>
  </r>
  <r>
    <n v="4437"/>
    <s v="CA-2018-163398"/>
    <x v="0"/>
    <x v="5"/>
    <x v="973"/>
    <d v="2018-05-08T00:00:00"/>
    <s v="Standard Class"/>
    <s v="CB-12415"/>
    <s v="Christy Brittain"/>
    <s v="Consumer"/>
    <s v="United States"/>
    <s v="Chicago"/>
    <s v="Illinois"/>
    <n v="60653"/>
    <x v="2"/>
    <s v="OFF-AR-10003217"/>
    <x v="1"/>
    <x v="6"/>
    <s v="Newell 316"/>
    <n v="27.384"/>
    <n v="7"/>
    <n v="0.2"/>
    <n v="2.7384000000000022"/>
  </r>
  <r>
    <n v="4438"/>
    <s v="CA-2018-163398"/>
    <x v="0"/>
    <x v="5"/>
    <x v="973"/>
    <d v="2018-05-08T00:00:00"/>
    <s v="Standard Class"/>
    <s v="CB-12415"/>
    <s v="Christy Brittain"/>
    <s v="Consumer"/>
    <s v="United States"/>
    <s v="Chicago"/>
    <s v="Illinois"/>
    <n v="60653"/>
    <x v="2"/>
    <s v="OFF-AP-10002403"/>
    <x v="1"/>
    <x v="9"/>
    <s v="Acco Smartsocket Color-Coded Six-Outlet AC Adapter Model Surge Protectors"/>
    <n v="26.405999999999992"/>
    <n v="3"/>
    <n v="0.8"/>
    <n v="-71.296199999999999"/>
  </r>
  <r>
    <n v="4439"/>
    <s v="CA-2018-162726"/>
    <x v="0"/>
    <x v="4"/>
    <x v="797"/>
    <d v="2019-01-02T00:00:00"/>
    <s v="Standard Class"/>
    <s v="MT-17815"/>
    <s v="Meg Tillman"/>
    <s v="Consumer"/>
    <s v="United States"/>
    <s v="Port Arthur"/>
    <s v="Texas"/>
    <n v="77642"/>
    <x v="2"/>
    <s v="OFF-PA-10001972"/>
    <x v="1"/>
    <x v="10"/>
    <s v="Xerox 214"/>
    <n v="10.368000000000002"/>
    <n v="2"/>
    <n v="0.2"/>
    <n v="3.6288"/>
  </r>
  <r>
    <n v="4440"/>
    <s v="CA-2018-162726"/>
    <x v="0"/>
    <x v="4"/>
    <x v="797"/>
    <d v="2019-01-02T00:00:00"/>
    <s v="Standard Class"/>
    <s v="MT-17815"/>
    <s v="Meg Tillman"/>
    <s v="Consumer"/>
    <s v="United States"/>
    <s v="Port Arthur"/>
    <s v="Texas"/>
    <n v="77642"/>
    <x v="2"/>
    <s v="OFF-PA-10004041"/>
    <x v="1"/>
    <x v="10"/>
    <s v="It's Hot Message Books with Stickers, 2 3/4&quot; x 5&quot;"/>
    <n v="23.680000000000003"/>
    <n v="4"/>
    <n v="0.2"/>
    <n v="7.3999999999999995"/>
  </r>
  <r>
    <n v="4441"/>
    <s v="US-2018-111290"/>
    <x v="0"/>
    <x v="7"/>
    <x v="405"/>
    <d v="2018-07-26T00:00:00"/>
    <s v="Standard Class"/>
    <s v="DK-13375"/>
    <s v="Dennis Kane"/>
    <s v="Consumer"/>
    <s v="United States"/>
    <s v="Westland"/>
    <s v="Michigan"/>
    <n v="48185"/>
    <x v="2"/>
    <s v="TEC-AC-10004975"/>
    <x v="2"/>
    <x v="11"/>
    <s v="Plantronics Audio 995 Wireless Stereo Headset"/>
    <n v="109.95"/>
    <n v="1"/>
    <n v="0"/>
    <n v="36.283500000000004"/>
  </r>
  <r>
    <n v="4442"/>
    <s v="US-2018-111290"/>
    <x v="0"/>
    <x v="7"/>
    <x v="405"/>
    <d v="2018-07-26T00:00:00"/>
    <s v="Standard Class"/>
    <s v="DK-13375"/>
    <s v="Dennis Kane"/>
    <s v="Consumer"/>
    <s v="United States"/>
    <s v="Westland"/>
    <s v="Michigan"/>
    <n v="48185"/>
    <x v="2"/>
    <s v="OFF-ST-10001932"/>
    <x v="1"/>
    <x v="4"/>
    <s v="Fellowes Staxonsteel Drawer Files"/>
    <n v="965.84999999999991"/>
    <n v="5"/>
    <n v="0"/>
    <n v="135.21900000000002"/>
  </r>
  <r>
    <n v="4443"/>
    <s v="US-2018-111290"/>
    <x v="0"/>
    <x v="7"/>
    <x v="405"/>
    <d v="2018-07-26T00:00:00"/>
    <s v="Standard Class"/>
    <s v="DK-13375"/>
    <s v="Dennis Kane"/>
    <s v="Consumer"/>
    <s v="United States"/>
    <s v="Westland"/>
    <s v="Michigan"/>
    <n v="48185"/>
    <x v="2"/>
    <s v="OFF-AR-10001761"/>
    <x v="1"/>
    <x v="6"/>
    <s v="Avery Hi-Liter Smear-Safe Highlighters"/>
    <n v="29.2"/>
    <n v="5"/>
    <n v="0"/>
    <n v="10.511999999999999"/>
  </r>
  <r>
    <n v="4444"/>
    <s v="US-2018-111290"/>
    <x v="0"/>
    <x v="7"/>
    <x v="405"/>
    <d v="2018-07-26T00:00:00"/>
    <s v="Standard Class"/>
    <s v="DK-13375"/>
    <s v="Dennis Kane"/>
    <s v="Consumer"/>
    <s v="United States"/>
    <s v="Westland"/>
    <s v="Michigan"/>
    <n v="48185"/>
    <x v="2"/>
    <s v="OFF-PA-10002262"/>
    <x v="1"/>
    <x v="10"/>
    <s v="Xerox 192"/>
    <n v="32.400000000000006"/>
    <n v="5"/>
    <n v="0"/>
    <n v="15.552000000000001"/>
  </r>
  <r>
    <n v="4445"/>
    <s v="US-2016-147704"/>
    <x v="2"/>
    <x v="0"/>
    <x v="912"/>
    <d v="2016-11-21T00:00:00"/>
    <s v="Standard Class"/>
    <s v="SR-20740"/>
    <s v="Steven Roelle"/>
    <s v="Home Office"/>
    <s v="United States"/>
    <s v="Bloomington"/>
    <s v="Indiana"/>
    <n v="47401"/>
    <x v="2"/>
    <s v="OFF-EN-10004483"/>
    <x v="1"/>
    <x v="12"/>
    <s v="#10 White Business Envelopes,4 1/8 x 9 1/2"/>
    <n v="78.349999999999994"/>
    <n v="5"/>
    <n v="0"/>
    <n v="36.824499999999993"/>
  </r>
  <r>
    <n v="4446"/>
    <s v="US-2016-147704"/>
    <x v="2"/>
    <x v="0"/>
    <x v="912"/>
    <d v="2016-11-21T00:00:00"/>
    <s v="Standard Class"/>
    <s v="SR-20740"/>
    <s v="Steven Roelle"/>
    <s v="Home Office"/>
    <s v="United States"/>
    <s v="Bloomington"/>
    <s v="Indiana"/>
    <n v="47401"/>
    <x v="2"/>
    <s v="OFF-PA-10003270"/>
    <x v="1"/>
    <x v="10"/>
    <s v="Xerox 1954"/>
    <n v="31.68"/>
    <n v="6"/>
    <n v="0"/>
    <n v="14.256"/>
  </r>
  <r>
    <n v="4447"/>
    <s v="US-2016-147704"/>
    <x v="2"/>
    <x v="0"/>
    <x v="912"/>
    <d v="2016-11-21T00:00:00"/>
    <s v="Standard Class"/>
    <s v="SR-20740"/>
    <s v="Steven Roelle"/>
    <s v="Home Office"/>
    <s v="United States"/>
    <s v="Bloomington"/>
    <s v="Indiana"/>
    <n v="47401"/>
    <x v="2"/>
    <s v="OFF-BI-10001634"/>
    <x v="1"/>
    <x v="8"/>
    <s v="Wilson Jones Active Use Binders"/>
    <n v="29.12"/>
    <n v="4"/>
    <n v="0"/>
    <n v="14.268800000000001"/>
  </r>
  <r>
    <n v="4448"/>
    <s v="US-2016-147704"/>
    <x v="2"/>
    <x v="0"/>
    <x v="912"/>
    <d v="2016-11-21T00:00:00"/>
    <s v="Standard Class"/>
    <s v="SR-20740"/>
    <s v="Steven Roelle"/>
    <s v="Home Office"/>
    <s v="United States"/>
    <s v="Bloomington"/>
    <s v="Indiana"/>
    <n v="47401"/>
    <x v="2"/>
    <s v="OFF-ST-10000675"/>
    <x v="1"/>
    <x v="4"/>
    <s v="File Shuttle II and Handi-File, Black"/>
    <n v="169.45"/>
    <n v="5"/>
    <n v="0"/>
    <n v="42.362499999999997"/>
  </r>
  <r>
    <n v="4449"/>
    <s v="CA-2017-121965"/>
    <x v="1"/>
    <x v="1"/>
    <x v="974"/>
    <d v="2017-06-23T00:00:00"/>
    <s v="Standard Class"/>
    <s v="LH-17155"/>
    <s v="Logan Haushalter"/>
    <s v="Consumer"/>
    <s v="United States"/>
    <s v="Los Angeles"/>
    <s v="California"/>
    <n v="90032"/>
    <x v="1"/>
    <s v="FUR-FU-10000732"/>
    <x v="0"/>
    <x v="5"/>
    <s v="Eldon 200 Class Desk Accessories"/>
    <n v="12.56"/>
    <n v="2"/>
    <n v="0"/>
    <n v="4.0191999999999997"/>
  </r>
  <r>
    <n v="4450"/>
    <s v="CA-2017-121965"/>
    <x v="1"/>
    <x v="1"/>
    <x v="974"/>
    <d v="2017-06-23T00:00:00"/>
    <s v="Standard Class"/>
    <s v="LH-17155"/>
    <s v="Logan Haushalter"/>
    <s v="Consumer"/>
    <s v="United States"/>
    <s v="Los Angeles"/>
    <s v="California"/>
    <n v="90032"/>
    <x v="1"/>
    <s v="OFF-PA-10004355"/>
    <x v="1"/>
    <x v="10"/>
    <s v="Xerox 231"/>
    <n v="6.48"/>
    <n v="1"/>
    <n v="0"/>
    <n v="3.1104000000000003"/>
  </r>
  <r>
    <n v="4451"/>
    <s v="CA-2017-121965"/>
    <x v="1"/>
    <x v="1"/>
    <x v="974"/>
    <d v="2017-06-23T00:00:00"/>
    <s v="Standard Class"/>
    <s v="LH-17155"/>
    <s v="Logan Haushalter"/>
    <s v="Consumer"/>
    <s v="United States"/>
    <s v="Los Angeles"/>
    <s v="California"/>
    <n v="90032"/>
    <x v="1"/>
    <s v="OFF-EN-10000056"/>
    <x v="1"/>
    <x v="12"/>
    <s v="Cameo Buff Policy Envelopes"/>
    <n v="186.69"/>
    <n v="3"/>
    <n v="0"/>
    <n v="87.744299999999981"/>
  </r>
  <r>
    <n v="4452"/>
    <s v="CA-2018-147137"/>
    <x v="0"/>
    <x v="7"/>
    <x v="975"/>
    <d v="2018-07-06T00:00:00"/>
    <s v="First Class"/>
    <s v="AA-10645"/>
    <s v="Anna Andreadi"/>
    <s v="Consumer"/>
    <s v="United States"/>
    <s v="San Francisco"/>
    <s v="California"/>
    <n v="94109"/>
    <x v="1"/>
    <s v="FUR-FU-10000221"/>
    <x v="0"/>
    <x v="5"/>
    <s v="Master Caster Door Stop, Brown"/>
    <n v="25.4"/>
    <n v="5"/>
    <n v="0"/>
    <n v="8.6359999999999992"/>
  </r>
  <r>
    <n v="4453"/>
    <s v="CA-2018-147137"/>
    <x v="0"/>
    <x v="7"/>
    <x v="975"/>
    <d v="2018-07-06T00:00:00"/>
    <s v="First Class"/>
    <s v="AA-10645"/>
    <s v="Anna Andreadi"/>
    <s v="Consumer"/>
    <s v="United States"/>
    <s v="San Francisco"/>
    <s v="California"/>
    <n v="94109"/>
    <x v="1"/>
    <s v="OFF-EN-10003567"/>
    <x v="1"/>
    <x v="12"/>
    <s v="Inter-Office Recycled Envelopes, Brown Kraft, Button-String,10&quot; x 13&quot; , 100/Box"/>
    <n v="43.96"/>
    <n v="2"/>
    <n v="0"/>
    <n v="20.661200000000001"/>
  </r>
  <r>
    <n v="4454"/>
    <s v="CA-2018-147137"/>
    <x v="0"/>
    <x v="7"/>
    <x v="975"/>
    <d v="2018-07-06T00:00:00"/>
    <s v="First Class"/>
    <s v="AA-10645"/>
    <s v="Anna Andreadi"/>
    <s v="Consumer"/>
    <s v="United States"/>
    <s v="San Francisco"/>
    <s v="California"/>
    <n v="94109"/>
    <x v="1"/>
    <s v="FUR-BO-10001811"/>
    <x v="0"/>
    <x v="0"/>
    <s v="Atlantic Metals Mobile 5-Shelf Bookcases, Custom Colors"/>
    <n v="1279.165"/>
    <n v="5"/>
    <n v="0.15"/>
    <n v="225.73499999999993"/>
  </r>
  <r>
    <n v="4455"/>
    <s v="CA-2018-147137"/>
    <x v="0"/>
    <x v="7"/>
    <x v="975"/>
    <d v="2018-07-06T00:00:00"/>
    <s v="First Class"/>
    <s v="AA-10645"/>
    <s v="Anna Andreadi"/>
    <s v="Consumer"/>
    <s v="United States"/>
    <s v="San Francisco"/>
    <s v="California"/>
    <n v="94109"/>
    <x v="1"/>
    <s v="OFF-ST-10002486"/>
    <x v="1"/>
    <x v="4"/>
    <s v="Eldon Shelf Savers Cubes and Bins"/>
    <n v="27.92"/>
    <n v="4"/>
    <n v="0"/>
    <n v="0.5583999999999989"/>
  </r>
  <r>
    <n v="4456"/>
    <s v="US-2017-146745"/>
    <x v="1"/>
    <x v="8"/>
    <x v="37"/>
    <d v="2017-09-08T00:00:00"/>
    <s v="Standard Class"/>
    <s v="AS-10630"/>
    <s v="Ann Steele"/>
    <s v="Home Office"/>
    <s v="United States"/>
    <s v="San Francisco"/>
    <s v="California"/>
    <n v="94110"/>
    <x v="1"/>
    <s v="FUR-CH-10002372"/>
    <x v="0"/>
    <x v="1"/>
    <s v="Office Star - Ergonomically Designed Knee Chair"/>
    <n v="129.56800000000001"/>
    <n v="2"/>
    <n v="0.2"/>
    <n v="-12.956799999999994"/>
  </r>
  <r>
    <n v="4457"/>
    <s v="US-2017-146745"/>
    <x v="1"/>
    <x v="8"/>
    <x v="37"/>
    <d v="2017-09-08T00:00:00"/>
    <s v="Standard Class"/>
    <s v="AS-10630"/>
    <s v="Ann Steele"/>
    <s v="Home Office"/>
    <s v="United States"/>
    <s v="San Francisco"/>
    <s v="California"/>
    <n v="94110"/>
    <x v="1"/>
    <s v="OFF-BI-10003274"/>
    <x v="1"/>
    <x v="8"/>
    <s v="Avery Durable Slant Ring Binders, No Labels"/>
    <n v="6.3680000000000003"/>
    <n v="2"/>
    <n v="0.2"/>
    <n v="2.1492"/>
  </r>
  <r>
    <n v="4458"/>
    <s v="CA-2019-115175"/>
    <x v="3"/>
    <x v="6"/>
    <x v="783"/>
    <d v="2019-08-12T00:00:00"/>
    <s v="Standard Class"/>
    <s v="MC-17575"/>
    <s v="Matt Collins"/>
    <s v="Consumer"/>
    <s v="United States"/>
    <s v="San Jose"/>
    <s v="California"/>
    <n v="95123"/>
    <x v="1"/>
    <s v="OFF-PA-10001878"/>
    <x v="1"/>
    <x v="10"/>
    <s v="Xerox 1891"/>
    <n v="244.54999999999998"/>
    <n v="5"/>
    <n v="0"/>
    <n v="114.93849999999998"/>
  </r>
  <r>
    <n v="4459"/>
    <s v="CA-2019-105851"/>
    <x v="3"/>
    <x v="10"/>
    <x v="677"/>
    <d v="2019-03-20T00:00:00"/>
    <s v="Standard Class"/>
    <s v="SE-20110"/>
    <s v="Sanjit Engle"/>
    <s v="Consumer"/>
    <s v="United States"/>
    <s v="Denver"/>
    <s v="Colorado"/>
    <n v="80219"/>
    <x v="1"/>
    <s v="OFF-SU-10002881"/>
    <x v="1"/>
    <x v="14"/>
    <s v="Martin Yale Chadless Opener Electric Letter Opener"/>
    <n v="1332.4960000000001"/>
    <n v="2"/>
    <n v="0.2"/>
    <n v="-299.8116"/>
  </r>
  <r>
    <n v="4460"/>
    <s v="US-2019-125717"/>
    <x v="3"/>
    <x v="8"/>
    <x v="394"/>
    <d v="2019-10-01T00:00:00"/>
    <s v="First Class"/>
    <s v="DS-13030"/>
    <s v="Darrin Sayre"/>
    <s v="Home Office"/>
    <s v="United States"/>
    <s v="Aurora"/>
    <s v="Colorado"/>
    <n v="80013"/>
    <x v="1"/>
    <s v="FUR-FU-10001979"/>
    <x v="0"/>
    <x v="5"/>
    <s v="Dana Halogen Swing-Arm Architect Lamp"/>
    <n v="32.776000000000003"/>
    <n v="1"/>
    <n v="0.2"/>
    <n v="3.2776000000000014"/>
  </r>
  <r>
    <n v="4461"/>
    <s v="US-2019-125717"/>
    <x v="3"/>
    <x v="8"/>
    <x v="394"/>
    <d v="2019-10-01T00:00:00"/>
    <s v="First Class"/>
    <s v="DS-13030"/>
    <s v="Darrin Sayre"/>
    <s v="Home Office"/>
    <s v="United States"/>
    <s v="Aurora"/>
    <s v="Colorado"/>
    <n v="80013"/>
    <x v="1"/>
    <s v="OFF-ST-10001522"/>
    <x v="1"/>
    <x v="4"/>
    <s v="Gould Plastics 18-Pocket Panel Bin, 34w x 5-1/4d x 20-1/2h"/>
    <n v="147.184"/>
    <n v="2"/>
    <n v="0.2"/>
    <n v="-29.436800000000012"/>
  </r>
  <r>
    <n v="4462"/>
    <s v="US-2019-125717"/>
    <x v="3"/>
    <x v="8"/>
    <x v="394"/>
    <d v="2019-10-01T00:00:00"/>
    <s v="First Class"/>
    <s v="DS-13030"/>
    <s v="Darrin Sayre"/>
    <s v="Home Office"/>
    <s v="United States"/>
    <s v="Aurora"/>
    <s v="Colorado"/>
    <n v="80013"/>
    <x v="1"/>
    <s v="TEC-AC-10003657"/>
    <x v="2"/>
    <x v="11"/>
    <s v="Lenovo 17-Key USB Numeric Keypad"/>
    <n v="54.384000000000007"/>
    <n v="2"/>
    <n v="0.2"/>
    <n v="1.359599999999995"/>
  </r>
  <r>
    <n v="4463"/>
    <s v="US-2019-125717"/>
    <x v="3"/>
    <x v="8"/>
    <x v="394"/>
    <d v="2019-10-01T00:00:00"/>
    <s v="First Class"/>
    <s v="DS-13030"/>
    <s v="Darrin Sayre"/>
    <s v="Home Office"/>
    <s v="United States"/>
    <s v="Aurora"/>
    <s v="Colorado"/>
    <n v="80013"/>
    <x v="1"/>
    <s v="OFF-BI-10001718"/>
    <x v="1"/>
    <x v="8"/>
    <s v="GBC DocuBind P50 Personal Binding Machine"/>
    <n v="76.77600000000001"/>
    <n v="4"/>
    <n v="0.7"/>
    <n v="-58.861599999999981"/>
  </r>
  <r>
    <n v="4464"/>
    <s v="US-2019-125717"/>
    <x v="3"/>
    <x v="8"/>
    <x v="394"/>
    <d v="2019-10-01T00:00:00"/>
    <s v="First Class"/>
    <s v="DS-13030"/>
    <s v="Darrin Sayre"/>
    <s v="Home Office"/>
    <s v="United States"/>
    <s v="Aurora"/>
    <s v="Colorado"/>
    <n v="80013"/>
    <x v="1"/>
    <s v="OFF-PA-10003022"/>
    <x v="1"/>
    <x v="10"/>
    <s v="Xerox 1992"/>
    <n v="14.352000000000002"/>
    <n v="3"/>
    <n v="0.2"/>
    <n v="5.2026000000000003"/>
  </r>
  <r>
    <n v="4465"/>
    <s v="US-2019-125717"/>
    <x v="3"/>
    <x v="8"/>
    <x v="394"/>
    <d v="2019-10-01T00:00:00"/>
    <s v="First Class"/>
    <s v="DS-13030"/>
    <s v="Darrin Sayre"/>
    <s v="Home Office"/>
    <s v="United States"/>
    <s v="Aurora"/>
    <s v="Colorado"/>
    <n v="80013"/>
    <x v="1"/>
    <s v="OFF-AP-10000891"/>
    <x v="1"/>
    <x v="9"/>
    <s v="Kensington 7 Outlet MasterPiece HOMEOFFICE Power Control Center"/>
    <n v="209.79200000000003"/>
    <n v="2"/>
    <n v="0.2"/>
    <n v="26.22399999999999"/>
  </r>
  <r>
    <n v="4466"/>
    <s v="CA-2017-163895"/>
    <x v="1"/>
    <x v="6"/>
    <x v="976"/>
    <d v="2017-08-11T00:00:00"/>
    <s v="Standard Class"/>
    <s v="NS-18640"/>
    <s v="Noel Staavos"/>
    <s v="Corporate"/>
    <s v="United States"/>
    <s v="Boise"/>
    <s v="Idaho"/>
    <n v="83704"/>
    <x v="1"/>
    <s v="OFF-BI-10004970"/>
    <x v="1"/>
    <x v="8"/>
    <s v="ACCOHIDE 3-Ring Binder, Blue, 1&quot;"/>
    <n v="3.3040000000000003"/>
    <n v="1"/>
    <n v="0.2"/>
    <n v="1.1151"/>
  </r>
  <r>
    <n v="4467"/>
    <s v="CA-2019-168641"/>
    <x v="3"/>
    <x v="0"/>
    <x v="221"/>
    <d v="2019-12-01T00:00:00"/>
    <s v="Standard Class"/>
    <s v="KA-16525"/>
    <s v="Kelly Andreada"/>
    <s v="Consumer"/>
    <s v="United States"/>
    <s v="New York City"/>
    <s v="New York"/>
    <n v="10035"/>
    <x v="3"/>
    <s v="OFF-AR-10003759"/>
    <x v="1"/>
    <x v="6"/>
    <s v="Crayola Anti Dust Chalk, 12/Pack"/>
    <n v="16.38"/>
    <n v="9"/>
    <n v="0"/>
    <n v="7.3709999999999996"/>
  </r>
  <r>
    <n v="4468"/>
    <s v="CA-2019-168641"/>
    <x v="3"/>
    <x v="0"/>
    <x v="221"/>
    <d v="2019-12-01T00:00:00"/>
    <s v="Standard Class"/>
    <s v="KA-16525"/>
    <s v="Kelly Andreada"/>
    <s v="Consumer"/>
    <s v="United States"/>
    <s v="New York City"/>
    <s v="New York"/>
    <n v="10035"/>
    <x v="3"/>
    <s v="OFF-EN-10003001"/>
    <x v="1"/>
    <x v="12"/>
    <s v="Ames Color-File Green Diamond Border X-ray Mailers"/>
    <n v="167.96"/>
    <n v="2"/>
    <n v="0"/>
    <n v="78.941199999999995"/>
  </r>
  <r>
    <n v="4469"/>
    <s v="CA-2019-168641"/>
    <x v="3"/>
    <x v="0"/>
    <x v="221"/>
    <d v="2019-12-01T00:00:00"/>
    <s v="Standard Class"/>
    <s v="KA-16525"/>
    <s v="Kelly Andreada"/>
    <s v="Consumer"/>
    <s v="United States"/>
    <s v="New York City"/>
    <s v="New York"/>
    <n v="10035"/>
    <x v="3"/>
    <s v="FUR-BO-10000780"/>
    <x v="0"/>
    <x v="0"/>
    <s v="O'Sullivan Plantations 2-Door Library in Landvery Oak"/>
    <n v="321.56799999999998"/>
    <n v="2"/>
    <n v="0.2"/>
    <n v="-16.078399999999988"/>
  </r>
  <r>
    <n v="4470"/>
    <s v="CA-2019-168641"/>
    <x v="3"/>
    <x v="0"/>
    <x v="221"/>
    <d v="2019-12-01T00:00:00"/>
    <s v="Standard Class"/>
    <s v="KA-16525"/>
    <s v="Kelly Andreada"/>
    <s v="Consumer"/>
    <s v="United States"/>
    <s v="New York City"/>
    <s v="New York"/>
    <n v="10035"/>
    <x v="3"/>
    <s v="OFF-PA-10001972"/>
    <x v="1"/>
    <x v="10"/>
    <s v="Xerox 214"/>
    <n v="12.96"/>
    <n v="2"/>
    <n v="0"/>
    <n v="6.2208000000000006"/>
  </r>
  <r>
    <n v="4471"/>
    <s v="CA-2019-156895"/>
    <x v="3"/>
    <x v="5"/>
    <x v="540"/>
    <d v="2019-05-12T00:00:00"/>
    <s v="Standard Class"/>
    <s v="DJ-13510"/>
    <s v="Don Jones"/>
    <s v="Corporate"/>
    <s v="United States"/>
    <s v="Philadelphia"/>
    <s v="Pennsylvania"/>
    <n v="19140"/>
    <x v="3"/>
    <s v="FUR-CH-10003535"/>
    <x v="0"/>
    <x v="1"/>
    <s v="Global Armless Task Chair, Royal Blue"/>
    <n v="128.05799999999999"/>
    <n v="3"/>
    <n v="0.3"/>
    <n v="-23.782199999999996"/>
  </r>
  <r>
    <n v="4472"/>
    <s v="CA-2019-121300"/>
    <x v="3"/>
    <x v="8"/>
    <x v="365"/>
    <d v="2019-09-29T00:00:00"/>
    <s v="Same Day"/>
    <s v="MG-17680"/>
    <s v="Maureen Gastineau"/>
    <s v="Home Office"/>
    <s v="United States"/>
    <s v="Mentor"/>
    <s v="Ohio"/>
    <n v="44060"/>
    <x v="3"/>
    <s v="FUR-CH-10003774"/>
    <x v="0"/>
    <x v="1"/>
    <s v="Global Wood Trimmed Manager's Task Chair, Khaki"/>
    <n v="63.686"/>
    <n v="1"/>
    <n v="0.3"/>
    <n v="-15.466600000000003"/>
  </r>
  <r>
    <n v="4473"/>
    <s v="CA-2019-121300"/>
    <x v="3"/>
    <x v="8"/>
    <x v="365"/>
    <d v="2019-09-29T00:00:00"/>
    <s v="Same Day"/>
    <s v="MG-17680"/>
    <s v="Maureen Gastineau"/>
    <s v="Home Office"/>
    <s v="United States"/>
    <s v="Mentor"/>
    <s v="Ohio"/>
    <n v="44060"/>
    <x v="3"/>
    <s v="TEC-AC-10004571"/>
    <x v="2"/>
    <x v="11"/>
    <s v="Logitech G700s Rechargeable Gaming Mouse"/>
    <n v="239.976"/>
    <n v="3"/>
    <n v="0.2"/>
    <n v="65.993400000000008"/>
  </r>
  <r>
    <n v="4474"/>
    <s v="CA-2019-121300"/>
    <x v="3"/>
    <x v="8"/>
    <x v="365"/>
    <d v="2019-09-29T00:00:00"/>
    <s v="Same Day"/>
    <s v="MG-17680"/>
    <s v="Maureen Gastineau"/>
    <s v="Home Office"/>
    <s v="United States"/>
    <s v="Mentor"/>
    <s v="Ohio"/>
    <n v="44060"/>
    <x v="3"/>
    <s v="FUR-TA-10004442"/>
    <x v="0"/>
    <x v="3"/>
    <s v="Riverside Furniture Stanwyck Manor Table Series"/>
    <n v="344.22"/>
    <n v="2"/>
    <n v="0.4"/>
    <n v="-189.32100000000003"/>
  </r>
  <r>
    <n v="4475"/>
    <s v="CA-2019-121300"/>
    <x v="3"/>
    <x v="8"/>
    <x v="365"/>
    <d v="2019-09-29T00:00:00"/>
    <s v="Same Day"/>
    <s v="MG-17680"/>
    <s v="Maureen Gastineau"/>
    <s v="Home Office"/>
    <s v="United States"/>
    <s v="Mentor"/>
    <s v="Ohio"/>
    <n v="44060"/>
    <x v="3"/>
    <s v="OFF-PA-10002787"/>
    <x v="1"/>
    <x v="10"/>
    <s v="Xerox 227"/>
    <n v="15.552000000000003"/>
    <n v="3"/>
    <n v="0.2"/>
    <n v="5.4432"/>
  </r>
  <r>
    <n v="4476"/>
    <s v="CA-2019-121300"/>
    <x v="3"/>
    <x v="8"/>
    <x v="365"/>
    <d v="2019-09-29T00:00:00"/>
    <s v="Same Day"/>
    <s v="MG-17680"/>
    <s v="Maureen Gastineau"/>
    <s v="Home Office"/>
    <s v="United States"/>
    <s v="Mentor"/>
    <s v="Ohio"/>
    <n v="44060"/>
    <x v="3"/>
    <s v="FUR-FU-10004586"/>
    <x v="0"/>
    <x v="5"/>
    <s v="G.E. Longer-Life Indoor Recessed Floodlight Bulbs"/>
    <n v="21.248000000000001"/>
    <n v="4"/>
    <n v="0.2"/>
    <n v="7.436799999999999"/>
  </r>
  <r>
    <n v="4477"/>
    <s v="CA-2019-121300"/>
    <x v="3"/>
    <x v="8"/>
    <x v="365"/>
    <d v="2019-09-29T00:00:00"/>
    <s v="Same Day"/>
    <s v="MG-17680"/>
    <s v="Maureen Gastineau"/>
    <s v="Home Office"/>
    <s v="United States"/>
    <s v="Mentor"/>
    <s v="Ohio"/>
    <n v="44060"/>
    <x v="3"/>
    <s v="OFF-PA-10002606"/>
    <x v="1"/>
    <x v="10"/>
    <s v="Xerox 1928"/>
    <n v="8.4480000000000004"/>
    <n v="2"/>
    <n v="0.2"/>
    <n v="2.6399999999999997"/>
  </r>
  <r>
    <n v="4478"/>
    <s v="CA-2019-130211"/>
    <x v="3"/>
    <x v="2"/>
    <x v="760"/>
    <d v="2019-10-22T00:00:00"/>
    <s v="Same Day"/>
    <s v="BD-11620"/>
    <s v="Brian DeCherney"/>
    <s v="Consumer"/>
    <s v="United States"/>
    <s v="Lawton"/>
    <s v="Oklahoma"/>
    <n v="73505"/>
    <x v="2"/>
    <s v="OFF-ST-10000129"/>
    <x v="1"/>
    <x v="4"/>
    <s v="Fellowes Recycled Storage Drawers"/>
    <n v="333.09000000000003"/>
    <n v="3"/>
    <n v="0"/>
    <n v="23.316299999999984"/>
  </r>
  <r>
    <n v="4479"/>
    <s v="CA-2019-130211"/>
    <x v="3"/>
    <x v="2"/>
    <x v="760"/>
    <d v="2019-10-22T00:00:00"/>
    <s v="Same Day"/>
    <s v="BD-11620"/>
    <s v="Brian DeCherney"/>
    <s v="Consumer"/>
    <s v="United States"/>
    <s v="Lawton"/>
    <s v="Oklahoma"/>
    <n v="73505"/>
    <x v="2"/>
    <s v="FUR-TA-10003748"/>
    <x v="0"/>
    <x v="3"/>
    <s v="Bevis 36 x 72 Conference Tables"/>
    <n v="248.98"/>
    <n v="2"/>
    <n v="0"/>
    <n v="54.775599999999997"/>
  </r>
  <r>
    <n v="4480"/>
    <s v="CA-2016-147235"/>
    <x v="2"/>
    <x v="10"/>
    <x v="977"/>
    <d v="2016-03-28T00:00:00"/>
    <s v="Standard Class"/>
    <s v="CD-11920"/>
    <s v="Carlos Daly"/>
    <s v="Consumer"/>
    <s v="United States"/>
    <s v="New York City"/>
    <s v="New York"/>
    <n v="10024"/>
    <x v="3"/>
    <s v="OFF-PA-10004948"/>
    <x v="1"/>
    <x v="10"/>
    <s v="Xerox 190"/>
    <n v="24.900000000000002"/>
    <n v="5"/>
    <n v="0"/>
    <n v="11.703000000000001"/>
  </r>
  <r>
    <n v="4481"/>
    <s v="CA-2018-109365"/>
    <x v="0"/>
    <x v="0"/>
    <x v="54"/>
    <d v="2018-11-08T00:00:00"/>
    <s v="Standard Class"/>
    <s v="XP-21865"/>
    <s v="Xylona Preis"/>
    <s v="Consumer"/>
    <s v="United States"/>
    <s v="Los Angeles"/>
    <s v="California"/>
    <n v="90049"/>
    <x v="1"/>
    <s v="OFF-FA-10001561"/>
    <x v="1"/>
    <x v="13"/>
    <s v="Stockwell Push Pins"/>
    <n v="15.260000000000002"/>
    <n v="7"/>
    <n v="0"/>
    <n v="5.0358000000000001"/>
  </r>
  <r>
    <n v="4482"/>
    <s v="CA-2018-109365"/>
    <x v="0"/>
    <x v="0"/>
    <x v="54"/>
    <d v="2018-11-08T00:00:00"/>
    <s v="Standard Class"/>
    <s v="XP-21865"/>
    <s v="Xylona Preis"/>
    <s v="Consumer"/>
    <s v="United States"/>
    <s v="Los Angeles"/>
    <s v="California"/>
    <n v="90049"/>
    <x v="1"/>
    <s v="OFF-AP-10002998"/>
    <x v="1"/>
    <x v="9"/>
    <s v="Holmes 99% HEPA Air Purifier"/>
    <n v="43.32"/>
    <n v="2"/>
    <n v="0"/>
    <n v="14.295599999999997"/>
  </r>
  <r>
    <n v="4483"/>
    <s v="CA-2018-109365"/>
    <x v="0"/>
    <x v="0"/>
    <x v="54"/>
    <d v="2018-11-08T00:00:00"/>
    <s v="Standard Class"/>
    <s v="XP-21865"/>
    <s v="Xylona Preis"/>
    <s v="Consumer"/>
    <s v="United States"/>
    <s v="Los Angeles"/>
    <s v="California"/>
    <n v="90049"/>
    <x v="1"/>
    <s v="OFF-BI-10003981"/>
    <x v="1"/>
    <x v="8"/>
    <s v="Avery Durable Plastic 1&quot; Binders"/>
    <n v="43.584000000000003"/>
    <n v="12"/>
    <n v="0.2"/>
    <n v="15.799199999999999"/>
  </r>
  <r>
    <n v="4484"/>
    <s v="CA-2018-109365"/>
    <x v="0"/>
    <x v="0"/>
    <x v="54"/>
    <d v="2018-11-08T00:00:00"/>
    <s v="Standard Class"/>
    <s v="XP-21865"/>
    <s v="Xylona Preis"/>
    <s v="Consumer"/>
    <s v="United States"/>
    <s v="Los Angeles"/>
    <s v="California"/>
    <n v="90049"/>
    <x v="1"/>
    <s v="OFF-PA-10001725"/>
    <x v="1"/>
    <x v="10"/>
    <s v="Xerox 1892"/>
    <n v="116.28"/>
    <n v="3"/>
    <n v="0"/>
    <n v="56.977199999999996"/>
  </r>
  <r>
    <n v="4485"/>
    <s v="CA-2018-109365"/>
    <x v="0"/>
    <x v="0"/>
    <x v="54"/>
    <d v="2018-11-08T00:00:00"/>
    <s v="Standard Class"/>
    <s v="XP-21865"/>
    <s v="Xylona Preis"/>
    <s v="Consumer"/>
    <s v="United States"/>
    <s v="Los Angeles"/>
    <s v="California"/>
    <n v="90049"/>
    <x v="1"/>
    <s v="OFF-BI-10002071"/>
    <x v="1"/>
    <x v="8"/>
    <s v="Fellowes Black Plastic Comb Bindings"/>
    <n v="9.2959999999999994"/>
    <n v="2"/>
    <n v="0.2"/>
    <n v="3.0211999999999994"/>
  </r>
  <r>
    <n v="4486"/>
    <s v="CA-2018-109365"/>
    <x v="0"/>
    <x v="0"/>
    <x v="54"/>
    <d v="2018-11-08T00:00:00"/>
    <s v="Standard Class"/>
    <s v="XP-21865"/>
    <s v="Xylona Preis"/>
    <s v="Consumer"/>
    <s v="United States"/>
    <s v="Los Angeles"/>
    <s v="California"/>
    <n v="90049"/>
    <x v="1"/>
    <s v="OFF-PA-10000477"/>
    <x v="1"/>
    <x v="10"/>
    <s v="Xerox 22"/>
    <n v="19.440000000000001"/>
    <n v="3"/>
    <n v="0"/>
    <n v="9.3312000000000008"/>
  </r>
  <r>
    <n v="4487"/>
    <s v="CA-2018-109365"/>
    <x v="0"/>
    <x v="0"/>
    <x v="54"/>
    <d v="2018-11-08T00:00:00"/>
    <s v="Standard Class"/>
    <s v="XP-21865"/>
    <s v="Xylona Preis"/>
    <s v="Consumer"/>
    <s v="United States"/>
    <s v="Los Angeles"/>
    <s v="California"/>
    <n v="90049"/>
    <x v="1"/>
    <s v="OFF-PA-10004359"/>
    <x v="1"/>
    <x v="10"/>
    <s v="Multicolor Computer Printout Paper"/>
    <n v="314.54999999999995"/>
    <n v="3"/>
    <n v="0"/>
    <n v="150.98399999999998"/>
  </r>
  <r>
    <n v="4488"/>
    <s v="CA-2017-162621"/>
    <x v="1"/>
    <x v="8"/>
    <x v="577"/>
    <d v="2017-09-11T00:00:00"/>
    <s v="Standard Class"/>
    <s v="CA-12055"/>
    <s v="Cathy Armstrong"/>
    <s v="Home Office"/>
    <s v="United States"/>
    <s v="Houston"/>
    <s v="Texas"/>
    <n v="77036"/>
    <x v="2"/>
    <s v="OFF-BI-10000962"/>
    <x v="1"/>
    <x v="8"/>
    <s v="Acco Flexible ACCOHIDE Square Ring Data Binder, Dark Blue, 11 1/2&quot; X 14&quot; 7/8&quot;"/>
    <n v="16.269999999999996"/>
    <n v="5"/>
    <n v="0.8"/>
    <n v="-25.218500000000006"/>
  </r>
  <r>
    <n v="4489"/>
    <s v="CA-2017-162621"/>
    <x v="1"/>
    <x v="8"/>
    <x v="577"/>
    <d v="2017-09-11T00:00:00"/>
    <s v="Standard Class"/>
    <s v="CA-12055"/>
    <s v="Cathy Armstrong"/>
    <s v="Home Office"/>
    <s v="United States"/>
    <s v="Houston"/>
    <s v="Texas"/>
    <n v="77036"/>
    <x v="2"/>
    <s v="OFF-SU-10003567"/>
    <x v="1"/>
    <x v="14"/>
    <s v="Stiletto Hand Letter Openers"/>
    <n v="69.12"/>
    <n v="9"/>
    <n v="0.2"/>
    <n v="-14.687999999999999"/>
  </r>
  <r>
    <n v="4490"/>
    <s v="CA-2017-162621"/>
    <x v="1"/>
    <x v="8"/>
    <x v="577"/>
    <d v="2017-09-11T00:00:00"/>
    <s v="Standard Class"/>
    <s v="CA-12055"/>
    <s v="Cathy Armstrong"/>
    <s v="Home Office"/>
    <s v="United States"/>
    <s v="Houston"/>
    <s v="Texas"/>
    <n v="77036"/>
    <x v="2"/>
    <s v="OFF-BI-10003708"/>
    <x v="1"/>
    <x v="8"/>
    <s v="Acco Four Pocket Poly Ring Binder with Label Holder, Smoke, 1&quot;"/>
    <n v="4.4699999999999989"/>
    <n v="3"/>
    <n v="0.8"/>
    <n v="-7.8225000000000016"/>
  </r>
  <r>
    <n v="4491"/>
    <s v="CA-2019-105921"/>
    <x v="3"/>
    <x v="6"/>
    <x v="718"/>
    <d v="2019-08-21T00:00:00"/>
    <s v="Standard Class"/>
    <s v="JM-15250"/>
    <s v="Janet Martin"/>
    <s v="Consumer"/>
    <s v="United States"/>
    <s v="Los Angeles"/>
    <s v="California"/>
    <n v="90032"/>
    <x v="1"/>
    <s v="FUR-TA-10001095"/>
    <x v="0"/>
    <x v="3"/>
    <s v="Chromcraft Round Conference Tables"/>
    <n v="418.29599999999994"/>
    <n v="3"/>
    <n v="0.2"/>
    <n v="5.2287000000000035"/>
  </r>
  <r>
    <n v="4492"/>
    <s v="CA-2016-150798"/>
    <x v="2"/>
    <x v="4"/>
    <x v="588"/>
    <d v="2016-12-03T00:00:00"/>
    <s v="Second Class"/>
    <s v="JK-15730"/>
    <s v="Joe Kamberova"/>
    <s v="Consumer"/>
    <s v="United States"/>
    <s v="Columbus"/>
    <s v="Ohio"/>
    <n v="43229"/>
    <x v="3"/>
    <s v="TEC-CO-10001571"/>
    <x v="2"/>
    <x v="16"/>
    <s v="Sharp 1540cs Digital Laser Copier"/>
    <n v="659.98799999999994"/>
    <n v="2"/>
    <n v="0.4"/>
    <n v="109.99799999999999"/>
  </r>
  <r>
    <n v="4493"/>
    <s v="CA-2016-150798"/>
    <x v="2"/>
    <x v="4"/>
    <x v="588"/>
    <d v="2016-12-03T00:00:00"/>
    <s v="Second Class"/>
    <s v="JK-15730"/>
    <s v="Joe Kamberova"/>
    <s v="Consumer"/>
    <s v="United States"/>
    <s v="Columbus"/>
    <s v="Ohio"/>
    <n v="43229"/>
    <x v="3"/>
    <s v="FUR-FU-10000221"/>
    <x v="0"/>
    <x v="5"/>
    <s v="Master Caster Door Stop, Brown"/>
    <n v="8.1280000000000001"/>
    <n v="2"/>
    <n v="0.2"/>
    <n v="1.4223999999999997"/>
  </r>
  <r>
    <n v="4494"/>
    <s v="CA-2016-150798"/>
    <x v="2"/>
    <x v="4"/>
    <x v="588"/>
    <d v="2016-12-03T00:00:00"/>
    <s v="Second Class"/>
    <s v="JK-15730"/>
    <s v="Joe Kamberova"/>
    <s v="Consumer"/>
    <s v="United States"/>
    <s v="Columbus"/>
    <s v="Ohio"/>
    <n v="43229"/>
    <x v="3"/>
    <s v="OFF-PA-10001972"/>
    <x v="1"/>
    <x v="10"/>
    <s v="Xerox 214"/>
    <n v="36.288000000000011"/>
    <n v="7"/>
    <n v="0.2"/>
    <n v="12.700800000000001"/>
  </r>
  <r>
    <n v="4495"/>
    <s v="CA-2016-150798"/>
    <x v="2"/>
    <x v="4"/>
    <x v="588"/>
    <d v="2016-12-03T00:00:00"/>
    <s v="Second Class"/>
    <s v="JK-15730"/>
    <s v="Joe Kamberova"/>
    <s v="Consumer"/>
    <s v="United States"/>
    <s v="Columbus"/>
    <s v="Ohio"/>
    <n v="43229"/>
    <x v="3"/>
    <s v="FUR-CH-10000015"/>
    <x v="0"/>
    <x v="1"/>
    <s v="Hon Multipurpose Stacking Arm Chairs"/>
    <n v="909.7199999999998"/>
    <n v="6"/>
    <n v="0.3"/>
    <n v="-51.983999999999924"/>
  </r>
  <r>
    <n v="4496"/>
    <s v="CA-2019-112753"/>
    <x v="3"/>
    <x v="1"/>
    <x v="978"/>
    <d v="2019-06-23T00:00:00"/>
    <s v="Standard Class"/>
    <s v="CC-12670"/>
    <s v="Craig Carreira"/>
    <s v="Consumer"/>
    <s v="United States"/>
    <s v="Los Angeles"/>
    <s v="California"/>
    <n v="90032"/>
    <x v="1"/>
    <s v="FUR-BO-10004015"/>
    <x v="0"/>
    <x v="0"/>
    <s v="Bush Andora Bookcase, Maple/Graphite Gray Finish"/>
    <n v="917.92349999999988"/>
    <n v="9"/>
    <n v="0.15"/>
    <n v="75.593699999999899"/>
  </r>
  <r>
    <n v="4497"/>
    <s v="CA-2019-112753"/>
    <x v="3"/>
    <x v="1"/>
    <x v="978"/>
    <d v="2019-06-23T00:00:00"/>
    <s v="Standard Class"/>
    <s v="CC-12670"/>
    <s v="Craig Carreira"/>
    <s v="Consumer"/>
    <s v="United States"/>
    <s v="Los Angeles"/>
    <s v="California"/>
    <n v="90032"/>
    <x v="1"/>
    <s v="OFF-PA-10002036"/>
    <x v="1"/>
    <x v="10"/>
    <s v="Xerox 1930"/>
    <n v="38.880000000000003"/>
    <n v="6"/>
    <n v="0"/>
    <n v="19.051200000000001"/>
  </r>
  <r>
    <n v="4498"/>
    <s v="CA-2019-155075"/>
    <x v="3"/>
    <x v="4"/>
    <x v="574"/>
    <d v="2019-12-09T00:00:00"/>
    <s v="Standard Class"/>
    <s v="GW-14605"/>
    <s v="Giulietta Weimer"/>
    <s v="Consumer"/>
    <s v="United States"/>
    <s v="Philadelphia"/>
    <s v="Pennsylvania"/>
    <n v="19140"/>
    <x v="3"/>
    <s v="OFF-BI-10003650"/>
    <x v="1"/>
    <x v="8"/>
    <s v="GBC DocuBind 300 Electric Binding Machine"/>
    <n v="631.17600000000016"/>
    <n v="4"/>
    <n v="0.7"/>
    <n v="-462.86239999999998"/>
  </r>
  <r>
    <n v="4499"/>
    <s v="CA-2016-103401"/>
    <x v="2"/>
    <x v="0"/>
    <x v="871"/>
    <d v="2016-11-26T00:00:00"/>
    <s v="Standard Class"/>
    <s v="GR-14560"/>
    <s v="Georgia Rosenberg"/>
    <s v="Corporate"/>
    <s v="United States"/>
    <s v="San Francisco"/>
    <s v="California"/>
    <n v="94110"/>
    <x v="1"/>
    <s v="OFF-PA-10003309"/>
    <x v="1"/>
    <x v="10"/>
    <s v="Xerox 211"/>
    <n v="12.96"/>
    <n v="2"/>
    <n v="0"/>
    <n v="6.2208000000000006"/>
  </r>
  <r>
    <n v="4500"/>
    <s v="CA-2018-124814"/>
    <x v="0"/>
    <x v="3"/>
    <x v="342"/>
    <d v="2018-04-16T00:00:00"/>
    <s v="Standard Class"/>
    <s v="FM-14215"/>
    <s v="Filia McAdams"/>
    <s v="Corporate"/>
    <s v="United States"/>
    <s v="Bakersfield"/>
    <s v="California"/>
    <n v="93309"/>
    <x v="1"/>
    <s v="OFF-PA-10002787"/>
    <x v="1"/>
    <x v="10"/>
    <s v="Xerox 227"/>
    <n v="12.96"/>
    <n v="2"/>
    <n v="0"/>
    <n v="6.2208000000000006"/>
  </r>
  <r>
    <n v="4501"/>
    <s v="CA-2018-124814"/>
    <x v="0"/>
    <x v="3"/>
    <x v="342"/>
    <d v="2018-04-16T00:00:00"/>
    <s v="Standard Class"/>
    <s v="FM-14215"/>
    <s v="Filia McAdams"/>
    <s v="Corporate"/>
    <s v="United States"/>
    <s v="Bakersfield"/>
    <s v="California"/>
    <n v="93309"/>
    <x v="1"/>
    <s v="OFF-BI-10000174"/>
    <x v="1"/>
    <x v="8"/>
    <s v="Wilson Jones Clip &amp; Carry Folder Binder Tool for Ring Binders, Clear"/>
    <n v="23.2"/>
    <n v="5"/>
    <n v="0.2"/>
    <n v="8.1199999999999974"/>
  </r>
  <r>
    <n v="4502"/>
    <s v="CA-2016-116757"/>
    <x v="2"/>
    <x v="1"/>
    <x v="479"/>
    <d v="2016-07-04T00:00:00"/>
    <s v="Standard Class"/>
    <s v="MS-17980"/>
    <s v="Michael Stewart"/>
    <s v="Corporate"/>
    <s v="United States"/>
    <s v="Houston"/>
    <s v="Texas"/>
    <n v="77095"/>
    <x v="2"/>
    <s v="OFF-PA-10002005"/>
    <x v="1"/>
    <x v="10"/>
    <s v="Xerox 225"/>
    <n v="25.920000000000005"/>
    <n v="5"/>
    <n v="0.2"/>
    <n v="9.0719999999999992"/>
  </r>
  <r>
    <n v="4503"/>
    <s v="CA-2016-116757"/>
    <x v="2"/>
    <x v="1"/>
    <x v="479"/>
    <d v="2016-07-04T00:00:00"/>
    <s v="Standard Class"/>
    <s v="MS-17980"/>
    <s v="Michael Stewart"/>
    <s v="Corporate"/>
    <s v="United States"/>
    <s v="Houston"/>
    <s v="Texas"/>
    <n v="77095"/>
    <x v="2"/>
    <s v="OFF-FA-10002815"/>
    <x v="1"/>
    <x v="13"/>
    <s v="Staples"/>
    <n v="21.312000000000005"/>
    <n v="6"/>
    <n v="0.2"/>
    <n v="7.1928000000000001"/>
  </r>
  <r>
    <n v="4504"/>
    <s v="US-2016-138247"/>
    <x v="2"/>
    <x v="4"/>
    <x v="163"/>
    <d v="2016-12-29T00:00:00"/>
    <s v="Standard Class"/>
    <s v="BF-11170"/>
    <s v="Ben Ferrer"/>
    <s v="Home Office"/>
    <s v="United States"/>
    <s v="Los Angeles"/>
    <s v="California"/>
    <n v="90045"/>
    <x v="1"/>
    <s v="TEC-PH-10000213"/>
    <x v="2"/>
    <x v="7"/>
    <s v="Seidio BD2-HK3IPH5-BK DILEX Case and Holster Combo for Apple iPhone 5/5s - Black"/>
    <n v="173.65600000000003"/>
    <n v="7"/>
    <n v="0.2"/>
    <n v="17.365599999999993"/>
  </r>
  <r>
    <n v="4505"/>
    <s v="US-2016-138247"/>
    <x v="2"/>
    <x v="4"/>
    <x v="163"/>
    <d v="2016-12-29T00:00:00"/>
    <s v="Standard Class"/>
    <s v="BF-11170"/>
    <s v="Ben Ferrer"/>
    <s v="Home Office"/>
    <s v="United States"/>
    <s v="Los Angeles"/>
    <s v="California"/>
    <n v="90045"/>
    <x v="1"/>
    <s v="OFF-AP-10000828"/>
    <x v="1"/>
    <x v="9"/>
    <s v="Avanti 4.4 Cu. Ft. Refrigerator"/>
    <n v="361.96"/>
    <n v="2"/>
    <n v="0"/>
    <n v="101.34879999999998"/>
  </r>
  <r>
    <n v="4506"/>
    <s v="US-2016-138247"/>
    <x v="2"/>
    <x v="4"/>
    <x v="163"/>
    <d v="2016-12-29T00:00:00"/>
    <s v="Standard Class"/>
    <s v="BF-11170"/>
    <s v="Ben Ferrer"/>
    <s v="Home Office"/>
    <s v="United States"/>
    <s v="Los Angeles"/>
    <s v="California"/>
    <n v="90045"/>
    <x v="1"/>
    <s v="TEC-AC-10004708"/>
    <x v="2"/>
    <x v="11"/>
    <s v="Sony 32GB Class 10 Micro SDHC R40 Memory Card"/>
    <n v="62.849999999999994"/>
    <n v="3"/>
    <n v="0"/>
    <n v="13.198499999999999"/>
  </r>
  <r>
    <n v="4507"/>
    <s v="US-2016-138247"/>
    <x v="2"/>
    <x v="4"/>
    <x v="163"/>
    <d v="2016-12-29T00:00:00"/>
    <s v="Standard Class"/>
    <s v="BF-11170"/>
    <s v="Ben Ferrer"/>
    <s v="Home Office"/>
    <s v="United States"/>
    <s v="Los Angeles"/>
    <s v="California"/>
    <n v="90045"/>
    <x v="1"/>
    <s v="TEC-PH-10001530"/>
    <x v="2"/>
    <x v="7"/>
    <s v="Cisco Unified IP Phone 7945G VoIP phone"/>
    <n v="818.37600000000009"/>
    <n v="3"/>
    <n v="0.2"/>
    <n v="51.148499999999984"/>
  </r>
  <r>
    <n v="4508"/>
    <s v="US-2016-138247"/>
    <x v="2"/>
    <x v="4"/>
    <x v="163"/>
    <d v="2016-12-29T00:00:00"/>
    <s v="Standard Class"/>
    <s v="BF-11170"/>
    <s v="Ben Ferrer"/>
    <s v="Home Office"/>
    <s v="United States"/>
    <s v="Los Angeles"/>
    <s v="California"/>
    <n v="90045"/>
    <x v="1"/>
    <s v="OFF-ST-10002301"/>
    <x v="1"/>
    <x v="4"/>
    <s v="Tennsco Commercial Shelving"/>
    <n v="20.34"/>
    <n v="1"/>
    <n v="0"/>
    <n v="0.20339999999999847"/>
  </r>
  <r>
    <n v="4509"/>
    <s v="US-2016-138247"/>
    <x v="2"/>
    <x v="4"/>
    <x v="163"/>
    <d v="2016-12-29T00:00:00"/>
    <s v="Standard Class"/>
    <s v="BF-11170"/>
    <s v="Ben Ferrer"/>
    <s v="Home Office"/>
    <s v="United States"/>
    <s v="Los Angeles"/>
    <s v="California"/>
    <n v="90045"/>
    <x v="1"/>
    <s v="FUR-FU-10002554"/>
    <x v="0"/>
    <x v="5"/>
    <s v="Westinghouse Floor Lamp with Metal Mesh Shade, Black"/>
    <n v="23.99"/>
    <n v="1"/>
    <n v="0"/>
    <n v="5.5176999999999978"/>
  </r>
  <r>
    <n v="4510"/>
    <s v="CA-2019-167003"/>
    <x v="3"/>
    <x v="5"/>
    <x v="979"/>
    <d v="2019-05-29T00:00:00"/>
    <s v="Standard Class"/>
    <s v="VS-21820"/>
    <s v="Vivek Sundaresam"/>
    <s v="Consumer"/>
    <s v="United States"/>
    <s v="Los Angeles"/>
    <s v="California"/>
    <n v="90036"/>
    <x v="1"/>
    <s v="FUR-TA-10001520"/>
    <x v="0"/>
    <x v="3"/>
    <s v="Lesro Sheffield Collection Coffee Table, End Table, Center Table, Corner Table"/>
    <n v="171.28800000000001"/>
    <n v="3"/>
    <n v="0.2"/>
    <n v="-6.423300000000026"/>
  </r>
  <r>
    <n v="4511"/>
    <s v="CA-2018-119935"/>
    <x v="0"/>
    <x v="0"/>
    <x v="338"/>
    <d v="2018-11-14T00:00:00"/>
    <s v="Standard Class"/>
    <s v="KM-16225"/>
    <s v="Kalyca Meade"/>
    <s v="Corporate"/>
    <s v="United States"/>
    <s v="Springfield"/>
    <s v="Missouri"/>
    <n v="65807"/>
    <x v="2"/>
    <s v="FUR-FU-10001085"/>
    <x v="0"/>
    <x v="5"/>
    <s v="3M Polarizing Light Filter Sleeves"/>
    <n v="37.299999999999997"/>
    <n v="2"/>
    <n v="0"/>
    <n v="17.157999999999998"/>
  </r>
  <r>
    <n v="4512"/>
    <s v="CA-2018-119935"/>
    <x v="0"/>
    <x v="0"/>
    <x v="338"/>
    <d v="2018-11-14T00:00:00"/>
    <s v="Standard Class"/>
    <s v="KM-16225"/>
    <s v="Kalyca Meade"/>
    <s v="Corporate"/>
    <s v="United States"/>
    <s v="Springfield"/>
    <s v="Missouri"/>
    <n v="65807"/>
    <x v="2"/>
    <s v="OFF-BI-10001597"/>
    <x v="1"/>
    <x v="8"/>
    <s v="Wilson Jones Ledger-Size, Piano-Hinge Binder, 2&quot;, Blue"/>
    <n v="81.96"/>
    <n v="2"/>
    <n v="0"/>
    <n v="39.340799999999994"/>
  </r>
  <r>
    <n v="4513"/>
    <s v="CA-2018-118969"/>
    <x v="0"/>
    <x v="2"/>
    <x v="824"/>
    <d v="2018-10-03T00:00:00"/>
    <s v="First Class"/>
    <s v="LP-17095"/>
    <s v="Liz Preis"/>
    <s v="Consumer"/>
    <s v="United States"/>
    <s v="Phoenix"/>
    <s v="Arizona"/>
    <n v="85023"/>
    <x v="1"/>
    <s v="OFF-BI-10002429"/>
    <x v="1"/>
    <x v="8"/>
    <s v="Premier Elliptical Ring Binder, Black"/>
    <n v="54.792000000000009"/>
    <n v="6"/>
    <n v="0.7"/>
    <n v="-40.180799999999991"/>
  </r>
  <r>
    <n v="4514"/>
    <s v="CA-2018-145240"/>
    <x v="0"/>
    <x v="8"/>
    <x v="47"/>
    <d v="2018-09-08T00:00:00"/>
    <s v="First Class"/>
    <s v="BG-11740"/>
    <s v="Bruce Geld"/>
    <s v="Consumer"/>
    <s v="United States"/>
    <s v="Houston"/>
    <s v="Texas"/>
    <n v="77070"/>
    <x v="2"/>
    <s v="OFF-ST-10001590"/>
    <x v="1"/>
    <x v="4"/>
    <s v="Tenex Personal Project File with Scoop Front Design, Black"/>
    <n v="10.784000000000001"/>
    <n v="1"/>
    <n v="0.2"/>
    <n v="0.8087999999999993"/>
  </r>
  <r>
    <n v="4515"/>
    <s v="CA-2018-120873"/>
    <x v="0"/>
    <x v="2"/>
    <x v="189"/>
    <d v="2018-11-01T00:00:00"/>
    <s v="Second Class"/>
    <s v="BW-11200"/>
    <s v="Ben Wallace"/>
    <s v="Consumer"/>
    <s v="United States"/>
    <s v="Hampton"/>
    <s v="Virginia"/>
    <n v="23666"/>
    <x v="0"/>
    <s v="FUR-CH-10000847"/>
    <x v="0"/>
    <x v="1"/>
    <s v="Global Executive Mid-Back Manager's Chair"/>
    <n v="290.98"/>
    <n v="1"/>
    <n v="0"/>
    <n v="75.654799999999994"/>
  </r>
  <r>
    <n v="4516"/>
    <s v="US-2019-111920"/>
    <x v="3"/>
    <x v="2"/>
    <x v="760"/>
    <d v="2019-10-26T00:00:00"/>
    <s v="Standard Class"/>
    <s v="PS-18970"/>
    <s v="Paul Stevenson"/>
    <s v="Home Office"/>
    <s v="United States"/>
    <s v="Tulsa"/>
    <s v="Oklahoma"/>
    <n v="74133"/>
    <x v="2"/>
    <s v="OFF-AR-10003179"/>
    <x v="1"/>
    <x v="6"/>
    <s v="Dixon Ticonderoga Core-Lock Colored Pencils"/>
    <n v="36.44"/>
    <n v="4"/>
    <n v="0"/>
    <n v="12.025199999999998"/>
  </r>
  <r>
    <n v="4517"/>
    <s v="US-2018-128678"/>
    <x v="0"/>
    <x v="8"/>
    <x v="306"/>
    <d v="2018-09-20T00:00:00"/>
    <s v="Standard Class"/>
    <s v="RB-19570"/>
    <s v="Rob Beeghly"/>
    <s v="Consumer"/>
    <s v="United States"/>
    <s v="Seattle"/>
    <s v="Washington"/>
    <n v="98105"/>
    <x v="1"/>
    <s v="OFF-PA-10000807"/>
    <x v="1"/>
    <x v="10"/>
    <s v="TOPS &quot;Important Message&quot; Pads, Canary, 4-1/4 x 5-1/2, 50 Sheets per Pad"/>
    <n v="21.400000000000002"/>
    <n v="5"/>
    <n v="0"/>
    <n v="10.058"/>
  </r>
  <r>
    <n v="4518"/>
    <s v="US-2018-128678"/>
    <x v="0"/>
    <x v="8"/>
    <x v="306"/>
    <d v="2018-09-20T00:00:00"/>
    <s v="Standard Class"/>
    <s v="RB-19570"/>
    <s v="Rob Beeghly"/>
    <s v="Consumer"/>
    <s v="United States"/>
    <s v="Seattle"/>
    <s v="Washington"/>
    <n v="98105"/>
    <x v="1"/>
    <s v="OFF-BI-10002103"/>
    <x v="1"/>
    <x v="8"/>
    <s v="Cardinal Slant-D Ring Binder, Heavy Gauge Vinyl"/>
    <n v="48.664000000000001"/>
    <n v="7"/>
    <n v="0.2"/>
    <n v="15.815799999999999"/>
  </r>
  <r>
    <n v="4519"/>
    <s v="CA-2018-101385"/>
    <x v="0"/>
    <x v="8"/>
    <x v="477"/>
    <d v="2018-10-01T00:00:00"/>
    <s v="Standard Class"/>
    <s v="JW-16075"/>
    <s v="Julia West"/>
    <s v="Consumer"/>
    <s v="United States"/>
    <s v="San Francisco"/>
    <s v="California"/>
    <n v="94109"/>
    <x v="1"/>
    <s v="OFF-AR-10004441"/>
    <x v="1"/>
    <x v="6"/>
    <s v="BIC Brite Liner Highlighters"/>
    <n v="16.559999999999999"/>
    <n v="4"/>
    <n v="0"/>
    <n v="6.9551999999999996"/>
  </r>
  <r>
    <n v="4520"/>
    <s v="CA-2019-107167"/>
    <x v="3"/>
    <x v="1"/>
    <x v="193"/>
    <d v="2019-06-14T00:00:00"/>
    <s v="Standard Class"/>
    <s v="ND-18460"/>
    <s v="Neil Ducich"/>
    <s v="Corporate"/>
    <s v="United States"/>
    <s v="Jacksonville"/>
    <s v="Florida"/>
    <n v="32216"/>
    <x v="0"/>
    <s v="OFF-ST-10003805"/>
    <x v="1"/>
    <x v="4"/>
    <s v="24 Capacity Maxi Data Binder Racks, Pearl"/>
    <n v="1347.5200000000002"/>
    <n v="8"/>
    <n v="0.2"/>
    <n v="84.219999999999857"/>
  </r>
  <r>
    <n v="4521"/>
    <s v="CA-2016-109491"/>
    <x v="2"/>
    <x v="11"/>
    <x v="980"/>
    <d v="2016-02-26T00:00:00"/>
    <s v="Standard Class"/>
    <s v="LC-16930"/>
    <s v="Linda Cazamias"/>
    <s v="Corporate"/>
    <s v="United States"/>
    <s v="Richmond"/>
    <s v="Indiana"/>
    <n v="47374"/>
    <x v="2"/>
    <s v="TEC-AC-10001284"/>
    <x v="2"/>
    <x v="11"/>
    <s v="Enermax Briskie RF Wireless Keyboard and Mouse Combo"/>
    <n v="62.31"/>
    <n v="3"/>
    <n v="0"/>
    <n v="22.4316"/>
  </r>
  <r>
    <n v="4522"/>
    <s v="CA-2016-109491"/>
    <x v="2"/>
    <x v="11"/>
    <x v="980"/>
    <d v="2016-02-26T00:00:00"/>
    <s v="Standard Class"/>
    <s v="LC-16930"/>
    <s v="Linda Cazamias"/>
    <s v="Corporate"/>
    <s v="United States"/>
    <s v="Richmond"/>
    <s v="Indiana"/>
    <n v="47374"/>
    <x v="2"/>
    <s v="FUR-FU-10000221"/>
    <x v="0"/>
    <x v="5"/>
    <s v="Master Caster Door Stop, Brown"/>
    <n v="20.32"/>
    <n v="4"/>
    <n v="0"/>
    <n v="6.9087999999999994"/>
  </r>
  <r>
    <n v="4523"/>
    <s v="CA-2019-105445"/>
    <x v="3"/>
    <x v="11"/>
    <x v="297"/>
    <d v="2019-02-25T00:00:00"/>
    <s v="Second Class"/>
    <s v="BP-11095"/>
    <s v="Bart Pistole"/>
    <s v="Corporate"/>
    <s v="United States"/>
    <s v="Louisville"/>
    <s v="Colorado"/>
    <n v="80027"/>
    <x v="1"/>
    <s v="OFF-FA-10001229"/>
    <x v="1"/>
    <x v="13"/>
    <s v="Staples"/>
    <n v="9.4320000000000004"/>
    <n v="3"/>
    <n v="0.2"/>
    <n v="3.065399999999999"/>
  </r>
  <r>
    <n v="4524"/>
    <s v="CA-2016-107454"/>
    <x v="2"/>
    <x v="0"/>
    <x v="981"/>
    <d v="2016-11-06T00:00:00"/>
    <s v="Standard Class"/>
    <s v="RD-19720"/>
    <s v="Roger Demir"/>
    <s v="Consumer"/>
    <s v="United States"/>
    <s v="New York City"/>
    <s v="New York"/>
    <n v="10024"/>
    <x v="3"/>
    <s v="OFF-LA-10001569"/>
    <x v="1"/>
    <x v="2"/>
    <s v="Avery 499"/>
    <n v="34.86"/>
    <n v="7"/>
    <n v="0"/>
    <n v="16.035599999999999"/>
  </r>
  <r>
    <n v="4525"/>
    <s v="CA-2016-107454"/>
    <x v="2"/>
    <x v="0"/>
    <x v="981"/>
    <d v="2016-11-06T00:00:00"/>
    <s v="Standard Class"/>
    <s v="RD-19720"/>
    <s v="Roger Demir"/>
    <s v="Consumer"/>
    <s v="United States"/>
    <s v="New York City"/>
    <s v="New York"/>
    <n v="10024"/>
    <x v="3"/>
    <s v="FUR-FU-10004018"/>
    <x v="0"/>
    <x v="5"/>
    <s v="Tensor Computer Mounted Lamp"/>
    <n v="89.34"/>
    <n v="6"/>
    <n v="0"/>
    <n v="24.121800000000004"/>
  </r>
  <r>
    <n v="4526"/>
    <s v="US-2019-105046"/>
    <x v="3"/>
    <x v="7"/>
    <x v="729"/>
    <d v="2019-07-23T00:00:00"/>
    <s v="Standard Class"/>
    <s v="BE-11335"/>
    <s v="Bill Eplett"/>
    <s v="Home Office"/>
    <s v="United States"/>
    <s v="Rome"/>
    <s v="New York"/>
    <n v="13440"/>
    <x v="3"/>
    <s v="TEC-PH-10004536"/>
    <x v="2"/>
    <x v="7"/>
    <s v="Avaya 5420 Digital phone"/>
    <n v="269.98"/>
    <n v="2"/>
    <n v="0"/>
    <n v="67.495000000000005"/>
  </r>
  <r>
    <n v="4527"/>
    <s v="US-2019-105046"/>
    <x v="3"/>
    <x v="7"/>
    <x v="729"/>
    <d v="2019-07-23T00:00:00"/>
    <s v="Standard Class"/>
    <s v="BE-11335"/>
    <s v="Bill Eplett"/>
    <s v="Home Office"/>
    <s v="United States"/>
    <s v="Rome"/>
    <s v="New York"/>
    <n v="13440"/>
    <x v="3"/>
    <s v="OFF-PA-10004353"/>
    <x v="1"/>
    <x v="10"/>
    <s v="Southworth 25% Cotton Premium Laser Paper and Envelopes"/>
    <n v="99.9"/>
    <n v="5"/>
    <n v="0"/>
    <n v="47.952000000000005"/>
  </r>
  <r>
    <n v="4528"/>
    <s v="US-2019-105046"/>
    <x v="3"/>
    <x v="7"/>
    <x v="729"/>
    <d v="2019-07-23T00:00:00"/>
    <s v="Standard Class"/>
    <s v="BE-11335"/>
    <s v="Bill Eplett"/>
    <s v="Home Office"/>
    <s v="United States"/>
    <s v="Rome"/>
    <s v="New York"/>
    <n v="13440"/>
    <x v="3"/>
    <s v="FUR-FU-10004848"/>
    <x v="0"/>
    <x v="5"/>
    <s v="DAX Solid Wood Frames"/>
    <n v="39.08"/>
    <n v="4"/>
    <n v="0"/>
    <n v="14.459599999999998"/>
  </r>
  <r>
    <n v="4529"/>
    <s v="CA-2019-152856"/>
    <x v="3"/>
    <x v="8"/>
    <x v="565"/>
    <d v="2019-09-10T00:00:00"/>
    <s v="Second Class"/>
    <s v="RS-19765"/>
    <s v="Roland Schwarz"/>
    <s v="Corporate"/>
    <s v="United States"/>
    <s v="Marion"/>
    <s v="Ohio"/>
    <n v="43302"/>
    <x v="3"/>
    <s v="TEC-AC-10004864"/>
    <x v="2"/>
    <x v="11"/>
    <s v="Memorex Micro Travel Drive 32 GB"/>
    <n v="116.83199999999999"/>
    <n v="4"/>
    <n v="0.2"/>
    <n v="33.589200000000005"/>
  </r>
  <r>
    <n v="4530"/>
    <s v="CA-2018-134691"/>
    <x v="0"/>
    <x v="0"/>
    <x v="696"/>
    <d v="2018-11-18T00:00:00"/>
    <s v="Standard Class"/>
    <s v="KC-16540"/>
    <s v="Kelly Collister"/>
    <s v="Consumer"/>
    <s v="United States"/>
    <s v="Houston"/>
    <s v="Texas"/>
    <n v="77041"/>
    <x v="2"/>
    <s v="OFF-BI-10002393"/>
    <x v="1"/>
    <x v="8"/>
    <s v="Binder Posts"/>
    <n v="2.2959999999999994"/>
    <n v="2"/>
    <n v="0.8"/>
    <n v="-3.9032000000000009"/>
  </r>
  <r>
    <n v="4531"/>
    <s v="CA-2018-118759"/>
    <x v="0"/>
    <x v="0"/>
    <x v="696"/>
    <d v="2018-11-17T00:00:00"/>
    <s v="First Class"/>
    <s v="MB-17305"/>
    <s v="Maria Bertelson"/>
    <s v="Consumer"/>
    <s v="United States"/>
    <s v="New York City"/>
    <s v="New York"/>
    <n v="10009"/>
    <x v="3"/>
    <s v="FUR-CH-10002335"/>
    <x v="0"/>
    <x v="1"/>
    <s v="Hon GuestStacker Chair"/>
    <n v="408.00599999999997"/>
    <n v="2"/>
    <n v="0.1"/>
    <n v="72.534400000000005"/>
  </r>
  <r>
    <n v="4532"/>
    <s v="CA-2018-118759"/>
    <x v="0"/>
    <x v="0"/>
    <x v="696"/>
    <d v="2018-11-17T00:00:00"/>
    <s v="First Class"/>
    <s v="MB-17305"/>
    <s v="Maria Bertelson"/>
    <s v="Consumer"/>
    <s v="United States"/>
    <s v="New York City"/>
    <s v="New York"/>
    <n v="10009"/>
    <x v="3"/>
    <s v="OFF-ST-10001590"/>
    <x v="1"/>
    <x v="4"/>
    <s v="Tenex Personal Project File with Scoop Front Design, Black"/>
    <n v="40.44"/>
    <n v="3"/>
    <n v="0"/>
    <n v="10.514399999999998"/>
  </r>
  <r>
    <n v="4533"/>
    <s v="CA-2016-140403"/>
    <x v="2"/>
    <x v="2"/>
    <x v="982"/>
    <d v="2016-10-10T00:00:00"/>
    <s v="Same Day"/>
    <s v="TN-21040"/>
    <s v="Tanja Norvell"/>
    <s v="Home Office"/>
    <s v="United States"/>
    <s v="Manteca"/>
    <s v="California"/>
    <n v="95336"/>
    <x v="1"/>
    <s v="FUR-CH-10002774"/>
    <x v="0"/>
    <x v="1"/>
    <s v="Global Deluxe Stacking Chair, Gray"/>
    <n v="122.352"/>
    <n v="3"/>
    <n v="0.2"/>
    <n v="13.764599999999994"/>
  </r>
  <r>
    <n v="4534"/>
    <s v="CA-2016-140403"/>
    <x v="2"/>
    <x v="2"/>
    <x v="982"/>
    <d v="2016-10-10T00:00:00"/>
    <s v="Same Day"/>
    <s v="TN-21040"/>
    <s v="Tanja Norvell"/>
    <s v="Home Office"/>
    <s v="United States"/>
    <s v="Manteca"/>
    <s v="California"/>
    <n v="95336"/>
    <x v="1"/>
    <s v="OFF-EN-10001219"/>
    <x v="1"/>
    <x v="12"/>
    <s v="#10- 4 1/8&quot; x 9 1/2&quot; Security-Tint Envelopes"/>
    <n v="15.28"/>
    <n v="2"/>
    <n v="0"/>
    <n v="7.4871999999999996"/>
  </r>
  <r>
    <n v="4535"/>
    <s v="CA-2017-163104"/>
    <x v="1"/>
    <x v="10"/>
    <x v="531"/>
    <d v="2017-03-26T00:00:00"/>
    <s v="Standard Class"/>
    <s v="MC-18130"/>
    <s v="Mike Caudle"/>
    <s v="Corporate"/>
    <s v="United States"/>
    <s v="Los Angeles"/>
    <s v="California"/>
    <n v="90004"/>
    <x v="1"/>
    <s v="OFF-PA-10001947"/>
    <x v="1"/>
    <x v="10"/>
    <s v="Xerox 1974"/>
    <n v="11.96"/>
    <n v="2"/>
    <n v="0"/>
    <n v="5.8604000000000003"/>
  </r>
  <r>
    <n v="4536"/>
    <s v="CA-2019-138464"/>
    <x v="3"/>
    <x v="7"/>
    <x v="141"/>
    <d v="2019-07-12T00:00:00"/>
    <s v="Standard Class"/>
    <s v="VF-21715"/>
    <s v="Vicky Freymann"/>
    <s v="Home Office"/>
    <s v="United States"/>
    <s v="Seattle"/>
    <s v="Washington"/>
    <n v="98115"/>
    <x v="1"/>
    <s v="FUR-FU-10003142"/>
    <x v="0"/>
    <x v="5"/>
    <s v="Master Big Foot Doorstop, Beige"/>
    <n v="15.84"/>
    <n v="3"/>
    <n v="0"/>
    <n v="4.9103999999999992"/>
  </r>
  <r>
    <n v="4537"/>
    <s v="CA-2019-138464"/>
    <x v="3"/>
    <x v="7"/>
    <x v="141"/>
    <d v="2019-07-12T00:00:00"/>
    <s v="Standard Class"/>
    <s v="VF-21715"/>
    <s v="Vicky Freymann"/>
    <s v="Home Office"/>
    <s v="United States"/>
    <s v="Seattle"/>
    <s v="Washington"/>
    <n v="98115"/>
    <x v="1"/>
    <s v="OFF-BI-10001543"/>
    <x v="1"/>
    <x v="8"/>
    <s v="GBC VeloBinder Manual Binding System"/>
    <n v="86.376000000000005"/>
    <n v="3"/>
    <n v="0.2"/>
    <n v="30.231600000000007"/>
  </r>
  <r>
    <n v="4538"/>
    <s v="CA-2019-138464"/>
    <x v="3"/>
    <x v="7"/>
    <x v="141"/>
    <d v="2019-07-12T00:00:00"/>
    <s v="Standard Class"/>
    <s v="VF-21715"/>
    <s v="Vicky Freymann"/>
    <s v="Home Office"/>
    <s v="United States"/>
    <s v="Seattle"/>
    <s v="Washington"/>
    <n v="98115"/>
    <x v="1"/>
    <s v="OFF-AR-10003560"/>
    <x v="1"/>
    <x v="6"/>
    <s v="Zebra Zazzle Fluorescent Highlighters"/>
    <n v="18.240000000000002"/>
    <n v="3"/>
    <n v="0"/>
    <n v="6.2015999999999991"/>
  </r>
  <r>
    <n v="4539"/>
    <s v="CA-2019-138464"/>
    <x v="3"/>
    <x v="7"/>
    <x v="141"/>
    <d v="2019-07-12T00:00:00"/>
    <s v="Standard Class"/>
    <s v="VF-21715"/>
    <s v="Vicky Freymann"/>
    <s v="Home Office"/>
    <s v="United States"/>
    <s v="Seattle"/>
    <s v="Washington"/>
    <n v="98115"/>
    <x v="1"/>
    <s v="OFF-AR-10004757"/>
    <x v="1"/>
    <x v="6"/>
    <s v="Crayola Colored Pencils"/>
    <n v="13.12"/>
    <n v="4"/>
    <n v="0"/>
    <n v="4.3295999999999992"/>
  </r>
  <r>
    <n v="4540"/>
    <s v="CA-2017-104129"/>
    <x v="1"/>
    <x v="11"/>
    <x v="914"/>
    <d v="2017-03-02T00:00:00"/>
    <s v="Standard Class"/>
    <s v="ES-14080"/>
    <s v="Erin Smith"/>
    <s v="Corporate"/>
    <s v="United States"/>
    <s v="Providence"/>
    <s v="Rhode Island"/>
    <n v="2908"/>
    <x v="3"/>
    <s v="TEC-PH-10003800"/>
    <x v="2"/>
    <x v="7"/>
    <s v="i.Sound Portable Power - 8000 mAh"/>
    <n v="105.98"/>
    <n v="2"/>
    <n v="0"/>
    <n v="1.0597999999999956"/>
  </r>
  <r>
    <n v="4541"/>
    <s v="CA-2017-104129"/>
    <x v="1"/>
    <x v="11"/>
    <x v="914"/>
    <d v="2017-03-02T00:00:00"/>
    <s v="Standard Class"/>
    <s v="ES-14080"/>
    <s v="Erin Smith"/>
    <s v="Corporate"/>
    <s v="United States"/>
    <s v="Providence"/>
    <s v="Rhode Island"/>
    <n v="2908"/>
    <x v="3"/>
    <s v="FUR-TA-10004152"/>
    <x v="0"/>
    <x v="3"/>
    <s v="Barricks 18&quot; x 48&quot; Non-Folding Utility Table with Bottom Storage Shelf"/>
    <n v="493.9199999999999"/>
    <n v="7"/>
    <n v="0.3"/>
    <n v="-28.22399999999999"/>
  </r>
  <r>
    <n v="4542"/>
    <s v="US-2019-132206"/>
    <x v="3"/>
    <x v="1"/>
    <x v="114"/>
    <d v="2019-06-21T00:00:00"/>
    <s v="Standard Class"/>
    <s v="MK-17905"/>
    <s v="Michael Kennedy"/>
    <s v="Corporate"/>
    <s v="United States"/>
    <s v="Chicago"/>
    <s v="Illinois"/>
    <n v="60653"/>
    <x v="2"/>
    <s v="OFF-BI-10000756"/>
    <x v="1"/>
    <x v="8"/>
    <s v="Storex DuraTech Recycled Plastic Frosted Binders"/>
    <n v="5.9359999999999991"/>
    <n v="7"/>
    <n v="0.8"/>
    <n v="-8.9040000000000035"/>
  </r>
  <r>
    <n v="4543"/>
    <s v="CA-2019-113474"/>
    <x v="3"/>
    <x v="10"/>
    <x v="983"/>
    <d v="2019-03-31T00:00:00"/>
    <s v="First Class"/>
    <s v="TM-21490"/>
    <s v="Tony Molinari"/>
    <s v="Consumer"/>
    <s v="United States"/>
    <s v="Oklahoma City"/>
    <s v="Oklahoma"/>
    <n v="73120"/>
    <x v="2"/>
    <s v="OFF-EN-10004206"/>
    <x v="1"/>
    <x v="12"/>
    <s v="Multimedia Mailers"/>
    <n v="325.86"/>
    <n v="2"/>
    <n v="0"/>
    <n v="149.8956"/>
  </r>
  <r>
    <n v="4544"/>
    <s v="CA-2017-126557"/>
    <x v="1"/>
    <x v="7"/>
    <x v="984"/>
    <d v="2017-07-17T00:00:00"/>
    <s v="Second Class"/>
    <s v="RL-19615"/>
    <s v="Rob Lucas"/>
    <s v="Consumer"/>
    <s v="United States"/>
    <s v="Chicago"/>
    <s v="Illinois"/>
    <n v="60610"/>
    <x v="2"/>
    <s v="FUR-CH-10004477"/>
    <x v="0"/>
    <x v="1"/>
    <s v="Global Push Button Manager's Chair, Indigo"/>
    <n v="383.60699999999997"/>
    <n v="9"/>
    <n v="0.3"/>
    <n v="-5.4801000000000215"/>
  </r>
  <r>
    <n v="4545"/>
    <s v="CA-2017-126557"/>
    <x v="1"/>
    <x v="7"/>
    <x v="984"/>
    <d v="2017-07-17T00:00:00"/>
    <s v="Second Class"/>
    <s v="RL-19615"/>
    <s v="Rob Lucas"/>
    <s v="Consumer"/>
    <s v="United States"/>
    <s v="Chicago"/>
    <s v="Illinois"/>
    <n v="60610"/>
    <x v="2"/>
    <s v="TEC-PH-10003505"/>
    <x v="2"/>
    <x v="7"/>
    <s v="Geemarc AmpliPOWER60"/>
    <n v="148.47999999999999"/>
    <n v="2"/>
    <n v="0.2"/>
    <n v="16.703999999999986"/>
  </r>
  <r>
    <n v="4546"/>
    <s v="CA-2017-126557"/>
    <x v="1"/>
    <x v="7"/>
    <x v="984"/>
    <d v="2017-07-17T00:00:00"/>
    <s v="Second Class"/>
    <s v="RL-19615"/>
    <s v="Rob Lucas"/>
    <s v="Consumer"/>
    <s v="United States"/>
    <s v="Chicago"/>
    <s v="Illinois"/>
    <n v="60610"/>
    <x v="2"/>
    <s v="TEC-PH-10000526"/>
    <x v="2"/>
    <x v="7"/>
    <s v="Vtech CS6719"/>
    <n v="537.54399999999998"/>
    <n v="7"/>
    <n v="0.2"/>
    <n v="53.754400000000004"/>
  </r>
  <r>
    <n v="4547"/>
    <s v="CA-2017-126557"/>
    <x v="1"/>
    <x v="7"/>
    <x v="984"/>
    <d v="2017-07-17T00:00:00"/>
    <s v="Second Class"/>
    <s v="RL-19615"/>
    <s v="Rob Lucas"/>
    <s v="Consumer"/>
    <s v="United States"/>
    <s v="Chicago"/>
    <s v="Illinois"/>
    <n v="60610"/>
    <x v="2"/>
    <s v="OFF-BI-10003314"/>
    <x v="1"/>
    <x v="8"/>
    <s v="Tuff Stuff Recycled Round Ring Binders"/>
    <n v="1.9279999999999997"/>
    <n v="2"/>
    <n v="0.8"/>
    <n v="-2.9884000000000004"/>
  </r>
  <r>
    <n v="4548"/>
    <s v="CA-2017-126557"/>
    <x v="1"/>
    <x v="7"/>
    <x v="984"/>
    <d v="2017-07-17T00:00:00"/>
    <s v="Second Class"/>
    <s v="RL-19615"/>
    <s v="Rob Lucas"/>
    <s v="Consumer"/>
    <s v="United States"/>
    <s v="Chicago"/>
    <s v="Illinois"/>
    <n v="60610"/>
    <x v="2"/>
    <s v="OFF-AR-10003190"/>
    <x v="1"/>
    <x v="6"/>
    <s v="Newell 32"/>
    <n v="6.911999999999999"/>
    <n v="3"/>
    <n v="0.2"/>
    <n v="0.69120000000000026"/>
  </r>
  <r>
    <n v="4549"/>
    <s v="CA-2017-126557"/>
    <x v="1"/>
    <x v="7"/>
    <x v="984"/>
    <d v="2017-07-17T00:00:00"/>
    <s v="Second Class"/>
    <s v="RL-19615"/>
    <s v="Rob Lucas"/>
    <s v="Consumer"/>
    <s v="United States"/>
    <s v="Chicago"/>
    <s v="Illinois"/>
    <n v="60610"/>
    <x v="2"/>
    <s v="FUR-FU-10001861"/>
    <x v="0"/>
    <x v="5"/>
    <s v="Floodlight Indoor Halogen Bulbs, 1 Bulb per Pack, 60 Watts"/>
    <n v="7.76"/>
    <n v="1"/>
    <n v="0.6"/>
    <n v="-2.1340000000000003"/>
  </r>
  <r>
    <n v="4550"/>
    <s v="CA-2017-126557"/>
    <x v="1"/>
    <x v="7"/>
    <x v="984"/>
    <d v="2017-07-17T00:00:00"/>
    <s v="Second Class"/>
    <s v="RL-19615"/>
    <s v="Rob Lucas"/>
    <s v="Consumer"/>
    <s v="United States"/>
    <s v="Chicago"/>
    <s v="Illinois"/>
    <n v="60610"/>
    <x v="2"/>
    <s v="TEC-PH-10003963"/>
    <x v="2"/>
    <x v="7"/>
    <s v="GE 2-Jack Phone Line Splitter"/>
    <n v="659.16800000000012"/>
    <n v="4"/>
    <n v="0.2"/>
    <n v="49.437599999999975"/>
  </r>
  <r>
    <n v="4551"/>
    <s v="US-2019-107636"/>
    <x v="3"/>
    <x v="3"/>
    <x v="504"/>
    <d v="2019-05-02T00:00:00"/>
    <s v="First Class"/>
    <s v="NM-18520"/>
    <s v="Neoma Murray"/>
    <s v="Consumer"/>
    <s v="United States"/>
    <s v="Manchester"/>
    <s v="Connecticut"/>
    <n v="6040"/>
    <x v="3"/>
    <s v="OFF-LA-10003388"/>
    <x v="1"/>
    <x v="2"/>
    <s v="Avery 5"/>
    <n v="5.76"/>
    <n v="2"/>
    <n v="0"/>
    <n v="2.8224"/>
  </r>
  <r>
    <n v="4552"/>
    <s v="US-2016-165862"/>
    <x v="2"/>
    <x v="7"/>
    <x v="985"/>
    <d v="2016-07-17T00:00:00"/>
    <s v="Standard Class"/>
    <s v="GK-14620"/>
    <s v="Grace Kelly"/>
    <s v="Corporate"/>
    <s v="United States"/>
    <s v="Los Angeles"/>
    <s v="California"/>
    <n v="90049"/>
    <x v="1"/>
    <s v="FUR-TA-10002855"/>
    <x v="0"/>
    <x v="3"/>
    <s v="Bevis Round Conference Table Top &amp; Single Column Base"/>
    <n v="351.21600000000001"/>
    <n v="3"/>
    <n v="0.2"/>
    <n v="4.3901999999999788"/>
  </r>
  <r>
    <n v="4553"/>
    <s v="US-2016-106334"/>
    <x v="2"/>
    <x v="4"/>
    <x v="422"/>
    <d v="2017-01-02T00:00:00"/>
    <s v="Standard Class"/>
    <s v="JF-15490"/>
    <s v="Jeremy Farry"/>
    <s v="Consumer"/>
    <s v="United States"/>
    <s v="San Francisco"/>
    <s v="California"/>
    <n v="94122"/>
    <x v="1"/>
    <s v="FUR-CH-10004886"/>
    <x v="0"/>
    <x v="1"/>
    <s v="Bevis Steel Folding Chairs"/>
    <n v="230.28000000000003"/>
    <n v="3"/>
    <n v="0.2"/>
    <n v="23.027999999999992"/>
  </r>
  <r>
    <n v="4554"/>
    <s v="US-2016-106334"/>
    <x v="2"/>
    <x v="4"/>
    <x v="422"/>
    <d v="2017-01-02T00:00:00"/>
    <s v="Standard Class"/>
    <s v="JF-15490"/>
    <s v="Jeremy Farry"/>
    <s v="Consumer"/>
    <s v="United States"/>
    <s v="San Francisco"/>
    <s v="California"/>
    <n v="94122"/>
    <x v="1"/>
    <s v="OFF-PA-10003657"/>
    <x v="1"/>
    <x v="10"/>
    <s v="Xerox 1927"/>
    <n v="12.84"/>
    <n v="3"/>
    <n v="0"/>
    <n v="5.7779999999999987"/>
  </r>
  <r>
    <n v="4555"/>
    <s v="CA-2018-101448"/>
    <x v="0"/>
    <x v="11"/>
    <x v="535"/>
    <d v="2018-03-01T00:00:00"/>
    <s v="Second Class"/>
    <s v="EB-13930"/>
    <s v="Eric Barreto"/>
    <s v="Consumer"/>
    <s v="United States"/>
    <s v="La Crosse"/>
    <s v="Wisconsin"/>
    <n v="54601"/>
    <x v="2"/>
    <s v="OFF-BI-10004738"/>
    <x v="1"/>
    <x v="8"/>
    <s v="Flexible Leather- Look Classic Collection Ring Binder"/>
    <n v="56.820000000000007"/>
    <n v="3"/>
    <n v="0"/>
    <n v="28.410000000000004"/>
  </r>
  <r>
    <n v="4556"/>
    <s v="CA-2017-130218"/>
    <x v="1"/>
    <x v="10"/>
    <x v="391"/>
    <d v="2017-03-26T00:00:00"/>
    <s v="First Class"/>
    <s v="SG-20470"/>
    <s v="Sheri Gordon"/>
    <s v="Consumer"/>
    <s v="United States"/>
    <s v="Florence"/>
    <s v="South Carolina"/>
    <n v="29501"/>
    <x v="0"/>
    <s v="OFF-FA-10003112"/>
    <x v="1"/>
    <x v="13"/>
    <s v="Staples"/>
    <n v="31.56"/>
    <n v="4"/>
    <n v="0"/>
    <n v="14.201999999999998"/>
  </r>
  <r>
    <n v="4557"/>
    <s v="CA-2017-130218"/>
    <x v="1"/>
    <x v="10"/>
    <x v="391"/>
    <d v="2017-03-26T00:00:00"/>
    <s v="First Class"/>
    <s v="SG-20470"/>
    <s v="Sheri Gordon"/>
    <s v="Consumer"/>
    <s v="United States"/>
    <s v="Florence"/>
    <s v="South Carolina"/>
    <n v="29501"/>
    <x v="0"/>
    <s v="OFF-ST-10002486"/>
    <x v="1"/>
    <x v="4"/>
    <s v="Eldon Shelf Savers Cubes and Bins"/>
    <n v="27.92"/>
    <n v="4"/>
    <n v="0"/>
    <n v="0.5583999999999989"/>
  </r>
  <r>
    <n v="4558"/>
    <s v="US-2019-117331"/>
    <x v="3"/>
    <x v="2"/>
    <x v="208"/>
    <d v="2019-10-28T00:00:00"/>
    <s v="Standard Class"/>
    <s v="ND-18370"/>
    <s v="Natalie DeCherney"/>
    <s v="Consumer"/>
    <s v="United States"/>
    <s v="Glendale"/>
    <s v="Arizona"/>
    <n v="85301"/>
    <x v="1"/>
    <s v="OFF-BI-10003984"/>
    <x v="1"/>
    <x v="8"/>
    <s v="Lock-Up Easel 'Spel-Binder'"/>
    <n v="8.5590000000000011"/>
    <n v="1"/>
    <n v="0.7"/>
    <n v="-6.5618999999999996"/>
  </r>
  <r>
    <n v="4559"/>
    <s v="CA-2016-127383"/>
    <x v="2"/>
    <x v="4"/>
    <x v="520"/>
    <d v="2017-01-05T00:00:00"/>
    <s v="Standard Class"/>
    <s v="CM-11815"/>
    <s v="Candace McMahon"/>
    <s v="Corporate"/>
    <s v="United States"/>
    <s v="El Paso"/>
    <s v="Texas"/>
    <n v="79907"/>
    <x v="2"/>
    <s v="OFF-EN-10004773"/>
    <x v="1"/>
    <x v="12"/>
    <s v="Staple envelope"/>
    <n v="49.568000000000005"/>
    <n v="2"/>
    <n v="0.2"/>
    <n v="17.968399999999995"/>
  </r>
  <r>
    <n v="4560"/>
    <s v="CA-2016-110219"/>
    <x v="2"/>
    <x v="5"/>
    <x v="952"/>
    <d v="2016-05-08T00:00:00"/>
    <s v="First Class"/>
    <s v="EB-13870"/>
    <s v="Emily Burns"/>
    <s v="Consumer"/>
    <s v="United States"/>
    <s v="San Antonio"/>
    <s v="Texas"/>
    <n v="78207"/>
    <x v="2"/>
    <s v="FUR-CH-10001146"/>
    <x v="0"/>
    <x v="1"/>
    <s v="Global Value Mid-Back Manager's Chair, Gray"/>
    <n v="127.869"/>
    <n v="3"/>
    <n v="0.3"/>
    <n v="-9.1335000000000122"/>
  </r>
  <r>
    <n v="4561"/>
    <s v="CA-2017-118871"/>
    <x v="1"/>
    <x v="4"/>
    <x v="784"/>
    <d v="2017-12-09T00:00:00"/>
    <s v="Second Class"/>
    <s v="HM-14860"/>
    <s v="Harry Marie"/>
    <s v="Corporate"/>
    <s v="United States"/>
    <s v="Los Angeles"/>
    <s v="California"/>
    <n v="90049"/>
    <x v="1"/>
    <s v="OFF-EN-10003296"/>
    <x v="1"/>
    <x v="12"/>
    <s v="Tyvek Side-Opening Peel &amp; Seel Expanding Envelopes"/>
    <n v="271.44"/>
    <n v="3"/>
    <n v="0"/>
    <n v="122.148"/>
  </r>
  <r>
    <n v="4562"/>
    <s v="CA-2017-118871"/>
    <x v="1"/>
    <x v="4"/>
    <x v="784"/>
    <d v="2017-12-09T00:00:00"/>
    <s v="Second Class"/>
    <s v="HM-14860"/>
    <s v="Harry Marie"/>
    <s v="Corporate"/>
    <s v="United States"/>
    <s v="Los Angeles"/>
    <s v="California"/>
    <n v="90049"/>
    <x v="1"/>
    <s v="TEC-PH-10000193"/>
    <x v="2"/>
    <x v="7"/>
    <s v="Jensen SMPS-640 - speaker phone"/>
    <n v="110.352"/>
    <n v="3"/>
    <n v="0.2"/>
    <n v="8.2763999999999953"/>
  </r>
  <r>
    <n v="4563"/>
    <s v="CA-2017-118871"/>
    <x v="1"/>
    <x v="4"/>
    <x v="784"/>
    <d v="2017-12-09T00:00:00"/>
    <s v="Second Class"/>
    <s v="HM-14860"/>
    <s v="Harry Marie"/>
    <s v="Corporate"/>
    <s v="United States"/>
    <s v="Los Angeles"/>
    <s v="California"/>
    <n v="90049"/>
    <x v="1"/>
    <s v="FUR-FU-10002111"/>
    <x v="0"/>
    <x v="5"/>
    <s v="Master Caster Door Stop, Large Brown"/>
    <n v="36.4"/>
    <n v="5"/>
    <n v="0"/>
    <n v="13.832000000000001"/>
  </r>
  <r>
    <n v="4564"/>
    <s v="CA-2019-129490"/>
    <x v="3"/>
    <x v="8"/>
    <x v="986"/>
    <d v="2019-09-30T00:00:00"/>
    <s v="Standard Class"/>
    <s v="SJ-20125"/>
    <s v="Sanjit Jacobs"/>
    <s v="Home Office"/>
    <s v="United States"/>
    <s v="Miramar"/>
    <s v="Florida"/>
    <n v="33023"/>
    <x v="0"/>
    <s v="FUR-CH-10003298"/>
    <x v="0"/>
    <x v="1"/>
    <s v="Office Star - Contemporary Task Swivel chair with Loop Arms, Charcoal"/>
    <n v="419.13599999999997"/>
    <n v="4"/>
    <n v="0.2"/>
    <n v="-57.631200000000035"/>
  </r>
  <r>
    <n v="4565"/>
    <s v="CA-2016-101175"/>
    <x v="2"/>
    <x v="4"/>
    <x v="337"/>
    <d v="2016-12-14T00:00:00"/>
    <s v="Standard Class"/>
    <s v="DM-12955"/>
    <s v="Dario Medina"/>
    <s v="Corporate"/>
    <s v="United States"/>
    <s v="Mesa"/>
    <s v="Arizona"/>
    <n v="85204"/>
    <x v="1"/>
    <s v="OFF-ST-10004950"/>
    <x v="1"/>
    <x v="4"/>
    <s v="Acco Perma 3000 Stacking Storage Drawers"/>
    <n v="100.70400000000001"/>
    <n v="6"/>
    <n v="0.2"/>
    <n v="-1.2588000000000008"/>
  </r>
  <r>
    <n v="4566"/>
    <s v="US-2019-149510"/>
    <x v="3"/>
    <x v="4"/>
    <x v="734"/>
    <d v="2019-12-10T00:00:00"/>
    <s v="Standard Class"/>
    <s v="MC-17575"/>
    <s v="Matt Collins"/>
    <s v="Consumer"/>
    <s v="United States"/>
    <s v="Fayetteville"/>
    <s v="North Carolina"/>
    <n v="28314"/>
    <x v="0"/>
    <s v="OFF-AP-10002350"/>
    <x v="1"/>
    <x v="9"/>
    <s v="Belkin F9H710-06 7 Outlet SurgeMaster Surge Protector"/>
    <n v="45.216000000000001"/>
    <n v="3"/>
    <n v="0.2"/>
    <n v="4.5215999999999994"/>
  </r>
  <r>
    <n v="4567"/>
    <s v="US-2019-149510"/>
    <x v="3"/>
    <x v="4"/>
    <x v="734"/>
    <d v="2019-12-10T00:00:00"/>
    <s v="Standard Class"/>
    <s v="MC-17575"/>
    <s v="Matt Collins"/>
    <s v="Consumer"/>
    <s v="United States"/>
    <s v="Fayetteville"/>
    <s v="North Carolina"/>
    <n v="28314"/>
    <x v="0"/>
    <s v="OFF-BI-10004233"/>
    <x v="1"/>
    <x v="8"/>
    <s v="GBC Pre-Punched Binding Paper, Plastic, White, 8-1/2&quot; x 11&quot;"/>
    <n v="28.782000000000004"/>
    <n v="6"/>
    <n v="0.7"/>
    <n v="-21.1068"/>
  </r>
  <r>
    <n v="4568"/>
    <s v="US-2019-149510"/>
    <x v="3"/>
    <x v="4"/>
    <x v="734"/>
    <d v="2019-12-10T00:00:00"/>
    <s v="Standard Class"/>
    <s v="MC-17575"/>
    <s v="Matt Collins"/>
    <s v="Consumer"/>
    <s v="United States"/>
    <s v="Fayetteville"/>
    <s v="North Carolina"/>
    <n v="28314"/>
    <x v="0"/>
    <s v="OFF-PA-10001892"/>
    <x v="1"/>
    <x v="10"/>
    <s v="Rediform Wirebound &quot;Phone Memo&quot; Message Book, 11 x 5-3/4"/>
    <n v="24.448"/>
    <n v="4"/>
    <n v="0.2"/>
    <n v="8.8623999999999992"/>
  </r>
  <r>
    <n v="4569"/>
    <s v="CA-2017-111990"/>
    <x v="1"/>
    <x v="0"/>
    <x v="627"/>
    <d v="2017-11-13T00:00:00"/>
    <s v="Standard Class"/>
    <s v="DB-13660"/>
    <s v="Duane Benoit"/>
    <s v="Consumer"/>
    <s v="United States"/>
    <s v="Houston"/>
    <s v="Texas"/>
    <n v="77095"/>
    <x v="2"/>
    <s v="OFF-BI-10003291"/>
    <x v="1"/>
    <x v="8"/>
    <s v="Wilson Jones Leather-Like Binders with DublLock Round Rings"/>
    <n v="10.475999999999999"/>
    <n v="6"/>
    <n v="0.8"/>
    <n v="-17.285400000000006"/>
  </r>
  <r>
    <n v="4570"/>
    <s v="CA-2016-169460"/>
    <x v="2"/>
    <x v="3"/>
    <x v="987"/>
    <d v="2016-04-21T00:00:00"/>
    <s v="Second Class"/>
    <s v="NF-18595"/>
    <s v="Nicole Fjeld"/>
    <s v="Home Office"/>
    <s v="United States"/>
    <s v="San Jose"/>
    <s v="California"/>
    <n v="95123"/>
    <x v="1"/>
    <s v="FUR-FU-10004017"/>
    <x v="0"/>
    <x v="5"/>
    <s v="Executive Impressions 13&quot; Chairman Wall Clock"/>
    <n v="76.14"/>
    <n v="3"/>
    <n v="0"/>
    <n v="26.648999999999997"/>
  </r>
  <r>
    <n v="4571"/>
    <s v="US-2017-152128"/>
    <x v="1"/>
    <x v="5"/>
    <x v="442"/>
    <d v="2017-05-27T00:00:00"/>
    <s v="Second Class"/>
    <s v="NM-18445"/>
    <s v="Nathan Mautz"/>
    <s v="Home Office"/>
    <s v="United States"/>
    <s v="Wichita"/>
    <s v="Kansas"/>
    <n v="67212"/>
    <x v="2"/>
    <s v="OFF-AR-10002445"/>
    <x v="1"/>
    <x v="6"/>
    <s v="SANFORD Major Accent Highlighters"/>
    <n v="21.240000000000002"/>
    <n v="3"/>
    <n v="0"/>
    <n v="8.071200000000001"/>
  </r>
  <r>
    <n v="4572"/>
    <s v="US-2017-152128"/>
    <x v="1"/>
    <x v="5"/>
    <x v="442"/>
    <d v="2017-05-27T00:00:00"/>
    <s v="Second Class"/>
    <s v="NM-18445"/>
    <s v="Nathan Mautz"/>
    <s v="Home Office"/>
    <s v="United States"/>
    <s v="Wichita"/>
    <s v="Kansas"/>
    <n v="67212"/>
    <x v="2"/>
    <s v="OFF-BI-10001718"/>
    <x v="1"/>
    <x v="8"/>
    <s v="GBC DocuBind P50 Personal Binding Machine"/>
    <n v="127.96"/>
    <n v="2"/>
    <n v="0"/>
    <n v="60.141199999999998"/>
  </r>
  <r>
    <n v="4573"/>
    <s v="CA-2019-126662"/>
    <x v="3"/>
    <x v="7"/>
    <x v="729"/>
    <d v="2019-07-21T00:00:00"/>
    <s v="Standard Class"/>
    <s v="AB-10255"/>
    <s v="Alejandro Ballentine"/>
    <s v="Home Office"/>
    <s v="United States"/>
    <s v="Los Angeles"/>
    <s v="California"/>
    <n v="90036"/>
    <x v="1"/>
    <s v="TEC-CO-10004202"/>
    <x v="2"/>
    <x v="16"/>
    <s v="Brother DCP1000 Digital 3 in 1 Multifunction Machine"/>
    <n v="479.98400000000004"/>
    <n v="2"/>
    <n v="0.2"/>
    <n v="89.996999999999986"/>
  </r>
  <r>
    <n v="4574"/>
    <s v="CA-2018-139395"/>
    <x v="0"/>
    <x v="4"/>
    <x v="939"/>
    <d v="2018-12-18T00:00:00"/>
    <s v="Standard Class"/>
    <s v="MG-17650"/>
    <s v="Matthew Grinstein"/>
    <s v="Home Office"/>
    <s v="United States"/>
    <s v="Jackson"/>
    <s v="Michigan"/>
    <n v="49201"/>
    <x v="2"/>
    <s v="TEC-PH-10002103"/>
    <x v="2"/>
    <x v="7"/>
    <s v="Jabra SPEAK 410"/>
    <n v="657.93"/>
    <n v="7"/>
    <n v="0"/>
    <n v="184.22039999999998"/>
  </r>
  <r>
    <n v="4575"/>
    <s v="CA-2018-139395"/>
    <x v="0"/>
    <x v="4"/>
    <x v="939"/>
    <d v="2018-12-18T00:00:00"/>
    <s v="Standard Class"/>
    <s v="MG-17650"/>
    <s v="Matthew Grinstein"/>
    <s v="Home Office"/>
    <s v="United States"/>
    <s v="Jackson"/>
    <s v="Michigan"/>
    <n v="49201"/>
    <x v="2"/>
    <s v="FUR-FU-10003724"/>
    <x v="0"/>
    <x v="5"/>
    <s v="Westinghouse Clip-On Gooseneck Lamps"/>
    <n v="33.479999999999997"/>
    <n v="4"/>
    <n v="0"/>
    <n v="8.7047999999999988"/>
  </r>
  <r>
    <n v="4576"/>
    <s v="CA-2018-139395"/>
    <x v="0"/>
    <x v="4"/>
    <x v="939"/>
    <d v="2018-12-18T00:00:00"/>
    <s v="Standard Class"/>
    <s v="MG-17650"/>
    <s v="Matthew Grinstein"/>
    <s v="Home Office"/>
    <s v="United States"/>
    <s v="Jackson"/>
    <s v="Michigan"/>
    <n v="49201"/>
    <x v="2"/>
    <s v="OFF-AR-10003732"/>
    <x v="1"/>
    <x v="6"/>
    <s v="Newell 333"/>
    <n v="13.899999999999999"/>
    <n v="5"/>
    <n v="0"/>
    <n v="3.6139999999999994"/>
  </r>
  <r>
    <n v="4577"/>
    <s v="CA-2018-139395"/>
    <x v="0"/>
    <x v="4"/>
    <x v="939"/>
    <d v="2018-12-18T00:00:00"/>
    <s v="Standard Class"/>
    <s v="MG-17650"/>
    <s v="Matthew Grinstein"/>
    <s v="Home Office"/>
    <s v="United States"/>
    <s v="Jackson"/>
    <s v="Michigan"/>
    <n v="49201"/>
    <x v="2"/>
    <s v="OFF-ST-10000885"/>
    <x v="1"/>
    <x v="4"/>
    <s v="Fellowes Desktop Hanging File Manager"/>
    <n v="26.86"/>
    <n v="2"/>
    <n v="0"/>
    <n v="6.7149999999999999"/>
  </r>
  <r>
    <n v="4578"/>
    <s v="US-2016-121734"/>
    <x v="2"/>
    <x v="3"/>
    <x v="909"/>
    <d v="2016-04-16T00:00:00"/>
    <s v="Standard Class"/>
    <s v="SE-20110"/>
    <s v="Sanjit Engle"/>
    <s v="Consumer"/>
    <s v="United States"/>
    <s v="Lewiston"/>
    <s v="Idaho"/>
    <n v="83501"/>
    <x v="1"/>
    <s v="OFF-BI-10004817"/>
    <x v="1"/>
    <x v="8"/>
    <s v="GBC Personal VeloBind Strips"/>
    <n v="9.5840000000000014"/>
    <n v="1"/>
    <n v="0.2"/>
    <n v="3.3543999999999996"/>
  </r>
  <r>
    <n v="4579"/>
    <s v="CA-2017-110947"/>
    <x v="1"/>
    <x v="1"/>
    <x v="988"/>
    <d v="2017-06-15T00:00:00"/>
    <s v="Standard Class"/>
    <s v="AG-10765"/>
    <s v="Anthony Garverick"/>
    <s v="Home Office"/>
    <s v="United States"/>
    <s v="Hampton"/>
    <s v="Virginia"/>
    <n v="23666"/>
    <x v="0"/>
    <s v="OFF-BI-10001670"/>
    <x v="1"/>
    <x v="8"/>
    <s v="Vinyl Sectional Post Binders"/>
    <n v="113.10000000000001"/>
    <n v="3"/>
    <n v="0"/>
    <n v="56.550000000000004"/>
  </r>
  <r>
    <n v="4580"/>
    <s v="US-2016-150126"/>
    <x v="2"/>
    <x v="7"/>
    <x v="923"/>
    <d v="2016-08-02T00:00:00"/>
    <s v="Standard Class"/>
    <s v="AS-10045"/>
    <s v="Aaron Smayling"/>
    <s v="Corporate"/>
    <s v="United States"/>
    <s v="New York City"/>
    <s v="New York"/>
    <n v="10035"/>
    <x v="3"/>
    <s v="OFF-PA-10002709"/>
    <x v="1"/>
    <x v="10"/>
    <s v="Xerox 1956"/>
    <n v="65.78"/>
    <n v="11"/>
    <n v="0"/>
    <n v="32.232199999999999"/>
  </r>
  <r>
    <n v="4581"/>
    <s v="CA-2017-164427"/>
    <x v="1"/>
    <x v="7"/>
    <x v="374"/>
    <d v="2017-08-06T00:00:00"/>
    <s v="Standard Class"/>
    <s v="AR-10405"/>
    <s v="Allen Rosenblatt"/>
    <s v="Corporate"/>
    <s v="United States"/>
    <s v="Hattiesburg"/>
    <s v="Mississippi"/>
    <n v="39401"/>
    <x v="0"/>
    <s v="TEC-AC-10004469"/>
    <x v="2"/>
    <x v="11"/>
    <s v="Microsoft Sculpt Comfort Mouse"/>
    <n v="239.70000000000002"/>
    <n v="6"/>
    <n v="0"/>
    <n v="105.46800000000002"/>
  </r>
  <r>
    <n v="4582"/>
    <s v="CA-2018-120250"/>
    <x v="0"/>
    <x v="8"/>
    <x v="251"/>
    <d v="2018-09-22T00:00:00"/>
    <s v="First Class"/>
    <s v="AP-10720"/>
    <s v="Anne Pryor"/>
    <s v="Home Office"/>
    <s v="United States"/>
    <s v="Philadelphia"/>
    <s v="Pennsylvania"/>
    <n v="19140"/>
    <x v="3"/>
    <s v="FUR-FU-10003424"/>
    <x v="0"/>
    <x v="5"/>
    <s v="Nu-Dell Oak Frame"/>
    <n v="25.632000000000001"/>
    <n v="3"/>
    <n v="0.2"/>
    <n v="3.8447999999999967"/>
  </r>
  <r>
    <n v="4583"/>
    <s v="CA-2018-121993"/>
    <x v="0"/>
    <x v="1"/>
    <x v="224"/>
    <d v="2018-06-12T00:00:00"/>
    <s v="First Class"/>
    <s v="JB-16000"/>
    <s v="Joy Bell-"/>
    <s v="Consumer"/>
    <s v="United States"/>
    <s v="Philadelphia"/>
    <s v="Pennsylvania"/>
    <n v="19140"/>
    <x v="3"/>
    <s v="OFF-LA-10003720"/>
    <x v="1"/>
    <x v="2"/>
    <s v="Avery 487"/>
    <n v="23.616"/>
    <n v="8"/>
    <n v="0.2"/>
    <n v="7.9703999999999997"/>
  </r>
  <r>
    <n v="4584"/>
    <s v="US-2018-100405"/>
    <x v="0"/>
    <x v="6"/>
    <x v="370"/>
    <d v="2018-08-28T00:00:00"/>
    <s v="Second Class"/>
    <s v="TS-21430"/>
    <s v="Tom Stivers"/>
    <s v="Corporate"/>
    <s v="United States"/>
    <s v="Los Angeles"/>
    <s v="California"/>
    <n v="90045"/>
    <x v="1"/>
    <s v="OFF-AR-10000390"/>
    <x v="1"/>
    <x v="6"/>
    <s v="Newell Chalk Holder"/>
    <n v="8.26"/>
    <n v="2"/>
    <n v="0"/>
    <n v="3.7995999999999999"/>
  </r>
  <r>
    <n v="4585"/>
    <s v="US-2019-163790"/>
    <x v="3"/>
    <x v="0"/>
    <x v="808"/>
    <d v="2019-11-04T00:00:00"/>
    <s v="Second Class"/>
    <s v="NL-18310"/>
    <s v="Nancy Lomonaco"/>
    <s v="Home Office"/>
    <s v="United States"/>
    <s v="Danville"/>
    <s v="California"/>
    <n v="94526"/>
    <x v="1"/>
    <s v="OFF-EN-10001335"/>
    <x v="1"/>
    <x v="12"/>
    <s v="White Business Envelopes with Contemporary Seam, Recycled White Business Envelopes"/>
    <n v="76.58"/>
    <n v="7"/>
    <n v="0"/>
    <n v="38.29"/>
  </r>
  <r>
    <n v="4586"/>
    <s v="US-2019-163790"/>
    <x v="3"/>
    <x v="0"/>
    <x v="808"/>
    <d v="2019-11-04T00:00:00"/>
    <s v="Second Class"/>
    <s v="NL-18310"/>
    <s v="Nancy Lomonaco"/>
    <s v="Home Office"/>
    <s v="United States"/>
    <s v="Danville"/>
    <s v="California"/>
    <n v="94526"/>
    <x v="1"/>
    <s v="OFF-AR-10003469"/>
    <x v="1"/>
    <x v="6"/>
    <s v="Nontoxic Chalk"/>
    <n v="8.8000000000000007"/>
    <n v="5"/>
    <n v="0"/>
    <n v="4.2240000000000002"/>
  </r>
  <r>
    <n v="4587"/>
    <s v="US-2019-163790"/>
    <x v="3"/>
    <x v="0"/>
    <x v="808"/>
    <d v="2019-11-04T00:00:00"/>
    <s v="Second Class"/>
    <s v="NL-18310"/>
    <s v="Nancy Lomonaco"/>
    <s v="Home Office"/>
    <s v="United States"/>
    <s v="Danville"/>
    <s v="California"/>
    <n v="94526"/>
    <x v="1"/>
    <s v="OFF-BI-10003718"/>
    <x v="1"/>
    <x v="8"/>
    <s v="GBC Therma-A-Bind 250T Electric Binding System"/>
    <n v="590.35199999999998"/>
    <n v="6"/>
    <n v="0.2"/>
    <n v="206.62319999999997"/>
  </r>
  <r>
    <n v="4588"/>
    <s v="US-2019-163790"/>
    <x v="3"/>
    <x v="0"/>
    <x v="808"/>
    <d v="2019-11-04T00:00:00"/>
    <s v="Second Class"/>
    <s v="NL-18310"/>
    <s v="Nancy Lomonaco"/>
    <s v="Home Office"/>
    <s v="United States"/>
    <s v="Danville"/>
    <s v="California"/>
    <n v="94526"/>
    <x v="1"/>
    <s v="OFF-FA-10004838"/>
    <x v="1"/>
    <x v="13"/>
    <s v="Super Bands, 12/Pack"/>
    <n v="5.58"/>
    <n v="3"/>
    <n v="0"/>
    <n v="0.16740000000000022"/>
  </r>
  <r>
    <n v="4589"/>
    <s v="US-2019-163790"/>
    <x v="3"/>
    <x v="0"/>
    <x v="808"/>
    <d v="2019-11-04T00:00:00"/>
    <s v="Second Class"/>
    <s v="NL-18310"/>
    <s v="Nancy Lomonaco"/>
    <s v="Home Office"/>
    <s v="United States"/>
    <s v="Danville"/>
    <s v="California"/>
    <n v="94526"/>
    <x v="1"/>
    <s v="FUR-FU-10002508"/>
    <x v="0"/>
    <x v="5"/>
    <s v="Document Clip Frames"/>
    <n v="25.02"/>
    <n v="3"/>
    <n v="0"/>
    <n v="10.508400000000002"/>
  </r>
  <r>
    <n v="4590"/>
    <s v="US-2019-163790"/>
    <x v="3"/>
    <x v="0"/>
    <x v="808"/>
    <d v="2019-11-04T00:00:00"/>
    <s v="Second Class"/>
    <s v="NL-18310"/>
    <s v="Nancy Lomonaco"/>
    <s v="Home Office"/>
    <s v="United States"/>
    <s v="Danville"/>
    <s v="California"/>
    <n v="94526"/>
    <x v="1"/>
    <s v="OFF-ST-10001511"/>
    <x v="1"/>
    <x v="4"/>
    <s v="Space Solutions Commercial Steel Shelving"/>
    <n v="452.55000000000007"/>
    <n v="7"/>
    <n v="0"/>
    <n v="22.627499999999962"/>
  </r>
  <r>
    <n v="4591"/>
    <s v="CA-2018-129868"/>
    <x v="0"/>
    <x v="4"/>
    <x v="482"/>
    <d v="2018-12-31T00:00:00"/>
    <s v="Standard Class"/>
    <s v="MC-18130"/>
    <s v="Mike Caudle"/>
    <s v="Corporate"/>
    <s v="United States"/>
    <s v="Los Angeles"/>
    <s v="California"/>
    <n v="90004"/>
    <x v="1"/>
    <s v="OFF-SU-10000952"/>
    <x v="1"/>
    <x v="14"/>
    <s v="Fiskars Home &amp; Office Scissors"/>
    <n v="17.760000000000002"/>
    <n v="2"/>
    <n v="0"/>
    <n v="4.9728000000000012"/>
  </r>
  <r>
    <n v="4592"/>
    <s v="CA-2018-129868"/>
    <x v="0"/>
    <x v="4"/>
    <x v="482"/>
    <d v="2018-12-31T00:00:00"/>
    <s v="Standard Class"/>
    <s v="MC-18130"/>
    <s v="Mike Caudle"/>
    <s v="Corporate"/>
    <s v="United States"/>
    <s v="Los Angeles"/>
    <s v="California"/>
    <n v="90004"/>
    <x v="1"/>
    <s v="TEC-PH-10002275"/>
    <x v="2"/>
    <x v="7"/>
    <s v="Mitel 5320 IP Phone VoIP phone"/>
    <n v="302.38400000000001"/>
    <n v="2"/>
    <n v="0.2"/>
    <n v="30.238400000000013"/>
  </r>
  <r>
    <n v="4593"/>
    <s v="CA-2018-129868"/>
    <x v="0"/>
    <x v="4"/>
    <x v="482"/>
    <d v="2018-12-31T00:00:00"/>
    <s v="Standard Class"/>
    <s v="MC-18130"/>
    <s v="Mike Caudle"/>
    <s v="Corporate"/>
    <s v="United States"/>
    <s v="Los Angeles"/>
    <s v="California"/>
    <n v="90004"/>
    <x v="1"/>
    <s v="FUR-CH-10003535"/>
    <x v="0"/>
    <x v="1"/>
    <s v="Global Armless Task Chair, Royal Blue"/>
    <n v="146.352"/>
    <n v="3"/>
    <n v="0.2"/>
    <n v="-5.4882000000000062"/>
  </r>
  <r>
    <n v="4594"/>
    <s v="CA-2018-129868"/>
    <x v="0"/>
    <x v="4"/>
    <x v="482"/>
    <d v="2018-12-31T00:00:00"/>
    <s v="Standard Class"/>
    <s v="MC-18130"/>
    <s v="Mike Caudle"/>
    <s v="Corporate"/>
    <s v="United States"/>
    <s v="Los Angeles"/>
    <s v="California"/>
    <n v="90004"/>
    <x v="1"/>
    <s v="OFF-AP-10004052"/>
    <x v="1"/>
    <x v="9"/>
    <s v="Hoover Replacement Belts For Soft Guard &amp; Commercial Ltweight Upright Vacs, 2/Pk"/>
    <n v="7.9"/>
    <n v="2"/>
    <n v="0"/>
    <n v="2.0540000000000003"/>
  </r>
  <r>
    <n v="4595"/>
    <s v="CA-2018-129868"/>
    <x v="0"/>
    <x v="4"/>
    <x v="482"/>
    <d v="2018-12-31T00:00:00"/>
    <s v="Standard Class"/>
    <s v="MC-18130"/>
    <s v="Mike Caudle"/>
    <s v="Corporate"/>
    <s v="United States"/>
    <s v="Los Angeles"/>
    <s v="California"/>
    <n v="90004"/>
    <x v="1"/>
    <s v="FUR-TA-10003473"/>
    <x v="0"/>
    <x v="3"/>
    <s v="Bretford Rectangular Conference Table Tops"/>
    <n v="902.71199999999999"/>
    <n v="3"/>
    <n v="0.2"/>
    <n v="33.851700000000051"/>
  </r>
  <r>
    <n v="4596"/>
    <s v="CA-2018-129868"/>
    <x v="0"/>
    <x v="4"/>
    <x v="482"/>
    <d v="2018-12-31T00:00:00"/>
    <s v="Standard Class"/>
    <s v="MC-18130"/>
    <s v="Mike Caudle"/>
    <s v="Corporate"/>
    <s v="United States"/>
    <s v="Los Angeles"/>
    <s v="California"/>
    <n v="90004"/>
    <x v="1"/>
    <s v="OFF-AR-10001897"/>
    <x v="1"/>
    <x v="6"/>
    <s v="Model L Table or Wall-Mount Pencil Sharpener"/>
    <n v="53.97"/>
    <n v="3"/>
    <n v="0"/>
    <n v="15.111600000000001"/>
  </r>
  <r>
    <n v="4597"/>
    <s v="CA-2018-140564"/>
    <x v="0"/>
    <x v="4"/>
    <x v="5"/>
    <d v="2018-12-10T00:00:00"/>
    <s v="Second Class"/>
    <s v="TC-21475"/>
    <s v="Tony Chapman"/>
    <s v="Home Office"/>
    <s v="United States"/>
    <s v="Washington"/>
    <s v="District of Columbia"/>
    <n v="20016"/>
    <x v="3"/>
    <s v="OFF-AR-10000034"/>
    <x v="1"/>
    <x v="6"/>
    <s v="BIC Brite Liner Grip Highlighters, Assorted, 5/Pack"/>
    <n v="33.92"/>
    <n v="8"/>
    <n v="0"/>
    <n v="13.2288"/>
  </r>
  <r>
    <n v="4598"/>
    <s v="US-2019-169502"/>
    <x v="3"/>
    <x v="6"/>
    <x v="735"/>
    <d v="2019-09-01T00:00:00"/>
    <s v="Standard Class"/>
    <s v="MG-17650"/>
    <s v="Matthew Grinstein"/>
    <s v="Home Office"/>
    <s v="United States"/>
    <s v="Milwaukee"/>
    <s v="Wisconsin"/>
    <n v="53209"/>
    <x v="2"/>
    <s v="OFF-SU-10004115"/>
    <x v="1"/>
    <x v="14"/>
    <s v="Acme Stainless Steel Office Snips"/>
    <n v="21.81"/>
    <n v="3"/>
    <n v="0"/>
    <n v="5.8887000000000009"/>
  </r>
  <r>
    <n v="4599"/>
    <s v="US-2019-169502"/>
    <x v="3"/>
    <x v="6"/>
    <x v="735"/>
    <d v="2019-09-01T00:00:00"/>
    <s v="Standard Class"/>
    <s v="MG-17650"/>
    <s v="Matthew Grinstein"/>
    <s v="Home Office"/>
    <s v="United States"/>
    <s v="Milwaukee"/>
    <s v="Wisconsin"/>
    <n v="53209"/>
    <x v="2"/>
    <s v="OFF-AP-10001947"/>
    <x v="1"/>
    <x v="9"/>
    <s v="Acco 6 Outlet Guardian Premium Plus Surge Suppressor"/>
    <n v="91.6"/>
    <n v="5"/>
    <n v="0"/>
    <n v="26.563999999999997"/>
  </r>
  <r>
    <n v="4600"/>
    <s v="CA-2017-146948"/>
    <x v="1"/>
    <x v="7"/>
    <x v="747"/>
    <d v="2017-07-20T00:00:00"/>
    <s v="Standard Class"/>
    <s v="MG-17890"/>
    <s v="Michael Granlund"/>
    <s v="Home Office"/>
    <s v="United States"/>
    <s v="Baltimore"/>
    <s v="Maryland"/>
    <n v="21215"/>
    <x v="3"/>
    <s v="FUR-CH-10004853"/>
    <x v="0"/>
    <x v="1"/>
    <s v="Global Manager's Adjustable Task Chair, Storm"/>
    <n v="150.97999999999999"/>
    <n v="1"/>
    <n v="0"/>
    <n v="43.784199999999984"/>
  </r>
  <r>
    <n v="4601"/>
    <s v="CA-2017-146948"/>
    <x v="1"/>
    <x v="7"/>
    <x v="747"/>
    <d v="2017-07-20T00:00:00"/>
    <s v="Standard Class"/>
    <s v="MG-17890"/>
    <s v="Michael Granlund"/>
    <s v="Home Office"/>
    <s v="United States"/>
    <s v="Baltimore"/>
    <s v="Maryland"/>
    <n v="21215"/>
    <x v="3"/>
    <s v="OFF-EN-10000483"/>
    <x v="1"/>
    <x v="12"/>
    <s v="White Envelopes, White Envelopes with Clear Poly Window"/>
    <n v="137.25"/>
    <n v="9"/>
    <n v="0"/>
    <n v="63.134999999999991"/>
  </r>
  <r>
    <n v="4602"/>
    <s v="CA-2017-146948"/>
    <x v="1"/>
    <x v="7"/>
    <x v="747"/>
    <d v="2017-07-20T00:00:00"/>
    <s v="Standard Class"/>
    <s v="MG-17890"/>
    <s v="Michael Granlund"/>
    <s v="Home Office"/>
    <s v="United States"/>
    <s v="Baltimore"/>
    <s v="Maryland"/>
    <n v="21215"/>
    <x v="3"/>
    <s v="OFF-FA-10001332"/>
    <x v="1"/>
    <x v="13"/>
    <s v="Acco Banker's Clasps, 5 3/4&quot;-Long"/>
    <n v="11.52"/>
    <n v="4"/>
    <n v="0"/>
    <n v="5.4143999999999997"/>
  </r>
  <r>
    <n v="4603"/>
    <s v="US-2017-113327"/>
    <x v="1"/>
    <x v="5"/>
    <x v="989"/>
    <d v="2017-05-29T00:00:00"/>
    <s v="Second Class"/>
    <s v="BF-11170"/>
    <s v="Ben Ferrer"/>
    <s v="Home Office"/>
    <s v="United States"/>
    <s v="Jacksonville"/>
    <s v="North Carolina"/>
    <n v="28540"/>
    <x v="0"/>
    <s v="OFF-PA-10003790"/>
    <x v="1"/>
    <x v="10"/>
    <s v="Xerox 1991"/>
    <n v="18.272000000000002"/>
    <n v="1"/>
    <n v="0.2"/>
    <n v="5.9383999999999988"/>
  </r>
  <r>
    <n v="4604"/>
    <s v="US-2017-113327"/>
    <x v="1"/>
    <x v="5"/>
    <x v="989"/>
    <d v="2017-05-29T00:00:00"/>
    <s v="Second Class"/>
    <s v="BF-11170"/>
    <s v="Ben Ferrer"/>
    <s v="Home Office"/>
    <s v="United States"/>
    <s v="Jacksonville"/>
    <s v="North Carolina"/>
    <n v="28540"/>
    <x v="0"/>
    <s v="OFF-PA-10003134"/>
    <x v="1"/>
    <x v="10"/>
    <s v="Xerox 1937"/>
    <n v="153.72800000000001"/>
    <n v="4"/>
    <n v="0.2"/>
    <n v="53.804799999999986"/>
  </r>
  <r>
    <n v="4605"/>
    <s v="US-2017-113327"/>
    <x v="1"/>
    <x v="5"/>
    <x v="989"/>
    <d v="2017-05-29T00:00:00"/>
    <s v="Second Class"/>
    <s v="BF-11170"/>
    <s v="Ben Ferrer"/>
    <s v="Home Office"/>
    <s v="United States"/>
    <s v="Jacksonville"/>
    <s v="North Carolina"/>
    <n v="28540"/>
    <x v="0"/>
    <s v="OFF-EN-10004459"/>
    <x v="1"/>
    <x v="12"/>
    <s v="Security-Tint Envelopes"/>
    <n v="12.224"/>
    <n v="2"/>
    <n v="0.2"/>
    <n v="4.4311999999999996"/>
  </r>
  <r>
    <n v="4606"/>
    <s v="US-2017-113327"/>
    <x v="1"/>
    <x v="5"/>
    <x v="989"/>
    <d v="2017-05-29T00:00:00"/>
    <s v="Second Class"/>
    <s v="BF-11170"/>
    <s v="Ben Ferrer"/>
    <s v="Home Office"/>
    <s v="United States"/>
    <s v="Jacksonville"/>
    <s v="North Carolina"/>
    <n v="28540"/>
    <x v="0"/>
    <s v="TEC-AC-10003628"/>
    <x v="2"/>
    <x v="11"/>
    <s v="Logitech 910-002974 M325 Wireless Mouse for Web Scrolling"/>
    <n v="167.94400000000002"/>
    <n v="7"/>
    <n v="0.2"/>
    <n v="50.383200000000016"/>
  </r>
  <r>
    <n v="4607"/>
    <s v="CA-2017-135020"/>
    <x v="1"/>
    <x v="5"/>
    <x v="71"/>
    <d v="2017-06-02T00:00:00"/>
    <s v="Standard Class"/>
    <s v="MS-17770"/>
    <s v="Maxwell Schwartz"/>
    <s v="Consumer"/>
    <s v="United States"/>
    <s v="Rochester"/>
    <s v="New York"/>
    <n v="14609"/>
    <x v="3"/>
    <s v="TEC-PH-10004093"/>
    <x v="2"/>
    <x v="7"/>
    <s v="Panasonic Kx-TS550"/>
    <n v="45.99"/>
    <n v="1"/>
    <n v="0"/>
    <n v="13.3371"/>
  </r>
  <r>
    <n v="4608"/>
    <s v="CA-2017-135020"/>
    <x v="1"/>
    <x v="5"/>
    <x v="71"/>
    <d v="2017-06-02T00:00:00"/>
    <s v="Standard Class"/>
    <s v="MS-17770"/>
    <s v="Maxwell Schwartz"/>
    <s v="Consumer"/>
    <s v="United States"/>
    <s v="Rochester"/>
    <s v="New York"/>
    <n v="14609"/>
    <x v="3"/>
    <s v="OFF-ST-10001490"/>
    <x v="1"/>
    <x v="4"/>
    <s v="Hot File 7-Pocket, Floor Stand"/>
    <n v="535.41"/>
    <n v="3"/>
    <n v="0"/>
    <n v="160.62299999999993"/>
  </r>
  <r>
    <n v="4609"/>
    <s v="CA-2017-135020"/>
    <x v="1"/>
    <x v="5"/>
    <x v="71"/>
    <d v="2017-06-02T00:00:00"/>
    <s v="Standard Class"/>
    <s v="MS-17770"/>
    <s v="Maxwell Schwartz"/>
    <s v="Consumer"/>
    <s v="United States"/>
    <s v="Rochester"/>
    <s v="New York"/>
    <n v="14609"/>
    <x v="3"/>
    <s v="OFF-BI-10000605"/>
    <x v="1"/>
    <x v="8"/>
    <s v="Acco Pressboard Covers with Storage Hooks, 9 1/2&quot; x 11&quot;, Executive Red"/>
    <n v="6.0960000000000001"/>
    <n v="2"/>
    <n v="0.2"/>
    <n v="2.0573999999999995"/>
  </r>
  <r>
    <n v="4610"/>
    <s v="CA-2017-135020"/>
    <x v="1"/>
    <x v="5"/>
    <x v="71"/>
    <d v="2017-06-02T00:00:00"/>
    <s v="Standard Class"/>
    <s v="MS-17770"/>
    <s v="Maxwell Schwartz"/>
    <s v="Consumer"/>
    <s v="United States"/>
    <s v="Rochester"/>
    <s v="New York"/>
    <n v="14609"/>
    <x v="3"/>
    <s v="OFF-PA-10004255"/>
    <x v="1"/>
    <x v="10"/>
    <s v="Xerox 219"/>
    <n v="45.36"/>
    <n v="7"/>
    <n v="0"/>
    <n v="21.772800000000004"/>
  </r>
  <r>
    <n v="4611"/>
    <s v="US-2019-141852"/>
    <x v="3"/>
    <x v="0"/>
    <x v="45"/>
    <d v="2019-11-14T00:00:00"/>
    <s v="Standard Class"/>
    <s v="JE-15745"/>
    <s v="Joel Eaton"/>
    <s v="Consumer"/>
    <s v="United States"/>
    <s v="Oceanside"/>
    <s v="California"/>
    <n v="92054"/>
    <x v="1"/>
    <s v="FUR-FU-10000023"/>
    <x v="0"/>
    <x v="5"/>
    <s v="Eldon Wave Desk Accessories"/>
    <n v="47.12"/>
    <n v="8"/>
    <n v="0"/>
    <n v="20.732800000000001"/>
  </r>
  <r>
    <n v="4612"/>
    <s v="CA-2018-109407"/>
    <x v="0"/>
    <x v="9"/>
    <x v="990"/>
    <d v="2018-01-26T00:00:00"/>
    <s v="Second Class"/>
    <s v="HG-14965"/>
    <s v="Henry Goldwyn"/>
    <s v="Corporate"/>
    <s v="United States"/>
    <s v="Gulfport"/>
    <s v="Mississippi"/>
    <n v="39503"/>
    <x v="0"/>
    <s v="OFF-BI-10000285"/>
    <x v="1"/>
    <x v="8"/>
    <s v="XtraLife ClearVue Slant-D Ring Binders by Cardinal"/>
    <n v="31.36"/>
    <n v="4"/>
    <n v="0"/>
    <n v="15.68"/>
  </r>
  <r>
    <n v="4613"/>
    <s v="US-2018-165953"/>
    <x v="0"/>
    <x v="4"/>
    <x v="413"/>
    <d v="2019-01-06T00:00:00"/>
    <s v="Standard Class"/>
    <s v="EP-13915"/>
    <s v="Emily Phan"/>
    <s v="Consumer"/>
    <s v="United States"/>
    <s v="Jacksonville"/>
    <s v="Florida"/>
    <n v="32216"/>
    <x v="0"/>
    <s v="OFF-AR-10000588"/>
    <x v="1"/>
    <x v="6"/>
    <s v="Newell 345"/>
    <n v="47.616"/>
    <n v="3"/>
    <n v="0.2"/>
    <n v="3.571200000000001"/>
  </r>
  <r>
    <n v="4614"/>
    <s v="US-2018-165953"/>
    <x v="0"/>
    <x v="4"/>
    <x v="413"/>
    <d v="2019-01-06T00:00:00"/>
    <s v="Standard Class"/>
    <s v="EP-13915"/>
    <s v="Emily Phan"/>
    <s v="Consumer"/>
    <s v="United States"/>
    <s v="Jacksonville"/>
    <s v="Florida"/>
    <n v="32216"/>
    <x v="0"/>
    <s v="OFF-PA-10002250"/>
    <x v="1"/>
    <x v="10"/>
    <s v="Things To Do Today Pad"/>
    <n v="23.480000000000004"/>
    <n v="5"/>
    <n v="0.2"/>
    <n v="8.218"/>
  </r>
  <r>
    <n v="4615"/>
    <s v="CA-2018-144540"/>
    <x v="0"/>
    <x v="8"/>
    <x v="64"/>
    <d v="2018-09-10T00:00:00"/>
    <s v="Standard Class"/>
    <s v="GH-14410"/>
    <s v="Gary Hansen"/>
    <s v="Home Office"/>
    <s v="United States"/>
    <s v="Houston"/>
    <s v="Texas"/>
    <n v="77070"/>
    <x v="2"/>
    <s v="OFF-AP-10002457"/>
    <x v="1"/>
    <x v="9"/>
    <s v="Eureka The Boss Plus 12-Amp Hard Box Upright Vacuum, Red"/>
    <n v="62.789999999999992"/>
    <n v="3"/>
    <n v="0.8"/>
    <n v="-166.39350000000002"/>
  </r>
  <r>
    <n v="4616"/>
    <s v="CA-2018-144540"/>
    <x v="0"/>
    <x v="8"/>
    <x v="64"/>
    <d v="2018-09-10T00:00:00"/>
    <s v="Standard Class"/>
    <s v="GH-14410"/>
    <s v="Gary Hansen"/>
    <s v="Home Office"/>
    <s v="United States"/>
    <s v="Houston"/>
    <s v="Texas"/>
    <n v="77070"/>
    <x v="2"/>
    <s v="OFF-FA-10002763"/>
    <x v="1"/>
    <x v="13"/>
    <s v="Advantus Map Pennant Flags and Round Head Tacks"/>
    <n v="28.44"/>
    <n v="9"/>
    <n v="0.2"/>
    <n v="4.2659999999999973"/>
  </r>
  <r>
    <n v="4617"/>
    <s v="CA-2017-159863"/>
    <x v="1"/>
    <x v="8"/>
    <x v="406"/>
    <d v="2017-09-07T00:00:00"/>
    <s v="Second Class"/>
    <s v="DS-13180"/>
    <s v="David Smith"/>
    <s v="Corporate"/>
    <s v="United States"/>
    <s v="Houston"/>
    <s v="Texas"/>
    <n v="77095"/>
    <x v="2"/>
    <s v="TEC-AC-10000109"/>
    <x v="2"/>
    <x v="11"/>
    <s v="Sony Micro Vault Click 16 GB USB 2.0 Flash Drive"/>
    <n v="134.376"/>
    <n v="3"/>
    <n v="0.2"/>
    <n v="6.7188000000000088"/>
  </r>
  <r>
    <n v="4618"/>
    <s v="CA-2017-117800"/>
    <x v="1"/>
    <x v="8"/>
    <x v="481"/>
    <d v="2017-09-26T00:00:00"/>
    <s v="Standard Class"/>
    <s v="TH-21550"/>
    <s v="Tracy Hopkins"/>
    <s v="Home Office"/>
    <s v="United States"/>
    <s v="Everett"/>
    <s v="Massachusetts"/>
    <n v="2149"/>
    <x v="3"/>
    <s v="TEC-PH-10002415"/>
    <x v="2"/>
    <x v="7"/>
    <s v="Polycom VoiceStation 500 Conference phone"/>
    <n v="589.9"/>
    <n v="2"/>
    <n v="0"/>
    <n v="147.47500000000002"/>
  </r>
  <r>
    <n v="4619"/>
    <s v="CA-2017-117800"/>
    <x v="1"/>
    <x v="8"/>
    <x v="481"/>
    <d v="2017-09-26T00:00:00"/>
    <s v="Standard Class"/>
    <s v="TH-21550"/>
    <s v="Tracy Hopkins"/>
    <s v="Home Office"/>
    <s v="United States"/>
    <s v="Everett"/>
    <s v="Massachusetts"/>
    <n v="2149"/>
    <x v="3"/>
    <s v="FUR-CH-10000785"/>
    <x v="0"/>
    <x v="1"/>
    <s v="Global Ergonomic Managers Chair"/>
    <n v="542.93999999999994"/>
    <n v="3"/>
    <n v="0"/>
    <n v="141.1644"/>
  </r>
  <r>
    <n v="4620"/>
    <s v="CA-2019-145219"/>
    <x v="3"/>
    <x v="4"/>
    <x v="165"/>
    <d v="2019-12-25T00:00:00"/>
    <s v="First Class"/>
    <s v="RM-19675"/>
    <s v="Robert Marley"/>
    <s v="Home Office"/>
    <s v="United States"/>
    <s v="Los Angeles"/>
    <s v="California"/>
    <n v="90049"/>
    <x v="1"/>
    <s v="TEC-CO-10001449"/>
    <x v="2"/>
    <x v="16"/>
    <s v="Hewlett Packard LaserJet 3310 Copier"/>
    <n v="2879.9520000000002"/>
    <n v="6"/>
    <n v="0.2"/>
    <n v="1007.9831999999999"/>
  </r>
  <r>
    <n v="4621"/>
    <s v="CA-2019-145219"/>
    <x v="3"/>
    <x v="4"/>
    <x v="165"/>
    <d v="2019-12-25T00:00:00"/>
    <s v="First Class"/>
    <s v="RM-19675"/>
    <s v="Robert Marley"/>
    <s v="Home Office"/>
    <s v="United States"/>
    <s v="Los Angeles"/>
    <s v="California"/>
    <n v="90049"/>
    <x v="1"/>
    <s v="OFF-BI-10001670"/>
    <x v="1"/>
    <x v="8"/>
    <s v="Vinyl Sectional Post Binders"/>
    <n v="90.480000000000018"/>
    <n v="3"/>
    <n v="0.2"/>
    <n v="33.93"/>
  </r>
  <r>
    <n v="4622"/>
    <s v="CA-2017-161214"/>
    <x v="1"/>
    <x v="2"/>
    <x v="348"/>
    <d v="2017-10-08T00:00:00"/>
    <s v="Second Class"/>
    <s v="SF-20965"/>
    <s v="Sylvia Foulston"/>
    <s v="Corporate"/>
    <s v="United States"/>
    <s v="Wilmington"/>
    <s v="Delaware"/>
    <n v="19805"/>
    <x v="3"/>
    <s v="OFF-ST-10001328"/>
    <x v="1"/>
    <x v="4"/>
    <s v="Personal Filing Tote with Lid, Black/Gray"/>
    <n v="77.55"/>
    <n v="5"/>
    <n v="0"/>
    <n v="21.714000000000002"/>
  </r>
  <r>
    <n v="4623"/>
    <s v="CA-2019-147228"/>
    <x v="3"/>
    <x v="8"/>
    <x v="428"/>
    <d v="2019-09-14T00:00:00"/>
    <s v="Standard Class"/>
    <s v="SO-20335"/>
    <s v="Sean O'Donnell"/>
    <s v="Consumer"/>
    <s v="United States"/>
    <s v="Columbia"/>
    <s v="Tennessee"/>
    <n v="38401"/>
    <x v="0"/>
    <s v="OFF-SU-10001225"/>
    <x v="1"/>
    <x v="14"/>
    <s v="Staple remover"/>
    <n v="8.8320000000000007"/>
    <n v="3"/>
    <n v="0.2"/>
    <n v="-1.9872000000000005"/>
  </r>
  <r>
    <n v="4624"/>
    <s v="CA-2019-147228"/>
    <x v="3"/>
    <x v="8"/>
    <x v="428"/>
    <d v="2019-09-14T00:00:00"/>
    <s v="Standard Class"/>
    <s v="SO-20335"/>
    <s v="Sean O'Donnell"/>
    <s v="Consumer"/>
    <s v="United States"/>
    <s v="Columbia"/>
    <s v="Tennessee"/>
    <n v="38401"/>
    <x v="0"/>
    <s v="OFF-PA-10000357"/>
    <x v="1"/>
    <x v="10"/>
    <s v="Xerox 1888"/>
    <n v="177.536"/>
    <n v="4"/>
    <n v="0.2"/>
    <n v="62.137599999999992"/>
  </r>
  <r>
    <n v="4625"/>
    <s v="CA-2019-147228"/>
    <x v="3"/>
    <x v="8"/>
    <x v="428"/>
    <d v="2019-09-14T00:00:00"/>
    <s v="Standard Class"/>
    <s v="SO-20335"/>
    <s v="Sean O'Donnell"/>
    <s v="Consumer"/>
    <s v="United States"/>
    <s v="Columbia"/>
    <s v="Tennessee"/>
    <n v="38401"/>
    <x v="0"/>
    <s v="OFF-ST-10000046"/>
    <x v="1"/>
    <x v="4"/>
    <s v="Fellowes Super Stor/Drawer Files"/>
    <n v="258.48"/>
    <n v="2"/>
    <n v="0.2"/>
    <n v="-3.2309999999999945"/>
  </r>
  <r>
    <n v="4626"/>
    <s v="CA-2019-147228"/>
    <x v="3"/>
    <x v="8"/>
    <x v="428"/>
    <d v="2019-09-14T00:00:00"/>
    <s v="Standard Class"/>
    <s v="SO-20335"/>
    <s v="Sean O'Donnell"/>
    <s v="Consumer"/>
    <s v="United States"/>
    <s v="Columbia"/>
    <s v="Tennessee"/>
    <n v="38401"/>
    <x v="0"/>
    <s v="FUR-FU-10000023"/>
    <x v="0"/>
    <x v="5"/>
    <s v="Eldon Wave Desk Accessories"/>
    <n v="14.135999999999999"/>
    <n v="3"/>
    <n v="0.2"/>
    <n v="4.240800000000001"/>
  </r>
  <r>
    <n v="4627"/>
    <s v="CA-2018-101336"/>
    <x v="0"/>
    <x v="0"/>
    <x v="373"/>
    <d v="2018-11-18T00:00:00"/>
    <s v="Standard Class"/>
    <s v="CK-12760"/>
    <s v="Cyma Kinney"/>
    <s v="Corporate"/>
    <s v="United States"/>
    <s v="New York City"/>
    <s v="New York"/>
    <n v="10011"/>
    <x v="3"/>
    <s v="OFF-ST-10003455"/>
    <x v="1"/>
    <x v="4"/>
    <s v="Tenex File Box, Personal Filing Tote with Lid, Black"/>
    <n v="77.55"/>
    <n v="5"/>
    <n v="0"/>
    <n v="20.163000000000004"/>
  </r>
  <r>
    <n v="4628"/>
    <s v="CA-2018-101336"/>
    <x v="0"/>
    <x v="0"/>
    <x v="373"/>
    <d v="2018-11-18T00:00:00"/>
    <s v="Standard Class"/>
    <s v="CK-12760"/>
    <s v="Cyma Kinney"/>
    <s v="Corporate"/>
    <s v="United States"/>
    <s v="New York City"/>
    <s v="New York"/>
    <n v="10011"/>
    <x v="3"/>
    <s v="OFF-ST-10000876"/>
    <x v="1"/>
    <x v="4"/>
    <s v="Eldon Simplefile Box Office"/>
    <n v="24.88"/>
    <n v="2"/>
    <n v="0"/>
    <n v="6.9664000000000001"/>
  </r>
  <r>
    <n v="4629"/>
    <s v="CA-2018-101336"/>
    <x v="0"/>
    <x v="0"/>
    <x v="373"/>
    <d v="2018-11-18T00:00:00"/>
    <s v="Standard Class"/>
    <s v="CK-12760"/>
    <s v="Cyma Kinney"/>
    <s v="Corporate"/>
    <s v="United States"/>
    <s v="New York City"/>
    <s v="New York"/>
    <n v="10011"/>
    <x v="3"/>
    <s v="OFF-AR-10003582"/>
    <x v="1"/>
    <x v="6"/>
    <s v="Boston Electric Pencil Sharpener, Model 1818, Charcoal Black"/>
    <n v="140.75"/>
    <n v="5"/>
    <n v="0"/>
    <n v="39.410000000000011"/>
  </r>
  <r>
    <n v="4630"/>
    <s v="CA-2018-101336"/>
    <x v="0"/>
    <x v="0"/>
    <x v="373"/>
    <d v="2018-11-18T00:00:00"/>
    <s v="Standard Class"/>
    <s v="CK-12760"/>
    <s v="Cyma Kinney"/>
    <s v="Corporate"/>
    <s v="United States"/>
    <s v="New York City"/>
    <s v="New York"/>
    <n v="10011"/>
    <x v="3"/>
    <s v="OFF-ST-10004258"/>
    <x v="1"/>
    <x v="4"/>
    <s v="Portable Personal File Box"/>
    <n v="36.630000000000003"/>
    <n v="3"/>
    <n v="0"/>
    <n v="9.8901000000000039"/>
  </r>
  <r>
    <n v="4631"/>
    <s v="US-2017-126235"/>
    <x v="1"/>
    <x v="2"/>
    <x v="52"/>
    <d v="2017-10-15T00:00:00"/>
    <s v="Same Day"/>
    <s v="GA-14725"/>
    <s v="Guy Armstrong"/>
    <s v="Consumer"/>
    <s v="United States"/>
    <s v="Mount Pleasant"/>
    <s v="Michigan"/>
    <n v="48858"/>
    <x v="2"/>
    <s v="FUR-FU-10000719"/>
    <x v="0"/>
    <x v="5"/>
    <s v="DAX Cubicle Frames, 8-1/2 x 11"/>
    <n v="17.14"/>
    <n v="2"/>
    <n v="0"/>
    <n v="6.1704000000000008"/>
  </r>
  <r>
    <n v="4632"/>
    <s v="CA-2019-168396"/>
    <x v="3"/>
    <x v="6"/>
    <x v="646"/>
    <d v="2019-08-08T00:00:00"/>
    <s v="Second Class"/>
    <s v="BD-11725"/>
    <s v="Bruce Degenhardt"/>
    <s v="Consumer"/>
    <s v="United States"/>
    <s v="San Francisco"/>
    <s v="California"/>
    <n v="94122"/>
    <x v="1"/>
    <s v="OFF-LA-10001297"/>
    <x v="1"/>
    <x v="2"/>
    <s v="Avery 473"/>
    <n v="51.75"/>
    <n v="5"/>
    <n v="0"/>
    <n v="24.84"/>
  </r>
  <r>
    <n v="4633"/>
    <s v="CA-2019-168396"/>
    <x v="3"/>
    <x v="6"/>
    <x v="646"/>
    <d v="2019-08-08T00:00:00"/>
    <s v="Second Class"/>
    <s v="BD-11725"/>
    <s v="Bruce Degenhardt"/>
    <s v="Consumer"/>
    <s v="United States"/>
    <s v="San Francisco"/>
    <s v="California"/>
    <n v="94122"/>
    <x v="1"/>
    <s v="FUR-FU-10000723"/>
    <x v="0"/>
    <x v="5"/>
    <s v="Deflect-o EconoMat Studded, No Bevel Mat for Low Pile Carpeting"/>
    <n v="123.96000000000001"/>
    <n v="3"/>
    <n v="0"/>
    <n v="11.156400000000005"/>
  </r>
  <r>
    <n v="4634"/>
    <s v="CA-2017-130456"/>
    <x v="1"/>
    <x v="6"/>
    <x v="291"/>
    <d v="2017-08-26T00:00:00"/>
    <s v="Standard Class"/>
    <s v="DS-13180"/>
    <s v="David Smith"/>
    <s v="Corporate"/>
    <s v="United States"/>
    <s v="San Francisco"/>
    <s v="California"/>
    <n v="94122"/>
    <x v="1"/>
    <s v="FUR-BO-10003893"/>
    <x v="0"/>
    <x v="0"/>
    <s v="Sauder Camden County Collection Library"/>
    <n v="586.39800000000002"/>
    <n v="6"/>
    <n v="0.15"/>
    <n v="34.493999999999971"/>
  </r>
  <r>
    <n v="4635"/>
    <s v="CA-2017-130456"/>
    <x v="1"/>
    <x v="6"/>
    <x v="291"/>
    <d v="2017-08-26T00:00:00"/>
    <s v="Standard Class"/>
    <s v="DS-13180"/>
    <s v="David Smith"/>
    <s v="Corporate"/>
    <s v="United States"/>
    <s v="San Francisco"/>
    <s v="California"/>
    <n v="94122"/>
    <x v="1"/>
    <s v="OFF-ST-10000736"/>
    <x v="1"/>
    <x v="4"/>
    <s v="Carina Double Wide Media Storage Towers in Natural &amp; Black"/>
    <n v="80.98"/>
    <n v="1"/>
    <n v="0"/>
    <n v="3.2391999999999967"/>
  </r>
  <r>
    <n v="4636"/>
    <s v="CA-2019-116288"/>
    <x v="3"/>
    <x v="10"/>
    <x v="846"/>
    <d v="2019-03-17T00:00:00"/>
    <s v="Standard Class"/>
    <s v="BS-11380"/>
    <s v="Bill Stewart"/>
    <s v="Corporate"/>
    <s v="United States"/>
    <s v="San Francisco"/>
    <s v="California"/>
    <n v="94122"/>
    <x v="1"/>
    <s v="OFF-ST-10000736"/>
    <x v="1"/>
    <x v="4"/>
    <s v="Carina Double Wide Media Storage Towers in Natural &amp; Black"/>
    <n v="242.94"/>
    <n v="3"/>
    <n v="0"/>
    <n v="9.7175999999999902"/>
  </r>
  <r>
    <n v="4637"/>
    <s v="CA-2019-168228"/>
    <x v="3"/>
    <x v="3"/>
    <x v="842"/>
    <d v="2019-04-29T00:00:00"/>
    <s v="First Class"/>
    <s v="AP-10915"/>
    <s v="Arthur Prichep"/>
    <s v="Consumer"/>
    <s v="United States"/>
    <s v="Los Angeles"/>
    <s v="California"/>
    <n v="90045"/>
    <x v="1"/>
    <s v="OFF-AR-10003373"/>
    <x v="1"/>
    <x v="6"/>
    <s v="Boston School Pro Electric Pencil Sharpener, 1670"/>
    <n v="123.92"/>
    <n v="4"/>
    <n v="0"/>
    <n v="33.458399999999997"/>
  </r>
  <r>
    <n v="4638"/>
    <s v="CA-2019-168228"/>
    <x v="3"/>
    <x v="3"/>
    <x v="842"/>
    <d v="2019-04-29T00:00:00"/>
    <s v="First Class"/>
    <s v="AP-10915"/>
    <s v="Arthur Prichep"/>
    <s v="Consumer"/>
    <s v="United States"/>
    <s v="Los Angeles"/>
    <s v="California"/>
    <n v="90045"/>
    <x v="1"/>
    <s v="OFF-AR-10000390"/>
    <x v="1"/>
    <x v="6"/>
    <s v="Newell Chalk Holder"/>
    <n v="12.39"/>
    <n v="3"/>
    <n v="0"/>
    <n v="5.6993999999999998"/>
  </r>
  <r>
    <n v="4639"/>
    <s v="CA-2019-168228"/>
    <x v="3"/>
    <x v="3"/>
    <x v="842"/>
    <d v="2019-04-29T00:00:00"/>
    <s v="First Class"/>
    <s v="AP-10915"/>
    <s v="Arthur Prichep"/>
    <s v="Consumer"/>
    <s v="United States"/>
    <s v="Los Angeles"/>
    <s v="California"/>
    <n v="90045"/>
    <x v="1"/>
    <s v="OFF-AR-10001725"/>
    <x v="1"/>
    <x v="6"/>
    <s v="Boston Home &amp; Office Model 2000 Electric Pencil Sharpeners"/>
    <n v="47.3"/>
    <n v="2"/>
    <n v="0"/>
    <n v="12.298000000000002"/>
  </r>
  <r>
    <n v="4640"/>
    <s v="CA-2018-102162"/>
    <x v="0"/>
    <x v="8"/>
    <x v="108"/>
    <d v="2018-09-16T00:00:00"/>
    <s v="Standard Class"/>
    <s v="JF-15565"/>
    <s v="Jill Fjeld"/>
    <s v="Consumer"/>
    <s v="United States"/>
    <s v="Newport News"/>
    <s v="Virginia"/>
    <n v="23602"/>
    <x v="0"/>
    <s v="TEC-CO-10001943"/>
    <x v="2"/>
    <x v="16"/>
    <s v="Canon PC-428 Personal Copier"/>
    <n v="1599.92"/>
    <n v="8"/>
    <n v="0"/>
    <n v="751.9624"/>
  </r>
  <r>
    <n v="4641"/>
    <s v="CA-2018-102162"/>
    <x v="0"/>
    <x v="8"/>
    <x v="108"/>
    <d v="2018-09-16T00:00:00"/>
    <s v="Standard Class"/>
    <s v="JF-15565"/>
    <s v="Jill Fjeld"/>
    <s v="Consumer"/>
    <s v="United States"/>
    <s v="Newport News"/>
    <s v="Virginia"/>
    <n v="23602"/>
    <x v="0"/>
    <s v="OFF-EN-10002312"/>
    <x v="1"/>
    <x v="12"/>
    <s v="#10 Self-Seal White Envelopes"/>
    <n v="11.09"/>
    <n v="1"/>
    <n v="0"/>
    <n v="5.4340999999999999"/>
  </r>
  <r>
    <n v="4642"/>
    <s v="CA-2019-130141"/>
    <x v="3"/>
    <x v="2"/>
    <x v="760"/>
    <d v="2019-10-24T00:00:00"/>
    <s v="Second Class"/>
    <s v="HA-14905"/>
    <s v="Helen Abelman"/>
    <s v="Consumer"/>
    <s v="United States"/>
    <s v="Fort Collins"/>
    <s v="Colorado"/>
    <n v="80525"/>
    <x v="1"/>
    <s v="OFF-BI-10000831"/>
    <x v="1"/>
    <x v="8"/>
    <s v="Storex Flexible Poly Binders with Double Pockets"/>
    <n v="3.1680000000000006"/>
    <n v="4"/>
    <n v="0.7"/>
    <n v="-2.5343999999999998"/>
  </r>
  <r>
    <n v="4643"/>
    <s v="CA-2019-130141"/>
    <x v="3"/>
    <x v="2"/>
    <x v="760"/>
    <d v="2019-10-24T00:00:00"/>
    <s v="Second Class"/>
    <s v="HA-14905"/>
    <s v="Helen Abelman"/>
    <s v="Consumer"/>
    <s v="United States"/>
    <s v="Fort Collins"/>
    <s v="Colorado"/>
    <n v="80525"/>
    <x v="1"/>
    <s v="FUR-CH-10000749"/>
    <x v="0"/>
    <x v="1"/>
    <s v="Office Star - Ergonomic Mid Back Chair with 2-Way Adjustable Arms"/>
    <n v="579.13599999999997"/>
    <n v="4"/>
    <n v="0.2"/>
    <n v="-28.95679999999993"/>
  </r>
  <r>
    <n v="4644"/>
    <s v="CA-2017-147501"/>
    <x v="1"/>
    <x v="6"/>
    <x v="991"/>
    <d v="2017-08-06T00:00:00"/>
    <s v="Standard Class"/>
    <s v="Co-12640"/>
    <s v="Corey-Lock"/>
    <s v="Consumer"/>
    <s v="United States"/>
    <s v="Seattle"/>
    <s v="Washington"/>
    <n v="98105"/>
    <x v="1"/>
    <s v="OFF-BI-10002003"/>
    <x v="1"/>
    <x v="8"/>
    <s v="Ibico Presentation Index for Binding Systems"/>
    <n v="6.3680000000000003"/>
    <n v="2"/>
    <n v="0.2"/>
    <n v="2.1492"/>
  </r>
  <r>
    <n v="4645"/>
    <s v="CA-2017-147501"/>
    <x v="1"/>
    <x v="6"/>
    <x v="991"/>
    <d v="2017-08-06T00:00:00"/>
    <s v="Standard Class"/>
    <s v="Co-12640"/>
    <s v="Corey-Lock"/>
    <s v="Consumer"/>
    <s v="United States"/>
    <s v="Seattle"/>
    <s v="Washington"/>
    <n v="98105"/>
    <x v="1"/>
    <s v="TEC-MA-10001972"/>
    <x v="2"/>
    <x v="15"/>
    <s v="Okidata C331dn Printer"/>
    <n v="558.4"/>
    <n v="2"/>
    <n v="0.2"/>
    <n v="41.880000000000024"/>
  </r>
  <r>
    <n v="4646"/>
    <s v="CA-2018-143910"/>
    <x v="0"/>
    <x v="6"/>
    <x v="399"/>
    <d v="2018-08-16T00:00:00"/>
    <s v="Standard Class"/>
    <s v="BC-11125"/>
    <s v="Becky Castell"/>
    <s v="Home Office"/>
    <s v="United States"/>
    <s v="New York City"/>
    <s v="New York"/>
    <n v="10011"/>
    <x v="3"/>
    <s v="FUR-CH-10000225"/>
    <x v="0"/>
    <x v="1"/>
    <s v="Global Geo Office Task Chair, Gray"/>
    <n v="145.76400000000001"/>
    <n v="2"/>
    <n v="0.1"/>
    <n v="-8.0980000000000167"/>
  </r>
  <r>
    <n v="4647"/>
    <s v="CA-2016-146885"/>
    <x v="2"/>
    <x v="5"/>
    <x v="992"/>
    <d v="2016-06-05T00:00:00"/>
    <s v="Standard Class"/>
    <s v="EB-13840"/>
    <s v="Ellis Ballard"/>
    <s v="Corporate"/>
    <s v="United States"/>
    <s v="Richmond"/>
    <s v="Virginia"/>
    <n v="23223"/>
    <x v="0"/>
    <s v="OFF-PA-10001622"/>
    <x v="1"/>
    <x v="10"/>
    <s v="Ampad Poly Cover Wirebound Steno Book, 6&quot; x 9&quot; Assorted Colors, Gregg Ruled"/>
    <n v="13.620000000000001"/>
    <n v="3"/>
    <n v="0"/>
    <n v="6.1289999999999996"/>
  </r>
  <r>
    <n v="4648"/>
    <s v="CA-2018-139556"/>
    <x v="0"/>
    <x v="3"/>
    <x v="993"/>
    <d v="2018-05-01T00:00:00"/>
    <s v="Standard Class"/>
    <s v="DB-13360"/>
    <s v="Dennis Bolton"/>
    <s v="Home Office"/>
    <s v="United States"/>
    <s v="New York City"/>
    <s v="New York"/>
    <n v="10009"/>
    <x v="3"/>
    <s v="FUR-CH-10004983"/>
    <x v="0"/>
    <x v="1"/>
    <s v="Office Star - Mid Back Dual function Ergonomic High Back Chair with 2-Way Adjustable Arms"/>
    <n v="434.64600000000002"/>
    <n v="3"/>
    <n v="0.1"/>
    <n v="62.782199999999975"/>
  </r>
  <r>
    <n v="4649"/>
    <s v="CA-2019-129357"/>
    <x v="3"/>
    <x v="5"/>
    <x v="304"/>
    <d v="2019-05-19T00:00:00"/>
    <s v="Standard Class"/>
    <s v="KB-16585"/>
    <s v="Ken Black"/>
    <s v="Corporate"/>
    <s v="United States"/>
    <s v="Seattle"/>
    <s v="Washington"/>
    <n v="98103"/>
    <x v="1"/>
    <s v="OFF-PA-10003228"/>
    <x v="1"/>
    <x v="10"/>
    <s v="Xerox 1917"/>
    <n v="440.18999999999994"/>
    <n v="9"/>
    <n v="0"/>
    <n v="206.88929999999996"/>
  </r>
  <r>
    <n v="4650"/>
    <s v="CA-2019-129357"/>
    <x v="3"/>
    <x v="5"/>
    <x v="304"/>
    <d v="2019-05-19T00:00:00"/>
    <s v="Standard Class"/>
    <s v="KB-16585"/>
    <s v="Ken Black"/>
    <s v="Corporate"/>
    <s v="United States"/>
    <s v="Seattle"/>
    <s v="Washington"/>
    <n v="98103"/>
    <x v="1"/>
    <s v="OFF-SU-10004498"/>
    <x v="1"/>
    <x v="14"/>
    <s v="Martin-Yale Premier Letter Opener"/>
    <n v="64.400000000000006"/>
    <n v="5"/>
    <n v="0"/>
    <n v="1.9320000000000004"/>
  </r>
  <r>
    <n v="4651"/>
    <s v="CA-2019-150987"/>
    <x v="3"/>
    <x v="3"/>
    <x v="798"/>
    <d v="2019-04-12T00:00:00"/>
    <s v="Standard Class"/>
    <s v="AH-10120"/>
    <s v="Adrian Hane"/>
    <s v="Home Office"/>
    <s v="United States"/>
    <s v="San Francisco"/>
    <s v="California"/>
    <n v="94110"/>
    <x v="1"/>
    <s v="OFF-PA-10001878"/>
    <x v="1"/>
    <x v="10"/>
    <s v="Xerox 1891"/>
    <n v="244.54999999999998"/>
    <n v="5"/>
    <n v="0"/>
    <n v="114.93849999999998"/>
  </r>
  <r>
    <n v="4652"/>
    <s v="CA-2019-150987"/>
    <x v="3"/>
    <x v="3"/>
    <x v="798"/>
    <d v="2019-04-12T00:00:00"/>
    <s v="Standard Class"/>
    <s v="AH-10120"/>
    <s v="Adrian Hane"/>
    <s v="Home Office"/>
    <s v="United States"/>
    <s v="San Francisco"/>
    <s v="California"/>
    <n v="94110"/>
    <x v="1"/>
    <s v="OFF-PA-10002923"/>
    <x v="1"/>
    <x v="10"/>
    <s v="Xerox 1942"/>
    <n v="195.76"/>
    <n v="4"/>
    <n v="0"/>
    <n v="97.88"/>
  </r>
  <r>
    <n v="4653"/>
    <s v="CA-2019-132647"/>
    <x v="3"/>
    <x v="11"/>
    <x v="922"/>
    <d v="2019-02-23T00:00:00"/>
    <s v="Standard Class"/>
    <s v="GH-14410"/>
    <s v="Gary Hansen"/>
    <s v="Home Office"/>
    <s v="United States"/>
    <s v="Perth Amboy"/>
    <s v="New Jersey"/>
    <n v="8861"/>
    <x v="3"/>
    <s v="OFF-PA-10001838"/>
    <x v="1"/>
    <x v="10"/>
    <s v="Adams Telephone Message Book W/Dividers/Space For Phone Numbers, 5 1/4&quot;X8 1/2&quot;, 300/Messages"/>
    <n v="11.76"/>
    <n v="2"/>
    <n v="0"/>
    <n v="5.7623999999999995"/>
  </r>
  <r>
    <n v="4654"/>
    <s v="CA-2019-132647"/>
    <x v="3"/>
    <x v="11"/>
    <x v="922"/>
    <d v="2019-02-23T00:00:00"/>
    <s v="Standard Class"/>
    <s v="GH-14410"/>
    <s v="Gary Hansen"/>
    <s v="Home Office"/>
    <s v="United States"/>
    <s v="Perth Amboy"/>
    <s v="New Jersey"/>
    <n v="8861"/>
    <x v="3"/>
    <s v="OFF-ST-10003123"/>
    <x v="1"/>
    <x v="4"/>
    <s v="Fellowes Bases and Tops For Staxonsteel/High-Stak Systems"/>
    <n v="166.45"/>
    <n v="5"/>
    <n v="0"/>
    <n v="39.947999999999993"/>
  </r>
  <r>
    <n v="4655"/>
    <s v="CA-2019-159107"/>
    <x v="3"/>
    <x v="1"/>
    <x v="92"/>
    <d v="2019-06-26T00:00:00"/>
    <s v="Second Class"/>
    <s v="KT-16480"/>
    <s v="Kean Thornton"/>
    <s v="Consumer"/>
    <s v="United States"/>
    <s v="San Francisco"/>
    <s v="California"/>
    <n v="94110"/>
    <x v="1"/>
    <s v="OFF-FA-10001332"/>
    <x v="1"/>
    <x v="13"/>
    <s v="Acco Banker's Clasps, 5 3/4&quot;-Long"/>
    <n v="2.88"/>
    <n v="1"/>
    <n v="0"/>
    <n v="1.3535999999999999"/>
  </r>
  <r>
    <n v="4656"/>
    <s v="CA-2016-160738"/>
    <x v="2"/>
    <x v="5"/>
    <x v="952"/>
    <d v="2016-05-10T00:00:00"/>
    <s v="Standard Class"/>
    <s v="KH-16330"/>
    <s v="Katharine Harms"/>
    <s v="Corporate"/>
    <s v="United States"/>
    <s v="Freeport"/>
    <s v="Illinois"/>
    <n v="61032"/>
    <x v="2"/>
    <s v="OFF-ST-10003442"/>
    <x v="1"/>
    <x v="4"/>
    <s v="Eldon Portable Mobile Manager"/>
    <n v="45.248000000000005"/>
    <n v="2"/>
    <n v="0.2"/>
    <n v="3.9591999999999992"/>
  </r>
  <r>
    <n v="4657"/>
    <s v="CA-2017-112130"/>
    <x v="1"/>
    <x v="5"/>
    <x v="910"/>
    <d v="2017-05-07T00:00:00"/>
    <s v="Standard Class"/>
    <s v="SV-20785"/>
    <s v="Stewart Visinsky"/>
    <s v="Consumer"/>
    <s v="United States"/>
    <s v="Philadelphia"/>
    <s v="Pennsylvania"/>
    <n v="19140"/>
    <x v="3"/>
    <s v="OFF-AR-10001468"/>
    <x v="1"/>
    <x v="6"/>
    <s v="Sanford Prismacolor Professional Thick Lead Art Pencils, 36-Color Set"/>
    <n v="59.903999999999996"/>
    <n v="2"/>
    <n v="0.2"/>
    <n v="14.227200000000003"/>
  </r>
  <r>
    <n v="4658"/>
    <s v="CA-2017-112130"/>
    <x v="1"/>
    <x v="5"/>
    <x v="910"/>
    <d v="2017-05-07T00:00:00"/>
    <s v="Standard Class"/>
    <s v="SV-20785"/>
    <s v="Stewart Visinsky"/>
    <s v="Consumer"/>
    <s v="United States"/>
    <s v="Philadelphia"/>
    <s v="Pennsylvania"/>
    <n v="19140"/>
    <x v="3"/>
    <s v="OFF-AP-10003266"/>
    <x v="1"/>
    <x v="9"/>
    <s v="Holmes Replacement Filter for HEPA Air Cleaner, Large Room"/>
    <n v="23.696000000000002"/>
    <n v="2"/>
    <n v="0.2"/>
    <n v="6.5164"/>
  </r>
  <r>
    <n v="4659"/>
    <s v="CA-2017-112130"/>
    <x v="1"/>
    <x v="5"/>
    <x v="910"/>
    <d v="2017-05-07T00:00:00"/>
    <s v="Standard Class"/>
    <s v="SV-20785"/>
    <s v="Stewart Visinsky"/>
    <s v="Consumer"/>
    <s v="United States"/>
    <s v="Philadelphia"/>
    <s v="Pennsylvania"/>
    <n v="19140"/>
    <x v="3"/>
    <s v="OFF-PA-10002230"/>
    <x v="1"/>
    <x v="10"/>
    <s v="Xerox 1897"/>
    <n v="7.9680000000000009"/>
    <n v="2"/>
    <n v="0.2"/>
    <n v="2.8884000000000007"/>
  </r>
  <r>
    <n v="4660"/>
    <s v="CA-2017-112130"/>
    <x v="1"/>
    <x v="5"/>
    <x v="910"/>
    <d v="2017-05-07T00:00:00"/>
    <s v="Standard Class"/>
    <s v="SV-20785"/>
    <s v="Stewart Visinsky"/>
    <s v="Consumer"/>
    <s v="United States"/>
    <s v="Philadelphia"/>
    <s v="Pennsylvania"/>
    <n v="19140"/>
    <x v="3"/>
    <s v="OFF-AP-10003622"/>
    <x v="1"/>
    <x v="9"/>
    <s v="Bravo II Megaboss 12-Amp Hard Body Upright, Replacement Belts, 2 Belts per Pack"/>
    <n v="18.2"/>
    <n v="7"/>
    <n v="0.2"/>
    <n v="2.0474999999999994"/>
  </r>
  <r>
    <n v="4661"/>
    <s v="CA-2017-112130"/>
    <x v="1"/>
    <x v="5"/>
    <x v="910"/>
    <d v="2017-05-07T00:00:00"/>
    <s v="Standard Class"/>
    <s v="SV-20785"/>
    <s v="Stewart Visinsky"/>
    <s v="Consumer"/>
    <s v="United States"/>
    <s v="Philadelphia"/>
    <s v="Pennsylvania"/>
    <n v="19140"/>
    <x v="3"/>
    <s v="TEC-AC-10001542"/>
    <x v="2"/>
    <x v="11"/>
    <s v="SanDisk Cruzer 16 GB USB Flash Drive"/>
    <n v="27.552000000000003"/>
    <n v="3"/>
    <n v="0.2"/>
    <n v="-0.3444000000000047"/>
  </r>
  <r>
    <n v="4662"/>
    <s v="CA-2017-112130"/>
    <x v="1"/>
    <x v="5"/>
    <x v="910"/>
    <d v="2017-05-07T00:00:00"/>
    <s v="Standard Class"/>
    <s v="SV-20785"/>
    <s v="Stewart Visinsky"/>
    <s v="Consumer"/>
    <s v="United States"/>
    <s v="Philadelphia"/>
    <s v="Pennsylvania"/>
    <n v="19140"/>
    <x v="3"/>
    <s v="FUR-CH-10002965"/>
    <x v="0"/>
    <x v="1"/>
    <s v="Global Leather Highback Executive Chair with Pneumatic Height Adjustment, Black"/>
    <n v="844.11599999999987"/>
    <n v="6"/>
    <n v="0.3"/>
    <n v="-36.176400000000001"/>
  </r>
  <r>
    <n v="4663"/>
    <s v="CA-2017-112130"/>
    <x v="1"/>
    <x v="5"/>
    <x v="910"/>
    <d v="2017-05-07T00:00:00"/>
    <s v="Standard Class"/>
    <s v="SV-20785"/>
    <s v="Stewart Visinsky"/>
    <s v="Consumer"/>
    <s v="United States"/>
    <s v="Philadelphia"/>
    <s v="Pennsylvania"/>
    <n v="19140"/>
    <x v="3"/>
    <s v="OFF-ST-10000563"/>
    <x v="1"/>
    <x v="4"/>
    <s v="Fellowes Bankers Box Stor/Drawer Steel Plus"/>
    <n v="76.75200000000001"/>
    <n v="3"/>
    <n v="0.2"/>
    <n v="-9.5940000000000012"/>
  </r>
  <r>
    <n v="4664"/>
    <s v="CA-2018-111409"/>
    <x v="0"/>
    <x v="8"/>
    <x v="31"/>
    <d v="2018-09-22T00:00:00"/>
    <s v="Standard Class"/>
    <s v="PO-18850"/>
    <s v="Patrick O'Brill"/>
    <s v="Consumer"/>
    <s v="United States"/>
    <s v="Jacksonville"/>
    <s v="Florida"/>
    <n v="32216"/>
    <x v="0"/>
    <s v="OFF-LA-10002787"/>
    <x v="1"/>
    <x v="2"/>
    <s v="Avery 480"/>
    <n v="3"/>
    <n v="1"/>
    <n v="0.2"/>
    <n v="1.0499999999999998"/>
  </r>
  <r>
    <n v="4665"/>
    <s v="CA-2018-116232"/>
    <x v="0"/>
    <x v="8"/>
    <x v="897"/>
    <d v="2018-09-26T00:00:00"/>
    <s v="Standard Class"/>
    <s v="AC-10450"/>
    <s v="Amy Cox"/>
    <s v="Consumer"/>
    <s v="United States"/>
    <s v="Pembroke Pines"/>
    <s v="Florida"/>
    <n v="33024"/>
    <x v="0"/>
    <s v="OFF-BI-10004022"/>
    <x v="1"/>
    <x v="8"/>
    <s v="Acco Suede Grain Vinyl Round Ring Binder"/>
    <n v="7.5060000000000002"/>
    <n v="9"/>
    <n v="0.7"/>
    <n v="-6.0047999999999977"/>
  </r>
  <r>
    <n v="4666"/>
    <s v="CA-2018-116232"/>
    <x v="0"/>
    <x v="8"/>
    <x v="897"/>
    <d v="2018-09-26T00:00:00"/>
    <s v="Standard Class"/>
    <s v="AC-10450"/>
    <s v="Amy Cox"/>
    <s v="Consumer"/>
    <s v="United States"/>
    <s v="Pembroke Pines"/>
    <s v="Florida"/>
    <n v="33024"/>
    <x v="0"/>
    <s v="OFF-LA-10001158"/>
    <x v="1"/>
    <x v="2"/>
    <s v="Avery Address/Shipping Labels for Typewriters, 4&quot; x 2&quot;"/>
    <n v="16.559999999999999"/>
    <n v="2"/>
    <n v="0.2"/>
    <n v="5.7960000000000003"/>
  </r>
  <r>
    <n v="4667"/>
    <s v="CA-2018-116547"/>
    <x v="0"/>
    <x v="9"/>
    <x v="994"/>
    <d v="2018-01-17T00:00:00"/>
    <s v="Standard Class"/>
    <s v="KB-16585"/>
    <s v="Ken Black"/>
    <s v="Corporate"/>
    <s v="United States"/>
    <s v="Seattle"/>
    <s v="Washington"/>
    <n v="98115"/>
    <x v="1"/>
    <s v="FUR-FU-10000076"/>
    <x v="0"/>
    <x v="5"/>
    <s v="24-Hour Round Wall Clock"/>
    <n v="79.92"/>
    <n v="4"/>
    <n v="0"/>
    <n v="34.365600000000008"/>
  </r>
  <r>
    <n v="4668"/>
    <s v="CA-2018-116547"/>
    <x v="0"/>
    <x v="9"/>
    <x v="994"/>
    <d v="2018-01-17T00:00:00"/>
    <s v="Standard Class"/>
    <s v="KB-16585"/>
    <s v="Ken Black"/>
    <s v="Corporate"/>
    <s v="United States"/>
    <s v="Seattle"/>
    <s v="Washington"/>
    <n v="98115"/>
    <x v="1"/>
    <s v="TEC-AC-10002335"/>
    <x v="2"/>
    <x v="11"/>
    <s v="Logitech Media Keyboard K200"/>
    <n v="69.98"/>
    <n v="2"/>
    <n v="0"/>
    <n v="13.296199999999999"/>
  </r>
  <r>
    <n v="4669"/>
    <s v="US-2019-133200"/>
    <x v="3"/>
    <x v="5"/>
    <x v="636"/>
    <d v="2019-05-11T00:00:00"/>
    <s v="Standard Class"/>
    <s v="DB-13555"/>
    <s v="Dorothy Badders"/>
    <s v="Corporate"/>
    <s v="United States"/>
    <s v="Fort Worth"/>
    <s v="Texas"/>
    <n v="76106"/>
    <x v="2"/>
    <s v="OFF-BI-10002827"/>
    <x v="1"/>
    <x v="8"/>
    <s v="Avery Durable Poly Binders"/>
    <n v="11.059999999999999"/>
    <n v="10"/>
    <n v="0.8"/>
    <n v="-18.802"/>
  </r>
  <r>
    <n v="4670"/>
    <s v="US-2019-133200"/>
    <x v="3"/>
    <x v="5"/>
    <x v="636"/>
    <d v="2019-05-11T00:00:00"/>
    <s v="Standard Class"/>
    <s v="DB-13555"/>
    <s v="Dorothy Badders"/>
    <s v="Corporate"/>
    <s v="United States"/>
    <s v="Fort Worth"/>
    <s v="Texas"/>
    <n v="76106"/>
    <x v="2"/>
    <s v="FUR-BO-10001601"/>
    <x v="0"/>
    <x v="0"/>
    <s v="Sauder Mission Library with Doors, Fruitwood Finish"/>
    <n v="623.46479999999997"/>
    <n v="7"/>
    <n v="0.32"/>
    <n v="-119.19180000000006"/>
  </r>
  <r>
    <n v="4671"/>
    <s v="US-2019-133200"/>
    <x v="3"/>
    <x v="5"/>
    <x v="636"/>
    <d v="2019-05-11T00:00:00"/>
    <s v="Standard Class"/>
    <s v="DB-13555"/>
    <s v="Dorothy Badders"/>
    <s v="Corporate"/>
    <s v="United States"/>
    <s v="Fort Worth"/>
    <s v="Texas"/>
    <n v="76106"/>
    <x v="2"/>
    <s v="OFF-ST-10001932"/>
    <x v="1"/>
    <x v="4"/>
    <s v="Fellowes Staxonsteel Drawer Files"/>
    <n v="772.68000000000006"/>
    <n v="5"/>
    <n v="0.2"/>
    <n v="-57.950999999999993"/>
  </r>
  <r>
    <n v="4672"/>
    <s v="CA-2018-133550"/>
    <x v="0"/>
    <x v="7"/>
    <x v="995"/>
    <d v="2018-08-06T00:00:00"/>
    <s v="Standard Class"/>
    <s v="KL-16645"/>
    <s v="Ken Lonsdale"/>
    <s v="Consumer"/>
    <s v="United States"/>
    <s v="Detroit"/>
    <s v="Michigan"/>
    <n v="48205"/>
    <x v="2"/>
    <s v="OFF-AP-10001005"/>
    <x v="1"/>
    <x v="9"/>
    <s v="Honeywell Quietcare HEPA Air Cleaner"/>
    <n v="283.14000000000004"/>
    <n v="4"/>
    <n v="0.1"/>
    <n v="72.357999999999976"/>
  </r>
  <r>
    <n v="4673"/>
    <s v="CA-2018-133550"/>
    <x v="0"/>
    <x v="7"/>
    <x v="995"/>
    <d v="2018-08-06T00:00:00"/>
    <s v="Standard Class"/>
    <s v="KL-16645"/>
    <s v="Ken Lonsdale"/>
    <s v="Consumer"/>
    <s v="United States"/>
    <s v="Detroit"/>
    <s v="Michigan"/>
    <n v="48205"/>
    <x v="2"/>
    <s v="TEC-PH-10004042"/>
    <x v="2"/>
    <x v="7"/>
    <s v="ClearOne Communications CHAT 70 OC Speaker Phone"/>
    <n v="635.96"/>
    <n v="4"/>
    <n v="0"/>
    <n v="165.34960000000001"/>
  </r>
  <r>
    <n v="4674"/>
    <s v="CA-2018-133550"/>
    <x v="0"/>
    <x v="7"/>
    <x v="995"/>
    <d v="2018-08-06T00:00:00"/>
    <s v="Standard Class"/>
    <s v="KL-16645"/>
    <s v="Ken Lonsdale"/>
    <s v="Consumer"/>
    <s v="United States"/>
    <s v="Detroit"/>
    <s v="Michigan"/>
    <n v="48205"/>
    <x v="2"/>
    <s v="TEC-PH-10001079"/>
    <x v="2"/>
    <x v="7"/>
    <s v="Polycom SoundPoint Pro SE-225 Corded phone"/>
    <n v="118.99"/>
    <n v="1"/>
    <n v="0"/>
    <n v="33.3172"/>
  </r>
  <r>
    <n v="4675"/>
    <s v="CA-2018-133550"/>
    <x v="0"/>
    <x v="7"/>
    <x v="995"/>
    <d v="2018-08-06T00:00:00"/>
    <s v="Standard Class"/>
    <s v="KL-16645"/>
    <s v="Ken Lonsdale"/>
    <s v="Consumer"/>
    <s v="United States"/>
    <s v="Detroit"/>
    <s v="Michigan"/>
    <n v="48205"/>
    <x v="2"/>
    <s v="FUR-FU-10002918"/>
    <x v="0"/>
    <x v="5"/>
    <s v="Eldon ClusterMat Chair Mat with Cordless Antistatic Protection"/>
    <n v="272.94"/>
    <n v="3"/>
    <n v="0"/>
    <n v="30.023400000000009"/>
  </r>
  <r>
    <n v="4676"/>
    <s v="CA-2019-139416"/>
    <x v="3"/>
    <x v="10"/>
    <x v="996"/>
    <d v="2019-03-29T00:00:00"/>
    <s v="Second Class"/>
    <s v="AG-10270"/>
    <s v="Alejandro Grove"/>
    <s v="Consumer"/>
    <s v="United States"/>
    <s v="Philadelphia"/>
    <s v="Pennsylvania"/>
    <n v="19120"/>
    <x v="3"/>
    <s v="FUR-FU-10003832"/>
    <x v="0"/>
    <x v="5"/>
    <s v="Eldon Expressions Punched Metal &amp; Wood Desk Accessories, Black &amp; Cherry"/>
    <n v="15.008000000000003"/>
    <n v="2"/>
    <n v="0.2"/>
    <n v="1.5007999999999999"/>
  </r>
  <r>
    <n v="4677"/>
    <s v="CA-2016-114510"/>
    <x v="2"/>
    <x v="10"/>
    <x v="619"/>
    <d v="2016-03-19T00:00:00"/>
    <s v="Standard Class"/>
    <s v="JF-15295"/>
    <s v="Jason Fortune-"/>
    <s v="Consumer"/>
    <s v="United States"/>
    <s v="Logan"/>
    <s v="Utah"/>
    <n v="84321"/>
    <x v="1"/>
    <s v="OFF-BI-10001617"/>
    <x v="1"/>
    <x v="8"/>
    <s v="GBC Wire Binding Combs"/>
    <n v="33.088000000000001"/>
    <n v="4"/>
    <n v="0.2"/>
    <n v="11.167199999999999"/>
  </r>
  <r>
    <n v="4678"/>
    <s v="CA-2016-114510"/>
    <x v="2"/>
    <x v="10"/>
    <x v="619"/>
    <d v="2016-03-19T00:00:00"/>
    <s v="Standard Class"/>
    <s v="JF-15295"/>
    <s v="Jason Fortune-"/>
    <s v="Consumer"/>
    <s v="United States"/>
    <s v="Logan"/>
    <s v="Utah"/>
    <n v="84321"/>
    <x v="1"/>
    <s v="OFF-ST-10000736"/>
    <x v="1"/>
    <x v="4"/>
    <s v="Carina Double Wide Media Storage Towers in Natural &amp; Black"/>
    <n v="80.98"/>
    <n v="1"/>
    <n v="0"/>
    <n v="3.2391999999999967"/>
  </r>
  <r>
    <n v="4679"/>
    <s v="CA-2016-114510"/>
    <x v="2"/>
    <x v="10"/>
    <x v="619"/>
    <d v="2016-03-19T00:00:00"/>
    <s v="Standard Class"/>
    <s v="JF-15295"/>
    <s v="Jason Fortune-"/>
    <s v="Consumer"/>
    <s v="United States"/>
    <s v="Logan"/>
    <s v="Utah"/>
    <n v="84321"/>
    <x v="1"/>
    <s v="TEC-AC-10004877"/>
    <x v="2"/>
    <x v="11"/>
    <s v="Imation 30456 USB Flash Drive 8GB"/>
    <n v="82.800000000000011"/>
    <n v="12"/>
    <n v="0"/>
    <n v="6.6239999999999952"/>
  </r>
  <r>
    <n v="4680"/>
    <s v="CA-2016-114510"/>
    <x v="2"/>
    <x v="10"/>
    <x v="619"/>
    <d v="2016-03-19T00:00:00"/>
    <s v="Standard Class"/>
    <s v="JF-15295"/>
    <s v="Jason Fortune-"/>
    <s v="Consumer"/>
    <s v="United States"/>
    <s v="Logan"/>
    <s v="Utah"/>
    <n v="84321"/>
    <x v="1"/>
    <s v="OFF-ST-10003221"/>
    <x v="1"/>
    <x v="4"/>
    <s v="Staple magnet"/>
    <n v="21.36"/>
    <n v="2"/>
    <n v="0"/>
    <n v="5.7672000000000008"/>
  </r>
  <r>
    <n v="4681"/>
    <s v="CA-2016-114510"/>
    <x v="2"/>
    <x v="10"/>
    <x v="619"/>
    <d v="2016-03-19T00:00:00"/>
    <s v="Standard Class"/>
    <s v="JF-15295"/>
    <s v="Jason Fortune-"/>
    <s v="Consumer"/>
    <s v="United States"/>
    <s v="Logan"/>
    <s v="Utah"/>
    <n v="84321"/>
    <x v="1"/>
    <s v="OFF-BI-10003007"/>
    <x v="1"/>
    <x v="8"/>
    <s v="Premium Transparent Presentation Covers, No Pattern/Clear, 8 1/2&quot; x 11&quot;"/>
    <n v="62.048000000000002"/>
    <n v="2"/>
    <n v="0.2"/>
    <n v="20.165599999999998"/>
  </r>
  <r>
    <n v="4682"/>
    <s v="CA-2018-169215"/>
    <x v="0"/>
    <x v="7"/>
    <x v="216"/>
    <d v="2018-07-18T00:00:00"/>
    <s v="Second Class"/>
    <s v="RE-19450"/>
    <s v="Richard Eichhorn"/>
    <s v="Consumer"/>
    <s v="United States"/>
    <s v="Auburn"/>
    <s v="New York"/>
    <n v="13021"/>
    <x v="3"/>
    <s v="OFF-FA-10000936"/>
    <x v="1"/>
    <x v="13"/>
    <s v="Acco Hot Clips Clips to Go"/>
    <n v="29.61"/>
    <n v="9"/>
    <n v="0"/>
    <n v="13.324499999999999"/>
  </r>
  <r>
    <n v="4683"/>
    <s v="CA-2018-127698"/>
    <x v="0"/>
    <x v="4"/>
    <x v="49"/>
    <d v="2018-12-01T00:00:00"/>
    <s v="Same Day"/>
    <s v="MV-18190"/>
    <s v="Mike Vittorini"/>
    <s v="Consumer"/>
    <s v="United States"/>
    <s v="Raleigh"/>
    <s v="North Carolina"/>
    <n v="27604"/>
    <x v="0"/>
    <s v="TEC-PH-10003811"/>
    <x v="2"/>
    <x v="7"/>
    <s v="Jabra Supreme Plus Driver Edition Headset"/>
    <n v="863.928"/>
    <n v="9"/>
    <n v="0.2"/>
    <n v="86.392799999999994"/>
  </r>
  <r>
    <n v="4684"/>
    <s v="CA-2018-159912"/>
    <x v="0"/>
    <x v="6"/>
    <x v="48"/>
    <d v="2018-09-03T00:00:00"/>
    <s v="Standard Class"/>
    <s v="GB-14530"/>
    <s v="George Bell"/>
    <s v="Corporate"/>
    <s v="United States"/>
    <s v="Philadelphia"/>
    <s v="Pennsylvania"/>
    <n v="19120"/>
    <x v="3"/>
    <s v="FUR-TA-10004152"/>
    <x v="0"/>
    <x v="3"/>
    <s v="Barricks 18&quot; x 48&quot; Non-Folding Utility Table with Bottom Storage Shelf"/>
    <n v="241.92"/>
    <n v="4"/>
    <n v="0.4"/>
    <n v="-56.448000000000008"/>
  </r>
  <r>
    <n v="4685"/>
    <s v="CA-2018-159912"/>
    <x v="0"/>
    <x v="6"/>
    <x v="48"/>
    <d v="2018-09-03T00:00:00"/>
    <s v="Standard Class"/>
    <s v="GB-14530"/>
    <s v="George Bell"/>
    <s v="Corporate"/>
    <s v="United States"/>
    <s v="Philadelphia"/>
    <s v="Pennsylvania"/>
    <n v="19120"/>
    <x v="3"/>
    <s v="FUR-BO-10002853"/>
    <x v="0"/>
    <x v="0"/>
    <s v="O'Sullivan 5-Shelf Heavy-Duty Bookcases"/>
    <n v="163.88"/>
    <n v="4"/>
    <n v="0.5"/>
    <n v="-81.94"/>
  </r>
  <r>
    <n v="4686"/>
    <s v="CA-2018-159912"/>
    <x v="0"/>
    <x v="6"/>
    <x v="48"/>
    <d v="2018-09-03T00:00:00"/>
    <s v="Standard Class"/>
    <s v="GB-14530"/>
    <s v="George Bell"/>
    <s v="Corporate"/>
    <s v="United States"/>
    <s v="Philadelphia"/>
    <s v="Pennsylvania"/>
    <n v="19120"/>
    <x v="3"/>
    <s v="OFF-BI-10002071"/>
    <x v="1"/>
    <x v="8"/>
    <s v="Fellowes Black Plastic Comb Bindings"/>
    <n v="3.4860000000000002"/>
    <n v="2"/>
    <n v="0.7"/>
    <n v="-2.7887999999999993"/>
  </r>
  <r>
    <n v="4687"/>
    <s v="CA-2018-159912"/>
    <x v="0"/>
    <x v="6"/>
    <x v="48"/>
    <d v="2018-09-03T00:00:00"/>
    <s v="Standard Class"/>
    <s v="GB-14530"/>
    <s v="George Bell"/>
    <s v="Corporate"/>
    <s v="United States"/>
    <s v="Philadelphia"/>
    <s v="Pennsylvania"/>
    <n v="19120"/>
    <x v="3"/>
    <s v="OFF-FA-10000053"/>
    <x v="1"/>
    <x v="13"/>
    <s v="Revere Boxed Rubber Bands by Revere"/>
    <n v="10.584"/>
    <n v="7"/>
    <n v="0.2"/>
    <n v="-2.3813999999999993"/>
  </r>
  <r>
    <n v="4688"/>
    <s v="CA-2018-101987"/>
    <x v="0"/>
    <x v="1"/>
    <x v="890"/>
    <d v="2018-06-30T00:00:00"/>
    <s v="Standard Class"/>
    <s v="HL-15040"/>
    <s v="Hunter Lopez"/>
    <s v="Consumer"/>
    <s v="United States"/>
    <s v="Richmond"/>
    <s v="Indiana"/>
    <n v="47374"/>
    <x v="2"/>
    <s v="TEC-PH-10001305"/>
    <x v="2"/>
    <x v="7"/>
    <s v="Panasonic KX TS208W Corded phone"/>
    <n v="440.91"/>
    <n v="9"/>
    <n v="0"/>
    <n v="123.45480000000005"/>
  </r>
  <r>
    <n v="4689"/>
    <s v="US-2019-154851"/>
    <x v="3"/>
    <x v="10"/>
    <x v="983"/>
    <d v="2019-04-03T00:00:00"/>
    <s v="Standard Class"/>
    <s v="BP-11155"/>
    <s v="Becky Pak"/>
    <s v="Consumer"/>
    <s v="United States"/>
    <s v="Lancaster"/>
    <s v="Pennsylvania"/>
    <n v="17602"/>
    <x v="3"/>
    <s v="OFF-BI-10001525"/>
    <x v="1"/>
    <x v="8"/>
    <s v="Acco Pressboard Covers with Storage Hooks, 14 7/8&quot; x 11&quot;, Executive Red"/>
    <n v="5.7150000000000016"/>
    <n v="5"/>
    <n v="0.7"/>
    <n v="-4.7625000000000011"/>
  </r>
  <r>
    <n v="4690"/>
    <s v="CA-2016-138681"/>
    <x v="2"/>
    <x v="4"/>
    <x v="414"/>
    <d v="2016-12-22T00:00:00"/>
    <s v="First Class"/>
    <s v="CT-11995"/>
    <s v="Carol Triggs"/>
    <s v="Consumer"/>
    <s v="United States"/>
    <s v="Tucson"/>
    <s v="Arizona"/>
    <n v="85705"/>
    <x v="1"/>
    <s v="FUR-FU-10001876"/>
    <x v="0"/>
    <x v="5"/>
    <s v="Computer Room Manger, 14&quot;"/>
    <n v="51.967999999999996"/>
    <n v="2"/>
    <n v="0.2"/>
    <n v="10.393599999999998"/>
  </r>
  <r>
    <n v="4691"/>
    <s v="CA-2016-138681"/>
    <x v="2"/>
    <x v="4"/>
    <x v="414"/>
    <d v="2016-12-22T00:00:00"/>
    <s v="First Class"/>
    <s v="CT-11995"/>
    <s v="Carol Triggs"/>
    <s v="Consumer"/>
    <s v="United States"/>
    <s v="Tucson"/>
    <s v="Arizona"/>
    <n v="85705"/>
    <x v="1"/>
    <s v="TEC-AC-10003628"/>
    <x v="2"/>
    <x v="11"/>
    <s v="Logitech 910-002974 M325 Wireless Mouse for Web Scrolling"/>
    <n v="71.975999999999999"/>
    <n v="3"/>
    <n v="0.2"/>
    <n v="21.592800000000011"/>
  </r>
  <r>
    <n v="4692"/>
    <s v="CA-2016-138681"/>
    <x v="2"/>
    <x v="4"/>
    <x v="414"/>
    <d v="2016-12-22T00:00:00"/>
    <s v="First Class"/>
    <s v="CT-11995"/>
    <s v="Carol Triggs"/>
    <s v="Consumer"/>
    <s v="United States"/>
    <s v="Tucson"/>
    <s v="Arizona"/>
    <n v="85705"/>
    <x v="1"/>
    <s v="FUR-CH-10004860"/>
    <x v="0"/>
    <x v="1"/>
    <s v="Global Low Back Tilter Chair"/>
    <n v="242.35200000000003"/>
    <n v="3"/>
    <n v="0.2"/>
    <n v="-42.411600000000035"/>
  </r>
  <r>
    <n v="4693"/>
    <s v="CA-2016-138681"/>
    <x v="2"/>
    <x v="4"/>
    <x v="414"/>
    <d v="2016-12-22T00:00:00"/>
    <s v="First Class"/>
    <s v="CT-11995"/>
    <s v="Carol Triggs"/>
    <s v="Consumer"/>
    <s v="United States"/>
    <s v="Tucson"/>
    <s v="Arizona"/>
    <n v="85705"/>
    <x v="1"/>
    <s v="OFF-PA-10000357"/>
    <x v="1"/>
    <x v="10"/>
    <s v="Xerox 1888"/>
    <n v="221.92000000000002"/>
    <n v="5"/>
    <n v="0.2"/>
    <n v="77.671999999999983"/>
  </r>
  <r>
    <n v="4694"/>
    <s v="CA-2016-138681"/>
    <x v="2"/>
    <x v="4"/>
    <x v="414"/>
    <d v="2016-12-22T00:00:00"/>
    <s v="First Class"/>
    <s v="CT-11995"/>
    <s v="Carol Triggs"/>
    <s v="Consumer"/>
    <s v="United States"/>
    <s v="Tucson"/>
    <s v="Arizona"/>
    <n v="85705"/>
    <x v="1"/>
    <s v="OFF-PA-10003270"/>
    <x v="1"/>
    <x v="10"/>
    <s v="Xerox 1954"/>
    <n v="8.4480000000000004"/>
    <n v="2"/>
    <n v="0.2"/>
    <n v="2.6399999999999997"/>
  </r>
  <r>
    <n v="4695"/>
    <s v="US-2017-138121"/>
    <x v="1"/>
    <x v="4"/>
    <x v="997"/>
    <d v="2017-12-17T00:00:00"/>
    <s v="Same Day"/>
    <s v="JL-15835"/>
    <s v="John Lee"/>
    <s v="Consumer"/>
    <s v="United States"/>
    <s v="Detroit"/>
    <s v="Michigan"/>
    <n v="48205"/>
    <x v="2"/>
    <s v="OFF-BI-10000320"/>
    <x v="1"/>
    <x v="8"/>
    <s v="GBC Plastic Binding Combs"/>
    <n v="29.52"/>
    <n v="4"/>
    <n v="0"/>
    <n v="14.4648"/>
  </r>
  <r>
    <n v="4696"/>
    <s v="US-2017-138121"/>
    <x v="1"/>
    <x v="4"/>
    <x v="997"/>
    <d v="2017-12-17T00:00:00"/>
    <s v="Same Day"/>
    <s v="JL-15835"/>
    <s v="John Lee"/>
    <s v="Consumer"/>
    <s v="United States"/>
    <s v="Detroit"/>
    <s v="Michigan"/>
    <n v="48205"/>
    <x v="2"/>
    <s v="FUR-CH-10003846"/>
    <x v="0"/>
    <x v="1"/>
    <s v="Hon Valutask Swivel Chairs"/>
    <n v="302.94"/>
    <n v="3"/>
    <n v="0"/>
    <n v="48.470400000000012"/>
  </r>
  <r>
    <n v="4697"/>
    <s v="US-2017-138121"/>
    <x v="1"/>
    <x v="4"/>
    <x v="997"/>
    <d v="2017-12-17T00:00:00"/>
    <s v="Same Day"/>
    <s v="JL-15835"/>
    <s v="John Lee"/>
    <s v="Consumer"/>
    <s v="United States"/>
    <s v="Detroit"/>
    <s v="Michigan"/>
    <n v="48205"/>
    <x v="2"/>
    <s v="FUR-CH-10004875"/>
    <x v="0"/>
    <x v="1"/>
    <s v="Harbour Creations 67200 Series Stacking Chairs"/>
    <n v="142.36000000000001"/>
    <n v="2"/>
    <n v="0"/>
    <n v="38.437200000000004"/>
  </r>
  <r>
    <n v="4698"/>
    <s v="US-2017-138121"/>
    <x v="1"/>
    <x v="4"/>
    <x v="997"/>
    <d v="2017-12-17T00:00:00"/>
    <s v="Same Day"/>
    <s v="JL-15835"/>
    <s v="John Lee"/>
    <s v="Consumer"/>
    <s v="United States"/>
    <s v="Detroit"/>
    <s v="Michigan"/>
    <n v="48205"/>
    <x v="2"/>
    <s v="FUR-CH-10003817"/>
    <x v="0"/>
    <x v="1"/>
    <s v="Global Value Steno Chair, Gray"/>
    <n v="546.66"/>
    <n v="9"/>
    <n v="0"/>
    <n v="136.66500000000002"/>
  </r>
  <r>
    <n v="4699"/>
    <s v="US-2017-138121"/>
    <x v="1"/>
    <x v="4"/>
    <x v="997"/>
    <d v="2017-12-17T00:00:00"/>
    <s v="Same Day"/>
    <s v="JL-15835"/>
    <s v="John Lee"/>
    <s v="Consumer"/>
    <s v="United States"/>
    <s v="Detroit"/>
    <s v="Michigan"/>
    <n v="48205"/>
    <x v="2"/>
    <s v="FUR-FU-10002116"/>
    <x v="0"/>
    <x v="5"/>
    <s v="Tenex Carpeted, Granite-Look or Clear Contemporary Contour Shape Chair Mats"/>
    <n v="212.13"/>
    <n v="3"/>
    <n v="0"/>
    <n v="14.849099999999979"/>
  </r>
  <r>
    <n v="4700"/>
    <s v="CA-2019-140298"/>
    <x v="3"/>
    <x v="5"/>
    <x v="943"/>
    <d v="2019-05-17T00:00:00"/>
    <s v="Standard Class"/>
    <s v="JK-16120"/>
    <s v="Julie Kriz"/>
    <s v="Home Office"/>
    <s v="United States"/>
    <s v="Austin"/>
    <s v="Texas"/>
    <n v="78745"/>
    <x v="2"/>
    <s v="OFF-AR-10003481"/>
    <x v="1"/>
    <x v="6"/>
    <s v="Newell 348"/>
    <n v="5.2480000000000002"/>
    <n v="2"/>
    <n v="0.2"/>
    <n v="0.59039999999999915"/>
  </r>
  <r>
    <n v="4701"/>
    <s v="CA-2019-140298"/>
    <x v="3"/>
    <x v="5"/>
    <x v="943"/>
    <d v="2019-05-17T00:00:00"/>
    <s v="Standard Class"/>
    <s v="JK-16120"/>
    <s v="Julie Kriz"/>
    <s v="Home Office"/>
    <s v="United States"/>
    <s v="Austin"/>
    <s v="Texas"/>
    <n v="78745"/>
    <x v="2"/>
    <s v="OFF-ST-10004180"/>
    <x v="1"/>
    <x v="4"/>
    <s v="Safco Commercial Shelving"/>
    <n v="74.415999999999997"/>
    <n v="2"/>
    <n v="0.2"/>
    <n v="-14.883200000000002"/>
  </r>
  <r>
    <n v="4702"/>
    <s v="CA-2019-140298"/>
    <x v="3"/>
    <x v="5"/>
    <x v="943"/>
    <d v="2019-05-17T00:00:00"/>
    <s v="Standard Class"/>
    <s v="JK-16120"/>
    <s v="Julie Kriz"/>
    <s v="Home Office"/>
    <s v="United States"/>
    <s v="Austin"/>
    <s v="Texas"/>
    <n v="78745"/>
    <x v="2"/>
    <s v="OFF-PA-10003657"/>
    <x v="1"/>
    <x v="10"/>
    <s v="Xerox 1927"/>
    <n v="6.8480000000000008"/>
    <n v="2"/>
    <n v="0.2"/>
    <n v="2.1399999999999992"/>
  </r>
  <r>
    <n v="4703"/>
    <s v="CA-2019-140298"/>
    <x v="3"/>
    <x v="5"/>
    <x v="943"/>
    <d v="2019-05-17T00:00:00"/>
    <s v="Standard Class"/>
    <s v="JK-16120"/>
    <s v="Julie Kriz"/>
    <s v="Home Office"/>
    <s v="United States"/>
    <s v="Austin"/>
    <s v="Texas"/>
    <n v="78745"/>
    <x v="2"/>
    <s v="FUR-FU-10001967"/>
    <x v="0"/>
    <x v="5"/>
    <s v="Telescoping Adjustable Floor Lamp"/>
    <n v="7.9959999999999996"/>
    <n v="1"/>
    <n v="0.6"/>
    <n v="-6.9964999999999993"/>
  </r>
  <r>
    <n v="4704"/>
    <s v="CA-2018-166240"/>
    <x v="0"/>
    <x v="1"/>
    <x v="890"/>
    <d v="2018-06-28T00:00:00"/>
    <s v="Standard Class"/>
    <s v="DH-13075"/>
    <s v="Dave Hallsten"/>
    <s v="Corporate"/>
    <s v="United States"/>
    <s v="Houston"/>
    <s v="Texas"/>
    <n v="77095"/>
    <x v="2"/>
    <s v="OFF-AP-10002082"/>
    <x v="1"/>
    <x v="9"/>
    <s v="Holmes HEPA Air Purifier"/>
    <n v="8.711999999999998"/>
    <n v="2"/>
    <n v="0.8"/>
    <n v="-19.602000000000007"/>
  </r>
  <r>
    <n v="4705"/>
    <s v="CA-2018-158435"/>
    <x v="0"/>
    <x v="5"/>
    <x v="624"/>
    <d v="2018-05-18T00:00:00"/>
    <s v="First Class"/>
    <s v="AG-10900"/>
    <s v="Arthur Gainer"/>
    <s v="Consumer"/>
    <s v="United States"/>
    <s v="Waterbury"/>
    <s v="Connecticut"/>
    <n v="6708"/>
    <x v="3"/>
    <s v="OFF-SU-10000381"/>
    <x v="1"/>
    <x v="14"/>
    <s v="Acme Forged Steel Scissors with Black Enamel Handles"/>
    <n v="65.17"/>
    <n v="7"/>
    <n v="0"/>
    <n v="18.899299999999997"/>
  </r>
  <r>
    <n v="4706"/>
    <s v="CA-2018-158435"/>
    <x v="0"/>
    <x v="5"/>
    <x v="624"/>
    <d v="2018-05-18T00:00:00"/>
    <s v="First Class"/>
    <s v="AG-10900"/>
    <s v="Arthur Gainer"/>
    <s v="Consumer"/>
    <s v="United States"/>
    <s v="Waterbury"/>
    <s v="Connecticut"/>
    <n v="6708"/>
    <x v="3"/>
    <s v="OFF-LA-10002475"/>
    <x v="1"/>
    <x v="2"/>
    <s v="Avery 519"/>
    <n v="14.62"/>
    <n v="2"/>
    <n v="0"/>
    <n v="6.8713999999999995"/>
  </r>
  <r>
    <n v="4707"/>
    <s v="CA-2018-158435"/>
    <x v="0"/>
    <x v="5"/>
    <x v="624"/>
    <d v="2018-05-18T00:00:00"/>
    <s v="First Class"/>
    <s v="AG-10900"/>
    <s v="Arthur Gainer"/>
    <s v="Consumer"/>
    <s v="United States"/>
    <s v="Waterbury"/>
    <s v="Connecticut"/>
    <n v="6708"/>
    <x v="3"/>
    <s v="FUR-FU-10003975"/>
    <x v="0"/>
    <x v="5"/>
    <s v="Eldon Advantage Chair Mats for Low to Medium Pile Carpets"/>
    <n v="173.24"/>
    <n v="4"/>
    <n v="0"/>
    <n v="17.323999999999984"/>
  </r>
  <r>
    <n v="4708"/>
    <s v="CA-2019-138149"/>
    <x v="3"/>
    <x v="1"/>
    <x v="222"/>
    <d v="2019-06-30T00:00:00"/>
    <s v="First Class"/>
    <s v="WB-21850"/>
    <s v="William Brown"/>
    <s v="Consumer"/>
    <s v="United States"/>
    <s v="Los Angeles"/>
    <s v="California"/>
    <n v="90049"/>
    <x v="1"/>
    <s v="OFF-BI-10003091"/>
    <x v="1"/>
    <x v="8"/>
    <s v="GBC DocuBind TL200 Manual Binding Machine"/>
    <n v="895.92"/>
    <n v="5"/>
    <n v="0.2"/>
    <n v="302.37299999999993"/>
  </r>
  <r>
    <n v="4709"/>
    <s v="CA-2019-138149"/>
    <x v="3"/>
    <x v="1"/>
    <x v="222"/>
    <d v="2019-06-30T00:00:00"/>
    <s v="First Class"/>
    <s v="WB-21850"/>
    <s v="William Brown"/>
    <s v="Consumer"/>
    <s v="United States"/>
    <s v="Los Angeles"/>
    <s v="California"/>
    <n v="90049"/>
    <x v="1"/>
    <s v="OFF-ST-10002974"/>
    <x v="1"/>
    <x v="4"/>
    <s v="Trav-L-File Heavy-Duty Shuttle II, Black"/>
    <n v="130.71"/>
    <n v="3"/>
    <n v="0"/>
    <n v="39.212999999999994"/>
  </r>
  <r>
    <n v="4710"/>
    <s v="CA-2019-138149"/>
    <x v="3"/>
    <x v="1"/>
    <x v="222"/>
    <d v="2019-06-30T00:00:00"/>
    <s v="First Class"/>
    <s v="WB-21850"/>
    <s v="William Brown"/>
    <s v="Consumer"/>
    <s v="United States"/>
    <s v="Los Angeles"/>
    <s v="California"/>
    <n v="90049"/>
    <x v="1"/>
    <s v="OFF-AR-10000255"/>
    <x v="1"/>
    <x v="6"/>
    <s v="Newell 328"/>
    <n v="11.68"/>
    <n v="2"/>
    <n v="0"/>
    <n v="3.0367999999999995"/>
  </r>
  <r>
    <n v="4711"/>
    <s v="CA-2019-138149"/>
    <x v="3"/>
    <x v="1"/>
    <x v="222"/>
    <d v="2019-06-30T00:00:00"/>
    <s v="First Class"/>
    <s v="WB-21850"/>
    <s v="William Brown"/>
    <s v="Consumer"/>
    <s v="United States"/>
    <s v="Los Angeles"/>
    <s v="California"/>
    <n v="90049"/>
    <x v="1"/>
    <s v="TEC-AC-10001284"/>
    <x v="2"/>
    <x v="11"/>
    <s v="Enermax Briskie RF Wireless Keyboard and Mouse Combo"/>
    <n v="62.31"/>
    <n v="3"/>
    <n v="0"/>
    <n v="22.4316"/>
  </r>
  <r>
    <n v="4712"/>
    <s v="CA-2016-112403"/>
    <x v="2"/>
    <x v="10"/>
    <x v="691"/>
    <d v="2016-03-31T00:00:00"/>
    <s v="Same Day"/>
    <s v="JO-15280"/>
    <s v="Jas O'Carroll"/>
    <s v="Consumer"/>
    <s v="United States"/>
    <s v="Philadelphia"/>
    <s v="Pennsylvania"/>
    <n v="19120"/>
    <x v="3"/>
    <s v="OFF-BI-10003529"/>
    <x v="1"/>
    <x v="8"/>
    <s v="Avery Round Ring Poly Binders"/>
    <n v="0.85200000000000009"/>
    <n v="1"/>
    <n v="0.7"/>
    <n v="-0.59639999999999982"/>
  </r>
  <r>
    <n v="4713"/>
    <s v="CA-2016-108273"/>
    <x v="2"/>
    <x v="4"/>
    <x v="757"/>
    <d v="2016-12-21T00:00:00"/>
    <s v="Standard Class"/>
    <s v="EJ-13720"/>
    <s v="Ed Jacobs"/>
    <s v="Consumer"/>
    <s v="United States"/>
    <s v="Huntsville"/>
    <s v="Texas"/>
    <n v="77340"/>
    <x v="2"/>
    <s v="OFF-PA-10000029"/>
    <x v="1"/>
    <x v="10"/>
    <s v="Xerox 224"/>
    <n v="36.288000000000011"/>
    <n v="7"/>
    <n v="0.2"/>
    <n v="12.700800000000001"/>
  </r>
  <r>
    <n v="4714"/>
    <s v="CA-2016-108273"/>
    <x v="2"/>
    <x v="4"/>
    <x v="757"/>
    <d v="2016-12-21T00:00:00"/>
    <s v="Standard Class"/>
    <s v="EJ-13720"/>
    <s v="Ed Jacobs"/>
    <s v="Consumer"/>
    <s v="United States"/>
    <s v="Huntsville"/>
    <s v="Texas"/>
    <n v="77340"/>
    <x v="2"/>
    <s v="FUR-FU-10002116"/>
    <x v="0"/>
    <x v="5"/>
    <s v="Tenex Carpeted, Granite-Look or Clear Contemporary Contour Shape Chair Mats"/>
    <n v="56.567999999999998"/>
    <n v="2"/>
    <n v="0.6"/>
    <n v="-74.952600000000004"/>
  </r>
  <r>
    <n v="4715"/>
    <s v="CA-2019-121643"/>
    <x v="3"/>
    <x v="5"/>
    <x v="796"/>
    <d v="2019-05-20T00:00:00"/>
    <s v="First Class"/>
    <s v="AB-10105"/>
    <s v="Adrian Barton"/>
    <s v="Consumer"/>
    <s v="United States"/>
    <s v="Portland"/>
    <s v="Oregon"/>
    <n v="97206"/>
    <x v="1"/>
    <s v="TEC-PH-10002200"/>
    <x v="2"/>
    <x v="7"/>
    <s v="Aastra 6757i CT Wireless VoIP phone"/>
    <n v="344.70400000000001"/>
    <n v="2"/>
    <n v="0.2"/>
    <n v="38.779199999999989"/>
  </r>
  <r>
    <n v="4716"/>
    <s v="US-2017-122910"/>
    <x v="1"/>
    <x v="5"/>
    <x v="793"/>
    <d v="2017-05-16T00:00:00"/>
    <s v="Standard Class"/>
    <s v="LT-16765"/>
    <s v="Larry Tron"/>
    <s v="Consumer"/>
    <s v="United States"/>
    <s v="Louisville"/>
    <s v="Colorado"/>
    <n v="80027"/>
    <x v="1"/>
    <s v="TEC-PH-10000441"/>
    <x v="2"/>
    <x v="7"/>
    <s v="VTech DS6151"/>
    <n v="201.584"/>
    <n v="2"/>
    <n v="0.2"/>
    <n v="20.158400000000015"/>
  </r>
  <r>
    <n v="4717"/>
    <s v="CA-2019-143126"/>
    <x v="3"/>
    <x v="4"/>
    <x v="734"/>
    <d v="2019-12-07T00:00:00"/>
    <s v="Second Class"/>
    <s v="CM-12655"/>
    <s v="Corinna Mitchell"/>
    <s v="Home Office"/>
    <s v="United States"/>
    <s v="Seattle"/>
    <s v="Washington"/>
    <n v="98115"/>
    <x v="1"/>
    <s v="FUR-TA-10002958"/>
    <x v="0"/>
    <x v="3"/>
    <s v="Bevis Oval Conference Table, Walnut"/>
    <n v="521.96"/>
    <n v="2"/>
    <n v="0"/>
    <n v="88.733199999999954"/>
  </r>
  <r>
    <n v="4718"/>
    <s v="CA-2017-129042"/>
    <x v="1"/>
    <x v="4"/>
    <x v="295"/>
    <d v="2017-12-17T00:00:00"/>
    <s v="Standard Class"/>
    <s v="EM-13960"/>
    <s v="Eric Murdock"/>
    <s v="Consumer"/>
    <s v="United States"/>
    <s v="Baltimore"/>
    <s v="Maryland"/>
    <n v="21215"/>
    <x v="3"/>
    <s v="OFF-AR-10001662"/>
    <x v="1"/>
    <x v="6"/>
    <s v="Rogers Handheld Barrel Pencil Sharpener"/>
    <n v="8.2200000000000006"/>
    <n v="3"/>
    <n v="0"/>
    <n v="2.2194000000000007"/>
  </r>
  <r>
    <n v="4719"/>
    <s v="CA-2017-109736"/>
    <x v="1"/>
    <x v="2"/>
    <x v="998"/>
    <d v="2017-10-11T00:00:00"/>
    <s v="First Class"/>
    <s v="DJ-13420"/>
    <s v="Denny Joy"/>
    <s v="Corporate"/>
    <s v="United States"/>
    <s v="San Francisco"/>
    <s v="California"/>
    <n v="94109"/>
    <x v="1"/>
    <s v="OFF-PA-10004101"/>
    <x v="1"/>
    <x v="10"/>
    <s v="Xerox 1894"/>
    <n v="45.36"/>
    <n v="7"/>
    <n v="0"/>
    <n v="21.772800000000004"/>
  </r>
  <r>
    <n v="4720"/>
    <s v="CA-2017-142601"/>
    <x v="1"/>
    <x v="3"/>
    <x v="24"/>
    <d v="2017-04-20T00:00:00"/>
    <s v="Second Class"/>
    <s v="DE-13255"/>
    <s v="Deanra Eno"/>
    <s v="Home Office"/>
    <s v="United States"/>
    <s v="Los Angeles"/>
    <s v="California"/>
    <n v="90004"/>
    <x v="1"/>
    <s v="OFF-ST-10002756"/>
    <x v="1"/>
    <x v="4"/>
    <s v="Tennsco Stur-D-Stor Boltless Shelving, 5 Shelves, 24&quot; Deep, Sand"/>
    <n v="947.17000000000007"/>
    <n v="7"/>
    <n v="0"/>
    <n v="9.4717000000000837"/>
  </r>
  <r>
    <n v="4721"/>
    <s v="CA-2017-142601"/>
    <x v="1"/>
    <x v="3"/>
    <x v="24"/>
    <d v="2017-04-20T00:00:00"/>
    <s v="Second Class"/>
    <s v="DE-13255"/>
    <s v="Deanra Eno"/>
    <s v="Home Office"/>
    <s v="United States"/>
    <s v="Los Angeles"/>
    <s v="California"/>
    <n v="90004"/>
    <x v="1"/>
    <s v="OFF-PA-10000483"/>
    <x v="1"/>
    <x v="10"/>
    <s v="Xerox 19"/>
    <n v="61.96"/>
    <n v="2"/>
    <n v="0"/>
    <n v="27.881999999999998"/>
  </r>
  <r>
    <n v="4722"/>
    <s v="CA-2016-106229"/>
    <x v="2"/>
    <x v="1"/>
    <x v="159"/>
    <d v="2016-06-11T00:00:00"/>
    <s v="Second Class"/>
    <s v="NR-18550"/>
    <s v="Nick Radford"/>
    <s v="Consumer"/>
    <s v="United States"/>
    <s v="Aurora"/>
    <s v="Illinois"/>
    <n v="60505"/>
    <x v="2"/>
    <s v="FUR-TA-10002041"/>
    <x v="0"/>
    <x v="3"/>
    <s v="Bevis Round Conference Table Top, X-Base"/>
    <n v="268.935"/>
    <n v="3"/>
    <n v="0.5"/>
    <n v="-209.76929999999999"/>
  </r>
  <r>
    <n v="4723"/>
    <s v="US-2019-135230"/>
    <x v="3"/>
    <x v="8"/>
    <x v="853"/>
    <d v="2019-09-07T00:00:00"/>
    <s v="Standard Class"/>
    <s v="CK-12325"/>
    <s v="Christine Kargatis"/>
    <s v="Home Office"/>
    <s v="United States"/>
    <s v="Seattle"/>
    <s v="Washington"/>
    <n v="98103"/>
    <x v="1"/>
    <s v="OFF-AR-10001166"/>
    <x v="1"/>
    <x v="6"/>
    <s v="Staples in misc. colors"/>
    <n v="7.58"/>
    <n v="1"/>
    <n v="0"/>
    <n v="2.9561999999999999"/>
  </r>
  <r>
    <n v="4724"/>
    <s v="CA-2018-159653"/>
    <x v="0"/>
    <x v="5"/>
    <x v="730"/>
    <d v="2018-05-22T00:00:00"/>
    <s v="Same Day"/>
    <s v="JF-15490"/>
    <s v="Jeremy Farry"/>
    <s v="Consumer"/>
    <s v="United States"/>
    <s v="Athens"/>
    <s v="Georgia"/>
    <n v="30605"/>
    <x v="0"/>
    <s v="OFF-LA-10004345"/>
    <x v="1"/>
    <x v="2"/>
    <s v="Avery 493"/>
    <n v="14.73"/>
    <n v="3"/>
    <n v="0"/>
    <n v="7.2176999999999998"/>
  </r>
  <r>
    <n v="4725"/>
    <s v="CA-2018-131968"/>
    <x v="0"/>
    <x v="0"/>
    <x v="583"/>
    <d v="2018-11-15T00:00:00"/>
    <s v="Standard Class"/>
    <s v="LB-16795"/>
    <s v="Laurel Beltran"/>
    <s v="Home Office"/>
    <s v="United States"/>
    <s v="Apopka"/>
    <s v="Florida"/>
    <n v="32712"/>
    <x v="0"/>
    <s v="OFF-BI-10002852"/>
    <x v="1"/>
    <x v="8"/>
    <s v="Ibico Standard Transparent Covers"/>
    <n v="9.8880000000000017"/>
    <n v="2"/>
    <n v="0.7"/>
    <n v="-6.921599999999998"/>
  </r>
  <r>
    <n v="4726"/>
    <s v="CA-2018-131968"/>
    <x v="0"/>
    <x v="0"/>
    <x v="583"/>
    <d v="2018-11-15T00:00:00"/>
    <s v="Standard Class"/>
    <s v="LB-16795"/>
    <s v="Laurel Beltran"/>
    <s v="Home Office"/>
    <s v="United States"/>
    <s v="Apopka"/>
    <s v="Florida"/>
    <n v="32712"/>
    <x v="0"/>
    <s v="OFF-AP-10001058"/>
    <x v="1"/>
    <x v="9"/>
    <s v="Sanyo 2.5 Cubic Foot Mid-Size Office Refrigerators"/>
    <n v="671.5440000000001"/>
    <n v="3"/>
    <n v="0.2"/>
    <n v="50.36579999999995"/>
  </r>
  <r>
    <n v="4727"/>
    <s v="CA-2016-119151"/>
    <x v="2"/>
    <x v="0"/>
    <x v="641"/>
    <d v="2016-11-29T00:00:00"/>
    <s v="Second Class"/>
    <s v="MP-18175"/>
    <s v="Mike Pelletier"/>
    <s v="Home Office"/>
    <s v="United States"/>
    <s v="New York City"/>
    <s v="New York"/>
    <n v="10009"/>
    <x v="3"/>
    <s v="OFF-ST-10003470"/>
    <x v="1"/>
    <x v="4"/>
    <s v="Tennsco Snap-Together Open Shelving Units, Starter Sets and Add-On Units"/>
    <n v="1117.92"/>
    <n v="4"/>
    <n v="0"/>
    <n v="55.895999999999958"/>
  </r>
  <r>
    <n v="4728"/>
    <s v="CA-2016-119151"/>
    <x v="2"/>
    <x v="0"/>
    <x v="641"/>
    <d v="2016-11-29T00:00:00"/>
    <s v="Second Class"/>
    <s v="MP-18175"/>
    <s v="Mike Pelletier"/>
    <s v="Home Office"/>
    <s v="United States"/>
    <s v="New York City"/>
    <s v="New York"/>
    <n v="10009"/>
    <x v="3"/>
    <s v="FUR-BO-10003159"/>
    <x v="0"/>
    <x v="0"/>
    <s v="Sauder Camden County Collection Libraries, Planked Cherry Finish"/>
    <n v="275.952"/>
    <n v="3"/>
    <n v="0.2"/>
    <n v="-37.943400000000025"/>
  </r>
  <r>
    <n v="4729"/>
    <s v="CA-2016-123323"/>
    <x v="2"/>
    <x v="0"/>
    <x v="845"/>
    <d v="2016-11-12T00:00:00"/>
    <s v="Standard Class"/>
    <s v="LH-16900"/>
    <s v="Lena Hernandez"/>
    <s v="Consumer"/>
    <s v="United States"/>
    <s v="San Francisco"/>
    <s v="California"/>
    <n v="94110"/>
    <x v="1"/>
    <s v="OFF-BI-10003684"/>
    <x v="1"/>
    <x v="8"/>
    <s v="Wilson Jones Legal Size Ring Binders"/>
    <n v="123.14399999999999"/>
    <n v="7"/>
    <n v="0.2"/>
    <n v="46.178999999999988"/>
  </r>
  <r>
    <n v="4730"/>
    <s v="CA-2018-124681"/>
    <x v="0"/>
    <x v="7"/>
    <x v="427"/>
    <d v="2018-07-23T00:00:00"/>
    <s v="Second Class"/>
    <s v="SV-20935"/>
    <s v="Susan Vittorini"/>
    <s v="Consumer"/>
    <s v="United States"/>
    <s v="Dallas"/>
    <s v="Texas"/>
    <n v="75217"/>
    <x v="2"/>
    <s v="TEC-AC-10000487"/>
    <x v="2"/>
    <x v="11"/>
    <s v="SanDisk Cruzer 4 GB USB Flash Drive"/>
    <n v="15.576000000000001"/>
    <n v="3"/>
    <n v="0.2"/>
    <n v="3.3098999999999998"/>
  </r>
  <r>
    <n v="4731"/>
    <s v="US-2017-103996"/>
    <x v="1"/>
    <x v="10"/>
    <x v="368"/>
    <d v="2017-03-31T00:00:00"/>
    <s v="Second Class"/>
    <s v="RB-19435"/>
    <s v="Richard Bierner"/>
    <s v="Consumer"/>
    <s v="United States"/>
    <s v="San Diego"/>
    <s v="California"/>
    <n v="92105"/>
    <x v="1"/>
    <s v="OFF-PA-10001736"/>
    <x v="1"/>
    <x v="10"/>
    <s v="Xerox 1880"/>
    <n v="212.64"/>
    <n v="6"/>
    <n v="0"/>
    <n v="99.940799999999982"/>
  </r>
  <r>
    <n v="4732"/>
    <s v="US-2017-103996"/>
    <x v="1"/>
    <x v="10"/>
    <x v="368"/>
    <d v="2017-03-31T00:00:00"/>
    <s v="Second Class"/>
    <s v="RB-19435"/>
    <s v="Richard Bierner"/>
    <s v="Consumer"/>
    <s v="United States"/>
    <s v="San Diego"/>
    <s v="California"/>
    <n v="92105"/>
    <x v="1"/>
    <s v="OFF-PA-10001609"/>
    <x v="1"/>
    <x v="10"/>
    <s v="Tops Wirebound Message Log Books"/>
    <n v="9.870000000000001"/>
    <n v="3"/>
    <n v="0"/>
    <n v="4.5401999999999996"/>
  </r>
  <r>
    <n v="4733"/>
    <s v="US-2017-103996"/>
    <x v="1"/>
    <x v="10"/>
    <x v="368"/>
    <d v="2017-03-31T00:00:00"/>
    <s v="Second Class"/>
    <s v="RB-19435"/>
    <s v="Richard Bierner"/>
    <s v="Consumer"/>
    <s v="United States"/>
    <s v="San Diego"/>
    <s v="California"/>
    <n v="92105"/>
    <x v="1"/>
    <s v="TEC-AC-10003116"/>
    <x v="2"/>
    <x v="11"/>
    <s v="Memorex Froggy Flash Drive 8 GB"/>
    <n v="53.25"/>
    <n v="3"/>
    <n v="0"/>
    <n v="20.767499999999998"/>
  </r>
  <r>
    <n v="4734"/>
    <s v="US-2017-103996"/>
    <x v="1"/>
    <x v="10"/>
    <x v="368"/>
    <d v="2017-03-31T00:00:00"/>
    <s v="Second Class"/>
    <s v="RB-19435"/>
    <s v="Richard Bierner"/>
    <s v="Consumer"/>
    <s v="United States"/>
    <s v="San Diego"/>
    <s v="California"/>
    <n v="92105"/>
    <x v="1"/>
    <s v="FUR-FU-10004586"/>
    <x v="0"/>
    <x v="5"/>
    <s v="G.E. Longer-Life Indoor Recessed Floodlight Bulbs"/>
    <n v="19.919999999999998"/>
    <n v="3"/>
    <n v="0"/>
    <n v="9.5615999999999985"/>
  </r>
  <r>
    <n v="4735"/>
    <s v="CA-2018-120530"/>
    <x v="0"/>
    <x v="3"/>
    <x v="281"/>
    <d v="2018-04-12T00:00:00"/>
    <s v="Standard Class"/>
    <s v="Dl-13600"/>
    <s v="Dorris liebe"/>
    <s v="Corporate"/>
    <s v="United States"/>
    <s v="New York City"/>
    <s v="New York"/>
    <n v="10035"/>
    <x v="3"/>
    <s v="FUR-CH-10000454"/>
    <x v="0"/>
    <x v="1"/>
    <s v="Hon Deluxe Fabric Upholstered Stacking Chairs, Rounded Back"/>
    <n v="658.74599999999998"/>
    <n v="3"/>
    <n v="0.1"/>
    <n v="146.38799999999998"/>
  </r>
  <r>
    <n v="4736"/>
    <s v="CA-2017-155054"/>
    <x v="1"/>
    <x v="1"/>
    <x v="385"/>
    <d v="2017-06-19T00:00:00"/>
    <s v="Standard Class"/>
    <s v="PS-19045"/>
    <s v="Penelope Sewall"/>
    <s v="Home Office"/>
    <s v="United States"/>
    <s v="Lewiston"/>
    <s v="Maine"/>
    <n v="4240"/>
    <x v="3"/>
    <s v="OFF-BI-10004970"/>
    <x v="1"/>
    <x v="8"/>
    <s v="ACCOHIDE 3-Ring Binder, Blue, 1&quot;"/>
    <n v="8.26"/>
    <n v="2"/>
    <n v="0"/>
    <n v="3.8822000000000001"/>
  </r>
  <r>
    <n v="4737"/>
    <s v="CA-2017-155054"/>
    <x v="1"/>
    <x v="1"/>
    <x v="385"/>
    <d v="2017-06-19T00:00:00"/>
    <s v="Standard Class"/>
    <s v="PS-19045"/>
    <s v="Penelope Sewall"/>
    <s v="Home Office"/>
    <s v="United States"/>
    <s v="Lewiston"/>
    <s v="Maine"/>
    <n v="4240"/>
    <x v="3"/>
    <s v="OFF-BI-10002824"/>
    <x v="1"/>
    <x v="8"/>
    <s v="Recycled Easel Ring Binders"/>
    <n v="29.84"/>
    <n v="2"/>
    <n v="0"/>
    <n v="13.427999999999997"/>
  </r>
  <r>
    <n v="4738"/>
    <s v="CA-2017-155054"/>
    <x v="1"/>
    <x v="1"/>
    <x v="385"/>
    <d v="2017-06-19T00:00:00"/>
    <s v="Standard Class"/>
    <s v="PS-19045"/>
    <s v="Penelope Sewall"/>
    <s v="Home Office"/>
    <s v="United States"/>
    <s v="Lewiston"/>
    <s v="Maine"/>
    <n v="4240"/>
    <x v="3"/>
    <s v="TEC-AC-10003657"/>
    <x v="2"/>
    <x v="11"/>
    <s v="Lenovo 17-Key USB Numeric Keypad"/>
    <n v="67.98"/>
    <n v="2"/>
    <n v="0"/>
    <n v="14.955599999999997"/>
  </r>
  <r>
    <n v="4739"/>
    <s v="CA-2017-105725"/>
    <x v="1"/>
    <x v="11"/>
    <x v="954"/>
    <d v="2017-02-24T00:00:00"/>
    <s v="Standard Class"/>
    <s v="GT-14755"/>
    <s v="Guy Thornton"/>
    <s v="Consumer"/>
    <s v="United States"/>
    <s v="Long Beach"/>
    <s v="California"/>
    <n v="90805"/>
    <x v="1"/>
    <s v="OFF-LA-10003510"/>
    <x v="1"/>
    <x v="2"/>
    <s v="Avery 4027 File Folder Labels for Dot Matrix Printers, 5000 Labels per Box, White"/>
    <n v="61.06"/>
    <n v="2"/>
    <n v="0"/>
    <n v="28.087600000000002"/>
  </r>
  <r>
    <n v="4740"/>
    <s v="CA-2017-105725"/>
    <x v="1"/>
    <x v="11"/>
    <x v="954"/>
    <d v="2017-02-24T00:00:00"/>
    <s v="Standard Class"/>
    <s v="GT-14755"/>
    <s v="Guy Thornton"/>
    <s v="Consumer"/>
    <s v="United States"/>
    <s v="Long Beach"/>
    <s v="California"/>
    <n v="90805"/>
    <x v="1"/>
    <s v="FUR-TA-10001676"/>
    <x v="0"/>
    <x v="3"/>
    <s v="Hon 61000 Series Interactive Training Tables"/>
    <n v="35.544000000000004"/>
    <n v="1"/>
    <n v="0.2"/>
    <n v="-0.88860000000000205"/>
  </r>
  <r>
    <n v="4741"/>
    <s v="CA-2019-164364"/>
    <x v="3"/>
    <x v="0"/>
    <x v="105"/>
    <d v="2019-11-16T00:00:00"/>
    <s v="Standard Class"/>
    <s v="CS-12355"/>
    <s v="Christine Sundaresam"/>
    <s v="Consumer"/>
    <s v="United States"/>
    <s v="Seattle"/>
    <s v="Washington"/>
    <n v="98115"/>
    <x v="1"/>
    <s v="OFF-LA-10004853"/>
    <x v="1"/>
    <x v="2"/>
    <s v="Avery 483"/>
    <n v="9.9600000000000009"/>
    <n v="2"/>
    <n v="0"/>
    <n v="4.5815999999999999"/>
  </r>
  <r>
    <n v="4742"/>
    <s v="CA-2019-164364"/>
    <x v="3"/>
    <x v="0"/>
    <x v="105"/>
    <d v="2019-11-16T00:00:00"/>
    <s v="Standard Class"/>
    <s v="CS-12355"/>
    <s v="Christine Sundaresam"/>
    <s v="Consumer"/>
    <s v="United States"/>
    <s v="Seattle"/>
    <s v="Washington"/>
    <n v="98115"/>
    <x v="1"/>
    <s v="OFF-AR-10000315"/>
    <x v="1"/>
    <x v="6"/>
    <s v="Dixon Ticonderoga Maple Cedar Pencil, #2"/>
    <n v="9.2099999999999991"/>
    <n v="3"/>
    <n v="0"/>
    <n v="2.3025000000000002"/>
  </r>
  <r>
    <n v="4743"/>
    <s v="CA-2019-164364"/>
    <x v="3"/>
    <x v="0"/>
    <x v="105"/>
    <d v="2019-11-16T00:00:00"/>
    <s v="Standard Class"/>
    <s v="CS-12355"/>
    <s v="Christine Sundaresam"/>
    <s v="Consumer"/>
    <s v="United States"/>
    <s v="Seattle"/>
    <s v="Washington"/>
    <n v="98115"/>
    <x v="1"/>
    <s v="OFF-SU-10000381"/>
    <x v="1"/>
    <x v="14"/>
    <s v="Acme Forged Steel Scissors with Black Enamel Handles"/>
    <n v="27.93"/>
    <n v="3"/>
    <n v="0"/>
    <n v="8.0996999999999986"/>
  </r>
  <r>
    <n v="4744"/>
    <s v="CA-2019-168123"/>
    <x v="3"/>
    <x v="10"/>
    <x v="916"/>
    <d v="2019-03-05T00:00:00"/>
    <s v="Same Day"/>
    <s v="JD-16060"/>
    <s v="Julia Dunbar"/>
    <s v="Consumer"/>
    <s v="United States"/>
    <s v="Rochester"/>
    <s v="Minnesota"/>
    <n v="55901"/>
    <x v="2"/>
    <s v="OFF-FA-10002763"/>
    <x v="1"/>
    <x v="13"/>
    <s v="Advantus Map Pennant Flags and Round Head Tacks"/>
    <n v="7.9"/>
    <n v="2"/>
    <n v="0"/>
    <n v="2.5279999999999996"/>
  </r>
  <r>
    <n v="4745"/>
    <s v="CA-2019-168123"/>
    <x v="3"/>
    <x v="10"/>
    <x v="916"/>
    <d v="2019-03-05T00:00:00"/>
    <s v="Same Day"/>
    <s v="JD-16060"/>
    <s v="Julia Dunbar"/>
    <s v="Consumer"/>
    <s v="United States"/>
    <s v="Rochester"/>
    <s v="Minnesota"/>
    <n v="55901"/>
    <x v="2"/>
    <s v="OFF-ST-10000877"/>
    <x v="1"/>
    <x v="4"/>
    <s v="Recycled Steel Personal File for Standard File Folders"/>
    <n v="221.16"/>
    <n v="4"/>
    <n v="0"/>
    <n v="57.501599999999996"/>
  </r>
  <r>
    <n v="4746"/>
    <s v="CA-2019-168123"/>
    <x v="3"/>
    <x v="10"/>
    <x v="916"/>
    <d v="2019-03-05T00:00:00"/>
    <s v="Same Day"/>
    <s v="JD-16060"/>
    <s v="Julia Dunbar"/>
    <s v="Consumer"/>
    <s v="United States"/>
    <s v="Rochester"/>
    <s v="Minnesota"/>
    <n v="55901"/>
    <x v="2"/>
    <s v="OFF-BI-10001071"/>
    <x v="1"/>
    <x v="8"/>
    <s v="GBC ProClick Punch Binding System"/>
    <n v="127.96"/>
    <n v="2"/>
    <n v="0"/>
    <n v="62.700400000000002"/>
  </r>
  <r>
    <n v="4747"/>
    <s v="CA-2019-168123"/>
    <x v="3"/>
    <x v="10"/>
    <x v="916"/>
    <d v="2019-03-05T00:00:00"/>
    <s v="Same Day"/>
    <s v="JD-16060"/>
    <s v="Julia Dunbar"/>
    <s v="Consumer"/>
    <s v="United States"/>
    <s v="Rochester"/>
    <s v="Minnesota"/>
    <n v="55901"/>
    <x v="2"/>
    <s v="OFF-BI-10001097"/>
    <x v="1"/>
    <x v="8"/>
    <s v="Avery Hole Reinforcements"/>
    <n v="18.690000000000001"/>
    <n v="3"/>
    <n v="0"/>
    <n v="9.158100000000001"/>
  </r>
  <r>
    <n v="4748"/>
    <s v="CA-2018-120005"/>
    <x v="0"/>
    <x v="10"/>
    <x v="840"/>
    <d v="2018-03-03T00:00:00"/>
    <s v="Same Day"/>
    <s v="TS-21160"/>
    <s v="Theresa Swint"/>
    <s v="Corporate"/>
    <s v="United States"/>
    <s v="San Francisco"/>
    <s v="California"/>
    <n v="94110"/>
    <x v="1"/>
    <s v="OFF-SU-10004782"/>
    <x v="1"/>
    <x v="14"/>
    <s v="Elite 5&quot; Scissors"/>
    <n v="25.349999999999998"/>
    <n v="3"/>
    <n v="0"/>
    <n v="7.6049999999999978"/>
  </r>
  <r>
    <n v="4749"/>
    <s v="CA-2018-120005"/>
    <x v="0"/>
    <x v="10"/>
    <x v="840"/>
    <d v="2018-03-03T00:00:00"/>
    <s v="Same Day"/>
    <s v="TS-21160"/>
    <s v="Theresa Swint"/>
    <s v="Corporate"/>
    <s v="United States"/>
    <s v="San Francisco"/>
    <s v="California"/>
    <n v="94110"/>
    <x v="1"/>
    <s v="FUR-FU-10000672"/>
    <x v="0"/>
    <x v="5"/>
    <s v="Executive Impressions 10&quot; Spectator Wall Clock"/>
    <n v="35.28"/>
    <n v="3"/>
    <n v="0"/>
    <n v="11.995199999999997"/>
  </r>
  <r>
    <n v="4750"/>
    <s v="CA-2018-123526"/>
    <x v="0"/>
    <x v="4"/>
    <x v="435"/>
    <d v="2018-12-25T00:00:00"/>
    <s v="First Class"/>
    <s v="BV-11245"/>
    <s v="Benjamin Venier"/>
    <s v="Corporate"/>
    <s v="United States"/>
    <s v="Seattle"/>
    <s v="Washington"/>
    <n v="98103"/>
    <x v="1"/>
    <s v="OFF-PA-10002986"/>
    <x v="1"/>
    <x v="10"/>
    <s v="Xerox 1898"/>
    <n v="33.4"/>
    <n v="5"/>
    <n v="0"/>
    <n v="16.032"/>
  </r>
  <r>
    <n v="4751"/>
    <s v="CA-2018-127649"/>
    <x v="0"/>
    <x v="2"/>
    <x v="877"/>
    <d v="2018-10-09T00:00:00"/>
    <s v="First Class"/>
    <s v="DL-13495"/>
    <s v="Dionis Lloyd"/>
    <s v="Corporate"/>
    <s v="United States"/>
    <s v="Spokane"/>
    <s v="Washington"/>
    <n v="99207"/>
    <x v="1"/>
    <s v="TEC-MA-10001972"/>
    <x v="2"/>
    <x v="15"/>
    <s v="Okidata C331dn Printer"/>
    <n v="837.59999999999991"/>
    <n v="3"/>
    <n v="0.2"/>
    <n v="62.82000000000005"/>
  </r>
  <r>
    <n v="4752"/>
    <s v="CA-2018-159989"/>
    <x v="0"/>
    <x v="4"/>
    <x v="10"/>
    <d v="2018-12-13T00:00:00"/>
    <s v="Standard Class"/>
    <s v="EB-13870"/>
    <s v="Emily Burns"/>
    <s v="Consumer"/>
    <s v="United States"/>
    <s v="Franklin"/>
    <s v="Tennessee"/>
    <n v="37064"/>
    <x v="0"/>
    <s v="TEC-PH-10000169"/>
    <x v="2"/>
    <x v="7"/>
    <s v="ARKON Windshield Dashboard Air Vent Car Mount Holder"/>
    <n v="40.68"/>
    <n v="3"/>
    <n v="0.2"/>
    <n v="-9.153000000000004"/>
  </r>
  <r>
    <n v="4753"/>
    <s v="CA-2019-103499"/>
    <x v="3"/>
    <x v="0"/>
    <x v="225"/>
    <d v="2019-11-24T00:00:00"/>
    <s v="Standard Class"/>
    <s v="ES-14020"/>
    <s v="Erica Smith"/>
    <s v="Consumer"/>
    <s v="United States"/>
    <s v="Jackson"/>
    <s v="Tennessee"/>
    <n v="38301"/>
    <x v="0"/>
    <s v="FUR-CH-10001482"/>
    <x v="0"/>
    <x v="1"/>
    <s v="Office Star - Mesh Screen back chair with Vinyl seat"/>
    <n v="209.56799999999998"/>
    <n v="2"/>
    <n v="0.2"/>
    <n v="-23.576400000000007"/>
  </r>
  <r>
    <n v="4754"/>
    <s v="US-2017-167220"/>
    <x v="1"/>
    <x v="4"/>
    <x v="295"/>
    <d v="2017-12-16T00:00:00"/>
    <s v="Standard Class"/>
    <s v="JB-15925"/>
    <s v="Joni Blumstein"/>
    <s v="Consumer"/>
    <s v="United States"/>
    <s v="Austin"/>
    <s v="Texas"/>
    <n v="78745"/>
    <x v="2"/>
    <s v="TEC-AC-10002018"/>
    <x v="2"/>
    <x v="11"/>
    <s v="AmazonBasics 3-Button USB Wired Mouse"/>
    <n v="22.368000000000002"/>
    <n v="4"/>
    <n v="0.2"/>
    <n v="6.4308000000000014"/>
  </r>
  <r>
    <n v="4755"/>
    <s v="CA-2019-126354"/>
    <x v="3"/>
    <x v="11"/>
    <x v="447"/>
    <d v="2019-02-08T00:00:00"/>
    <s v="Standard Class"/>
    <s v="SC-20380"/>
    <s v="Shahid Collister"/>
    <s v="Consumer"/>
    <s v="United States"/>
    <s v="Pembroke Pines"/>
    <s v="Florida"/>
    <n v="33024"/>
    <x v="0"/>
    <s v="OFF-BI-10000301"/>
    <x v="1"/>
    <x v="8"/>
    <s v="GBC Instant Report Kit"/>
    <n v="3.8820000000000006"/>
    <n v="2"/>
    <n v="0.7"/>
    <n v="-2.5880000000000001"/>
  </r>
  <r>
    <n v="4756"/>
    <s v="CA-2019-126354"/>
    <x v="3"/>
    <x v="11"/>
    <x v="447"/>
    <d v="2019-02-08T00:00:00"/>
    <s v="Standard Class"/>
    <s v="SC-20380"/>
    <s v="Shahid Collister"/>
    <s v="Consumer"/>
    <s v="United States"/>
    <s v="Pembroke Pines"/>
    <s v="Florida"/>
    <n v="33024"/>
    <x v="0"/>
    <s v="OFF-PA-10004381"/>
    <x v="1"/>
    <x v="10"/>
    <s v="14-7/8 x 11 Blue Bar Computer Printout Paper"/>
    <n v="115.29600000000001"/>
    <n v="3"/>
    <n v="0.2"/>
    <n v="40.353599999999986"/>
  </r>
  <r>
    <n v="4757"/>
    <s v="CA-2019-169817"/>
    <x v="3"/>
    <x v="8"/>
    <x v="296"/>
    <d v="2019-09-25T00:00:00"/>
    <s v="Standard Class"/>
    <s v="EB-13870"/>
    <s v="Emily Burns"/>
    <s v="Consumer"/>
    <s v="United States"/>
    <s v="Philadelphia"/>
    <s v="Pennsylvania"/>
    <n v="19143"/>
    <x v="3"/>
    <s v="OFF-BI-10004141"/>
    <x v="1"/>
    <x v="8"/>
    <s v="Insertable Tab Indexes For Data Binders"/>
    <n v="1.9080000000000004"/>
    <n v="2"/>
    <n v="0.7"/>
    <n v="-1.5264000000000002"/>
  </r>
  <r>
    <n v="4758"/>
    <s v="US-2019-144582"/>
    <x v="3"/>
    <x v="3"/>
    <x v="504"/>
    <d v="2019-05-05T00:00:00"/>
    <s v="Standard Class"/>
    <s v="TC-21475"/>
    <s v="Tony Chapman"/>
    <s v="Home Office"/>
    <s v="United States"/>
    <s v="Danville"/>
    <s v="Illinois"/>
    <n v="61832"/>
    <x v="2"/>
    <s v="OFF-BI-10001575"/>
    <x v="1"/>
    <x v="8"/>
    <s v="GBC Linen Binding Covers"/>
    <n v="43.371999999999993"/>
    <n v="7"/>
    <n v="0.8"/>
    <n v="-69.395200000000031"/>
  </r>
  <r>
    <n v="4759"/>
    <s v="CA-2016-121573"/>
    <x v="2"/>
    <x v="0"/>
    <x v="935"/>
    <d v="2016-11-07T00:00:00"/>
    <s v="Standard Class"/>
    <s v="SG-20605"/>
    <s v="Speros Goranitis"/>
    <s v="Consumer"/>
    <s v="United States"/>
    <s v="New York City"/>
    <s v="New York"/>
    <n v="10009"/>
    <x v="3"/>
    <s v="TEC-PH-10000984"/>
    <x v="2"/>
    <x v="7"/>
    <s v="Panasonic KX-TG9471B"/>
    <n v="783.96"/>
    <n v="4"/>
    <n v="0"/>
    <n v="219.50880000000006"/>
  </r>
  <r>
    <n v="4760"/>
    <s v="CA-2016-121573"/>
    <x v="2"/>
    <x v="0"/>
    <x v="935"/>
    <d v="2016-11-07T00:00:00"/>
    <s v="Standard Class"/>
    <s v="SG-20605"/>
    <s v="Speros Goranitis"/>
    <s v="Consumer"/>
    <s v="United States"/>
    <s v="New York City"/>
    <s v="New York"/>
    <n v="10009"/>
    <x v="3"/>
    <s v="OFF-BI-10000666"/>
    <x v="1"/>
    <x v="8"/>
    <s v="Surelock Post Binders"/>
    <n v="48.896000000000001"/>
    <n v="2"/>
    <n v="0.2"/>
    <n v="18.335999999999999"/>
  </r>
  <r>
    <n v="4761"/>
    <s v="CA-2016-121573"/>
    <x v="2"/>
    <x v="0"/>
    <x v="935"/>
    <d v="2016-11-07T00:00:00"/>
    <s v="Standard Class"/>
    <s v="SG-20605"/>
    <s v="Speros Goranitis"/>
    <s v="Consumer"/>
    <s v="United States"/>
    <s v="New York City"/>
    <s v="New York"/>
    <n v="10009"/>
    <x v="3"/>
    <s v="OFF-BI-10003712"/>
    <x v="1"/>
    <x v="8"/>
    <s v="Acco Pressboard Covers with Storage Hooks, 14 7/8&quot; x 11&quot;, Light Blue"/>
    <n v="7.8560000000000008"/>
    <n v="2"/>
    <n v="0.2"/>
    <n v="2.8477999999999994"/>
  </r>
  <r>
    <n v="4762"/>
    <s v="CA-2018-117660"/>
    <x v="0"/>
    <x v="4"/>
    <x v="945"/>
    <d v="2019-01-04T00:00:00"/>
    <s v="Standard Class"/>
    <s v="BM-11785"/>
    <s v="Bryan Mills"/>
    <s v="Consumer"/>
    <s v="United States"/>
    <s v="Columbus"/>
    <s v="Ohio"/>
    <n v="43229"/>
    <x v="3"/>
    <s v="OFF-LA-10003720"/>
    <x v="1"/>
    <x v="2"/>
    <s v="Avery 487"/>
    <n v="5.9039999999999999"/>
    <n v="2"/>
    <n v="0.2"/>
    <n v="1.9925999999999999"/>
  </r>
  <r>
    <n v="4763"/>
    <s v="CA-2018-117660"/>
    <x v="0"/>
    <x v="4"/>
    <x v="945"/>
    <d v="2019-01-04T00:00:00"/>
    <s v="Standard Class"/>
    <s v="BM-11785"/>
    <s v="Bryan Mills"/>
    <s v="Consumer"/>
    <s v="United States"/>
    <s v="Columbus"/>
    <s v="Ohio"/>
    <n v="43229"/>
    <x v="3"/>
    <s v="OFF-SU-10001664"/>
    <x v="1"/>
    <x v="14"/>
    <s v="Acme Office Executive Series Stainless Steel Trimmers"/>
    <n v="13.712000000000002"/>
    <n v="2"/>
    <n v="0.2"/>
    <n v="1.0284"/>
  </r>
  <r>
    <n v="4764"/>
    <s v="CA-2016-112851"/>
    <x v="2"/>
    <x v="8"/>
    <x v="328"/>
    <d v="2016-09-21T00:00:00"/>
    <s v="Standard Class"/>
    <s v="NR-18550"/>
    <s v="Nick Radford"/>
    <s v="Consumer"/>
    <s v="United States"/>
    <s v="Chula Vista"/>
    <s v="California"/>
    <n v="91911"/>
    <x v="1"/>
    <s v="OFF-EN-10001453"/>
    <x v="1"/>
    <x v="12"/>
    <s v="Tyvek Interoffice Envelopes, 9 1/2&quot; x 12 1/2&quot;, 100/Box"/>
    <n v="182.94"/>
    <n v="3"/>
    <n v="0"/>
    <n v="85.981799999999993"/>
  </r>
  <r>
    <n v="4765"/>
    <s v="CA-2019-123701"/>
    <x v="3"/>
    <x v="0"/>
    <x v="221"/>
    <d v="2019-11-27T00:00:00"/>
    <s v="First Class"/>
    <s v="PG-18820"/>
    <s v="Patrick Gardner"/>
    <s v="Consumer"/>
    <s v="United States"/>
    <s v="San Francisco"/>
    <s v="California"/>
    <n v="94110"/>
    <x v="1"/>
    <s v="OFF-AR-10001860"/>
    <x v="1"/>
    <x v="6"/>
    <s v="BIC Liqua Brite Liner"/>
    <n v="27.76"/>
    <n v="4"/>
    <n v="0"/>
    <n v="9.9936000000000007"/>
  </r>
  <r>
    <n v="4766"/>
    <s v="CA-2017-118227"/>
    <x v="1"/>
    <x v="3"/>
    <x v="999"/>
    <d v="2017-04-28T00:00:00"/>
    <s v="Standard Class"/>
    <s v="DB-13270"/>
    <s v="Deborah Brumfield"/>
    <s v="Home Office"/>
    <s v="United States"/>
    <s v="New York City"/>
    <s v="New York"/>
    <n v="10009"/>
    <x v="3"/>
    <s v="OFF-AR-10001044"/>
    <x v="1"/>
    <x v="6"/>
    <s v="BOSTON Ranger #55 Pencil Sharpener, Black"/>
    <n v="25.99"/>
    <n v="1"/>
    <n v="0"/>
    <n v="7.5370999999999988"/>
  </r>
  <r>
    <n v="4767"/>
    <s v="CA-2017-123155"/>
    <x v="1"/>
    <x v="10"/>
    <x v="1000"/>
    <d v="2017-03-12T00:00:00"/>
    <s v="First Class"/>
    <s v="NS-18640"/>
    <s v="Noel Staavos"/>
    <s v="Corporate"/>
    <s v="United States"/>
    <s v="San Antonio"/>
    <s v="Texas"/>
    <n v="78207"/>
    <x v="2"/>
    <s v="TEC-AC-10002473"/>
    <x v="2"/>
    <x v="11"/>
    <s v="Maxell 4.7GB DVD-R"/>
    <n v="113.52000000000001"/>
    <n v="5"/>
    <n v="0.2"/>
    <n v="29.798999999999999"/>
  </r>
  <r>
    <n v="4768"/>
    <s v="CA-2017-123155"/>
    <x v="1"/>
    <x v="10"/>
    <x v="1000"/>
    <d v="2017-03-12T00:00:00"/>
    <s v="First Class"/>
    <s v="NS-18640"/>
    <s v="Noel Staavos"/>
    <s v="Corporate"/>
    <s v="United States"/>
    <s v="San Antonio"/>
    <s v="Texas"/>
    <n v="78207"/>
    <x v="2"/>
    <s v="TEC-PH-10001809"/>
    <x v="2"/>
    <x v="7"/>
    <s v="Panasonic KX T7736-B Digital phone"/>
    <n v="359.88"/>
    <n v="3"/>
    <n v="0.2"/>
    <n v="22.492499999999993"/>
  </r>
  <r>
    <n v="4769"/>
    <s v="CA-2019-158883"/>
    <x v="3"/>
    <x v="1"/>
    <x v="455"/>
    <d v="2019-06-03T00:00:00"/>
    <s v="Same Day"/>
    <s v="CS-11860"/>
    <s v="Cari Schnelling"/>
    <s v="Consumer"/>
    <s v="United States"/>
    <s v="Jacksonville"/>
    <s v="North Carolina"/>
    <n v="28540"/>
    <x v="0"/>
    <s v="OFF-PA-10004733"/>
    <x v="1"/>
    <x v="10"/>
    <s v="Things To Do Today Spiral Book"/>
    <n v="25.344000000000001"/>
    <n v="4"/>
    <n v="0.2"/>
    <n v="9.1871999999999989"/>
  </r>
  <r>
    <n v="4770"/>
    <s v="US-2018-114888"/>
    <x v="0"/>
    <x v="8"/>
    <x v="251"/>
    <d v="2018-09-24T00:00:00"/>
    <s v="Second Class"/>
    <s v="CC-12430"/>
    <s v="Chuck Clark"/>
    <s v="Home Office"/>
    <s v="United States"/>
    <s v="San Francisco"/>
    <s v="California"/>
    <n v="94109"/>
    <x v="1"/>
    <s v="OFF-BI-10003355"/>
    <x v="1"/>
    <x v="8"/>
    <s v="Cardinal Holdit Business Card Pockets"/>
    <n v="11.952000000000002"/>
    <n v="3"/>
    <n v="0.2"/>
    <n v="4.1832000000000003"/>
  </r>
  <r>
    <n v="4771"/>
    <s v="US-2018-114888"/>
    <x v="0"/>
    <x v="8"/>
    <x v="251"/>
    <d v="2018-09-24T00:00:00"/>
    <s v="Second Class"/>
    <s v="CC-12430"/>
    <s v="Chuck Clark"/>
    <s v="Home Office"/>
    <s v="United States"/>
    <s v="San Francisco"/>
    <s v="California"/>
    <n v="94109"/>
    <x v="1"/>
    <s v="OFF-SU-10001212"/>
    <x v="1"/>
    <x v="14"/>
    <s v="Kleencut Forged Office Shears by Acme United Corporation"/>
    <n v="6.24"/>
    <n v="3"/>
    <n v="0"/>
    <n v="1.8719999999999997"/>
  </r>
  <r>
    <n v="4772"/>
    <s v="US-2016-167262"/>
    <x v="2"/>
    <x v="2"/>
    <x v="656"/>
    <d v="2016-11-03T00:00:00"/>
    <s v="Second Class"/>
    <s v="AC-10450"/>
    <s v="Amy Cox"/>
    <s v="Consumer"/>
    <s v="United States"/>
    <s v="Avondale"/>
    <s v="Arizona"/>
    <n v="85323"/>
    <x v="1"/>
    <s v="TEC-PH-10000486"/>
    <x v="2"/>
    <x v="7"/>
    <s v="Plantronics HL10 Handset Lifter"/>
    <n v="742.33600000000001"/>
    <n v="8"/>
    <n v="0.2"/>
    <n v="83.512799999999913"/>
  </r>
  <r>
    <n v="4773"/>
    <s v="CA-2019-119746"/>
    <x v="3"/>
    <x v="0"/>
    <x v="51"/>
    <d v="2019-11-27T00:00:00"/>
    <s v="Standard Class"/>
    <s v="CM-12385"/>
    <s v="Christopher Martinez"/>
    <s v="Consumer"/>
    <s v="United States"/>
    <s v="Chicago"/>
    <s v="Illinois"/>
    <n v="60610"/>
    <x v="2"/>
    <s v="FUR-FU-10004909"/>
    <x v="0"/>
    <x v="5"/>
    <s v="Contemporary Wood/Metal Frame"/>
    <n v="6.4640000000000004"/>
    <n v="1"/>
    <n v="0.6"/>
    <n v="-4.0400000000000009"/>
  </r>
  <r>
    <n v="4774"/>
    <s v="CA-2019-119746"/>
    <x v="3"/>
    <x v="0"/>
    <x v="51"/>
    <d v="2019-11-27T00:00:00"/>
    <s v="Standard Class"/>
    <s v="CM-12385"/>
    <s v="Christopher Martinez"/>
    <s v="Consumer"/>
    <s v="United States"/>
    <s v="Chicago"/>
    <s v="Illinois"/>
    <n v="60610"/>
    <x v="2"/>
    <s v="OFF-LA-10001613"/>
    <x v="1"/>
    <x v="2"/>
    <s v="Avery File Folder Labels"/>
    <n v="11.52"/>
    <n v="5"/>
    <n v="0.2"/>
    <n v="4.1760000000000002"/>
  </r>
  <r>
    <n v="4775"/>
    <s v="CA-2019-119746"/>
    <x v="3"/>
    <x v="0"/>
    <x v="51"/>
    <d v="2019-11-27T00:00:00"/>
    <s v="Standard Class"/>
    <s v="CM-12385"/>
    <s v="Christopher Martinez"/>
    <s v="Consumer"/>
    <s v="United States"/>
    <s v="Chicago"/>
    <s v="Illinois"/>
    <n v="60610"/>
    <x v="2"/>
    <s v="TEC-PH-10004447"/>
    <x v="2"/>
    <x v="7"/>
    <s v="Toshiba IPT2010-SD IP Telephone"/>
    <n v="222.38400000000001"/>
    <n v="2"/>
    <n v="0.2"/>
    <n v="16.678799999999995"/>
  </r>
  <r>
    <n v="4776"/>
    <s v="CA-2019-108091"/>
    <x v="3"/>
    <x v="0"/>
    <x v="673"/>
    <d v="2019-11-21T00:00:00"/>
    <s v="Standard Class"/>
    <s v="EK-13795"/>
    <s v="Eileen Kiefer"/>
    <s v="Home Office"/>
    <s v="United States"/>
    <s v="Escondido"/>
    <s v="California"/>
    <n v="92025"/>
    <x v="1"/>
    <s v="OFF-AR-10000255"/>
    <x v="1"/>
    <x v="6"/>
    <s v="Newell 328"/>
    <n v="23.36"/>
    <n v="4"/>
    <n v="0"/>
    <n v="6.073599999999999"/>
  </r>
  <r>
    <n v="4777"/>
    <s v="CA-2018-101630"/>
    <x v="0"/>
    <x v="11"/>
    <x v="317"/>
    <d v="2018-02-23T00:00:00"/>
    <s v="Second Class"/>
    <s v="CK-12760"/>
    <s v="Cyma Kinney"/>
    <s v="Corporate"/>
    <s v="United States"/>
    <s v="Long Beach"/>
    <s v="New York"/>
    <n v="11561"/>
    <x v="3"/>
    <s v="OFF-LA-10004425"/>
    <x v="1"/>
    <x v="2"/>
    <s v="Staple-on labels"/>
    <n v="8.67"/>
    <n v="3"/>
    <n v="0"/>
    <n v="4.0749000000000004"/>
  </r>
  <r>
    <n v="4778"/>
    <s v="CA-2018-101630"/>
    <x v="0"/>
    <x v="11"/>
    <x v="317"/>
    <d v="2018-02-23T00:00:00"/>
    <s v="Second Class"/>
    <s v="CK-12760"/>
    <s v="Cyma Kinney"/>
    <s v="Corporate"/>
    <s v="United States"/>
    <s v="Long Beach"/>
    <s v="New York"/>
    <n v="11561"/>
    <x v="3"/>
    <s v="OFF-SU-10001664"/>
    <x v="1"/>
    <x v="14"/>
    <s v="Acme Office Executive Series Stainless Steel Trimmers"/>
    <n v="25.71"/>
    <n v="3"/>
    <n v="0"/>
    <n v="6.6846000000000005"/>
  </r>
  <r>
    <n v="4779"/>
    <s v="CA-2019-132346"/>
    <x v="3"/>
    <x v="0"/>
    <x v="659"/>
    <d v="2019-11-11T00:00:00"/>
    <s v="Standard Class"/>
    <s v="PK-19075"/>
    <s v="Pete Kriz"/>
    <s v="Consumer"/>
    <s v="United States"/>
    <s v="Newark"/>
    <s v="Delaware"/>
    <n v="19711"/>
    <x v="3"/>
    <s v="OFF-AP-10000696"/>
    <x v="1"/>
    <x v="9"/>
    <s v="Holmes Odor Grabber"/>
    <n v="100.94"/>
    <n v="7"/>
    <n v="0"/>
    <n v="33.310199999999995"/>
  </r>
  <r>
    <n v="4780"/>
    <s v="CA-2016-150301"/>
    <x v="2"/>
    <x v="7"/>
    <x v="1001"/>
    <d v="2016-07-10T00:00:00"/>
    <s v="First Class"/>
    <s v="MH-18025"/>
    <s v="Michelle Huthwaite"/>
    <s v="Consumer"/>
    <s v="United States"/>
    <s v="Buffalo"/>
    <s v="New York"/>
    <n v="14215"/>
    <x v="3"/>
    <s v="FUR-CH-10002647"/>
    <x v="0"/>
    <x v="1"/>
    <s v="Situations Contoured Folding Chairs, 4/Set"/>
    <n v="63.882000000000005"/>
    <n v="1"/>
    <n v="0.1"/>
    <n v="10.647000000000004"/>
  </r>
  <r>
    <n v="4781"/>
    <s v="CA-2016-159310"/>
    <x v="2"/>
    <x v="0"/>
    <x v="845"/>
    <d v="2016-11-12T00:00:00"/>
    <s v="Standard Class"/>
    <s v="SC-20725"/>
    <s v="Steven Cartwright"/>
    <s v="Consumer"/>
    <s v="United States"/>
    <s v="Houston"/>
    <s v="Texas"/>
    <n v="77070"/>
    <x v="2"/>
    <s v="FUR-CH-10002758"/>
    <x v="0"/>
    <x v="1"/>
    <s v="Hon Deluxe Fabric Upholstered Stacking Chairs, Squared Back"/>
    <n v="683.14399999999989"/>
    <n v="4"/>
    <n v="0.3"/>
    <n v="0"/>
  </r>
  <r>
    <n v="4782"/>
    <s v="CA-2016-159310"/>
    <x v="2"/>
    <x v="0"/>
    <x v="845"/>
    <d v="2016-11-12T00:00:00"/>
    <s v="Standard Class"/>
    <s v="SC-20725"/>
    <s v="Steven Cartwright"/>
    <s v="Consumer"/>
    <s v="United States"/>
    <s v="Houston"/>
    <s v="Texas"/>
    <n v="77070"/>
    <x v="2"/>
    <s v="OFF-BI-10000201"/>
    <x v="1"/>
    <x v="8"/>
    <s v="Avery Triangle Shaped Sheet Lifters, Black, 2/Pack"/>
    <n v="1.4759999999999995"/>
    <n v="3"/>
    <n v="0.8"/>
    <n v="-2.214"/>
  </r>
  <r>
    <n v="4783"/>
    <s v="CA-2016-159310"/>
    <x v="2"/>
    <x v="0"/>
    <x v="845"/>
    <d v="2016-11-12T00:00:00"/>
    <s v="Standard Class"/>
    <s v="SC-20725"/>
    <s v="Steven Cartwright"/>
    <s v="Consumer"/>
    <s v="United States"/>
    <s v="Houston"/>
    <s v="Texas"/>
    <n v="77070"/>
    <x v="2"/>
    <s v="OFF-SU-10004115"/>
    <x v="1"/>
    <x v="14"/>
    <s v="Acme Stainless Steel Office Snips"/>
    <n v="40.711999999999996"/>
    <n v="7"/>
    <n v="0.2"/>
    <n v="3.5623000000000022"/>
  </r>
  <r>
    <n v="4784"/>
    <s v="US-2019-147984"/>
    <x v="3"/>
    <x v="9"/>
    <x v="480"/>
    <d v="2019-02-01T00:00:00"/>
    <s v="Standard Class"/>
    <s v="GB-14575"/>
    <s v="Giulietta Baptist"/>
    <s v="Consumer"/>
    <s v="United States"/>
    <s v="Wichita"/>
    <s v="Kansas"/>
    <n v="67212"/>
    <x v="2"/>
    <s v="OFF-PA-10000806"/>
    <x v="1"/>
    <x v="10"/>
    <s v="Xerox 1934"/>
    <n v="279.89999999999998"/>
    <n v="5"/>
    <n v="0"/>
    <n v="137.15100000000001"/>
  </r>
  <r>
    <n v="4785"/>
    <s v="CA-2017-104346"/>
    <x v="1"/>
    <x v="4"/>
    <x v="555"/>
    <d v="2017-12-16T00:00:00"/>
    <s v="Standard Class"/>
    <s v="IM-15070"/>
    <s v="Irene Maddox"/>
    <s v="Consumer"/>
    <s v="United States"/>
    <s v="Colorado Springs"/>
    <s v="Colorado"/>
    <n v="80906"/>
    <x v="1"/>
    <s v="OFF-AR-10001473"/>
    <x v="1"/>
    <x v="6"/>
    <s v="Newell 313"/>
    <n v="13.120000000000001"/>
    <n v="5"/>
    <n v="0.2"/>
    <n v="1.1480000000000006"/>
  </r>
  <r>
    <n v="4786"/>
    <s v="CA-2017-104346"/>
    <x v="1"/>
    <x v="4"/>
    <x v="555"/>
    <d v="2017-12-16T00:00:00"/>
    <s v="Standard Class"/>
    <s v="IM-15070"/>
    <s v="Irene Maddox"/>
    <s v="Consumer"/>
    <s v="United States"/>
    <s v="Colorado Springs"/>
    <s v="Colorado"/>
    <n v="80906"/>
    <x v="1"/>
    <s v="FUR-BO-10003450"/>
    <x v="0"/>
    <x v="0"/>
    <s v="Bush Westfield Collection Bookcases, Dark Cherry Finish"/>
    <n v="69.576000000000008"/>
    <n v="4"/>
    <n v="0.7"/>
    <n v="-143.79040000000001"/>
  </r>
  <r>
    <n v="4787"/>
    <s v="CA-2017-104346"/>
    <x v="1"/>
    <x v="4"/>
    <x v="555"/>
    <d v="2017-12-16T00:00:00"/>
    <s v="Standard Class"/>
    <s v="IM-15070"/>
    <s v="Irene Maddox"/>
    <s v="Consumer"/>
    <s v="United States"/>
    <s v="Colorado Springs"/>
    <s v="Colorado"/>
    <n v="80906"/>
    <x v="1"/>
    <s v="OFF-AR-10001545"/>
    <x v="1"/>
    <x v="6"/>
    <s v="Newell 326"/>
    <n v="4.2240000000000002"/>
    <n v="3"/>
    <n v="0.2"/>
    <n v="0.47519999999999984"/>
  </r>
  <r>
    <n v="4788"/>
    <s v="CA-2017-104346"/>
    <x v="1"/>
    <x v="4"/>
    <x v="555"/>
    <d v="2017-12-16T00:00:00"/>
    <s v="Standard Class"/>
    <s v="IM-15070"/>
    <s v="Irene Maddox"/>
    <s v="Consumer"/>
    <s v="United States"/>
    <s v="Colorado Springs"/>
    <s v="Colorado"/>
    <n v="80906"/>
    <x v="1"/>
    <s v="TEC-AC-10004396"/>
    <x v="2"/>
    <x v="11"/>
    <s v="Logitech Keyboard K120"/>
    <n v="58.08"/>
    <n v="4"/>
    <n v="0.2"/>
    <n v="-6.5339999999999954"/>
  </r>
  <r>
    <n v="4789"/>
    <s v="CA-2017-104346"/>
    <x v="1"/>
    <x v="4"/>
    <x v="555"/>
    <d v="2017-12-16T00:00:00"/>
    <s v="Standard Class"/>
    <s v="IM-15070"/>
    <s v="Irene Maddox"/>
    <s v="Consumer"/>
    <s v="United States"/>
    <s v="Colorado Springs"/>
    <s v="Colorado"/>
    <n v="80906"/>
    <x v="1"/>
    <s v="FUR-FU-10002456"/>
    <x v="0"/>
    <x v="5"/>
    <s v="Master Caster Door Stop, Large Neon Orange"/>
    <n v="52.416000000000004"/>
    <n v="9"/>
    <n v="0.2"/>
    <n v="15.069600000000007"/>
  </r>
  <r>
    <n v="4790"/>
    <s v="CA-2017-104346"/>
    <x v="1"/>
    <x v="4"/>
    <x v="555"/>
    <d v="2017-12-16T00:00:00"/>
    <s v="Standard Class"/>
    <s v="IM-15070"/>
    <s v="Irene Maddox"/>
    <s v="Consumer"/>
    <s v="United States"/>
    <s v="Colorado Springs"/>
    <s v="Colorado"/>
    <n v="80906"/>
    <x v="1"/>
    <s v="FUR-FU-10001473"/>
    <x v="0"/>
    <x v="5"/>
    <s v="DAX Wood Document Frame"/>
    <n v="54.920000000000009"/>
    <n v="5"/>
    <n v="0.2"/>
    <n v="10.983999999999996"/>
  </r>
  <r>
    <n v="4791"/>
    <s v="CA-2017-104346"/>
    <x v="1"/>
    <x v="4"/>
    <x v="555"/>
    <d v="2017-12-16T00:00:00"/>
    <s v="Standard Class"/>
    <s v="IM-15070"/>
    <s v="Irene Maddox"/>
    <s v="Consumer"/>
    <s v="United States"/>
    <s v="Colorado Springs"/>
    <s v="Colorado"/>
    <n v="80906"/>
    <x v="1"/>
    <s v="FUR-TA-10000849"/>
    <x v="0"/>
    <x v="3"/>
    <s v="Bevis Rectangular Conference Tables"/>
    <n v="364.95"/>
    <n v="5"/>
    <n v="0.5"/>
    <n v="-248.16599999999994"/>
  </r>
  <r>
    <n v="4792"/>
    <s v="CA-2017-104346"/>
    <x v="1"/>
    <x v="4"/>
    <x v="555"/>
    <d v="2017-12-16T00:00:00"/>
    <s v="Standard Class"/>
    <s v="IM-15070"/>
    <s v="Irene Maddox"/>
    <s v="Consumer"/>
    <s v="United States"/>
    <s v="Colorado Springs"/>
    <s v="Colorado"/>
    <n v="80906"/>
    <x v="1"/>
    <s v="OFF-PA-10001166"/>
    <x v="1"/>
    <x v="10"/>
    <s v="Xerox 1932"/>
    <n v="85.055999999999997"/>
    <n v="3"/>
    <n v="0.2"/>
    <n v="28.706399999999991"/>
  </r>
  <r>
    <n v="4793"/>
    <s v="CA-2017-104346"/>
    <x v="1"/>
    <x v="4"/>
    <x v="555"/>
    <d v="2017-12-16T00:00:00"/>
    <s v="Standard Class"/>
    <s v="IM-15070"/>
    <s v="Irene Maddox"/>
    <s v="Consumer"/>
    <s v="United States"/>
    <s v="Colorado Springs"/>
    <s v="Colorado"/>
    <n v="80906"/>
    <x v="1"/>
    <s v="OFF-PA-10003256"/>
    <x v="1"/>
    <x v="10"/>
    <s v="Avery Personal Creations Heavyweight Cards"/>
    <n v="27.695999999999998"/>
    <n v="3"/>
    <n v="0.2"/>
    <n v="9.6935999999999964"/>
  </r>
  <r>
    <n v="4794"/>
    <s v="US-2017-141684"/>
    <x v="1"/>
    <x v="1"/>
    <x v="685"/>
    <d v="2017-07-04T00:00:00"/>
    <s v="Standard Class"/>
    <s v="MM-18055"/>
    <s v="Michelle Moray"/>
    <s v="Consumer"/>
    <s v="United States"/>
    <s v="New York City"/>
    <s v="New York"/>
    <n v="10011"/>
    <x v="3"/>
    <s v="OFF-PA-10002870"/>
    <x v="1"/>
    <x v="10"/>
    <s v="Ampad Phone Message Book, Recycled, 400 Message Capacity, 5 ¾” x 11”"/>
    <n v="24.96"/>
    <n v="4"/>
    <n v="0"/>
    <n v="11.231999999999999"/>
  </r>
  <r>
    <n v="4795"/>
    <s v="CA-2017-144722"/>
    <x v="1"/>
    <x v="10"/>
    <x v="199"/>
    <d v="2017-03-23T00:00:00"/>
    <s v="Standard Class"/>
    <s v="MF-18250"/>
    <s v="Monica Federle"/>
    <s v="Corporate"/>
    <s v="United States"/>
    <s v="Los Angeles"/>
    <s v="California"/>
    <n v="90036"/>
    <x v="1"/>
    <s v="FUR-FU-10001215"/>
    <x v="0"/>
    <x v="5"/>
    <s v="Howard Miller 11-1/2&quot; Diameter Brentwood Wall Clock"/>
    <n v="43.13"/>
    <n v="1"/>
    <n v="0"/>
    <n v="18.114600000000003"/>
  </r>
  <r>
    <n v="4796"/>
    <s v="CA-2017-120516"/>
    <x v="1"/>
    <x v="6"/>
    <x v="863"/>
    <d v="2017-08-17T00:00:00"/>
    <s v="Standard Class"/>
    <s v="CK-12595"/>
    <s v="Clytie Kelty"/>
    <s v="Consumer"/>
    <s v="United States"/>
    <s v="Marietta"/>
    <s v="Georgia"/>
    <n v="30062"/>
    <x v="0"/>
    <s v="OFF-BI-10004187"/>
    <x v="1"/>
    <x v="8"/>
    <s v="3-ring staple pack"/>
    <n v="5.64"/>
    <n v="3"/>
    <n v="0"/>
    <n v="2.7071999999999994"/>
  </r>
  <r>
    <n v="4797"/>
    <s v="US-2018-148901"/>
    <x v="0"/>
    <x v="5"/>
    <x v="675"/>
    <d v="2018-05-19T00:00:00"/>
    <s v="Standard Class"/>
    <s v="MK-17905"/>
    <s v="Michael Kennedy"/>
    <s v="Corporate"/>
    <s v="United States"/>
    <s v="Jacksonville"/>
    <s v="Florida"/>
    <n v="32216"/>
    <x v="0"/>
    <s v="OFF-BI-10001718"/>
    <x v="1"/>
    <x v="8"/>
    <s v="GBC DocuBind P50 Personal Binding Machine"/>
    <n v="57.582000000000008"/>
    <n v="3"/>
    <n v="0.7"/>
    <n v="-44.146199999999979"/>
  </r>
  <r>
    <n v="4798"/>
    <s v="US-2018-148901"/>
    <x v="0"/>
    <x v="5"/>
    <x v="675"/>
    <d v="2018-05-19T00:00:00"/>
    <s v="Standard Class"/>
    <s v="MK-17905"/>
    <s v="Michael Kennedy"/>
    <s v="Corporate"/>
    <s v="United States"/>
    <s v="Jacksonville"/>
    <s v="Florida"/>
    <n v="32216"/>
    <x v="0"/>
    <s v="OFF-PA-10004983"/>
    <x v="1"/>
    <x v="10"/>
    <s v="Xerox 23"/>
    <n v="31.104000000000006"/>
    <n v="6"/>
    <n v="0.2"/>
    <n v="10.8864"/>
  </r>
  <r>
    <n v="4799"/>
    <s v="US-2018-148901"/>
    <x v="0"/>
    <x v="5"/>
    <x v="675"/>
    <d v="2018-05-19T00:00:00"/>
    <s v="Standard Class"/>
    <s v="MK-17905"/>
    <s v="Michael Kennedy"/>
    <s v="Corporate"/>
    <s v="United States"/>
    <s v="Jacksonville"/>
    <s v="Florida"/>
    <n v="32216"/>
    <x v="0"/>
    <s v="FUR-FU-10002396"/>
    <x v="0"/>
    <x v="5"/>
    <s v="DAX Copper Panel Document Frame, 5 x 7 Size"/>
    <n v="30.192"/>
    <n v="3"/>
    <n v="0.2"/>
    <n v="8.3028000000000031"/>
  </r>
  <r>
    <n v="4800"/>
    <s v="US-2018-148901"/>
    <x v="0"/>
    <x v="5"/>
    <x v="675"/>
    <d v="2018-05-19T00:00:00"/>
    <s v="Standard Class"/>
    <s v="MK-17905"/>
    <s v="Michael Kennedy"/>
    <s v="Corporate"/>
    <s v="United States"/>
    <s v="Jacksonville"/>
    <s v="Florida"/>
    <n v="32216"/>
    <x v="0"/>
    <s v="TEC-PH-10003988"/>
    <x v="2"/>
    <x v="7"/>
    <s v="LF Elite 3D Dazzle Designer Hard Case Cover, Lf Stylus Pen and Wiper For Apple Iphone 5c Mini Lite"/>
    <n v="43.6"/>
    <n v="5"/>
    <n v="0.2"/>
    <n v="4.3600000000000012"/>
  </r>
  <r>
    <n v="4801"/>
    <s v="US-2018-148901"/>
    <x v="0"/>
    <x v="5"/>
    <x v="675"/>
    <d v="2018-05-19T00:00:00"/>
    <s v="Standard Class"/>
    <s v="MK-17905"/>
    <s v="Michael Kennedy"/>
    <s v="Corporate"/>
    <s v="United States"/>
    <s v="Jacksonville"/>
    <s v="Florida"/>
    <n v="32216"/>
    <x v="0"/>
    <s v="OFF-AR-10002467"/>
    <x v="1"/>
    <x v="6"/>
    <s v="Dixon Ticonderoga Pencils"/>
    <n v="4.7679999999999998"/>
    <n v="2"/>
    <n v="0.2"/>
    <n v="0.41720000000000046"/>
  </r>
  <r>
    <n v="4802"/>
    <s v="US-2018-148901"/>
    <x v="0"/>
    <x v="5"/>
    <x v="675"/>
    <d v="2018-05-19T00:00:00"/>
    <s v="Standard Class"/>
    <s v="MK-17905"/>
    <s v="Michael Kennedy"/>
    <s v="Corporate"/>
    <s v="United States"/>
    <s v="Jacksonville"/>
    <s v="Florida"/>
    <n v="32216"/>
    <x v="0"/>
    <s v="OFF-BI-10004002"/>
    <x v="1"/>
    <x v="8"/>
    <s v="Wilson Jones International Size A4 Ring Binders"/>
    <n v="10.380000000000003"/>
    <n v="2"/>
    <n v="0.7"/>
    <n v="-7.6119999999999983"/>
  </r>
  <r>
    <n v="4803"/>
    <s v="US-2018-148901"/>
    <x v="0"/>
    <x v="5"/>
    <x v="675"/>
    <d v="2018-05-19T00:00:00"/>
    <s v="Standard Class"/>
    <s v="MK-17905"/>
    <s v="Michael Kennedy"/>
    <s v="Corporate"/>
    <s v="United States"/>
    <s v="Jacksonville"/>
    <s v="Florida"/>
    <n v="32216"/>
    <x v="0"/>
    <s v="OFF-BI-10002309"/>
    <x v="1"/>
    <x v="8"/>
    <s v="Avery Heavy-Duty EZD  Binder With Locking Rings"/>
    <n v="13.392000000000003"/>
    <n v="8"/>
    <n v="0.7"/>
    <n v="-9.8207999999999984"/>
  </r>
  <r>
    <n v="4804"/>
    <s v="CA-2019-136364"/>
    <x v="3"/>
    <x v="7"/>
    <x v="1002"/>
    <d v="2019-07-17T00:00:00"/>
    <s v="Second Class"/>
    <s v="MH-17455"/>
    <s v="Mark Hamilton"/>
    <s v="Consumer"/>
    <s v="United States"/>
    <s v="Philadelphia"/>
    <s v="Pennsylvania"/>
    <n v="19140"/>
    <x v="3"/>
    <s v="TEC-PH-10003885"/>
    <x v="2"/>
    <x v="7"/>
    <s v="Cisco SPA508G"/>
    <n v="39.593999999999994"/>
    <n v="1"/>
    <n v="0.4"/>
    <n v="-7.2589000000000041"/>
  </r>
  <r>
    <n v="4805"/>
    <s v="CA-2019-136364"/>
    <x v="3"/>
    <x v="7"/>
    <x v="1002"/>
    <d v="2019-07-17T00:00:00"/>
    <s v="Second Class"/>
    <s v="MH-17455"/>
    <s v="Mark Hamilton"/>
    <s v="Consumer"/>
    <s v="United States"/>
    <s v="Philadelphia"/>
    <s v="Pennsylvania"/>
    <n v="19140"/>
    <x v="3"/>
    <s v="FUR-FU-10002501"/>
    <x v="0"/>
    <x v="5"/>
    <s v="Nu-Dell Executive Frame"/>
    <n v="91.00800000000001"/>
    <n v="9"/>
    <n v="0.2"/>
    <n v="19.339199999999998"/>
  </r>
  <r>
    <n v="4806"/>
    <s v="CA-2017-137708"/>
    <x v="1"/>
    <x v="0"/>
    <x v="6"/>
    <d v="2017-11-25T00:00:00"/>
    <s v="Second Class"/>
    <s v="NG-18430"/>
    <s v="Nathan Gelder"/>
    <s v="Consumer"/>
    <s v="United States"/>
    <s v="Los Angeles"/>
    <s v="California"/>
    <n v="90008"/>
    <x v="1"/>
    <s v="OFF-PA-10000176"/>
    <x v="1"/>
    <x v="10"/>
    <s v="Xerox 1887"/>
    <n v="37.94"/>
    <n v="2"/>
    <n v="0"/>
    <n v="18.211199999999998"/>
  </r>
  <r>
    <n v="4807"/>
    <s v="CA-2017-137708"/>
    <x v="1"/>
    <x v="0"/>
    <x v="6"/>
    <d v="2017-11-25T00:00:00"/>
    <s v="Second Class"/>
    <s v="NG-18430"/>
    <s v="Nathan Gelder"/>
    <s v="Consumer"/>
    <s v="United States"/>
    <s v="Los Angeles"/>
    <s v="California"/>
    <n v="90008"/>
    <x v="1"/>
    <s v="OFF-PA-10000327"/>
    <x v="1"/>
    <x v="10"/>
    <s v="Xerox 1971"/>
    <n v="42.800000000000004"/>
    <n v="10"/>
    <n v="0"/>
    <n v="19.259999999999998"/>
  </r>
  <r>
    <n v="4808"/>
    <s v="CA-2017-137708"/>
    <x v="1"/>
    <x v="0"/>
    <x v="6"/>
    <d v="2017-11-25T00:00:00"/>
    <s v="Second Class"/>
    <s v="NG-18430"/>
    <s v="Nathan Gelder"/>
    <s v="Consumer"/>
    <s v="United States"/>
    <s v="Los Angeles"/>
    <s v="California"/>
    <n v="90008"/>
    <x v="1"/>
    <s v="OFF-ST-10004634"/>
    <x v="1"/>
    <x v="4"/>
    <s v="Personal Folder Holder, Ebony"/>
    <n v="33.630000000000003"/>
    <n v="3"/>
    <n v="0"/>
    <n v="10.088999999999999"/>
  </r>
  <r>
    <n v="4809"/>
    <s v="CA-2016-149055"/>
    <x v="2"/>
    <x v="0"/>
    <x v="533"/>
    <d v="2016-11-28T00:00:00"/>
    <s v="Standard Class"/>
    <s v="PB-19210"/>
    <s v="Phillip Breyer"/>
    <s v="Corporate"/>
    <s v="United States"/>
    <s v="Philadelphia"/>
    <s v="Pennsylvania"/>
    <n v="19134"/>
    <x v="3"/>
    <s v="OFF-EN-10003040"/>
    <x v="1"/>
    <x v="12"/>
    <s v="Quality Park Security Envelopes"/>
    <n v="62.808000000000007"/>
    <n v="3"/>
    <n v="0.2"/>
    <n v="21.197700000000001"/>
  </r>
  <r>
    <n v="4810"/>
    <s v="CA-2017-151589"/>
    <x v="1"/>
    <x v="4"/>
    <x v="17"/>
    <d v="2017-12-30T00:00:00"/>
    <s v="First Class"/>
    <s v="RE-19450"/>
    <s v="Richard Eichhorn"/>
    <s v="Consumer"/>
    <s v="United States"/>
    <s v="Eau Claire"/>
    <s v="Wisconsin"/>
    <n v="54703"/>
    <x v="2"/>
    <s v="OFF-PA-10003228"/>
    <x v="1"/>
    <x v="10"/>
    <s v="Xerox 1917"/>
    <n v="195.64"/>
    <n v="4"/>
    <n v="0"/>
    <n v="91.950799999999987"/>
  </r>
  <r>
    <n v="4811"/>
    <s v="CA-2017-151589"/>
    <x v="1"/>
    <x v="4"/>
    <x v="17"/>
    <d v="2017-12-30T00:00:00"/>
    <s v="First Class"/>
    <s v="RE-19450"/>
    <s v="Richard Eichhorn"/>
    <s v="Consumer"/>
    <s v="United States"/>
    <s v="Eau Claire"/>
    <s v="Wisconsin"/>
    <n v="54703"/>
    <x v="2"/>
    <s v="TEC-PH-10004345"/>
    <x v="2"/>
    <x v="7"/>
    <s v="Cisco SPA 502G IP Phone"/>
    <n v="239.9"/>
    <n v="2"/>
    <n v="0"/>
    <n v="71.97"/>
  </r>
  <r>
    <n v="4812"/>
    <s v="CA-2018-121370"/>
    <x v="0"/>
    <x v="0"/>
    <x v="696"/>
    <d v="2018-11-19T00:00:00"/>
    <s v="Second Class"/>
    <s v="EB-14110"/>
    <s v="Eugene Barchas"/>
    <s v="Consumer"/>
    <s v="United States"/>
    <s v="Philadelphia"/>
    <s v="Pennsylvania"/>
    <n v="19134"/>
    <x v="3"/>
    <s v="FUR-CH-10000785"/>
    <x v="0"/>
    <x v="1"/>
    <s v="Global Ergonomic Managers Chair"/>
    <n v="380.05799999999994"/>
    <n v="3"/>
    <n v="0.3"/>
    <n v="-21.717600000000004"/>
  </r>
  <r>
    <n v="4813"/>
    <s v="CA-2018-121370"/>
    <x v="0"/>
    <x v="0"/>
    <x v="696"/>
    <d v="2018-11-19T00:00:00"/>
    <s v="Second Class"/>
    <s v="EB-14110"/>
    <s v="Eugene Barchas"/>
    <s v="Consumer"/>
    <s v="United States"/>
    <s v="Philadelphia"/>
    <s v="Pennsylvania"/>
    <n v="19134"/>
    <x v="3"/>
    <s v="TEC-CO-10004115"/>
    <x v="2"/>
    <x v="16"/>
    <s v="Sharp AL-1530CS Digital Copier"/>
    <n v="1199.9759999999999"/>
    <n v="4"/>
    <n v="0.4"/>
    <n v="179.99639999999999"/>
  </r>
  <r>
    <n v="4814"/>
    <s v="CA-2018-121370"/>
    <x v="0"/>
    <x v="0"/>
    <x v="696"/>
    <d v="2018-11-19T00:00:00"/>
    <s v="Second Class"/>
    <s v="EB-14110"/>
    <s v="Eugene Barchas"/>
    <s v="Consumer"/>
    <s v="United States"/>
    <s v="Philadelphia"/>
    <s v="Pennsylvania"/>
    <n v="19134"/>
    <x v="3"/>
    <s v="FUR-FU-10002813"/>
    <x v="0"/>
    <x v="5"/>
    <s v="DAX Contemporary Wood Frame with Silver Metal Mat, Desktop, 11 x 14 Size"/>
    <n v="48.576000000000001"/>
    <n v="3"/>
    <n v="0.2"/>
    <n v="9.7151999999999941"/>
  </r>
  <r>
    <n v="4815"/>
    <s v="CA-2018-111696"/>
    <x v="0"/>
    <x v="5"/>
    <x v="541"/>
    <d v="2018-05-10T00:00:00"/>
    <s v="First Class"/>
    <s v="TB-21625"/>
    <s v="Trudy Brown"/>
    <s v="Consumer"/>
    <s v="United States"/>
    <s v="Los Angeles"/>
    <s v="California"/>
    <n v="90004"/>
    <x v="1"/>
    <s v="OFF-PA-10002751"/>
    <x v="1"/>
    <x v="10"/>
    <s v="Xerox 1920"/>
    <n v="17.940000000000001"/>
    <n v="3"/>
    <n v="0"/>
    <n v="8.0730000000000004"/>
  </r>
  <r>
    <n v="4816"/>
    <s v="CA-2016-139598"/>
    <x v="2"/>
    <x v="4"/>
    <x v="58"/>
    <d v="2016-12-31T00:00:00"/>
    <s v="Standard Class"/>
    <s v="MG-17695"/>
    <s v="Maureen Gnade"/>
    <s v="Consumer"/>
    <s v="United States"/>
    <s v="Philadelphia"/>
    <s v="Pennsylvania"/>
    <n v="19134"/>
    <x v="3"/>
    <s v="OFF-PA-10004569"/>
    <x v="1"/>
    <x v="10"/>
    <s v="Wirebound Message Books, Two 4 1/4&quot; x 5&quot; Forms per Page"/>
    <n v="18.264000000000003"/>
    <n v="3"/>
    <n v="0.2"/>
    <n v="6.1640999999999995"/>
  </r>
  <r>
    <n v="4817"/>
    <s v="CA-2016-139598"/>
    <x v="2"/>
    <x v="4"/>
    <x v="58"/>
    <d v="2016-12-31T00:00:00"/>
    <s v="Standard Class"/>
    <s v="MG-17695"/>
    <s v="Maureen Gnade"/>
    <s v="Consumer"/>
    <s v="United States"/>
    <s v="Philadelphia"/>
    <s v="Pennsylvania"/>
    <n v="19134"/>
    <x v="3"/>
    <s v="OFF-AP-10002998"/>
    <x v="1"/>
    <x v="9"/>
    <s v="Holmes 99% HEPA Air Purifier"/>
    <n v="34.655999999999999"/>
    <n v="2"/>
    <n v="0.2"/>
    <n v="5.6315999999999971"/>
  </r>
  <r>
    <n v="4818"/>
    <s v="CA-2016-139598"/>
    <x v="2"/>
    <x v="4"/>
    <x v="58"/>
    <d v="2016-12-31T00:00:00"/>
    <s v="Standard Class"/>
    <s v="MG-17695"/>
    <s v="Maureen Gnade"/>
    <s v="Consumer"/>
    <s v="United States"/>
    <s v="Philadelphia"/>
    <s v="Pennsylvania"/>
    <n v="19134"/>
    <x v="3"/>
    <s v="OFF-AP-10003287"/>
    <x v="1"/>
    <x v="9"/>
    <s v="Tripp Lite TLP810NET Broadband Surge for Modem/Fax"/>
    <n v="81.552000000000007"/>
    <n v="2"/>
    <n v="0.2"/>
    <n v="8.1551999999999971"/>
  </r>
  <r>
    <n v="4819"/>
    <s v="CA-2016-139598"/>
    <x v="2"/>
    <x v="4"/>
    <x v="58"/>
    <d v="2016-12-31T00:00:00"/>
    <s v="Standard Class"/>
    <s v="MG-17695"/>
    <s v="Maureen Gnade"/>
    <s v="Consumer"/>
    <s v="United States"/>
    <s v="Philadelphia"/>
    <s v="Pennsylvania"/>
    <n v="19134"/>
    <x v="3"/>
    <s v="OFF-ST-10001370"/>
    <x v="1"/>
    <x v="4"/>
    <s v="Sensible Storage WireTech Storage Systems"/>
    <n v="227.13600000000002"/>
    <n v="4"/>
    <n v="0.2"/>
    <n v="-42.588000000000036"/>
  </r>
  <r>
    <n v="4820"/>
    <s v="CA-2019-117436"/>
    <x v="3"/>
    <x v="1"/>
    <x v="110"/>
    <d v="2019-06-14T00:00:00"/>
    <s v="Standard Class"/>
    <s v="LW-17125"/>
    <s v="Liz Willingham"/>
    <s v="Consumer"/>
    <s v="United States"/>
    <s v="Norwich"/>
    <s v="Connecticut"/>
    <n v="6360"/>
    <x v="3"/>
    <s v="OFF-BI-10004040"/>
    <x v="1"/>
    <x v="8"/>
    <s v="Wilson Jones Impact Binders"/>
    <n v="10.36"/>
    <n v="2"/>
    <n v="0"/>
    <n v="5.0763999999999996"/>
  </r>
  <r>
    <n v="4821"/>
    <s v="CA-2017-140025"/>
    <x v="1"/>
    <x v="3"/>
    <x v="1003"/>
    <d v="2017-04-11T00:00:00"/>
    <s v="Standard Class"/>
    <s v="PF-19120"/>
    <s v="Peter Fuller"/>
    <s v="Consumer"/>
    <s v="United States"/>
    <s v="San Antonio"/>
    <s v="Texas"/>
    <n v="78207"/>
    <x v="2"/>
    <s v="OFF-AP-10002651"/>
    <x v="1"/>
    <x v="9"/>
    <s v="Hoover Upright Vacuum With Dirt Cup"/>
    <n v="463.24799999999988"/>
    <n v="8"/>
    <n v="0.8"/>
    <n v="-1181.2824000000003"/>
  </r>
  <r>
    <n v="4822"/>
    <s v="CA-2017-140025"/>
    <x v="1"/>
    <x v="3"/>
    <x v="1003"/>
    <d v="2017-04-11T00:00:00"/>
    <s v="Standard Class"/>
    <s v="PF-19120"/>
    <s v="Peter Fuller"/>
    <s v="Consumer"/>
    <s v="United States"/>
    <s v="San Antonio"/>
    <s v="Texas"/>
    <n v="78207"/>
    <x v="2"/>
    <s v="TEC-AC-10002402"/>
    <x v="2"/>
    <x v="11"/>
    <s v="Razer Kraken PRO Over Ear PC and Music Headset"/>
    <n v="383.952"/>
    <n v="6"/>
    <n v="0.2"/>
    <n v="47.993999999999971"/>
  </r>
  <r>
    <n v="4823"/>
    <s v="CA-2018-134222"/>
    <x v="0"/>
    <x v="7"/>
    <x v="212"/>
    <d v="2018-07-11T00:00:00"/>
    <s v="Same Day"/>
    <s v="NZ-18565"/>
    <s v="Nick Zandusky"/>
    <s v="Home Office"/>
    <s v="United States"/>
    <s v="Yuma"/>
    <s v="Arizona"/>
    <n v="85364"/>
    <x v="1"/>
    <s v="OFF-BI-10001658"/>
    <x v="1"/>
    <x v="8"/>
    <s v="GBC Standard Therm-A-Bind Covers"/>
    <n v="44.856000000000009"/>
    <n v="6"/>
    <n v="0.7"/>
    <n v="-35.884799999999984"/>
  </r>
  <r>
    <n v="4824"/>
    <s v="CA-2018-140018"/>
    <x v="0"/>
    <x v="0"/>
    <x v="831"/>
    <d v="2018-11-26T00:00:00"/>
    <s v="Standard Class"/>
    <s v="CK-12205"/>
    <s v="Chloris Kastensmidt"/>
    <s v="Consumer"/>
    <s v="United States"/>
    <s v="Columbus"/>
    <s v="Ohio"/>
    <n v="43229"/>
    <x v="3"/>
    <s v="TEC-MA-10000752"/>
    <x v="2"/>
    <x v="15"/>
    <s v="Texas Instrument TI-15 Fraction Calculator"/>
    <n v="30.345000000000006"/>
    <n v="7"/>
    <n v="0.7"/>
    <n v="-24.275999999999996"/>
  </r>
  <r>
    <n v="4825"/>
    <s v="CA-2018-140018"/>
    <x v="0"/>
    <x v="0"/>
    <x v="831"/>
    <d v="2018-11-26T00:00:00"/>
    <s v="Standard Class"/>
    <s v="CK-12205"/>
    <s v="Chloris Kastensmidt"/>
    <s v="Consumer"/>
    <s v="United States"/>
    <s v="Columbus"/>
    <s v="Ohio"/>
    <n v="43229"/>
    <x v="3"/>
    <s v="FUR-CH-10003817"/>
    <x v="0"/>
    <x v="1"/>
    <s v="Global Value Steno Chair, Gray"/>
    <n v="127.554"/>
    <n v="3"/>
    <n v="0.3"/>
    <n v="-9.1109999999999971"/>
  </r>
  <r>
    <n v="4826"/>
    <s v="CA-2018-140018"/>
    <x v="0"/>
    <x v="0"/>
    <x v="831"/>
    <d v="2018-11-26T00:00:00"/>
    <s v="Standard Class"/>
    <s v="CK-12205"/>
    <s v="Chloris Kastensmidt"/>
    <s v="Consumer"/>
    <s v="United States"/>
    <s v="Columbus"/>
    <s v="Ohio"/>
    <n v="43229"/>
    <x v="3"/>
    <s v="FUR-FU-10001876"/>
    <x v="0"/>
    <x v="5"/>
    <s v="Computer Room Manger, 14&quot;"/>
    <n v="77.951999999999998"/>
    <n v="3"/>
    <n v="0.2"/>
    <n v="15.590399999999995"/>
  </r>
  <r>
    <n v="4827"/>
    <s v="US-2019-136707"/>
    <x v="3"/>
    <x v="0"/>
    <x v="105"/>
    <d v="2019-11-15T00:00:00"/>
    <s v="First Class"/>
    <s v="JE-15610"/>
    <s v="Jim Epp"/>
    <s v="Corporate"/>
    <s v="United States"/>
    <s v="Los Angeles"/>
    <s v="California"/>
    <n v="90036"/>
    <x v="1"/>
    <s v="OFF-BI-10003460"/>
    <x v="1"/>
    <x v="8"/>
    <s v="Acco 3-Hole Punch"/>
    <n v="14.016"/>
    <n v="4"/>
    <n v="0.2"/>
    <n v="4.9055999999999997"/>
  </r>
  <r>
    <n v="4828"/>
    <s v="CA-2016-152562"/>
    <x v="2"/>
    <x v="0"/>
    <x v="301"/>
    <d v="2016-11-08T00:00:00"/>
    <s v="Standard Class"/>
    <s v="JO-15145"/>
    <s v="Jack O'Briant"/>
    <s v="Corporate"/>
    <s v="United States"/>
    <s v="Richmond"/>
    <s v="Kentucky"/>
    <n v="40475"/>
    <x v="0"/>
    <s v="OFF-ST-10000464"/>
    <x v="1"/>
    <x v="4"/>
    <s v="Multi-Use Personal File Cart and Caster Set, Three Stacking Bins"/>
    <n v="69.52"/>
    <n v="2"/>
    <n v="0"/>
    <n v="19.465600000000002"/>
  </r>
  <r>
    <n v="4829"/>
    <s v="CA-2016-152562"/>
    <x v="2"/>
    <x v="0"/>
    <x v="301"/>
    <d v="2016-11-08T00:00:00"/>
    <s v="Standard Class"/>
    <s v="JO-15145"/>
    <s v="Jack O'Briant"/>
    <s v="Corporate"/>
    <s v="United States"/>
    <s v="Richmond"/>
    <s v="Kentucky"/>
    <n v="40475"/>
    <x v="0"/>
    <s v="OFF-AR-10001919"/>
    <x v="1"/>
    <x v="6"/>
    <s v="OIC #2 Pencils, Medium Soft"/>
    <n v="5.64"/>
    <n v="3"/>
    <n v="0"/>
    <n v="1.6355999999999997"/>
  </r>
  <r>
    <n v="4830"/>
    <s v="CA-2018-152408"/>
    <x v="0"/>
    <x v="5"/>
    <x v="666"/>
    <d v="2018-05-21T00:00:00"/>
    <s v="Standard Class"/>
    <s v="TT-21220"/>
    <s v="Thomas Thornton"/>
    <s v="Consumer"/>
    <s v="United States"/>
    <s v="New York City"/>
    <s v="New York"/>
    <n v="10035"/>
    <x v="3"/>
    <s v="OFF-BI-10002393"/>
    <x v="1"/>
    <x v="8"/>
    <s v="Binder Posts"/>
    <n v="13.776000000000002"/>
    <n v="3"/>
    <n v="0.2"/>
    <n v="4.4771999999999998"/>
  </r>
  <r>
    <n v="4831"/>
    <s v="CA-2016-120278"/>
    <x v="2"/>
    <x v="0"/>
    <x v="845"/>
    <d v="2016-11-12T00:00:00"/>
    <s v="Standard Class"/>
    <s v="MS-17365"/>
    <s v="Maribeth Schnelling"/>
    <s v="Consumer"/>
    <s v="United States"/>
    <s v="Wausau"/>
    <s v="Wisconsin"/>
    <n v="54401"/>
    <x v="2"/>
    <s v="OFF-AP-10001293"/>
    <x v="1"/>
    <x v="9"/>
    <s v="Belkin 8 Outlet Surge Protector"/>
    <n v="245.88"/>
    <n v="6"/>
    <n v="0"/>
    <n v="68.846399999999988"/>
  </r>
  <r>
    <n v="4832"/>
    <s v="CA-2016-120278"/>
    <x v="2"/>
    <x v="0"/>
    <x v="845"/>
    <d v="2016-11-12T00:00:00"/>
    <s v="Standard Class"/>
    <s v="MS-17365"/>
    <s v="Maribeth Schnelling"/>
    <s v="Consumer"/>
    <s v="United States"/>
    <s v="Wausau"/>
    <s v="Wisconsin"/>
    <n v="54401"/>
    <x v="2"/>
    <s v="OFF-ST-10004258"/>
    <x v="1"/>
    <x v="4"/>
    <s v="Portable Personal File Box"/>
    <n v="36.630000000000003"/>
    <n v="3"/>
    <n v="0"/>
    <n v="9.8901000000000039"/>
  </r>
  <r>
    <n v="4833"/>
    <s v="CA-2016-120278"/>
    <x v="2"/>
    <x v="0"/>
    <x v="845"/>
    <d v="2016-11-12T00:00:00"/>
    <s v="Standard Class"/>
    <s v="MS-17365"/>
    <s v="Maribeth Schnelling"/>
    <s v="Consumer"/>
    <s v="United States"/>
    <s v="Wausau"/>
    <s v="Wisconsin"/>
    <n v="54401"/>
    <x v="2"/>
    <s v="OFF-ST-10002214"/>
    <x v="1"/>
    <x v="4"/>
    <s v="X-Rack File for Hanging Folders"/>
    <n v="22.58"/>
    <n v="2"/>
    <n v="0"/>
    <n v="5.8707999999999991"/>
  </r>
  <r>
    <n v="4834"/>
    <s v="CA-2016-120278"/>
    <x v="2"/>
    <x v="0"/>
    <x v="845"/>
    <d v="2016-11-12T00:00:00"/>
    <s v="Standard Class"/>
    <s v="MS-17365"/>
    <s v="Maribeth Schnelling"/>
    <s v="Consumer"/>
    <s v="United States"/>
    <s v="Wausau"/>
    <s v="Wisconsin"/>
    <n v="54401"/>
    <x v="2"/>
    <s v="OFF-BI-10004970"/>
    <x v="1"/>
    <x v="8"/>
    <s v="ACCOHIDE 3-Ring Binder, Blue, 1&quot;"/>
    <n v="12.39"/>
    <n v="3"/>
    <n v="0"/>
    <n v="5.8232999999999997"/>
  </r>
  <r>
    <n v="4835"/>
    <s v="CA-2019-167661"/>
    <x v="3"/>
    <x v="2"/>
    <x v="361"/>
    <d v="2019-10-10T00:00:00"/>
    <s v="Standard Class"/>
    <s v="MP-18175"/>
    <s v="Mike Pelletier"/>
    <s v="Home Office"/>
    <s v="United States"/>
    <s v="San Francisco"/>
    <s v="California"/>
    <n v="94110"/>
    <x v="1"/>
    <s v="OFF-BI-10002571"/>
    <x v="1"/>
    <x v="8"/>
    <s v="Avery Framed View Binder, EZD Ring (Locking), Navy, 1 1/2&quot;"/>
    <n v="39.92"/>
    <n v="5"/>
    <n v="0.2"/>
    <n v="13.472999999999999"/>
  </r>
  <r>
    <n v="4836"/>
    <s v="CA-2019-167661"/>
    <x v="3"/>
    <x v="2"/>
    <x v="361"/>
    <d v="2019-10-10T00:00:00"/>
    <s v="Standard Class"/>
    <s v="MP-18175"/>
    <s v="Mike Pelletier"/>
    <s v="Home Office"/>
    <s v="United States"/>
    <s v="San Francisco"/>
    <s v="California"/>
    <n v="94110"/>
    <x v="1"/>
    <s v="OFF-PA-10002581"/>
    <x v="1"/>
    <x v="10"/>
    <s v="Xerox 1951"/>
    <n v="61.96"/>
    <n v="2"/>
    <n v="0"/>
    <n v="27.881999999999998"/>
  </r>
  <r>
    <n v="4837"/>
    <s v="CA-2019-167661"/>
    <x v="3"/>
    <x v="2"/>
    <x v="361"/>
    <d v="2019-10-10T00:00:00"/>
    <s v="Standard Class"/>
    <s v="MP-18175"/>
    <s v="Mike Pelletier"/>
    <s v="Home Office"/>
    <s v="United States"/>
    <s v="San Francisco"/>
    <s v="California"/>
    <n v="94110"/>
    <x v="1"/>
    <s v="OFF-BI-10001097"/>
    <x v="1"/>
    <x v="8"/>
    <s v="Avery Hole Reinforcements"/>
    <n v="19.936000000000003"/>
    <n v="4"/>
    <n v="0.2"/>
    <n v="7.2267999999999999"/>
  </r>
  <r>
    <n v="4838"/>
    <s v="CA-2019-106831"/>
    <x v="3"/>
    <x v="1"/>
    <x v="702"/>
    <d v="2019-06-03T00:00:00"/>
    <s v="First Class"/>
    <s v="FH-14350"/>
    <s v="Fred Harton"/>
    <s v="Consumer"/>
    <s v="United States"/>
    <s v="Dublin"/>
    <s v="Ohio"/>
    <n v="43017"/>
    <x v="3"/>
    <s v="OFF-BI-10003429"/>
    <x v="1"/>
    <x v="8"/>
    <s v="Cardinal HOLDit! Binder Insert Strips,Extra Strips"/>
    <n v="3.7980000000000005"/>
    <n v="2"/>
    <n v="0.7"/>
    <n v="-2.6585999999999999"/>
  </r>
  <r>
    <n v="4839"/>
    <s v="CA-2019-106831"/>
    <x v="3"/>
    <x v="1"/>
    <x v="702"/>
    <d v="2019-06-03T00:00:00"/>
    <s v="First Class"/>
    <s v="FH-14350"/>
    <s v="Fred Harton"/>
    <s v="Consumer"/>
    <s v="United States"/>
    <s v="Dublin"/>
    <s v="Ohio"/>
    <n v="43017"/>
    <x v="3"/>
    <s v="OFF-PA-10000682"/>
    <x v="1"/>
    <x v="10"/>
    <s v="Xerox 1924"/>
    <n v="27.744000000000003"/>
    <n v="6"/>
    <n v="0.2"/>
    <n v="10.057200000000002"/>
  </r>
  <r>
    <n v="4840"/>
    <s v="CA-2019-106831"/>
    <x v="3"/>
    <x v="1"/>
    <x v="702"/>
    <d v="2019-06-03T00:00:00"/>
    <s v="First Class"/>
    <s v="FH-14350"/>
    <s v="Fred Harton"/>
    <s v="Consumer"/>
    <s v="United States"/>
    <s v="Dublin"/>
    <s v="Ohio"/>
    <n v="43017"/>
    <x v="3"/>
    <s v="TEC-PH-10001700"/>
    <x v="2"/>
    <x v="7"/>
    <s v="Panasonic KX-TG6844B Expandable Digital Cordless Telephone"/>
    <n v="158.37599999999998"/>
    <n v="4"/>
    <n v="0.4"/>
    <n v="-34.314799999999991"/>
  </r>
  <r>
    <n v="4841"/>
    <s v="CA-2019-154123"/>
    <x v="3"/>
    <x v="0"/>
    <x v="225"/>
    <d v="2019-11-25T00:00:00"/>
    <s v="Standard Class"/>
    <s v="SC-20050"/>
    <s v="Sample Company A"/>
    <s v="Home Office"/>
    <s v="United States"/>
    <s v="Henderson"/>
    <s v="Kentucky"/>
    <n v="42420"/>
    <x v="0"/>
    <s v="FUR-FU-10000629"/>
    <x v="0"/>
    <x v="5"/>
    <s v="9-3/4 Diameter Round Wall Clock"/>
    <n v="27.58"/>
    <n v="2"/>
    <n v="0"/>
    <n v="11.583600000000001"/>
  </r>
  <r>
    <n v="4842"/>
    <s v="CA-2018-136049"/>
    <x v="0"/>
    <x v="4"/>
    <x v="443"/>
    <d v="2018-12-28T00:00:00"/>
    <s v="Standard Class"/>
    <s v="NM-18520"/>
    <s v="Neoma Murray"/>
    <s v="Consumer"/>
    <s v="United States"/>
    <s v="Bowling Green"/>
    <s v="Ohio"/>
    <n v="43402"/>
    <x v="3"/>
    <s v="OFF-BI-10001267"/>
    <x v="1"/>
    <x v="8"/>
    <s v="Universal Recycled Hanging Pressboard Report Binders, Letter Size"/>
    <n v="5.5530000000000008"/>
    <n v="3"/>
    <n v="0.7"/>
    <n v="-4.0722000000000023"/>
  </r>
  <r>
    <n v="4843"/>
    <s v="CA-2019-118402"/>
    <x v="3"/>
    <x v="8"/>
    <x v="365"/>
    <d v="2019-10-04T00:00:00"/>
    <s v="Standard Class"/>
    <s v="JO-15280"/>
    <s v="Jas O'Carroll"/>
    <s v="Consumer"/>
    <s v="United States"/>
    <s v="Memphis"/>
    <s v="Tennessee"/>
    <n v="38109"/>
    <x v="0"/>
    <s v="OFF-ST-10001418"/>
    <x v="1"/>
    <x v="4"/>
    <s v="Carina Media Storage Towers in Natural &amp; Black"/>
    <n v="243.92"/>
    <n v="5"/>
    <n v="0.2"/>
    <n v="-54.881999999999998"/>
  </r>
  <r>
    <n v="4844"/>
    <s v="US-2018-139388"/>
    <x v="0"/>
    <x v="0"/>
    <x v="77"/>
    <d v="2018-11-09T00:00:00"/>
    <s v="First Class"/>
    <s v="CC-12475"/>
    <s v="Cindy Chapman"/>
    <s v="Consumer"/>
    <s v="United States"/>
    <s v="Lakewood"/>
    <s v="New Jersey"/>
    <n v="8701"/>
    <x v="3"/>
    <s v="OFF-FA-10004968"/>
    <x v="1"/>
    <x v="13"/>
    <s v="Rubber Band Ball"/>
    <n v="14.96"/>
    <n v="4"/>
    <n v="0"/>
    <n v="0.2992000000000008"/>
  </r>
  <r>
    <n v="4845"/>
    <s v="US-2016-128685"/>
    <x v="2"/>
    <x v="3"/>
    <x v="527"/>
    <d v="2016-04-05T00:00:00"/>
    <s v="First Class"/>
    <s v="MZ-17515"/>
    <s v="Mary Zewe"/>
    <s v="Corporate"/>
    <s v="United States"/>
    <s v="Los Angeles"/>
    <s v="California"/>
    <n v="90008"/>
    <x v="1"/>
    <s v="OFF-BI-10004140"/>
    <x v="1"/>
    <x v="8"/>
    <s v="Avery Non-Stick Binders"/>
    <n v="7.1840000000000011"/>
    <n v="2"/>
    <n v="0.2"/>
    <n v="2.2449999999999992"/>
  </r>
  <r>
    <n v="4846"/>
    <s v="CA-2017-124044"/>
    <x v="1"/>
    <x v="7"/>
    <x v="862"/>
    <d v="2017-07-26T00:00:00"/>
    <s v="Second Class"/>
    <s v="MS-17830"/>
    <s v="Melanie Seite"/>
    <s v="Consumer"/>
    <s v="United States"/>
    <s v="Rochester"/>
    <s v="New York"/>
    <n v="14609"/>
    <x v="3"/>
    <s v="OFF-BI-10003460"/>
    <x v="1"/>
    <x v="8"/>
    <s v="Acco 3-Hole Punch"/>
    <n v="10.512"/>
    <n v="3"/>
    <n v="0.2"/>
    <n v="3.6791999999999998"/>
  </r>
  <r>
    <n v="4847"/>
    <s v="CA-2016-164469"/>
    <x v="2"/>
    <x v="1"/>
    <x v="402"/>
    <d v="2016-06-27T00:00:00"/>
    <s v="Second Class"/>
    <s v="GK-14620"/>
    <s v="Grace Kelly"/>
    <s v="Corporate"/>
    <s v="United States"/>
    <s v="Salem"/>
    <s v="Oregon"/>
    <n v="97301"/>
    <x v="1"/>
    <s v="TEC-PH-10002115"/>
    <x v="2"/>
    <x v="7"/>
    <s v="Plantronics 81402"/>
    <n v="263.96000000000004"/>
    <n v="5"/>
    <n v="0.2"/>
    <n v="19.796999999999997"/>
  </r>
  <r>
    <n v="4848"/>
    <s v="CA-2016-164469"/>
    <x v="2"/>
    <x v="1"/>
    <x v="402"/>
    <d v="2016-06-27T00:00:00"/>
    <s v="Second Class"/>
    <s v="GK-14620"/>
    <s v="Grace Kelly"/>
    <s v="Corporate"/>
    <s v="United States"/>
    <s v="Salem"/>
    <s v="Oregon"/>
    <n v="97301"/>
    <x v="1"/>
    <s v="OFF-AR-10003478"/>
    <x v="1"/>
    <x v="6"/>
    <s v="Avery Hi-Liter EverBold Pen Style Fluorescent Highlighters, 4/Pack"/>
    <n v="71.632000000000005"/>
    <n v="11"/>
    <n v="0.2"/>
    <n v="17.908000000000001"/>
  </r>
  <r>
    <n v="4849"/>
    <s v="CA-2016-164469"/>
    <x v="2"/>
    <x v="1"/>
    <x v="402"/>
    <d v="2016-06-27T00:00:00"/>
    <s v="Second Class"/>
    <s v="GK-14620"/>
    <s v="Grace Kelly"/>
    <s v="Corporate"/>
    <s v="United States"/>
    <s v="Salem"/>
    <s v="Oregon"/>
    <n v="97301"/>
    <x v="1"/>
    <s v="OFF-AR-10000475"/>
    <x v="1"/>
    <x v="6"/>
    <s v="Hunt BOSTON Vista Battery-Operated Pencil Sharpener, Black"/>
    <n v="9.3280000000000012"/>
    <n v="1"/>
    <n v="0.2"/>
    <n v="0.8162000000000007"/>
  </r>
  <r>
    <n v="4850"/>
    <s v="CA-2016-107818"/>
    <x v="2"/>
    <x v="8"/>
    <x v="78"/>
    <d v="2016-09-14T00:00:00"/>
    <s v="Standard Class"/>
    <s v="MC-17275"/>
    <s v="Marc Crier"/>
    <s v="Consumer"/>
    <s v="United States"/>
    <s v="Pasco"/>
    <s v="Washington"/>
    <n v="99301"/>
    <x v="1"/>
    <s v="OFF-AR-10003045"/>
    <x v="1"/>
    <x v="6"/>
    <s v="Prang Colored Pencils"/>
    <n v="5.88"/>
    <n v="2"/>
    <n v="0"/>
    <n v="2.6459999999999999"/>
  </r>
  <r>
    <n v="4851"/>
    <s v="CA-2016-107818"/>
    <x v="2"/>
    <x v="8"/>
    <x v="78"/>
    <d v="2016-09-14T00:00:00"/>
    <s v="Standard Class"/>
    <s v="MC-17275"/>
    <s v="Marc Crier"/>
    <s v="Consumer"/>
    <s v="United States"/>
    <s v="Pasco"/>
    <s v="Washington"/>
    <n v="99301"/>
    <x v="1"/>
    <s v="FUR-CH-10000454"/>
    <x v="0"/>
    <x v="1"/>
    <s v="Hon Deluxe Fabric Upholstered Stacking Chairs, Rounded Back"/>
    <n v="975.92"/>
    <n v="5"/>
    <n v="0.2"/>
    <n v="121.98999999999992"/>
  </r>
  <r>
    <n v="4852"/>
    <s v="CA-2016-107818"/>
    <x v="2"/>
    <x v="8"/>
    <x v="78"/>
    <d v="2016-09-14T00:00:00"/>
    <s v="Standard Class"/>
    <s v="MC-17275"/>
    <s v="Marc Crier"/>
    <s v="Consumer"/>
    <s v="United States"/>
    <s v="Pasco"/>
    <s v="Washington"/>
    <n v="99301"/>
    <x v="1"/>
    <s v="OFF-AR-10000380"/>
    <x v="1"/>
    <x v="6"/>
    <s v="Hunt PowerHouse Electric Pencil Sharpener, Blue"/>
    <n v="303.83999999999997"/>
    <n v="8"/>
    <n v="0"/>
    <n v="91.151999999999958"/>
  </r>
  <r>
    <n v="4853"/>
    <s v="CA-2016-107818"/>
    <x v="2"/>
    <x v="8"/>
    <x v="78"/>
    <d v="2016-09-14T00:00:00"/>
    <s v="Standard Class"/>
    <s v="MC-17275"/>
    <s v="Marc Crier"/>
    <s v="Consumer"/>
    <s v="United States"/>
    <s v="Pasco"/>
    <s v="Washington"/>
    <n v="99301"/>
    <x v="1"/>
    <s v="OFF-ST-10000736"/>
    <x v="1"/>
    <x v="4"/>
    <s v="Carina Double Wide Media Storage Towers in Natural &amp; Black"/>
    <n v="485.88"/>
    <n v="6"/>
    <n v="0"/>
    <n v="19.43519999999998"/>
  </r>
  <r>
    <n v="4854"/>
    <s v="CA-2016-113320"/>
    <x v="2"/>
    <x v="4"/>
    <x v="432"/>
    <d v="2016-12-15T00:00:00"/>
    <s v="Second Class"/>
    <s v="LH-17155"/>
    <s v="Logan Haushalter"/>
    <s v="Consumer"/>
    <s v="United States"/>
    <s v="Oakland"/>
    <s v="California"/>
    <n v="94601"/>
    <x v="1"/>
    <s v="FUR-FU-10004270"/>
    <x v="0"/>
    <x v="5"/>
    <s v="Eldon Image Series Desk Accessories, Burgundy"/>
    <n v="12.54"/>
    <n v="3"/>
    <n v="0"/>
    <n v="4.5144000000000002"/>
  </r>
  <r>
    <n v="4855"/>
    <s v="CA-2016-113320"/>
    <x v="2"/>
    <x v="4"/>
    <x v="432"/>
    <d v="2016-12-15T00:00:00"/>
    <s v="Second Class"/>
    <s v="LH-17155"/>
    <s v="Logan Haushalter"/>
    <s v="Consumer"/>
    <s v="United States"/>
    <s v="Oakland"/>
    <s v="California"/>
    <n v="94601"/>
    <x v="1"/>
    <s v="OFF-ST-10000617"/>
    <x v="1"/>
    <x v="4"/>
    <s v="Woodgrain Magazine Files by Perma"/>
    <n v="8.94"/>
    <n v="3"/>
    <n v="0"/>
    <n v="0.62579999999999902"/>
  </r>
  <r>
    <n v="4856"/>
    <s v="CA-2016-113320"/>
    <x v="2"/>
    <x v="4"/>
    <x v="432"/>
    <d v="2016-12-15T00:00:00"/>
    <s v="Second Class"/>
    <s v="LH-17155"/>
    <s v="Logan Haushalter"/>
    <s v="Consumer"/>
    <s v="United States"/>
    <s v="Oakland"/>
    <s v="California"/>
    <n v="94601"/>
    <x v="1"/>
    <s v="FUR-FU-10001706"/>
    <x v="0"/>
    <x v="5"/>
    <s v="Longer-Life Soft White Bulbs"/>
    <n v="9.24"/>
    <n v="3"/>
    <n v="0"/>
    <n v="4.4352"/>
  </r>
  <r>
    <n v="4857"/>
    <s v="CA-2017-137526"/>
    <x v="1"/>
    <x v="9"/>
    <x v="1004"/>
    <d v="2017-01-17T00:00:00"/>
    <s v="Standard Class"/>
    <s v="PB-19150"/>
    <s v="Philip Brown"/>
    <s v="Consumer"/>
    <s v="United States"/>
    <s v="Los Angeles"/>
    <s v="California"/>
    <n v="90004"/>
    <x v="1"/>
    <s v="OFF-BI-10003364"/>
    <x v="1"/>
    <x v="8"/>
    <s v="Binding Machine Supplies"/>
    <n v="70.00800000000001"/>
    <n v="3"/>
    <n v="0.2"/>
    <n v="24.502800000000001"/>
  </r>
  <r>
    <n v="4858"/>
    <s v="CA-2017-137526"/>
    <x v="1"/>
    <x v="9"/>
    <x v="1004"/>
    <d v="2017-01-17T00:00:00"/>
    <s v="Standard Class"/>
    <s v="PB-19150"/>
    <s v="Philip Brown"/>
    <s v="Consumer"/>
    <s v="United States"/>
    <s v="Los Angeles"/>
    <s v="California"/>
    <n v="90004"/>
    <x v="1"/>
    <s v="FUR-FU-10001861"/>
    <x v="0"/>
    <x v="5"/>
    <s v="Floodlight Indoor Halogen Bulbs, 1 Bulb per Pack, 60 Watts"/>
    <n v="77.599999999999994"/>
    <n v="4"/>
    <n v="0"/>
    <n v="38.023999999999994"/>
  </r>
  <r>
    <n v="4859"/>
    <s v="CA-2017-137526"/>
    <x v="1"/>
    <x v="9"/>
    <x v="1004"/>
    <d v="2017-01-17T00:00:00"/>
    <s v="Standard Class"/>
    <s v="PB-19150"/>
    <s v="Philip Brown"/>
    <s v="Consumer"/>
    <s v="United States"/>
    <s v="Los Angeles"/>
    <s v="California"/>
    <n v="90004"/>
    <x v="1"/>
    <s v="FUR-FU-10004845"/>
    <x v="0"/>
    <x v="5"/>
    <s v="Deflect-o EconoMat Nonstudded, No Bevel Mat"/>
    <n v="464.84999999999997"/>
    <n v="9"/>
    <n v="0"/>
    <n v="92.969999999999985"/>
  </r>
  <r>
    <n v="4860"/>
    <s v="CA-2019-136063"/>
    <x v="3"/>
    <x v="4"/>
    <x v="934"/>
    <d v="2019-12-19T00:00:00"/>
    <s v="Standard Class"/>
    <s v="SS-20140"/>
    <s v="Saphhira Shifley"/>
    <s v="Corporate"/>
    <s v="United States"/>
    <s v="Oak Park"/>
    <s v="Illinois"/>
    <n v="60302"/>
    <x v="2"/>
    <s v="OFF-AR-10000823"/>
    <x v="1"/>
    <x v="6"/>
    <s v="Newell 307"/>
    <n v="10.192000000000002"/>
    <n v="7"/>
    <n v="0.2"/>
    <n v="1.0192000000000001"/>
  </r>
  <r>
    <n v="4861"/>
    <s v="CA-2018-101546"/>
    <x v="0"/>
    <x v="4"/>
    <x v="122"/>
    <d v="2018-12-24T00:00:00"/>
    <s v="Standard Class"/>
    <s v="GK-14620"/>
    <s v="Grace Kelly"/>
    <s v="Corporate"/>
    <s v="United States"/>
    <s v="Morristown"/>
    <s v="New Jersey"/>
    <n v="7960"/>
    <x v="3"/>
    <s v="OFF-BI-10001359"/>
    <x v="1"/>
    <x v="8"/>
    <s v="GBC DocuBind TL300 Electric Binding System"/>
    <n v="1793.98"/>
    <n v="2"/>
    <n v="0"/>
    <n v="843.17059999999992"/>
  </r>
  <r>
    <n v="4862"/>
    <s v="CA-2016-138940"/>
    <x v="2"/>
    <x v="3"/>
    <x v="909"/>
    <d v="2016-04-16T00:00:00"/>
    <s v="Second Class"/>
    <s v="GM-14455"/>
    <s v="Gary Mitchum"/>
    <s v="Home Office"/>
    <s v="United States"/>
    <s v="Austin"/>
    <s v="Texas"/>
    <n v="78745"/>
    <x v="2"/>
    <s v="TEC-PH-10001835"/>
    <x v="2"/>
    <x v="7"/>
    <s v="Jawbone JAMBOX Wireless Bluetooth Speaker"/>
    <n v="758.35200000000009"/>
    <n v="6"/>
    <n v="0.2"/>
    <n v="265.42320000000001"/>
  </r>
  <r>
    <n v="4863"/>
    <s v="CA-2018-125164"/>
    <x v="0"/>
    <x v="0"/>
    <x v="338"/>
    <d v="2018-11-14T00:00:00"/>
    <s v="Standard Class"/>
    <s v="SH-19975"/>
    <s v="Sally Hughsby"/>
    <s v="Corporate"/>
    <s v="United States"/>
    <s v="New York City"/>
    <s v="New York"/>
    <n v="10011"/>
    <x v="3"/>
    <s v="OFF-BI-10001191"/>
    <x v="1"/>
    <x v="8"/>
    <s v="Canvas Sectional Post Binders"/>
    <n v="20.368000000000002"/>
    <n v="1"/>
    <n v="0.2"/>
    <n v="7.3834"/>
  </r>
  <r>
    <n v="4864"/>
    <s v="CA-2018-125164"/>
    <x v="0"/>
    <x v="0"/>
    <x v="338"/>
    <d v="2018-11-14T00:00:00"/>
    <s v="Standard Class"/>
    <s v="SH-19975"/>
    <s v="Sally Hughsby"/>
    <s v="Corporate"/>
    <s v="United States"/>
    <s v="New York City"/>
    <s v="New York"/>
    <n v="10011"/>
    <x v="3"/>
    <s v="OFF-BI-10003982"/>
    <x v="1"/>
    <x v="8"/>
    <s v="Wilson Jones Century Plastic Molded Ring Binders"/>
    <n v="49.847999999999999"/>
    <n v="3"/>
    <n v="0.2"/>
    <n v="16.823699999999999"/>
  </r>
  <r>
    <n v="4865"/>
    <s v="CA-2019-163531"/>
    <x v="3"/>
    <x v="1"/>
    <x v="335"/>
    <d v="2019-06-30T00:00:00"/>
    <s v="Standard Class"/>
    <s v="SC-20725"/>
    <s v="Steven Cartwright"/>
    <s v="Consumer"/>
    <s v="United States"/>
    <s v="New York City"/>
    <s v="New York"/>
    <n v="10024"/>
    <x v="3"/>
    <s v="TEC-PH-10001425"/>
    <x v="2"/>
    <x v="7"/>
    <s v="Mophie Juice Pack Helium for iPhone"/>
    <n v="239.96999999999997"/>
    <n v="3"/>
    <n v="0"/>
    <n v="67.191599999999994"/>
  </r>
  <r>
    <n v="4866"/>
    <s v="CA-2019-122490"/>
    <x v="3"/>
    <x v="0"/>
    <x v="38"/>
    <d v="2019-11-18T00:00:00"/>
    <s v="Standard Class"/>
    <s v="TT-21070"/>
    <s v="Ted Trevino"/>
    <s v="Consumer"/>
    <s v="United States"/>
    <s v="Seattle"/>
    <s v="Washington"/>
    <n v="98103"/>
    <x v="1"/>
    <s v="FUR-CH-10001215"/>
    <x v="0"/>
    <x v="1"/>
    <s v="Global Troy Executive Leather Low-Back Tilter"/>
    <n v="2404.7040000000002"/>
    <n v="6"/>
    <n v="0.2"/>
    <n v="150.29399999999998"/>
  </r>
  <r>
    <n v="4867"/>
    <s v="CA-2019-122490"/>
    <x v="3"/>
    <x v="0"/>
    <x v="38"/>
    <d v="2019-11-18T00:00:00"/>
    <s v="Standard Class"/>
    <s v="TT-21070"/>
    <s v="Ted Trevino"/>
    <s v="Consumer"/>
    <s v="United States"/>
    <s v="Seattle"/>
    <s v="Washington"/>
    <n v="98103"/>
    <x v="1"/>
    <s v="OFF-BI-10001718"/>
    <x v="1"/>
    <x v="8"/>
    <s v="GBC DocuBind P50 Personal Binding Machine"/>
    <n v="563.024"/>
    <n v="11"/>
    <n v="0.2"/>
    <n v="190.02059999999997"/>
  </r>
  <r>
    <n v="4868"/>
    <s v="CA-2019-122490"/>
    <x v="3"/>
    <x v="0"/>
    <x v="38"/>
    <d v="2019-11-18T00:00:00"/>
    <s v="Standard Class"/>
    <s v="TT-21070"/>
    <s v="Ted Trevino"/>
    <s v="Consumer"/>
    <s v="United States"/>
    <s v="Seattle"/>
    <s v="Washington"/>
    <n v="98103"/>
    <x v="1"/>
    <s v="OFF-ST-10000991"/>
    <x v="1"/>
    <x v="4"/>
    <s v="Space Solutions HD Industrial Steel Shelving."/>
    <n v="344.90999999999997"/>
    <n v="3"/>
    <n v="0"/>
    <n v="10.347300000000004"/>
  </r>
  <r>
    <n v="4869"/>
    <s v="CA-2019-122490"/>
    <x v="3"/>
    <x v="0"/>
    <x v="38"/>
    <d v="2019-11-18T00:00:00"/>
    <s v="Standard Class"/>
    <s v="TT-21070"/>
    <s v="Ted Trevino"/>
    <s v="Consumer"/>
    <s v="United States"/>
    <s v="Seattle"/>
    <s v="Washington"/>
    <n v="98103"/>
    <x v="1"/>
    <s v="OFF-LA-10001613"/>
    <x v="1"/>
    <x v="2"/>
    <s v="Avery File Folder Labels"/>
    <n v="8.64"/>
    <n v="3"/>
    <n v="0"/>
    <n v="4.2336"/>
  </r>
  <r>
    <n v="4870"/>
    <s v="CA-2019-131366"/>
    <x v="3"/>
    <x v="0"/>
    <x v="221"/>
    <d v="2019-11-29T00:00:00"/>
    <s v="Standard Class"/>
    <s v="SC-20440"/>
    <s v="Shaun Chance"/>
    <s v="Corporate"/>
    <s v="United States"/>
    <s v="Lancaster"/>
    <s v="Pennsylvania"/>
    <n v="17602"/>
    <x v="3"/>
    <s v="TEC-PH-10003437"/>
    <x v="2"/>
    <x v="7"/>
    <s v="Blue Parrot B250XT Professional Grade Wireless Bluetooth Headset with"/>
    <n v="89.987999999999985"/>
    <n v="2"/>
    <n v="0.4"/>
    <n v="-14.998000000000012"/>
  </r>
  <r>
    <n v="4871"/>
    <s v="CA-2019-131366"/>
    <x v="3"/>
    <x v="0"/>
    <x v="221"/>
    <d v="2019-11-29T00:00:00"/>
    <s v="Standard Class"/>
    <s v="SC-20440"/>
    <s v="Shaun Chance"/>
    <s v="Corporate"/>
    <s v="United States"/>
    <s v="Lancaster"/>
    <s v="Pennsylvania"/>
    <n v="17602"/>
    <x v="3"/>
    <s v="OFF-PA-10000675"/>
    <x v="1"/>
    <x v="10"/>
    <s v="Xerox 1919"/>
    <n v="229.54400000000001"/>
    <n v="7"/>
    <n v="0.2"/>
    <n v="83.209699999999998"/>
  </r>
  <r>
    <n v="4872"/>
    <s v="CA-2019-164042"/>
    <x v="3"/>
    <x v="5"/>
    <x v="979"/>
    <d v="2019-05-27T00:00:00"/>
    <s v="Standard Class"/>
    <s v="KL-16645"/>
    <s v="Ken Lonsdale"/>
    <s v="Consumer"/>
    <s v="United States"/>
    <s v="Houston"/>
    <s v="Texas"/>
    <n v="77095"/>
    <x v="2"/>
    <s v="OFF-FA-10000840"/>
    <x v="1"/>
    <x v="13"/>
    <s v="OIC Thumb-Tacks"/>
    <n v="1.8239999999999998"/>
    <n v="2"/>
    <n v="0.2"/>
    <n v="0.61559999999999993"/>
  </r>
  <r>
    <n v="4873"/>
    <s v="CA-2019-164042"/>
    <x v="3"/>
    <x v="5"/>
    <x v="979"/>
    <d v="2019-05-27T00:00:00"/>
    <s v="Standard Class"/>
    <s v="KL-16645"/>
    <s v="Ken Lonsdale"/>
    <s v="Consumer"/>
    <s v="United States"/>
    <s v="Houston"/>
    <s v="Texas"/>
    <n v="77095"/>
    <x v="2"/>
    <s v="OFF-AP-10001947"/>
    <x v="1"/>
    <x v="9"/>
    <s v="Acco 6 Outlet Guardian Premium Plus Surge Suppressor"/>
    <n v="18.319999999999997"/>
    <n v="5"/>
    <n v="0.8"/>
    <n v="-46.716000000000008"/>
  </r>
  <r>
    <n v="4874"/>
    <s v="CA-2019-164042"/>
    <x v="3"/>
    <x v="5"/>
    <x v="979"/>
    <d v="2019-05-27T00:00:00"/>
    <s v="Standard Class"/>
    <s v="KL-16645"/>
    <s v="Ken Lonsdale"/>
    <s v="Consumer"/>
    <s v="United States"/>
    <s v="Houston"/>
    <s v="Texas"/>
    <n v="77095"/>
    <x v="2"/>
    <s v="OFF-ST-10002301"/>
    <x v="1"/>
    <x v="4"/>
    <s v="Tennsco Commercial Shelving"/>
    <n v="48.816000000000003"/>
    <n v="3"/>
    <n v="0.2"/>
    <n v="-11.593800000000005"/>
  </r>
  <r>
    <n v="4875"/>
    <s v="CA-2019-164042"/>
    <x v="3"/>
    <x v="5"/>
    <x v="979"/>
    <d v="2019-05-27T00:00:00"/>
    <s v="Standard Class"/>
    <s v="KL-16645"/>
    <s v="Ken Lonsdale"/>
    <s v="Consumer"/>
    <s v="United States"/>
    <s v="Houston"/>
    <s v="Texas"/>
    <n v="77095"/>
    <x v="2"/>
    <s v="OFF-BI-10001922"/>
    <x v="1"/>
    <x v="8"/>
    <s v="Storex Dura Pro Binders"/>
    <n v="1.1879999999999997"/>
    <n v="1"/>
    <n v="0.8"/>
    <n v="-1.9602000000000008"/>
  </r>
  <r>
    <n v="4876"/>
    <s v="CA-2016-132864"/>
    <x v="2"/>
    <x v="4"/>
    <x v="266"/>
    <d v="2016-12-07T00:00:00"/>
    <s v="Standard Class"/>
    <s v="KN-16390"/>
    <s v="Katherine Nockton"/>
    <s v="Corporate"/>
    <s v="United States"/>
    <s v="Columbus"/>
    <s v="Ohio"/>
    <n v="43229"/>
    <x v="3"/>
    <s v="TEC-AC-10001267"/>
    <x v="2"/>
    <x v="11"/>
    <s v="Imation 32GB Pocket Pro USB 3.0 Flash Drive - 32 GB - Black - 1 P ..."/>
    <n v="119.80000000000001"/>
    <n v="5"/>
    <n v="0.2"/>
    <n v="29.950000000000003"/>
  </r>
  <r>
    <n v="4877"/>
    <s v="US-2016-155817"/>
    <x v="2"/>
    <x v="2"/>
    <x v="462"/>
    <d v="2016-10-09T00:00:00"/>
    <s v="Standard Class"/>
    <s v="SL-20155"/>
    <s v="Sara Luxemburg"/>
    <s v="Home Office"/>
    <s v="United States"/>
    <s v="Durham"/>
    <s v="North Carolina"/>
    <n v="27707"/>
    <x v="0"/>
    <s v="OFF-ST-10000532"/>
    <x v="1"/>
    <x v="4"/>
    <s v="Advantus Rolling Drawer Organizers"/>
    <n v="61.567999999999998"/>
    <n v="2"/>
    <n v="0.2"/>
    <n v="4.6175999999999995"/>
  </r>
  <r>
    <n v="4878"/>
    <s v="US-2016-155817"/>
    <x v="2"/>
    <x v="2"/>
    <x v="462"/>
    <d v="2016-10-09T00:00:00"/>
    <s v="Standard Class"/>
    <s v="SL-20155"/>
    <s v="Sara Luxemburg"/>
    <s v="Home Office"/>
    <s v="United States"/>
    <s v="Durham"/>
    <s v="North Carolina"/>
    <n v="27707"/>
    <x v="0"/>
    <s v="OFF-AR-10002335"/>
    <x v="1"/>
    <x v="6"/>
    <s v="DIXON Oriole Pencils"/>
    <n v="6.1920000000000002"/>
    <n v="3"/>
    <n v="0.2"/>
    <n v="0.46440000000000037"/>
  </r>
  <r>
    <n v="4879"/>
    <s v="US-2018-131891"/>
    <x v="0"/>
    <x v="7"/>
    <x v="875"/>
    <d v="2018-07-31T00:00:00"/>
    <s v="First Class"/>
    <s v="PW-19240"/>
    <s v="Pierre Wener"/>
    <s v="Consumer"/>
    <s v="United States"/>
    <s v="Pensacola"/>
    <s v="Florida"/>
    <n v="32503"/>
    <x v="0"/>
    <s v="OFF-BI-10000201"/>
    <x v="1"/>
    <x v="8"/>
    <s v="Avery Triangle Shaped Sheet Lifters, Black, 2/Pack"/>
    <n v="2.2140000000000004"/>
    <n v="3"/>
    <n v="0.7"/>
    <n v="-1.4760000000000004"/>
  </r>
  <r>
    <n v="4880"/>
    <s v="CA-2019-143567"/>
    <x v="3"/>
    <x v="0"/>
    <x v="808"/>
    <d v="2019-11-05T00:00:00"/>
    <s v="Second Class"/>
    <s v="TB-21175"/>
    <s v="Thomas Boland"/>
    <s v="Corporate"/>
    <s v="United States"/>
    <s v="Henderson"/>
    <s v="Kentucky"/>
    <n v="42420"/>
    <x v="0"/>
    <s v="OFF-EN-10004846"/>
    <x v="1"/>
    <x v="12"/>
    <s v="Letter or Legal Size Expandable Poly String Tie Envelopes"/>
    <n v="5.32"/>
    <n v="2"/>
    <n v="0"/>
    <n v="2.6068000000000002"/>
  </r>
  <r>
    <n v="4881"/>
    <s v="CA-2019-143567"/>
    <x v="3"/>
    <x v="0"/>
    <x v="808"/>
    <d v="2019-11-05T00:00:00"/>
    <s v="Second Class"/>
    <s v="TB-21175"/>
    <s v="Thomas Boland"/>
    <s v="Corporate"/>
    <s v="United States"/>
    <s v="Henderson"/>
    <s v="Kentucky"/>
    <n v="42420"/>
    <x v="0"/>
    <s v="FUR-CH-10000454"/>
    <x v="0"/>
    <x v="1"/>
    <s v="Hon Deluxe Fabric Upholstered Stacking Chairs, Rounded Back"/>
    <n v="975.92"/>
    <n v="4"/>
    <n v="0"/>
    <n v="292.77599999999995"/>
  </r>
  <r>
    <n v="4882"/>
    <s v="CA-2019-143567"/>
    <x v="3"/>
    <x v="0"/>
    <x v="808"/>
    <d v="2019-11-05T00:00:00"/>
    <s v="Second Class"/>
    <s v="TB-21175"/>
    <s v="Thomas Boland"/>
    <s v="Corporate"/>
    <s v="United States"/>
    <s v="Henderson"/>
    <s v="Kentucky"/>
    <n v="42420"/>
    <x v="0"/>
    <s v="TEC-AC-10004145"/>
    <x v="2"/>
    <x v="11"/>
    <s v="Logitech diNovo Edge Keyboard"/>
    <n v="2249.91"/>
    <n v="9"/>
    <n v="0"/>
    <n v="517.47930000000008"/>
  </r>
  <r>
    <n v="4883"/>
    <s v="CA-2019-143567"/>
    <x v="3"/>
    <x v="0"/>
    <x v="808"/>
    <d v="2019-11-05T00:00:00"/>
    <s v="Second Class"/>
    <s v="TB-21175"/>
    <s v="Thomas Boland"/>
    <s v="Corporate"/>
    <s v="United States"/>
    <s v="Henderson"/>
    <s v="Kentucky"/>
    <n v="42420"/>
    <x v="0"/>
    <s v="OFF-ST-10001580"/>
    <x v="1"/>
    <x v="4"/>
    <s v="Super Decoflex Portable Personal File"/>
    <n v="59.92"/>
    <n v="4"/>
    <n v="0"/>
    <n v="16.7776"/>
  </r>
  <r>
    <n v="4884"/>
    <s v="CA-2019-104080"/>
    <x v="3"/>
    <x v="10"/>
    <x v="144"/>
    <d v="2019-03-15T00:00:00"/>
    <s v="Standard Class"/>
    <s v="AH-10210"/>
    <s v="Alan Hwang"/>
    <s v="Consumer"/>
    <s v="United States"/>
    <s v="Anaheim"/>
    <s v="California"/>
    <n v="92804"/>
    <x v="1"/>
    <s v="OFF-BI-10003876"/>
    <x v="1"/>
    <x v="8"/>
    <s v="Green Canvas Binder for 8-1/2&quot; x 14&quot; Sheets"/>
    <n v="171.20000000000002"/>
    <n v="5"/>
    <n v="0.2"/>
    <n v="64.199999999999989"/>
  </r>
  <r>
    <n v="4885"/>
    <s v="CA-2019-104080"/>
    <x v="3"/>
    <x v="10"/>
    <x v="144"/>
    <d v="2019-03-15T00:00:00"/>
    <s v="Standard Class"/>
    <s v="AH-10210"/>
    <s v="Alan Hwang"/>
    <s v="Consumer"/>
    <s v="United States"/>
    <s v="Anaheim"/>
    <s v="California"/>
    <n v="92804"/>
    <x v="1"/>
    <s v="OFF-AR-10001972"/>
    <x v="1"/>
    <x v="6"/>
    <s v="Newell 323"/>
    <n v="3.36"/>
    <n v="2"/>
    <n v="0"/>
    <n v="0.87360000000000015"/>
  </r>
  <r>
    <n v="4886"/>
    <s v="CA-2016-151379"/>
    <x v="2"/>
    <x v="4"/>
    <x v="757"/>
    <d v="2016-12-20T00:00:00"/>
    <s v="Standard Class"/>
    <s v="SC-20695"/>
    <s v="Steve Chapman"/>
    <s v="Corporate"/>
    <s v="United States"/>
    <s v="Detroit"/>
    <s v="Michigan"/>
    <n v="48227"/>
    <x v="2"/>
    <s v="OFF-PA-10000595"/>
    <x v="1"/>
    <x v="10"/>
    <s v="Xerox 1929"/>
    <n v="114.2"/>
    <n v="5"/>
    <n v="0"/>
    <n v="52.531999999999996"/>
  </r>
  <r>
    <n v="4887"/>
    <s v="CA-2018-163167"/>
    <x v="0"/>
    <x v="0"/>
    <x v="85"/>
    <d v="2018-12-01T00:00:00"/>
    <s v="Second Class"/>
    <s v="RF-19345"/>
    <s v="Randy Ferguson"/>
    <s v="Corporate"/>
    <s v="United States"/>
    <s v="Marietta"/>
    <s v="Georgia"/>
    <n v="30062"/>
    <x v="0"/>
    <s v="FUR-CH-10004477"/>
    <x v="0"/>
    <x v="1"/>
    <s v="Global Push Button Manager's Chair, Indigo"/>
    <n v="182.67000000000002"/>
    <n v="3"/>
    <n v="0"/>
    <n v="52.974299999999992"/>
  </r>
  <r>
    <n v="4888"/>
    <s v="CA-2018-163167"/>
    <x v="0"/>
    <x v="0"/>
    <x v="85"/>
    <d v="2018-12-01T00:00:00"/>
    <s v="Second Class"/>
    <s v="RF-19345"/>
    <s v="Randy Ferguson"/>
    <s v="Corporate"/>
    <s v="United States"/>
    <s v="Marietta"/>
    <s v="Georgia"/>
    <n v="30062"/>
    <x v="0"/>
    <s v="TEC-AC-10003441"/>
    <x v="2"/>
    <x v="11"/>
    <s v="Kingston Digital DataTraveler 32GB USB 2.0"/>
    <n v="101.69999999999999"/>
    <n v="6"/>
    <n v="0"/>
    <n v="6.1019999999999968"/>
  </r>
  <r>
    <n v="4889"/>
    <s v="CA-2018-163167"/>
    <x v="0"/>
    <x v="0"/>
    <x v="85"/>
    <d v="2018-12-01T00:00:00"/>
    <s v="Second Class"/>
    <s v="RF-19345"/>
    <s v="Randy Ferguson"/>
    <s v="Corporate"/>
    <s v="United States"/>
    <s v="Marietta"/>
    <s v="Georgia"/>
    <n v="30062"/>
    <x v="0"/>
    <s v="OFF-ST-10004459"/>
    <x v="1"/>
    <x v="4"/>
    <s v="Tennsco Single-Tier Lockers"/>
    <n v="1126.02"/>
    <n v="3"/>
    <n v="0"/>
    <n v="56.300999999999988"/>
  </r>
  <r>
    <n v="4890"/>
    <s v="CA-2018-163167"/>
    <x v="0"/>
    <x v="0"/>
    <x v="85"/>
    <d v="2018-12-01T00:00:00"/>
    <s v="Second Class"/>
    <s v="RF-19345"/>
    <s v="Randy Ferguson"/>
    <s v="Corporate"/>
    <s v="United States"/>
    <s v="Marietta"/>
    <s v="Georgia"/>
    <n v="30062"/>
    <x v="0"/>
    <s v="OFF-ST-10003805"/>
    <x v="1"/>
    <x v="4"/>
    <s v="24 Capacity Maxi Data Binder Racks, Pearl"/>
    <n v="1263.3000000000002"/>
    <n v="6"/>
    <n v="0"/>
    <n v="315.82499999999993"/>
  </r>
  <r>
    <n v="4891"/>
    <s v="CA-2018-135776"/>
    <x v="0"/>
    <x v="4"/>
    <x v="443"/>
    <d v="2018-12-30T00:00:00"/>
    <s v="Standard Class"/>
    <s v="EH-13765"/>
    <s v="Edward Hooks"/>
    <s v="Corporate"/>
    <s v="United States"/>
    <s v="Seattle"/>
    <s v="Washington"/>
    <n v="98103"/>
    <x v="1"/>
    <s v="OFF-AR-10001246"/>
    <x v="1"/>
    <x v="6"/>
    <s v="Newell 317"/>
    <n v="8.82"/>
    <n v="3"/>
    <n v="0"/>
    <n v="2.5577999999999994"/>
  </r>
  <r>
    <n v="4892"/>
    <s v="CA-2018-135776"/>
    <x v="0"/>
    <x v="4"/>
    <x v="443"/>
    <d v="2018-12-30T00:00:00"/>
    <s v="Standard Class"/>
    <s v="EH-13765"/>
    <s v="Edward Hooks"/>
    <s v="Corporate"/>
    <s v="United States"/>
    <s v="Seattle"/>
    <s v="Washington"/>
    <n v="98103"/>
    <x v="1"/>
    <s v="OFF-PA-10001295"/>
    <x v="1"/>
    <x v="10"/>
    <s v="Computer Printout Paper with Letter-Trim Perforations"/>
    <n v="37.94"/>
    <n v="2"/>
    <n v="0"/>
    <n v="18.211199999999998"/>
  </r>
  <r>
    <n v="4893"/>
    <s v="CA-2018-135776"/>
    <x v="0"/>
    <x v="4"/>
    <x v="443"/>
    <d v="2018-12-30T00:00:00"/>
    <s v="Standard Class"/>
    <s v="EH-13765"/>
    <s v="Edward Hooks"/>
    <s v="Corporate"/>
    <s v="United States"/>
    <s v="Seattle"/>
    <s v="Washington"/>
    <n v="98103"/>
    <x v="1"/>
    <s v="OFF-AR-10001231"/>
    <x v="1"/>
    <x v="6"/>
    <s v="Sanford EarthWrite Recycled Pencils, Medium Soft, #2"/>
    <n v="4.2"/>
    <n v="2"/>
    <n v="0"/>
    <n v="1.1760000000000002"/>
  </r>
  <r>
    <n v="4894"/>
    <s v="CA-2018-135776"/>
    <x v="0"/>
    <x v="4"/>
    <x v="443"/>
    <d v="2018-12-30T00:00:00"/>
    <s v="Standard Class"/>
    <s v="EH-13765"/>
    <s v="Edward Hooks"/>
    <s v="Corporate"/>
    <s v="United States"/>
    <s v="Seattle"/>
    <s v="Washington"/>
    <n v="98103"/>
    <x v="1"/>
    <s v="OFF-ST-10002743"/>
    <x v="1"/>
    <x v="4"/>
    <s v="SAFCO Boltless Steel Shelving"/>
    <n v="227.28"/>
    <n v="2"/>
    <n v="0"/>
    <n v="2.2727999999999895"/>
  </r>
  <r>
    <n v="4895"/>
    <s v="CA-2018-135776"/>
    <x v="0"/>
    <x v="4"/>
    <x v="443"/>
    <d v="2018-12-30T00:00:00"/>
    <s v="Standard Class"/>
    <s v="EH-13765"/>
    <s v="Edward Hooks"/>
    <s v="Corporate"/>
    <s v="United States"/>
    <s v="Seattle"/>
    <s v="Washington"/>
    <n v="98103"/>
    <x v="1"/>
    <s v="OFF-PA-10004327"/>
    <x v="1"/>
    <x v="10"/>
    <s v="Xerox 1911"/>
    <n v="47.9"/>
    <n v="1"/>
    <n v="0"/>
    <n v="22.991999999999997"/>
  </r>
  <r>
    <n v="4896"/>
    <s v="CA-2018-135776"/>
    <x v="0"/>
    <x v="4"/>
    <x v="443"/>
    <d v="2018-12-30T00:00:00"/>
    <s v="Standard Class"/>
    <s v="EH-13765"/>
    <s v="Edward Hooks"/>
    <s v="Corporate"/>
    <s v="United States"/>
    <s v="Seattle"/>
    <s v="Washington"/>
    <n v="98103"/>
    <x v="1"/>
    <s v="OFF-EN-10004773"/>
    <x v="1"/>
    <x v="12"/>
    <s v="Staple envelope"/>
    <n v="61.96"/>
    <n v="2"/>
    <n v="0"/>
    <n v="30.360399999999998"/>
  </r>
  <r>
    <n v="4897"/>
    <s v="CA-2018-135776"/>
    <x v="0"/>
    <x v="4"/>
    <x v="443"/>
    <d v="2018-12-30T00:00:00"/>
    <s v="Standard Class"/>
    <s v="EH-13765"/>
    <s v="Edward Hooks"/>
    <s v="Corporate"/>
    <s v="United States"/>
    <s v="Seattle"/>
    <s v="Washington"/>
    <n v="98103"/>
    <x v="1"/>
    <s v="OFF-ST-10003470"/>
    <x v="1"/>
    <x v="4"/>
    <s v="Tennsco Snap-Together Open Shelving Units, Starter Sets and Add-On Units"/>
    <n v="1117.92"/>
    <n v="4"/>
    <n v="0"/>
    <n v="55.895999999999958"/>
  </r>
  <r>
    <n v="4898"/>
    <s v="US-2016-122021"/>
    <x v="2"/>
    <x v="2"/>
    <x v="771"/>
    <d v="2016-10-17T00:00:00"/>
    <s v="First Class"/>
    <s v="AC-10660"/>
    <s v="Anna Chung"/>
    <s v="Consumer"/>
    <s v="United States"/>
    <s v="Parma"/>
    <s v="Ohio"/>
    <n v="44134"/>
    <x v="3"/>
    <s v="FUR-CH-10003761"/>
    <x v="0"/>
    <x v="1"/>
    <s v="Global Italian Leather Office Chair"/>
    <n v="183.37199999999999"/>
    <n v="2"/>
    <n v="0.3"/>
    <n v="-7.8588000000000022"/>
  </r>
  <r>
    <n v="4899"/>
    <s v="US-2016-122021"/>
    <x v="2"/>
    <x v="2"/>
    <x v="771"/>
    <d v="2016-10-17T00:00:00"/>
    <s v="First Class"/>
    <s v="AC-10660"/>
    <s v="Anna Chung"/>
    <s v="Consumer"/>
    <s v="United States"/>
    <s v="Parma"/>
    <s v="Ohio"/>
    <n v="44134"/>
    <x v="3"/>
    <s v="OFF-PA-10002230"/>
    <x v="1"/>
    <x v="10"/>
    <s v="Xerox 1897"/>
    <n v="7.9680000000000009"/>
    <n v="2"/>
    <n v="0.2"/>
    <n v="2.8884000000000007"/>
  </r>
  <r>
    <n v="4900"/>
    <s v="CA-2018-130484"/>
    <x v="0"/>
    <x v="6"/>
    <x v="250"/>
    <d v="2018-08-27T00:00:00"/>
    <s v="Standard Class"/>
    <s v="SG-20470"/>
    <s v="Sheri Gordon"/>
    <s v="Consumer"/>
    <s v="United States"/>
    <s v="Gresham"/>
    <s v="Oregon"/>
    <n v="97030"/>
    <x v="1"/>
    <s v="OFF-BI-10000088"/>
    <x v="1"/>
    <x v="8"/>
    <s v="GBC Imprintable Covers"/>
    <n v="26.352000000000004"/>
    <n v="8"/>
    <n v="0.7"/>
    <n v="-18.446399999999997"/>
  </r>
  <r>
    <n v="4901"/>
    <s v="CA-2019-120936"/>
    <x v="3"/>
    <x v="4"/>
    <x v="94"/>
    <d v="2019-12-21T00:00:00"/>
    <s v="Standard Class"/>
    <s v="CA-12310"/>
    <s v="Christine Abelman"/>
    <s v="Corporate"/>
    <s v="United States"/>
    <s v="Anaheim"/>
    <s v="California"/>
    <n v="92804"/>
    <x v="1"/>
    <s v="OFF-ST-10001526"/>
    <x v="1"/>
    <x v="4"/>
    <s v="Iceberg Mobile Mega Data/Printer Cart"/>
    <n v="481.32"/>
    <n v="4"/>
    <n v="0"/>
    <n v="125.14319999999998"/>
  </r>
  <r>
    <n v="4902"/>
    <s v="CA-2019-120936"/>
    <x v="3"/>
    <x v="4"/>
    <x v="94"/>
    <d v="2019-12-21T00:00:00"/>
    <s v="Standard Class"/>
    <s v="CA-12310"/>
    <s v="Christine Abelman"/>
    <s v="Corporate"/>
    <s v="United States"/>
    <s v="Anaheim"/>
    <s v="California"/>
    <n v="92804"/>
    <x v="1"/>
    <s v="OFF-SU-10002557"/>
    <x v="1"/>
    <x v="14"/>
    <s v="Fiskars Spring-Action Scissors"/>
    <n v="13.98"/>
    <n v="1"/>
    <n v="0"/>
    <n v="3.6348000000000003"/>
  </r>
  <r>
    <n v="4903"/>
    <s v="CA-2019-110884"/>
    <x v="3"/>
    <x v="10"/>
    <x v="469"/>
    <d v="2019-03-12T00:00:00"/>
    <s v="Standard Class"/>
    <s v="SH-20395"/>
    <s v="Shahid Hopkins"/>
    <s v="Consumer"/>
    <s v="United States"/>
    <s v="New York City"/>
    <s v="New York"/>
    <n v="10035"/>
    <x v="3"/>
    <s v="OFF-BI-10003669"/>
    <x v="1"/>
    <x v="8"/>
    <s v="3M Organizer Strips"/>
    <n v="25.92"/>
    <n v="6"/>
    <n v="0.2"/>
    <n v="9.0719999999999992"/>
  </r>
  <r>
    <n v="4904"/>
    <s v="CA-2019-110884"/>
    <x v="3"/>
    <x v="10"/>
    <x v="469"/>
    <d v="2019-03-12T00:00:00"/>
    <s v="Standard Class"/>
    <s v="SH-20395"/>
    <s v="Shahid Hopkins"/>
    <s v="Consumer"/>
    <s v="United States"/>
    <s v="New York City"/>
    <s v="New York"/>
    <n v="10035"/>
    <x v="3"/>
    <s v="OFF-LA-10003510"/>
    <x v="1"/>
    <x v="2"/>
    <s v="Avery 4027 File Folder Labels for Dot Matrix Printers, 5000 Labels per Box, White"/>
    <n v="91.59"/>
    <n v="3"/>
    <n v="0"/>
    <n v="42.131399999999999"/>
  </r>
  <r>
    <n v="4905"/>
    <s v="US-2016-161613"/>
    <x v="2"/>
    <x v="4"/>
    <x v="588"/>
    <d v="2016-12-03T00:00:00"/>
    <s v="Second Class"/>
    <s v="MC-17605"/>
    <s v="Matt Connell"/>
    <s v="Corporate"/>
    <s v="United States"/>
    <s v="Houston"/>
    <s v="Texas"/>
    <n v="77070"/>
    <x v="2"/>
    <s v="FUR-CH-10003746"/>
    <x v="0"/>
    <x v="1"/>
    <s v="Hon 4070 Series Pagoda Round Back Stacking Chairs"/>
    <n v="674.05799999999999"/>
    <n v="3"/>
    <n v="0.3"/>
    <n v="-19.258800000000008"/>
  </r>
  <r>
    <n v="4906"/>
    <s v="US-2016-146353"/>
    <x v="2"/>
    <x v="2"/>
    <x v="1005"/>
    <d v="2016-10-16T00:00:00"/>
    <s v="Second Class"/>
    <s v="JE-15610"/>
    <s v="Jim Epp"/>
    <s v="Corporate"/>
    <s v="United States"/>
    <s v="Concord"/>
    <s v="New Hampshire"/>
    <n v="3301"/>
    <x v="3"/>
    <s v="OFF-BI-10003476"/>
    <x v="1"/>
    <x v="8"/>
    <s v="Avery Metallic Poly Binders"/>
    <n v="22.92"/>
    <n v="4"/>
    <n v="0"/>
    <n v="11.0016"/>
  </r>
  <r>
    <n v="4907"/>
    <s v="US-2016-146353"/>
    <x v="2"/>
    <x v="2"/>
    <x v="1005"/>
    <d v="2016-10-16T00:00:00"/>
    <s v="Second Class"/>
    <s v="JE-15610"/>
    <s v="Jim Epp"/>
    <s v="Corporate"/>
    <s v="United States"/>
    <s v="Concord"/>
    <s v="New Hampshire"/>
    <n v="3301"/>
    <x v="3"/>
    <s v="OFF-ST-10001469"/>
    <x v="1"/>
    <x v="4"/>
    <s v="Fellowes Bankers Box Recycled Super Stor/Drawer"/>
    <n v="269.89999999999998"/>
    <n v="5"/>
    <n v="0"/>
    <n v="16.193999999999988"/>
  </r>
  <r>
    <n v="4908"/>
    <s v="CA-2016-133809"/>
    <x v="2"/>
    <x v="0"/>
    <x v="728"/>
    <d v="2016-11-23T00:00:00"/>
    <s v="Second Class"/>
    <s v="MS-17530"/>
    <s v="MaryBeth Skach"/>
    <s v="Consumer"/>
    <s v="United States"/>
    <s v="Fairfield"/>
    <s v="Ohio"/>
    <n v="45014"/>
    <x v="3"/>
    <s v="OFF-BI-10001757"/>
    <x v="1"/>
    <x v="8"/>
    <s v="Pressboard Hanging Data Binders for Unburst Sheets"/>
    <n v="11.808000000000002"/>
    <n v="8"/>
    <n v="0.7"/>
    <n v="-8.659200000000002"/>
  </r>
  <r>
    <n v="4909"/>
    <s v="CA-2016-133809"/>
    <x v="2"/>
    <x v="0"/>
    <x v="728"/>
    <d v="2016-11-23T00:00:00"/>
    <s v="Second Class"/>
    <s v="MS-17530"/>
    <s v="MaryBeth Skach"/>
    <s v="Consumer"/>
    <s v="United States"/>
    <s v="Fairfield"/>
    <s v="Ohio"/>
    <n v="45014"/>
    <x v="3"/>
    <s v="TEC-PH-10004875"/>
    <x v="2"/>
    <x v="7"/>
    <s v="PNY Rapid USB Car Charger - Black"/>
    <n v="9.5879999999999992"/>
    <n v="2"/>
    <n v="0.4"/>
    <n v="-2.0773999999999999"/>
  </r>
  <r>
    <n v="4910"/>
    <s v="CA-2019-127306"/>
    <x v="3"/>
    <x v="9"/>
    <x v="424"/>
    <d v="2019-01-18T00:00:00"/>
    <s v="Standard Class"/>
    <s v="BH-11710"/>
    <s v="Brosina Hoffman"/>
    <s v="Consumer"/>
    <s v="United States"/>
    <s v="Johnson City"/>
    <s v="Tennessee"/>
    <n v="37604"/>
    <x v="0"/>
    <s v="OFF-EN-10001219"/>
    <x v="1"/>
    <x v="12"/>
    <s v="#10- 4 1/8&quot; x 9 1/2&quot; Security-Tint Envelopes"/>
    <n v="18.335999999999999"/>
    <n v="3"/>
    <n v="0.2"/>
    <n v="6.6467999999999989"/>
  </r>
  <r>
    <n v="4911"/>
    <s v="CA-2019-127306"/>
    <x v="3"/>
    <x v="9"/>
    <x v="424"/>
    <d v="2019-01-18T00:00:00"/>
    <s v="Standard Class"/>
    <s v="BH-11710"/>
    <s v="Brosina Hoffman"/>
    <s v="Consumer"/>
    <s v="United States"/>
    <s v="Johnson City"/>
    <s v="Tennessee"/>
    <n v="37604"/>
    <x v="0"/>
    <s v="OFF-PA-10000019"/>
    <x v="1"/>
    <x v="10"/>
    <s v="Xerox 1931"/>
    <n v="36.288000000000011"/>
    <n v="7"/>
    <n v="0.2"/>
    <n v="12.700800000000001"/>
  </r>
  <r>
    <n v="4912"/>
    <s v="CA-2019-127306"/>
    <x v="3"/>
    <x v="9"/>
    <x v="424"/>
    <d v="2019-01-18T00:00:00"/>
    <s v="Standard Class"/>
    <s v="BH-11710"/>
    <s v="Brosina Hoffman"/>
    <s v="Consumer"/>
    <s v="United States"/>
    <s v="Johnson City"/>
    <s v="Tennessee"/>
    <n v="37604"/>
    <x v="0"/>
    <s v="TEC-PH-10001924"/>
    <x v="2"/>
    <x v="7"/>
    <s v="iHome FM Clock Radio with Lightning Dock"/>
    <n v="111.98399999999999"/>
    <n v="2"/>
    <n v="0.2"/>
    <n v="6.9990000000000059"/>
  </r>
  <r>
    <n v="4913"/>
    <s v="CA-2019-127306"/>
    <x v="3"/>
    <x v="9"/>
    <x v="424"/>
    <d v="2019-01-18T00:00:00"/>
    <s v="Standard Class"/>
    <s v="BH-11710"/>
    <s v="Brosina Hoffman"/>
    <s v="Consumer"/>
    <s v="United States"/>
    <s v="Johnson City"/>
    <s v="Tennessee"/>
    <n v="37604"/>
    <x v="0"/>
    <s v="OFF-BI-10002003"/>
    <x v="1"/>
    <x v="8"/>
    <s v="Ibico Presentation Index for Binding Systems"/>
    <n v="5.9700000000000006"/>
    <n v="5"/>
    <n v="0.7"/>
    <n v="-4.577"/>
  </r>
  <r>
    <n v="4914"/>
    <s v="CA-2019-127306"/>
    <x v="3"/>
    <x v="9"/>
    <x v="424"/>
    <d v="2019-01-18T00:00:00"/>
    <s v="Standard Class"/>
    <s v="BH-11710"/>
    <s v="Brosina Hoffman"/>
    <s v="Consumer"/>
    <s v="United States"/>
    <s v="Johnson City"/>
    <s v="Tennessee"/>
    <n v="37604"/>
    <x v="0"/>
    <s v="OFF-BI-10003727"/>
    <x v="1"/>
    <x v="8"/>
    <s v="Avery Durable Slant Ring Binders With Label Holder"/>
    <n v="2.508"/>
    <n v="2"/>
    <n v="0.7"/>
    <n v="-1.8391999999999999"/>
  </r>
  <r>
    <n v="4915"/>
    <s v="CA-2017-161830"/>
    <x v="1"/>
    <x v="8"/>
    <x v="496"/>
    <d v="2017-09-26T00:00:00"/>
    <s v="Second Class"/>
    <s v="ME-17725"/>
    <s v="Max Engle"/>
    <s v="Consumer"/>
    <s v="United States"/>
    <s v="Seattle"/>
    <s v="Washington"/>
    <n v="98105"/>
    <x v="1"/>
    <s v="OFF-AR-10004042"/>
    <x v="1"/>
    <x v="6"/>
    <s v="BOSTON Model 1800 Electric Pencil Sharpeners, Putty/Woodgrain"/>
    <n v="35.96"/>
    <n v="2"/>
    <n v="0"/>
    <n v="10.428399999999996"/>
  </r>
  <r>
    <n v="4916"/>
    <s v="CA-2017-161830"/>
    <x v="1"/>
    <x v="8"/>
    <x v="496"/>
    <d v="2017-09-26T00:00:00"/>
    <s v="Second Class"/>
    <s v="ME-17725"/>
    <s v="Max Engle"/>
    <s v="Consumer"/>
    <s v="United States"/>
    <s v="Seattle"/>
    <s v="Washington"/>
    <n v="98105"/>
    <x v="1"/>
    <s v="OFF-BI-10001097"/>
    <x v="1"/>
    <x v="8"/>
    <s v="Avery Hole Reinforcements"/>
    <n v="14.952000000000002"/>
    <n v="3"/>
    <n v="0.2"/>
    <n v="5.4201000000000006"/>
  </r>
  <r>
    <n v="4917"/>
    <s v="CA-2019-163125"/>
    <x v="3"/>
    <x v="2"/>
    <x v="449"/>
    <d v="2019-10-11T00:00:00"/>
    <s v="Second Class"/>
    <s v="MB-17305"/>
    <s v="Maria Bertelson"/>
    <s v="Consumer"/>
    <s v="United States"/>
    <s v="League City"/>
    <s v="Texas"/>
    <n v="77573"/>
    <x v="2"/>
    <s v="OFF-AR-10004344"/>
    <x v="1"/>
    <x v="6"/>
    <s v="Bulldog Vacuum Base Pencil Sharpener"/>
    <n v="67.144000000000005"/>
    <n v="7"/>
    <n v="0.2"/>
    <n v="5.8750999999999962"/>
  </r>
  <r>
    <n v="4918"/>
    <s v="CA-2019-163125"/>
    <x v="3"/>
    <x v="2"/>
    <x v="449"/>
    <d v="2019-10-11T00:00:00"/>
    <s v="Second Class"/>
    <s v="MB-17305"/>
    <s v="Maria Bertelson"/>
    <s v="Consumer"/>
    <s v="United States"/>
    <s v="League City"/>
    <s v="Texas"/>
    <n v="77573"/>
    <x v="2"/>
    <s v="FUR-CH-10001802"/>
    <x v="0"/>
    <x v="1"/>
    <s v="Hon Every-Day Chair Series Swivel Task Chairs"/>
    <n v="254.05799999999999"/>
    <n v="3"/>
    <n v="0.3"/>
    <n v="-32.664599999999993"/>
  </r>
  <r>
    <n v="4919"/>
    <s v="CA-2018-160304"/>
    <x v="0"/>
    <x v="9"/>
    <x v="1006"/>
    <d v="2018-01-07T00:00:00"/>
    <s v="Standard Class"/>
    <s v="BM-11575"/>
    <s v="Brendan Murry"/>
    <s v="Corporate"/>
    <s v="United States"/>
    <s v="Gaithersburg"/>
    <s v="Maryland"/>
    <n v="20877"/>
    <x v="3"/>
    <s v="FUR-BO-10004709"/>
    <x v="0"/>
    <x v="0"/>
    <s v="Bush Westfield Collection Bookcases, Medium Cherry Finish"/>
    <n v="173.94"/>
    <n v="3"/>
    <n v="0"/>
    <n v="38.266800000000003"/>
  </r>
  <r>
    <n v="4920"/>
    <s v="CA-2018-160304"/>
    <x v="0"/>
    <x v="9"/>
    <x v="1006"/>
    <d v="2018-01-07T00:00:00"/>
    <s v="Standard Class"/>
    <s v="BM-11575"/>
    <s v="Brendan Murry"/>
    <s v="Corporate"/>
    <s v="United States"/>
    <s v="Gaithersburg"/>
    <s v="Maryland"/>
    <n v="20877"/>
    <x v="3"/>
    <s v="TEC-PH-10000455"/>
    <x v="2"/>
    <x v="7"/>
    <s v="GE 30522EE2"/>
    <n v="231.98"/>
    <n v="2"/>
    <n v="0"/>
    <n v="67.274199999999979"/>
  </r>
  <r>
    <n v="4921"/>
    <s v="CA-2019-101728"/>
    <x v="3"/>
    <x v="6"/>
    <x v="971"/>
    <d v="2019-08-23T00:00:00"/>
    <s v="Standard Class"/>
    <s v="SC-20575"/>
    <s v="Sonia Cooley"/>
    <s v="Consumer"/>
    <s v="United States"/>
    <s v="Chicago"/>
    <s v="Illinois"/>
    <n v="60653"/>
    <x v="2"/>
    <s v="OFF-BI-10002393"/>
    <x v="1"/>
    <x v="8"/>
    <s v="Binder Posts"/>
    <n v="2.2959999999999994"/>
    <n v="2"/>
    <n v="0.8"/>
    <n v="-3.9032000000000009"/>
  </r>
  <r>
    <n v="4922"/>
    <s v="CA-2019-114055"/>
    <x v="3"/>
    <x v="4"/>
    <x v="53"/>
    <d v="2019-12-29T00:00:00"/>
    <s v="Second Class"/>
    <s v="MH-18115"/>
    <s v="Mick Hernandez"/>
    <s v="Home Office"/>
    <s v="United States"/>
    <s v="Huntsville"/>
    <s v="Alabama"/>
    <n v="35810"/>
    <x v="0"/>
    <s v="OFF-PA-10004381"/>
    <x v="1"/>
    <x v="10"/>
    <s v="14-7/8 x 11 Blue Bar Computer Printout Paper"/>
    <n v="96.08"/>
    <n v="2"/>
    <n v="0"/>
    <n v="46.118399999999994"/>
  </r>
  <r>
    <n v="4923"/>
    <s v="CA-2019-114055"/>
    <x v="3"/>
    <x v="4"/>
    <x v="53"/>
    <d v="2019-12-29T00:00:00"/>
    <s v="Second Class"/>
    <s v="MH-18115"/>
    <s v="Mick Hernandez"/>
    <s v="Home Office"/>
    <s v="United States"/>
    <s v="Huntsville"/>
    <s v="Alabama"/>
    <n v="35810"/>
    <x v="0"/>
    <s v="OFF-FA-10003059"/>
    <x v="1"/>
    <x v="13"/>
    <s v="Assorted Color Push Pins"/>
    <n v="3.62"/>
    <n v="2"/>
    <n v="0"/>
    <n v="1.1945999999999999"/>
  </r>
  <r>
    <n v="4924"/>
    <s v="CA-2019-114055"/>
    <x v="3"/>
    <x v="4"/>
    <x v="53"/>
    <d v="2019-12-29T00:00:00"/>
    <s v="Second Class"/>
    <s v="MH-18115"/>
    <s v="Mick Hernandez"/>
    <s v="Home Office"/>
    <s v="United States"/>
    <s v="Huntsville"/>
    <s v="Alabama"/>
    <n v="35810"/>
    <x v="0"/>
    <s v="OFF-PA-10000994"/>
    <x v="1"/>
    <x v="10"/>
    <s v="Xerox 1915"/>
    <n v="629.09999999999991"/>
    <n v="6"/>
    <n v="0"/>
    <n v="301.96799999999996"/>
  </r>
  <r>
    <n v="4925"/>
    <s v="CA-2019-114055"/>
    <x v="3"/>
    <x v="4"/>
    <x v="53"/>
    <d v="2019-12-29T00:00:00"/>
    <s v="Second Class"/>
    <s v="MH-18115"/>
    <s v="Mick Hernandez"/>
    <s v="Home Office"/>
    <s v="United States"/>
    <s v="Huntsville"/>
    <s v="Alabama"/>
    <n v="35810"/>
    <x v="0"/>
    <s v="TEC-PH-10002890"/>
    <x v="2"/>
    <x v="7"/>
    <s v="AT&amp;T 17929 Lendline Telephone"/>
    <n v="90.48"/>
    <n v="2"/>
    <n v="0"/>
    <n v="23.524799999999999"/>
  </r>
  <r>
    <n v="4926"/>
    <s v="CA-2019-126438"/>
    <x v="3"/>
    <x v="8"/>
    <x v="18"/>
    <d v="2019-09-13T00:00:00"/>
    <s v="First Class"/>
    <s v="AR-10345"/>
    <s v="Alex Russell"/>
    <s v="Corporate"/>
    <s v="United States"/>
    <s v="Lawrence"/>
    <s v="Massachusetts"/>
    <n v="1841"/>
    <x v="3"/>
    <s v="OFF-AR-10003338"/>
    <x v="1"/>
    <x v="6"/>
    <s v="Eberhard Faber 3 1/2&quot; Golf Pencils"/>
    <n v="14.88"/>
    <n v="2"/>
    <n v="0"/>
    <n v="3.7200000000000006"/>
  </r>
  <r>
    <n v="4927"/>
    <s v="CA-2019-117653"/>
    <x v="3"/>
    <x v="2"/>
    <x v="15"/>
    <d v="2019-10-23T00:00:00"/>
    <s v="Standard Class"/>
    <s v="MO-17500"/>
    <s v="Mary O'Rourke"/>
    <s v="Consumer"/>
    <s v="United States"/>
    <s v="Chicago"/>
    <s v="Illinois"/>
    <n v="60623"/>
    <x v="2"/>
    <s v="FUR-TA-10003008"/>
    <x v="0"/>
    <x v="3"/>
    <s v="Lesro Round Back Collection Coffee Table, End Table"/>
    <n v="91.275000000000006"/>
    <n v="1"/>
    <n v="0.5"/>
    <n v="-67.543499999999995"/>
  </r>
  <r>
    <n v="4928"/>
    <s v="CA-2019-143245"/>
    <x v="3"/>
    <x v="4"/>
    <x v="96"/>
    <d v="2019-12-06T00:00:00"/>
    <s v="Standard Class"/>
    <s v="AD-10180"/>
    <s v="Alan Dominguez"/>
    <s v="Home Office"/>
    <s v="United States"/>
    <s v="Fairfield"/>
    <s v="Connecticut"/>
    <n v="6824"/>
    <x v="3"/>
    <s v="OFF-PA-10001972"/>
    <x v="1"/>
    <x v="10"/>
    <s v="Xerox 214"/>
    <n v="19.440000000000001"/>
    <n v="3"/>
    <n v="0"/>
    <n v="9.3312000000000008"/>
  </r>
  <r>
    <n v="4929"/>
    <s v="CA-2019-143245"/>
    <x v="3"/>
    <x v="4"/>
    <x v="96"/>
    <d v="2019-12-06T00:00:00"/>
    <s v="Standard Class"/>
    <s v="AD-10180"/>
    <s v="Alan Dominguez"/>
    <s v="Home Office"/>
    <s v="United States"/>
    <s v="Fairfield"/>
    <s v="Connecticut"/>
    <n v="6824"/>
    <x v="3"/>
    <s v="FUR-CH-10000155"/>
    <x v="0"/>
    <x v="1"/>
    <s v="Global Comet Stacking Armless Chair"/>
    <n v="897.15000000000009"/>
    <n v="3"/>
    <n v="0"/>
    <n v="251.20200000000003"/>
  </r>
  <r>
    <n v="4930"/>
    <s v="US-2016-138828"/>
    <x v="2"/>
    <x v="8"/>
    <x v="814"/>
    <d v="2016-09-03T00:00:00"/>
    <s v="First Class"/>
    <s v="KD-16345"/>
    <s v="Katherine Ducich"/>
    <s v="Consumer"/>
    <s v="United States"/>
    <s v="New York City"/>
    <s v="New York"/>
    <n v="10009"/>
    <x v="3"/>
    <s v="OFF-AR-10000658"/>
    <x v="1"/>
    <x v="6"/>
    <s v="Newell 324"/>
    <n v="57.75"/>
    <n v="5"/>
    <n v="0"/>
    <n v="16.170000000000002"/>
  </r>
  <r>
    <n v="4931"/>
    <s v="US-2016-138828"/>
    <x v="2"/>
    <x v="8"/>
    <x v="814"/>
    <d v="2016-09-03T00:00:00"/>
    <s v="First Class"/>
    <s v="KD-16345"/>
    <s v="Katherine Ducich"/>
    <s v="Consumer"/>
    <s v="United States"/>
    <s v="New York City"/>
    <s v="New York"/>
    <n v="10009"/>
    <x v="3"/>
    <s v="OFF-PA-10000349"/>
    <x v="1"/>
    <x v="10"/>
    <s v="Easy-staple paper"/>
    <n v="14.940000000000001"/>
    <n v="3"/>
    <n v="0"/>
    <n v="7.0218000000000007"/>
  </r>
  <r>
    <n v="4932"/>
    <s v="CA-2019-143651"/>
    <x v="3"/>
    <x v="10"/>
    <x v="613"/>
    <d v="2019-03-30T00:00:00"/>
    <s v="Standard Class"/>
    <s v="FM-14215"/>
    <s v="Filia McAdams"/>
    <s v="Corporate"/>
    <s v="United States"/>
    <s v="Seattle"/>
    <s v="Washington"/>
    <n v="98103"/>
    <x v="1"/>
    <s v="OFF-AR-10001446"/>
    <x v="1"/>
    <x v="6"/>
    <s v="Newell 309"/>
    <n v="23.1"/>
    <n v="2"/>
    <n v="0"/>
    <n v="6.93"/>
  </r>
  <r>
    <n v="4933"/>
    <s v="CA-2017-106978"/>
    <x v="1"/>
    <x v="8"/>
    <x v="694"/>
    <d v="2017-10-04T00:00:00"/>
    <s v="Standard Class"/>
    <s v="ZC-21910"/>
    <s v="Zuschuss Carroll"/>
    <s v="Consumer"/>
    <s v="United States"/>
    <s v="Aurora"/>
    <s v="Colorado"/>
    <n v="80013"/>
    <x v="1"/>
    <s v="OFF-EN-10004483"/>
    <x v="1"/>
    <x v="12"/>
    <s v="#10 White Business Envelopes,4 1/8 x 9 1/2"/>
    <n v="12.536000000000001"/>
    <n v="1"/>
    <n v="0.2"/>
    <n v="4.2308999999999983"/>
  </r>
  <r>
    <n v="4934"/>
    <s v="CA-2017-106978"/>
    <x v="1"/>
    <x v="8"/>
    <x v="694"/>
    <d v="2017-10-04T00:00:00"/>
    <s v="Standard Class"/>
    <s v="ZC-21910"/>
    <s v="Zuschuss Carroll"/>
    <s v="Consumer"/>
    <s v="United States"/>
    <s v="Aurora"/>
    <s v="Colorado"/>
    <n v="80013"/>
    <x v="1"/>
    <s v="OFF-BI-10002012"/>
    <x v="1"/>
    <x v="8"/>
    <s v="Wilson Jones Easy Flow II Sheet Lifters"/>
    <n v="1.0800000000000003"/>
    <n v="2"/>
    <n v="0.7"/>
    <n v="-0.79200000000000004"/>
  </r>
  <r>
    <n v="4935"/>
    <s v="CA-2017-106978"/>
    <x v="1"/>
    <x v="8"/>
    <x v="694"/>
    <d v="2017-10-04T00:00:00"/>
    <s v="Standard Class"/>
    <s v="ZC-21910"/>
    <s v="Zuschuss Carroll"/>
    <s v="Consumer"/>
    <s v="United States"/>
    <s v="Aurora"/>
    <s v="Colorado"/>
    <n v="80013"/>
    <x v="1"/>
    <s v="OFF-FA-10003021"/>
    <x v="1"/>
    <x v="13"/>
    <s v="Staples"/>
    <n v="4.5120000000000005"/>
    <n v="3"/>
    <n v="0.2"/>
    <n v="0.84599999999999964"/>
  </r>
  <r>
    <n v="4936"/>
    <s v="CA-2017-155124"/>
    <x v="1"/>
    <x v="10"/>
    <x v="1007"/>
    <d v="2017-03-21T00:00:00"/>
    <s v="Standard Class"/>
    <s v="KS-16300"/>
    <s v="Karen Seio"/>
    <s v="Corporate"/>
    <s v="United States"/>
    <s v="Lehi"/>
    <s v="Utah"/>
    <n v="84043"/>
    <x v="1"/>
    <s v="TEC-PH-10003356"/>
    <x v="2"/>
    <x v="7"/>
    <s v="SmartStand Mobile Device Holder, Assorted Colors"/>
    <n v="16.776000000000003"/>
    <n v="3"/>
    <n v="0.2"/>
    <n v="1.6776"/>
  </r>
  <r>
    <n v="4937"/>
    <s v="CA-2019-150931"/>
    <x v="3"/>
    <x v="9"/>
    <x v="1008"/>
    <d v="2019-01-13T00:00:00"/>
    <s v="Standard Class"/>
    <s v="DP-13390"/>
    <s v="Dennis Pardue"/>
    <s v="Home Office"/>
    <s v="United States"/>
    <s v="Tuscaloosa"/>
    <s v="Alabama"/>
    <n v="35401"/>
    <x v="0"/>
    <s v="OFF-BI-10004728"/>
    <x v="1"/>
    <x v="8"/>
    <s v="Wilson Jones Turn Tabs Binder Tool for Ring Binders"/>
    <n v="33.74"/>
    <n v="7"/>
    <n v="0"/>
    <n v="15.5204"/>
  </r>
  <r>
    <n v="4938"/>
    <s v="CA-2016-157147"/>
    <x v="2"/>
    <x v="9"/>
    <x v="286"/>
    <d v="2016-01-18T00:00:00"/>
    <s v="Standard Class"/>
    <s v="BD-11605"/>
    <s v="Brian Dahlen"/>
    <s v="Consumer"/>
    <s v="United States"/>
    <s v="San Francisco"/>
    <s v="California"/>
    <n v="94109"/>
    <x v="1"/>
    <s v="OFF-ST-10000078"/>
    <x v="1"/>
    <x v="4"/>
    <s v="Tennsco 6- and 18-Compartment Lockers"/>
    <n v="1325.8500000000001"/>
    <n v="5"/>
    <n v="0"/>
    <n v="238.65299999999991"/>
  </r>
  <r>
    <n v="4939"/>
    <s v="CA-2016-157147"/>
    <x v="2"/>
    <x v="9"/>
    <x v="286"/>
    <d v="2016-01-18T00:00:00"/>
    <s v="Standard Class"/>
    <s v="BD-11605"/>
    <s v="Brian Dahlen"/>
    <s v="Consumer"/>
    <s v="United States"/>
    <s v="San Francisco"/>
    <s v="California"/>
    <n v="94109"/>
    <x v="1"/>
    <s v="FUR-BO-10003034"/>
    <x v="0"/>
    <x v="0"/>
    <s v="O'Sullivan Elevations Bookcase, Cherry Finish"/>
    <n v="333.99899999999997"/>
    <n v="3"/>
    <n v="0.15"/>
    <n v="3.9294000000000082"/>
  </r>
  <r>
    <n v="4940"/>
    <s v="CA-2016-157147"/>
    <x v="2"/>
    <x v="9"/>
    <x v="286"/>
    <d v="2016-01-18T00:00:00"/>
    <s v="Standard Class"/>
    <s v="BD-11605"/>
    <s v="Brian Dahlen"/>
    <s v="Consumer"/>
    <s v="United States"/>
    <s v="San Francisco"/>
    <s v="California"/>
    <n v="94109"/>
    <x v="1"/>
    <s v="OFF-AR-10003514"/>
    <x v="1"/>
    <x v="6"/>
    <s v="4009 Highlighters by Sanford"/>
    <n v="19.899999999999999"/>
    <n v="5"/>
    <n v="0"/>
    <n v="6.5669999999999984"/>
  </r>
  <r>
    <n v="4941"/>
    <s v="CA-2017-156482"/>
    <x v="1"/>
    <x v="11"/>
    <x v="525"/>
    <d v="2017-02-13T00:00:00"/>
    <s v="Standard Class"/>
    <s v="IL-15100"/>
    <s v="Ivan Liston"/>
    <s v="Consumer"/>
    <s v="United States"/>
    <s v="Wilmington"/>
    <s v="Delaware"/>
    <n v="19805"/>
    <x v="3"/>
    <s v="FUR-CH-10001708"/>
    <x v="0"/>
    <x v="1"/>
    <s v="Office Star - Contemporary Swivel Chair with Padded Adjustable Arms and Flex Back"/>
    <n v="1268.82"/>
    <n v="9"/>
    <n v="0"/>
    <n v="266.45219999999989"/>
  </r>
  <r>
    <n v="4942"/>
    <s v="CA-2017-156482"/>
    <x v="1"/>
    <x v="11"/>
    <x v="525"/>
    <d v="2017-02-13T00:00:00"/>
    <s v="Standard Class"/>
    <s v="IL-15100"/>
    <s v="Ivan Liston"/>
    <s v="Consumer"/>
    <s v="United States"/>
    <s v="Wilmington"/>
    <s v="Delaware"/>
    <n v="19805"/>
    <x v="3"/>
    <s v="FUR-BO-10002598"/>
    <x v="0"/>
    <x v="0"/>
    <s v="Hon Metal Bookcases, Putty"/>
    <n v="283.92"/>
    <n v="4"/>
    <n v="0"/>
    <n v="82.336799999999982"/>
  </r>
  <r>
    <n v="4943"/>
    <s v="CA-2017-156482"/>
    <x v="1"/>
    <x v="11"/>
    <x v="525"/>
    <d v="2017-02-13T00:00:00"/>
    <s v="Standard Class"/>
    <s v="IL-15100"/>
    <s v="Ivan Liston"/>
    <s v="Consumer"/>
    <s v="United States"/>
    <s v="Wilmington"/>
    <s v="Delaware"/>
    <n v="19805"/>
    <x v="3"/>
    <s v="OFF-AR-10001022"/>
    <x v="1"/>
    <x v="6"/>
    <s v="SANFORD Liquid Accent Tank-Style Highlighters"/>
    <n v="5.68"/>
    <n v="2"/>
    <n v="0"/>
    <n v="1.7607999999999997"/>
  </r>
  <r>
    <n v="4944"/>
    <s v="CA-2019-106782"/>
    <x v="3"/>
    <x v="4"/>
    <x v="202"/>
    <d v="2019-12-27T00:00:00"/>
    <s v="Standard Class"/>
    <s v="LP-17095"/>
    <s v="Liz Preis"/>
    <s v="Consumer"/>
    <s v="United States"/>
    <s v="Lafayette"/>
    <s v="Indiana"/>
    <n v="47905"/>
    <x v="2"/>
    <s v="OFF-ST-10004459"/>
    <x v="1"/>
    <x v="4"/>
    <s v="Tennsco Single-Tier Lockers"/>
    <n v="375.34"/>
    <n v="1"/>
    <n v="0"/>
    <n v="18.766999999999996"/>
  </r>
  <r>
    <n v="4945"/>
    <s v="CA-2018-151372"/>
    <x v="0"/>
    <x v="8"/>
    <x v="64"/>
    <d v="2018-09-06T00:00:00"/>
    <s v="First Class"/>
    <s v="JH-15985"/>
    <s v="Joseph Holt"/>
    <s v="Consumer"/>
    <s v="United States"/>
    <s v="Redondo Beach"/>
    <s v="California"/>
    <n v="90278"/>
    <x v="1"/>
    <s v="OFF-PA-10004381"/>
    <x v="1"/>
    <x v="10"/>
    <s v="14-7/8 x 11 Blue Bar Computer Printout Paper"/>
    <n v="96.08"/>
    <n v="2"/>
    <n v="0"/>
    <n v="46.118399999999994"/>
  </r>
  <r>
    <n v="4946"/>
    <s v="CA-2018-151372"/>
    <x v="0"/>
    <x v="8"/>
    <x v="64"/>
    <d v="2018-09-06T00:00:00"/>
    <s v="First Class"/>
    <s v="JH-15985"/>
    <s v="Joseph Holt"/>
    <s v="Consumer"/>
    <s v="United States"/>
    <s v="Redondo Beach"/>
    <s v="California"/>
    <n v="90278"/>
    <x v="1"/>
    <s v="OFF-BI-10000050"/>
    <x v="1"/>
    <x v="8"/>
    <s v="Angle-D Binders with Locking Rings, Label Holders"/>
    <n v="11.68"/>
    <n v="2"/>
    <n v="0.2"/>
    <n v="3.9419999999999993"/>
  </r>
  <r>
    <n v="4947"/>
    <s v="CA-2018-151372"/>
    <x v="0"/>
    <x v="8"/>
    <x v="64"/>
    <d v="2018-09-06T00:00:00"/>
    <s v="First Class"/>
    <s v="JH-15985"/>
    <s v="Joseph Holt"/>
    <s v="Consumer"/>
    <s v="United States"/>
    <s v="Redondo Beach"/>
    <s v="California"/>
    <n v="90278"/>
    <x v="1"/>
    <s v="OFF-FA-10000304"/>
    <x v="1"/>
    <x v="13"/>
    <s v="Advantus Push Pins"/>
    <n v="4.3600000000000003"/>
    <n v="2"/>
    <n v="0"/>
    <n v="1.7876000000000003"/>
  </r>
  <r>
    <n v="4948"/>
    <s v="CA-2016-102085"/>
    <x v="2"/>
    <x v="2"/>
    <x v="777"/>
    <d v="2016-10-09T00:00:00"/>
    <s v="Standard Class"/>
    <s v="JD-16015"/>
    <s v="Joy Daniels"/>
    <s v="Consumer"/>
    <s v="United States"/>
    <s v="Seattle"/>
    <s v="Washington"/>
    <n v="98115"/>
    <x v="1"/>
    <s v="OFF-LA-10002475"/>
    <x v="1"/>
    <x v="2"/>
    <s v="Avery 519"/>
    <n v="29.24"/>
    <n v="4"/>
    <n v="0"/>
    <n v="13.742799999999999"/>
  </r>
  <r>
    <n v="4949"/>
    <s v="CA-2019-107125"/>
    <x v="3"/>
    <x v="0"/>
    <x v="344"/>
    <d v="2019-12-02T00:00:00"/>
    <s v="Standard Class"/>
    <s v="BD-11320"/>
    <s v="Bill Donatelli"/>
    <s v="Consumer"/>
    <s v="United States"/>
    <s v="Los Angeles"/>
    <s v="California"/>
    <n v="90045"/>
    <x v="1"/>
    <s v="OFF-BI-10001989"/>
    <x v="1"/>
    <x v="8"/>
    <s v="Premium Transparent Presentation Covers by GBC"/>
    <n v="117.48800000000001"/>
    <n v="7"/>
    <n v="0.2"/>
    <n v="41.120799999999988"/>
  </r>
  <r>
    <n v="4950"/>
    <s v="CA-2019-107125"/>
    <x v="3"/>
    <x v="0"/>
    <x v="344"/>
    <d v="2019-12-02T00:00:00"/>
    <s v="Standard Class"/>
    <s v="BD-11320"/>
    <s v="Bill Donatelli"/>
    <s v="Consumer"/>
    <s v="United States"/>
    <s v="Los Angeles"/>
    <s v="California"/>
    <n v="90045"/>
    <x v="1"/>
    <s v="FUR-FU-10000732"/>
    <x v="0"/>
    <x v="5"/>
    <s v="Eldon 200 Class Desk Accessories"/>
    <n v="18.84"/>
    <n v="3"/>
    <n v="0"/>
    <n v="6.0287999999999995"/>
  </r>
  <r>
    <n v="4951"/>
    <s v="CA-2018-125815"/>
    <x v="0"/>
    <x v="2"/>
    <x v="99"/>
    <d v="2018-11-01T00:00:00"/>
    <s v="Second Class"/>
    <s v="DL-13330"/>
    <s v="Denise Leinenbach"/>
    <s v="Consumer"/>
    <s v="United States"/>
    <s v="New York City"/>
    <s v="New York"/>
    <n v="10009"/>
    <x v="3"/>
    <s v="OFF-AR-10004441"/>
    <x v="1"/>
    <x v="6"/>
    <s v="BIC Brite Liner Highlighters"/>
    <n v="12.419999999999998"/>
    <n v="3"/>
    <n v="0"/>
    <n v="5.2164000000000001"/>
  </r>
  <r>
    <n v="4952"/>
    <s v="CA-2017-144190"/>
    <x v="1"/>
    <x v="1"/>
    <x v="988"/>
    <d v="2017-06-13T00:00:00"/>
    <s v="Standard Class"/>
    <s v="NC-18415"/>
    <s v="Nathan Cano"/>
    <s v="Consumer"/>
    <s v="United States"/>
    <s v="Royal Oak"/>
    <s v="Michigan"/>
    <n v="48073"/>
    <x v="2"/>
    <s v="OFF-PA-10000304"/>
    <x v="1"/>
    <x v="10"/>
    <s v="Xerox 1995"/>
    <n v="12.96"/>
    <n v="2"/>
    <n v="0"/>
    <n v="6.2208000000000006"/>
  </r>
  <r>
    <n v="4953"/>
    <s v="CA-2019-117926"/>
    <x v="3"/>
    <x v="4"/>
    <x v="166"/>
    <d v="2019-12-12T00:00:00"/>
    <s v="Second Class"/>
    <s v="AS-10225"/>
    <s v="Alan Schoenberger"/>
    <s v="Corporate"/>
    <s v="United States"/>
    <s v="San Francisco"/>
    <s v="California"/>
    <n v="94109"/>
    <x v="1"/>
    <s v="OFF-AP-10002670"/>
    <x v="1"/>
    <x v="9"/>
    <s v="Belkin 8-Outlet Premiere SurgeMaster II Surge Protectors"/>
    <n v="69.48"/>
    <n v="1"/>
    <n v="0"/>
    <n v="20.843999999999994"/>
  </r>
  <r>
    <n v="4954"/>
    <s v="CA-2017-153906"/>
    <x v="1"/>
    <x v="10"/>
    <x v="199"/>
    <d v="2017-03-20T00:00:00"/>
    <s v="Standard Class"/>
    <s v="MS-17980"/>
    <s v="Michael Stewart"/>
    <s v="Corporate"/>
    <s v="United States"/>
    <s v="New York City"/>
    <s v="New York"/>
    <n v="10009"/>
    <x v="3"/>
    <s v="TEC-PH-10001527"/>
    <x v="2"/>
    <x v="7"/>
    <s v="Plantronics MX500i Earset"/>
    <n v="85.9"/>
    <n v="2"/>
    <n v="0"/>
    <n v="2.5769999999999982"/>
  </r>
  <r>
    <n v="4955"/>
    <s v="CA-2016-160262"/>
    <x v="2"/>
    <x v="1"/>
    <x v="3"/>
    <d v="2016-06-13T00:00:00"/>
    <s v="Second Class"/>
    <s v="TS-21205"/>
    <s v="Thomas Seio"/>
    <s v="Corporate"/>
    <s v="United States"/>
    <s v="North Las Vegas"/>
    <s v="Nevada"/>
    <n v="89031"/>
    <x v="1"/>
    <s v="OFF-AR-10002335"/>
    <x v="1"/>
    <x v="6"/>
    <s v="DIXON Oriole Pencils"/>
    <n v="18.060000000000002"/>
    <n v="7"/>
    <n v="0"/>
    <n v="4.6956000000000007"/>
  </r>
  <r>
    <n v="4956"/>
    <s v="CA-2016-160262"/>
    <x v="2"/>
    <x v="1"/>
    <x v="3"/>
    <d v="2016-06-13T00:00:00"/>
    <s v="Second Class"/>
    <s v="TS-21205"/>
    <s v="Thomas Seio"/>
    <s v="Corporate"/>
    <s v="United States"/>
    <s v="North Las Vegas"/>
    <s v="Nevada"/>
    <n v="89031"/>
    <x v="1"/>
    <s v="OFF-PA-10003641"/>
    <x v="1"/>
    <x v="10"/>
    <s v="Xerox 1909"/>
    <n v="79.14"/>
    <n v="3"/>
    <n v="0"/>
    <n v="36.404399999999995"/>
  </r>
  <r>
    <n v="4957"/>
    <s v="CA-2016-160262"/>
    <x v="2"/>
    <x v="1"/>
    <x v="3"/>
    <d v="2016-06-13T00:00:00"/>
    <s v="Second Class"/>
    <s v="TS-21205"/>
    <s v="Thomas Seio"/>
    <s v="Corporate"/>
    <s v="United States"/>
    <s v="North Las Vegas"/>
    <s v="Nevada"/>
    <n v="89031"/>
    <x v="1"/>
    <s v="FUR-FU-10002685"/>
    <x v="0"/>
    <x v="5"/>
    <s v="Executive Impressions 13-1/2&quot; Indoor/Outdoor Wall Clock"/>
    <n v="37.4"/>
    <n v="2"/>
    <n v="0"/>
    <n v="14.212"/>
  </r>
  <r>
    <n v="4958"/>
    <s v="CA-2017-127607"/>
    <x v="1"/>
    <x v="10"/>
    <x v="305"/>
    <d v="2017-03-26T00:00:00"/>
    <s v="Standard Class"/>
    <s v="JK-15730"/>
    <s v="Joe Kamberova"/>
    <s v="Consumer"/>
    <s v="United States"/>
    <s v="Carrollton"/>
    <s v="Texas"/>
    <n v="75007"/>
    <x v="2"/>
    <s v="OFF-BI-10001308"/>
    <x v="1"/>
    <x v="8"/>
    <s v="GBC Standard Plastic Binding Systems' Combs"/>
    <n v="2.5119999999999996"/>
    <n v="2"/>
    <n v="0.8"/>
    <n v="-4.3960000000000026"/>
  </r>
  <r>
    <n v="4959"/>
    <s v="CA-2017-127607"/>
    <x v="1"/>
    <x v="10"/>
    <x v="305"/>
    <d v="2017-03-26T00:00:00"/>
    <s v="Standard Class"/>
    <s v="JK-15730"/>
    <s v="Joe Kamberova"/>
    <s v="Consumer"/>
    <s v="United States"/>
    <s v="Carrollton"/>
    <s v="Texas"/>
    <n v="75007"/>
    <x v="2"/>
    <s v="OFF-FA-10003485"/>
    <x v="1"/>
    <x v="13"/>
    <s v="Staples"/>
    <n v="18.864000000000001"/>
    <n v="9"/>
    <n v="0.2"/>
    <n v="6.1307999999999998"/>
  </r>
  <r>
    <n v="4960"/>
    <s v="CA-2018-166226"/>
    <x v="0"/>
    <x v="0"/>
    <x v="741"/>
    <d v="2018-11-22T00:00:00"/>
    <s v="Standard Class"/>
    <s v="TC-21535"/>
    <s v="Tracy Collins"/>
    <s v="Home Office"/>
    <s v="United States"/>
    <s v="Los Angeles"/>
    <s v="California"/>
    <n v="90008"/>
    <x v="1"/>
    <s v="TEC-PH-10003357"/>
    <x v="2"/>
    <x v="7"/>
    <s v="Grandstream GXP2100 Mainstream Business Phone"/>
    <n v="61.192"/>
    <n v="1"/>
    <n v="0.2"/>
    <n v="6.1192000000000011"/>
  </r>
  <r>
    <n v="4961"/>
    <s v="CA-2018-166226"/>
    <x v="0"/>
    <x v="0"/>
    <x v="741"/>
    <d v="2018-11-22T00:00:00"/>
    <s v="Standard Class"/>
    <s v="TC-21535"/>
    <s v="Tracy Collins"/>
    <s v="Home Office"/>
    <s v="United States"/>
    <s v="Los Angeles"/>
    <s v="California"/>
    <n v="90008"/>
    <x v="1"/>
    <s v="OFF-AP-10002867"/>
    <x v="1"/>
    <x v="9"/>
    <s v="Fellowes Command Center 5-outlet power strip"/>
    <n v="67.84"/>
    <n v="1"/>
    <n v="0"/>
    <n v="18.316800000000001"/>
  </r>
  <r>
    <n v="4962"/>
    <s v="CA-2016-156587"/>
    <x v="2"/>
    <x v="10"/>
    <x v="1009"/>
    <d v="2016-03-08T00:00:00"/>
    <s v="First Class"/>
    <s v="AB-10015"/>
    <s v="Aaron Bergman"/>
    <s v="Consumer"/>
    <s v="United States"/>
    <s v="Seattle"/>
    <s v="Washington"/>
    <n v="98103"/>
    <x v="1"/>
    <s v="FUR-CH-10004477"/>
    <x v="0"/>
    <x v="1"/>
    <s v="Global Push Button Manager's Chair, Indigo"/>
    <n v="48.712000000000003"/>
    <n v="1"/>
    <n v="0.2"/>
    <n v="5.4800999999999966"/>
  </r>
  <r>
    <n v="4963"/>
    <s v="CA-2016-156587"/>
    <x v="2"/>
    <x v="10"/>
    <x v="1009"/>
    <d v="2016-03-08T00:00:00"/>
    <s v="First Class"/>
    <s v="AB-10015"/>
    <s v="Aaron Bergman"/>
    <s v="Consumer"/>
    <s v="United States"/>
    <s v="Seattle"/>
    <s v="Washington"/>
    <n v="98103"/>
    <x v="1"/>
    <s v="OFF-AR-10001427"/>
    <x v="1"/>
    <x v="6"/>
    <s v="Newell 330"/>
    <n v="17.940000000000001"/>
    <n v="3"/>
    <n v="0"/>
    <n v="4.6644000000000005"/>
  </r>
  <r>
    <n v="4964"/>
    <s v="CA-2016-156587"/>
    <x v="2"/>
    <x v="10"/>
    <x v="1009"/>
    <d v="2016-03-08T00:00:00"/>
    <s v="First Class"/>
    <s v="AB-10015"/>
    <s v="Aaron Bergman"/>
    <s v="Consumer"/>
    <s v="United States"/>
    <s v="Seattle"/>
    <s v="Washington"/>
    <n v="98103"/>
    <x v="1"/>
    <s v="OFF-ST-10002344"/>
    <x v="1"/>
    <x v="4"/>
    <s v="Carina 42&quot;Hx23 3/4&quot;W Media Storage Unit"/>
    <n v="242.94"/>
    <n v="3"/>
    <n v="0"/>
    <n v="4.8588000000000164"/>
  </r>
  <r>
    <n v="4965"/>
    <s v="CA-2018-141180"/>
    <x v="0"/>
    <x v="5"/>
    <x v="666"/>
    <d v="2018-05-19T00:00:00"/>
    <s v="Second Class"/>
    <s v="DP-13000"/>
    <s v="Darren Powers"/>
    <s v="Consumer"/>
    <s v="United States"/>
    <s v="Fort Lauderdale"/>
    <s v="Florida"/>
    <n v="33311"/>
    <x v="0"/>
    <s v="OFF-BI-10000301"/>
    <x v="1"/>
    <x v="8"/>
    <s v="GBC Instant Report Kit"/>
    <n v="7.7640000000000011"/>
    <n v="4"/>
    <n v="0.7"/>
    <n v="-5.1760000000000002"/>
  </r>
  <r>
    <n v="4966"/>
    <s v="CA-2017-109708"/>
    <x v="1"/>
    <x v="5"/>
    <x v="442"/>
    <d v="2017-05-28T00:00:00"/>
    <s v="Second Class"/>
    <s v="CY-12745"/>
    <s v="Craig Yedwab"/>
    <s v="Corporate"/>
    <s v="United States"/>
    <s v="Columbia"/>
    <s v="Tennessee"/>
    <n v="38401"/>
    <x v="0"/>
    <s v="TEC-PH-10001944"/>
    <x v="2"/>
    <x v="7"/>
    <s v="Wi-Ex zBoost YX540 Cellular Phone Signal Booster"/>
    <n v="467.03999999999996"/>
    <n v="4"/>
    <n v="0.2"/>
    <n v="58.379999999999939"/>
  </r>
  <r>
    <n v="4967"/>
    <s v="CA-2017-122406"/>
    <x v="1"/>
    <x v="6"/>
    <x v="991"/>
    <d v="2017-08-05T00:00:00"/>
    <s v="Second Class"/>
    <s v="BE-11455"/>
    <s v="Brad Eason"/>
    <s v="Home Office"/>
    <s v="United States"/>
    <s v="Providence"/>
    <s v="Rhode Island"/>
    <n v="2908"/>
    <x v="3"/>
    <s v="TEC-PH-10001527"/>
    <x v="2"/>
    <x v="7"/>
    <s v="Plantronics MX500i Earset"/>
    <n v="128.85000000000002"/>
    <n v="3"/>
    <n v="0"/>
    <n v="3.8654999999999973"/>
  </r>
  <r>
    <n v="4968"/>
    <s v="CA-2017-122406"/>
    <x v="1"/>
    <x v="6"/>
    <x v="991"/>
    <d v="2017-08-05T00:00:00"/>
    <s v="Second Class"/>
    <s v="BE-11455"/>
    <s v="Brad Eason"/>
    <s v="Home Office"/>
    <s v="United States"/>
    <s v="Providence"/>
    <s v="Rhode Island"/>
    <n v="2908"/>
    <x v="3"/>
    <s v="OFF-PA-10001307"/>
    <x v="1"/>
    <x v="10"/>
    <s v="Important Message Pads, 50 4-1/4 x 5-1/2 Forms per Pad"/>
    <n v="8.4"/>
    <n v="2"/>
    <n v="0"/>
    <n v="4.1159999999999997"/>
  </r>
  <r>
    <n v="4969"/>
    <s v="CA-2017-122406"/>
    <x v="1"/>
    <x v="6"/>
    <x v="991"/>
    <d v="2017-08-05T00:00:00"/>
    <s v="Second Class"/>
    <s v="BE-11455"/>
    <s v="Brad Eason"/>
    <s v="Home Office"/>
    <s v="United States"/>
    <s v="Providence"/>
    <s v="Rhode Island"/>
    <n v="2908"/>
    <x v="3"/>
    <s v="TEC-AC-10004571"/>
    <x v="2"/>
    <x v="11"/>
    <s v="Logitech G700s Rechargeable Gaming Mouse"/>
    <n v="199.98"/>
    <n v="2"/>
    <n v="0"/>
    <n v="83.991600000000005"/>
  </r>
  <r>
    <n v="4970"/>
    <s v="CA-2017-122406"/>
    <x v="1"/>
    <x v="6"/>
    <x v="991"/>
    <d v="2017-08-05T00:00:00"/>
    <s v="Second Class"/>
    <s v="BE-11455"/>
    <s v="Brad Eason"/>
    <s v="Home Office"/>
    <s v="United States"/>
    <s v="Providence"/>
    <s v="Rhode Island"/>
    <n v="2908"/>
    <x v="3"/>
    <s v="FUR-CH-10001973"/>
    <x v="0"/>
    <x v="1"/>
    <s v="Office Star Flex Back Scooter Chair with White Frame"/>
    <n v="110.98"/>
    <n v="1"/>
    <n v="0"/>
    <n v="15.537199999999999"/>
  </r>
  <r>
    <n v="4971"/>
    <s v="US-2018-153815"/>
    <x v="0"/>
    <x v="0"/>
    <x v="61"/>
    <d v="2018-11-09T00:00:00"/>
    <s v="First Class"/>
    <s v="KL-16555"/>
    <s v="Kelly Lampkin"/>
    <s v="Corporate"/>
    <s v="United States"/>
    <s v="Jacksonville"/>
    <s v="Florida"/>
    <n v="32216"/>
    <x v="0"/>
    <s v="FUR-CH-10000513"/>
    <x v="0"/>
    <x v="1"/>
    <s v="High-Back Leather Manager's Chair"/>
    <n v="207.98400000000004"/>
    <n v="2"/>
    <n v="0.2"/>
    <n v="-28.597800000000007"/>
  </r>
  <r>
    <n v="4972"/>
    <s v="US-2018-153815"/>
    <x v="0"/>
    <x v="0"/>
    <x v="61"/>
    <d v="2018-11-09T00:00:00"/>
    <s v="First Class"/>
    <s v="KL-16555"/>
    <s v="Kelly Lampkin"/>
    <s v="Corporate"/>
    <s v="United States"/>
    <s v="Jacksonville"/>
    <s v="Florida"/>
    <n v="32216"/>
    <x v="0"/>
    <s v="OFF-PA-10002421"/>
    <x v="1"/>
    <x v="10"/>
    <s v="Embossed Ink Jet Note Cards"/>
    <n v="36.112000000000002"/>
    <n v="2"/>
    <n v="0.2"/>
    <n v="12.639200000000001"/>
  </r>
  <r>
    <n v="4973"/>
    <s v="US-2018-153815"/>
    <x v="0"/>
    <x v="0"/>
    <x v="61"/>
    <d v="2018-11-09T00:00:00"/>
    <s v="First Class"/>
    <s v="KL-16555"/>
    <s v="Kelly Lampkin"/>
    <s v="Corporate"/>
    <s v="United States"/>
    <s v="Jacksonville"/>
    <s v="Florida"/>
    <n v="32216"/>
    <x v="0"/>
    <s v="FUR-FU-10004090"/>
    <x v="0"/>
    <x v="5"/>
    <s v="Executive Impressions 14&quot; Contract Wall Clock"/>
    <n v="35.568000000000005"/>
    <n v="2"/>
    <n v="0.2"/>
    <n v="5.7797999999999963"/>
  </r>
  <r>
    <n v="4974"/>
    <s v="US-2018-153815"/>
    <x v="0"/>
    <x v="0"/>
    <x v="61"/>
    <d v="2018-11-09T00:00:00"/>
    <s v="First Class"/>
    <s v="KL-16555"/>
    <s v="Kelly Lampkin"/>
    <s v="Corporate"/>
    <s v="United States"/>
    <s v="Jacksonville"/>
    <s v="Florida"/>
    <n v="32216"/>
    <x v="0"/>
    <s v="OFF-PA-10004071"/>
    <x v="1"/>
    <x v="10"/>
    <s v="Eaton Premium Continuous-Feed Paper, 25% Cotton, Letter Size, White, 1000 Shts/Box"/>
    <n v="88.768000000000001"/>
    <n v="2"/>
    <n v="0.2"/>
    <n v="31.068799999999996"/>
  </r>
  <r>
    <n v="4975"/>
    <s v="CA-2018-164896"/>
    <x v="0"/>
    <x v="0"/>
    <x v="77"/>
    <d v="2018-11-12T00:00:00"/>
    <s v="Standard Class"/>
    <s v="PS-19045"/>
    <s v="Penelope Sewall"/>
    <s v="Home Office"/>
    <s v="United States"/>
    <s v="Oceanside"/>
    <s v="California"/>
    <n v="92054"/>
    <x v="1"/>
    <s v="OFF-PA-10002246"/>
    <x v="1"/>
    <x v="10"/>
    <s v="Wirebound Four 2-3/4 x 5 Forms per Page, 400 Sets per Book"/>
    <n v="12.9"/>
    <n v="2"/>
    <n v="0"/>
    <n v="6.3209999999999997"/>
  </r>
  <r>
    <n v="4976"/>
    <s v="CA-2017-142202"/>
    <x v="1"/>
    <x v="8"/>
    <x v="227"/>
    <d v="2017-09-23T00:00:00"/>
    <s v="Second Class"/>
    <s v="JR-16210"/>
    <s v="Justin Ritter"/>
    <s v="Corporate"/>
    <s v="United States"/>
    <s v="Jacksonville"/>
    <s v="Florida"/>
    <n v="32216"/>
    <x v="0"/>
    <s v="TEC-AC-10003198"/>
    <x v="2"/>
    <x v="11"/>
    <s v="Enermax Acrylux Wireless Keyboard"/>
    <n v="717.12000000000012"/>
    <n v="9"/>
    <n v="0.2"/>
    <n v="152.38799999999992"/>
  </r>
  <r>
    <n v="4977"/>
    <s v="CA-2017-165050"/>
    <x v="1"/>
    <x v="4"/>
    <x v="214"/>
    <d v="2017-12-09T00:00:00"/>
    <s v="First Class"/>
    <s v="AH-10210"/>
    <s v="Alan Hwang"/>
    <s v="Consumer"/>
    <s v="United States"/>
    <s v="New York City"/>
    <s v="New York"/>
    <n v="10024"/>
    <x v="3"/>
    <s v="OFF-BI-10001031"/>
    <x v="1"/>
    <x v="8"/>
    <s v="Pressboard Data Binders by Wilson Jones"/>
    <n v="21.36"/>
    <n v="5"/>
    <n v="0.2"/>
    <n v="7.2089999999999996"/>
  </r>
  <r>
    <n v="4978"/>
    <s v="CA-2017-165050"/>
    <x v="1"/>
    <x v="4"/>
    <x v="214"/>
    <d v="2017-12-09T00:00:00"/>
    <s v="First Class"/>
    <s v="AH-10210"/>
    <s v="Alan Hwang"/>
    <s v="Consumer"/>
    <s v="United States"/>
    <s v="New York City"/>
    <s v="New York"/>
    <n v="10024"/>
    <x v="3"/>
    <s v="OFF-BI-10003727"/>
    <x v="1"/>
    <x v="8"/>
    <s v="Avery Durable Slant Ring Binders With Label Holder"/>
    <n v="6.6879999999999997"/>
    <n v="2"/>
    <n v="0.2"/>
    <n v="2.3407999999999998"/>
  </r>
  <r>
    <n v="4979"/>
    <s v="CA-2017-165050"/>
    <x v="1"/>
    <x v="4"/>
    <x v="214"/>
    <d v="2017-12-09T00:00:00"/>
    <s v="First Class"/>
    <s v="AH-10210"/>
    <s v="Alan Hwang"/>
    <s v="Consumer"/>
    <s v="United States"/>
    <s v="New York City"/>
    <s v="New York"/>
    <n v="10024"/>
    <x v="3"/>
    <s v="TEC-PH-10001336"/>
    <x v="2"/>
    <x v="7"/>
    <s v="Digium D40 VoIP phone"/>
    <n v="773.94"/>
    <n v="6"/>
    <n v="0"/>
    <n v="224.4426"/>
  </r>
  <r>
    <n v="4980"/>
    <s v="US-2018-131114"/>
    <x v="0"/>
    <x v="4"/>
    <x v="10"/>
    <d v="2018-12-13T00:00:00"/>
    <s v="Second Class"/>
    <s v="RW-19630"/>
    <s v="Rob Williams"/>
    <s v="Corporate"/>
    <s v="United States"/>
    <s v="Chicago"/>
    <s v="Illinois"/>
    <n v="60610"/>
    <x v="2"/>
    <s v="OFF-SU-10001664"/>
    <x v="1"/>
    <x v="14"/>
    <s v="Acme Office Executive Series Stainless Steel Trimmers"/>
    <n v="20.568000000000001"/>
    <n v="3"/>
    <n v="0.2"/>
    <n v="1.5426000000000002"/>
  </r>
  <r>
    <n v="4981"/>
    <s v="US-2018-131114"/>
    <x v="0"/>
    <x v="4"/>
    <x v="10"/>
    <d v="2018-12-13T00:00:00"/>
    <s v="Second Class"/>
    <s v="RW-19630"/>
    <s v="Rob Williams"/>
    <s v="Corporate"/>
    <s v="United States"/>
    <s v="Chicago"/>
    <s v="Illinois"/>
    <n v="60610"/>
    <x v="2"/>
    <s v="OFF-AP-10003971"/>
    <x v="1"/>
    <x v="9"/>
    <s v="Belkin 6 Outlet Metallic Surge Strip"/>
    <n v="4.355999999999999"/>
    <n v="2"/>
    <n v="0.8"/>
    <n v="-11.761200000000002"/>
  </r>
  <r>
    <n v="4982"/>
    <s v="US-2018-131114"/>
    <x v="0"/>
    <x v="4"/>
    <x v="10"/>
    <d v="2018-12-13T00:00:00"/>
    <s v="Second Class"/>
    <s v="RW-19630"/>
    <s v="Rob Williams"/>
    <s v="Corporate"/>
    <s v="United States"/>
    <s v="Chicago"/>
    <s v="Illinois"/>
    <n v="60610"/>
    <x v="2"/>
    <s v="TEC-AC-10000199"/>
    <x v="2"/>
    <x v="11"/>
    <s v="Kingston Digital DataTraveler 8GB USB 2.0"/>
    <n v="19.040000000000003"/>
    <n v="4"/>
    <n v="0.2"/>
    <n v="-1.4279999999999999"/>
  </r>
  <r>
    <n v="4983"/>
    <s v="CA-2016-160066"/>
    <x v="2"/>
    <x v="0"/>
    <x v="912"/>
    <d v="2016-11-22T00:00:00"/>
    <s v="Standard Class"/>
    <s v="AH-10075"/>
    <s v="Adam Hart"/>
    <s v="Corporate"/>
    <s v="United States"/>
    <s v="Huntington Beach"/>
    <s v="California"/>
    <n v="92646"/>
    <x v="1"/>
    <s v="OFF-LA-10001045"/>
    <x v="1"/>
    <x v="2"/>
    <s v="Permanent Self-Adhesive File Folder Labels for Typewriters by Universal"/>
    <n v="5.22"/>
    <n v="2"/>
    <n v="0"/>
    <n v="2.401199999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7AEE3D-C0D1-43E7-8BB9-8AF162ECA1EE}" name="PivotTable2" cacheId="10" applyNumberFormats="0" applyBorderFormats="0" applyFontFormats="0" applyPatternFormats="0" applyAlignmentFormats="0" applyWidthHeightFormats="1" dataCaption="Values" updatedVersion="7" minRefreshableVersion="5" showDataTips="0" useAutoFormatting="1" colGrandTotals="0" itemPrintTitles="1" createdVersion="7" indent="0" outline="1" outlineData="1" multipleFieldFilters="0" chartFormat="18">
  <location ref="A3:B24" firstHeaderRow="1" firstDataRow="1" firstDataCol="1"/>
  <pivotFields count="23">
    <pivotField showAll="0"/>
    <pivotField showAll="0"/>
    <pivotField showAll="0">
      <items count="5">
        <item x="2"/>
        <item x="1"/>
        <item x="0"/>
        <item x="3"/>
        <item t="default"/>
      </items>
    </pivotField>
    <pivotField showAll="0"/>
    <pivotField numFmtId="165" showAll="0">
      <items count="1011">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6" showAll="0"/>
    <pivotField showAll="0"/>
    <pivotField showAll="0"/>
    <pivotField numFmtId="167" showAll="0"/>
  </pivotFields>
  <rowFields count="2">
    <field x="16"/>
    <field x="17"/>
  </rowFields>
  <rowItems count="21">
    <i>
      <x/>
    </i>
    <i r="1">
      <x v="5"/>
    </i>
    <i r="1">
      <x v="16"/>
    </i>
    <i r="1">
      <x v="4"/>
    </i>
    <i r="1">
      <x v="9"/>
    </i>
    <i>
      <x v="1"/>
    </i>
    <i r="1">
      <x v="14"/>
    </i>
    <i r="1">
      <x v="3"/>
    </i>
    <i r="1">
      <x v="1"/>
    </i>
    <i r="1">
      <x v="12"/>
    </i>
    <i r="1">
      <x v="15"/>
    </i>
    <i r="1">
      <x v="2"/>
    </i>
    <i r="1">
      <x v="7"/>
    </i>
    <i r="1">
      <x v="10"/>
    </i>
    <i r="1">
      <x v="8"/>
    </i>
    <i>
      <x v="2"/>
    </i>
    <i r="1">
      <x v="13"/>
    </i>
    <i r="1">
      <x v="11"/>
    </i>
    <i r="1">
      <x/>
    </i>
    <i r="1">
      <x v="6"/>
    </i>
    <i t="grand">
      <x/>
    </i>
  </rowItems>
  <colItems count="1">
    <i/>
  </colItems>
  <dataFields count="1">
    <dataField name="Sum of Sales" fld="19" baseField="0" baseItem="0" numFmtId="168"/>
  </dataFields>
  <formats count="1">
    <format dxfId="43">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9156A2-B56A-49D5-99AA-A954703AF6C0}" name="PivotTable1" cacheId="1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3:B19" firstHeaderRow="1" firstDataRow="1" firstDataCol="1"/>
  <pivotFields count="23">
    <pivotField showAll="0"/>
    <pivotField showAll="0"/>
    <pivotField axis="axisRow" showAll="0">
      <items count="5">
        <item x="2"/>
        <item x="1"/>
        <item x="0"/>
        <item x="3"/>
        <item t="default"/>
      </items>
    </pivotField>
    <pivotField showAll="0"/>
    <pivotField numFmtId="165" showAll="0">
      <items count="1011">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6" showAll="0"/>
    <pivotField showAll="0"/>
    <pivotField showAll="0"/>
    <pivotField numFmtId="167" showAll="0"/>
  </pivotFields>
  <rowFields count="2">
    <field x="16"/>
    <field x="2"/>
  </rowFields>
  <rowItems count="16">
    <i>
      <x/>
    </i>
    <i r="1">
      <x/>
    </i>
    <i r="1">
      <x v="1"/>
    </i>
    <i r="1">
      <x v="2"/>
    </i>
    <i r="1">
      <x v="3"/>
    </i>
    <i>
      <x v="1"/>
    </i>
    <i r="1">
      <x/>
    </i>
    <i r="1">
      <x v="1"/>
    </i>
    <i r="1">
      <x v="2"/>
    </i>
    <i r="1">
      <x v="3"/>
    </i>
    <i>
      <x v="2"/>
    </i>
    <i r="1">
      <x/>
    </i>
    <i r="1">
      <x v="1"/>
    </i>
    <i r="1">
      <x v="2"/>
    </i>
    <i r="1">
      <x v="3"/>
    </i>
    <i t="grand">
      <x/>
    </i>
  </rowItems>
  <colItems count="1">
    <i/>
  </colItems>
  <dataFields count="1">
    <dataField name="Sum of Sales" fld="19" baseField="0" baseItem="0"/>
  </dataFields>
  <formats count="7">
    <format dxfId="42">
      <pivotArea collapsedLevelsAreSubtotals="1" fieldPosition="0">
        <references count="1">
          <reference field="16" count="1">
            <x v="0"/>
          </reference>
        </references>
      </pivotArea>
    </format>
    <format dxfId="41">
      <pivotArea collapsedLevelsAreSubtotals="1" fieldPosition="0">
        <references count="2">
          <reference field="2" count="0"/>
          <reference field="16" count="1" selected="0">
            <x v="0"/>
          </reference>
        </references>
      </pivotArea>
    </format>
    <format dxfId="40">
      <pivotArea collapsedLevelsAreSubtotals="1" fieldPosition="0">
        <references count="1">
          <reference field="16" count="1">
            <x v="1"/>
          </reference>
        </references>
      </pivotArea>
    </format>
    <format dxfId="39">
      <pivotArea collapsedLevelsAreSubtotals="1" fieldPosition="0">
        <references count="2">
          <reference field="2" count="0"/>
          <reference field="16" count="1" selected="0">
            <x v="1"/>
          </reference>
        </references>
      </pivotArea>
    </format>
    <format dxfId="38">
      <pivotArea collapsedLevelsAreSubtotals="1" fieldPosition="0">
        <references count="1">
          <reference field="16" count="1">
            <x v="2"/>
          </reference>
        </references>
      </pivotArea>
    </format>
    <format dxfId="37">
      <pivotArea collapsedLevelsAreSubtotals="1" fieldPosition="0">
        <references count="2">
          <reference field="2" count="0"/>
          <reference field="16" count="1" selected="0">
            <x v="2"/>
          </reference>
        </references>
      </pivotArea>
    </format>
    <format dxfId="36">
      <pivotArea dataOnly="0" labelOnly="1" outline="0" axis="axisValues" fieldPosition="0"/>
    </format>
  </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F19791-2CE0-4AC9-973A-5789600B18B9}" name="PivotTable1" cacheId="10" applyNumberFormats="0" applyBorderFormats="0" applyFontFormats="0" applyPatternFormats="0" applyAlignmentFormats="0" applyWidthHeightFormats="1" dataCaption="Values" updatedVersion="7" minRefreshableVersion="5" showDrill="0" useAutoFormatting="1" itemPrintTitles="1" createdVersion="7" indent="0" showHeaders="0" outline="1" outlineData="1" multipleFieldFilters="0" chartFormat="13">
  <location ref="A3:E9" firstHeaderRow="1" firstDataRow="2" firstDataCol="1"/>
  <pivotFields count="23">
    <pivotField showAll="0"/>
    <pivotField showAll="0"/>
    <pivotField axis="axisRow" showAll="0">
      <items count="5">
        <item x="2"/>
        <item x="1"/>
        <item x="0"/>
        <item x="3"/>
        <item t="default"/>
      </items>
    </pivotField>
    <pivotField showAll="0"/>
    <pivotField numFmtId="164" showAll="0">
      <items count="1011">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multipleItemSelectionAllowed="1" showAll="0"/>
    <pivotField showAll="0"/>
    <pivotField showAll="0">
      <items count="5">
        <item x="2"/>
        <item x="3"/>
        <item x="0"/>
        <item x="1"/>
        <item t="default"/>
      </items>
    </pivotField>
    <pivotField showAll="0"/>
    <pivotField axis="axisCol" showAll="0">
      <items count="4">
        <item x="0"/>
        <item x="1"/>
        <item x="2"/>
        <item t="default"/>
      </items>
    </pivotField>
    <pivotField multipleItemSelectionAllowed="1" showAll="0"/>
    <pivotField showAll="0"/>
    <pivotField dataField="1" showAll="0"/>
    <pivotField showAll="0"/>
    <pivotField showAll="0"/>
    <pivotField showAll="0"/>
  </pivotFields>
  <rowFields count="1">
    <field x="2"/>
  </rowFields>
  <rowItems count="5">
    <i>
      <x/>
    </i>
    <i>
      <x v="1"/>
    </i>
    <i>
      <x v="2"/>
    </i>
    <i>
      <x v="3"/>
    </i>
    <i t="grand">
      <x/>
    </i>
  </rowItems>
  <colFields count="1">
    <field x="16"/>
  </colFields>
  <colItems count="4">
    <i>
      <x/>
    </i>
    <i>
      <x v="1"/>
    </i>
    <i>
      <x v="2"/>
    </i>
    <i t="grand">
      <x/>
    </i>
  </colItems>
  <dataFields count="1">
    <dataField name="Sum of Sales" fld="19" baseField="0" baseItem="0" numFmtId="168"/>
  </dataFields>
  <formats count="1">
    <format dxfId="30">
      <pivotArea outline="0" collapsedLevelsAreSubtotals="1" fieldPosition="0"/>
    </format>
  </formats>
  <chartFormats count="7">
    <chartFormat chart="6" format="6" series="1">
      <pivotArea type="data" outline="0" fieldPosition="0">
        <references count="2">
          <reference field="4294967294" count="1" selected="0">
            <x v="0"/>
          </reference>
          <reference field="16" count="1" selected="0">
            <x v="0"/>
          </reference>
        </references>
      </pivotArea>
    </chartFormat>
    <chartFormat chart="6" format="7" series="1">
      <pivotArea type="data" outline="0" fieldPosition="0">
        <references count="2">
          <reference field="4294967294" count="1" selected="0">
            <x v="0"/>
          </reference>
          <reference field="16" count="1" selected="0">
            <x v="1"/>
          </reference>
        </references>
      </pivotArea>
    </chartFormat>
    <chartFormat chart="6" format="8" series="1">
      <pivotArea type="data" outline="0" fieldPosition="0">
        <references count="2">
          <reference field="4294967294" count="1" selected="0">
            <x v="0"/>
          </reference>
          <reference field="16" count="1" selected="0">
            <x v="2"/>
          </reference>
        </references>
      </pivotArea>
    </chartFormat>
    <chartFormat chart="6" format="9">
      <pivotArea type="data" outline="0" fieldPosition="0">
        <references count="3">
          <reference field="4294967294" count="1" selected="0">
            <x v="0"/>
          </reference>
          <reference field="2" count="1" selected="0">
            <x v="1"/>
          </reference>
          <reference field="16" count="1" selected="0">
            <x v="2"/>
          </reference>
        </references>
      </pivotArea>
    </chartFormat>
    <chartFormat chart="6" format="10">
      <pivotArea type="data" outline="0" fieldPosition="0">
        <references count="3">
          <reference field="4294967294" count="1" selected="0">
            <x v="0"/>
          </reference>
          <reference field="2" count="1" selected="0">
            <x v="2"/>
          </reference>
          <reference field="16" count="1" selected="0">
            <x v="2"/>
          </reference>
        </references>
      </pivotArea>
    </chartFormat>
    <chartFormat chart="6" format="11">
      <pivotArea type="data" outline="0" fieldPosition="0">
        <references count="3">
          <reference field="4294967294" count="1" selected="0">
            <x v="0"/>
          </reference>
          <reference field="2" count="1" selected="0">
            <x v="3"/>
          </reference>
          <reference field="16" count="1" selected="0">
            <x v="2"/>
          </reference>
        </references>
      </pivotArea>
    </chartFormat>
    <chartFormat chart="6" format="12">
      <pivotArea type="data" outline="0" fieldPosition="0">
        <references count="3">
          <reference field="4294967294" count="1" selected="0">
            <x v="0"/>
          </reference>
          <reference field="2" count="1" selected="0">
            <x v="0"/>
          </reference>
          <reference field="16"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A78FC7-3805-4F75-A649-B9D564847B15}" name="PivotTable1" cacheId="1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3:E4" firstHeaderRow="1" firstDataRow="2" firstDataCol="0" rowPageCount="1" colPageCount="1"/>
  <pivotFields count="23">
    <pivotField showAll="0"/>
    <pivotField showAll="0"/>
    <pivotField axis="axisCol" showAll="0">
      <items count="5">
        <item x="2"/>
        <item x="1"/>
        <item x="0"/>
        <item x="3"/>
        <item t="default"/>
      </items>
    </pivotField>
    <pivotField axis="axisPage" showAll="0">
      <items count="13">
        <item x="9"/>
        <item x="11"/>
        <item x="10"/>
        <item x="3"/>
        <item x="5"/>
        <item x="1"/>
        <item x="7"/>
        <item x="6"/>
        <item x="8"/>
        <item x="2"/>
        <item x="0"/>
        <item x="4"/>
        <item t="default"/>
      </items>
    </pivotField>
    <pivotField numFmtId="165" showAll="0">
      <items count="1011">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6" showAll="0"/>
    <pivotField showAll="0"/>
    <pivotField showAll="0"/>
    <pivotField numFmtId="167" showAll="0"/>
  </pivotFields>
  <rowItems count="1">
    <i/>
  </rowItems>
  <colFields count="1">
    <field x="2"/>
  </colFields>
  <colItems count="5">
    <i>
      <x/>
    </i>
    <i>
      <x v="1"/>
    </i>
    <i>
      <x v="2"/>
    </i>
    <i>
      <x v="3"/>
    </i>
    <i t="grand">
      <x/>
    </i>
  </colItems>
  <pageFields count="1">
    <pageField fld="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_year" xr10:uid="{0DBCDC0F-2F9D-414D-9119-628BD709FEC3}" sourceName="Order Date - year">
  <pivotTables>
    <pivotTable tabId="2" name="PivotTable1"/>
    <pivotTable tabId="11" name="PivotTable1"/>
    <pivotTable tabId="5" name="PivotTable2"/>
  </pivotTables>
  <data>
    <tabular pivotCacheId="31954010">
      <items count="4">
        <i x="2" s="1"/>
        <i x="1" s="1" nd="1"/>
        <i x="0"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B3F4CB0-243F-414B-97AA-0C16B2E38126}" sourceName="Region">
  <pivotTables>
    <pivotTable tabId="2" name="PivotTable1"/>
    <pivotTable tabId="11" name="PivotTable1"/>
    <pivotTable tabId="5" name="PivotTable2"/>
  </pivotTables>
  <data>
    <tabular pivotCacheId="3195401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EB3BE2E-36A6-4F80-84B8-848790551FDF}" sourceName="Category">
  <pivotTables>
    <pivotTable tabId="2" name="PivotTable1"/>
    <pivotTable tabId="11" name="PivotTable1"/>
    <pivotTable tabId="5" name="PivotTable2"/>
  </pivotTables>
  <data>
    <tabular pivotCacheId="3195401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 year" xr10:uid="{7EFD309E-3B3F-45C2-93CF-7809F384BCEA}" cache="Slicer_Order_Date___year" caption="Order Date - year" style="SlicerStyleDark6 2" rowHeight="365760"/>
  <slicer name="Region" xr10:uid="{79179874-7636-44CB-A55E-D00E5E1EACF3}" cache="Slicer_Region" caption="Region" columnCount="2" style="SlicerStyleDark6 2" rowHeight="548640"/>
  <slicer name="Category 1" xr10:uid="{15B684E8-CACA-4C6B-B3DF-8861B983D419}" cache="Slicer_Category1" caption="Category" style="SlicerStyleDark6 2"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BC75ED-E42C-45F9-8384-4B57DC3EE535}" name="Table13" displayName="Table13" ref="A1:C50" totalsRowShown="0" headerRowDxfId="35" dataDxfId="34">
  <autoFilter ref="A1:C50" xr:uid="{BAADF97E-A28B-4E4C-9ACA-C0F7814467A3}"/>
  <sortState xmlns:xlrd2="http://schemas.microsoft.com/office/spreadsheetml/2017/richdata2" ref="A2:C50">
    <sortCondition descending="1" ref="C1:C50"/>
  </sortState>
  <tableColumns count="3">
    <tableColumn id="9" xr3:uid="{BF94D988-08AD-4DBE-8C17-90036EA62DE7}" name="Country" dataDxfId="33"/>
    <tableColumn id="11" xr3:uid="{52015021-07B1-4B1F-BA27-4B772F0E2C11}" name="State" dataDxfId="32"/>
    <tableColumn id="18" xr3:uid="{DFF7D0EF-D4C8-47CD-B890-9738024BBC9F}" name="Sum of Sale" dataDxfId="31" dataCellStyle="Currency"/>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ADF97E-A28B-4E4C-9ACA-C0F7814467A3}" name="Table1" displayName="Table1" ref="A1:W4984" totalsRowShown="0" headerRowDxfId="29" dataDxfId="28">
  <autoFilter ref="A1:W4984" xr:uid="{BAADF97E-A28B-4E4C-9ACA-C0F7814467A3}"/>
  <tableColumns count="23">
    <tableColumn id="1" xr3:uid="{0F688F16-E58E-4CFE-969A-7429DC55EEAF}" name="###" dataDxfId="27"/>
    <tableColumn id="2" xr3:uid="{6972149D-7ABC-407E-A8AE-E3B188BD24C4}" name="Order ID" dataDxfId="26"/>
    <tableColumn id="22" xr3:uid="{ABD4588B-15F3-466B-A6F8-CEE29C4B7F94}" name="Order Date - year" dataDxfId="25">
      <calculatedColumnFormula>YEAR(Table1[[#This Row],[Order Date]])</calculatedColumnFormula>
    </tableColumn>
    <tableColumn id="24" xr3:uid="{79F86BCA-A6BA-4B9F-891D-0D5B6A328AAA}" name="Order Date - Month" dataDxfId="4">
      <calculatedColumnFormula>TEXT(Table1[[#This Row],[Order Date]], "mmm")</calculatedColumnFormula>
    </tableColumn>
    <tableColumn id="3" xr3:uid="{CA769C49-F8AC-4773-8C54-38FEB056739C}" name="Order Date" dataDxfId="24"/>
    <tableColumn id="4" xr3:uid="{9BA2CF3A-2A0E-4BBE-9E0F-943335EAF3E2}" name="Ship Date" dataDxfId="23"/>
    <tableColumn id="5" xr3:uid="{B20E23FE-D261-4AA4-9944-178216484259}" name="Ship Mode" dataDxfId="22"/>
    <tableColumn id="6" xr3:uid="{57D39FB5-F8D8-4AFE-A70A-C556521F7FAC}" name="Customer ID" dataDxfId="21"/>
    <tableColumn id="7" xr3:uid="{1FBBD3F2-D9D2-4F1B-98F1-44752764348F}" name="Customer Name" dataDxfId="20"/>
    <tableColumn id="8" xr3:uid="{3F5BF6F8-3108-4BE1-B243-166EF672F012}" name="Segment" dataDxfId="19"/>
    <tableColumn id="9" xr3:uid="{095D3C30-9ADF-485D-84EF-D3FAB1E40817}" name="Country" dataDxfId="18"/>
    <tableColumn id="10" xr3:uid="{0E79CBFD-F2B9-4E14-B2FA-DB87FBAD556A}" name="City" dataDxfId="17"/>
    <tableColumn id="11" xr3:uid="{8CC9A0BD-8922-499C-B4DB-A98E120A52EB}" name="State" dataDxfId="16"/>
    <tableColumn id="12" xr3:uid="{CECA28DF-9407-47E4-9C40-2FA4F582E504}" name="Postal Code" dataDxfId="15"/>
    <tableColumn id="13" xr3:uid="{06D0DFE7-57B9-48CF-84D6-B96347712393}" name="Region" dataDxfId="14"/>
    <tableColumn id="14" xr3:uid="{ED34B251-9CE0-4A04-8C79-6E5DE59F7CC4}" name="Product ID" dataDxfId="13"/>
    <tableColumn id="15" xr3:uid="{3D282E79-4E03-433C-B8F2-06080CDDDF90}" name="Category" dataDxfId="12"/>
    <tableColumn id="16" xr3:uid="{439A38D9-A212-45AF-8629-9FD17F44D722}" name="Sub-Category" dataDxfId="11"/>
    <tableColumn id="17" xr3:uid="{70191B87-A5AD-499A-A9F4-706C78E5CFEC}" name="Product Name" dataDxfId="10"/>
    <tableColumn id="18" xr3:uid="{16212AB4-738E-4EBD-B240-BDB8BC7DBD06}" name="Sales" dataDxfId="9" dataCellStyle="Currency"/>
    <tableColumn id="19" xr3:uid="{388D91C6-40A7-4598-93B4-70CB75EB9653}" name="Quantity" dataDxfId="8"/>
    <tableColumn id="20" xr3:uid="{AFD4AB19-44D5-485E-9E0D-5D35151F1B1F}" name="Discount" dataDxfId="7" dataCellStyle="Percent"/>
    <tableColumn id="21" xr3:uid="{ECCDF12B-B4DD-4D5B-AF2C-544249AABB25}" name="Profit" dataDxfId="6" dataCellStyle="Currency"/>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48600E96-B938-49EC-B5B2-8ACCCAEBE67A}" sourceName="Order Date">
  <pivotTables>
    <pivotTable tabId="2" name="PivotTable1"/>
    <pivotTable tabId="11" name="PivotTable1"/>
    <pivotTable tabId="5" name="PivotTable2"/>
    <pivotTable tabId="13" name="PivotTable1"/>
  </pivotTables>
  <state minimalRefreshVersion="6" lastRefreshVersion="6" pivotCacheId="31954010"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9C496E64-F1B5-4FB1-AB62-82EEFE089313}" cache="NativeTimeline_Order_Date" caption="Order Date" level="2" selectionLevel="2" scrollPosition="2016-01-01T00:00:00" style="TimeSlicerStyleDark6 2"/>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3E68C-E1E6-497E-BF6D-1E49A441BE9D}">
  <dimension ref="D1:X32"/>
  <sheetViews>
    <sheetView tabSelected="1" zoomScale="40" zoomScaleNormal="40" workbookViewId="0">
      <selection activeCell="C17" sqref="C17"/>
    </sheetView>
  </sheetViews>
  <sheetFormatPr defaultRowHeight="13.2"/>
  <sheetData>
    <row r="1" spans="4:24">
      <c r="D1" s="2"/>
      <c r="E1" s="2"/>
      <c r="F1" s="2"/>
      <c r="G1" s="2"/>
      <c r="H1" s="2"/>
      <c r="I1" s="2"/>
      <c r="J1" s="2"/>
      <c r="K1" s="2"/>
      <c r="L1" s="2"/>
      <c r="M1" s="2"/>
      <c r="N1" s="2"/>
      <c r="O1" s="2"/>
      <c r="P1" s="2"/>
      <c r="Q1" s="2"/>
      <c r="R1" s="2"/>
      <c r="S1" s="2"/>
      <c r="T1" s="2"/>
      <c r="U1" s="2"/>
      <c r="V1" s="2"/>
      <c r="W1" s="2"/>
      <c r="X1" s="2"/>
    </row>
    <row r="2" spans="4:24" ht="13.2" customHeight="1">
      <c r="D2" s="30" t="s">
        <v>7925</v>
      </c>
      <c r="E2" s="30"/>
      <c r="F2" s="30"/>
      <c r="G2" s="30"/>
      <c r="H2" s="30"/>
      <c r="I2" s="30"/>
      <c r="J2" s="30"/>
      <c r="K2" s="30"/>
      <c r="L2" s="30"/>
      <c r="M2" s="30"/>
      <c r="N2" s="30"/>
      <c r="O2" s="30"/>
      <c r="P2" s="30"/>
      <c r="Q2" s="30"/>
      <c r="R2" s="30"/>
      <c r="S2" s="30"/>
      <c r="T2" s="30"/>
      <c r="U2" s="30"/>
      <c r="V2" s="30"/>
      <c r="W2" s="30"/>
      <c r="X2" s="30"/>
    </row>
    <row r="3" spans="4:24" ht="13.2" customHeight="1">
      <c r="D3" s="30"/>
      <c r="E3" s="30"/>
      <c r="F3" s="30"/>
      <c r="G3" s="30"/>
      <c r="H3" s="30"/>
      <c r="I3" s="30"/>
      <c r="J3" s="30"/>
      <c r="K3" s="30"/>
      <c r="L3" s="30"/>
      <c r="M3" s="30"/>
      <c r="N3" s="30"/>
      <c r="O3" s="30"/>
      <c r="P3" s="30"/>
      <c r="Q3" s="30"/>
      <c r="R3" s="30"/>
      <c r="S3" s="30"/>
      <c r="T3" s="30"/>
      <c r="U3" s="30"/>
      <c r="V3" s="30"/>
      <c r="W3" s="30"/>
      <c r="X3" s="30"/>
    </row>
    <row r="4" spans="4:24" ht="13.2" customHeight="1">
      <c r="D4" s="30"/>
      <c r="E4" s="30"/>
      <c r="F4" s="30"/>
      <c r="G4" s="30"/>
      <c r="H4" s="30"/>
      <c r="I4" s="30"/>
      <c r="J4" s="30"/>
      <c r="K4" s="30"/>
      <c r="L4" s="30"/>
      <c r="M4" s="30"/>
      <c r="N4" s="30"/>
      <c r="O4" s="30"/>
      <c r="P4" s="30"/>
      <c r="Q4" s="30"/>
      <c r="R4" s="30"/>
      <c r="S4" s="30"/>
      <c r="T4" s="30"/>
      <c r="U4" s="30"/>
      <c r="V4" s="30"/>
      <c r="W4" s="30"/>
      <c r="X4" s="30"/>
    </row>
    <row r="5" spans="4:24">
      <c r="D5" s="30"/>
      <c r="E5" s="30"/>
      <c r="F5" s="30"/>
      <c r="G5" s="30"/>
      <c r="H5" s="30"/>
      <c r="I5" s="30"/>
      <c r="J5" s="30"/>
      <c r="K5" s="30"/>
      <c r="L5" s="30"/>
      <c r="M5" s="30"/>
      <c r="N5" s="30"/>
      <c r="O5" s="30"/>
      <c r="P5" s="30"/>
      <c r="Q5" s="30"/>
      <c r="R5" s="30"/>
      <c r="S5" s="30"/>
      <c r="T5" s="30"/>
      <c r="U5" s="30"/>
      <c r="V5" s="30"/>
      <c r="W5" s="30"/>
      <c r="X5" s="30"/>
    </row>
    <row r="6" spans="4:24">
      <c r="D6" s="2"/>
      <c r="E6" s="2"/>
      <c r="F6" s="2"/>
      <c r="G6" s="2"/>
      <c r="H6" s="2"/>
      <c r="I6" s="2"/>
      <c r="J6" s="2"/>
      <c r="K6" s="2"/>
      <c r="L6" s="2"/>
      <c r="M6" s="2"/>
      <c r="N6" s="2"/>
      <c r="O6" s="2"/>
      <c r="P6" s="2"/>
      <c r="Q6" s="2"/>
      <c r="R6" s="2"/>
      <c r="S6" s="2"/>
      <c r="T6" s="2"/>
      <c r="U6" s="2"/>
      <c r="V6" s="2"/>
      <c r="W6" s="2"/>
      <c r="X6" s="2"/>
    </row>
    <row r="7" spans="4:24">
      <c r="D7" s="2"/>
      <c r="E7" s="2"/>
      <c r="F7" s="2"/>
      <c r="G7" s="2"/>
      <c r="H7" s="2"/>
      <c r="I7" s="2"/>
      <c r="J7" s="2"/>
      <c r="K7" s="2"/>
      <c r="L7" s="2"/>
      <c r="M7" s="2"/>
      <c r="N7" s="2"/>
      <c r="O7" s="2"/>
      <c r="P7" s="2"/>
      <c r="Q7" s="2"/>
      <c r="R7" s="2"/>
      <c r="S7" s="2"/>
      <c r="T7" s="2"/>
      <c r="U7" s="2"/>
      <c r="V7" s="2"/>
      <c r="W7" s="2"/>
      <c r="X7" s="2"/>
    </row>
    <row r="8" spans="4:24">
      <c r="D8" s="2"/>
      <c r="E8" s="2"/>
      <c r="F8" s="2"/>
      <c r="G8" s="2"/>
      <c r="H8" s="2"/>
      <c r="I8" s="2"/>
      <c r="J8" s="2"/>
      <c r="K8" s="2"/>
      <c r="L8" s="2"/>
      <c r="M8" s="2"/>
      <c r="N8" s="2"/>
      <c r="O8" s="2"/>
      <c r="P8" s="2"/>
      <c r="Q8" s="2"/>
      <c r="R8" s="2"/>
      <c r="S8" s="2"/>
      <c r="T8" s="2"/>
      <c r="U8" s="2"/>
      <c r="V8" s="2"/>
      <c r="W8" s="2"/>
      <c r="X8" s="2"/>
    </row>
    <row r="9" spans="4:24">
      <c r="D9" s="2"/>
      <c r="E9" s="2"/>
      <c r="F9" s="2"/>
      <c r="G9" s="2"/>
      <c r="H9" s="2"/>
      <c r="I9" s="2"/>
      <c r="J9" s="2"/>
      <c r="K9" s="2"/>
      <c r="L9" s="2"/>
      <c r="M9" s="2"/>
      <c r="N9" s="2"/>
      <c r="O9" s="2"/>
      <c r="P9" s="2"/>
      <c r="Q9" s="2"/>
      <c r="R9" s="2"/>
      <c r="S9" s="2"/>
      <c r="T9" s="2"/>
      <c r="U9" s="2"/>
      <c r="V9" s="2"/>
      <c r="W9" s="2"/>
      <c r="X9" s="2"/>
    </row>
    <row r="10" spans="4:24">
      <c r="D10" s="2"/>
      <c r="E10" s="2"/>
      <c r="F10" s="2"/>
      <c r="G10" s="2"/>
      <c r="H10" s="2"/>
      <c r="I10" s="2"/>
      <c r="J10" s="2"/>
      <c r="K10" s="2"/>
      <c r="L10" s="2"/>
      <c r="M10" s="2"/>
      <c r="N10" s="2"/>
      <c r="O10" s="2"/>
      <c r="P10" s="2"/>
      <c r="Q10" s="2"/>
      <c r="R10" s="2"/>
      <c r="S10" s="2"/>
      <c r="T10" s="2"/>
      <c r="U10" s="2"/>
      <c r="V10" s="2"/>
      <c r="W10" s="2"/>
      <c r="X10" s="2"/>
    </row>
    <row r="11" spans="4:24">
      <c r="D11" s="2"/>
      <c r="E11" s="2"/>
      <c r="F11" s="2"/>
      <c r="G11" s="2"/>
      <c r="H11" s="2"/>
      <c r="I11" s="2"/>
      <c r="J11" s="2"/>
      <c r="K11" s="2"/>
      <c r="L11" s="2"/>
      <c r="M11" s="2"/>
      <c r="N11" s="2"/>
      <c r="O11" s="2"/>
      <c r="P11" s="2"/>
      <c r="Q11" s="2"/>
      <c r="R11" s="2"/>
      <c r="S11" s="2"/>
      <c r="T11" s="2"/>
      <c r="U11" s="2"/>
      <c r="V11" s="2"/>
      <c r="W11" s="2"/>
      <c r="X11" s="2"/>
    </row>
    <row r="12" spans="4:24">
      <c r="D12" s="2"/>
      <c r="E12" s="2"/>
      <c r="F12" s="2"/>
      <c r="G12" s="2"/>
      <c r="H12" s="2"/>
      <c r="I12" s="2"/>
      <c r="J12" s="2"/>
      <c r="K12" s="2"/>
      <c r="L12" s="2"/>
      <c r="M12" s="2"/>
      <c r="N12" s="2"/>
      <c r="O12" s="2"/>
      <c r="P12" s="2"/>
      <c r="Q12" s="2"/>
      <c r="R12" s="2"/>
      <c r="S12" s="2"/>
      <c r="T12" s="2"/>
      <c r="U12" s="2"/>
      <c r="V12" s="2"/>
      <c r="W12" s="2"/>
      <c r="X12" s="2"/>
    </row>
    <row r="13" spans="4:24">
      <c r="D13" s="2"/>
      <c r="E13" s="2"/>
      <c r="F13" s="2"/>
      <c r="G13" s="2"/>
      <c r="H13" s="2"/>
      <c r="I13" s="2"/>
      <c r="J13" s="2"/>
      <c r="K13" s="2"/>
      <c r="L13" s="2"/>
      <c r="M13" s="2"/>
      <c r="N13" s="2"/>
      <c r="O13" s="2"/>
      <c r="P13" s="2"/>
      <c r="Q13" s="2"/>
      <c r="R13" s="2"/>
      <c r="S13" s="2"/>
      <c r="T13" s="2"/>
      <c r="U13" s="2"/>
      <c r="V13" s="2"/>
      <c r="W13" s="2"/>
      <c r="X13" s="2"/>
    </row>
    <row r="14" spans="4:24">
      <c r="D14" s="2"/>
      <c r="E14" s="2"/>
      <c r="F14" s="2"/>
      <c r="G14" s="2"/>
      <c r="H14" s="2"/>
      <c r="I14" s="2"/>
      <c r="J14" s="2"/>
      <c r="K14" s="2"/>
      <c r="L14" s="2"/>
      <c r="M14" s="2"/>
      <c r="N14" s="2"/>
      <c r="O14" s="2"/>
      <c r="P14" s="2"/>
      <c r="Q14" s="2"/>
      <c r="R14" s="2"/>
      <c r="S14" s="2"/>
      <c r="T14" s="2"/>
      <c r="U14" s="2"/>
      <c r="V14" s="2"/>
      <c r="W14" s="2"/>
      <c r="X14" s="2"/>
    </row>
    <row r="15" spans="4:24">
      <c r="D15" s="2"/>
      <c r="E15" s="2"/>
      <c r="F15" s="2"/>
      <c r="G15" s="2"/>
      <c r="H15" s="2"/>
      <c r="I15" s="2"/>
      <c r="J15" s="2"/>
      <c r="K15" s="2"/>
      <c r="L15" s="2"/>
      <c r="M15" s="2"/>
      <c r="N15" s="2"/>
      <c r="O15" s="2"/>
      <c r="P15" s="2"/>
      <c r="Q15" s="2"/>
      <c r="R15" s="2"/>
      <c r="S15" s="2"/>
      <c r="T15" s="2"/>
      <c r="U15" s="2"/>
      <c r="V15" s="2"/>
      <c r="W15" s="2"/>
      <c r="X15" s="2"/>
    </row>
    <row r="16" spans="4:24">
      <c r="D16" s="2"/>
      <c r="E16" s="2"/>
      <c r="F16" s="2"/>
      <c r="G16" s="2"/>
      <c r="H16" s="2"/>
      <c r="I16" s="2"/>
      <c r="J16" s="2"/>
      <c r="K16" s="2"/>
      <c r="L16" s="2"/>
      <c r="M16" s="2"/>
      <c r="N16" s="2"/>
      <c r="O16" s="2"/>
      <c r="P16" s="2"/>
      <c r="Q16" s="2"/>
      <c r="R16" s="2"/>
      <c r="S16" s="2"/>
      <c r="T16" s="2"/>
      <c r="U16" s="2"/>
      <c r="V16" s="2"/>
      <c r="W16" s="2"/>
      <c r="X16" s="2"/>
    </row>
    <row r="17" spans="4:24">
      <c r="D17" s="2"/>
      <c r="E17" s="2"/>
      <c r="F17" s="2"/>
      <c r="G17" s="2"/>
      <c r="H17" s="2"/>
      <c r="I17" s="2"/>
      <c r="J17" s="2"/>
      <c r="K17" s="2"/>
      <c r="L17" s="2"/>
      <c r="M17" s="2"/>
      <c r="N17" s="2"/>
      <c r="O17" s="2"/>
      <c r="P17" s="2"/>
      <c r="Q17" s="2"/>
      <c r="R17" s="2"/>
      <c r="S17" s="2"/>
      <c r="T17" s="2"/>
      <c r="U17" s="2"/>
      <c r="V17" s="2"/>
      <c r="W17" s="2"/>
      <c r="X17" s="2"/>
    </row>
    <row r="18" spans="4:24">
      <c r="D18" s="2"/>
      <c r="E18" s="2"/>
      <c r="F18" s="2"/>
      <c r="G18" s="2"/>
      <c r="H18" s="2"/>
      <c r="I18" s="2"/>
      <c r="J18" s="2"/>
      <c r="K18" s="2"/>
      <c r="L18" s="2"/>
      <c r="M18" s="2"/>
      <c r="N18" s="2"/>
      <c r="O18" s="2"/>
      <c r="P18" s="2"/>
      <c r="Q18" s="2"/>
      <c r="R18" s="2"/>
      <c r="S18" s="2"/>
      <c r="T18" s="2"/>
      <c r="U18" s="2"/>
      <c r="V18" s="2"/>
      <c r="W18" s="2"/>
      <c r="X18" s="2"/>
    </row>
    <row r="19" spans="4:24">
      <c r="D19" s="2"/>
      <c r="E19" s="2"/>
      <c r="F19" s="2"/>
      <c r="G19" s="2"/>
      <c r="H19" s="2"/>
      <c r="I19" s="2"/>
      <c r="J19" s="2"/>
      <c r="K19" s="2"/>
      <c r="L19" s="2"/>
      <c r="M19" s="2"/>
      <c r="N19" s="2"/>
      <c r="O19" s="2"/>
      <c r="P19" s="2"/>
      <c r="Q19" s="2"/>
      <c r="R19" s="2"/>
      <c r="S19" s="2"/>
      <c r="T19" s="2"/>
      <c r="U19" s="2"/>
      <c r="V19" s="2"/>
      <c r="W19" s="2"/>
      <c r="X19" s="2"/>
    </row>
    <row r="20" spans="4:24">
      <c r="D20" s="2"/>
      <c r="E20" s="2"/>
      <c r="F20" s="2"/>
      <c r="G20" s="2"/>
      <c r="H20" s="2"/>
      <c r="I20" s="2"/>
      <c r="J20" s="2"/>
      <c r="K20" s="2"/>
      <c r="L20" s="2"/>
      <c r="M20" s="2"/>
      <c r="N20" s="2"/>
      <c r="O20" s="2"/>
      <c r="P20" s="2"/>
      <c r="Q20" s="2"/>
      <c r="R20" s="2"/>
      <c r="S20" s="2"/>
      <c r="T20" s="2"/>
      <c r="U20" s="2"/>
      <c r="V20" s="2"/>
      <c r="W20" s="2"/>
      <c r="X20" s="2"/>
    </row>
    <row r="21" spans="4:24">
      <c r="D21" s="2"/>
      <c r="E21" s="2"/>
      <c r="F21" s="2"/>
      <c r="G21" s="2"/>
      <c r="H21" s="2"/>
      <c r="I21" s="2"/>
      <c r="J21" s="2"/>
      <c r="K21" s="2"/>
      <c r="L21" s="2"/>
      <c r="M21" s="2"/>
      <c r="N21" s="2"/>
      <c r="O21" s="2"/>
      <c r="P21" s="2"/>
      <c r="Q21" s="2"/>
      <c r="R21" s="2"/>
      <c r="S21" s="2"/>
      <c r="T21" s="2"/>
      <c r="U21" s="2"/>
      <c r="V21" s="2"/>
      <c r="W21" s="2"/>
      <c r="X21" s="2"/>
    </row>
    <row r="22" spans="4:24">
      <c r="D22" s="2"/>
      <c r="E22" s="2"/>
      <c r="F22" s="2"/>
      <c r="G22" s="2"/>
      <c r="H22" s="2"/>
      <c r="I22" s="2"/>
      <c r="J22" s="2"/>
      <c r="K22" s="2"/>
      <c r="L22" s="2"/>
      <c r="M22" s="2"/>
      <c r="N22" s="2"/>
      <c r="O22" s="2"/>
      <c r="P22" s="2"/>
      <c r="Q22" s="2"/>
      <c r="R22" s="2"/>
      <c r="S22" s="2"/>
      <c r="T22" s="2"/>
      <c r="U22" s="2"/>
      <c r="V22" s="2"/>
      <c r="W22" s="2"/>
      <c r="X22" s="2"/>
    </row>
    <row r="23" spans="4:24">
      <c r="D23" s="2"/>
      <c r="E23" s="2"/>
      <c r="F23" s="2"/>
      <c r="G23" s="2"/>
      <c r="H23" s="2"/>
      <c r="I23" s="2"/>
      <c r="J23" s="2"/>
      <c r="K23" s="2"/>
      <c r="L23" s="2"/>
      <c r="M23" s="2"/>
      <c r="N23" s="2"/>
      <c r="O23" s="2"/>
      <c r="P23" s="2"/>
      <c r="Q23" s="2"/>
      <c r="R23" s="2"/>
      <c r="S23" s="2"/>
      <c r="T23" s="2"/>
      <c r="U23" s="2"/>
      <c r="V23" s="2"/>
      <c r="W23" s="2"/>
      <c r="X23" s="2"/>
    </row>
    <row r="24" spans="4:24">
      <c r="D24" s="2"/>
      <c r="E24" s="2"/>
      <c r="F24" s="2"/>
      <c r="G24" s="2"/>
      <c r="H24" s="2"/>
      <c r="I24" s="2"/>
      <c r="J24" s="2"/>
      <c r="K24" s="2"/>
      <c r="L24" s="2"/>
      <c r="M24" s="2"/>
      <c r="N24" s="2"/>
      <c r="O24" s="2"/>
      <c r="P24" s="2"/>
      <c r="Q24" s="2"/>
      <c r="R24" s="2"/>
      <c r="S24" s="2"/>
      <c r="T24" s="2"/>
      <c r="U24" s="2"/>
      <c r="V24" s="2"/>
      <c r="W24" s="2"/>
      <c r="X24" s="2"/>
    </row>
    <row r="25" spans="4:24">
      <c r="D25" s="2"/>
      <c r="E25" s="2"/>
      <c r="F25" s="2"/>
      <c r="G25" s="2"/>
      <c r="H25" s="2"/>
      <c r="I25" s="2"/>
      <c r="J25" s="2"/>
      <c r="K25" s="2"/>
      <c r="L25" s="2"/>
      <c r="M25" s="2"/>
      <c r="N25" s="2"/>
      <c r="O25" s="2"/>
      <c r="P25" s="2"/>
      <c r="Q25" s="2"/>
      <c r="R25" s="2"/>
      <c r="S25" s="2"/>
      <c r="T25" s="2"/>
      <c r="U25" s="2"/>
      <c r="V25" s="2"/>
      <c r="W25" s="2"/>
      <c r="X25" s="2"/>
    </row>
    <row r="26" spans="4:24">
      <c r="D26" s="2"/>
      <c r="E26" s="2"/>
      <c r="F26" s="2"/>
      <c r="G26" s="2"/>
      <c r="H26" s="2"/>
      <c r="I26" s="2"/>
      <c r="J26" s="2"/>
      <c r="K26" s="2"/>
      <c r="L26" s="2"/>
      <c r="M26" s="2"/>
      <c r="N26" s="2"/>
      <c r="O26" s="2"/>
      <c r="P26" s="2"/>
      <c r="Q26" s="2"/>
      <c r="R26" s="2"/>
      <c r="S26" s="2"/>
      <c r="T26" s="2"/>
      <c r="U26" s="2"/>
      <c r="V26" s="2"/>
      <c r="W26" s="2"/>
      <c r="X26" s="2"/>
    </row>
    <row r="27" spans="4:24">
      <c r="D27" s="2"/>
      <c r="E27" s="2"/>
      <c r="F27" s="2"/>
      <c r="G27" s="2"/>
      <c r="H27" s="2"/>
      <c r="I27" s="2"/>
      <c r="J27" s="2"/>
      <c r="K27" s="2"/>
      <c r="L27" s="2"/>
      <c r="M27" s="2"/>
      <c r="N27" s="2"/>
      <c r="O27" s="2"/>
      <c r="P27" s="2"/>
      <c r="Q27" s="2"/>
      <c r="R27" s="2"/>
      <c r="S27" s="2"/>
      <c r="T27" s="2"/>
      <c r="U27" s="2"/>
      <c r="V27" s="2"/>
      <c r="W27" s="2"/>
      <c r="X27" s="2"/>
    </row>
    <row r="28" spans="4:24">
      <c r="D28" s="2"/>
      <c r="E28" s="2"/>
      <c r="F28" s="2"/>
      <c r="G28" s="2"/>
      <c r="H28" s="2"/>
      <c r="I28" s="2"/>
      <c r="J28" s="2"/>
      <c r="K28" s="2"/>
      <c r="L28" s="2"/>
      <c r="M28" s="2"/>
      <c r="N28" s="2"/>
      <c r="O28" s="2"/>
      <c r="P28" s="2"/>
      <c r="Q28" s="2"/>
      <c r="R28" s="2"/>
      <c r="S28" s="2"/>
      <c r="T28" s="2"/>
      <c r="U28" s="2"/>
      <c r="V28" s="2"/>
      <c r="W28" s="2"/>
      <c r="X28" s="2"/>
    </row>
    <row r="29" spans="4:24">
      <c r="D29" s="2"/>
      <c r="E29" s="2"/>
      <c r="F29" s="2"/>
      <c r="G29" s="2"/>
      <c r="H29" s="2"/>
      <c r="I29" s="2"/>
      <c r="J29" s="2"/>
      <c r="K29" s="2"/>
      <c r="L29" s="2"/>
      <c r="M29" s="2"/>
      <c r="N29" s="2"/>
      <c r="O29" s="2"/>
      <c r="P29" s="2"/>
      <c r="Q29" s="2"/>
      <c r="R29" s="2"/>
      <c r="S29" s="2"/>
      <c r="T29" s="2"/>
      <c r="U29" s="2"/>
      <c r="V29" s="2"/>
      <c r="W29" s="2"/>
      <c r="X29" s="2"/>
    </row>
    <row r="30" spans="4:24">
      <c r="D30" s="2"/>
      <c r="E30" s="2"/>
      <c r="F30" s="2"/>
      <c r="G30" s="2"/>
      <c r="H30" s="2"/>
      <c r="I30" s="2"/>
      <c r="J30" s="2"/>
      <c r="K30" s="2"/>
      <c r="L30" s="2"/>
      <c r="M30" s="2"/>
      <c r="N30" s="2"/>
      <c r="O30" s="2"/>
      <c r="P30" s="2"/>
      <c r="Q30" s="2"/>
      <c r="R30" s="2"/>
      <c r="S30" s="2"/>
      <c r="T30" s="2"/>
      <c r="U30" s="2"/>
      <c r="V30" s="2"/>
      <c r="W30" s="2"/>
      <c r="X30" s="2"/>
    </row>
    <row r="31" spans="4:24">
      <c r="D31" s="2"/>
      <c r="E31" s="2"/>
      <c r="F31" s="2"/>
      <c r="G31" s="2"/>
      <c r="H31" s="2"/>
      <c r="I31" s="2"/>
      <c r="J31" s="2"/>
      <c r="K31" s="2"/>
      <c r="L31" s="2"/>
      <c r="M31" s="2"/>
      <c r="N31" s="2"/>
      <c r="O31" s="2"/>
      <c r="P31" s="2"/>
      <c r="Q31" s="2"/>
      <c r="R31" s="2"/>
      <c r="S31" s="2"/>
      <c r="T31" s="2"/>
      <c r="U31" s="2"/>
      <c r="V31" s="2"/>
      <c r="W31" s="2"/>
      <c r="X31" s="2"/>
    </row>
    <row r="32" spans="4:24">
      <c r="D32" s="2"/>
      <c r="E32" s="2"/>
      <c r="F32" s="2"/>
      <c r="G32" s="2"/>
      <c r="H32" s="2"/>
      <c r="I32" s="2"/>
      <c r="J32" s="2"/>
      <c r="K32" s="2"/>
      <c r="L32" s="2"/>
      <c r="M32" s="2"/>
      <c r="N32" s="2"/>
      <c r="O32" s="2"/>
      <c r="P32" s="2"/>
      <c r="Q32" s="2"/>
      <c r="R32" s="2"/>
      <c r="S32" s="2"/>
      <c r="T32" s="2"/>
      <c r="U32" s="2"/>
      <c r="V32" s="2"/>
      <c r="W32" s="2"/>
      <c r="X32" s="2"/>
    </row>
  </sheetData>
  <mergeCells count="1">
    <mergeCell ref="D2:X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D5CB0-6EDA-4293-90CA-D559B09BC2DB}">
  <dimension ref="A3:B24"/>
  <sheetViews>
    <sheetView workbookViewId="0">
      <selection activeCell="A3" sqref="A3:B24"/>
    </sheetView>
  </sheetViews>
  <sheetFormatPr defaultRowHeight="13.2"/>
  <cols>
    <col min="1" max="1" width="16" bestFit="1" customWidth="1"/>
    <col min="2" max="2" width="12.33203125" bestFit="1" customWidth="1"/>
  </cols>
  <sheetData>
    <row r="3" spans="1:2">
      <c r="A3" s="9" t="s">
        <v>7919</v>
      </c>
      <c r="B3" t="s">
        <v>7921</v>
      </c>
    </row>
    <row r="4" spans="1:2">
      <c r="A4" s="5" t="s">
        <v>29</v>
      </c>
      <c r="B4" s="21">
        <v>352164.91569999995</v>
      </c>
    </row>
    <row r="5" spans="1:2">
      <c r="A5" s="13" t="s">
        <v>33</v>
      </c>
      <c r="B5" s="21">
        <v>155332.69200000001</v>
      </c>
    </row>
    <row r="6" spans="1:2">
      <c r="A6" s="13" t="s">
        <v>51</v>
      </c>
      <c r="B6" s="21">
        <v>100596.63900000002</v>
      </c>
    </row>
    <row r="7" spans="1:2">
      <c r="A7" s="13" t="s">
        <v>30</v>
      </c>
      <c r="B7" s="21">
        <v>50411.892700000004</v>
      </c>
    </row>
    <row r="8" spans="1:2">
      <c r="A8" s="13" t="s">
        <v>59</v>
      </c>
      <c r="B8" s="21">
        <v>45823.691999999937</v>
      </c>
    </row>
    <row r="9" spans="1:2">
      <c r="A9" s="5" t="s">
        <v>42</v>
      </c>
      <c r="B9" s="21">
        <v>355292.29300000006</v>
      </c>
    </row>
    <row r="10" spans="1:2">
      <c r="A10" s="13" t="s">
        <v>54</v>
      </c>
      <c r="B10" s="21">
        <v>119177.07400000004</v>
      </c>
    </row>
    <row r="11" spans="1:2">
      <c r="A11" s="13" t="s">
        <v>69</v>
      </c>
      <c r="B11" s="21">
        <v>89173.048000000097</v>
      </c>
    </row>
    <row r="12" spans="1:2">
      <c r="A12" s="13" t="s">
        <v>72</v>
      </c>
      <c r="B12" s="21">
        <v>49475.740999999965</v>
      </c>
    </row>
    <row r="13" spans="1:2">
      <c r="A13" s="13" t="s">
        <v>83</v>
      </c>
      <c r="B13" s="21">
        <v>39540.356</v>
      </c>
    </row>
    <row r="14" spans="1:2">
      <c r="A14" s="13" t="s">
        <v>511</v>
      </c>
      <c r="B14" s="21">
        <v>27208.22</v>
      </c>
    </row>
    <row r="15" spans="1:2">
      <c r="A15" s="13" t="s">
        <v>62</v>
      </c>
      <c r="B15" s="21">
        <v>14135.325999999985</v>
      </c>
    </row>
    <row r="16" spans="1:2">
      <c r="A16" s="13" t="s">
        <v>156</v>
      </c>
      <c r="B16" s="21">
        <v>8710.9459999999999</v>
      </c>
    </row>
    <row r="17" spans="1:2">
      <c r="A17" s="13" t="s">
        <v>43</v>
      </c>
      <c r="B17" s="21">
        <v>6163.0160000000024</v>
      </c>
    </row>
    <row r="18" spans="1:2">
      <c r="A18" s="13" t="s">
        <v>241</v>
      </c>
      <c r="B18" s="21">
        <v>1708.5659999999991</v>
      </c>
    </row>
    <row r="19" spans="1:2">
      <c r="A19" s="5" t="s">
        <v>65</v>
      </c>
      <c r="B19" s="21">
        <v>428529.62400000007</v>
      </c>
    </row>
    <row r="20" spans="1:2">
      <c r="A20" s="13" t="s">
        <v>66</v>
      </c>
      <c r="B20" s="21">
        <v>168097.63400000005</v>
      </c>
    </row>
    <row r="21" spans="1:2">
      <c r="A21" s="13" t="s">
        <v>600</v>
      </c>
      <c r="B21" s="21">
        <v>118133.81599999999</v>
      </c>
    </row>
    <row r="22" spans="1:2">
      <c r="A22" s="13" t="s">
        <v>145</v>
      </c>
      <c r="B22" s="21">
        <v>80489.040000000008</v>
      </c>
    </row>
    <row r="23" spans="1:2">
      <c r="A23" s="13" t="s">
        <v>1064</v>
      </c>
      <c r="B23" s="21">
        <v>61809.133999999984</v>
      </c>
    </row>
    <row r="24" spans="1:2">
      <c r="A24" s="5" t="s">
        <v>7920</v>
      </c>
      <c r="B24" s="21">
        <v>1135986.8326999999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04E27-8304-408B-A413-B5A76CFE65B2}">
  <dimension ref="A3:B19"/>
  <sheetViews>
    <sheetView workbookViewId="0">
      <selection activeCell="N10" sqref="N10"/>
    </sheetView>
  </sheetViews>
  <sheetFormatPr defaultRowHeight="13.2"/>
  <cols>
    <col min="1" max="1" width="16" bestFit="1" customWidth="1"/>
    <col min="2" max="2" width="13.77734375" bestFit="1" customWidth="1"/>
  </cols>
  <sheetData>
    <row r="3" spans="1:2">
      <c r="A3" s="9" t="s">
        <v>7919</v>
      </c>
      <c r="B3" s="21" t="s">
        <v>7921</v>
      </c>
    </row>
    <row r="4" spans="1:2">
      <c r="A4" s="5" t="s">
        <v>29</v>
      </c>
      <c r="B4" s="21">
        <v>352164.91569999984</v>
      </c>
    </row>
    <row r="5" spans="1:2">
      <c r="A5" s="13">
        <v>2016</v>
      </c>
      <c r="B5" s="21">
        <v>82832.516399999949</v>
      </c>
    </row>
    <row r="6" spans="1:2">
      <c r="A6" s="13">
        <v>2017</v>
      </c>
      <c r="B6" s="21">
        <v>84781.387999999992</v>
      </c>
    </row>
    <row r="7" spans="1:2">
      <c r="A7" s="13">
        <v>2018</v>
      </c>
      <c r="B7" s="21">
        <v>84281.657499999928</v>
      </c>
    </row>
    <row r="8" spans="1:2">
      <c r="A8" s="13">
        <v>2019</v>
      </c>
      <c r="B8" s="21">
        <v>100269.35379999998</v>
      </c>
    </row>
    <row r="9" spans="1:2">
      <c r="A9" s="5" t="s">
        <v>42</v>
      </c>
      <c r="B9" s="21">
        <v>355292.29299999989</v>
      </c>
    </row>
    <row r="10" spans="1:2">
      <c r="A10" s="13">
        <v>2016</v>
      </c>
      <c r="B10" s="21">
        <v>86594.957999999955</v>
      </c>
    </row>
    <row r="11" spans="1:2">
      <c r="A11" s="13">
        <v>2017</v>
      </c>
      <c r="B11" s="21">
        <v>62938.259000000005</v>
      </c>
    </row>
    <row r="12" spans="1:2">
      <c r="A12" s="13">
        <v>2018</v>
      </c>
      <c r="B12" s="21">
        <v>82018.147999999943</v>
      </c>
    </row>
    <row r="13" spans="1:2">
      <c r="A13" s="13">
        <v>2019</v>
      </c>
      <c r="B13" s="21">
        <v>123740.92800000001</v>
      </c>
    </row>
    <row r="14" spans="1:2">
      <c r="A14" s="5" t="s">
        <v>65</v>
      </c>
      <c r="B14" s="21">
        <v>428529.62399999995</v>
      </c>
    </row>
    <row r="15" spans="1:2">
      <c r="A15" s="13">
        <v>2016</v>
      </c>
      <c r="B15" s="21">
        <v>109617.46399999998</v>
      </c>
    </row>
    <row r="16" spans="1:2">
      <c r="A16" s="13">
        <v>2017</v>
      </c>
      <c r="B16" s="21">
        <v>82248.249999999971</v>
      </c>
    </row>
    <row r="17" spans="1:2">
      <c r="A17" s="13">
        <v>2018</v>
      </c>
      <c r="B17" s="21">
        <v>96463.28300000001</v>
      </c>
    </row>
    <row r="18" spans="1:2">
      <c r="A18" s="13">
        <v>2019</v>
      </c>
      <c r="B18" s="21">
        <v>140200.62699999998</v>
      </c>
    </row>
    <row r="19" spans="1:2">
      <c r="A19" s="5" t="s">
        <v>7920</v>
      </c>
      <c r="B19" s="29">
        <v>1135986.8326999997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752D2-1F93-4A65-B810-4ED6E63B8095}">
  <dimension ref="A1:C50"/>
  <sheetViews>
    <sheetView workbookViewId="0">
      <selection activeCell="A11" sqref="A11"/>
    </sheetView>
  </sheetViews>
  <sheetFormatPr defaultRowHeight="13.2"/>
  <cols>
    <col min="1" max="1" width="18.21875" bestFit="1" customWidth="1"/>
    <col min="2" max="2" width="14.88671875" customWidth="1"/>
    <col min="3" max="3" width="15.44140625" style="28" customWidth="1"/>
  </cols>
  <sheetData>
    <row r="1" spans="1:3" s="2" customFormat="1" ht="14.4">
      <c r="A1" s="1" t="s">
        <v>7</v>
      </c>
      <c r="B1" s="1" t="s">
        <v>9</v>
      </c>
      <c r="C1" s="26" t="s">
        <v>7924</v>
      </c>
    </row>
    <row r="2" spans="1:3" ht="14.4">
      <c r="A2" s="6" t="s">
        <v>24</v>
      </c>
      <c r="B2" s="25" t="s">
        <v>39</v>
      </c>
      <c r="C2" s="27">
        <v>457687.63149999996</v>
      </c>
    </row>
    <row r="3" spans="1:3" ht="14.4">
      <c r="A3" s="6" t="s">
        <v>24</v>
      </c>
      <c r="B3" s="25" t="s">
        <v>239</v>
      </c>
      <c r="C3" s="27">
        <v>310876.27100000001</v>
      </c>
    </row>
    <row r="4" spans="1:3" ht="14.4">
      <c r="A4" s="6" t="s">
        <v>24</v>
      </c>
      <c r="B4" s="25" t="s">
        <v>95</v>
      </c>
      <c r="C4" s="27">
        <v>170188.04579999999</v>
      </c>
    </row>
    <row r="5" spans="1:3" ht="14.4">
      <c r="A5" s="6" t="s">
        <v>24</v>
      </c>
      <c r="B5" s="25" t="s">
        <v>88</v>
      </c>
      <c r="C5" s="27">
        <v>138641.27000000002</v>
      </c>
    </row>
    <row r="6" spans="1:3" ht="14.4">
      <c r="A6" s="6" t="s">
        <v>24</v>
      </c>
      <c r="B6" s="25" t="s">
        <v>133</v>
      </c>
      <c r="C6" s="27">
        <v>116511.91400000006</v>
      </c>
    </row>
    <row r="7" spans="1:3" ht="14.4">
      <c r="A7" s="6" t="s">
        <v>24</v>
      </c>
      <c r="B7" s="25" t="s">
        <v>49</v>
      </c>
      <c r="C7" s="27">
        <v>89473.707999999955</v>
      </c>
    </row>
    <row r="8" spans="1:3" ht="14.4">
      <c r="A8" s="6" t="s">
        <v>24</v>
      </c>
      <c r="B8" s="25" t="s">
        <v>190</v>
      </c>
      <c r="C8" s="27">
        <v>80166.101000000068</v>
      </c>
    </row>
    <row r="9" spans="1:3" ht="14.4">
      <c r="A9" s="6" t="s">
        <v>24</v>
      </c>
      <c r="B9" s="25" t="s">
        <v>439</v>
      </c>
      <c r="C9" s="27">
        <v>78258.136000000013</v>
      </c>
    </row>
    <row r="10" spans="1:3" ht="14.4">
      <c r="A10" s="6" t="s">
        <v>24</v>
      </c>
      <c r="B10" s="25" t="s">
        <v>213</v>
      </c>
      <c r="C10" s="27">
        <v>76269.614000000001</v>
      </c>
    </row>
    <row r="11" spans="1:3" ht="14.4">
      <c r="A11" s="6" t="s">
        <v>24</v>
      </c>
      <c r="B11" s="25" t="s">
        <v>286</v>
      </c>
      <c r="C11" s="27">
        <v>70636.720000000016</v>
      </c>
    </row>
    <row r="12" spans="1:3" ht="14.4">
      <c r="A12" s="6" t="s">
        <v>24</v>
      </c>
      <c r="B12" s="25" t="s">
        <v>81</v>
      </c>
      <c r="C12" s="27">
        <v>55603.164000000012</v>
      </c>
    </row>
    <row r="13" spans="1:3" ht="14.4">
      <c r="A13" s="6" t="s">
        <v>24</v>
      </c>
      <c r="B13" s="25" t="s">
        <v>227</v>
      </c>
      <c r="C13" s="27">
        <v>53555.359999999993</v>
      </c>
    </row>
    <row r="14" spans="1:3" ht="14.4">
      <c r="A14" s="6" t="s">
        <v>24</v>
      </c>
      <c r="B14" s="25" t="s">
        <v>1110</v>
      </c>
      <c r="C14" s="27">
        <v>49095.840000000004</v>
      </c>
    </row>
    <row r="15" spans="1:3" ht="14.4">
      <c r="A15" s="6" t="s">
        <v>24</v>
      </c>
      <c r="B15" s="25" t="s">
        <v>26</v>
      </c>
      <c r="C15" s="27">
        <v>36591.75</v>
      </c>
    </row>
    <row r="16" spans="1:3" ht="14.4">
      <c r="A16" s="6" t="s">
        <v>24</v>
      </c>
      <c r="B16" s="25" t="s">
        <v>692</v>
      </c>
      <c r="C16" s="27">
        <v>35764.311999999998</v>
      </c>
    </row>
    <row r="17" spans="1:3" ht="14.4">
      <c r="A17" s="6" t="s">
        <v>24</v>
      </c>
      <c r="B17" s="25" t="s">
        <v>278</v>
      </c>
      <c r="C17" s="27">
        <v>35282.001000000004</v>
      </c>
    </row>
    <row r="18" spans="1:3" ht="14.4">
      <c r="A18" s="6" t="s">
        <v>24</v>
      </c>
      <c r="B18" s="25" t="s">
        <v>104</v>
      </c>
      <c r="C18" s="27">
        <v>32114.610000000004</v>
      </c>
    </row>
    <row r="19" spans="1:3" ht="14.4">
      <c r="A19" s="6" t="s">
        <v>24</v>
      </c>
      <c r="B19" s="25" t="s">
        <v>403</v>
      </c>
      <c r="C19" s="27">
        <v>32108.118000000002</v>
      </c>
    </row>
    <row r="20" spans="1:3" ht="14.4">
      <c r="A20" s="6" t="s">
        <v>24</v>
      </c>
      <c r="B20" s="25" t="s">
        <v>299</v>
      </c>
      <c r="C20" s="27">
        <v>30661.873000000007</v>
      </c>
    </row>
    <row r="21" spans="1:3" ht="14.4">
      <c r="A21" s="6" t="s">
        <v>24</v>
      </c>
      <c r="B21" s="25" t="s">
        <v>205</v>
      </c>
      <c r="C21" s="27">
        <v>29863.150000000005</v>
      </c>
    </row>
    <row r="22" spans="1:3" ht="14.4">
      <c r="A22" s="6" t="s">
        <v>24</v>
      </c>
      <c r="B22" s="25" t="s">
        <v>1087</v>
      </c>
      <c r="C22" s="27">
        <v>28634.433999999997</v>
      </c>
    </row>
    <row r="23" spans="1:3" ht="14.4">
      <c r="A23" s="6" t="s">
        <v>24</v>
      </c>
      <c r="B23" s="25" t="s">
        <v>219</v>
      </c>
      <c r="C23" s="27">
        <v>27451.068999999996</v>
      </c>
    </row>
    <row r="24" spans="1:3" ht="14.4">
      <c r="A24" s="6" t="s">
        <v>24</v>
      </c>
      <c r="B24" s="25" t="s">
        <v>2319</v>
      </c>
      <c r="C24" s="27">
        <v>23705.522999999997</v>
      </c>
    </row>
    <row r="25" spans="1:3" ht="14.4">
      <c r="A25" s="6" t="s">
        <v>24</v>
      </c>
      <c r="B25" s="25" t="s">
        <v>1220</v>
      </c>
      <c r="C25" s="27">
        <v>22627.955999999995</v>
      </c>
    </row>
    <row r="26" spans="1:3" ht="14.4">
      <c r="A26" s="6" t="s">
        <v>24</v>
      </c>
      <c r="B26" s="25" t="s">
        <v>526</v>
      </c>
      <c r="C26" s="27">
        <v>22205.149999999998</v>
      </c>
    </row>
    <row r="27" spans="1:3" ht="14.4">
      <c r="A27" s="6" t="s">
        <v>24</v>
      </c>
      <c r="B27" s="25" t="s">
        <v>571</v>
      </c>
      <c r="C27" s="27">
        <v>19683.39</v>
      </c>
    </row>
    <row r="28" spans="1:3" ht="14.4">
      <c r="A28" s="6" t="s">
        <v>24</v>
      </c>
      <c r="B28" s="25" t="s">
        <v>319</v>
      </c>
      <c r="C28" s="27">
        <v>19510.640000000003</v>
      </c>
    </row>
    <row r="29" spans="1:3" ht="14.4">
      <c r="A29" s="6" t="s">
        <v>24</v>
      </c>
      <c r="B29" s="25" t="s">
        <v>372</v>
      </c>
      <c r="C29" s="27">
        <v>17431.149999999998</v>
      </c>
    </row>
    <row r="30" spans="1:3" ht="14.4">
      <c r="A30" s="6" t="s">
        <v>24</v>
      </c>
      <c r="B30" s="25" t="s">
        <v>1214</v>
      </c>
      <c r="C30" s="27">
        <v>16729.101999999999</v>
      </c>
    </row>
    <row r="31" spans="1:3" ht="14.4">
      <c r="A31" s="6" t="s">
        <v>24</v>
      </c>
      <c r="B31" s="25" t="s">
        <v>657</v>
      </c>
      <c r="C31" s="27">
        <v>13384.356999999996</v>
      </c>
    </row>
    <row r="32" spans="1:3" ht="14.4">
      <c r="A32" s="6" t="s">
        <v>24</v>
      </c>
      <c r="B32" s="25" t="s">
        <v>1480</v>
      </c>
      <c r="C32" s="27">
        <v>11678.13</v>
      </c>
    </row>
    <row r="33" spans="1:3" ht="14.4">
      <c r="A33" s="6" t="s">
        <v>24</v>
      </c>
      <c r="B33" s="25" t="s">
        <v>110</v>
      </c>
      <c r="C33" s="27">
        <v>11220.056</v>
      </c>
    </row>
    <row r="34" spans="1:3" ht="14.4">
      <c r="A34" s="6" t="s">
        <v>24</v>
      </c>
      <c r="B34" s="25" t="s">
        <v>1295</v>
      </c>
      <c r="C34" s="27">
        <v>10771.34</v>
      </c>
    </row>
    <row r="35" spans="1:3" ht="14.4">
      <c r="A35" s="6" t="s">
        <v>24</v>
      </c>
      <c r="B35" s="25" t="s">
        <v>647</v>
      </c>
      <c r="C35" s="27">
        <v>9217.0299999999988</v>
      </c>
    </row>
    <row r="36" spans="1:3" ht="14.4">
      <c r="A36" s="6" t="s">
        <v>24</v>
      </c>
      <c r="B36" s="25" t="s">
        <v>4114</v>
      </c>
      <c r="C36" s="27">
        <v>8929.369999999999</v>
      </c>
    </row>
    <row r="37" spans="1:3" ht="14.4">
      <c r="A37" s="6" t="s">
        <v>24</v>
      </c>
      <c r="B37" s="25" t="s">
        <v>340</v>
      </c>
      <c r="C37" s="27">
        <v>8481.7099999999991</v>
      </c>
    </row>
    <row r="38" spans="1:3" ht="14.4">
      <c r="A38" s="6" t="s">
        <v>24</v>
      </c>
      <c r="B38" s="25" t="s">
        <v>125</v>
      </c>
      <c r="C38" s="27">
        <v>7464.9299999999985</v>
      </c>
    </row>
    <row r="39" spans="1:3" ht="14.4">
      <c r="A39" s="6" t="s">
        <v>24</v>
      </c>
      <c r="B39" s="25" t="s">
        <v>2290</v>
      </c>
      <c r="C39" s="27">
        <v>7292.5239999999985</v>
      </c>
    </row>
    <row r="40" spans="1:3" ht="14.4">
      <c r="A40" s="6" t="s">
        <v>24</v>
      </c>
      <c r="B40" s="25" t="s">
        <v>1527</v>
      </c>
      <c r="C40" s="27">
        <v>5589.351999999999</v>
      </c>
    </row>
    <row r="41" spans="1:3" ht="14.4">
      <c r="A41" s="6" t="s">
        <v>24</v>
      </c>
      <c r="B41" s="25" t="s">
        <v>587</v>
      </c>
      <c r="C41" s="27">
        <v>4783.5220000000008</v>
      </c>
    </row>
    <row r="42" spans="1:3" ht="14.4">
      <c r="A42" s="6" t="s">
        <v>24</v>
      </c>
      <c r="B42" s="25" t="s">
        <v>431</v>
      </c>
      <c r="C42" s="27">
        <v>4579.7599999999993</v>
      </c>
    </row>
    <row r="43" spans="1:3" ht="14.4">
      <c r="A43" s="6" t="s">
        <v>24</v>
      </c>
      <c r="B43" s="25" t="s">
        <v>4747</v>
      </c>
      <c r="C43" s="27">
        <v>4382.4859999999999</v>
      </c>
    </row>
    <row r="44" spans="1:3" ht="14.4">
      <c r="A44" s="6" t="s">
        <v>24</v>
      </c>
      <c r="B44" s="25" t="s">
        <v>3667</v>
      </c>
      <c r="C44" s="27">
        <v>2914.31</v>
      </c>
    </row>
    <row r="45" spans="1:3" ht="14.4">
      <c r="A45" s="6" t="s">
        <v>24</v>
      </c>
      <c r="B45" s="25" t="s">
        <v>2547</v>
      </c>
      <c r="C45" s="27">
        <v>2865.0199999999995</v>
      </c>
    </row>
    <row r="46" spans="1:3" ht="14.4">
      <c r="A46" s="6" t="s">
        <v>24</v>
      </c>
      <c r="B46" s="25" t="s">
        <v>5451</v>
      </c>
      <c r="C46" s="27">
        <v>1603.1360000000002</v>
      </c>
    </row>
    <row r="47" spans="1:3" ht="14.4">
      <c r="A47" s="6" t="s">
        <v>24</v>
      </c>
      <c r="B47" s="25" t="s">
        <v>4193</v>
      </c>
      <c r="C47" s="27">
        <v>1315.5600000000002</v>
      </c>
    </row>
    <row r="48" spans="1:3" ht="14.4">
      <c r="A48" s="6" t="s">
        <v>24</v>
      </c>
      <c r="B48" s="25" t="s">
        <v>4135</v>
      </c>
      <c r="C48" s="27">
        <v>1270.53</v>
      </c>
    </row>
    <row r="49" spans="1:3" ht="14.4">
      <c r="A49" s="6" t="s">
        <v>24</v>
      </c>
      <c r="B49" s="25" t="s">
        <v>5452</v>
      </c>
      <c r="C49" s="27">
        <v>1209.8240000000001</v>
      </c>
    </row>
    <row r="50" spans="1:3" ht="14.4">
      <c r="A50" s="6" t="s">
        <v>24</v>
      </c>
      <c r="B50" s="25" t="s">
        <v>5286</v>
      </c>
      <c r="C50" s="27">
        <v>919.91</v>
      </c>
    </row>
  </sheetData>
  <pageMargins left="0.75" right="0.75" top="1" bottom="1" header="0.5" footer="0.5"/>
  <pageSetup orientation="portrait" r:id="rId1"/>
  <headerFooter alignWithMargins="0">
    <oddHeader>&amp;A</oddHeader>
    <oddFooter>Page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DB182-B605-4B67-8E42-21173C4B3D88}">
  <dimension ref="A3:E14"/>
  <sheetViews>
    <sheetView zoomScaleNormal="100" workbookViewId="0">
      <selection activeCell="C6" sqref="C6"/>
    </sheetView>
  </sheetViews>
  <sheetFormatPr defaultRowHeight="13.2"/>
  <cols>
    <col min="1" max="1" width="12.33203125" bestFit="1" customWidth="1"/>
    <col min="2" max="2" width="9.88671875" bestFit="1" customWidth="1"/>
    <col min="3" max="3" width="14.109375" bestFit="1" customWidth="1"/>
    <col min="4" max="4" width="11.109375" bestFit="1" customWidth="1"/>
    <col min="5" max="6" width="11.44140625" bestFit="1" customWidth="1"/>
    <col min="7" max="7" width="11.21875" bestFit="1" customWidth="1"/>
    <col min="8" max="8" width="16.77734375" bestFit="1" customWidth="1"/>
    <col min="9" max="9" width="17" bestFit="1" customWidth="1"/>
    <col min="10" max="10" width="16.77734375" bestFit="1" customWidth="1"/>
    <col min="11" max="11" width="17" bestFit="1" customWidth="1"/>
  </cols>
  <sheetData>
    <row r="3" spans="1:5">
      <c r="A3" s="9" t="s">
        <v>7921</v>
      </c>
    </row>
    <row r="4" spans="1:5">
      <c r="B4" t="s">
        <v>29</v>
      </c>
      <c r="C4" t="s">
        <v>42</v>
      </c>
      <c r="D4" t="s">
        <v>65</v>
      </c>
      <c r="E4" t="s">
        <v>7920</v>
      </c>
    </row>
    <row r="5" spans="1:5">
      <c r="A5" s="5">
        <v>2016</v>
      </c>
      <c r="B5" s="21">
        <v>82832.516399999949</v>
      </c>
      <c r="C5" s="21">
        <v>86594.957999999955</v>
      </c>
      <c r="D5" s="21">
        <v>109617.46399999998</v>
      </c>
      <c r="E5" s="21">
        <v>279044.93839999987</v>
      </c>
    </row>
    <row r="6" spans="1:5">
      <c r="A6" s="5">
        <v>2017</v>
      </c>
      <c r="B6" s="21">
        <v>84781.387999999992</v>
      </c>
      <c r="C6" s="21">
        <v>62938.259000000005</v>
      </c>
      <c r="D6" s="21">
        <v>82248.249999999971</v>
      </c>
      <c r="E6" s="21">
        <v>229967.89699999997</v>
      </c>
    </row>
    <row r="7" spans="1:5">
      <c r="A7" s="5">
        <v>2018</v>
      </c>
      <c r="B7" s="21">
        <v>84281.657499999928</v>
      </c>
      <c r="C7" s="21">
        <v>82018.147999999943</v>
      </c>
      <c r="D7" s="21">
        <v>96463.28300000001</v>
      </c>
      <c r="E7" s="21">
        <v>262763.0884999999</v>
      </c>
    </row>
    <row r="8" spans="1:5">
      <c r="A8" s="5">
        <v>2019</v>
      </c>
      <c r="B8" s="21">
        <v>100269.35379999998</v>
      </c>
      <c r="C8" s="21">
        <v>123740.92800000001</v>
      </c>
      <c r="D8" s="21">
        <v>140200.62699999998</v>
      </c>
      <c r="E8" s="21">
        <v>364210.90879999998</v>
      </c>
    </row>
    <row r="9" spans="1:5">
      <c r="A9" s="5" t="s">
        <v>7920</v>
      </c>
      <c r="B9" s="21">
        <v>352164.91569999984</v>
      </c>
      <c r="C9" s="21">
        <v>355292.29299999989</v>
      </c>
      <c r="D9" s="21">
        <v>428529.62399999995</v>
      </c>
      <c r="E9" s="21">
        <v>1135986.8326999997</v>
      </c>
    </row>
    <row r="14" spans="1:5">
      <c r="D14" s="1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8C305-DC41-4079-A3E2-B424EDF3AEB2}">
  <dimension ref="A1:E4"/>
  <sheetViews>
    <sheetView workbookViewId="0">
      <selection activeCell="B1" sqref="B1"/>
    </sheetView>
  </sheetViews>
  <sheetFormatPr defaultRowHeight="13.2"/>
  <cols>
    <col min="1" max="4" width="16.77734375" bestFit="1" customWidth="1"/>
    <col min="5" max="5" width="11.33203125" bestFit="1" customWidth="1"/>
    <col min="6" max="12" width="16.21875" bestFit="1" customWidth="1"/>
    <col min="13" max="13" width="9.88671875" bestFit="1" customWidth="1"/>
    <col min="14" max="25" width="6.88671875" bestFit="1" customWidth="1"/>
    <col min="26" max="26" width="9.88671875" bestFit="1" customWidth="1"/>
    <col min="27" max="38" width="6.88671875" bestFit="1" customWidth="1"/>
    <col min="39" max="39" width="9.88671875" bestFit="1" customWidth="1"/>
    <col min="40" max="51" width="6.88671875" bestFit="1" customWidth="1"/>
    <col min="52" max="52" width="9.88671875" bestFit="1" customWidth="1"/>
    <col min="53" max="53" width="11.33203125" bestFit="1" customWidth="1"/>
  </cols>
  <sheetData>
    <row r="1" spans="1:5">
      <c r="A1" s="9" t="s">
        <v>7927</v>
      </c>
      <c r="B1" t="s">
        <v>7928</v>
      </c>
    </row>
    <row r="3" spans="1:5">
      <c r="A3" s="9" t="s">
        <v>7926</v>
      </c>
    </row>
    <row r="4" spans="1:5">
      <c r="A4">
        <v>2016</v>
      </c>
      <c r="B4">
        <v>2017</v>
      </c>
      <c r="C4">
        <v>2018</v>
      </c>
      <c r="D4">
        <v>2019</v>
      </c>
      <c r="E4" t="s">
        <v>7920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984"/>
  <sheetViews>
    <sheetView workbookViewId="0">
      <selection activeCell="D15" sqref="D15"/>
    </sheetView>
  </sheetViews>
  <sheetFormatPr defaultRowHeight="13.2"/>
  <cols>
    <col min="1" max="1" width="8.6640625" customWidth="1"/>
    <col min="2" max="2" width="15" bestFit="1" customWidth="1"/>
    <col min="3" max="4" width="19.6640625" style="8" customWidth="1"/>
    <col min="5" max="5" width="19" style="12" customWidth="1"/>
    <col min="6" max="6" width="16.5546875" style="12" customWidth="1"/>
    <col min="7" max="7" width="16.21875" style="2" customWidth="1"/>
    <col min="8" max="8" width="22.77734375" bestFit="1" customWidth="1"/>
    <col min="9" max="9" width="17.44140625" customWidth="1"/>
    <col min="10" max="10" width="12.88671875" bestFit="1" customWidth="1"/>
    <col min="11" max="11" width="18.21875" bestFit="1" customWidth="1"/>
    <col min="12" max="12" width="18.77734375" bestFit="1" customWidth="1"/>
    <col min="13" max="13" width="14.88671875" customWidth="1"/>
    <col min="14" max="14" width="11.109375" customWidth="1"/>
    <col min="15" max="15" width="16.77734375" bestFit="1" customWidth="1"/>
    <col min="16" max="16" width="19.6640625" customWidth="1"/>
    <col min="17" max="17" width="16.77734375" customWidth="1"/>
    <col min="18" max="18" width="21.33203125" style="5" customWidth="1"/>
    <col min="19" max="19" width="52.77734375" style="2" customWidth="1"/>
    <col min="20" max="20" width="13" style="20" customWidth="1"/>
    <col min="21" max="21" width="12.109375" style="2" customWidth="1"/>
    <col min="22" max="22" width="12.109375" style="24" customWidth="1"/>
    <col min="23" max="23" width="14.44140625" style="19" bestFit="1" customWidth="1"/>
  </cols>
  <sheetData>
    <row r="1" spans="1:23" s="2" customFormat="1" ht="14.4">
      <c r="A1" s="1" t="s">
        <v>7918</v>
      </c>
      <c r="B1" s="1" t="s">
        <v>0</v>
      </c>
      <c r="C1" s="1" t="s">
        <v>7922</v>
      </c>
      <c r="D1" s="1" t="s">
        <v>7927</v>
      </c>
      <c r="E1" s="10" t="s">
        <v>1</v>
      </c>
      <c r="F1" s="10" t="s">
        <v>2</v>
      </c>
      <c r="G1" s="1" t="s">
        <v>3</v>
      </c>
      <c r="H1" s="1" t="s">
        <v>4</v>
      </c>
      <c r="I1" s="1" t="s">
        <v>5</v>
      </c>
      <c r="J1" s="1" t="s">
        <v>6</v>
      </c>
      <c r="K1" s="1" t="s">
        <v>7</v>
      </c>
      <c r="L1" s="1" t="s">
        <v>8</v>
      </c>
      <c r="M1" s="1" t="s">
        <v>9</v>
      </c>
      <c r="N1" s="1" t="s">
        <v>10</v>
      </c>
      <c r="O1" s="1" t="s">
        <v>11</v>
      </c>
      <c r="P1" s="1" t="s">
        <v>12</v>
      </c>
      <c r="Q1" s="1" t="s">
        <v>13</v>
      </c>
      <c r="R1" s="1" t="s">
        <v>14</v>
      </c>
      <c r="S1" s="3" t="s">
        <v>15</v>
      </c>
      <c r="T1" s="15" t="s">
        <v>16</v>
      </c>
      <c r="U1" s="1" t="s">
        <v>17</v>
      </c>
      <c r="V1" s="22" t="s">
        <v>18</v>
      </c>
      <c r="W1" s="17" t="s">
        <v>19</v>
      </c>
    </row>
    <row r="2" spans="1:23" ht="14.4">
      <c r="A2" s="6">
        <v>1</v>
      </c>
      <c r="B2" s="7" t="s">
        <v>5606</v>
      </c>
      <c r="C2" s="7">
        <f>YEAR(Table1[[#This Row],[Order Date]])</f>
        <v>2018</v>
      </c>
      <c r="D2" s="7" t="str">
        <f>TEXT(Table1[[#This Row],[Order Date]], "mmm")</f>
        <v>Nov</v>
      </c>
      <c r="E2" s="11">
        <v>43412</v>
      </c>
      <c r="F2" s="11">
        <v>43415</v>
      </c>
      <c r="G2" s="6" t="s">
        <v>20</v>
      </c>
      <c r="H2" s="6" t="s">
        <v>21</v>
      </c>
      <c r="I2" s="6" t="s">
        <v>22</v>
      </c>
      <c r="J2" s="6" t="s">
        <v>23</v>
      </c>
      <c r="K2" s="6" t="s">
        <v>24</v>
      </c>
      <c r="L2" s="6" t="s">
        <v>25</v>
      </c>
      <c r="M2" s="6" t="s">
        <v>26</v>
      </c>
      <c r="N2" s="6">
        <v>42420</v>
      </c>
      <c r="O2" s="6" t="s">
        <v>27</v>
      </c>
      <c r="P2" s="6" t="s">
        <v>28</v>
      </c>
      <c r="Q2" s="6" t="s">
        <v>29</v>
      </c>
      <c r="R2" s="6" t="s">
        <v>30</v>
      </c>
      <c r="S2" s="4" t="s">
        <v>31</v>
      </c>
      <c r="T2" s="16">
        <v>261.95999999999998</v>
      </c>
      <c r="U2" s="6">
        <v>2</v>
      </c>
      <c r="V2" s="23">
        <v>0</v>
      </c>
      <c r="W2" s="18">
        <v>41.913600000000002</v>
      </c>
    </row>
    <row r="3" spans="1:23" ht="14.4">
      <c r="A3" s="6">
        <v>2</v>
      </c>
      <c r="B3" s="7" t="s">
        <v>7923</v>
      </c>
      <c r="C3" s="7">
        <f>YEAR(Table1[[#This Row],[Order Date]])</f>
        <v>2018</v>
      </c>
      <c r="D3" s="7" t="str">
        <f>TEXT(Table1[[#This Row],[Order Date]], "mmm")</f>
        <v>Nov</v>
      </c>
      <c r="E3" s="11">
        <v>43412</v>
      </c>
      <c r="F3" s="11">
        <v>43415</v>
      </c>
      <c r="G3" s="6" t="s">
        <v>20</v>
      </c>
      <c r="H3" s="6" t="s">
        <v>21</v>
      </c>
      <c r="I3" s="6" t="s">
        <v>22</v>
      </c>
      <c r="J3" s="6" t="s">
        <v>23</v>
      </c>
      <c r="K3" s="6" t="s">
        <v>24</v>
      </c>
      <c r="L3" s="6" t="s">
        <v>25</v>
      </c>
      <c r="M3" s="6" t="s">
        <v>26</v>
      </c>
      <c r="N3" s="6">
        <v>42420</v>
      </c>
      <c r="O3" s="6" t="s">
        <v>27</v>
      </c>
      <c r="P3" s="6" t="s">
        <v>32</v>
      </c>
      <c r="Q3" s="6" t="s">
        <v>29</v>
      </c>
      <c r="R3" s="6" t="s">
        <v>33</v>
      </c>
      <c r="S3" s="4" t="s">
        <v>34</v>
      </c>
      <c r="T3" s="16">
        <v>731.93999999999994</v>
      </c>
      <c r="U3" s="6">
        <v>3</v>
      </c>
      <c r="V3" s="23">
        <f ca="1">IF($V$3=0,"nothing",$V$3)</f>
        <v>0</v>
      </c>
      <c r="W3" s="18">
        <v>219.58199999999997</v>
      </c>
    </row>
    <row r="4" spans="1:23" ht="14.4">
      <c r="A4" s="6">
        <v>3</v>
      </c>
      <c r="B4" s="7" t="s">
        <v>5607</v>
      </c>
      <c r="C4" s="7">
        <f>YEAR(Table1[[#This Row],[Order Date]])</f>
        <v>2018</v>
      </c>
      <c r="D4" s="7" t="str">
        <f>TEXT(Table1[[#This Row],[Order Date]], "mmm")</f>
        <v>Jun</v>
      </c>
      <c r="E4" s="11">
        <v>43263</v>
      </c>
      <c r="F4" s="11">
        <v>43267</v>
      </c>
      <c r="G4" s="6" t="s">
        <v>20</v>
      </c>
      <c r="H4" s="6" t="s">
        <v>35</v>
      </c>
      <c r="I4" s="6" t="s">
        <v>36</v>
      </c>
      <c r="J4" s="6" t="s">
        <v>37</v>
      </c>
      <c r="K4" s="6" t="s">
        <v>24</v>
      </c>
      <c r="L4" s="6" t="s">
        <v>38</v>
      </c>
      <c r="M4" s="6" t="s">
        <v>39</v>
      </c>
      <c r="N4" s="6">
        <v>90036</v>
      </c>
      <c r="O4" s="6" t="s">
        <v>40</v>
      </c>
      <c r="P4" s="6" t="s">
        <v>41</v>
      </c>
      <c r="Q4" s="6" t="s">
        <v>42</v>
      </c>
      <c r="R4" s="6" t="s">
        <v>43</v>
      </c>
      <c r="S4" s="4" t="s">
        <v>44</v>
      </c>
      <c r="T4" s="16">
        <v>14.62</v>
      </c>
      <c r="U4" s="6">
        <v>2</v>
      </c>
      <c r="V4" s="23">
        <v>0</v>
      </c>
      <c r="W4" s="18">
        <v>6.8713999999999995</v>
      </c>
    </row>
    <row r="5" spans="1:23" ht="14.4">
      <c r="A5" s="6">
        <v>4</v>
      </c>
      <c r="B5" s="7" t="s">
        <v>5608</v>
      </c>
      <c r="C5" s="7">
        <f>YEAR(Table1[[#This Row],[Order Date]])</f>
        <v>2017</v>
      </c>
      <c r="D5" s="7" t="str">
        <f>TEXT(Table1[[#This Row],[Order Date]], "mmm")</f>
        <v>Oct</v>
      </c>
      <c r="E5" s="11">
        <v>43019</v>
      </c>
      <c r="F5" s="11">
        <v>43026</v>
      </c>
      <c r="G5" s="6" t="s">
        <v>45</v>
      </c>
      <c r="H5" s="6" t="s">
        <v>46</v>
      </c>
      <c r="I5" s="6" t="s">
        <v>47</v>
      </c>
      <c r="J5" s="6" t="s">
        <v>23</v>
      </c>
      <c r="K5" s="6" t="s">
        <v>24</v>
      </c>
      <c r="L5" s="6" t="s">
        <v>48</v>
      </c>
      <c r="M5" s="6" t="s">
        <v>49</v>
      </c>
      <c r="N5" s="6">
        <v>33311</v>
      </c>
      <c r="O5" s="6" t="s">
        <v>27</v>
      </c>
      <c r="P5" s="6" t="s">
        <v>50</v>
      </c>
      <c r="Q5" s="6" t="s">
        <v>29</v>
      </c>
      <c r="R5" s="6" t="s">
        <v>51</v>
      </c>
      <c r="S5" s="4" t="s">
        <v>52</v>
      </c>
      <c r="T5" s="16">
        <v>957.57749999999999</v>
      </c>
      <c r="U5" s="6">
        <v>5</v>
      </c>
      <c r="V5" s="23">
        <v>0.45</v>
      </c>
      <c r="W5" s="18">
        <v>-383.03100000000006</v>
      </c>
    </row>
    <row r="6" spans="1:23" ht="14.4">
      <c r="A6" s="6">
        <v>5</v>
      </c>
      <c r="B6" s="7" t="s">
        <v>5608</v>
      </c>
      <c r="C6" s="7">
        <f>YEAR(Table1[[#This Row],[Order Date]])</f>
        <v>2017</v>
      </c>
      <c r="D6" s="7" t="str">
        <f>TEXT(Table1[[#This Row],[Order Date]], "mmm")</f>
        <v>Oct</v>
      </c>
      <c r="E6" s="11">
        <v>43019</v>
      </c>
      <c r="F6" s="11">
        <v>43026</v>
      </c>
      <c r="G6" s="6" t="s">
        <v>45</v>
      </c>
      <c r="H6" s="6" t="s">
        <v>46</v>
      </c>
      <c r="I6" s="6" t="s">
        <v>47</v>
      </c>
      <c r="J6" s="6" t="s">
        <v>23</v>
      </c>
      <c r="K6" s="6" t="s">
        <v>24</v>
      </c>
      <c r="L6" s="6" t="s">
        <v>48</v>
      </c>
      <c r="M6" s="6" t="s">
        <v>49</v>
      </c>
      <c r="N6" s="6">
        <v>33311</v>
      </c>
      <c r="O6" s="6" t="s">
        <v>27</v>
      </c>
      <c r="P6" s="6" t="s">
        <v>53</v>
      </c>
      <c r="Q6" s="6" t="s">
        <v>42</v>
      </c>
      <c r="R6" s="6" t="s">
        <v>54</v>
      </c>
      <c r="S6" s="4" t="s">
        <v>55</v>
      </c>
      <c r="T6" s="16">
        <v>22.368000000000002</v>
      </c>
      <c r="U6" s="6">
        <v>2</v>
      </c>
      <c r="V6" s="23">
        <v>0.2</v>
      </c>
      <c r="W6" s="18">
        <v>2.5163999999999991</v>
      </c>
    </row>
    <row r="7" spans="1:23" ht="14.4">
      <c r="A7" s="6">
        <v>6</v>
      </c>
      <c r="B7" s="7" t="s">
        <v>5609</v>
      </c>
      <c r="C7" s="7">
        <f>YEAR(Table1[[#This Row],[Order Date]])</f>
        <v>2016</v>
      </c>
      <c r="D7" s="7" t="str">
        <f>TEXT(Table1[[#This Row],[Order Date]], "mmm")</f>
        <v>Jun</v>
      </c>
      <c r="E7" s="11">
        <v>42530</v>
      </c>
      <c r="F7" s="11">
        <v>42535</v>
      </c>
      <c r="G7" s="6" t="s">
        <v>45</v>
      </c>
      <c r="H7" s="6" t="s">
        <v>56</v>
      </c>
      <c r="I7" s="6" t="s">
        <v>57</v>
      </c>
      <c r="J7" s="6" t="s">
        <v>23</v>
      </c>
      <c r="K7" s="6" t="s">
        <v>24</v>
      </c>
      <c r="L7" s="6" t="s">
        <v>38</v>
      </c>
      <c r="M7" s="6" t="s">
        <v>39</v>
      </c>
      <c r="N7" s="6">
        <v>90032</v>
      </c>
      <c r="O7" s="6" t="s">
        <v>40</v>
      </c>
      <c r="P7" s="6" t="s">
        <v>58</v>
      </c>
      <c r="Q7" s="6" t="s">
        <v>29</v>
      </c>
      <c r="R7" s="6" t="s">
        <v>59</v>
      </c>
      <c r="S7" s="4" t="s">
        <v>60</v>
      </c>
      <c r="T7" s="16">
        <v>48.86</v>
      </c>
      <c r="U7" s="6">
        <v>7</v>
      </c>
      <c r="V7" s="23">
        <v>0</v>
      </c>
      <c r="W7" s="18">
        <v>14.169399999999996</v>
      </c>
    </row>
    <row r="8" spans="1:23" ht="14.4">
      <c r="A8" s="6">
        <v>7</v>
      </c>
      <c r="B8" s="7" t="s">
        <v>5609</v>
      </c>
      <c r="C8" s="7">
        <f>YEAR(Table1[[#This Row],[Order Date]])</f>
        <v>2016</v>
      </c>
      <c r="D8" s="7" t="str">
        <f>TEXT(Table1[[#This Row],[Order Date]], "mmm")</f>
        <v>Jun</v>
      </c>
      <c r="E8" s="11">
        <v>42530</v>
      </c>
      <c r="F8" s="11">
        <v>42535</v>
      </c>
      <c r="G8" s="6" t="s">
        <v>45</v>
      </c>
      <c r="H8" s="6" t="s">
        <v>56</v>
      </c>
      <c r="I8" s="6" t="s">
        <v>57</v>
      </c>
      <c r="J8" s="6" t="s">
        <v>23</v>
      </c>
      <c r="K8" s="6" t="s">
        <v>24</v>
      </c>
      <c r="L8" s="6" t="s">
        <v>38</v>
      </c>
      <c r="M8" s="6" t="s">
        <v>39</v>
      </c>
      <c r="N8" s="6">
        <v>90032</v>
      </c>
      <c r="O8" s="6" t="s">
        <v>40</v>
      </c>
      <c r="P8" s="6" t="s">
        <v>61</v>
      </c>
      <c r="Q8" s="6" t="s">
        <v>42</v>
      </c>
      <c r="R8" s="6" t="s">
        <v>62</v>
      </c>
      <c r="S8" s="4" t="s">
        <v>63</v>
      </c>
      <c r="T8" s="16">
        <v>7.28</v>
      </c>
      <c r="U8" s="6">
        <v>4</v>
      </c>
      <c r="V8" s="23">
        <v>0</v>
      </c>
      <c r="W8" s="18">
        <v>1.9656000000000002</v>
      </c>
    </row>
    <row r="9" spans="1:23" ht="14.4">
      <c r="A9" s="6">
        <v>8</v>
      </c>
      <c r="B9" s="7" t="s">
        <v>5609</v>
      </c>
      <c r="C9" s="7">
        <f>YEAR(Table1[[#This Row],[Order Date]])</f>
        <v>2016</v>
      </c>
      <c r="D9" s="7" t="str">
        <f>TEXT(Table1[[#This Row],[Order Date]], "mmm")</f>
        <v>Jun</v>
      </c>
      <c r="E9" s="11">
        <v>42530</v>
      </c>
      <c r="F9" s="11">
        <v>42535</v>
      </c>
      <c r="G9" s="6" t="s">
        <v>45</v>
      </c>
      <c r="H9" s="6" t="s">
        <v>56</v>
      </c>
      <c r="I9" s="6" t="s">
        <v>57</v>
      </c>
      <c r="J9" s="6" t="s">
        <v>23</v>
      </c>
      <c r="K9" s="6" t="s">
        <v>24</v>
      </c>
      <c r="L9" s="6" t="s">
        <v>38</v>
      </c>
      <c r="M9" s="6" t="s">
        <v>39</v>
      </c>
      <c r="N9" s="6">
        <v>90032</v>
      </c>
      <c r="O9" s="6" t="s">
        <v>40</v>
      </c>
      <c r="P9" s="6" t="s">
        <v>64</v>
      </c>
      <c r="Q9" s="6" t="s">
        <v>65</v>
      </c>
      <c r="R9" s="6" t="s">
        <v>66</v>
      </c>
      <c r="S9" s="4" t="s">
        <v>67</v>
      </c>
      <c r="T9" s="16">
        <v>907.15200000000004</v>
      </c>
      <c r="U9" s="6">
        <v>6</v>
      </c>
      <c r="V9" s="23">
        <v>0.2</v>
      </c>
      <c r="W9" s="18">
        <v>90.715200000000038</v>
      </c>
    </row>
    <row r="10" spans="1:23" ht="14.4">
      <c r="A10" s="6">
        <v>9</v>
      </c>
      <c r="B10" s="7" t="s">
        <v>5609</v>
      </c>
      <c r="C10" s="7">
        <f>YEAR(Table1[[#This Row],[Order Date]])</f>
        <v>2016</v>
      </c>
      <c r="D10" s="7" t="str">
        <f>TEXT(Table1[[#This Row],[Order Date]], "mmm")</f>
        <v>Jun</v>
      </c>
      <c r="E10" s="11">
        <v>42530</v>
      </c>
      <c r="F10" s="11">
        <v>42535</v>
      </c>
      <c r="G10" s="6" t="s">
        <v>45</v>
      </c>
      <c r="H10" s="6" t="s">
        <v>56</v>
      </c>
      <c r="I10" s="6" t="s">
        <v>57</v>
      </c>
      <c r="J10" s="6" t="s">
        <v>23</v>
      </c>
      <c r="K10" s="6" t="s">
        <v>24</v>
      </c>
      <c r="L10" s="6" t="s">
        <v>38</v>
      </c>
      <c r="M10" s="6" t="s">
        <v>39</v>
      </c>
      <c r="N10" s="6">
        <v>90032</v>
      </c>
      <c r="O10" s="6" t="s">
        <v>40</v>
      </c>
      <c r="P10" s="6" t="s">
        <v>68</v>
      </c>
      <c r="Q10" s="6" t="s">
        <v>42</v>
      </c>
      <c r="R10" s="6" t="s">
        <v>69</v>
      </c>
      <c r="S10" s="4" t="s">
        <v>70</v>
      </c>
      <c r="T10" s="16">
        <v>18.504000000000001</v>
      </c>
      <c r="U10" s="6">
        <v>3</v>
      </c>
      <c r="V10" s="23">
        <v>0.2</v>
      </c>
      <c r="W10" s="18">
        <v>5.7824999999999998</v>
      </c>
    </row>
    <row r="11" spans="1:23" ht="14.4">
      <c r="A11" s="6">
        <v>10</v>
      </c>
      <c r="B11" s="7" t="s">
        <v>5609</v>
      </c>
      <c r="C11" s="7">
        <f>YEAR(Table1[[#This Row],[Order Date]])</f>
        <v>2016</v>
      </c>
      <c r="D11" s="7" t="str">
        <f>TEXT(Table1[[#This Row],[Order Date]], "mmm")</f>
        <v>Jun</v>
      </c>
      <c r="E11" s="11">
        <v>42530</v>
      </c>
      <c r="F11" s="11">
        <v>42535</v>
      </c>
      <c r="G11" s="6" t="s">
        <v>45</v>
      </c>
      <c r="H11" s="6" t="s">
        <v>56</v>
      </c>
      <c r="I11" s="6" t="s">
        <v>57</v>
      </c>
      <c r="J11" s="6" t="s">
        <v>23</v>
      </c>
      <c r="K11" s="6" t="s">
        <v>24</v>
      </c>
      <c r="L11" s="6" t="s">
        <v>38</v>
      </c>
      <c r="M11" s="6" t="s">
        <v>39</v>
      </c>
      <c r="N11" s="6">
        <v>90032</v>
      </c>
      <c r="O11" s="6" t="s">
        <v>40</v>
      </c>
      <c r="P11" s="6" t="s">
        <v>71</v>
      </c>
      <c r="Q11" s="6" t="s">
        <v>42</v>
      </c>
      <c r="R11" s="6" t="s">
        <v>72</v>
      </c>
      <c r="S11" s="4" t="s">
        <v>73</v>
      </c>
      <c r="T11" s="16">
        <v>114.9</v>
      </c>
      <c r="U11" s="6">
        <v>5</v>
      </c>
      <c r="V11" s="23">
        <v>0</v>
      </c>
      <c r="W11" s="18">
        <v>34.469999999999992</v>
      </c>
    </row>
    <row r="12" spans="1:23" ht="14.4">
      <c r="A12" s="6">
        <v>11</v>
      </c>
      <c r="B12" s="7" t="s">
        <v>5609</v>
      </c>
      <c r="C12" s="7">
        <f>YEAR(Table1[[#This Row],[Order Date]])</f>
        <v>2016</v>
      </c>
      <c r="D12" s="7" t="str">
        <f>TEXT(Table1[[#This Row],[Order Date]], "mmm")</f>
        <v>Jun</v>
      </c>
      <c r="E12" s="11">
        <v>42530</v>
      </c>
      <c r="F12" s="11">
        <v>42535</v>
      </c>
      <c r="G12" s="6" t="s">
        <v>45</v>
      </c>
      <c r="H12" s="6" t="s">
        <v>56</v>
      </c>
      <c r="I12" s="6" t="s">
        <v>57</v>
      </c>
      <c r="J12" s="6" t="s">
        <v>23</v>
      </c>
      <c r="K12" s="6" t="s">
        <v>24</v>
      </c>
      <c r="L12" s="6" t="s">
        <v>38</v>
      </c>
      <c r="M12" s="6" t="s">
        <v>39</v>
      </c>
      <c r="N12" s="6">
        <v>90032</v>
      </c>
      <c r="O12" s="6" t="s">
        <v>40</v>
      </c>
      <c r="P12" s="6" t="s">
        <v>74</v>
      </c>
      <c r="Q12" s="6" t="s">
        <v>29</v>
      </c>
      <c r="R12" s="6" t="s">
        <v>51</v>
      </c>
      <c r="S12" s="4" t="s">
        <v>75</v>
      </c>
      <c r="T12" s="16">
        <v>1706.1840000000002</v>
      </c>
      <c r="U12" s="6">
        <v>9</v>
      </c>
      <c r="V12" s="23">
        <v>0.2</v>
      </c>
      <c r="W12" s="18">
        <v>85.309199999999805</v>
      </c>
    </row>
    <row r="13" spans="1:23" ht="14.4">
      <c r="A13" s="6">
        <v>12</v>
      </c>
      <c r="B13" s="7" t="s">
        <v>5609</v>
      </c>
      <c r="C13" s="7">
        <f>YEAR(Table1[[#This Row],[Order Date]])</f>
        <v>2016</v>
      </c>
      <c r="D13" s="7" t="str">
        <f>TEXT(Table1[[#This Row],[Order Date]], "mmm")</f>
        <v>Jun</v>
      </c>
      <c r="E13" s="11">
        <v>42530</v>
      </c>
      <c r="F13" s="11">
        <v>42535</v>
      </c>
      <c r="G13" s="6" t="s">
        <v>45</v>
      </c>
      <c r="H13" s="6" t="s">
        <v>56</v>
      </c>
      <c r="I13" s="6" t="s">
        <v>57</v>
      </c>
      <c r="J13" s="6" t="s">
        <v>23</v>
      </c>
      <c r="K13" s="6" t="s">
        <v>24</v>
      </c>
      <c r="L13" s="6" t="s">
        <v>38</v>
      </c>
      <c r="M13" s="6" t="s">
        <v>39</v>
      </c>
      <c r="N13" s="6">
        <v>90032</v>
      </c>
      <c r="O13" s="6" t="s">
        <v>40</v>
      </c>
      <c r="P13" s="6" t="s">
        <v>76</v>
      </c>
      <c r="Q13" s="6" t="s">
        <v>65</v>
      </c>
      <c r="R13" s="6" t="s">
        <v>66</v>
      </c>
      <c r="S13" s="4" t="s">
        <v>77</v>
      </c>
      <c r="T13" s="16">
        <v>911.42399999999998</v>
      </c>
      <c r="U13" s="6">
        <v>4</v>
      </c>
      <c r="V13" s="23">
        <v>0.2</v>
      </c>
      <c r="W13" s="18">
        <v>68.356800000000021</v>
      </c>
    </row>
    <row r="14" spans="1:23" ht="14.4">
      <c r="A14" s="6">
        <v>13</v>
      </c>
      <c r="B14" s="7" t="s">
        <v>5610</v>
      </c>
      <c r="C14" s="7">
        <f>YEAR(Table1[[#This Row],[Order Date]])</f>
        <v>2019</v>
      </c>
      <c r="D14" s="7" t="str">
        <f>TEXT(Table1[[#This Row],[Order Date]], "mmm")</f>
        <v>Apr</v>
      </c>
      <c r="E14" s="11">
        <v>43570</v>
      </c>
      <c r="F14" s="11">
        <v>43575</v>
      </c>
      <c r="G14" s="6" t="s">
        <v>45</v>
      </c>
      <c r="H14" s="6" t="s">
        <v>78</v>
      </c>
      <c r="I14" s="6" t="s">
        <v>79</v>
      </c>
      <c r="J14" s="6" t="s">
        <v>23</v>
      </c>
      <c r="K14" s="6" t="s">
        <v>24</v>
      </c>
      <c r="L14" s="6" t="s">
        <v>80</v>
      </c>
      <c r="M14" s="6" t="s">
        <v>81</v>
      </c>
      <c r="N14" s="6">
        <v>28027</v>
      </c>
      <c r="O14" s="6" t="s">
        <v>27</v>
      </c>
      <c r="P14" s="6" t="s">
        <v>82</v>
      </c>
      <c r="Q14" s="6" t="s">
        <v>42</v>
      </c>
      <c r="R14" s="6" t="s">
        <v>83</v>
      </c>
      <c r="S14" s="4" t="s">
        <v>84</v>
      </c>
      <c r="T14" s="16">
        <v>15.552000000000003</v>
      </c>
      <c r="U14" s="6">
        <v>3</v>
      </c>
      <c r="V14" s="23">
        <v>0.2</v>
      </c>
      <c r="W14" s="18">
        <v>5.4432</v>
      </c>
    </row>
    <row r="15" spans="1:23" ht="14.4">
      <c r="A15" s="6">
        <v>14</v>
      </c>
      <c r="B15" s="7" t="s">
        <v>5611</v>
      </c>
      <c r="C15" s="7">
        <f>YEAR(Table1[[#This Row],[Order Date]])</f>
        <v>2018</v>
      </c>
      <c r="D15" s="7" t="str">
        <f>TEXT(Table1[[#This Row],[Order Date]], "mmm")</f>
        <v>Dec</v>
      </c>
      <c r="E15" s="11">
        <v>43439</v>
      </c>
      <c r="F15" s="11">
        <v>43444</v>
      </c>
      <c r="G15" s="6" t="s">
        <v>45</v>
      </c>
      <c r="H15" s="6" t="s">
        <v>85</v>
      </c>
      <c r="I15" s="6" t="s">
        <v>86</v>
      </c>
      <c r="J15" s="6" t="s">
        <v>23</v>
      </c>
      <c r="K15" s="6" t="s">
        <v>24</v>
      </c>
      <c r="L15" s="6" t="s">
        <v>87</v>
      </c>
      <c r="M15" s="6" t="s">
        <v>88</v>
      </c>
      <c r="N15" s="6">
        <v>98103</v>
      </c>
      <c r="O15" s="6" t="s">
        <v>40</v>
      </c>
      <c r="P15" s="6" t="s">
        <v>89</v>
      </c>
      <c r="Q15" s="6" t="s">
        <v>42</v>
      </c>
      <c r="R15" s="6" t="s">
        <v>69</v>
      </c>
      <c r="S15" s="4" t="s">
        <v>90</v>
      </c>
      <c r="T15" s="16">
        <v>407.97600000000006</v>
      </c>
      <c r="U15" s="6">
        <v>3</v>
      </c>
      <c r="V15" s="23">
        <v>0.2</v>
      </c>
      <c r="W15" s="18">
        <v>132.59219999999993</v>
      </c>
    </row>
    <row r="16" spans="1:23" ht="14.4">
      <c r="A16" s="6">
        <v>15</v>
      </c>
      <c r="B16" s="7" t="s">
        <v>5612</v>
      </c>
      <c r="C16" s="7">
        <f>YEAR(Table1[[#This Row],[Order Date]])</f>
        <v>2017</v>
      </c>
      <c r="D16" s="7" t="str">
        <f>TEXT(Table1[[#This Row],[Order Date]], "mmm")</f>
        <v>Nov</v>
      </c>
      <c r="E16" s="11">
        <v>43061</v>
      </c>
      <c r="F16" s="11">
        <v>43065</v>
      </c>
      <c r="G16" s="6" t="s">
        <v>45</v>
      </c>
      <c r="H16" s="6" t="s">
        <v>91</v>
      </c>
      <c r="I16" s="6" t="s">
        <v>92</v>
      </c>
      <c r="J16" s="6" t="s">
        <v>93</v>
      </c>
      <c r="K16" s="6" t="s">
        <v>24</v>
      </c>
      <c r="L16" s="6" t="s">
        <v>94</v>
      </c>
      <c r="M16" s="6" t="s">
        <v>95</v>
      </c>
      <c r="N16" s="6">
        <v>76106</v>
      </c>
      <c r="O16" s="6" t="s">
        <v>96</v>
      </c>
      <c r="P16" s="6" t="s">
        <v>97</v>
      </c>
      <c r="Q16" s="6" t="s">
        <v>42</v>
      </c>
      <c r="R16" s="6" t="s">
        <v>72</v>
      </c>
      <c r="S16" s="4" t="s">
        <v>98</v>
      </c>
      <c r="T16" s="16">
        <v>68.809999999999988</v>
      </c>
      <c r="U16" s="6">
        <v>5</v>
      </c>
      <c r="V16" s="23">
        <v>0.8</v>
      </c>
      <c r="W16" s="18">
        <v>-123.858</v>
      </c>
    </row>
    <row r="17" spans="1:23" ht="14.4">
      <c r="A17" s="6">
        <v>16</v>
      </c>
      <c r="B17" s="7" t="s">
        <v>5612</v>
      </c>
      <c r="C17" s="7">
        <f>YEAR(Table1[[#This Row],[Order Date]])</f>
        <v>2017</v>
      </c>
      <c r="D17" s="7" t="str">
        <f>TEXT(Table1[[#This Row],[Order Date]], "mmm")</f>
        <v>Nov</v>
      </c>
      <c r="E17" s="11">
        <v>43061</v>
      </c>
      <c r="F17" s="11">
        <v>43065</v>
      </c>
      <c r="G17" s="6" t="s">
        <v>45</v>
      </c>
      <c r="H17" s="6" t="s">
        <v>91</v>
      </c>
      <c r="I17" s="6" t="s">
        <v>92</v>
      </c>
      <c r="J17" s="6" t="s">
        <v>93</v>
      </c>
      <c r="K17" s="6" t="s">
        <v>24</v>
      </c>
      <c r="L17" s="6" t="s">
        <v>94</v>
      </c>
      <c r="M17" s="6" t="s">
        <v>95</v>
      </c>
      <c r="N17" s="6">
        <v>76106</v>
      </c>
      <c r="O17" s="6" t="s">
        <v>96</v>
      </c>
      <c r="P17" s="6" t="s">
        <v>99</v>
      </c>
      <c r="Q17" s="6" t="s">
        <v>42</v>
      </c>
      <c r="R17" s="6" t="s">
        <v>69</v>
      </c>
      <c r="S17" s="4" t="s">
        <v>100</v>
      </c>
      <c r="T17" s="16">
        <v>2.5439999999999996</v>
      </c>
      <c r="U17" s="6">
        <v>3</v>
      </c>
      <c r="V17" s="23">
        <v>0.8</v>
      </c>
      <c r="W17" s="18">
        <v>-3.8160000000000016</v>
      </c>
    </row>
    <row r="18" spans="1:23" ht="14.4">
      <c r="A18" s="6">
        <v>17</v>
      </c>
      <c r="B18" s="7" t="s">
        <v>5613</v>
      </c>
      <c r="C18" s="7">
        <f>YEAR(Table1[[#This Row],[Order Date]])</f>
        <v>2016</v>
      </c>
      <c r="D18" s="7" t="str">
        <f>TEXT(Table1[[#This Row],[Order Date]], "mmm")</f>
        <v>Nov</v>
      </c>
      <c r="E18" s="11">
        <v>42685</v>
      </c>
      <c r="F18" s="11">
        <v>42692</v>
      </c>
      <c r="G18" s="6" t="s">
        <v>45</v>
      </c>
      <c r="H18" s="6" t="s">
        <v>101</v>
      </c>
      <c r="I18" s="6" t="s">
        <v>102</v>
      </c>
      <c r="J18" s="6" t="s">
        <v>23</v>
      </c>
      <c r="K18" s="6" t="s">
        <v>24</v>
      </c>
      <c r="L18" s="6" t="s">
        <v>103</v>
      </c>
      <c r="M18" s="6" t="s">
        <v>104</v>
      </c>
      <c r="N18" s="6">
        <v>53711</v>
      </c>
      <c r="O18" s="6" t="s">
        <v>96</v>
      </c>
      <c r="P18" s="6" t="s">
        <v>105</v>
      </c>
      <c r="Q18" s="6" t="s">
        <v>42</v>
      </c>
      <c r="R18" s="6" t="s">
        <v>54</v>
      </c>
      <c r="S18" s="4" t="s">
        <v>106</v>
      </c>
      <c r="T18" s="16">
        <v>665.88</v>
      </c>
      <c r="U18" s="6">
        <v>6</v>
      </c>
      <c r="V18" s="23">
        <v>0</v>
      </c>
      <c r="W18" s="18">
        <v>13.317599999999999</v>
      </c>
    </row>
    <row r="19" spans="1:23" ht="14.4">
      <c r="A19" s="6">
        <v>18</v>
      </c>
      <c r="B19" s="7" t="s">
        <v>5614</v>
      </c>
      <c r="C19" s="7">
        <f>YEAR(Table1[[#This Row],[Order Date]])</f>
        <v>2016</v>
      </c>
      <c r="D19" s="7" t="str">
        <f>TEXT(Table1[[#This Row],[Order Date]], "mmm")</f>
        <v>May</v>
      </c>
      <c r="E19" s="11">
        <v>42503</v>
      </c>
      <c r="F19" s="11">
        <v>42505</v>
      </c>
      <c r="G19" s="6" t="s">
        <v>20</v>
      </c>
      <c r="H19" s="6" t="s">
        <v>107</v>
      </c>
      <c r="I19" s="6" t="s">
        <v>108</v>
      </c>
      <c r="J19" s="6" t="s">
        <v>23</v>
      </c>
      <c r="K19" s="6" t="s">
        <v>24</v>
      </c>
      <c r="L19" s="6" t="s">
        <v>109</v>
      </c>
      <c r="M19" s="6" t="s">
        <v>110</v>
      </c>
      <c r="N19" s="6">
        <v>84084</v>
      </c>
      <c r="O19" s="6" t="s">
        <v>40</v>
      </c>
      <c r="P19" s="6" t="s">
        <v>111</v>
      </c>
      <c r="Q19" s="6" t="s">
        <v>42</v>
      </c>
      <c r="R19" s="6" t="s">
        <v>54</v>
      </c>
      <c r="S19" s="4" t="s">
        <v>112</v>
      </c>
      <c r="T19" s="16">
        <v>55.5</v>
      </c>
      <c r="U19" s="6">
        <v>2</v>
      </c>
      <c r="V19" s="23">
        <v>0</v>
      </c>
      <c r="W19" s="18">
        <v>9.9899999999999949</v>
      </c>
    </row>
    <row r="20" spans="1:23" ht="14.4">
      <c r="A20" s="6">
        <v>19</v>
      </c>
      <c r="B20" s="7" t="s">
        <v>5468</v>
      </c>
      <c r="C20" s="7">
        <f>YEAR(Table1[[#This Row],[Order Date]])</f>
        <v>2016</v>
      </c>
      <c r="D20" s="7" t="str">
        <f>TEXT(Table1[[#This Row],[Order Date]], "mmm")</f>
        <v>Aug</v>
      </c>
      <c r="E20" s="11">
        <v>42609</v>
      </c>
      <c r="F20" s="11">
        <v>42614</v>
      </c>
      <c r="G20" s="6" t="s">
        <v>20</v>
      </c>
      <c r="H20" s="6" t="s">
        <v>113</v>
      </c>
      <c r="I20" s="6" t="s">
        <v>114</v>
      </c>
      <c r="J20" s="6" t="s">
        <v>23</v>
      </c>
      <c r="K20" s="6" t="s">
        <v>24</v>
      </c>
      <c r="L20" s="6" t="s">
        <v>115</v>
      </c>
      <c r="M20" s="6" t="s">
        <v>39</v>
      </c>
      <c r="N20" s="6">
        <v>94109</v>
      </c>
      <c r="O20" s="6" t="s">
        <v>40</v>
      </c>
      <c r="P20" s="6" t="s">
        <v>116</v>
      </c>
      <c r="Q20" s="6" t="s">
        <v>42</v>
      </c>
      <c r="R20" s="6" t="s">
        <v>62</v>
      </c>
      <c r="S20" s="4" t="s">
        <v>117</v>
      </c>
      <c r="T20" s="16">
        <v>8.56</v>
      </c>
      <c r="U20" s="6">
        <v>2</v>
      </c>
      <c r="V20" s="23">
        <v>0</v>
      </c>
      <c r="W20" s="18">
        <v>2.4823999999999993</v>
      </c>
    </row>
    <row r="21" spans="1:23" ht="14.4">
      <c r="A21" s="6">
        <v>20</v>
      </c>
      <c r="B21" s="7" t="s">
        <v>5468</v>
      </c>
      <c r="C21" s="7">
        <f>YEAR(Table1[[#This Row],[Order Date]])</f>
        <v>2016</v>
      </c>
      <c r="D21" s="7" t="str">
        <f>TEXT(Table1[[#This Row],[Order Date]], "mmm")</f>
        <v>Aug</v>
      </c>
      <c r="E21" s="11">
        <v>42609</v>
      </c>
      <c r="F21" s="11">
        <v>42614</v>
      </c>
      <c r="G21" s="6" t="s">
        <v>20</v>
      </c>
      <c r="H21" s="6" t="s">
        <v>113</v>
      </c>
      <c r="I21" s="6" t="s">
        <v>114</v>
      </c>
      <c r="J21" s="6" t="s">
        <v>23</v>
      </c>
      <c r="K21" s="6" t="s">
        <v>24</v>
      </c>
      <c r="L21" s="6" t="s">
        <v>115</v>
      </c>
      <c r="M21" s="6" t="s">
        <v>39</v>
      </c>
      <c r="N21" s="6">
        <v>94109</v>
      </c>
      <c r="O21" s="6" t="s">
        <v>40</v>
      </c>
      <c r="P21" s="6" t="s">
        <v>118</v>
      </c>
      <c r="Q21" s="6" t="s">
        <v>65</v>
      </c>
      <c r="R21" s="6" t="s">
        <v>66</v>
      </c>
      <c r="S21" s="4" t="s">
        <v>119</v>
      </c>
      <c r="T21" s="16">
        <v>213.48000000000002</v>
      </c>
      <c r="U21" s="6">
        <v>3</v>
      </c>
      <c r="V21" s="23">
        <v>0.2</v>
      </c>
      <c r="W21" s="18">
        <v>16.010999999999981</v>
      </c>
    </row>
    <row r="22" spans="1:23" ht="14.4">
      <c r="A22" s="6">
        <v>21</v>
      </c>
      <c r="B22" s="7" t="s">
        <v>5468</v>
      </c>
      <c r="C22" s="7">
        <f>YEAR(Table1[[#This Row],[Order Date]])</f>
        <v>2016</v>
      </c>
      <c r="D22" s="7" t="str">
        <f>TEXT(Table1[[#This Row],[Order Date]], "mmm")</f>
        <v>Aug</v>
      </c>
      <c r="E22" s="11">
        <v>42609</v>
      </c>
      <c r="F22" s="11">
        <v>42614</v>
      </c>
      <c r="G22" s="6" t="s">
        <v>20</v>
      </c>
      <c r="H22" s="6" t="s">
        <v>113</v>
      </c>
      <c r="I22" s="6" t="s">
        <v>114</v>
      </c>
      <c r="J22" s="6" t="s">
        <v>23</v>
      </c>
      <c r="K22" s="6" t="s">
        <v>24</v>
      </c>
      <c r="L22" s="6" t="s">
        <v>115</v>
      </c>
      <c r="M22" s="6" t="s">
        <v>39</v>
      </c>
      <c r="N22" s="6">
        <v>94109</v>
      </c>
      <c r="O22" s="6" t="s">
        <v>40</v>
      </c>
      <c r="P22" s="6" t="s">
        <v>120</v>
      </c>
      <c r="Q22" s="6" t="s">
        <v>42</v>
      </c>
      <c r="R22" s="6" t="s">
        <v>69</v>
      </c>
      <c r="S22" s="4" t="s">
        <v>121</v>
      </c>
      <c r="T22" s="16">
        <v>22.72</v>
      </c>
      <c r="U22" s="6">
        <v>4</v>
      </c>
      <c r="V22" s="23">
        <v>0.2</v>
      </c>
      <c r="W22" s="18">
        <v>7.3839999999999986</v>
      </c>
    </row>
    <row r="23" spans="1:23" ht="14.4">
      <c r="A23" s="6">
        <v>22</v>
      </c>
      <c r="B23" s="7" t="s">
        <v>5615</v>
      </c>
      <c r="C23" s="7">
        <f>YEAR(Table1[[#This Row],[Order Date]])</f>
        <v>2018</v>
      </c>
      <c r="D23" s="7" t="str">
        <f>TEXT(Table1[[#This Row],[Order Date]], "mmm")</f>
        <v>Dec</v>
      </c>
      <c r="E23" s="11">
        <v>43443</v>
      </c>
      <c r="F23" s="11">
        <v>43447</v>
      </c>
      <c r="G23" s="6" t="s">
        <v>45</v>
      </c>
      <c r="H23" s="6" t="s">
        <v>122</v>
      </c>
      <c r="I23" s="6" t="s">
        <v>123</v>
      </c>
      <c r="J23" s="6" t="s">
        <v>37</v>
      </c>
      <c r="K23" s="6" t="s">
        <v>24</v>
      </c>
      <c r="L23" s="6" t="s">
        <v>124</v>
      </c>
      <c r="M23" s="6" t="s">
        <v>125</v>
      </c>
      <c r="N23" s="6">
        <v>68025</v>
      </c>
      <c r="O23" s="6" t="s">
        <v>96</v>
      </c>
      <c r="P23" s="6" t="s">
        <v>126</v>
      </c>
      <c r="Q23" s="6" t="s">
        <v>42</v>
      </c>
      <c r="R23" s="6" t="s">
        <v>62</v>
      </c>
      <c r="S23" s="4" t="s">
        <v>127</v>
      </c>
      <c r="T23" s="16">
        <v>19.459999999999997</v>
      </c>
      <c r="U23" s="6">
        <v>7</v>
      </c>
      <c r="V23" s="23">
        <v>0</v>
      </c>
      <c r="W23" s="18">
        <v>5.0595999999999997</v>
      </c>
    </row>
    <row r="24" spans="1:23" ht="14.4">
      <c r="A24" s="6">
        <v>23</v>
      </c>
      <c r="B24" s="7" t="s">
        <v>5615</v>
      </c>
      <c r="C24" s="7">
        <f>YEAR(Table1[[#This Row],[Order Date]])</f>
        <v>2018</v>
      </c>
      <c r="D24" s="7" t="str">
        <f>TEXT(Table1[[#This Row],[Order Date]], "mmm")</f>
        <v>Dec</v>
      </c>
      <c r="E24" s="11">
        <v>43443</v>
      </c>
      <c r="F24" s="11">
        <v>43447</v>
      </c>
      <c r="G24" s="6" t="s">
        <v>45</v>
      </c>
      <c r="H24" s="6" t="s">
        <v>122</v>
      </c>
      <c r="I24" s="6" t="s">
        <v>123</v>
      </c>
      <c r="J24" s="6" t="s">
        <v>37</v>
      </c>
      <c r="K24" s="6" t="s">
        <v>24</v>
      </c>
      <c r="L24" s="6" t="s">
        <v>124</v>
      </c>
      <c r="M24" s="6" t="s">
        <v>125</v>
      </c>
      <c r="N24" s="6">
        <v>68025</v>
      </c>
      <c r="O24" s="6" t="s">
        <v>96</v>
      </c>
      <c r="P24" s="6" t="s">
        <v>128</v>
      </c>
      <c r="Q24" s="6" t="s">
        <v>42</v>
      </c>
      <c r="R24" s="6" t="s">
        <v>72</v>
      </c>
      <c r="S24" s="4" t="s">
        <v>129</v>
      </c>
      <c r="T24" s="16">
        <v>60.339999999999996</v>
      </c>
      <c r="U24" s="6">
        <v>7</v>
      </c>
      <c r="V24" s="23">
        <v>0</v>
      </c>
      <c r="W24" s="18">
        <v>15.688400000000001</v>
      </c>
    </row>
    <row r="25" spans="1:23" ht="14.4">
      <c r="A25" s="6">
        <v>24</v>
      </c>
      <c r="B25" s="7" t="s">
        <v>5616</v>
      </c>
      <c r="C25" s="7">
        <f>YEAR(Table1[[#This Row],[Order Date]])</f>
        <v>2019</v>
      </c>
      <c r="D25" s="7" t="str">
        <f>TEXT(Table1[[#This Row],[Order Date]], "mmm")</f>
        <v>Jul</v>
      </c>
      <c r="E25" s="11">
        <v>43662</v>
      </c>
      <c r="F25" s="11">
        <v>43664</v>
      </c>
      <c r="G25" s="6" t="s">
        <v>20</v>
      </c>
      <c r="H25" s="6" t="s">
        <v>130</v>
      </c>
      <c r="I25" s="6" t="s">
        <v>131</v>
      </c>
      <c r="J25" s="6" t="s">
        <v>23</v>
      </c>
      <c r="K25" s="6" t="s">
        <v>24</v>
      </c>
      <c r="L25" s="6" t="s">
        <v>132</v>
      </c>
      <c r="M25" s="6" t="s">
        <v>133</v>
      </c>
      <c r="N25" s="6">
        <v>19140</v>
      </c>
      <c r="O25" s="6" t="s">
        <v>134</v>
      </c>
      <c r="P25" s="6" t="s">
        <v>135</v>
      </c>
      <c r="Q25" s="6" t="s">
        <v>29</v>
      </c>
      <c r="R25" s="6" t="s">
        <v>33</v>
      </c>
      <c r="S25" s="4" t="s">
        <v>136</v>
      </c>
      <c r="T25" s="16">
        <v>71.371999999999986</v>
      </c>
      <c r="U25" s="6">
        <v>2</v>
      </c>
      <c r="V25" s="23">
        <v>0.3</v>
      </c>
      <c r="W25" s="18">
        <v>-1.0196000000000005</v>
      </c>
    </row>
    <row r="26" spans="1:23" ht="14.4">
      <c r="A26" s="6">
        <v>25</v>
      </c>
      <c r="B26" s="7" t="s">
        <v>5617</v>
      </c>
      <c r="C26" s="7">
        <f>YEAR(Table1[[#This Row],[Order Date]])</f>
        <v>2017</v>
      </c>
      <c r="D26" s="7" t="str">
        <f>TEXT(Table1[[#This Row],[Order Date]], "mmm")</f>
        <v>Sep</v>
      </c>
      <c r="E26" s="11">
        <v>43003</v>
      </c>
      <c r="F26" s="11">
        <v>43008</v>
      </c>
      <c r="G26" s="6" t="s">
        <v>45</v>
      </c>
      <c r="H26" s="6" t="s">
        <v>137</v>
      </c>
      <c r="I26" s="6" t="s">
        <v>138</v>
      </c>
      <c r="J26" s="6" t="s">
        <v>23</v>
      </c>
      <c r="K26" s="6" t="s">
        <v>24</v>
      </c>
      <c r="L26" s="6" t="s">
        <v>139</v>
      </c>
      <c r="M26" s="6" t="s">
        <v>110</v>
      </c>
      <c r="N26" s="6">
        <v>84057</v>
      </c>
      <c r="O26" s="6" t="s">
        <v>40</v>
      </c>
      <c r="P26" s="6" t="s">
        <v>50</v>
      </c>
      <c r="Q26" s="6" t="s">
        <v>29</v>
      </c>
      <c r="R26" s="6" t="s">
        <v>51</v>
      </c>
      <c r="S26" s="4" t="s">
        <v>52</v>
      </c>
      <c r="T26" s="16">
        <v>1044.6299999999999</v>
      </c>
      <c r="U26" s="6">
        <v>3</v>
      </c>
      <c r="V26" s="23">
        <v>0</v>
      </c>
      <c r="W26" s="18">
        <v>240.26490000000001</v>
      </c>
    </row>
    <row r="27" spans="1:23" ht="14.4">
      <c r="A27" s="6">
        <v>26</v>
      </c>
      <c r="B27" s="7" t="s">
        <v>5618</v>
      </c>
      <c r="C27" s="7">
        <f>YEAR(Table1[[#This Row],[Order Date]])</f>
        <v>2018</v>
      </c>
      <c r="D27" s="7" t="str">
        <f>TEXT(Table1[[#This Row],[Order Date]], "mmm")</f>
        <v>Jan</v>
      </c>
      <c r="E27" s="11">
        <v>43116</v>
      </c>
      <c r="F27" s="11">
        <v>43120</v>
      </c>
      <c r="G27" s="6" t="s">
        <v>20</v>
      </c>
      <c r="H27" s="6" t="s">
        <v>140</v>
      </c>
      <c r="I27" s="6" t="s">
        <v>141</v>
      </c>
      <c r="J27" s="6" t="s">
        <v>23</v>
      </c>
      <c r="K27" s="6" t="s">
        <v>24</v>
      </c>
      <c r="L27" s="6" t="s">
        <v>38</v>
      </c>
      <c r="M27" s="6" t="s">
        <v>39</v>
      </c>
      <c r="N27" s="6">
        <v>90049</v>
      </c>
      <c r="O27" s="6" t="s">
        <v>40</v>
      </c>
      <c r="P27" s="6" t="s">
        <v>142</v>
      </c>
      <c r="Q27" s="6" t="s">
        <v>42</v>
      </c>
      <c r="R27" s="6" t="s">
        <v>69</v>
      </c>
      <c r="S27" s="4" t="s">
        <v>143</v>
      </c>
      <c r="T27" s="16">
        <v>11.648000000000001</v>
      </c>
      <c r="U27" s="6">
        <v>2</v>
      </c>
      <c r="V27" s="23">
        <v>0.2</v>
      </c>
      <c r="W27" s="18">
        <v>4.2224000000000004</v>
      </c>
    </row>
    <row r="28" spans="1:23" ht="14.4">
      <c r="A28" s="6">
        <v>27</v>
      </c>
      <c r="B28" s="7" t="s">
        <v>5618</v>
      </c>
      <c r="C28" s="7">
        <f>YEAR(Table1[[#This Row],[Order Date]])</f>
        <v>2018</v>
      </c>
      <c r="D28" s="7" t="str">
        <f>TEXT(Table1[[#This Row],[Order Date]], "mmm")</f>
        <v>Jan</v>
      </c>
      <c r="E28" s="11">
        <v>43116</v>
      </c>
      <c r="F28" s="11">
        <v>43120</v>
      </c>
      <c r="G28" s="6" t="s">
        <v>20</v>
      </c>
      <c r="H28" s="6" t="s">
        <v>140</v>
      </c>
      <c r="I28" s="6" t="s">
        <v>141</v>
      </c>
      <c r="J28" s="6" t="s">
        <v>23</v>
      </c>
      <c r="K28" s="6" t="s">
        <v>24</v>
      </c>
      <c r="L28" s="6" t="s">
        <v>38</v>
      </c>
      <c r="M28" s="6" t="s">
        <v>39</v>
      </c>
      <c r="N28" s="6">
        <v>90049</v>
      </c>
      <c r="O28" s="6" t="s">
        <v>40</v>
      </c>
      <c r="P28" s="6" t="s">
        <v>144</v>
      </c>
      <c r="Q28" s="6" t="s">
        <v>65</v>
      </c>
      <c r="R28" s="6" t="s">
        <v>145</v>
      </c>
      <c r="S28" s="4" t="s">
        <v>146</v>
      </c>
      <c r="T28" s="16">
        <v>90.570000000000007</v>
      </c>
      <c r="U28" s="6">
        <v>3</v>
      </c>
      <c r="V28" s="23">
        <v>0</v>
      </c>
      <c r="W28" s="18">
        <v>11.774100000000004</v>
      </c>
    </row>
    <row r="29" spans="1:23" ht="14.4">
      <c r="A29" s="6">
        <v>28</v>
      </c>
      <c r="B29" s="7" t="s">
        <v>5619</v>
      </c>
      <c r="C29" s="7">
        <f>YEAR(Table1[[#This Row],[Order Date]])</f>
        <v>2017</v>
      </c>
      <c r="D29" s="7" t="str">
        <f>TEXT(Table1[[#This Row],[Order Date]], "mmm")</f>
        <v>Sep</v>
      </c>
      <c r="E29" s="11">
        <v>42995</v>
      </c>
      <c r="F29" s="11">
        <v>42999</v>
      </c>
      <c r="G29" s="6" t="s">
        <v>45</v>
      </c>
      <c r="H29" s="6" t="s">
        <v>147</v>
      </c>
      <c r="I29" s="6" t="s">
        <v>148</v>
      </c>
      <c r="J29" s="6" t="s">
        <v>23</v>
      </c>
      <c r="K29" s="6" t="s">
        <v>24</v>
      </c>
      <c r="L29" s="6" t="s">
        <v>132</v>
      </c>
      <c r="M29" s="6" t="s">
        <v>133</v>
      </c>
      <c r="N29" s="6">
        <v>19140</v>
      </c>
      <c r="O29" s="6" t="s">
        <v>134</v>
      </c>
      <c r="P29" s="6" t="s">
        <v>149</v>
      </c>
      <c r="Q29" s="6" t="s">
        <v>29</v>
      </c>
      <c r="R29" s="6" t="s">
        <v>30</v>
      </c>
      <c r="S29" s="4" t="s">
        <v>150</v>
      </c>
      <c r="T29" s="16">
        <v>3083.4300000000003</v>
      </c>
      <c r="U29" s="6">
        <v>7</v>
      </c>
      <c r="V29" s="23">
        <v>0.5</v>
      </c>
      <c r="W29" s="18">
        <v>-1665.0522000000001</v>
      </c>
    </row>
    <row r="30" spans="1:23" ht="14.4">
      <c r="A30" s="6">
        <v>29</v>
      </c>
      <c r="B30" s="7" t="s">
        <v>5619</v>
      </c>
      <c r="C30" s="7">
        <f>YEAR(Table1[[#This Row],[Order Date]])</f>
        <v>2017</v>
      </c>
      <c r="D30" s="7" t="str">
        <f>TEXT(Table1[[#This Row],[Order Date]], "mmm")</f>
        <v>Sep</v>
      </c>
      <c r="E30" s="11">
        <v>42995</v>
      </c>
      <c r="F30" s="11">
        <v>42999</v>
      </c>
      <c r="G30" s="6" t="s">
        <v>45</v>
      </c>
      <c r="H30" s="6" t="s">
        <v>147</v>
      </c>
      <c r="I30" s="6" t="s">
        <v>148</v>
      </c>
      <c r="J30" s="6" t="s">
        <v>23</v>
      </c>
      <c r="K30" s="6" t="s">
        <v>24</v>
      </c>
      <c r="L30" s="6" t="s">
        <v>132</v>
      </c>
      <c r="M30" s="6" t="s">
        <v>133</v>
      </c>
      <c r="N30" s="6">
        <v>19140</v>
      </c>
      <c r="O30" s="6" t="s">
        <v>134</v>
      </c>
      <c r="P30" s="6" t="s">
        <v>151</v>
      </c>
      <c r="Q30" s="6" t="s">
        <v>42</v>
      </c>
      <c r="R30" s="6" t="s">
        <v>69</v>
      </c>
      <c r="S30" s="4" t="s">
        <v>152</v>
      </c>
      <c r="T30" s="16">
        <v>9.6180000000000021</v>
      </c>
      <c r="U30" s="6">
        <v>2</v>
      </c>
      <c r="V30" s="23">
        <v>0.7</v>
      </c>
      <c r="W30" s="18">
        <v>-7.0532000000000004</v>
      </c>
    </row>
    <row r="31" spans="1:23" ht="14.4">
      <c r="A31" s="6">
        <v>30</v>
      </c>
      <c r="B31" s="7" t="s">
        <v>5619</v>
      </c>
      <c r="C31" s="7">
        <f>YEAR(Table1[[#This Row],[Order Date]])</f>
        <v>2017</v>
      </c>
      <c r="D31" s="7" t="str">
        <f>TEXT(Table1[[#This Row],[Order Date]], "mmm")</f>
        <v>Sep</v>
      </c>
      <c r="E31" s="11">
        <v>42995</v>
      </c>
      <c r="F31" s="11">
        <v>42999</v>
      </c>
      <c r="G31" s="6" t="s">
        <v>45</v>
      </c>
      <c r="H31" s="6" t="s">
        <v>147</v>
      </c>
      <c r="I31" s="6" t="s">
        <v>148</v>
      </c>
      <c r="J31" s="6" t="s">
        <v>23</v>
      </c>
      <c r="K31" s="6" t="s">
        <v>24</v>
      </c>
      <c r="L31" s="6" t="s">
        <v>132</v>
      </c>
      <c r="M31" s="6" t="s">
        <v>133</v>
      </c>
      <c r="N31" s="6">
        <v>19140</v>
      </c>
      <c r="O31" s="6" t="s">
        <v>134</v>
      </c>
      <c r="P31" s="6" t="s">
        <v>153</v>
      </c>
      <c r="Q31" s="6" t="s">
        <v>29</v>
      </c>
      <c r="R31" s="6" t="s">
        <v>59</v>
      </c>
      <c r="S31" s="4" t="s">
        <v>154</v>
      </c>
      <c r="T31" s="16">
        <v>124.20000000000002</v>
      </c>
      <c r="U31" s="6">
        <v>3</v>
      </c>
      <c r="V31" s="23">
        <v>0.2</v>
      </c>
      <c r="W31" s="18">
        <v>15.524999999999991</v>
      </c>
    </row>
    <row r="32" spans="1:23" ht="14.4">
      <c r="A32" s="6">
        <v>31</v>
      </c>
      <c r="B32" s="7" t="s">
        <v>5619</v>
      </c>
      <c r="C32" s="7">
        <f>YEAR(Table1[[#This Row],[Order Date]])</f>
        <v>2017</v>
      </c>
      <c r="D32" s="7" t="str">
        <f>TEXT(Table1[[#This Row],[Order Date]], "mmm")</f>
        <v>Sep</v>
      </c>
      <c r="E32" s="11">
        <v>42995</v>
      </c>
      <c r="F32" s="11">
        <v>42999</v>
      </c>
      <c r="G32" s="6" t="s">
        <v>45</v>
      </c>
      <c r="H32" s="6" t="s">
        <v>147</v>
      </c>
      <c r="I32" s="6" t="s">
        <v>148</v>
      </c>
      <c r="J32" s="6" t="s">
        <v>23</v>
      </c>
      <c r="K32" s="6" t="s">
        <v>24</v>
      </c>
      <c r="L32" s="6" t="s">
        <v>132</v>
      </c>
      <c r="M32" s="6" t="s">
        <v>133</v>
      </c>
      <c r="N32" s="6">
        <v>19140</v>
      </c>
      <c r="O32" s="6" t="s">
        <v>134</v>
      </c>
      <c r="P32" s="6" t="s">
        <v>155</v>
      </c>
      <c r="Q32" s="6" t="s">
        <v>42</v>
      </c>
      <c r="R32" s="6" t="s">
        <v>156</v>
      </c>
      <c r="S32" s="4" t="s">
        <v>157</v>
      </c>
      <c r="T32" s="16">
        <v>3.2640000000000002</v>
      </c>
      <c r="U32" s="6">
        <v>2</v>
      </c>
      <c r="V32" s="23">
        <v>0.2</v>
      </c>
      <c r="W32" s="18">
        <v>1.1015999999999997</v>
      </c>
    </row>
    <row r="33" spans="1:23" ht="14.4">
      <c r="A33" s="6">
        <v>32</v>
      </c>
      <c r="B33" s="7" t="s">
        <v>5619</v>
      </c>
      <c r="C33" s="7">
        <f>YEAR(Table1[[#This Row],[Order Date]])</f>
        <v>2017</v>
      </c>
      <c r="D33" s="7" t="str">
        <f>TEXT(Table1[[#This Row],[Order Date]], "mmm")</f>
        <v>Sep</v>
      </c>
      <c r="E33" s="11">
        <v>42995</v>
      </c>
      <c r="F33" s="11">
        <v>42999</v>
      </c>
      <c r="G33" s="6" t="s">
        <v>45</v>
      </c>
      <c r="H33" s="6" t="s">
        <v>147</v>
      </c>
      <c r="I33" s="6" t="s">
        <v>148</v>
      </c>
      <c r="J33" s="6" t="s">
        <v>23</v>
      </c>
      <c r="K33" s="6" t="s">
        <v>24</v>
      </c>
      <c r="L33" s="6" t="s">
        <v>132</v>
      </c>
      <c r="M33" s="6" t="s">
        <v>133</v>
      </c>
      <c r="N33" s="6">
        <v>19140</v>
      </c>
      <c r="O33" s="6" t="s">
        <v>134</v>
      </c>
      <c r="P33" s="6" t="s">
        <v>158</v>
      </c>
      <c r="Q33" s="6" t="s">
        <v>42</v>
      </c>
      <c r="R33" s="6" t="s">
        <v>62</v>
      </c>
      <c r="S33" s="4" t="s">
        <v>159</v>
      </c>
      <c r="T33" s="16">
        <v>86.304000000000002</v>
      </c>
      <c r="U33" s="6">
        <v>6</v>
      </c>
      <c r="V33" s="23">
        <v>0.2</v>
      </c>
      <c r="W33" s="18">
        <v>9.7091999999999885</v>
      </c>
    </row>
    <row r="34" spans="1:23" ht="14.4">
      <c r="A34" s="6">
        <v>33</v>
      </c>
      <c r="B34" s="7" t="s">
        <v>5619</v>
      </c>
      <c r="C34" s="7">
        <f>YEAR(Table1[[#This Row],[Order Date]])</f>
        <v>2017</v>
      </c>
      <c r="D34" s="7" t="str">
        <f>TEXT(Table1[[#This Row],[Order Date]], "mmm")</f>
        <v>Sep</v>
      </c>
      <c r="E34" s="11">
        <v>42995</v>
      </c>
      <c r="F34" s="11">
        <v>42999</v>
      </c>
      <c r="G34" s="6" t="s">
        <v>45</v>
      </c>
      <c r="H34" s="6" t="s">
        <v>147</v>
      </c>
      <c r="I34" s="6" t="s">
        <v>148</v>
      </c>
      <c r="J34" s="6" t="s">
        <v>23</v>
      </c>
      <c r="K34" s="6" t="s">
        <v>24</v>
      </c>
      <c r="L34" s="6" t="s">
        <v>132</v>
      </c>
      <c r="M34" s="6" t="s">
        <v>133</v>
      </c>
      <c r="N34" s="6">
        <v>19140</v>
      </c>
      <c r="O34" s="6" t="s">
        <v>134</v>
      </c>
      <c r="P34" s="6" t="s">
        <v>160</v>
      </c>
      <c r="Q34" s="6" t="s">
        <v>42</v>
      </c>
      <c r="R34" s="6" t="s">
        <v>69</v>
      </c>
      <c r="S34" s="4" t="s">
        <v>161</v>
      </c>
      <c r="T34" s="16">
        <v>6.8580000000000014</v>
      </c>
      <c r="U34" s="6">
        <v>6</v>
      </c>
      <c r="V34" s="23">
        <v>0.7</v>
      </c>
      <c r="W34" s="18">
        <v>-5.7149999999999999</v>
      </c>
    </row>
    <row r="35" spans="1:23" ht="14.4">
      <c r="A35" s="6">
        <v>34</v>
      </c>
      <c r="B35" s="7" t="s">
        <v>5619</v>
      </c>
      <c r="C35" s="7">
        <f>YEAR(Table1[[#This Row],[Order Date]])</f>
        <v>2017</v>
      </c>
      <c r="D35" s="7" t="str">
        <f>TEXT(Table1[[#This Row],[Order Date]], "mmm")</f>
        <v>Sep</v>
      </c>
      <c r="E35" s="11">
        <v>42995</v>
      </c>
      <c r="F35" s="11">
        <v>42999</v>
      </c>
      <c r="G35" s="6" t="s">
        <v>45</v>
      </c>
      <c r="H35" s="6" t="s">
        <v>147</v>
      </c>
      <c r="I35" s="6" t="s">
        <v>148</v>
      </c>
      <c r="J35" s="6" t="s">
        <v>23</v>
      </c>
      <c r="K35" s="6" t="s">
        <v>24</v>
      </c>
      <c r="L35" s="6" t="s">
        <v>132</v>
      </c>
      <c r="M35" s="6" t="s">
        <v>133</v>
      </c>
      <c r="N35" s="6">
        <v>19140</v>
      </c>
      <c r="O35" s="6" t="s">
        <v>134</v>
      </c>
      <c r="P35" s="6" t="s">
        <v>162</v>
      </c>
      <c r="Q35" s="6" t="s">
        <v>42</v>
      </c>
      <c r="R35" s="6" t="s">
        <v>62</v>
      </c>
      <c r="S35" s="4" t="s">
        <v>163</v>
      </c>
      <c r="T35" s="16">
        <v>15.76</v>
      </c>
      <c r="U35" s="6">
        <v>2</v>
      </c>
      <c r="V35" s="23">
        <v>0.2</v>
      </c>
      <c r="W35" s="18">
        <v>3.5460000000000007</v>
      </c>
    </row>
    <row r="36" spans="1:23" ht="14.4">
      <c r="A36" s="6">
        <v>35</v>
      </c>
      <c r="B36" s="7" t="s">
        <v>5620</v>
      </c>
      <c r="C36" s="7">
        <f>YEAR(Table1[[#This Row],[Order Date]])</f>
        <v>2019</v>
      </c>
      <c r="D36" s="7" t="str">
        <f>TEXT(Table1[[#This Row],[Order Date]], "mmm")</f>
        <v>Oct</v>
      </c>
      <c r="E36" s="11">
        <v>43757</v>
      </c>
      <c r="F36" s="11">
        <v>43761</v>
      </c>
      <c r="G36" s="6" t="s">
        <v>20</v>
      </c>
      <c r="H36" s="6" t="s">
        <v>164</v>
      </c>
      <c r="I36" s="6" t="s">
        <v>165</v>
      </c>
      <c r="J36" s="6" t="s">
        <v>93</v>
      </c>
      <c r="K36" s="6" t="s">
        <v>24</v>
      </c>
      <c r="L36" s="6" t="s">
        <v>166</v>
      </c>
      <c r="M36" s="6" t="s">
        <v>95</v>
      </c>
      <c r="N36" s="6">
        <v>77095</v>
      </c>
      <c r="O36" s="6" t="s">
        <v>96</v>
      </c>
      <c r="P36" s="6" t="s">
        <v>167</v>
      </c>
      <c r="Q36" s="6" t="s">
        <v>42</v>
      </c>
      <c r="R36" s="6" t="s">
        <v>83</v>
      </c>
      <c r="S36" s="4" t="s">
        <v>168</v>
      </c>
      <c r="T36" s="16">
        <v>29.472000000000001</v>
      </c>
      <c r="U36" s="6">
        <v>3</v>
      </c>
      <c r="V36" s="23">
        <v>0.2</v>
      </c>
      <c r="W36" s="18">
        <v>9.9467999999999979</v>
      </c>
    </row>
    <row r="37" spans="1:23" ht="14.4">
      <c r="A37" s="6">
        <v>36</v>
      </c>
      <c r="B37" s="7" t="s">
        <v>5621</v>
      </c>
      <c r="C37" s="7">
        <f>YEAR(Table1[[#This Row],[Order Date]])</f>
        <v>2018</v>
      </c>
      <c r="D37" s="7" t="str">
        <f>TEXT(Table1[[#This Row],[Order Date]], "mmm")</f>
        <v>Dec</v>
      </c>
      <c r="E37" s="11">
        <v>43442</v>
      </c>
      <c r="F37" s="11">
        <v>43444</v>
      </c>
      <c r="G37" s="6" t="s">
        <v>169</v>
      </c>
      <c r="H37" s="6" t="s">
        <v>170</v>
      </c>
      <c r="I37" s="6" t="s">
        <v>171</v>
      </c>
      <c r="J37" s="6" t="s">
        <v>37</v>
      </c>
      <c r="K37" s="6" t="s">
        <v>24</v>
      </c>
      <c r="L37" s="6" t="s">
        <v>172</v>
      </c>
      <c r="M37" s="6" t="s">
        <v>95</v>
      </c>
      <c r="N37" s="6">
        <v>75080</v>
      </c>
      <c r="O37" s="6" t="s">
        <v>96</v>
      </c>
      <c r="P37" s="6" t="s">
        <v>173</v>
      </c>
      <c r="Q37" s="6" t="s">
        <v>65</v>
      </c>
      <c r="R37" s="6" t="s">
        <v>66</v>
      </c>
      <c r="S37" s="4" t="s">
        <v>174</v>
      </c>
      <c r="T37" s="16">
        <v>1097.5440000000003</v>
      </c>
      <c r="U37" s="6">
        <v>7</v>
      </c>
      <c r="V37" s="23">
        <v>0.2</v>
      </c>
      <c r="W37" s="18">
        <v>123.47369999999989</v>
      </c>
    </row>
    <row r="38" spans="1:23" ht="14.4">
      <c r="A38" s="6">
        <v>37</v>
      </c>
      <c r="B38" s="7" t="s">
        <v>5621</v>
      </c>
      <c r="C38" s="7">
        <f>YEAR(Table1[[#This Row],[Order Date]])</f>
        <v>2018</v>
      </c>
      <c r="D38" s="7" t="str">
        <f>TEXT(Table1[[#This Row],[Order Date]], "mmm")</f>
        <v>Dec</v>
      </c>
      <c r="E38" s="11">
        <v>43442</v>
      </c>
      <c r="F38" s="11">
        <v>43444</v>
      </c>
      <c r="G38" s="6" t="s">
        <v>169</v>
      </c>
      <c r="H38" s="6" t="s">
        <v>170</v>
      </c>
      <c r="I38" s="6" t="s">
        <v>171</v>
      </c>
      <c r="J38" s="6" t="s">
        <v>37</v>
      </c>
      <c r="K38" s="6" t="s">
        <v>24</v>
      </c>
      <c r="L38" s="6" t="s">
        <v>172</v>
      </c>
      <c r="M38" s="6" t="s">
        <v>95</v>
      </c>
      <c r="N38" s="6">
        <v>75080</v>
      </c>
      <c r="O38" s="6" t="s">
        <v>96</v>
      </c>
      <c r="P38" s="6" t="s">
        <v>175</v>
      </c>
      <c r="Q38" s="6" t="s">
        <v>29</v>
      </c>
      <c r="R38" s="6" t="s">
        <v>59</v>
      </c>
      <c r="S38" s="4" t="s">
        <v>176</v>
      </c>
      <c r="T38" s="16">
        <v>190.92</v>
      </c>
      <c r="U38" s="6">
        <v>5</v>
      </c>
      <c r="V38" s="23">
        <v>0.6</v>
      </c>
      <c r="W38" s="18">
        <v>-147.96300000000002</v>
      </c>
    </row>
    <row r="39" spans="1:23" ht="14.4">
      <c r="A39" s="6">
        <v>38</v>
      </c>
      <c r="B39" s="7" t="s">
        <v>5622</v>
      </c>
      <c r="C39" s="7">
        <f>YEAR(Table1[[#This Row],[Order Date]])</f>
        <v>2017</v>
      </c>
      <c r="D39" s="7" t="str">
        <f>TEXT(Table1[[#This Row],[Order Date]], "mmm")</f>
        <v>Dec</v>
      </c>
      <c r="E39" s="11">
        <v>43096</v>
      </c>
      <c r="F39" s="11">
        <v>43100</v>
      </c>
      <c r="G39" s="6" t="s">
        <v>45</v>
      </c>
      <c r="H39" s="6" t="s">
        <v>177</v>
      </c>
      <c r="I39" s="6" t="s">
        <v>178</v>
      </c>
      <c r="J39" s="6" t="s">
        <v>93</v>
      </c>
      <c r="K39" s="6" t="s">
        <v>24</v>
      </c>
      <c r="L39" s="6" t="s">
        <v>166</v>
      </c>
      <c r="M39" s="6" t="s">
        <v>95</v>
      </c>
      <c r="N39" s="6">
        <v>77041</v>
      </c>
      <c r="O39" s="6" t="s">
        <v>96</v>
      </c>
      <c r="P39" s="6" t="s">
        <v>179</v>
      </c>
      <c r="Q39" s="6" t="s">
        <v>42</v>
      </c>
      <c r="R39" s="6" t="s">
        <v>156</v>
      </c>
      <c r="S39" s="4" t="s">
        <v>180</v>
      </c>
      <c r="T39" s="16">
        <v>113.328</v>
      </c>
      <c r="U39" s="6">
        <v>9</v>
      </c>
      <c r="V39" s="23">
        <v>0.2</v>
      </c>
      <c r="W39" s="18">
        <v>35.414999999999999</v>
      </c>
    </row>
    <row r="40" spans="1:23" ht="14.4">
      <c r="A40" s="6">
        <v>39</v>
      </c>
      <c r="B40" s="7" t="s">
        <v>5622</v>
      </c>
      <c r="C40" s="7">
        <f>YEAR(Table1[[#This Row],[Order Date]])</f>
        <v>2017</v>
      </c>
      <c r="D40" s="7" t="str">
        <f>TEXT(Table1[[#This Row],[Order Date]], "mmm")</f>
        <v>Dec</v>
      </c>
      <c r="E40" s="11">
        <v>43096</v>
      </c>
      <c r="F40" s="11">
        <v>43100</v>
      </c>
      <c r="G40" s="6" t="s">
        <v>45</v>
      </c>
      <c r="H40" s="6" t="s">
        <v>177</v>
      </c>
      <c r="I40" s="6" t="s">
        <v>178</v>
      </c>
      <c r="J40" s="6" t="s">
        <v>93</v>
      </c>
      <c r="K40" s="6" t="s">
        <v>24</v>
      </c>
      <c r="L40" s="6" t="s">
        <v>166</v>
      </c>
      <c r="M40" s="6" t="s">
        <v>95</v>
      </c>
      <c r="N40" s="6">
        <v>77041</v>
      </c>
      <c r="O40" s="6" t="s">
        <v>96</v>
      </c>
      <c r="P40" s="6" t="s">
        <v>181</v>
      </c>
      <c r="Q40" s="6" t="s">
        <v>29</v>
      </c>
      <c r="R40" s="6" t="s">
        <v>30</v>
      </c>
      <c r="S40" s="4" t="s">
        <v>182</v>
      </c>
      <c r="T40" s="16">
        <v>532.39919999999995</v>
      </c>
      <c r="U40" s="6">
        <v>3</v>
      </c>
      <c r="V40" s="23">
        <v>0.32</v>
      </c>
      <c r="W40" s="18">
        <v>-46.976400000000012</v>
      </c>
    </row>
    <row r="41" spans="1:23" ht="14.4">
      <c r="A41" s="6">
        <v>40</v>
      </c>
      <c r="B41" s="7" t="s">
        <v>5622</v>
      </c>
      <c r="C41" s="7">
        <f>YEAR(Table1[[#This Row],[Order Date]])</f>
        <v>2017</v>
      </c>
      <c r="D41" s="7" t="str">
        <f>TEXT(Table1[[#This Row],[Order Date]], "mmm")</f>
        <v>Dec</v>
      </c>
      <c r="E41" s="11">
        <v>43096</v>
      </c>
      <c r="F41" s="11">
        <v>43100</v>
      </c>
      <c r="G41" s="6" t="s">
        <v>45</v>
      </c>
      <c r="H41" s="6" t="s">
        <v>177</v>
      </c>
      <c r="I41" s="6" t="s">
        <v>178</v>
      </c>
      <c r="J41" s="6" t="s">
        <v>93</v>
      </c>
      <c r="K41" s="6" t="s">
        <v>24</v>
      </c>
      <c r="L41" s="6" t="s">
        <v>166</v>
      </c>
      <c r="M41" s="6" t="s">
        <v>95</v>
      </c>
      <c r="N41" s="6">
        <v>77041</v>
      </c>
      <c r="O41" s="6" t="s">
        <v>96</v>
      </c>
      <c r="P41" s="6" t="s">
        <v>183</v>
      </c>
      <c r="Q41" s="6" t="s">
        <v>29</v>
      </c>
      <c r="R41" s="6" t="s">
        <v>33</v>
      </c>
      <c r="S41" s="4" t="s">
        <v>184</v>
      </c>
      <c r="T41" s="16">
        <v>212.05799999999999</v>
      </c>
      <c r="U41" s="6">
        <v>3</v>
      </c>
      <c r="V41" s="23">
        <v>0.3</v>
      </c>
      <c r="W41" s="18">
        <v>-15.146999999999991</v>
      </c>
    </row>
    <row r="42" spans="1:23" ht="14.4">
      <c r="A42" s="6">
        <v>41</v>
      </c>
      <c r="B42" s="7" t="s">
        <v>5622</v>
      </c>
      <c r="C42" s="7">
        <f>YEAR(Table1[[#This Row],[Order Date]])</f>
        <v>2017</v>
      </c>
      <c r="D42" s="7" t="str">
        <f>TEXT(Table1[[#This Row],[Order Date]], "mmm")</f>
        <v>Dec</v>
      </c>
      <c r="E42" s="11">
        <v>43096</v>
      </c>
      <c r="F42" s="11">
        <v>43100</v>
      </c>
      <c r="G42" s="6" t="s">
        <v>45</v>
      </c>
      <c r="H42" s="6" t="s">
        <v>177</v>
      </c>
      <c r="I42" s="6" t="s">
        <v>178</v>
      </c>
      <c r="J42" s="6" t="s">
        <v>93</v>
      </c>
      <c r="K42" s="6" t="s">
        <v>24</v>
      </c>
      <c r="L42" s="6" t="s">
        <v>166</v>
      </c>
      <c r="M42" s="6" t="s">
        <v>95</v>
      </c>
      <c r="N42" s="6">
        <v>77041</v>
      </c>
      <c r="O42" s="6" t="s">
        <v>96</v>
      </c>
      <c r="P42" s="6" t="s">
        <v>185</v>
      </c>
      <c r="Q42" s="6" t="s">
        <v>65</v>
      </c>
      <c r="R42" s="6" t="s">
        <v>66</v>
      </c>
      <c r="S42" s="4" t="s">
        <v>186</v>
      </c>
      <c r="T42" s="16">
        <v>371.16800000000001</v>
      </c>
      <c r="U42" s="6">
        <v>4</v>
      </c>
      <c r="V42" s="23">
        <v>0.2</v>
      </c>
      <c r="W42" s="18">
        <v>41.756399999999957</v>
      </c>
    </row>
    <row r="43" spans="1:23" ht="14.4">
      <c r="A43" s="6">
        <v>42</v>
      </c>
      <c r="B43" s="7" t="s">
        <v>5623</v>
      </c>
      <c r="C43" s="7">
        <f>YEAR(Table1[[#This Row],[Order Date]])</f>
        <v>2019</v>
      </c>
      <c r="D43" s="7" t="str">
        <f>TEXT(Table1[[#This Row],[Order Date]], "mmm")</f>
        <v>Sep</v>
      </c>
      <c r="E43" s="11">
        <v>43718</v>
      </c>
      <c r="F43" s="11">
        <v>43723</v>
      </c>
      <c r="G43" s="6" t="s">
        <v>45</v>
      </c>
      <c r="H43" s="6" t="s">
        <v>187</v>
      </c>
      <c r="I43" s="6" t="s">
        <v>188</v>
      </c>
      <c r="J43" s="6" t="s">
        <v>37</v>
      </c>
      <c r="K43" s="6" t="s">
        <v>24</v>
      </c>
      <c r="L43" s="6" t="s">
        <v>189</v>
      </c>
      <c r="M43" s="6" t="s">
        <v>190</v>
      </c>
      <c r="N43" s="6">
        <v>60540</v>
      </c>
      <c r="O43" s="6" t="s">
        <v>96</v>
      </c>
      <c r="P43" s="6" t="s">
        <v>191</v>
      </c>
      <c r="Q43" s="6" t="s">
        <v>65</v>
      </c>
      <c r="R43" s="6" t="s">
        <v>66</v>
      </c>
      <c r="S43" s="4" t="s">
        <v>192</v>
      </c>
      <c r="T43" s="16">
        <v>147.16800000000001</v>
      </c>
      <c r="U43" s="6">
        <v>4</v>
      </c>
      <c r="V43" s="23">
        <v>0.2</v>
      </c>
      <c r="W43" s="18">
        <v>16.556399999999996</v>
      </c>
    </row>
    <row r="44" spans="1:23" ht="14.4">
      <c r="A44" s="6">
        <v>43</v>
      </c>
      <c r="B44" s="7" t="s">
        <v>5624</v>
      </c>
      <c r="C44" s="7">
        <f>YEAR(Table1[[#This Row],[Order Date]])</f>
        <v>2018</v>
      </c>
      <c r="D44" s="7" t="str">
        <f>TEXT(Table1[[#This Row],[Order Date]], "mmm")</f>
        <v>Jul</v>
      </c>
      <c r="E44" s="11">
        <v>43298</v>
      </c>
      <c r="F44" s="11">
        <v>43303</v>
      </c>
      <c r="G44" s="6" t="s">
        <v>45</v>
      </c>
      <c r="H44" s="6" t="s">
        <v>193</v>
      </c>
      <c r="I44" s="6" t="s">
        <v>194</v>
      </c>
      <c r="J44" s="6" t="s">
        <v>37</v>
      </c>
      <c r="K44" s="6" t="s">
        <v>24</v>
      </c>
      <c r="L44" s="6" t="s">
        <v>38</v>
      </c>
      <c r="M44" s="6" t="s">
        <v>39</v>
      </c>
      <c r="N44" s="6">
        <v>90049</v>
      </c>
      <c r="O44" s="6" t="s">
        <v>40</v>
      </c>
      <c r="P44" s="6" t="s">
        <v>195</v>
      </c>
      <c r="Q44" s="6" t="s">
        <v>42</v>
      </c>
      <c r="R44" s="6" t="s">
        <v>54</v>
      </c>
      <c r="S44" s="4" t="s">
        <v>196</v>
      </c>
      <c r="T44" s="16">
        <v>77.88</v>
      </c>
      <c r="U44" s="6">
        <v>2</v>
      </c>
      <c r="V44" s="23">
        <v>0</v>
      </c>
      <c r="W44" s="18">
        <v>3.8939999999999912</v>
      </c>
    </row>
    <row r="45" spans="1:23" ht="14.4">
      <c r="A45" s="6">
        <v>44</v>
      </c>
      <c r="B45" s="7" t="s">
        <v>5625</v>
      </c>
      <c r="C45" s="7">
        <f>YEAR(Table1[[#This Row],[Order Date]])</f>
        <v>2019</v>
      </c>
      <c r="D45" s="7" t="str">
        <f>TEXT(Table1[[#This Row],[Order Date]], "mmm")</f>
        <v>Sep</v>
      </c>
      <c r="E45" s="11">
        <v>43727</v>
      </c>
      <c r="F45" s="11">
        <v>43731</v>
      </c>
      <c r="G45" s="6" t="s">
        <v>45</v>
      </c>
      <c r="H45" s="6" t="s">
        <v>197</v>
      </c>
      <c r="I45" s="6" t="s">
        <v>198</v>
      </c>
      <c r="J45" s="6" t="s">
        <v>37</v>
      </c>
      <c r="K45" s="6" t="s">
        <v>24</v>
      </c>
      <c r="L45" s="6" t="s">
        <v>199</v>
      </c>
      <c r="M45" s="6" t="s">
        <v>49</v>
      </c>
      <c r="N45" s="6">
        <v>32935</v>
      </c>
      <c r="O45" s="6" t="s">
        <v>27</v>
      </c>
      <c r="P45" s="6" t="s">
        <v>200</v>
      </c>
      <c r="Q45" s="6" t="s">
        <v>42</v>
      </c>
      <c r="R45" s="6" t="s">
        <v>54</v>
      </c>
      <c r="S45" s="4" t="s">
        <v>201</v>
      </c>
      <c r="T45" s="16">
        <v>95.616</v>
      </c>
      <c r="U45" s="6">
        <v>2</v>
      </c>
      <c r="V45" s="23">
        <v>0.2</v>
      </c>
      <c r="W45" s="18">
        <v>9.5616000000000092</v>
      </c>
    </row>
    <row r="46" spans="1:23" ht="14.4">
      <c r="A46" s="6">
        <v>45</v>
      </c>
      <c r="B46" s="7" t="s">
        <v>5626</v>
      </c>
      <c r="C46" s="7">
        <f>YEAR(Table1[[#This Row],[Order Date]])</f>
        <v>2018</v>
      </c>
      <c r="D46" s="7" t="str">
        <f>TEXT(Table1[[#This Row],[Order Date]], "mmm")</f>
        <v>Mar</v>
      </c>
      <c r="E46" s="11">
        <v>43170</v>
      </c>
      <c r="F46" s="11">
        <v>43172</v>
      </c>
      <c r="G46" s="6" t="s">
        <v>169</v>
      </c>
      <c r="H46" s="6" t="s">
        <v>202</v>
      </c>
      <c r="I46" s="6" t="s">
        <v>203</v>
      </c>
      <c r="J46" s="6" t="s">
        <v>37</v>
      </c>
      <c r="K46" s="6" t="s">
        <v>24</v>
      </c>
      <c r="L46" s="6" t="s">
        <v>204</v>
      </c>
      <c r="M46" s="6" t="s">
        <v>205</v>
      </c>
      <c r="N46" s="6">
        <v>55122</v>
      </c>
      <c r="O46" s="6" t="s">
        <v>96</v>
      </c>
      <c r="P46" s="6" t="s">
        <v>206</v>
      </c>
      <c r="Q46" s="6" t="s">
        <v>65</v>
      </c>
      <c r="R46" s="6" t="s">
        <v>145</v>
      </c>
      <c r="S46" s="4" t="s">
        <v>207</v>
      </c>
      <c r="T46" s="16">
        <v>45.98</v>
      </c>
      <c r="U46" s="6">
        <v>2</v>
      </c>
      <c r="V46" s="23">
        <v>0</v>
      </c>
      <c r="W46" s="18">
        <v>19.7714</v>
      </c>
    </row>
    <row r="47" spans="1:23" ht="14.4">
      <c r="A47" s="6">
        <v>46</v>
      </c>
      <c r="B47" s="7" t="s">
        <v>5626</v>
      </c>
      <c r="C47" s="7">
        <f>YEAR(Table1[[#This Row],[Order Date]])</f>
        <v>2018</v>
      </c>
      <c r="D47" s="7" t="str">
        <f>TEXT(Table1[[#This Row],[Order Date]], "mmm")</f>
        <v>Mar</v>
      </c>
      <c r="E47" s="11">
        <v>43170</v>
      </c>
      <c r="F47" s="11">
        <v>43172</v>
      </c>
      <c r="G47" s="6" t="s">
        <v>169</v>
      </c>
      <c r="H47" s="6" t="s">
        <v>202</v>
      </c>
      <c r="I47" s="6" t="s">
        <v>203</v>
      </c>
      <c r="J47" s="6" t="s">
        <v>37</v>
      </c>
      <c r="K47" s="6" t="s">
        <v>24</v>
      </c>
      <c r="L47" s="6" t="s">
        <v>204</v>
      </c>
      <c r="M47" s="6" t="s">
        <v>205</v>
      </c>
      <c r="N47" s="6">
        <v>55122</v>
      </c>
      <c r="O47" s="6" t="s">
        <v>96</v>
      </c>
      <c r="P47" s="6" t="s">
        <v>208</v>
      </c>
      <c r="Q47" s="6" t="s">
        <v>42</v>
      </c>
      <c r="R47" s="6" t="s">
        <v>69</v>
      </c>
      <c r="S47" s="4" t="s">
        <v>209</v>
      </c>
      <c r="T47" s="16">
        <v>17.46</v>
      </c>
      <c r="U47" s="6">
        <v>2</v>
      </c>
      <c r="V47" s="23">
        <v>0</v>
      </c>
      <c r="W47" s="18">
        <v>8.2061999999999991</v>
      </c>
    </row>
    <row r="48" spans="1:23" ht="14.4">
      <c r="A48" s="6">
        <v>47</v>
      </c>
      <c r="B48" s="7" t="s">
        <v>5627</v>
      </c>
      <c r="C48" s="7">
        <f>YEAR(Table1[[#This Row],[Order Date]])</f>
        <v>2016</v>
      </c>
      <c r="D48" s="7" t="str">
        <f>TEXT(Table1[[#This Row],[Order Date]], "mmm")</f>
        <v>Oct</v>
      </c>
      <c r="E48" s="11">
        <v>42663</v>
      </c>
      <c r="F48" s="11">
        <v>42668</v>
      </c>
      <c r="G48" s="6" t="s">
        <v>20</v>
      </c>
      <c r="H48" s="6" t="s">
        <v>210</v>
      </c>
      <c r="I48" s="6" t="s">
        <v>211</v>
      </c>
      <c r="J48" s="6" t="s">
        <v>23</v>
      </c>
      <c r="K48" s="6" t="s">
        <v>24</v>
      </c>
      <c r="L48" s="6" t="s">
        <v>212</v>
      </c>
      <c r="M48" s="6" t="s">
        <v>213</v>
      </c>
      <c r="N48" s="6">
        <v>48185</v>
      </c>
      <c r="O48" s="6" t="s">
        <v>96</v>
      </c>
      <c r="P48" s="6" t="s">
        <v>214</v>
      </c>
      <c r="Q48" s="6" t="s">
        <v>42</v>
      </c>
      <c r="R48" s="6" t="s">
        <v>54</v>
      </c>
      <c r="S48" s="4" t="s">
        <v>215</v>
      </c>
      <c r="T48" s="16">
        <v>211.96</v>
      </c>
      <c r="U48" s="6">
        <v>4</v>
      </c>
      <c r="V48" s="23">
        <v>0</v>
      </c>
      <c r="W48" s="18">
        <v>8.4783999999999935</v>
      </c>
    </row>
    <row r="49" spans="1:23" ht="14.4">
      <c r="A49" s="6">
        <v>48</v>
      </c>
      <c r="B49" s="7" t="s">
        <v>5628</v>
      </c>
      <c r="C49" s="7">
        <f>YEAR(Table1[[#This Row],[Order Date]])</f>
        <v>2018</v>
      </c>
      <c r="D49" s="7" t="str">
        <f>TEXT(Table1[[#This Row],[Order Date]], "mmm")</f>
        <v>Jun</v>
      </c>
      <c r="E49" s="11">
        <v>43271</v>
      </c>
      <c r="F49" s="11">
        <v>43276</v>
      </c>
      <c r="G49" s="6" t="s">
        <v>45</v>
      </c>
      <c r="H49" s="6" t="s">
        <v>216</v>
      </c>
      <c r="I49" s="6" t="s">
        <v>217</v>
      </c>
      <c r="J49" s="6" t="s">
        <v>23</v>
      </c>
      <c r="K49" s="6" t="s">
        <v>24</v>
      </c>
      <c r="L49" s="6" t="s">
        <v>218</v>
      </c>
      <c r="M49" s="6" t="s">
        <v>219</v>
      </c>
      <c r="N49" s="6">
        <v>19901</v>
      </c>
      <c r="O49" s="6" t="s">
        <v>134</v>
      </c>
      <c r="P49" s="6" t="s">
        <v>220</v>
      </c>
      <c r="Q49" s="6" t="s">
        <v>65</v>
      </c>
      <c r="R49" s="6" t="s">
        <v>145</v>
      </c>
      <c r="S49" s="4" t="s">
        <v>221</v>
      </c>
      <c r="T49" s="16">
        <v>45</v>
      </c>
      <c r="U49" s="6">
        <v>3</v>
      </c>
      <c r="V49" s="23">
        <v>0</v>
      </c>
      <c r="W49" s="18">
        <v>4.9500000000000011</v>
      </c>
    </row>
    <row r="50" spans="1:23" ht="14.4">
      <c r="A50" s="6">
        <v>49</v>
      </c>
      <c r="B50" s="7" t="s">
        <v>5628</v>
      </c>
      <c r="C50" s="7">
        <f>YEAR(Table1[[#This Row],[Order Date]])</f>
        <v>2018</v>
      </c>
      <c r="D50" s="7" t="str">
        <f>TEXT(Table1[[#This Row],[Order Date]], "mmm")</f>
        <v>Jun</v>
      </c>
      <c r="E50" s="11">
        <v>43271</v>
      </c>
      <c r="F50" s="11">
        <v>43276</v>
      </c>
      <c r="G50" s="6" t="s">
        <v>45</v>
      </c>
      <c r="H50" s="6" t="s">
        <v>216</v>
      </c>
      <c r="I50" s="6" t="s">
        <v>217</v>
      </c>
      <c r="J50" s="6" t="s">
        <v>23</v>
      </c>
      <c r="K50" s="6" t="s">
        <v>24</v>
      </c>
      <c r="L50" s="6" t="s">
        <v>218</v>
      </c>
      <c r="M50" s="6" t="s">
        <v>219</v>
      </c>
      <c r="N50" s="6">
        <v>19901</v>
      </c>
      <c r="O50" s="6" t="s">
        <v>134</v>
      </c>
      <c r="P50" s="6" t="s">
        <v>222</v>
      </c>
      <c r="Q50" s="6" t="s">
        <v>65</v>
      </c>
      <c r="R50" s="6" t="s">
        <v>66</v>
      </c>
      <c r="S50" s="4" t="s">
        <v>223</v>
      </c>
      <c r="T50" s="16">
        <v>21.8</v>
      </c>
      <c r="U50" s="6">
        <v>2</v>
      </c>
      <c r="V50" s="23">
        <v>0</v>
      </c>
      <c r="W50" s="18">
        <v>6.104000000000001</v>
      </c>
    </row>
    <row r="51" spans="1:23" ht="14.4">
      <c r="A51" s="6">
        <v>50</v>
      </c>
      <c r="B51" s="7" t="s">
        <v>5629</v>
      </c>
      <c r="C51" s="7">
        <f>YEAR(Table1[[#This Row],[Order Date]])</f>
        <v>2017</v>
      </c>
      <c r="D51" s="7" t="str">
        <f>TEXT(Table1[[#This Row],[Order Date]], "mmm")</f>
        <v>Apr</v>
      </c>
      <c r="E51" s="11">
        <v>42843</v>
      </c>
      <c r="F51" s="11">
        <v>42847</v>
      </c>
      <c r="G51" s="6" t="s">
        <v>45</v>
      </c>
      <c r="H51" s="6" t="s">
        <v>224</v>
      </c>
      <c r="I51" s="6" t="s">
        <v>225</v>
      </c>
      <c r="J51" s="6" t="s">
        <v>23</v>
      </c>
      <c r="K51" s="6" t="s">
        <v>24</v>
      </c>
      <c r="L51" s="6" t="s">
        <v>226</v>
      </c>
      <c r="M51" s="6" t="s">
        <v>227</v>
      </c>
      <c r="N51" s="6">
        <v>47150</v>
      </c>
      <c r="O51" s="6" t="s">
        <v>96</v>
      </c>
      <c r="P51" s="6" t="s">
        <v>228</v>
      </c>
      <c r="Q51" s="6" t="s">
        <v>42</v>
      </c>
      <c r="R51" s="6" t="s">
        <v>69</v>
      </c>
      <c r="S51" s="4" t="s">
        <v>229</v>
      </c>
      <c r="T51" s="16">
        <v>38.22</v>
      </c>
      <c r="U51" s="6">
        <v>6</v>
      </c>
      <c r="V51" s="23">
        <v>0</v>
      </c>
      <c r="W51" s="18">
        <v>17.9634</v>
      </c>
    </row>
    <row r="52" spans="1:23" ht="14.4">
      <c r="A52" s="6">
        <v>51</v>
      </c>
      <c r="B52" s="7" t="s">
        <v>5629</v>
      </c>
      <c r="C52" s="7">
        <f>YEAR(Table1[[#This Row],[Order Date]])</f>
        <v>2017</v>
      </c>
      <c r="D52" s="7" t="str">
        <f>TEXT(Table1[[#This Row],[Order Date]], "mmm")</f>
        <v>Apr</v>
      </c>
      <c r="E52" s="11">
        <v>42843</v>
      </c>
      <c r="F52" s="11">
        <v>42847</v>
      </c>
      <c r="G52" s="6" t="s">
        <v>45</v>
      </c>
      <c r="H52" s="6" t="s">
        <v>224</v>
      </c>
      <c r="I52" s="6" t="s">
        <v>225</v>
      </c>
      <c r="J52" s="6" t="s">
        <v>23</v>
      </c>
      <c r="K52" s="6" t="s">
        <v>24</v>
      </c>
      <c r="L52" s="6" t="s">
        <v>226</v>
      </c>
      <c r="M52" s="6" t="s">
        <v>227</v>
      </c>
      <c r="N52" s="6">
        <v>47150</v>
      </c>
      <c r="O52" s="6" t="s">
        <v>96</v>
      </c>
      <c r="P52" s="6" t="s">
        <v>230</v>
      </c>
      <c r="Q52" s="6" t="s">
        <v>42</v>
      </c>
      <c r="R52" s="6" t="s">
        <v>43</v>
      </c>
      <c r="S52" s="4" t="s">
        <v>231</v>
      </c>
      <c r="T52" s="16">
        <v>75.179999999999993</v>
      </c>
      <c r="U52" s="6">
        <v>6</v>
      </c>
      <c r="V52" s="23">
        <v>0</v>
      </c>
      <c r="W52" s="18">
        <v>35.334599999999995</v>
      </c>
    </row>
    <row r="53" spans="1:23" ht="14.4">
      <c r="A53" s="6">
        <v>52</v>
      </c>
      <c r="B53" s="7" t="s">
        <v>5629</v>
      </c>
      <c r="C53" s="7">
        <f>YEAR(Table1[[#This Row],[Order Date]])</f>
        <v>2017</v>
      </c>
      <c r="D53" s="7" t="str">
        <f>TEXT(Table1[[#This Row],[Order Date]], "mmm")</f>
        <v>Apr</v>
      </c>
      <c r="E53" s="11">
        <v>42843</v>
      </c>
      <c r="F53" s="11">
        <v>42847</v>
      </c>
      <c r="G53" s="6" t="s">
        <v>45</v>
      </c>
      <c r="H53" s="6" t="s">
        <v>224</v>
      </c>
      <c r="I53" s="6" t="s">
        <v>225</v>
      </c>
      <c r="J53" s="6" t="s">
        <v>23</v>
      </c>
      <c r="K53" s="6" t="s">
        <v>24</v>
      </c>
      <c r="L53" s="6" t="s">
        <v>226</v>
      </c>
      <c r="M53" s="6" t="s">
        <v>227</v>
      </c>
      <c r="N53" s="6">
        <v>47150</v>
      </c>
      <c r="O53" s="6" t="s">
        <v>96</v>
      </c>
      <c r="P53" s="6" t="s">
        <v>232</v>
      </c>
      <c r="Q53" s="6" t="s">
        <v>29</v>
      </c>
      <c r="R53" s="6" t="s">
        <v>59</v>
      </c>
      <c r="S53" s="4" t="s">
        <v>233</v>
      </c>
      <c r="T53" s="16">
        <v>6.16</v>
      </c>
      <c r="U53" s="6">
        <v>2</v>
      </c>
      <c r="V53" s="23">
        <v>0</v>
      </c>
      <c r="W53" s="18">
        <v>2.9567999999999999</v>
      </c>
    </row>
    <row r="54" spans="1:23" ht="14.4">
      <c r="A54" s="6">
        <v>53</v>
      </c>
      <c r="B54" s="7" t="s">
        <v>5629</v>
      </c>
      <c r="C54" s="7">
        <f>YEAR(Table1[[#This Row],[Order Date]])</f>
        <v>2017</v>
      </c>
      <c r="D54" s="7" t="str">
        <f>TEXT(Table1[[#This Row],[Order Date]], "mmm")</f>
        <v>Apr</v>
      </c>
      <c r="E54" s="11">
        <v>42843</v>
      </c>
      <c r="F54" s="11">
        <v>42847</v>
      </c>
      <c r="G54" s="6" t="s">
        <v>45</v>
      </c>
      <c r="H54" s="6" t="s">
        <v>224</v>
      </c>
      <c r="I54" s="6" t="s">
        <v>225</v>
      </c>
      <c r="J54" s="6" t="s">
        <v>23</v>
      </c>
      <c r="K54" s="6" t="s">
        <v>24</v>
      </c>
      <c r="L54" s="6" t="s">
        <v>226</v>
      </c>
      <c r="M54" s="6" t="s">
        <v>227</v>
      </c>
      <c r="N54" s="6">
        <v>47150</v>
      </c>
      <c r="O54" s="6" t="s">
        <v>96</v>
      </c>
      <c r="P54" s="6" t="s">
        <v>234</v>
      </c>
      <c r="Q54" s="6" t="s">
        <v>29</v>
      </c>
      <c r="R54" s="6" t="s">
        <v>33</v>
      </c>
      <c r="S54" s="4" t="s">
        <v>235</v>
      </c>
      <c r="T54" s="16">
        <v>89.99</v>
      </c>
      <c r="U54" s="6">
        <v>1</v>
      </c>
      <c r="V54" s="23">
        <v>0</v>
      </c>
      <c r="W54" s="18">
        <v>17.098099999999988</v>
      </c>
    </row>
    <row r="55" spans="1:23" ht="14.4">
      <c r="A55" s="6">
        <v>54</v>
      </c>
      <c r="B55" s="7" t="s">
        <v>5630</v>
      </c>
      <c r="C55" s="7">
        <f>YEAR(Table1[[#This Row],[Order Date]])</f>
        <v>2018</v>
      </c>
      <c r="D55" s="7" t="str">
        <f>TEXT(Table1[[#This Row],[Order Date]], "mmm")</f>
        <v>Dec</v>
      </c>
      <c r="E55" s="11">
        <v>43445</v>
      </c>
      <c r="F55" s="11">
        <v>43451</v>
      </c>
      <c r="G55" s="6" t="s">
        <v>45</v>
      </c>
      <c r="H55" s="6" t="s">
        <v>236</v>
      </c>
      <c r="I55" s="6" t="s">
        <v>237</v>
      </c>
      <c r="J55" s="6" t="s">
        <v>37</v>
      </c>
      <c r="K55" s="6" t="s">
        <v>24</v>
      </c>
      <c r="L55" s="6" t="s">
        <v>238</v>
      </c>
      <c r="M55" s="6" t="s">
        <v>239</v>
      </c>
      <c r="N55" s="6">
        <v>10024</v>
      </c>
      <c r="O55" s="6" t="s">
        <v>134</v>
      </c>
      <c r="P55" s="6" t="s">
        <v>240</v>
      </c>
      <c r="Q55" s="6" t="s">
        <v>42</v>
      </c>
      <c r="R55" s="6" t="s">
        <v>241</v>
      </c>
      <c r="S55" s="4" t="s">
        <v>242</v>
      </c>
      <c r="T55" s="16">
        <v>15.260000000000002</v>
      </c>
      <c r="U55" s="6">
        <v>7</v>
      </c>
      <c r="V55" s="23">
        <v>0</v>
      </c>
      <c r="W55" s="18">
        <v>6.2566000000000006</v>
      </c>
    </row>
    <row r="56" spans="1:23" ht="14.4">
      <c r="A56" s="6">
        <v>55</v>
      </c>
      <c r="B56" s="7" t="s">
        <v>5630</v>
      </c>
      <c r="C56" s="7">
        <f>YEAR(Table1[[#This Row],[Order Date]])</f>
        <v>2018</v>
      </c>
      <c r="D56" s="7" t="str">
        <f>TEXT(Table1[[#This Row],[Order Date]], "mmm")</f>
        <v>Dec</v>
      </c>
      <c r="E56" s="11">
        <v>43445</v>
      </c>
      <c r="F56" s="11">
        <v>43451</v>
      </c>
      <c r="G56" s="6" t="s">
        <v>45</v>
      </c>
      <c r="H56" s="6" t="s">
        <v>236</v>
      </c>
      <c r="I56" s="6" t="s">
        <v>237</v>
      </c>
      <c r="J56" s="6" t="s">
        <v>37</v>
      </c>
      <c r="K56" s="6" t="s">
        <v>24</v>
      </c>
      <c r="L56" s="6" t="s">
        <v>238</v>
      </c>
      <c r="M56" s="6" t="s">
        <v>239</v>
      </c>
      <c r="N56" s="6">
        <v>10024</v>
      </c>
      <c r="O56" s="6" t="s">
        <v>134</v>
      </c>
      <c r="P56" s="6" t="s">
        <v>243</v>
      </c>
      <c r="Q56" s="6" t="s">
        <v>65</v>
      </c>
      <c r="R56" s="6" t="s">
        <v>66</v>
      </c>
      <c r="S56" s="4" t="s">
        <v>244</v>
      </c>
      <c r="T56" s="16">
        <v>1029.95</v>
      </c>
      <c r="U56" s="6">
        <v>5</v>
      </c>
      <c r="V56" s="23">
        <v>0</v>
      </c>
      <c r="W56" s="18">
        <v>298.68549999999999</v>
      </c>
    </row>
    <row r="57" spans="1:23" ht="14.4">
      <c r="A57" s="6">
        <v>56</v>
      </c>
      <c r="B57" s="7" t="s">
        <v>5514</v>
      </c>
      <c r="C57" s="7">
        <f>YEAR(Table1[[#This Row],[Order Date]])</f>
        <v>2018</v>
      </c>
      <c r="D57" s="7" t="str">
        <f>TEXT(Table1[[#This Row],[Order Date]], "mmm")</f>
        <v>Jun</v>
      </c>
      <c r="E57" s="11">
        <v>43268</v>
      </c>
      <c r="F57" s="11">
        <v>43269</v>
      </c>
      <c r="G57" s="6" t="s">
        <v>169</v>
      </c>
      <c r="H57" s="6" t="s">
        <v>245</v>
      </c>
      <c r="I57" s="6" t="s">
        <v>246</v>
      </c>
      <c r="J57" s="6" t="s">
        <v>23</v>
      </c>
      <c r="K57" s="6" t="s">
        <v>24</v>
      </c>
      <c r="L57" s="6" t="s">
        <v>247</v>
      </c>
      <c r="M57" s="6" t="s">
        <v>239</v>
      </c>
      <c r="N57" s="6">
        <v>12180</v>
      </c>
      <c r="O57" s="6" t="s">
        <v>134</v>
      </c>
      <c r="P57" s="6" t="s">
        <v>248</v>
      </c>
      <c r="Q57" s="6" t="s">
        <v>42</v>
      </c>
      <c r="R57" s="6" t="s">
        <v>54</v>
      </c>
      <c r="S57" s="4" t="s">
        <v>249</v>
      </c>
      <c r="T57" s="16">
        <v>208.56</v>
      </c>
      <c r="U57" s="6">
        <v>6</v>
      </c>
      <c r="V57" s="23">
        <v>0</v>
      </c>
      <c r="W57" s="18">
        <v>52.139999999999986</v>
      </c>
    </row>
    <row r="58" spans="1:23" ht="14.4">
      <c r="A58" s="6">
        <v>57</v>
      </c>
      <c r="B58" s="7" t="s">
        <v>5514</v>
      </c>
      <c r="C58" s="7">
        <f>YEAR(Table1[[#This Row],[Order Date]])</f>
        <v>2018</v>
      </c>
      <c r="D58" s="7" t="str">
        <f>TEXT(Table1[[#This Row],[Order Date]], "mmm")</f>
        <v>Jun</v>
      </c>
      <c r="E58" s="11">
        <v>43268</v>
      </c>
      <c r="F58" s="11">
        <v>43269</v>
      </c>
      <c r="G58" s="6" t="s">
        <v>169</v>
      </c>
      <c r="H58" s="6" t="s">
        <v>245</v>
      </c>
      <c r="I58" s="6" t="s">
        <v>246</v>
      </c>
      <c r="J58" s="6" t="s">
        <v>23</v>
      </c>
      <c r="K58" s="6" t="s">
        <v>24</v>
      </c>
      <c r="L58" s="6" t="s">
        <v>247</v>
      </c>
      <c r="M58" s="6" t="s">
        <v>239</v>
      </c>
      <c r="N58" s="6">
        <v>12180</v>
      </c>
      <c r="O58" s="6" t="s">
        <v>134</v>
      </c>
      <c r="P58" s="6" t="s">
        <v>250</v>
      </c>
      <c r="Q58" s="6" t="s">
        <v>42</v>
      </c>
      <c r="R58" s="6" t="s">
        <v>83</v>
      </c>
      <c r="S58" s="4" t="s">
        <v>251</v>
      </c>
      <c r="T58" s="16">
        <v>32.400000000000006</v>
      </c>
      <c r="U58" s="6">
        <v>5</v>
      </c>
      <c r="V58" s="23">
        <v>0</v>
      </c>
      <c r="W58" s="18">
        <v>15.552000000000001</v>
      </c>
    </row>
    <row r="59" spans="1:23" ht="14.4">
      <c r="A59" s="6">
        <v>58</v>
      </c>
      <c r="B59" s="7" t="s">
        <v>5514</v>
      </c>
      <c r="C59" s="7">
        <f>YEAR(Table1[[#This Row],[Order Date]])</f>
        <v>2018</v>
      </c>
      <c r="D59" s="7" t="str">
        <f>TEXT(Table1[[#This Row],[Order Date]], "mmm")</f>
        <v>Jun</v>
      </c>
      <c r="E59" s="11">
        <v>43268</v>
      </c>
      <c r="F59" s="11">
        <v>43269</v>
      </c>
      <c r="G59" s="6" t="s">
        <v>169</v>
      </c>
      <c r="H59" s="6" t="s">
        <v>245</v>
      </c>
      <c r="I59" s="6" t="s">
        <v>246</v>
      </c>
      <c r="J59" s="6" t="s">
        <v>23</v>
      </c>
      <c r="K59" s="6" t="s">
        <v>24</v>
      </c>
      <c r="L59" s="6" t="s">
        <v>247</v>
      </c>
      <c r="M59" s="6" t="s">
        <v>239</v>
      </c>
      <c r="N59" s="6">
        <v>12180</v>
      </c>
      <c r="O59" s="6" t="s">
        <v>134</v>
      </c>
      <c r="P59" s="6" t="s">
        <v>252</v>
      </c>
      <c r="Q59" s="6" t="s">
        <v>29</v>
      </c>
      <c r="R59" s="6" t="s">
        <v>33</v>
      </c>
      <c r="S59" s="4" t="s">
        <v>253</v>
      </c>
      <c r="T59" s="16">
        <v>319.41000000000003</v>
      </c>
      <c r="U59" s="6">
        <v>5</v>
      </c>
      <c r="V59" s="23">
        <v>0.1</v>
      </c>
      <c r="W59" s="18">
        <v>7.0980000000000061</v>
      </c>
    </row>
    <row r="60" spans="1:23" ht="14.4">
      <c r="A60" s="6">
        <v>59</v>
      </c>
      <c r="B60" s="7" t="s">
        <v>5514</v>
      </c>
      <c r="C60" s="7">
        <f>YEAR(Table1[[#This Row],[Order Date]])</f>
        <v>2018</v>
      </c>
      <c r="D60" s="7" t="str">
        <f>TEXT(Table1[[#This Row],[Order Date]], "mmm")</f>
        <v>Jun</v>
      </c>
      <c r="E60" s="11">
        <v>43268</v>
      </c>
      <c r="F60" s="11">
        <v>43269</v>
      </c>
      <c r="G60" s="6" t="s">
        <v>169</v>
      </c>
      <c r="H60" s="6" t="s">
        <v>245</v>
      </c>
      <c r="I60" s="6" t="s">
        <v>246</v>
      </c>
      <c r="J60" s="6" t="s">
        <v>23</v>
      </c>
      <c r="K60" s="6" t="s">
        <v>24</v>
      </c>
      <c r="L60" s="6" t="s">
        <v>247</v>
      </c>
      <c r="M60" s="6" t="s">
        <v>239</v>
      </c>
      <c r="N60" s="6">
        <v>12180</v>
      </c>
      <c r="O60" s="6" t="s">
        <v>134</v>
      </c>
      <c r="P60" s="6" t="s">
        <v>254</v>
      </c>
      <c r="Q60" s="6" t="s">
        <v>42</v>
      </c>
      <c r="R60" s="6" t="s">
        <v>83</v>
      </c>
      <c r="S60" s="4" t="s">
        <v>255</v>
      </c>
      <c r="T60" s="16">
        <v>14.56</v>
      </c>
      <c r="U60" s="6">
        <v>2</v>
      </c>
      <c r="V60" s="23">
        <v>0</v>
      </c>
      <c r="W60" s="18">
        <v>6.9888000000000003</v>
      </c>
    </row>
    <row r="61" spans="1:23" ht="14.4">
      <c r="A61" s="6">
        <v>60</v>
      </c>
      <c r="B61" s="7" t="s">
        <v>5514</v>
      </c>
      <c r="C61" s="7">
        <f>YEAR(Table1[[#This Row],[Order Date]])</f>
        <v>2018</v>
      </c>
      <c r="D61" s="7" t="str">
        <f>TEXT(Table1[[#This Row],[Order Date]], "mmm")</f>
        <v>Jun</v>
      </c>
      <c r="E61" s="11">
        <v>43268</v>
      </c>
      <c r="F61" s="11">
        <v>43269</v>
      </c>
      <c r="G61" s="6" t="s">
        <v>169</v>
      </c>
      <c r="H61" s="6" t="s">
        <v>245</v>
      </c>
      <c r="I61" s="6" t="s">
        <v>246</v>
      </c>
      <c r="J61" s="6" t="s">
        <v>23</v>
      </c>
      <c r="K61" s="6" t="s">
        <v>24</v>
      </c>
      <c r="L61" s="6" t="s">
        <v>247</v>
      </c>
      <c r="M61" s="6" t="s">
        <v>239</v>
      </c>
      <c r="N61" s="6">
        <v>12180</v>
      </c>
      <c r="O61" s="6" t="s">
        <v>134</v>
      </c>
      <c r="P61" s="6" t="s">
        <v>220</v>
      </c>
      <c r="Q61" s="6" t="s">
        <v>65</v>
      </c>
      <c r="R61" s="6" t="s">
        <v>145</v>
      </c>
      <c r="S61" s="4" t="s">
        <v>221</v>
      </c>
      <c r="T61" s="16">
        <v>30</v>
      </c>
      <c r="U61" s="6">
        <v>2</v>
      </c>
      <c r="V61" s="23">
        <v>0</v>
      </c>
      <c r="W61" s="18">
        <v>3.3000000000000007</v>
      </c>
    </row>
    <row r="62" spans="1:23" ht="14.4">
      <c r="A62" s="6">
        <v>61</v>
      </c>
      <c r="B62" s="7" t="s">
        <v>5514</v>
      </c>
      <c r="C62" s="7">
        <f>YEAR(Table1[[#This Row],[Order Date]])</f>
        <v>2018</v>
      </c>
      <c r="D62" s="7" t="str">
        <f>TEXT(Table1[[#This Row],[Order Date]], "mmm")</f>
        <v>Jun</v>
      </c>
      <c r="E62" s="11">
        <v>43268</v>
      </c>
      <c r="F62" s="11">
        <v>43269</v>
      </c>
      <c r="G62" s="6" t="s">
        <v>169</v>
      </c>
      <c r="H62" s="6" t="s">
        <v>245</v>
      </c>
      <c r="I62" s="6" t="s">
        <v>246</v>
      </c>
      <c r="J62" s="6" t="s">
        <v>23</v>
      </c>
      <c r="K62" s="6" t="s">
        <v>24</v>
      </c>
      <c r="L62" s="6" t="s">
        <v>247</v>
      </c>
      <c r="M62" s="6" t="s">
        <v>239</v>
      </c>
      <c r="N62" s="6">
        <v>12180</v>
      </c>
      <c r="O62" s="6" t="s">
        <v>134</v>
      </c>
      <c r="P62" s="6" t="s">
        <v>256</v>
      </c>
      <c r="Q62" s="6" t="s">
        <v>42</v>
      </c>
      <c r="R62" s="6" t="s">
        <v>69</v>
      </c>
      <c r="S62" s="4" t="s">
        <v>257</v>
      </c>
      <c r="T62" s="16">
        <v>48.480000000000004</v>
      </c>
      <c r="U62" s="6">
        <v>4</v>
      </c>
      <c r="V62" s="23">
        <v>0.2</v>
      </c>
      <c r="W62" s="18">
        <v>16.361999999999998</v>
      </c>
    </row>
    <row r="63" spans="1:23" ht="14.4">
      <c r="A63" s="6">
        <v>62</v>
      </c>
      <c r="B63" s="7" t="s">
        <v>5514</v>
      </c>
      <c r="C63" s="7">
        <f>YEAR(Table1[[#This Row],[Order Date]])</f>
        <v>2018</v>
      </c>
      <c r="D63" s="7" t="str">
        <f>TEXT(Table1[[#This Row],[Order Date]], "mmm")</f>
        <v>Jun</v>
      </c>
      <c r="E63" s="11">
        <v>43268</v>
      </c>
      <c r="F63" s="11">
        <v>43269</v>
      </c>
      <c r="G63" s="6" t="s">
        <v>169</v>
      </c>
      <c r="H63" s="6" t="s">
        <v>245</v>
      </c>
      <c r="I63" s="6" t="s">
        <v>246</v>
      </c>
      <c r="J63" s="6" t="s">
        <v>23</v>
      </c>
      <c r="K63" s="6" t="s">
        <v>24</v>
      </c>
      <c r="L63" s="6" t="s">
        <v>247</v>
      </c>
      <c r="M63" s="6" t="s">
        <v>239</v>
      </c>
      <c r="N63" s="6">
        <v>12180</v>
      </c>
      <c r="O63" s="6" t="s">
        <v>134</v>
      </c>
      <c r="P63" s="6" t="s">
        <v>258</v>
      </c>
      <c r="Q63" s="6" t="s">
        <v>42</v>
      </c>
      <c r="R63" s="6" t="s">
        <v>62</v>
      </c>
      <c r="S63" s="4" t="s">
        <v>259</v>
      </c>
      <c r="T63" s="16">
        <v>1.68</v>
      </c>
      <c r="U63" s="6">
        <v>1</v>
      </c>
      <c r="V63" s="23">
        <v>0</v>
      </c>
      <c r="W63" s="18">
        <v>0.84</v>
      </c>
    </row>
    <row r="64" spans="1:23" ht="14.4">
      <c r="A64" s="6">
        <v>63</v>
      </c>
      <c r="B64" s="7" t="s">
        <v>5631</v>
      </c>
      <c r="C64" s="7">
        <f>YEAR(Table1[[#This Row],[Order Date]])</f>
        <v>2017</v>
      </c>
      <c r="D64" s="7" t="str">
        <f>TEXT(Table1[[#This Row],[Order Date]], "mmm")</f>
        <v>Nov</v>
      </c>
      <c r="E64" s="11">
        <v>43063</v>
      </c>
      <c r="F64" s="11">
        <v>43069</v>
      </c>
      <c r="G64" s="6" t="s">
        <v>45</v>
      </c>
      <c r="H64" s="6" t="s">
        <v>260</v>
      </c>
      <c r="I64" s="6" t="s">
        <v>261</v>
      </c>
      <c r="J64" s="6" t="s">
        <v>23</v>
      </c>
      <c r="K64" s="6" t="s">
        <v>24</v>
      </c>
      <c r="L64" s="6" t="s">
        <v>38</v>
      </c>
      <c r="M64" s="6" t="s">
        <v>39</v>
      </c>
      <c r="N64" s="6">
        <v>90004</v>
      </c>
      <c r="O64" s="6" t="s">
        <v>40</v>
      </c>
      <c r="P64" s="6" t="s">
        <v>262</v>
      </c>
      <c r="Q64" s="6" t="s">
        <v>65</v>
      </c>
      <c r="R64" s="6" t="s">
        <v>145</v>
      </c>
      <c r="S64" s="4" t="s">
        <v>263</v>
      </c>
      <c r="T64" s="16">
        <v>13.98</v>
      </c>
      <c r="U64" s="6">
        <v>2</v>
      </c>
      <c r="V64" s="23">
        <v>0</v>
      </c>
      <c r="W64" s="18">
        <v>6.1512000000000011</v>
      </c>
    </row>
    <row r="65" spans="1:23" ht="14.4">
      <c r="A65" s="6">
        <v>64</v>
      </c>
      <c r="B65" s="7" t="s">
        <v>5631</v>
      </c>
      <c r="C65" s="7">
        <f>YEAR(Table1[[#This Row],[Order Date]])</f>
        <v>2017</v>
      </c>
      <c r="D65" s="7" t="str">
        <f>TEXT(Table1[[#This Row],[Order Date]], "mmm")</f>
        <v>Nov</v>
      </c>
      <c r="E65" s="11">
        <v>43063</v>
      </c>
      <c r="F65" s="11">
        <v>43069</v>
      </c>
      <c r="G65" s="6" t="s">
        <v>45</v>
      </c>
      <c r="H65" s="6" t="s">
        <v>260</v>
      </c>
      <c r="I65" s="6" t="s">
        <v>261</v>
      </c>
      <c r="J65" s="6" t="s">
        <v>23</v>
      </c>
      <c r="K65" s="6" t="s">
        <v>24</v>
      </c>
      <c r="L65" s="6" t="s">
        <v>38</v>
      </c>
      <c r="M65" s="6" t="s">
        <v>39</v>
      </c>
      <c r="N65" s="6">
        <v>90004</v>
      </c>
      <c r="O65" s="6" t="s">
        <v>40</v>
      </c>
      <c r="P65" s="6" t="s">
        <v>264</v>
      </c>
      <c r="Q65" s="6" t="s">
        <v>42</v>
      </c>
      <c r="R65" s="6" t="s">
        <v>69</v>
      </c>
      <c r="S65" s="4" t="s">
        <v>265</v>
      </c>
      <c r="T65" s="16">
        <v>25.824000000000002</v>
      </c>
      <c r="U65" s="6">
        <v>6</v>
      </c>
      <c r="V65" s="23">
        <v>0.2</v>
      </c>
      <c r="W65" s="18">
        <v>9.3612000000000002</v>
      </c>
    </row>
    <row r="66" spans="1:23" ht="14.4">
      <c r="A66" s="6">
        <v>65</v>
      </c>
      <c r="B66" s="7" t="s">
        <v>5631</v>
      </c>
      <c r="C66" s="7">
        <f>YEAR(Table1[[#This Row],[Order Date]])</f>
        <v>2017</v>
      </c>
      <c r="D66" s="7" t="str">
        <f>TEXT(Table1[[#This Row],[Order Date]], "mmm")</f>
        <v>Nov</v>
      </c>
      <c r="E66" s="11">
        <v>43063</v>
      </c>
      <c r="F66" s="11">
        <v>43069</v>
      </c>
      <c r="G66" s="6" t="s">
        <v>45</v>
      </c>
      <c r="H66" s="6" t="s">
        <v>260</v>
      </c>
      <c r="I66" s="6" t="s">
        <v>261</v>
      </c>
      <c r="J66" s="6" t="s">
        <v>23</v>
      </c>
      <c r="K66" s="6" t="s">
        <v>24</v>
      </c>
      <c r="L66" s="6" t="s">
        <v>38</v>
      </c>
      <c r="M66" s="6" t="s">
        <v>39</v>
      </c>
      <c r="N66" s="6">
        <v>90004</v>
      </c>
      <c r="O66" s="6" t="s">
        <v>40</v>
      </c>
      <c r="P66" s="6" t="s">
        <v>266</v>
      </c>
      <c r="Q66" s="6" t="s">
        <v>42</v>
      </c>
      <c r="R66" s="6" t="s">
        <v>83</v>
      </c>
      <c r="S66" s="4" t="s">
        <v>267</v>
      </c>
      <c r="T66" s="16">
        <v>146.72999999999999</v>
      </c>
      <c r="U66" s="6">
        <v>3</v>
      </c>
      <c r="V66" s="23">
        <v>0</v>
      </c>
      <c r="W66" s="18">
        <v>68.963099999999997</v>
      </c>
    </row>
    <row r="67" spans="1:23" ht="14.4">
      <c r="A67" s="6">
        <v>66</v>
      </c>
      <c r="B67" s="7" t="s">
        <v>5631</v>
      </c>
      <c r="C67" s="7">
        <f>YEAR(Table1[[#This Row],[Order Date]])</f>
        <v>2017</v>
      </c>
      <c r="D67" s="7" t="str">
        <f>TEXT(Table1[[#This Row],[Order Date]], "mmm")</f>
        <v>Nov</v>
      </c>
      <c r="E67" s="11">
        <v>43063</v>
      </c>
      <c r="F67" s="11">
        <v>43069</v>
      </c>
      <c r="G67" s="6" t="s">
        <v>45</v>
      </c>
      <c r="H67" s="6" t="s">
        <v>260</v>
      </c>
      <c r="I67" s="6" t="s">
        <v>261</v>
      </c>
      <c r="J67" s="6" t="s">
        <v>23</v>
      </c>
      <c r="K67" s="6" t="s">
        <v>24</v>
      </c>
      <c r="L67" s="6" t="s">
        <v>38</v>
      </c>
      <c r="M67" s="6" t="s">
        <v>39</v>
      </c>
      <c r="N67" s="6">
        <v>90004</v>
      </c>
      <c r="O67" s="6" t="s">
        <v>40</v>
      </c>
      <c r="P67" s="6" t="s">
        <v>268</v>
      </c>
      <c r="Q67" s="6" t="s">
        <v>29</v>
      </c>
      <c r="R67" s="6" t="s">
        <v>59</v>
      </c>
      <c r="S67" s="4" t="s">
        <v>269</v>
      </c>
      <c r="T67" s="16">
        <v>79.760000000000005</v>
      </c>
      <c r="U67" s="6">
        <v>4</v>
      </c>
      <c r="V67" s="23">
        <v>0</v>
      </c>
      <c r="W67" s="18">
        <v>22.332800000000006</v>
      </c>
    </row>
    <row r="68" spans="1:23" ht="14.4">
      <c r="A68" s="6">
        <v>67</v>
      </c>
      <c r="B68" s="7" t="s">
        <v>5632</v>
      </c>
      <c r="C68" s="7">
        <f>YEAR(Table1[[#This Row],[Order Date]])</f>
        <v>2017</v>
      </c>
      <c r="D68" s="7" t="str">
        <f>TEXT(Table1[[#This Row],[Order Date]], "mmm")</f>
        <v>Apr</v>
      </c>
      <c r="E68" s="11">
        <v>42855</v>
      </c>
      <c r="F68" s="11">
        <v>42860</v>
      </c>
      <c r="G68" s="6" t="s">
        <v>45</v>
      </c>
      <c r="H68" s="6" t="s">
        <v>270</v>
      </c>
      <c r="I68" s="6" t="s">
        <v>271</v>
      </c>
      <c r="J68" s="6" t="s">
        <v>93</v>
      </c>
      <c r="K68" s="6" t="s">
        <v>24</v>
      </c>
      <c r="L68" s="6" t="s">
        <v>272</v>
      </c>
      <c r="M68" s="6" t="s">
        <v>190</v>
      </c>
      <c r="N68" s="6">
        <v>60610</v>
      </c>
      <c r="O68" s="6" t="s">
        <v>96</v>
      </c>
      <c r="P68" s="6" t="s">
        <v>273</v>
      </c>
      <c r="Q68" s="6" t="s">
        <v>29</v>
      </c>
      <c r="R68" s="6" t="s">
        <v>33</v>
      </c>
      <c r="S68" s="4" t="s">
        <v>274</v>
      </c>
      <c r="T68" s="16">
        <v>213.11499999999998</v>
      </c>
      <c r="U68" s="6">
        <v>5</v>
      </c>
      <c r="V68" s="23">
        <v>0.3</v>
      </c>
      <c r="W68" s="18">
        <v>-15.222500000000011</v>
      </c>
    </row>
    <row r="69" spans="1:23" ht="14.4">
      <c r="A69" s="6">
        <v>68</v>
      </c>
      <c r="B69" s="7" t="s">
        <v>5633</v>
      </c>
      <c r="C69" s="7">
        <f>YEAR(Table1[[#This Row],[Order Date]])</f>
        <v>2016</v>
      </c>
      <c r="D69" s="7" t="str">
        <f>TEXT(Table1[[#This Row],[Order Date]], "mmm")</f>
        <v>Dec</v>
      </c>
      <c r="E69" s="11">
        <v>42709</v>
      </c>
      <c r="F69" s="11">
        <v>42714</v>
      </c>
      <c r="G69" s="6" t="s">
        <v>45</v>
      </c>
      <c r="H69" s="6" t="s">
        <v>275</v>
      </c>
      <c r="I69" s="6" t="s">
        <v>276</v>
      </c>
      <c r="J69" s="6" t="s">
        <v>37</v>
      </c>
      <c r="K69" s="6" t="s">
        <v>24</v>
      </c>
      <c r="L69" s="6" t="s">
        <v>277</v>
      </c>
      <c r="M69" s="6" t="s">
        <v>278</v>
      </c>
      <c r="N69" s="6">
        <v>85234</v>
      </c>
      <c r="O69" s="6" t="s">
        <v>40</v>
      </c>
      <c r="P69" s="6" t="s">
        <v>279</v>
      </c>
      <c r="Q69" s="6" t="s">
        <v>42</v>
      </c>
      <c r="R69" s="6" t="s">
        <v>62</v>
      </c>
      <c r="S69" s="4" t="s">
        <v>280</v>
      </c>
      <c r="T69" s="16">
        <v>1113.0240000000001</v>
      </c>
      <c r="U69" s="6">
        <v>8</v>
      </c>
      <c r="V69" s="23">
        <v>0.2</v>
      </c>
      <c r="W69" s="18">
        <v>111.30239999999998</v>
      </c>
    </row>
    <row r="70" spans="1:23" ht="14.4">
      <c r="A70" s="6">
        <v>69</v>
      </c>
      <c r="B70" s="7" t="s">
        <v>5633</v>
      </c>
      <c r="C70" s="7">
        <f>YEAR(Table1[[#This Row],[Order Date]])</f>
        <v>2016</v>
      </c>
      <c r="D70" s="7" t="str">
        <f>TEXT(Table1[[#This Row],[Order Date]], "mmm")</f>
        <v>Dec</v>
      </c>
      <c r="E70" s="11">
        <v>42709</v>
      </c>
      <c r="F70" s="11">
        <v>42714</v>
      </c>
      <c r="G70" s="6" t="s">
        <v>45</v>
      </c>
      <c r="H70" s="6" t="s">
        <v>275</v>
      </c>
      <c r="I70" s="6" t="s">
        <v>276</v>
      </c>
      <c r="J70" s="6" t="s">
        <v>37</v>
      </c>
      <c r="K70" s="6" t="s">
        <v>24</v>
      </c>
      <c r="L70" s="6" t="s">
        <v>277</v>
      </c>
      <c r="M70" s="6" t="s">
        <v>278</v>
      </c>
      <c r="N70" s="6">
        <v>85234</v>
      </c>
      <c r="O70" s="6" t="s">
        <v>40</v>
      </c>
      <c r="P70" s="6" t="s">
        <v>281</v>
      </c>
      <c r="Q70" s="6" t="s">
        <v>65</v>
      </c>
      <c r="R70" s="6" t="s">
        <v>66</v>
      </c>
      <c r="S70" s="4" t="s">
        <v>282</v>
      </c>
      <c r="T70" s="16">
        <v>167.96800000000002</v>
      </c>
      <c r="U70" s="6">
        <v>4</v>
      </c>
      <c r="V70" s="23">
        <v>0.2</v>
      </c>
      <c r="W70" s="18">
        <v>62.988</v>
      </c>
    </row>
    <row r="71" spans="1:23" ht="14.4">
      <c r="A71" s="6">
        <v>70</v>
      </c>
      <c r="B71" s="7" t="s">
        <v>5634</v>
      </c>
      <c r="C71" s="7">
        <f>YEAR(Table1[[#This Row],[Order Date]])</f>
        <v>2018</v>
      </c>
      <c r="D71" s="7" t="str">
        <f>TEXT(Table1[[#This Row],[Order Date]], "mmm")</f>
        <v>Jun</v>
      </c>
      <c r="E71" s="11">
        <v>43255</v>
      </c>
      <c r="F71" s="11">
        <v>43257</v>
      </c>
      <c r="G71" s="6" t="s">
        <v>169</v>
      </c>
      <c r="H71" s="6" t="s">
        <v>283</v>
      </c>
      <c r="I71" s="6" t="s">
        <v>284</v>
      </c>
      <c r="J71" s="6" t="s">
        <v>23</v>
      </c>
      <c r="K71" s="6" t="s">
        <v>24</v>
      </c>
      <c r="L71" s="6" t="s">
        <v>285</v>
      </c>
      <c r="M71" s="6" t="s">
        <v>286</v>
      </c>
      <c r="N71" s="6">
        <v>22153</v>
      </c>
      <c r="O71" s="6" t="s">
        <v>27</v>
      </c>
      <c r="P71" s="6" t="s">
        <v>287</v>
      </c>
      <c r="Q71" s="6" t="s">
        <v>42</v>
      </c>
      <c r="R71" s="6" t="s">
        <v>83</v>
      </c>
      <c r="S71" s="4" t="s">
        <v>288</v>
      </c>
      <c r="T71" s="16">
        <v>75.88</v>
      </c>
      <c r="U71" s="6">
        <v>2</v>
      </c>
      <c r="V71" s="23">
        <v>0</v>
      </c>
      <c r="W71" s="18">
        <v>35.663599999999995</v>
      </c>
    </row>
    <row r="72" spans="1:23" ht="14.4">
      <c r="A72" s="6">
        <v>71</v>
      </c>
      <c r="B72" s="7" t="s">
        <v>5635</v>
      </c>
      <c r="C72" s="7">
        <f>YEAR(Table1[[#This Row],[Order Date]])</f>
        <v>2018</v>
      </c>
      <c r="D72" s="7" t="str">
        <f>TEXT(Table1[[#This Row],[Order Date]], "mmm")</f>
        <v>Sep</v>
      </c>
      <c r="E72" s="11">
        <v>43361</v>
      </c>
      <c r="F72" s="11">
        <v>43366</v>
      </c>
      <c r="G72" s="6" t="s">
        <v>45</v>
      </c>
      <c r="H72" s="6" t="s">
        <v>289</v>
      </c>
      <c r="I72" s="6" t="s">
        <v>290</v>
      </c>
      <c r="J72" s="6" t="s">
        <v>23</v>
      </c>
      <c r="K72" s="6" t="s">
        <v>24</v>
      </c>
      <c r="L72" s="6" t="s">
        <v>238</v>
      </c>
      <c r="M72" s="6" t="s">
        <v>239</v>
      </c>
      <c r="N72" s="6">
        <v>10009</v>
      </c>
      <c r="O72" s="6" t="s">
        <v>134</v>
      </c>
      <c r="P72" s="6" t="s">
        <v>291</v>
      </c>
      <c r="Q72" s="6" t="s">
        <v>42</v>
      </c>
      <c r="R72" s="6" t="s">
        <v>69</v>
      </c>
      <c r="S72" s="4" t="s">
        <v>292</v>
      </c>
      <c r="T72" s="16">
        <v>4.6159999999999997</v>
      </c>
      <c r="U72" s="6">
        <v>1</v>
      </c>
      <c r="V72" s="23">
        <v>0.2</v>
      </c>
      <c r="W72" s="18">
        <v>1.7309999999999999</v>
      </c>
    </row>
    <row r="73" spans="1:23" ht="14.4">
      <c r="A73" s="6">
        <v>72</v>
      </c>
      <c r="B73" s="7" t="s">
        <v>5636</v>
      </c>
      <c r="C73" s="7">
        <f>YEAR(Table1[[#This Row],[Order Date]])</f>
        <v>2019</v>
      </c>
      <c r="D73" s="7" t="str">
        <f>TEXT(Table1[[#This Row],[Order Date]], "mmm")</f>
        <v>Sep</v>
      </c>
      <c r="E73" s="11">
        <v>43722</v>
      </c>
      <c r="F73" s="11">
        <v>43725</v>
      </c>
      <c r="G73" s="6" t="s">
        <v>20</v>
      </c>
      <c r="H73" s="6" t="s">
        <v>147</v>
      </c>
      <c r="I73" s="6" t="s">
        <v>148</v>
      </c>
      <c r="J73" s="6" t="s">
        <v>23</v>
      </c>
      <c r="K73" s="6" t="s">
        <v>24</v>
      </c>
      <c r="L73" s="6" t="s">
        <v>293</v>
      </c>
      <c r="M73" s="6" t="s">
        <v>213</v>
      </c>
      <c r="N73" s="6">
        <v>49201</v>
      </c>
      <c r="O73" s="6" t="s">
        <v>96</v>
      </c>
      <c r="P73" s="6" t="s">
        <v>294</v>
      </c>
      <c r="Q73" s="6" t="s">
        <v>42</v>
      </c>
      <c r="R73" s="6" t="s">
        <v>83</v>
      </c>
      <c r="S73" s="4" t="s">
        <v>295</v>
      </c>
      <c r="T73" s="16">
        <v>19.049999999999997</v>
      </c>
      <c r="U73" s="6">
        <v>3</v>
      </c>
      <c r="V73" s="23">
        <v>0</v>
      </c>
      <c r="W73" s="18">
        <v>8.7629999999999999</v>
      </c>
    </row>
    <row r="74" spans="1:23" ht="14.4">
      <c r="A74" s="6">
        <v>73</v>
      </c>
      <c r="B74" s="7" t="s">
        <v>5637</v>
      </c>
      <c r="C74" s="7">
        <f>YEAR(Table1[[#This Row],[Order Date]])</f>
        <v>2017</v>
      </c>
      <c r="D74" s="7" t="str">
        <f>TEXT(Table1[[#This Row],[Order Date]], "mmm")</f>
        <v>Apr</v>
      </c>
      <c r="E74" s="11">
        <v>42851</v>
      </c>
      <c r="F74" s="11">
        <v>42857</v>
      </c>
      <c r="G74" s="6" t="s">
        <v>45</v>
      </c>
      <c r="H74" s="6" t="s">
        <v>296</v>
      </c>
      <c r="I74" s="6" t="s">
        <v>297</v>
      </c>
      <c r="J74" s="6" t="s">
        <v>23</v>
      </c>
      <c r="K74" s="6" t="s">
        <v>24</v>
      </c>
      <c r="L74" s="6" t="s">
        <v>298</v>
      </c>
      <c r="M74" s="6" t="s">
        <v>299</v>
      </c>
      <c r="N74" s="6">
        <v>38109</v>
      </c>
      <c r="O74" s="6" t="s">
        <v>27</v>
      </c>
      <c r="P74" s="6" t="s">
        <v>300</v>
      </c>
      <c r="Q74" s="6" t="s">
        <v>29</v>
      </c>
      <c r="R74" s="6" t="s">
        <v>33</v>
      </c>
      <c r="S74" s="4" t="s">
        <v>301</v>
      </c>
      <c r="T74" s="16">
        <v>831.93600000000015</v>
      </c>
      <c r="U74" s="6">
        <v>8</v>
      </c>
      <c r="V74" s="23">
        <v>0.2</v>
      </c>
      <c r="W74" s="18">
        <v>-114.39120000000003</v>
      </c>
    </row>
    <row r="75" spans="1:23" ht="14.4">
      <c r="A75" s="6">
        <v>74</v>
      </c>
      <c r="B75" s="7" t="s">
        <v>5637</v>
      </c>
      <c r="C75" s="7">
        <f>YEAR(Table1[[#This Row],[Order Date]])</f>
        <v>2017</v>
      </c>
      <c r="D75" s="7" t="str">
        <f>TEXT(Table1[[#This Row],[Order Date]], "mmm")</f>
        <v>Apr</v>
      </c>
      <c r="E75" s="11">
        <v>42851</v>
      </c>
      <c r="F75" s="11">
        <v>42857</v>
      </c>
      <c r="G75" s="6" t="s">
        <v>45</v>
      </c>
      <c r="H75" s="6" t="s">
        <v>296</v>
      </c>
      <c r="I75" s="6" t="s">
        <v>297</v>
      </c>
      <c r="J75" s="6" t="s">
        <v>23</v>
      </c>
      <c r="K75" s="6" t="s">
        <v>24</v>
      </c>
      <c r="L75" s="6" t="s">
        <v>298</v>
      </c>
      <c r="M75" s="6" t="s">
        <v>299</v>
      </c>
      <c r="N75" s="6">
        <v>38109</v>
      </c>
      <c r="O75" s="6" t="s">
        <v>27</v>
      </c>
      <c r="P75" s="6" t="s">
        <v>302</v>
      </c>
      <c r="Q75" s="6" t="s">
        <v>29</v>
      </c>
      <c r="R75" s="6" t="s">
        <v>59</v>
      </c>
      <c r="S75" s="4" t="s">
        <v>303</v>
      </c>
      <c r="T75" s="16">
        <v>97.04</v>
      </c>
      <c r="U75" s="6">
        <v>2</v>
      </c>
      <c r="V75" s="23">
        <v>0.2</v>
      </c>
      <c r="W75" s="18">
        <v>1.2129999999999974</v>
      </c>
    </row>
    <row r="76" spans="1:23" ht="14.4">
      <c r="A76" s="6">
        <v>75</v>
      </c>
      <c r="B76" s="7" t="s">
        <v>5637</v>
      </c>
      <c r="C76" s="7">
        <f>YEAR(Table1[[#This Row],[Order Date]])</f>
        <v>2017</v>
      </c>
      <c r="D76" s="7" t="str">
        <f>TEXT(Table1[[#This Row],[Order Date]], "mmm")</f>
        <v>Apr</v>
      </c>
      <c r="E76" s="11">
        <v>42851</v>
      </c>
      <c r="F76" s="11">
        <v>42857</v>
      </c>
      <c r="G76" s="6" t="s">
        <v>45</v>
      </c>
      <c r="H76" s="6" t="s">
        <v>296</v>
      </c>
      <c r="I76" s="6" t="s">
        <v>297</v>
      </c>
      <c r="J76" s="6" t="s">
        <v>23</v>
      </c>
      <c r="K76" s="6" t="s">
        <v>24</v>
      </c>
      <c r="L76" s="6" t="s">
        <v>298</v>
      </c>
      <c r="M76" s="6" t="s">
        <v>299</v>
      </c>
      <c r="N76" s="6">
        <v>38109</v>
      </c>
      <c r="O76" s="6" t="s">
        <v>27</v>
      </c>
      <c r="P76" s="6" t="s">
        <v>304</v>
      </c>
      <c r="Q76" s="6" t="s">
        <v>42</v>
      </c>
      <c r="R76" s="6" t="s">
        <v>54</v>
      </c>
      <c r="S76" s="4" t="s">
        <v>305</v>
      </c>
      <c r="T76" s="16">
        <v>72.784000000000006</v>
      </c>
      <c r="U76" s="6">
        <v>1</v>
      </c>
      <c r="V76" s="23">
        <v>0.2</v>
      </c>
      <c r="W76" s="18">
        <v>-18.196000000000002</v>
      </c>
    </row>
    <row r="77" spans="1:23" ht="14.4">
      <c r="A77" s="6">
        <v>76</v>
      </c>
      <c r="B77" s="7" t="s">
        <v>5638</v>
      </c>
      <c r="C77" s="7">
        <f>YEAR(Table1[[#This Row],[Order Date]])</f>
        <v>2019</v>
      </c>
      <c r="D77" s="7" t="str">
        <f>TEXT(Table1[[#This Row],[Order Date]], "mmm")</f>
        <v>Dec</v>
      </c>
      <c r="E77" s="11">
        <v>43808</v>
      </c>
      <c r="F77" s="11">
        <v>43810</v>
      </c>
      <c r="G77" s="6" t="s">
        <v>169</v>
      </c>
      <c r="H77" s="6" t="s">
        <v>306</v>
      </c>
      <c r="I77" s="6" t="s">
        <v>307</v>
      </c>
      <c r="J77" s="6" t="s">
        <v>37</v>
      </c>
      <c r="K77" s="6" t="s">
        <v>24</v>
      </c>
      <c r="L77" s="6" t="s">
        <v>166</v>
      </c>
      <c r="M77" s="6" t="s">
        <v>95</v>
      </c>
      <c r="N77" s="6">
        <v>77041</v>
      </c>
      <c r="O77" s="6" t="s">
        <v>96</v>
      </c>
      <c r="P77" s="6" t="s">
        <v>308</v>
      </c>
      <c r="Q77" s="6" t="s">
        <v>42</v>
      </c>
      <c r="R77" s="6" t="s">
        <v>69</v>
      </c>
      <c r="S77" s="4" t="s">
        <v>309</v>
      </c>
      <c r="T77" s="16">
        <v>1.2479999999999998</v>
      </c>
      <c r="U77" s="6">
        <v>3</v>
      </c>
      <c r="V77" s="23">
        <v>0.8</v>
      </c>
      <c r="W77" s="18">
        <v>-1.9344000000000006</v>
      </c>
    </row>
    <row r="78" spans="1:23" ht="14.4">
      <c r="A78" s="6">
        <v>77</v>
      </c>
      <c r="B78" s="7" t="s">
        <v>5638</v>
      </c>
      <c r="C78" s="7">
        <f>YEAR(Table1[[#This Row],[Order Date]])</f>
        <v>2019</v>
      </c>
      <c r="D78" s="7" t="str">
        <f>TEXT(Table1[[#This Row],[Order Date]], "mmm")</f>
        <v>Dec</v>
      </c>
      <c r="E78" s="11">
        <v>43808</v>
      </c>
      <c r="F78" s="11">
        <v>43810</v>
      </c>
      <c r="G78" s="6" t="s">
        <v>169</v>
      </c>
      <c r="H78" s="6" t="s">
        <v>306</v>
      </c>
      <c r="I78" s="6" t="s">
        <v>307</v>
      </c>
      <c r="J78" s="6" t="s">
        <v>37</v>
      </c>
      <c r="K78" s="6" t="s">
        <v>24</v>
      </c>
      <c r="L78" s="6" t="s">
        <v>166</v>
      </c>
      <c r="M78" s="6" t="s">
        <v>95</v>
      </c>
      <c r="N78" s="6">
        <v>77041</v>
      </c>
      <c r="O78" s="6" t="s">
        <v>96</v>
      </c>
      <c r="P78" s="6" t="s">
        <v>310</v>
      </c>
      <c r="Q78" s="6" t="s">
        <v>29</v>
      </c>
      <c r="R78" s="6" t="s">
        <v>59</v>
      </c>
      <c r="S78" s="4" t="s">
        <v>311</v>
      </c>
      <c r="T78" s="16">
        <v>9.7080000000000002</v>
      </c>
      <c r="U78" s="6">
        <v>3</v>
      </c>
      <c r="V78" s="23">
        <v>0.6</v>
      </c>
      <c r="W78" s="18">
        <v>-5.8248000000000015</v>
      </c>
    </row>
    <row r="79" spans="1:23" ht="14.4">
      <c r="A79" s="6">
        <v>78</v>
      </c>
      <c r="B79" s="7" t="s">
        <v>5638</v>
      </c>
      <c r="C79" s="7">
        <f>YEAR(Table1[[#This Row],[Order Date]])</f>
        <v>2019</v>
      </c>
      <c r="D79" s="7" t="str">
        <f>TEXT(Table1[[#This Row],[Order Date]], "mmm")</f>
        <v>Dec</v>
      </c>
      <c r="E79" s="11">
        <v>43808</v>
      </c>
      <c r="F79" s="11">
        <v>43810</v>
      </c>
      <c r="G79" s="6" t="s">
        <v>169</v>
      </c>
      <c r="H79" s="6" t="s">
        <v>306</v>
      </c>
      <c r="I79" s="6" t="s">
        <v>307</v>
      </c>
      <c r="J79" s="6" t="s">
        <v>37</v>
      </c>
      <c r="K79" s="6" t="s">
        <v>24</v>
      </c>
      <c r="L79" s="6" t="s">
        <v>166</v>
      </c>
      <c r="M79" s="6" t="s">
        <v>95</v>
      </c>
      <c r="N79" s="6">
        <v>77041</v>
      </c>
      <c r="O79" s="6" t="s">
        <v>96</v>
      </c>
      <c r="P79" s="6" t="s">
        <v>312</v>
      </c>
      <c r="Q79" s="6" t="s">
        <v>42</v>
      </c>
      <c r="R79" s="6" t="s">
        <v>54</v>
      </c>
      <c r="S79" s="4" t="s">
        <v>313</v>
      </c>
      <c r="T79" s="16">
        <v>27.240000000000002</v>
      </c>
      <c r="U79" s="6">
        <v>3</v>
      </c>
      <c r="V79" s="23">
        <v>0.2</v>
      </c>
      <c r="W79" s="18">
        <v>2.724000000000002</v>
      </c>
    </row>
    <row r="80" spans="1:23" ht="14.4">
      <c r="A80" s="6">
        <v>79</v>
      </c>
      <c r="B80" s="7" t="s">
        <v>5639</v>
      </c>
      <c r="C80" s="7">
        <f>YEAR(Table1[[#This Row],[Order Date]])</f>
        <v>2016</v>
      </c>
      <c r="D80" s="7" t="str">
        <f>TEXT(Table1[[#This Row],[Order Date]], "mmm")</f>
        <v>Nov</v>
      </c>
      <c r="E80" s="11">
        <v>42700</v>
      </c>
      <c r="F80" s="11">
        <v>42705</v>
      </c>
      <c r="G80" s="6" t="s">
        <v>20</v>
      </c>
      <c r="H80" s="6" t="s">
        <v>296</v>
      </c>
      <c r="I80" s="6" t="s">
        <v>297</v>
      </c>
      <c r="J80" s="6" t="s">
        <v>23</v>
      </c>
      <c r="K80" s="6" t="s">
        <v>24</v>
      </c>
      <c r="L80" s="6" t="s">
        <v>166</v>
      </c>
      <c r="M80" s="6" t="s">
        <v>95</v>
      </c>
      <c r="N80" s="6">
        <v>77070</v>
      </c>
      <c r="O80" s="6" t="s">
        <v>96</v>
      </c>
      <c r="P80" s="6" t="s">
        <v>314</v>
      </c>
      <c r="Q80" s="6" t="s">
        <v>29</v>
      </c>
      <c r="R80" s="6" t="s">
        <v>59</v>
      </c>
      <c r="S80" s="4" t="s">
        <v>315</v>
      </c>
      <c r="T80" s="16">
        <v>19.3</v>
      </c>
      <c r="U80" s="6">
        <v>5</v>
      </c>
      <c r="V80" s="23">
        <v>0.6</v>
      </c>
      <c r="W80" s="18">
        <v>-14.475000000000001</v>
      </c>
    </row>
    <row r="81" spans="1:23" ht="14.4">
      <c r="A81" s="6">
        <v>80</v>
      </c>
      <c r="B81" s="7" t="s">
        <v>5640</v>
      </c>
      <c r="C81" s="7">
        <f>YEAR(Table1[[#This Row],[Order Date]])</f>
        <v>2018</v>
      </c>
      <c r="D81" s="7" t="str">
        <f>TEXT(Table1[[#This Row],[Order Date]], "mmm")</f>
        <v>Jun</v>
      </c>
      <c r="E81" s="11">
        <v>43263</v>
      </c>
      <c r="F81" s="11">
        <v>43266</v>
      </c>
      <c r="G81" s="6" t="s">
        <v>169</v>
      </c>
      <c r="H81" s="6" t="s">
        <v>316</v>
      </c>
      <c r="I81" s="6" t="s">
        <v>317</v>
      </c>
      <c r="J81" s="6" t="s">
        <v>37</v>
      </c>
      <c r="K81" s="6" t="s">
        <v>24</v>
      </c>
      <c r="L81" s="6" t="s">
        <v>318</v>
      </c>
      <c r="M81" s="6" t="s">
        <v>319</v>
      </c>
      <c r="N81" s="6">
        <v>35601</v>
      </c>
      <c r="O81" s="6" t="s">
        <v>27</v>
      </c>
      <c r="P81" s="6" t="s">
        <v>320</v>
      </c>
      <c r="Q81" s="6" t="s">
        <v>42</v>
      </c>
      <c r="R81" s="6" t="s">
        <v>72</v>
      </c>
      <c r="S81" s="4" t="s">
        <v>321</v>
      </c>
      <c r="T81" s="16">
        <v>208.16</v>
      </c>
      <c r="U81" s="6">
        <v>1</v>
      </c>
      <c r="V81" s="23">
        <v>0</v>
      </c>
      <c r="W81" s="18">
        <v>56.20320000000001</v>
      </c>
    </row>
    <row r="82" spans="1:23" ht="14.4">
      <c r="A82" s="6">
        <v>81</v>
      </c>
      <c r="B82" s="7" t="s">
        <v>5640</v>
      </c>
      <c r="C82" s="7">
        <f>YEAR(Table1[[#This Row],[Order Date]])</f>
        <v>2018</v>
      </c>
      <c r="D82" s="7" t="str">
        <f>TEXT(Table1[[#This Row],[Order Date]], "mmm")</f>
        <v>Jun</v>
      </c>
      <c r="E82" s="11">
        <v>43263</v>
      </c>
      <c r="F82" s="11">
        <v>43266</v>
      </c>
      <c r="G82" s="6" t="s">
        <v>169</v>
      </c>
      <c r="H82" s="6" t="s">
        <v>316</v>
      </c>
      <c r="I82" s="6" t="s">
        <v>317</v>
      </c>
      <c r="J82" s="6" t="s">
        <v>37</v>
      </c>
      <c r="K82" s="6" t="s">
        <v>24</v>
      </c>
      <c r="L82" s="6" t="s">
        <v>318</v>
      </c>
      <c r="M82" s="6" t="s">
        <v>319</v>
      </c>
      <c r="N82" s="6">
        <v>35601</v>
      </c>
      <c r="O82" s="6" t="s">
        <v>27</v>
      </c>
      <c r="P82" s="6" t="s">
        <v>322</v>
      </c>
      <c r="Q82" s="6" t="s">
        <v>42</v>
      </c>
      <c r="R82" s="6" t="s">
        <v>69</v>
      </c>
      <c r="S82" s="4" t="s">
        <v>323</v>
      </c>
      <c r="T82" s="16">
        <v>16.740000000000002</v>
      </c>
      <c r="U82" s="6">
        <v>3</v>
      </c>
      <c r="V82" s="23">
        <v>0</v>
      </c>
      <c r="W82" s="18">
        <v>8.0351999999999997</v>
      </c>
    </row>
    <row r="83" spans="1:23" ht="14.4">
      <c r="A83" s="6">
        <v>82</v>
      </c>
      <c r="B83" s="7" t="s">
        <v>5641</v>
      </c>
      <c r="C83" s="7">
        <f>YEAR(Table1[[#This Row],[Order Date]])</f>
        <v>2016</v>
      </c>
      <c r="D83" s="7" t="str">
        <f>TEXT(Table1[[#This Row],[Order Date]], "mmm")</f>
        <v>Oct</v>
      </c>
      <c r="E83" s="11">
        <v>42655</v>
      </c>
      <c r="F83" s="11">
        <v>42659</v>
      </c>
      <c r="G83" s="6" t="s">
        <v>45</v>
      </c>
      <c r="H83" s="6" t="s">
        <v>324</v>
      </c>
      <c r="I83" s="6" t="s">
        <v>325</v>
      </c>
      <c r="J83" s="6" t="s">
        <v>23</v>
      </c>
      <c r="K83" s="6" t="s">
        <v>24</v>
      </c>
      <c r="L83" s="6" t="s">
        <v>115</v>
      </c>
      <c r="M83" s="6" t="s">
        <v>39</v>
      </c>
      <c r="N83" s="6">
        <v>94122</v>
      </c>
      <c r="O83" s="6" t="s">
        <v>40</v>
      </c>
      <c r="P83" s="6" t="s">
        <v>326</v>
      </c>
      <c r="Q83" s="6" t="s">
        <v>42</v>
      </c>
      <c r="R83" s="6" t="s">
        <v>62</v>
      </c>
      <c r="S83" s="4" t="s">
        <v>327</v>
      </c>
      <c r="T83" s="16">
        <v>14.9</v>
      </c>
      <c r="U83" s="6">
        <v>5</v>
      </c>
      <c r="V83" s="23">
        <v>0</v>
      </c>
      <c r="W83" s="18">
        <v>4.1720000000000006</v>
      </c>
    </row>
    <row r="84" spans="1:23" ht="14.4">
      <c r="A84" s="6">
        <v>83</v>
      </c>
      <c r="B84" s="7" t="s">
        <v>5641</v>
      </c>
      <c r="C84" s="7">
        <f>YEAR(Table1[[#This Row],[Order Date]])</f>
        <v>2016</v>
      </c>
      <c r="D84" s="7" t="str">
        <f>TEXT(Table1[[#This Row],[Order Date]], "mmm")</f>
        <v>Oct</v>
      </c>
      <c r="E84" s="11">
        <v>42655</v>
      </c>
      <c r="F84" s="11">
        <v>42659</v>
      </c>
      <c r="G84" s="6" t="s">
        <v>45</v>
      </c>
      <c r="H84" s="6" t="s">
        <v>324</v>
      </c>
      <c r="I84" s="6" t="s">
        <v>325</v>
      </c>
      <c r="J84" s="6" t="s">
        <v>23</v>
      </c>
      <c r="K84" s="6" t="s">
        <v>24</v>
      </c>
      <c r="L84" s="6" t="s">
        <v>115</v>
      </c>
      <c r="M84" s="6" t="s">
        <v>39</v>
      </c>
      <c r="N84" s="6">
        <v>94122</v>
      </c>
      <c r="O84" s="6" t="s">
        <v>40</v>
      </c>
      <c r="P84" s="6" t="s">
        <v>328</v>
      </c>
      <c r="Q84" s="6" t="s">
        <v>42</v>
      </c>
      <c r="R84" s="6" t="s">
        <v>54</v>
      </c>
      <c r="S84" s="4" t="s">
        <v>329</v>
      </c>
      <c r="T84" s="16">
        <v>21.39</v>
      </c>
      <c r="U84" s="6">
        <v>1</v>
      </c>
      <c r="V84" s="23">
        <v>0</v>
      </c>
      <c r="W84" s="18">
        <v>6.2030999999999992</v>
      </c>
    </row>
    <row r="85" spans="1:23" ht="14.4">
      <c r="A85" s="6">
        <v>84</v>
      </c>
      <c r="B85" s="7" t="s">
        <v>5642</v>
      </c>
      <c r="C85" s="7">
        <f>YEAR(Table1[[#This Row],[Order Date]])</f>
        <v>2017</v>
      </c>
      <c r="D85" s="7" t="str">
        <f>TEXT(Table1[[#This Row],[Order Date]], "mmm")</f>
        <v>Sep</v>
      </c>
      <c r="E85" s="11">
        <v>42981</v>
      </c>
      <c r="F85" s="11">
        <v>42986</v>
      </c>
      <c r="G85" s="6" t="s">
        <v>45</v>
      </c>
      <c r="H85" s="6" t="s">
        <v>330</v>
      </c>
      <c r="I85" s="6" t="s">
        <v>331</v>
      </c>
      <c r="J85" s="6" t="s">
        <v>37</v>
      </c>
      <c r="K85" s="6" t="s">
        <v>24</v>
      </c>
      <c r="L85" s="6" t="s">
        <v>332</v>
      </c>
      <c r="M85" s="6" t="s">
        <v>81</v>
      </c>
      <c r="N85" s="6">
        <v>27707</v>
      </c>
      <c r="O85" s="6" t="s">
        <v>27</v>
      </c>
      <c r="P85" s="6" t="s">
        <v>333</v>
      </c>
      <c r="Q85" s="6" t="s">
        <v>42</v>
      </c>
      <c r="R85" s="6" t="s">
        <v>156</v>
      </c>
      <c r="S85" s="4" t="s">
        <v>334</v>
      </c>
      <c r="T85" s="16">
        <v>200.98400000000004</v>
      </c>
      <c r="U85" s="6">
        <v>7</v>
      </c>
      <c r="V85" s="23">
        <v>0.2</v>
      </c>
      <c r="W85" s="18">
        <v>62.807499999999976</v>
      </c>
    </row>
    <row r="86" spans="1:23" ht="14.4">
      <c r="A86" s="6">
        <v>85</v>
      </c>
      <c r="B86" s="7" t="s">
        <v>5643</v>
      </c>
      <c r="C86" s="7">
        <f>YEAR(Table1[[#This Row],[Order Date]])</f>
        <v>2019</v>
      </c>
      <c r="D86" s="7" t="str">
        <f>TEXT(Table1[[#This Row],[Order Date]], "mmm")</f>
        <v>Nov</v>
      </c>
      <c r="E86" s="11">
        <v>43782</v>
      </c>
      <c r="F86" s="11">
        <v>43785</v>
      </c>
      <c r="G86" s="6" t="s">
        <v>169</v>
      </c>
      <c r="H86" s="6" t="s">
        <v>335</v>
      </c>
      <c r="I86" s="6" t="s">
        <v>336</v>
      </c>
      <c r="J86" s="6" t="s">
        <v>93</v>
      </c>
      <c r="K86" s="6" t="s">
        <v>24</v>
      </c>
      <c r="L86" s="6" t="s">
        <v>272</v>
      </c>
      <c r="M86" s="6" t="s">
        <v>190</v>
      </c>
      <c r="N86" s="6">
        <v>60623</v>
      </c>
      <c r="O86" s="6" t="s">
        <v>96</v>
      </c>
      <c r="P86" s="6" t="s">
        <v>337</v>
      </c>
      <c r="Q86" s="6" t="s">
        <v>42</v>
      </c>
      <c r="R86" s="6" t="s">
        <v>54</v>
      </c>
      <c r="S86" s="4" t="s">
        <v>338</v>
      </c>
      <c r="T86" s="16">
        <v>230.376</v>
      </c>
      <c r="U86" s="6">
        <v>3</v>
      </c>
      <c r="V86" s="23">
        <v>0.2</v>
      </c>
      <c r="W86" s="18">
        <v>-48.954900000000002</v>
      </c>
    </row>
    <row r="87" spans="1:23" ht="14.4">
      <c r="A87" s="6">
        <v>86</v>
      </c>
      <c r="B87" s="7" t="s">
        <v>5644</v>
      </c>
      <c r="C87" s="7">
        <f>YEAR(Table1[[#This Row],[Order Date]])</f>
        <v>2019</v>
      </c>
      <c r="D87" s="7" t="str">
        <f>TEXT(Table1[[#This Row],[Order Date]], "mmm")</f>
        <v>May</v>
      </c>
      <c r="E87" s="11">
        <v>43613</v>
      </c>
      <c r="F87" s="11">
        <v>43615</v>
      </c>
      <c r="G87" s="6" t="s">
        <v>20</v>
      </c>
      <c r="H87" s="6" t="s">
        <v>210</v>
      </c>
      <c r="I87" s="6" t="s">
        <v>211</v>
      </c>
      <c r="J87" s="6" t="s">
        <v>23</v>
      </c>
      <c r="K87" s="6" t="s">
        <v>24</v>
      </c>
      <c r="L87" s="6" t="s">
        <v>339</v>
      </c>
      <c r="M87" s="6" t="s">
        <v>340</v>
      </c>
      <c r="N87" s="6">
        <v>29203</v>
      </c>
      <c r="O87" s="6" t="s">
        <v>27</v>
      </c>
      <c r="P87" s="6" t="s">
        <v>341</v>
      </c>
      <c r="Q87" s="6" t="s">
        <v>29</v>
      </c>
      <c r="R87" s="6" t="s">
        <v>33</v>
      </c>
      <c r="S87" s="4" t="s">
        <v>342</v>
      </c>
      <c r="T87" s="16">
        <v>301.95999999999998</v>
      </c>
      <c r="U87" s="6">
        <v>2</v>
      </c>
      <c r="V87" s="23">
        <v>0</v>
      </c>
      <c r="W87" s="18">
        <v>33.215599999999995</v>
      </c>
    </row>
    <row r="88" spans="1:23" ht="14.4">
      <c r="A88" s="6">
        <v>87</v>
      </c>
      <c r="B88" s="7" t="s">
        <v>5645</v>
      </c>
      <c r="C88" s="7">
        <f>YEAR(Table1[[#This Row],[Order Date]])</f>
        <v>2019</v>
      </c>
      <c r="D88" s="7" t="str">
        <f>TEXT(Table1[[#This Row],[Order Date]], "mmm")</f>
        <v>Oct</v>
      </c>
      <c r="E88" s="11">
        <v>43764</v>
      </c>
      <c r="F88" s="11">
        <v>43771</v>
      </c>
      <c r="G88" s="6" t="s">
        <v>45</v>
      </c>
      <c r="H88" s="6" t="s">
        <v>343</v>
      </c>
      <c r="I88" s="6" t="s">
        <v>344</v>
      </c>
      <c r="J88" s="6" t="s">
        <v>23</v>
      </c>
      <c r="K88" s="6" t="s">
        <v>24</v>
      </c>
      <c r="L88" s="6" t="s">
        <v>345</v>
      </c>
      <c r="M88" s="6" t="s">
        <v>205</v>
      </c>
      <c r="N88" s="6">
        <v>55901</v>
      </c>
      <c r="O88" s="6" t="s">
        <v>96</v>
      </c>
      <c r="P88" s="6" t="s">
        <v>346</v>
      </c>
      <c r="Q88" s="6" t="s">
        <v>65</v>
      </c>
      <c r="R88" s="6" t="s">
        <v>145</v>
      </c>
      <c r="S88" s="4" t="s">
        <v>347</v>
      </c>
      <c r="T88" s="16">
        <v>19.989999999999998</v>
      </c>
      <c r="U88" s="6">
        <v>1</v>
      </c>
      <c r="V88" s="23">
        <v>0</v>
      </c>
      <c r="W88" s="18">
        <v>6.796599999999998</v>
      </c>
    </row>
    <row r="89" spans="1:23" ht="14.4">
      <c r="A89" s="6">
        <v>88</v>
      </c>
      <c r="B89" s="7" t="s">
        <v>5645</v>
      </c>
      <c r="C89" s="7">
        <f>YEAR(Table1[[#This Row],[Order Date]])</f>
        <v>2019</v>
      </c>
      <c r="D89" s="7" t="str">
        <f>TEXT(Table1[[#This Row],[Order Date]], "mmm")</f>
        <v>Oct</v>
      </c>
      <c r="E89" s="11">
        <v>43764</v>
      </c>
      <c r="F89" s="11">
        <v>43771</v>
      </c>
      <c r="G89" s="6" t="s">
        <v>45</v>
      </c>
      <c r="H89" s="6" t="s">
        <v>343</v>
      </c>
      <c r="I89" s="6" t="s">
        <v>344</v>
      </c>
      <c r="J89" s="6" t="s">
        <v>23</v>
      </c>
      <c r="K89" s="6" t="s">
        <v>24</v>
      </c>
      <c r="L89" s="6" t="s">
        <v>345</v>
      </c>
      <c r="M89" s="6" t="s">
        <v>205</v>
      </c>
      <c r="N89" s="6">
        <v>55901</v>
      </c>
      <c r="O89" s="6" t="s">
        <v>96</v>
      </c>
      <c r="P89" s="6" t="s">
        <v>348</v>
      </c>
      <c r="Q89" s="6" t="s">
        <v>42</v>
      </c>
      <c r="R89" s="6" t="s">
        <v>43</v>
      </c>
      <c r="S89" s="4" t="s">
        <v>349</v>
      </c>
      <c r="T89" s="16">
        <v>6.16</v>
      </c>
      <c r="U89" s="6">
        <v>2</v>
      </c>
      <c r="V89" s="23">
        <v>0</v>
      </c>
      <c r="W89" s="18">
        <v>2.9567999999999999</v>
      </c>
    </row>
    <row r="90" spans="1:23" ht="14.4">
      <c r="A90" s="6">
        <v>89</v>
      </c>
      <c r="B90" s="7" t="s">
        <v>5646</v>
      </c>
      <c r="C90" s="7">
        <f>YEAR(Table1[[#This Row],[Order Date]])</f>
        <v>2018</v>
      </c>
      <c r="D90" s="7" t="str">
        <f>TEXT(Table1[[#This Row],[Order Date]], "mmm")</f>
        <v>Apr</v>
      </c>
      <c r="E90" s="11">
        <v>43195</v>
      </c>
      <c r="F90" s="11">
        <v>43200</v>
      </c>
      <c r="G90" s="6" t="s">
        <v>20</v>
      </c>
      <c r="H90" s="6" t="s">
        <v>350</v>
      </c>
      <c r="I90" s="6" t="s">
        <v>351</v>
      </c>
      <c r="J90" s="6" t="s">
        <v>93</v>
      </c>
      <c r="K90" s="6" t="s">
        <v>24</v>
      </c>
      <c r="L90" s="6" t="s">
        <v>166</v>
      </c>
      <c r="M90" s="6" t="s">
        <v>95</v>
      </c>
      <c r="N90" s="6">
        <v>77095</v>
      </c>
      <c r="O90" s="6" t="s">
        <v>96</v>
      </c>
      <c r="P90" s="6" t="s">
        <v>352</v>
      </c>
      <c r="Q90" s="6" t="s">
        <v>42</v>
      </c>
      <c r="R90" s="6" t="s">
        <v>54</v>
      </c>
      <c r="S90" s="4" t="s">
        <v>353</v>
      </c>
      <c r="T90" s="16">
        <v>158.36800000000002</v>
      </c>
      <c r="U90" s="6">
        <v>7</v>
      </c>
      <c r="V90" s="23">
        <v>0.2</v>
      </c>
      <c r="W90" s="18">
        <v>13.857199999999999</v>
      </c>
    </row>
    <row r="91" spans="1:23" ht="14.4">
      <c r="A91" s="6">
        <v>90</v>
      </c>
      <c r="B91" s="7" t="s">
        <v>5512</v>
      </c>
      <c r="C91" s="7">
        <f>YEAR(Table1[[#This Row],[Order Date]])</f>
        <v>2018</v>
      </c>
      <c r="D91" s="7" t="str">
        <f>TEXT(Table1[[#This Row],[Order Date]], "mmm")</f>
        <v>Sep</v>
      </c>
      <c r="E91" s="11">
        <v>43360</v>
      </c>
      <c r="F91" s="11">
        <v>43365</v>
      </c>
      <c r="G91" s="6" t="s">
        <v>45</v>
      </c>
      <c r="H91" s="6" t="s">
        <v>354</v>
      </c>
      <c r="I91" s="6" t="s">
        <v>355</v>
      </c>
      <c r="J91" s="6" t="s">
        <v>37</v>
      </c>
      <c r="K91" s="6" t="s">
        <v>24</v>
      </c>
      <c r="L91" s="6" t="s">
        <v>38</v>
      </c>
      <c r="M91" s="6" t="s">
        <v>39</v>
      </c>
      <c r="N91" s="6">
        <v>90036</v>
      </c>
      <c r="O91" s="6" t="s">
        <v>40</v>
      </c>
      <c r="P91" s="6" t="s">
        <v>356</v>
      </c>
      <c r="Q91" s="6" t="s">
        <v>42</v>
      </c>
      <c r="R91" s="6" t="s">
        <v>62</v>
      </c>
      <c r="S91" s="4" t="s">
        <v>357</v>
      </c>
      <c r="T91" s="16">
        <v>20.100000000000001</v>
      </c>
      <c r="U91" s="6">
        <v>3</v>
      </c>
      <c r="V91" s="23">
        <v>0</v>
      </c>
      <c r="W91" s="18">
        <v>6.6329999999999982</v>
      </c>
    </row>
    <row r="92" spans="1:23" ht="14.4">
      <c r="A92" s="6">
        <v>91</v>
      </c>
      <c r="B92" s="7" t="s">
        <v>5512</v>
      </c>
      <c r="C92" s="7">
        <f>YEAR(Table1[[#This Row],[Order Date]])</f>
        <v>2018</v>
      </c>
      <c r="D92" s="7" t="str">
        <f>TEXT(Table1[[#This Row],[Order Date]], "mmm")</f>
        <v>Sep</v>
      </c>
      <c r="E92" s="11">
        <v>43360</v>
      </c>
      <c r="F92" s="11">
        <v>43365</v>
      </c>
      <c r="G92" s="6" t="s">
        <v>45</v>
      </c>
      <c r="H92" s="6" t="s">
        <v>354</v>
      </c>
      <c r="I92" s="6" t="s">
        <v>355</v>
      </c>
      <c r="J92" s="6" t="s">
        <v>37</v>
      </c>
      <c r="K92" s="6" t="s">
        <v>24</v>
      </c>
      <c r="L92" s="6" t="s">
        <v>38</v>
      </c>
      <c r="M92" s="6" t="s">
        <v>39</v>
      </c>
      <c r="N92" s="6">
        <v>90036</v>
      </c>
      <c r="O92" s="6" t="s">
        <v>40</v>
      </c>
      <c r="P92" s="6" t="s">
        <v>191</v>
      </c>
      <c r="Q92" s="6" t="s">
        <v>65</v>
      </c>
      <c r="R92" s="6" t="s">
        <v>66</v>
      </c>
      <c r="S92" s="4" t="s">
        <v>192</v>
      </c>
      <c r="T92" s="16">
        <v>73.584000000000003</v>
      </c>
      <c r="U92" s="6">
        <v>2</v>
      </c>
      <c r="V92" s="23">
        <v>0.2</v>
      </c>
      <c r="W92" s="18">
        <v>8.2781999999999982</v>
      </c>
    </row>
    <row r="93" spans="1:23" ht="14.4">
      <c r="A93" s="6">
        <v>92</v>
      </c>
      <c r="B93" s="7" t="s">
        <v>5512</v>
      </c>
      <c r="C93" s="7">
        <f>YEAR(Table1[[#This Row],[Order Date]])</f>
        <v>2018</v>
      </c>
      <c r="D93" s="7" t="str">
        <f>TEXT(Table1[[#This Row],[Order Date]], "mmm")</f>
        <v>Sep</v>
      </c>
      <c r="E93" s="11">
        <v>43360</v>
      </c>
      <c r="F93" s="11">
        <v>43365</v>
      </c>
      <c r="G93" s="6" t="s">
        <v>45</v>
      </c>
      <c r="H93" s="6" t="s">
        <v>354</v>
      </c>
      <c r="I93" s="6" t="s">
        <v>355</v>
      </c>
      <c r="J93" s="6" t="s">
        <v>37</v>
      </c>
      <c r="K93" s="6" t="s">
        <v>24</v>
      </c>
      <c r="L93" s="6" t="s">
        <v>38</v>
      </c>
      <c r="M93" s="6" t="s">
        <v>39</v>
      </c>
      <c r="N93" s="6">
        <v>90036</v>
      </c>
      <c r="O93" s="6" t="s">
        <v>40</v>
      </c>
      <c r="P93" s="6" t="s">
        <v>358</v>
      </c>
      <c r="Q93" s="6" t="s">
        <v>42</v>
      </c>
      <c r="R93" s="6" t="s">
        <v>83</v>
      </c>
      <c r="S93" s="4" t="s">
        <v>359</v>
      </c>
      <c r="T93" s="16">
        <v>6.48</v>
      </c>
      <c r="U93" s="6">
        <v>1</v>
      </c>
      <c r="V93" s="23">
        <v>0</v>
      </c>
      <c r="W93" s="18">
        <v>3.1104000000000003</v>
      </c>
    </row>
    <row r="94" spans="1:23" ht="14.4">
      <c r="A94" s="6">
        <v>93</v>
      </c>
      <c r="B94" s="7" t="s">
        <v>5647</v>
      </c>
      <c r="C94" s="7">
        <f>YEAR(Table1[[#This Row],[Order Date]])</f>
        <v>2017</v>
      </c>
      <c r="D94" s="7" t="str">
        <f>TEXT(Table1[[#This Row],[Order Date]], "mmm")</f>
        <v>Jan</v>
      </c>
      <c r="E94" s="11">
        <v>42766</v>
      </c>
      <c r="F94" s="11">
        <v>42771</v>
      </c>
      <c r="G94" s="6" t="s">
        <v>20</v>
      </c>
      <c r="H94" s="6" t="s">
        <v>360</v>
      </c>
      <c r="I94" s="6" t="s">
        <v>361</v>
      </c>
      <c r="J94" s="6" t="s">
        <v>23</v>
      </c>
      <c r="K94" s="6" t="s">
        <v>24</v>
      </c>
      <c r="L94" s="6" t="s">
        <v>362</v>
      </c>
      <c r="M94" s="6" t="s">
        <v>205</v>
      </c>
      <c r="N94" s="6">
        <v>55407</v>
      </c>
      <c r="O94" s="6" t="s">
        <v>96</v>
      </c>
      <c r="P94" s="6" t="s">
        <v>363</v>
      </c>
      <c r="Q94" s="6" t="s">
        <v>42</v>
      </c>
      <c r="R94" s="6" t="s">
        <v>83</v>
      </c>
      <c r="S94" s="4" t="s">
        <v>364</v>
      </c>
      <c r="T94" s="16">
        <v>12.96</v>
      </c>
      <c r="U94" s="6">
        <v>2</v>
      </c>
      <c r="V94" s="23">
        <v>0</v>
      </c>
      <c r="W94" s="18">
        <v>6.2208000000000006</v>
      </c>
    </row>
    <row r="95" spans="1:23" ht="14.4">
      <c r="A95" s="6">
        <v>94</v>
      </c>
      <c r="B95" s="7" t="s">
        <v>5647</v>
      </c>
      <c r="C95" s="7">
        <f>YEAR(Table1[[#This Row],[Order Date]])</f>
        <v>2017</v>
      </c>
      <c r="D95" s="7" t="str">
        <f>TEXT(Table1[[#This Row],[Order Date]], "mmm")</f>
        <v>Jan</v>
      </c>
      <c r="E95" s="11">
        <v>42766</v>
      </c>
      <c r="F95" s="11">
        <v>42771</v>
      </c>
      <c r="G95" s="6" t="s">
        <v>20</v>
      </c>
      <c r="H95" s="6" t="s">
        <v>360</v>
      </c>
      <c r="I95" s="6" t="s">
        <v>361</v>
      </c>
      <c r="J95" s="6" t="s">
        <v>23</v>
      </c>
      <c r="K95" s="6" t="s">
        <v>24</v>
      </c>
      <c r="L95" s="6" t="s">
        <v>362</v>
      </c>
      <c r="M95" s="6" t="s">
        <v>205</v>
      </c>
      <c r="N95" s="6">
        <v>55407</v>
      </c>
      <c r="O95" s="6" t="s">
        <v>96</v>
      </c>
      <c r="P95" s="6" t="s">
        <v>365</v>
      </c>
      <c r="Q95" s="6" t="s">
        <v>29</v>
      </c>
      <c r="R95" s="6" t="s">
        <v>59</v>
      </c>
      <c r="S95" s="4" t="s">
        <v>366</v>
      </c>
      <c r="T95" s="16">
        <v>53.34</v>
      </c>
      <c r="U95" s="6">
        <v>3</v>
      </c>
      <c r="V95" s="23">
        <v>0</v>
      </c>
      <c r="W95" s="18">
        <v>16.535399999999996</v>
      </c>
    </row>
    <row r="96" spans="1:23" ht="14.4">
      <c r="A96" s="6">
        <v>95</v>
      </c>
      <c r="B96" s="7" t="s">
        <v>5647</v>
      </c>
      <c r="C96" s="7">
        <f>YEAR(Table1[[#This Row],[Order Date]])</f>
        <v>2017</v>
      </c>
      <c r="D96" s="7" t="str">
        <f>TEXT(Table1[[#This Row],[Order Date]], "mmm")</f>
        <v>Jan</v>
      </c>
      <c r="E96" s="11">
        <v>42766</v>
      </c>
      <c r="F96" s="11">
        <v>42771</v>
      </c>
      <c r="G96" s="6" t="s">
        <v>20</v>
      </c>
      <c r="H96" s="6" t="s">
        <v>360</v>
      </c>
      <c r="I96" s="6" t="s">
        <v>361</v>
      </c>
      <c r="J96" s="6" t="s">
        <v>23</v>
      </c>
      <c r="K96" s="6" t="s">
        <v>24</v>
      </c>
      <c r="L96" s="6" t="s">
        <v>362</v>
      </c>
      <c r="M96" s="6" t="s">
        <v>205</v>
      </c>
      <c r="N96" s="6">
        <v>55407</v>
      </c>
      <c r="O96" s="6" t="s">
        <v>96</v>
      </c>
      <c r="P96" s="6" t="s">
        <v>367</v>
      </c>
      <c r="Q96" s="6" t="s">
        <v>42</v>
      </c>
      <c r="R96" s="6" t="s">
        <v>69</v>
      </c>
      <c r="S96" s="4" t="s">
        <v>368</v>
      </c>
      <c r="T96" s="16">
        <v>32.96</v>
      </c>
      <c r="U96" s="6">
        <v>2</v>
      </c>
      <c r="V96" s="23">
        <v>0</v>
      </c>
      <c r="W96" s="18">
        <v>16.150400000000001</v>
      </c>
    </row>
    <row r="97" spans="1:23" ht="14.4">
      <c r="A97" s="6">
        <v>96</v>
      </c>
      <c r="B97" s="7" t="s">
        <v>5648</v>
      </c>
      <c r="C97" s="7">
        <f>YEAR(Table1[[#This Row],[Order Date]])</f>
        <v>2019</v>
      </c>
      <c r="D97" s="7" t="str">
        <f>TEXT(Table1[[#This Row],[Order Date]], "mmm")</f>
        <v>Nov</v>
      </c>
      <c r="E97" s="11">
        <v>43775</v>
      </c>
      <c r="F97" s="11">
        <v>43781</v>
      </c>
      <c r="G97" s="6" t="s">
        <v>45</v>
      </c>
      <c r="H97" s="6" t="s">
        <v>369</v>
      </c>
      <c r="I97" s="6" t="s">
        <v>370</v>
      </c>
      <c r="J97" s="6" t="s">
        <v>93</v>
      </c>
      <c r="K97" s="6" t="s">
        <v>24</v>
      </c>
      <c r="L97" s="6" t="s">
        <v>371</v>
      </c>
      <c r="M97" s="6" t="s">
        <v>372</v>
      </c>
      <c r="N97" s="6">
        <v>97206</v>
      </c>
      <c r="O97" s="6" t="s">
        <v>40</v>
      </c>
      <c r="P97" s="6" t="s">
        <v>373</v>
      </c>
      <c r="Q97" s="6" t="s">
        <v>42</v>
      </c>
      <c r="R97" s="6" t="s">
        <v>69</v>
      </c>
      <c r="S97" s="4" t="s">
        <v>374</v>
      </c>
      <c r="T97" s="16">
        <v>5.6820000000000013</v>
      </c>
      <c r="U97" s="6">
        <v>1</v>
      </c>
      <c r="V97" s="23">
        <v>0.7</v>
      </c>
      <c r="W97" s="18">
        <v>-3.7880000000000003</v>
      </c>
    </row>
    <row r="98" spans="1:23" ht="14.4">
      <c r="A98" s="6">
        <v>97</v>
      </c>
      <c r="B98" s="7" t="s">
        <v>5649</v>
      </c>
      <c r="C98" s="7">
        <f>YEAR(Table1[[#This Row],[Order Date]])</f>
        <v>2019</v>
      </c>
      <c r="D98" s="7" t="str">
        <f>TEXT(Table1[[#This Row],[Order Date]], "mmm")</f>
        <v>Nov</v>
      </c>
      <c r="E98" s="11">
        <v>43778</v>
      </c>
      <c r="F98" s="11">
        <v>43780</v>
      </c>
      <c r="G98" s="6" t="s">
        <v>20</v>
      </c>
      <c r="H98" s="6" t="s">
        <v>375</v>
      </c>
      <c r="I98" s="6" t="s">
        <v>376</v>
      </c>
      <c r="J98" s="6" t="s">
        <v>93</v>
      </c>
      <c r="K98" s="6" t="s">
        <v>24</v>
      </c>
      <c r="L98" s="6" t="s">
        <v>238</v>
      </c>
      <c r="M98" s="6" t="s">
        <v>239</v>
      </c>
      <c r="N98" s="6">
        <v>10009</v>
      </c>
      <c r="O98" s="6" t="s">
        <v>134</v>
      </c>
      <c r="P98" s="6" t="s">
        <v>377</v>
      </c>
      <c r="Q98" s="6" t="s">
        <v>29</v>
      </c>
      <c r="R98" s="6" t="s">
        <v>59</v>
      </c>
      <c r="S98" s="4" t="s">
        <v>378</v>
      </c>
      <c r="T98" s="16">
        <v>96.53</v>
      </c>
      <c r="U98" s="6">
        <v>7</v>
      </c>
      <c r="V98" s="23">
        <v>0</v>
      </c>
      <c r="W98" s="18">
        <v>40.5426</v>
      </c>
    </row>
    <row r="99" spans="1:23" ht="14.4">
      <c r="A99" s="6">
        <v>98</v>
      </c>
      <c r="B99" s="7" t="s">
        <v>5650</v>
      </c>
      <c r="C99" s="7">
        <f>YEAR(Table1[[#This Row],[Order Date]])</f>
        <v>2019</v>
      </c>
      <c r="D99" s="7" t="str">
        <f>TEXT(Table1[[#This Row],[Order Date]], "mmm")</f>
        <v>Jun</v>
      </c>
      <c r="E99" s="11">
        <v>43633</v>
      </c>
      <c r="F99" s="11">
        <v>43636</v>
      </c>
      <c r="G99" s="6" t="s">
        <v>169</v>
      </c>
      <c r="H99" s="6" t="s">
        <v>379</v>
      </c>
      <c r="I99" s="6" t="s">
        <v>380</v>
      </c>
      <c r="J99" s="6" t="s">
        <v>23</v>
      </c>
      <c r="K99" s="6" t="s">
        <v>24</v>
      </c>
      <c r="L99" s="6" t="s">
        <v>115</v>
      </c>
      <c r="M99" s="6" t="s">
        <v>39</v>
      </c>
      <c r="N99" s="6">
        <v>94122</v>
      </c>
      <c r="O99" s="6" t="s">
        <v>40</v>
      </c>
      <c r="P99" s="6" t="s">
        <v>381</v>
      </c>
      <c r="Q99" s="6" t="s">
        <v>42</v>
      </c>
      <c r="R99" s="6" t="s">
        <v>69</v>
      </c>
      <c r="S99" s="4" t="s">
        <v>382</v>
      </c>
      <c r="T99" s="16">
        <v>51.311999999999998</v>
      </c>
      <c r="U99" s="6">
        <v>3</v>
      </c>
      <c r="V99" s="23">
        <v>0.2</v>
      </c>
      <c r="W99" s="18">
        <v>17.959199999999999</v>
      </c>
    </row>
    <row r="100" spans="1:23" ht="14.4">
      <c r="A100" s="6">
        <v>99</v>
      </c>
      <c r="B100" s="7" t="s">
        <v>5651</v>
      </c>
      <c r="C100" s="7">
        <f>YEAR(Table1[[#This Row],[Order Date]])</f>
        <v>2018</v>
      </c>
      <c r="D100" s="7" t="str">
        <f>TEXT(Table1[[#This Row],[Order Date]], "mmm")</f>
        <v>Sep</v>
      </c>
      <c r="E100" s="11">
        <v>43349</v>
      </c>
      <c r="F100" s="11">
        <v>43354</v>
      </c>
      <c r="G100" s="6" t="s">
        <v>45</v>
      </c>
      <c r="H100" s="6" t="s">
        <v>383</v>
      </c>
      <c r="I100" s="6" t="s">
        <v>384</v>
      </c>
      <c r="J100" s="6" t="s">
        <v>37</v>
      </c>
      <c r="K100" s="6" t="s">
        <v>24</v>
      </c>
      <c r="L100" s="6" t="s">
        <v>385</v>
      </c>
      <c r="M100" s="6" t="s">
        <v>205</v>
      </c>
      <c r="N100" s="6">
        <v>55106</v>
      </c>
      <c r="O100" s="6" t="s">
        <v>96</v>
      </c>
      <c r="P100" s="6" t="s">
        <v>386</v>
      </c>
      <c r="Q100" s="6" t="s">
        <v>42</v>
      </c>
      <c r="R100" s="6" t="s">
        <v>72</v>
      </c>
      <c r="S100" s="4" t="s">
        <v>387</v>
      </c>
      <c r="T100" s="16">
        <v>77.88</v>
      </c>
      <c r="U100" s="6">
        <v>6</v>
      </c>
      <c r="V100" s="23">
        <v>0</v>
      </c>
      <c r="W100" s="18">
        <v>22.585199999999993</v>
      </c>
    </row>
    <row r="101" spans="1:23" ht="14.4">
      <c r="A101" s="6">
        <v>100</v>
      </c>
      <c r="B101" s="7" t="s">
        <v>5652</v>
      </c>
      <c r="C101" s="7">
        <f>YEAR(Table1[[#This Row],[Order Date]])</f>
        <v>2018</v>
      </c>
      <c r="D101" s="7" t="str">
        <f>TEXT(Table1[[#This Row],[Order Date]], "mmm")</f>
        <v>Aug</v>
      </c>
      <c r="E101" s="11">
        <v>43341</v>
      </c>
      <c r="F101" s="11">
        <v>43345</v>
      </c>
      <c r="G101" s="6" t="s">
        <v>45</v>
      </c>
      <c r="H101" s="6" t="s">
        <v>388</v>
      </c>
      <c r="I101" s="6" t="s">
        <v>389</v>
      </c>
      <c r="J101" s="6" t="s">
        <v>93</v>
      </c>
      <c r="K101" s="6" t="s">
        <v>24</v>
      </c>
      <c r="L101" s="6" t="s">
        <v>272</v>
      </c>
      <c r="M101" s="6" t="s">
        <v>190</v>
      </c>
      <c r="N101" s="6">
        <v>60610</v>
      </c>
      <c r="O101" s="6" t="s">
        <v>96</v>
      </c>
      <c r="P101" s="6" t="s">
        <v>390</v>
      </c>
      <c r="Q101" s="6" t="s">
        <v>42</v>
      </c>
      <c r="R101" s="6" t="s">
        <v>83</v>
      </c>
      <c r="S101" s="4" t="s">
        <v>391</v>
      </c>
      <c r="T101" s="16">
        <v>64.623999999999995</v>
      </c>
      <c r="U101" s="6">
        <v>7</v>
      </c>
      <c r="V101" s="23">
        <v>0.2</v>
      </c>
      <c r="W101" s="18">
        <v>22.618399999999994</v>
      </c>
    </row>
    <row r="102" spans="1:23" ht="14.4">
      <c r="A102" s="6">
        <v>101</v>
      </c>
      <c r="B102" s="7" t="s">
        <v>5652</v>
      </c>
      <c r="C102" s="7">
        <f>YEAR(Table1[[#This Row],[Order Date]])</f>
        <v>2018</v>
      </c>
      <c r="D102" s="7" t="str">
        <f>TEXT(Table1[[#This Row],[Order Date]], "mmm")</f>
        <v>Aug</v>
      </c>
      <c r="E102" s="11">
        <v>43341</v>
      </c>
      <c r="F102" s="11">
        <v>43345</v>
      </c>
      <c r="G102" s="6" t="s">
        <v>45</v>
      </c>
      <c r="H102" s="6" t="s">
        <v>388</v>
      </c>
      <c r="I102" s="6" t="s">
        <v>389</v>
      </c>
      <c r="J102" s="6" t="s">
        <v>93</v>
      </c>
      <c r="K102" s="6" t="s">
        <v>24</v>
      </c>
      <c r="L102" s="6" t="s">
        <v>272</v>
      </c>
      <c r="M102" s="6" t="s">
        <v>190</v>
      </c>
      <c r="N102" s="6">
        <v>60610</v>
      </c>
      <c r="O102" s="6" t="s">
        <v>96</v>
      </c>
      <c r="P102" s="6" t="s">
        <v>392</v>
      </c>
      <c r="Q102" s="6" t="s">
        <v>65</v>
      </c>
      <c r="R102" s="6" t="s">
        <v>145</v>
      </c>
      <c r="S102" s="4" t="s">
        <v>393</v>
      </c>
      <c r="T102" s="16">
        <v>95.976000000000013</v>
      </c>
      <c r="U102" s="6">
        <v>3</v>
      </c>
      <c r="V102" s="23">
        <v>0.2</v>
      </c>
      <c r="W102" s="18">
        <v>-10.797300000000011</v>
      </c>
    </row>
    <row r="103" spans="1:23" ht="14.4">
      <c r="A103" s="6">
        <v>102</v>
      </c>
      <c r="B103" s="7" t="s">
        <v>5652</v>
      </c>
      <c r="C103" s="7">
        <f>YEAR(Table1[[#This Row],[Order Date]])</f>
        <v>2018</v>
      </c>
      <c r="D103" s="7" t="str">
        <f>TEXT(Table1[[#This Row],[Order Date]], "mmm")</f>
        <v>Aug</v>
      </c>
      <c r="E103" s="11">
        <v>43341</v>
      </c>
      <c r="F103" s="11">
        <v>43345</v>
      </c>
      <c r="G103" s="6" t="s">
        <v>45</v>
      </c>
      <c r="H103" s="6" t="s">
        <v>388</v>
      </c>
      <c r="I103" s="6" t="s">
        <v>389</v>
      </c>
      <c r="J103" s="6" t="s">
        <v>93</v>
      </c>
      <c r="K103" s="6" t="s">
        <v>24</v>
      </c>
      <c r="L103" s="6" t="s">
        <v>272</v>
      </c>
      <c r="M103" s="6" t="s">
        <v>190</v>
      </c>
      <c r="N103" s="6">
        <v>60610</v>
      </c>
      <c r="O103" s="6" t="s">
        <v>96</v>
      </c>
      <c r="P103" s="6" t="s">
        <v>394</v>
      </c>
      <c r="Q103" s="6" t="s">
        <v>42</v>
      </c>
      <c r="R103" s="6" t="s">
        <v>69</v>
      </c>
      <c r="S103" s="4" t="s">
        <v>395</v>
      </c>
      <c r="T103" s="16">
        <v>1.7879999999999996</v>
      </c>
      <c r="U103" s="6">
        <v>3</v>
      </c>
      <c r="V103" s="23">
        <v>0.8</v>
      </c>
      <c r="W103" s="18">
        <v>-3.0396000000000001</v>
      </c>
    </row>
    <row r="104" spans="1:23" ht="14.4">
      <c r="A104" s="6">
        <v>103</v>
      </c>
      <c r="B104" s="7" t="s">
        <v>5653</v>
      </c>
      <c r="C104" s="7">
        <f>YEAR(Table1[[#This Row],[Order Date]])</f>
        <v>2018</v>
      </c>
      <c r="D104" s="7" t="str">
        <f>TEXT(Table1[[#This Row],[Order Date]], "mmm")</f>
        <v>Dec</v>
      </c>
      <c r="E104" s="11">
        <v>43435</v>
      </c>
      <c r="F104" s="11">
        <v>43438</v>
      </c>
      <c r="G104" s="6" t="s">
        <v>20</v>
      </c>
      <c r="H104" s="6" t="s">
        <v>396</v>
      </c>
      <c r="I104" s="6" t="s">
        <v>397</v>
      </c>
      <c r="J104" s="6" t="s">
        <v>23</v>
      </c>
      <c r="K104" s="6" t="s">
        <v>24</v>
      </c>
      <c r="L104" s="6" t="s">
        <v>345</v>
      </c>
      <c r="M104" s="6" t="s">
        <v>205</v>
      </c>
      <c r="N104" s="6">
        <v>55901</v>
      </c>
      <c r="O104" s="6" t="s">
        <v>96</v>
      </c>
      <c r="P104" s="6" t="s">
        <v>398</v>
      </c>
      <c r="Q104" s="6" t="s">
        <v>42</v>
      </c>
      <c r="R104" s="6" t="s">
        <v>83</v>
      </c>
      <c r="S104" s="4" t="s">
        <v>399</v>
      </c>
      <c r="T104" s="16">
        <v>23.92</v>
      </c>
      <c r="U104" s="6">
        <v>4</v>
      </c>
      <c r="V104" s="23">
        <v>0</v>
      </c>
      <c r="W104" s="18">
        <v>11.720800000000001</v>
      </c>
    </row>
    <row r="105" spans="1:23" ht="14.4">
      <c r="A105" s="6">
        <v>104</v>
      </c>
      <c r="B105" s="7" t="s">
        <v>5654</v>
      </c>
      <c r="C105" s="7">
        <f>YEAR(Table1[[#This Row],[Order Date]])</f>
        <v>2017</v>
      </c>
      <c r="D105" s="7" t="str">
        <f>TEXT(Table1[[#This Row],[Order Date]], "mmm")</f>
        <v>Nov</v>
      </c>
      <c r="E105" s="11">
        <v>43052</v>
      </c>
      <c r="F105" s="11">
        <v>43056</v>
      </c>
      <c r="G105" s="6" t="s">
        <v>45</v>
      </c>
      <c r="H105" s="6" t="s">
        <v>400</v>
      </c>
      <c r="I105" s="6" t="s">
        <v>401</v>
      </c>
      <c r="J105" s="6" t="s">
        <v>23</v>
      </c>
      <c r="K105" s="6" t="s">
        <v>24</v>
      </c>
      <c r="L105" s="6" t="s">
        <v>402</v>
      </c>
      <c r="M105" s="6" t="s">
        <v>403</v>
      </c>
      <c r="N105" s="6">
        <v>80013</v>
      </c>
      <c r="O105" s="6" t="s">
        <v>40</v>
      </c>
      <c r="P105" s="6" t="s">
        <v>404</v>
      </c>
      <c r="Q105" s="6" t="s">
        <v>65</v>
      </c>
      <c r="R105" s="6" t="s">
        <v>145</v>
      </c>
      <c r="S105" s="4" t="s">
        <v>405</v>
      </c>
      <c r="T105" s="16">
        <v>238.89600000000002</v>
      </c>
      <c r="U105" s="6">
        <v>6</v>
      </c>
      <c r="V105" s="23">
        <v>0.2</v>
      </c>
      <c r="W105" s="18">
        <v>-26.875800000000012</v>
      </c>
    </row>
    <row r="106" spans="1:23" ht="14.4">
      <c r="A106" s="6">
        <v>105</v>
      </c>
      <c r="B106" s="7" t="s">
        <v>5654</v>
      </c>
      <c r="C106" s="7">
        <f>YEAR(Table1[[#This Row],[Order Date]])</f>
        <v>2017</v>
      </c>
      <c r="D106" s="7" t="str">
        <f>TEXT(Table1[[#This Row],[Order Date]], "mmm")</f>
        <v>Nov</v>
      </c>
      <c r="E106" s="11">
        <v>43052</v>
      </c>
      <c r="F106" s="11">
        <v>43056</v>
      </c>
      <c r="G106" s="6" t="s">
        <v>45</v>
      </c>
      <c r="H106" s="6" t="s">
        <v>400</v>
      </c>
      <c r="I106" s="6" t="s">
        <v>401</v>
      </c>
      <c r="J106" s="6" t="s">
        <v>23</v>
      </c>
      <c r="K106" s="6" t="s">
        <v>24</v>
      </c>
      <c r="L106" s="6" t="s">
        <v>402</v>
      </c>
      <c r="M106" s="6" t="s">
        <v>403</v>
      </c>
      <c r="N106" s="6">
        <v>80013</v>
      </c>
      <c r="O106" s="6" t="s">
        <v>40</v>
      </c>
      <c r="P106" s="6" t="s">
        <v>406</v>
      </c>
      <c r="Q106" s="6" t="s">
        <v>29</v>
      </c>
      <c r="R106" s="6" t="s">
        <v>59</v>
      </c>
      <c r="S106" s="4" t="s">
        <v>407</v>
      </c>
      <c r="T106" s="16">
        <v>102.35999999999999</v>
      </c>
      <c r="U106" s="6">
        <v>3</v>
      </c>
      <c r="V106" s="23">
        <v>0.2</v>
      </c>
      <c r="W106" s="18">
        <v>-3.8385000000000105</v>
      </c>
    </row>
    <row r="107" spans="1:23" ht="14.4">
      <c r="A107" s="6">
        <v>106</v>
      </c>
      <c r="B107" s="7" t="s">
        <v>5654</v>
      </c>
      <c r="C107" s="7">
        <f>YEAR(Table1[[#This Row],[Order Date]])</f>
        <v>2017</v>
      </c>
      <c r="D107" s="7" t="str">
        <f>TEXT(Table1[[#This Row],[Order Date]], "mmm")</f>
        <v>Nov</v>
      </c>
      <c r="E107" s="11">
        <v>43052</v>
      </c>
      <c r="F107" s="11">
        <v>43056</v>
      </c>
      <c r="G107" s="6" t="s">
        <v>45</v>
      </c>
      <c r="H107" s="6" t="s">
        <v>400</v>
      </c>
      <c r="I107" s="6" t="s">
        <v>401</v>
      </c>
      <c r="J107" s="6" t="s">
        <v>23</v>
      </c>
      <c r="K107" s="6" t="s">
        <v>24</v>
      </c>
      <c r="L107" s="6" t="s">
        <v>402</v>
      </c>
      <c r="M107" s="6" t="s">
        <v>403</v>
      </c>
      <c r="N107" s="6">
        <v>80013</v>
      </c>
      <c r="O107" s="6" t="s">
        <v>40</v>
      </c>
      <c r="P107" s="6" t="s">
        <v>408</v>
      </c>
      <c r="Q107" s="6" t="s">
        <v>42</v>
      </c>
      <c r="R107" s="6" t="s">
        <v>69</v>
      </c>
      <c r="S107" s="4" t="s">
        <v>409</v>
      </c>
      <c r="T107" s="16">
        <v>36.882000000000005</v>
      </c>
      <c r="U107" s="6">
        <v>3</v>
      </c>
      <c r="V107" s="23">
        <v>0.7</v>
      </c>
      <c r="W107" s="18">
        <v>-25.817399999999999</v>
      </c>
    </row>
    <row r="108" spans="1:23" ht="14.4">
      <c r="A108" s="6">
        <v>107</v>
      </c>
      <c r="B108" s="7" t="s">
        <v>5655</v>
      </c>
      <c r="C108" s="7">
        <f>YEAR(Table1[[#This Row],[Order Date]])</f>
        <v>2019</v>
      </c>
      <c r="D108" s="7" t="str">
        <f>TEXT(Table1[[#This Row],[Order Date]], "mmm")</f>
        <v>Nov</v>
      </c>
      <c r="E108" s="11">
        <v>43792</v>
      </c>
      <c r="F108" s="11">
        <v>43797</v>
      </c>
      <c r="G108" s="6" t="s">
        <v>45</v>
      </c>
      <c r="H108" s="6" t="s">
        <v>410</v>
      </c>
      <c r="I108" s="6" t="s">
        <v>411</v>
      </c>
      <c r="J108" s="6" t="s">
        <v>23</v>
      </c>
      <c r="K108" s="6" t="s">
        <v>24</v>
      </c>
      <c r="L108" s="6" t="s">
        <v>412</v>
      </c>
      <c r="M108" s="6" t="s">
        <v>81</v>
      </c>
      <c r="N108" s="6">
        <v>28205</v>
      </c>
      <c r="O108" s="6" t="s">
        <v>27</v>
      </c>
      <c r="P108" s="6" t="s">
        <v>413</v>
      </c>
      <c r="Q108" s="6" t="s">
        <v>65</v>
      </c>
      <c r="R108" s="6" t="s">
        <v>145</v>
      </c>
      <c r="S108" s="4" t="s">
        <v>414</v>
      </c>
      <c r="T108" s="16">
        <v>74.112000000000009</v>
      </c>
      <c r="U108" s="6">
        <v>8</v>
      </c>
      <c r="V108" s="23">
        <v>0.2</v>
      </c>
      <c r="W108" s="18">
        <v>17.601600000000001</v>
      </c>
    </row>
    <row r="109" spans="1:23" ht="14.4">
      <c r="A109" s="6">
        <v>108</v>
      </c>
      <c r="B109" s="7" t="s">
        <v>5655</v>
      </c>
      <c r="C109" s="7">
        <f>YEAR(Table1[[#This Row],[Order Date]])</f>
        <v>2019</v>
      </c>
      <c r="D109" s="7" t="str">
        <f>TEXT(Table1[[#This Row],[Order Date]], "mmm")</f>
        <v>Nov</v>
      </c>
      <c r="E109" s="11">
        <v>43792</v>
      </c>
      <c r="F109" s="11">
        <v>43797</v>
      </c>
      <c r="G109" s="6" t="s">
        <v>45</v>
      </c>
      <c r="H109" s="6" t="s">
        <v>410</v>
      </c>
      <c r="I109" s="6" t="s">
        <v>411</v>
      </c>
      <c r="J109" s="6" t="s">
        <v>23</v>
      </c>
      <c r="K109" s="6" t="s">
        <v>24</v>
      </c>
      <c r="L109" s="6" t="s">
        <v>412</v>
      </c>
      <c r="M109" s="6" t="s">
        <v>81</v>
      </c>
      <c r="N109" s="6">
        <v>28205</v>
      </c>
      <c r="O109" s="6" t="s">
        <v>27</v>
      </c>
      <c r="P109" s="6" t="s">
        <v>415</v>
      </c>
      <c r="Q109" s="6" t="s">
        <v>65</v>
      </c>
      <c r="R109" s="6" t="s">
        <v>66</v>
      </c>
      <c r="S109" s="4" t="s">
        <v>416</v>
      </c>
      <c r="T109" s="16">
        <v>27.992000000000004</v>
      </c>
      <c r="U109" s="6">
        <v>1</v>
      </c>
      <c r="V109" s="23">
        <v>0.2</v>
      </c>
      <c r="W109" s="18">
        <v>2.0993999999999993</v>
      </c>
    </row>
    <row r="110" spans="1:23" ht="14.4">
      <c r="A110" s="6">
        <v>109</v>
      </c>
      <c r="B110" s="7" t="s">
        <v>5655</v>
      </c>
      <c r="C110" s="7">
        <f>YEAR(Table1[[#This Row],[Order Date]])</f>
        <v>2019</v>
      </c>
      <c r="D110" s="7" t="str">
        <f>TEXT(Table1[[#This Row],[Order Date]], "mmm")</f>
        <v>Nov</v>
      </c>
      <c r="E110" s="11">
        <v>43792</v>
      </c>
      <c r="F110" s="11">
        <v>43797</v>
      </c>
      <c r="G110" s="6" t="s">
        <v>45</v>
      </c>
      <c r="H110" s="6" t="s">
        <v>410</v>
      </c>
      <c r="I110" s="6" t="s">
        <v>411</v>
      </c>
      <c r="J110" s="6" t="s">
        <v>23</v>
      </c>
      <c r="K110" s="6" t="s">
        <v>24</v>
      </c>
      <c r="L110" s="6" t="s">
        <v>412</v>
      </c>
      <c r="M110" s="6" t="s">
        <v>81</v>
      </c>
      <c r="N110" s="6">
        <v>28205</v>
      </c>
      <c r="O110" s="6" t="s">
        <v>27</v>
      </c>
      <c r="P110" s="6" t="s">
        <v>417</v>
      </c>
      <c r="Q110" s="6" t="s">
        <v>42</v>
      </c>
      <c r="R110" s="6" t="s">
        <v>62</v>
      </c>
      <c r="S110" s="4" t="s">
        <v>418</v>
      </c>
      <c r="T110" s="16">
        <v>3.3040000000000003</v>
      </c>
      <c r="U110" s="6">
        <v>1</v>
      </c>
      <c r="V110" s="23">
        <v>0.2</v>
      </c>
      <c r="W110" s="18">
        <v>1.0737999999999999</v>
      </c>
    </row>
    <row r="111" spans="1:23" ht="14.4">
      <c r="A111" s="6">
        <v>110</v>
      </c>
      <c r="B111" s="7" t="s">
        <v>5656</v>
      </c>
      <c r="C111" s="7">
        <f>YEAR(Table1[[#This Row],[Order Date]])</f>
        <v>2017</v>
      </c>
      <c r="D111" s="7" t="str">
        <f>TEXT(Table1[[#This Row],[Order Date]], "mmm")</f>
        <v>Oct</v>
      </c>
      <c r="E111" s="11">
        <v>43023</v>
      </c>
      <c r="F111" s="11">
        <v>43028</v>
      </c>
      <c r="G111" s="6" t="s">
        <v>45</v>
      </c>
      <c r="H111" s="6" t="s">
        <v>419</v>
      </c>
      <c r="I111" s="6" t="s">
        <v>420</v>
      </c>
      <c r="J111" s="6" t="s">
        <v>93</v>
      </c>
      <c r="K111" s="6" t="s">
        <v>24</v>
      </c>
      <c r="L111" s="6" t="s">
        <v>421</v>
      </c>
      <c r="M111" s="6" t="s">
        <v>190</v>
      </c>
      <c r="N111" s="6">
        <v>60462</v>
      </c>
      <c r="O111" s="6" t="s">
        <v>96</v>
      </c>
      <c r="P111" s="6" t="s">
        <v>422</v>
      </c>
      <c r="Q111" s="6" t="s">
        <v>65</v>
      </c>
      <c r="R111" s="6" t="s">
        <v>145</v>
      </c>
      <c r="S111" s="4" t="s">
        <v>423</v>
      </c>
      <c r="T111" s="16">
        <v>339.96000000000004</v>
      </c>
      <c r="U111" s="6">
        <v>5</v>
      </c>
      <c r="V111" s="23">
        <v>0.2</v>
      </c>
      <c r="W111" s="18">
        <v>67.991999999999962</v>
      </c>
    </row>
    <row r="112" spans="1:23" ht="14.4">
      <c r="A112" s="6">
        <v>111</v>
      </c>
      <c r="B112" s="7" t="s">
        <v>5657</v>
      </c>
      <c r="C112" s="7">
        <f>YEAR(Table1[[#This Row],[Order Date]])</f>
        <v>2019</v>
      </c>
      <c r="D112" s="7" t="str">
        <f>TEXT(Table1[[#This Row],[Order Date]], "mmm")</f>
        <v>Dec</v>
      </c>
      <c r="E112" s="11">
        <v>43824</v>
      </c>
      <c r="F112" s="11">
        <v>43829</v>
      </c>
      <c r="G112" s="6" t="s">
        <v>45</v>
      </c>
      <c r="H112" s="6" t="s">
        <v>424</v>
      </c>
      <c r="I112" s="6" t="s">
        <v>425</v>
      </c>
      <c r="J112" s="6" t="s">
        <v>37</v>
      </c>
      <c r="K112" s="6" t="s">
        <v>24</v>
      </c>
      <c r="L112" s="6" t="s">
        <v>238</v>
      </c>
      <c r="M112" s="6" t="s">
        <v>239</v>
      </c>
      <c r="N112" s="6">
        <v>10035</v>
      </c>
      <c r="O112" s="6" t="s">
        <v>134</v>
      </c>
      <c r="P112" s="6" t="s">
        <v>426</v>
      </c>
      <c r="Q112" s="6" t="s">
        <v>29</v>
      </c>
      <c r="R112" s="6" t="s">
        <v>59</v>
      </c>
      <c r="S112" s="4" t="s">
        <v>427</v>
      </c>
      <c r="T112" s="16">
        <v>41.96</v>
      </c>
      <c r="U112" s="6">
        <v>2</v>
      </c>
      <c r="V112" s="23">
        <v>0</v>
      </c>
      <c r="W112" s="18">
        <v>10.909600000000001</v>
      </c>
    </row>
    <row r="113" spans="1:23" ht="14.4">
      <c r="A113" s="6">
        <v>112</v>
      </c>
      <c r="B113" s="7" t="s">
        <v>5658</v>
      </c>
      <c r="C113" s="7">
        <f>YEAR(Table1[[#This Row],[Order Date]])</f>
        <v>2018</v>
      </c>
      <c r="D113" s="7" t="str">
        <f>TEXT(Table1[[#This Row],[Order Date]], "mmm")</f>
        <v>Nov</v>
      </c>
      <c r="E113" s="11">
        <v>43407</v>
      </c>
      <c r="F113" s="11">
        <v>43414</v>
      </c>
      <c r="G113" s="6" t="s">
        <v>45</v>
      </c>
      <c r="H113" s="6" t="s">
        <v>428</v>
      </c>
      <c r="I113" s="6" t="s">
        <v>429</v>
      </c>
      <c r="J113" s="6" t="s">
        <v>23</v>
      </c>
      <c r="K113" s="6" t="s">
        <v>24</v>
      </c>
      <c r="L113" s="6" t="s">
        <v>430</v>
      </c>
      <c r="M113" s="6" t="s">
        <v>431</v>
      </c>
      <c r="N113" s="6">
        <v>50322</v>
      </c>
      <c r="O113" s="6" t="s">
        <v>96</v>
      </c>
      <c r="P113" s="6" t="s">
        <v>432</v>
      </c>
      <c r="Q113" s="6" t="s">
        <v>42</v>
      </c>
      <c r="R113" s="6" t="s">
        <v>62</v>
      </c>
      <c r="S113" s="4" t="s">
        <v>433</v>
      </c>
      <c r="T113" s="16">
        <v>75.959999999999994</v>
      </c>
      <c r="U113" s="6">
        <v>2</v>
      </c>
      <c r="V113" s="23">
        <v>0</v>
      </c>
      <c r="W113" s="18">
        <v>22.78799999999999</v>
      </c>
    </row>
    <row r="114" spans="1:23" ht="14.4">
      <c r="A114" s="6">
        <v>113</v>
      </c>
      <c r="B114" s="7" t="s">
        <v>5658</v>
      </c>
      <c r="C114" s="7">
        <f>YEAR(Table1[[#This Row],[Order Date]])</f>
        <v>2018</v>
      </c>
      <c r="D114" s="7" t="str">
        <f>TEXT(Table1[[#This Row],[Order Date]], "mmm")</f>
        <v>Nov</v>
      </c>
      <c r="E114" s="11">
        <v>43407</v>
      </c>
      <c r="F114" s="11">
        <v>43414</v>
      </c>
      <c r="G114" s="6" t="s">
        <v>45</v>
      </c>
      <c r="H114" s="6" t="s">
        <v>428</v>
      </c>
      <c r="I114" s="6" t="s">
        <v>429</v>
      </c>
      <c r="J114" s="6" t="s">
        <v>23</v>
      </c>
      <c r="K114" s="6" t="s">
        <v>24</v>
      </c>
      <c r="L114" s="6" t="s">
        <v>430</v>
      </c>
      <c r="M114" s="6" t="s">
        <v>431</v>
      </c>
      <c r="N114" s="6">
        <v>50322</v>
      </c>
      <c r="O114" s="6" t="s">
        <v>96</v>
      </c>
      <c r="P114" s="6" t="s">
        <v>434</v>
      </c>
      <c r="Q114" s="6" t="s">
        <v>42</v>
      </c>
      <c r="R114" s="6" t="s">
        <v>69</v>
      </c>
      <c r="S114" s="4" t="s">
        <v>435</v>
      </c>
      <c r="T114" s="16">
        <v>27.240000000000002</v>
      </c>
      <c r="U114" s="6">
        <v>6</v>
      </c>
      <c r="V114" s="23">
        <v>0</v>
      </c>
      <c r="W114" s="18">
        <v>13.3476</v>
      </c>
    </row>
    <row r="115" spans="1:23" ht="14.4">
      <c r="A115" s="6">
        <v>114</v>
      </c>
      <c r="B115" s="7" t="s">
        <v>5659</v>
      </c>
      <c r="C115" s="7">
        <f>YEAR(Table1[[#This Row],[Order Date]])</f>
        <v>2016</v>
      </c>
      <c r="D115" s="7" t="str">
        <f>TEXT(Table1[[#This Row],[Order Date]], "mmm")</f>
        <v>Aug</v>
      </c>
      <c r="E115" s="11">
        <v>42607</v>
      </c>
      <c r="F115" s="11">
        <v>42609</v>
      </c>
      <c r="G115" s="6" t="s">
        <v>20</v>
      </c>
      <c r="H115" s="6" t="s">
        <v>436</v>
      </c>
      <c r="I115" s="6" t="s">
        <v>437</v>
      </c>
      <c r="J115" s="6" t="s">
        <v>23</v>
      </c>
      <c r="K115" s="6" t="s">
        <v>24</v>
      </c>
      <c r="L115" s="6" t="s">
        <v>438</v>
      </c>
      <c r="M115" s="6" t="s">
        <v>439</v>
      </c>
      <c r="N115" s="6">
        <v>43229</v>
      </c>
      <c r="O115" s="6" t="s">
        <v>134</v>
      </c>
      <c r="P115" s="6" t="s">
        <v>440</v>
      </c>
      <c r="Q115" s="6" t="s">
        <v>42</v>
      </c>
      <c r="R115" s="6" t="s">
        <v>241</v>
      </c>
      <c r="S115" s="4" t="s">
        <v>441</v>
      </c>
      <c r="T115" s="16">
        <v>40.096000000000004</v>
      </c>
      <c r="U115" s="6">
        <v>14</v>
      </c>
      <c r="V115" s="23">
        <v>0.2</v>
      </c>
      <c r="W115" s="18">
        <v>14.534799999999997</v>
      </c>
    </row>
    <row r="116" spans="1:23" ht="14.4">
      <c r="A116" s="6">
        <v>115</v>
      </c>
      <c r="B116" s="7" t="s">
        <v>5659</v>
      </c>
      <c r="C116" s="7">
        <f>YEAR(Table1[[#This Row],[Order Date]])</f>
        <v>2016</v>
      </c>
      <c r="D116" s="7" t="str">
        <f>TEXT(Table1[[#This Row],[Order Date]], "mmm")</f>
        <v>Aug</v>
      </c>
      <c r="E116" s="11">
        <v>42607</v>
      </c>
      <c r="F116" s="11">
        <v>42609</v>
      </c>
      <c r="G116" s="6" t="s">
        <v>20</v>
      </c>
      <c r="H116" s="6" t="s">
        <v>436</v>
      </c>
      <c r="I116" s="6" t="s">
        <v>437</v>
      </c>
      <c r="J116" s="6" t="s">
        <v>23</v>
      </c>
      <c r="K116" s="6" t="s">
        <v>24</v>
      </c>
      <c r="L116" s="6" t="s">
        <v>438</v>
      </c>
      <c r="M116" s="6" t="s">
        <v>439</v>
      </c>
      <c r="N116" s="6">
        <v>43229</v>
      </c>
      <c r="O116" s="6" t="s">
        <v>134</v>
      </c>
      <c r="P116" s="6" t="s">
        <v>442</v>
      </c>
      <c r="Q116" s="6" t="s">
        <v>42</v>
      </c>
      <c r="R116" s="6" t="s">
        <v>156</v>
      </c>
      <c r="S116" s="4" t="s">
        <v>443</v>
      </c>
      <c r="T116" s="16">
        <v>4.7200000000000006</v>
      </c>
      <c r="U116" s="6">
        <v>2</v>
      </c>
      <c r="V116" s="23">
        <v>0.2</v>
      </c>
      <c r="W116" s="18">
        <v>1.6519999999999997</v>
      </c>
    </row>
    <row r="117" spans="1:23" ht="14.4">
      <c r="A117" s="6">
        <v>116</v>
      </c>
      <c r="B117" s="7" t="s">
        <v>5659</v>
      </c>
      <c r="C117" s="7">
        <f>YEAR(Table1[[#This Row],[Order Date]])</f>
        <v>2016</v>
      </c>
      <c r="D117" s="7" t="str">
        <f>TEXT(Table1[[#This Row],[Order Date]], "mmm")</f>
        <v>Aug</v>
      </c>
      <c r="E117" s="11">
        <v>42607</v>
      </c>
      <c r="F117" s="11">
        <v>42609</v>
      </c>
      <c r="G117" s="6" t="s">
        <v>20</v>
      </c>
      <c r="H117" s="6" t="s">
        <v>436</v>
      </c>
      <c r="I117" s="6" t="s">
        <v>437</v>
      </c>
      <c r="J117" s="6" t="s">
        <v>23</v>
      </c>
      <c r="K117" s="6" t="s">
        <v>24</v>
      </c>
      <c r="L117" s="6" t="s">
        <v>438</v>
      </c>
      <c r="M117" s="6" t="s">
        <v>439</v>
      </c>
      <c r="N117" s="6">
        <v>43229</v>
      </c>
      <c r="O117" s="6" t="s">
        <v>134</v>
      </c>
      <c r="P117" s="6" t="s">
        <v>444</v>
      </c>
      <c r="Q117" s="6" t="s">
        <v>42</v>
      </c>
      <c r="R117" s="6" t="s">
        <v>83</v>
      </c>
      <c r="S117" s="4" t="s">
        <v>445</v>
      </c>
      <c r="T117" s="16">
        <v>23.976000000000003</v>
      </c>
      <c r="U117" s="6">
        <v>3</v>
      </c>
      <c r="V117" s="23">
        <v>0.2</v>
      </c>
      <c r="W117" s="18">
        <v>7.4924999999999988</v>
      </c>
    </row>
    <row r="118" spans="1:23" ht="14.4">
      <c r="A118" s="6">
        <v>117</v>
      </c>
      <c r="B118" s="7" t="s">
        <v>5659</v>
      </c>
      <c r="C118" s="7">
        <f>YEAR(Table1[[#This Row],[Order Date]])</f>
        <v>2016</v>
      </c>
      <c r="D118" s="7" t="str">
        <f>TEXT(Table1[[#This Row],[Order Date]], "mmm")</f>
        <v>Aug</v>
      </c>
      <c r="E118" s="11">
        <v>42607</v>
      </c>
      <c r="F118" s="11">
        <v>42609</v>
      </c>
      <c r="G118" s="6" t="s">
        <v>20</v>
      </c>
      <c r="H118" s="6" t="s">
        <v>436</v>
      </c>
      <c r="I118" s="6" t="s">
        <v>437</v>
      </c>
      <c r="J118" s="6" t="s">
        <v>23</v>
      </c>
      <c r="K118" s="6" t="s">
        <v>24</v>
      </c>
      <c r="L118" s="6" t="s">
        <v>438</v>
      </c>
      <c r="M118" s="6" t="s">
        <v>439</v>
      </c>
      <c r="N118" s="6">
        <v>43229</v>
      </c>
      <c r="O118" s="6" t="s">
        <v>134</v>
      </c>
      <c r="P118" s="6" t="s">
        <v>446</v>
      </c>
      <c r="Q118" s="6" t="s">
        <v>42</v>
      </c>
      <c r="R118" s="6" t="s">
        <v>156</v>
      </c>
      <c r="S118" s="4" t="s">
        <v>447</v>
      </c>
      <c r="T118" s="16">
        <v>130.464</v>
      </c>
      <c r="U118" s="6">
        <v>6</v>
      </c>
      <c r="V118" s="23">
        <v>0.2</v>
      </c>
      <c r="W118" s="18">
        <v>44.031599999999997</v>
      </c>
    </row>
    <row r="119" spans="1:23" ht="14.4">
      <c r="A119" s="6">
        <v>118</v>
      </c>
      <c r="B119" s="7" t="s">
        <v>5660</v>
      </c>
      <c r="C119" s="7">
        <f>YEAR(Table1[[#This Row],[Order Date]])</f>
        <v>2017</v>
      </c>
      <c r="D119" s="7" t="str">
        <f>TEXT(Table1[[#This Row],[Order Date]], "mmm")</f>
        <v>Mar</v>
      </c>
      <c r="E119" s="11">
        <v>42796</v>
      </c>
      <c r="F119" s="11">
        <v>42800</v>
      </c>
      <c r="G119" s="6" t="s">
        <v>45</v>
      </c>
      <c r="H119" s="6" t="s">
        <v>448</v>
      </c>
      <c r="I119" s="6" t="s">
        <v>449</v>
      </c>
      <c r="J119" s="6" t="s">
        <v>23</v>
      </c>
      <c r="K119" s="6" t="s">
        <v>24</v>
      </c>
      <c r="L119" s="6" t="s">
        <v>87</v>
      </c>
      <c r="M119" s="6" t="s">
        <v>88</v>
      </c>
      <c r="N119" s="6">
        <v>98103</v>
      </c>
      <c r="O119" s="6" t="s">
        <v>40</v>
      </c>
      <c r="P119" s="6" t="s">
        <v>450</v>
      </c>
      <c r="Q119" s="6" t="s">
        <v>29</v>
      </c>
      <c r="R119" s="6" t="s">
        <v>51</v>
      </c>
      <c r="S119" s="4" t="s">
        <v>451</v>
      </c>
      <c r="T119" s="16">
        <v>787.53</v>
      </c>
      <c r="U119" s="6">
        <v>3</v>
      </c>
      <c r="V119" s="23">
        <v>0</v>
      </c>
      <c r="W119" s="18">
        <v>165.38129999999995</v>
      </c>
    </row>
    <row r="120" spans="1:23" ht="14.4">
      <c r="A120" s="6">
        <v>119</v>
      </c>
      <c r="B120" s="7" t="s">
        <v>5661</v>
      </c>
      <c r="C120" s="7">
        <f>YEAR(Table1[[#This Row],[Order Date]])</f>
        <v>2017</v>
      </c>
      <c r="D120" s="7" t="str">
        <f>TEXT(Table1[[#This Row],[Order Date]], "mmm")</f>
        <v>Apr</v>
      </c>
      <c r="E120" s="11">
        <v>42830</v>
      </c>
      <c r="F120" s="11">
        <v>42835</v>
      </c>
      <c r="G120" s="6" t="s">
        <v>45</v>
      </c>
      <c r="H120" s="6" t="s">
        <v>452</v>
      </c>
      <c r="I120" s="6" t="s">
        <v>453</v>
      </c>
      <c r="J120" s="6" t="s">
        <v>37</v>
      </c>
      <c r="K120" s="6" t="s">
        <v>24</v>
      </c>
      <c r="L120" s="6" t="s">
        <v>454</v>
      </c>
      <c r="M120" s="6" t="s">
        <v>299</v>
      </c>
      <c r="N120" s="6">
        <v>37620</v>
      </c>
      <c r="O120" s="6" t="s">
        <v>27</v>
      </c>
      <c r="P120" s="6" t="s">
        <v>455</v>
      </c>
      <c r="Q120" s="6" t="s">
        <v>42</v>
      </c>
      <c r="R120" s="6" t="s">
        <v>69</v>
      </c>
      <c r="S120" s="4" t="s">
        <v>456</v>
      </c>
      <c r="T120" s="16">
        <v>157.79400000000004</v>
      </c>
      <c r="U120" s="6">
        <v>1</v>
      </c>
      <c r="V120" s="23">
        <v>0.7</v>
      </c>
      <c r="W120" s="18">
        <v>-115.71559999999999</v>
      </c>
    </row>
    <row r="121" spans="1:23" ht="14.4">
      <c r="A121" s="6">
        <v>120</v>
      </c>
      <c r="B121" s="7" t="s">
        <v>5662</v>
      </c>
      <c r="C121" s="7">
        <f>YEAR(Table1[[#This Row],[Order Date]])</f>
        <v>2018</v>
      </c>
      <c r="D121" s="7" t="str">
        <f>TEXT(Table1[[#This Row],[Order Date]], "mmm")</f>
        <v>Jun</v>
      </c>
      <c r="E121" s="11">
        <v>43263</v>
      </c>
      <c r="F121" s="11">
        <v>43266</v>
      </c>
      <c r="G121" s="6" t="s">
        <v>169</v>
      </c>
      <c r="H121" s="6" t="s">
        <v>457</v>
      </c>
      <c r="I121" s="6" t="s">
        <v>458</v>
      </c>
      <c r="J121" s="6" t="s">
        <v>23</v>
      </c>
      <c r="K121" s="6" t="s">
        <v>24</v>
      </c>
      <c r="L121" s="6" t="s">
        <v>459</v>
      </c>
      <c r="M121" s="6" t="s">
        <v>219</v>
      </c>
      <c r="N121" s="6">
        <v>19805</v>
      </c>
      <c r="O121" s="6" t="s">
        <v>134</v>
      </c>
      <c r="P121" s="6" t="s">
        <v>460</v>
      </c>
      <c r="Q121" s="6" t="s">
        <v>29</v>
      </c>
      <c r="R121" s="6" t="s">
        <v>59</v>
      </c>
      <c r="S121" s="4" t="s">
        <v>461</v>
      </c>
      <c r="T121" s="16">
        <v>47.04</v>
      </c>
      <c r="U121" s="6">
        <v>3</v>
      </c>
      <c r="V121" s="23">
        <v>0</v>
      </c>
      <c r="W121" s="18">
        <v>18.345599999999997</v>
      </c>
    </row>
    <row r="122" spans="1:23" ht="14.4">
      <c r="A122" s="6">
        <v>121</v>
      </c>
      <c r="B122" s="7" t="s">
        <v>5662</v>
      </c>
      <c r="C122" s="7">
        <f>YEAR(Table1[[#This Row],[Order Date]])</f>
        <v>2018</v>
      </c>
      <c r="D122" s="7" t="str">
        <f>TEXT(Table1[[#This Row],[Order Date]], "mmm")</f>
        <v>Jun</v>
      </c>
      <c r="E122" s="11">
        <v>43263</v>
      </c>
      <c r="F122" s="11">
        <v>43266</v>
      </c>
      <c r="G122" s="6" t="s">
        <v>169</v>
      </c>
      <c r="H122" s="6" t="s">
        <v>457</v>
      </c>
      <c r="I122" s="6" t="s">
        <v>458</v>
      </c>
      <c r="J122" s="6" t="s">
        <v>23</v>
      </c>
      <c r="K122" s="6" t="s">
        <v>24</v>
      </c>
      <c r="L122" s="6" t="s">
        <v>459</v>
      </c>
      <c r="M122" s="6" t="s">
        <v>219</v>
      </c>
      <c r="N122" s="6">
        <v>19805</v>
      </c>
      <c r="O122" s="6" t="s">
        <v>134</v>
      </c>
      <c r="P122" s="6" t="s">
        <v>68</v>
      </c>
      <c r="Q122" s="6" t="s">
        <v>42</v>
      </c>
      <c r="R122" s="6" t="s">
        <v>69</v>
      </c>
      <c r="S122" s="4" t="s">
        <v>70</v>
      </c>
      <c r="T122" s="16">
        <v>30.84</v>
      </c>
      <c r="U122" s="6">
        <v>4</v>
      </c>
      <c r="V122" s="23">
        <v>0</v>
      </c>
      <c r="W122" s="18">
        <v>13.878</v>
      </c>
    </row>
    <row r="123" spans="1:23" ht="14.4">
      <c r="A123" s="6">
        <v>122</v>
      </c>
      <c r="B123" s="7" t="s">
        <v>5662</v>
      </c>
      <c r="C123" s="7">
        <f>YEAR(Table1[[#This Row],[Order Date]])</f>
        <v>2018</v>
      </c>
      <c r="D123" s="7" t="str">
        <f>TEXT(Table1[[#This Row],[Order Date]], "mmm")</f>
        <v>Jun</v>
      </c>
      <c r="E123" s="11">
        <v>43263</v>
      </c>
      <c r="F123" s="11">
        <v>43266</v>
      </c>
      <c r="G123" s="6" t="s">
        <v>169</v>
      </c>
      <c r="H123" s="6" t="s">
        <v>457</v>
      </c>
      <c r="I123" s="6" t="s">
        <v>458</v>
      </c>
      <c r="J123" s="6" t="s">
        <v>23</v>
      </c>
      <c r="K123" s="6" t="s">
        <v>24</v>
      </c>
      <c r="L123" s="6" t="s">
        <v>459</v>
      </c>
      <c r="M123" s="6" t="s">
        <v>219</v>
      </c>
      <c r="N123" s="6">
        <v>19805</v>
      </c>
      <c r="O123" s="6" t="s">
        <v>134</v>
      </c>
      <c r="P123" s="6" t="s">
        <v>462</v>
      </c>
      <c r="Q123" s="6" t="s">
        <v>42</v>
      </c>
      <c r="R123" s="6" t="s">
        <v>54</v>
      </c>
      <c r="S123" s="4" t="s">
        <v>463</v>
      </c>
      <c r="T123" s="16">
        <v>226.56</v>
      </c>
      <c r="U123" s="6">
        <v>6</v>
      </c>
      <c r="V123" s="23">
        <v>0</v>
      </c>
      <c r="W123" s="18">
        <v>63.436800000000005</v>
      </c>
    </row>
    <row r="124" spans="1:23" ht="14.4">
      <c r="A124" s="6">
        <v>123</v>
      </c>
      <c r="B124" s="7" t="s">
        <v>5662</v>
      </c>
      <c r="C124" s="7">
        <f>YEAR(Table1[[#This Row],[Order Date]])</f>
        <v>2018</v>
      </c>
      <c r="D124" s="7" t="str">
        <f>TEXT(Table1[[#This Row],[Order Date]], "mmm")</f>
        <v>Jun</v>
      </c>
      <c r="E124" s="11">
        <v>43263</v>
      </c>
      <c r="F124" s="11">
        <v>43266</v>
      </c>
      <c r="G124" s="6" t="s">
        <v>169</v>
      </c>
      <c r="H124" s="6" t="s">
        <v>457</v>
      </c>
      <c r="I124" s="6" t="s">
        <v>458</v>
      </c>
      <c r="J124" s="6" t="s">
        <v>23</v>
      </c>
      <c r="K124" s="6" t="s">
        <v>24</v>
      </c>
      <c r="L124" s="6" t="s">
        <v>459</v>
      </c>
      <c r="M124" s="6" t="s">
        <v>219</v>
      </c>
      <c r="N124" s="6">
        <v>19805</v>
      </c>
      <c r="O124" s="6" t="s">
        <v>134</v>
      </c>
      <c r="P124" s="6" t="s">
        <v>464</v>
      </c>
      <c r="Q124" s="6" t="s">
        <v>42</v>
      </c>
      <c r="R124" s="6" t="s">
        <v>156</v>
      </c>
      <c r="S124" s="4" t="s">
        <v>465</v>
      </c>
      <c r="T124" s="16">
        <v>115.02</v>
      </c>
      <c r="U124" s="6">
        <v>9</v>
      </c>
      <c r="V124" s="23">
        <v>0</v>
      </c>
      <c r="W124" s="18">
        <v>51.758999999999993</v>
      </c>
    </row>
    <row r="125" spans="1:23" ht="14.4">
      <c r="A125" s="6">
        <v>124</v>
      </c>
      <c r="B125" s="7" t="s">
        <v>5662</v>
      </c>
      <c r="C125" s="7">
        <f>YEAR(Table1[[#This Row],[Order Date]])</f>
        <v>2018</v>
      </c>
      <c r="D125" s="7" t="str">
        <f>TEXT(Table1[[#This Row],[Order Date]], "mmm")</f>
        <v>Jun</v>
      </c>
      <c r="E125" s="11">
        <v>43263</v>
      </c>
      <c r="F125" s="11">
        <v>43266</v>
      </c>
      <c r="G125" s="6" t="s">
        <v>169</v>
      </c>
      <c r="H125" s="6" t="s">
        <v>457</v>
      </c>
      <c r="I125" s="6" t="s">
        <v>458</v>
      </c>
      <c r="J125" s="6" t="s">
        <v>23</v>
      </c>
      <c r="K125" s="6" t="s">
        <v>24</v>
      </c>
      <c r="L125" s="6" t="s">
        <v>459</v>
      </c>
      <c r="M125" s="6" t="s">
        <v>219</v>
      </c>
      <c r="N125" s="6">
        <v>19805</v>
      </c>
      <c r="O125" s="6" t="s">
        <v>134</v>
      </c>
      <c r="P125" s="6" t="s">
        <v>466</v>
      </c>
      <c r="Q125" s="6" t="s">
        <v>65</v>
      </c>
      <c r="R125" s="6" t="s">
        <v>66</v>
      </c>
      <c r="S125" s="4" t="s">
        <v>467</v>
      </c>
      <c r="T125" s="16">
        <v>68.040000000000006</v>
      </c>
      <c r="U125" s="6">
        <v>7</v>
      </c>
      <c r="V125" s="23">
        <v>0</v>
      </c>
      <c r="W125" s="18">
        <v>19.731599999999997</v>
      </c>
    </row>
    <row r="126" spans="1:23" ht="14.4">
      <c r="A126" s="6">
        <v>125</v>
      </c>
      <c r="B126" s="7" t="s">
        <v>5663</v>
      </c>
      <c r="C126" s="7">
        <f>YEAR(Table1[[#This Row],[Order Date]])</f>
        <v>2016</v>
      </c>
      <c r="D126" s="7" t="str">
        <f>TEXT(Table1[[#This Row],[Order Date]], "mmm")</f>
        <v>Dec</v>
      </c>
      <c r="E126" s="11">
        <v>42730</v>
      </c>
      <c r="F126" s="11">
        <v>42732</v>
      </c>
      <c r="G126" s="6" t="s">
        <v>20</v>
      </c>
      <c r="H126" s="6" t="s">
        <v>468</v>
      </c>
      <c r="I126" s="6" t="s">
        <v>469</v>
      </c>
      <c r="J126" s="6" t="s">
        <v>93</v>
      </c>
      <c r="K126" s="6" t="s">
        <v>24</v>
      </c>
      <c r="L126" s="6" t="s">
        <v>166</v>
      </c>
      <c r="M126" s="6" t="s">
        <v>95</v>
      </c>
      <c r="N126" s="6">
        <v>77041</v>
      </c>
      <c r="O126" s="6" t="s">
        <v>96</v>
      </c>
      <c r="P126" s="6" t="s">
        <v>470</v>
      </c>
      <c r="Q126" s="6" t="s">
        <v>29</v>
      </c>
      <c r="R126" s="6" t="s">
        <v>33</v>
      </c>
      <c r="S126" s="4" t="s">
        <v>471</v>
      </c>
      <c r="T126" s="16">
        <v>600.55799999999999</v>
      </c>
      <c r="U126" s="6">
        <v>3</v>
      </c>
      <c r="V126" s="23">
        <v>0.3</v>
      </c>
      <c r="W126" s="18">
        <v>-8.5794000000000779</v>
      </c>
    </row>
    <row r="127" spans="1:23" ht="14.4">
      <c r="A127" s="6">
        <v>126</v>
      </c>
      <c r="B127" s="7" t="s">
        <v>5664</v>
      </c>
      <c r="C127" s="7">
        <f>YEAR(Table1[[#This Row],[Order Date]])</f>
        <v>2016</v>
      </c>
      <c r="D127" s="7" t="str">
        <f>TEXT(Table1[[#This Row],[Order Date]], "mmm")</f>
        <v>Sep</v>
      </c>
      <c r="E127" s="11">
        <v>42633</v>
      </c>
      <c r="F127" s="11">
        <v>42638</v>
      </c>
      <c r="G127" s="6" t="s">
        <v>45</v>
      </c>
      <c r="H127" s="6" t="s">
        <v>472</v>
      </c>
      <c r="I127" s="6" t="s">
        <v>473</v>
      </c>
      <c r="J127" s="6" t="s">
        <v>23</v>
      </c>
      <c r="K127" s="6" t="s">
        <v>24</v>
      </c>
      <c r="L127" s="6" t="s">
        <v>474</v>
      </c>
      <c r="M127" s="6" t="s">
        <v>190</v>
      </c>
      <c r="N127" s="6">
        <v>61701</v>
      </c>
      <c r="O127" s="6" t="s">
        <v>96</v>
      </c>
      <c r="P127" s="6" t="s">
        <v>475</v>
      </c>
      <c r="Q127" s="6" t="s">
        <v>29</v>
      </c>
      <c r="R127" s="6" t="s">
        <v>51</v>
      </c>
      <c r="S127" s="4" t="s">
        <v>476</v>
      </c>
      <c r="T127" s="16">
        <v>617.70000000000005</v>
      </c>
      <c r="U127" s="6">
        <v>6</v>
      </c>
      <c r="V127" s="23">
        <v>0.5</v>
      </c>
      <c r="W127" s="18">
        <v>-407.68200000000013</v>
      </c>
    </row>
    <row r="128" spans="1:23" ht="14.4">
      <c r="A128" s="6">
        <v>127</v>
      </c>
      <c r="B128" s="7" t="s">
        <v>5665</v>
      </c>
      <c r="C128" s="7">
        <f>YEAR(Table1[[#This Row],[Order Date]])</f>
        <v>2019</v>
      </c>
      <c r="D128" s="7" t="str">
        <f>TEXT(Table1[[#This Row],[Order Date]], "mmm")</f>
        <v>Nov</v>
      </c>
      <c r="E128" s="11">
        <v>43774</v>
      </c>
      <c r="F128" s="11">
        <v>43781</v>
      </c>
      <c r="G128" s="6" t="s">
        <v>45</v>
      </c>
      <c r="H128" s="6" t="s">
        <v>477</v>
      </c>
      <c r="I128" s="6" t="s">
        <v>478</v>
      </c>
      <c r="J128" s="6" t="s">
        <v>23</v>
      </c>
      <c r="K128" s="6" t="s">
        <v>24</v>
      </c>
      <c r="L128" s="6" t="s">
        <v>479</v>
      </c>
      <c r="M128" s="6" t="s">
        <v>278</v>
      </c>
      <c r="N128" s="6">
        <v>85023</v>
      </c>
      <c r="O128" s="6" t="s">
        <v>40</v>
      </c>
      <c r="P128" s="6" t="s">
        <v>480</v>
      </c>
      <c r="Q128" s="6" t="s">
        <v>42</v>
      </c>
      <c r="R128" s="6" t="s">
        <v>69</v>
      </c>
      <c r="S128" s="4" t="s">
        <v>481</v>
      </c>
      <c r="T128" s="16">
        <v>2.3880000000000003</v>
      </c>
      <c r="U128" s="6">
        <v>2</v>
      </c>
      <c r="V128" s="23">
        <v>0.7</v>
      </c>
      <c r="W128" s="18">
        <v>-1.8308</v>
      </c>
    </row>
    <row r="129" spans="1:23" ht="14.4">
      <c r="A129" s="6">
        <v>128</v>
      </c>
      <c r="B129" s="7" t="s">
        <v>5665</v>
      </c>
      <c r="C129" s="7">
        <f>YEAR(Table1[[#This Row],[Order Date]])</f>
        <v>2019</v>
      </c>
      <c r="D129" s="7" t="str">
        <f>TEXT(Table1[[#This Row],[Order Date]], "mmm")</f>
        <v>Nov</v>
      </c>
      <c r="E129" s="11">
        <v>43774</v>
      </c>
      <c r="F129" s="11">
        <v>43781</v>
      </c>
      <c r="G129" s="6" t="s">
        <v>45</v>
      </c>
      <c r="H129" s="6" t="s">
        <v>477</v>
      </c>
      <c r="I129" s="6" t="s">
        <v>478</v>
      </c>
      <c r="J129" s="6" t="s">
        <v>23</v>
      </c>
      <c r="K129" s="6" t="s">
        <v>24</v>
      </c>
      <c r="L129" s="6" t="s">
        <v>479</v>
      </c>
      <c r="M129" s="6" t="s">
        <v>278</v>
      </c>
      <c r="N129" s="6">
        <v>85023</v>
      </c>
      <c r="O129" s="6" t="s">
        <v>40</v>
      </c>
      <c r="P129" s="6" t="s">
        <v>482</v>
      </c>
      <c r="Q129" s="6" t="s">
        <v>42</v>
      </c>
      <c r="R129" s="6" t="s">
        <v>54</v>
      </c>
      <c r="S129" s="4" t="s">
        <v>483</v>
      </c>
      <c r="T129" s="16">
        <v>243.99200000000002</v>
      </c>
      <c r="U129" s="6">
        <v>7</v>
      </c>
      <c r="V129" s="23">
        <v>0.2</v>
      </c>
      <c r="W129" s="18">
        <v>30.498999999999981</v>
      </c>
    </row>
    <row r="130" spans="1:23" ht="14.4">
      <c r="A130" s="6">
        <v>129</v>
      </c>
      <c r="B130" s="7" t="s">
        <v>5666</v>
      </c>
      <c r="C130" s="7">
        <f>YEAR(Table1[[#This Row],[Order Date]])</f>
        <v>2018</v>
      </c>
      <c r="D130" s="7" t="str">
        <f>TEXT(Table1[[#This Row],[Order Date]], "mmm")</f>
        <v>Nov</v>
      </c>
      <c r="E130" s="11">
        <v>43410</v>
      </c>
      <c r="F130" s="11">
        <v>43414</v>
      </c>
      <c r="G130" s="6" t="s">
        <v>20</v>
      </c>
      <c r="H130" s="6" t="s">
        <v>484</v>
      </c>
      <c r="I130" s="6" t="s">
        <v>485</v>
      </c>
      <c r="J130" s="6" t="s">
        <v>93</v>
      </c>
      <c r="K130" s="6" t="s">
        <v>24</v>
      </c>
      <c r="L130" s="6" t="s">
        <v>38</v>
      </c>
      <c r="M130" s="6" t="s">
        <v>39</v>
      </c>
      <c r="N130" s="6">
        <v>90004</v>
      </c>
      <c r="O130" s="6" t="s">
        <v>40</v>
      </c>
      <c r="P130" s="6" t="s">
        <v>273</v>
      </c>
      <c r="Q130" s="6" t="s">
        <v>29</v>
      </c>
      <c r="R130" s="6" t="s">
        <v>33</v>
      </c>
      <c r="S130" s="4" t="s">
        <v>486</v>
      </c>
      <c r="T130" s="16">
        <v>81.424000000000007</v>
      </c>
      <c r="U130" s="6">
        <v>2</v>
      </c>
      <c r="V130" s="23">
        <v>0.2</v>
      </c>
      <c r="W130" s="18">
        <v>-9.1601999999999961</v>
      </c>
    </row>
    <row r="131" spans="1:23" ht="14.4">
      <c r="A131" s="6">
        <v>130</v>
      </c>
      <c r="B131" s="7" t="s">
        <v>5666</v>
      </c>
      <c r="C131" s="7">
        <f>YEAR(Table1[[#This Row],[Order Date]])</f>
        <v>2018</v>
      </c>
      <c r="D131" s="7" t="str">
        <f>TEXT(Table1[[#This Row],[Order Date]], "mmm")</f>
        <v>Nov</v>
      </c>
      <c r="E131" s="11">
        <v>43410</v>
      </c>
      <c r="F131" s="11">
        <v>43414</v>
      </c>
      <c r="G131" s="6" t="s">
        <v>20</v>
      </c>
      <c r="H131" s="6" t="s">
        <v>484</v>
      </c>
      <c r="I131" s="6" t="s">
        <v>485</v>
      </c>
      <c r="J131" s="6" t="s">
        <v>93</v>
      </c>
      <c r="K131" s="6" t="s">
        <v>24</v>
      </c>
      <c r="L131" s="6" t="s">
        <v>38</v>
      </c>
      <c r="M131" s="6" t="s">
        <v>39</v>
      </c>
      <c r="N131" s="6">
        <v>90004</v>
      </c>
      <c r="O131" s="6" t="s">
        <v>40</v>
      </c>
      <c r="P131" s="6" t="s">
        <v>487</v>
      </c>
      <c r="Q131" s="6" t="s">
        <v>29</v>
      </c>
      <c r="R131" s="6" t="s">
        <v>59</v>
      </c>
      <c r="S131" s="4" t="s">
        <v>488</v>
      </c>
      <c r="T131" s="16">
        <v>238.56</v>
      </c>
      <c r="U131" s="6">
        <v>3</v>
      </c>
      <c r="V131" s="23">
        <v>0</v>
      </c>
      <c r="W131" s="18">
        <v>26.241599999999977</v>
      </c>
    </row>
    <row r="132" spans="1:23" ht="14.4">
      <c r="A132" s="6">
        <v>131</v>
      </c>
      <c r="B132" s="7" t="s">
        <v>5667</v>
      </c>
      <c r="C132" s="7">
        <f>YEAR(Table1[[#This Row],[Order Date]])</f>
        <v>2019</v>
      </c>
      <c r="D132" s="7" t="str">
        <f>TEXT(Table1[[#This Row],[Order Date]], "mmm")</f>
        <v>Feb</v>
      </c>
      <c r="E132" s="11">
        <v>43498</v>
      </c>
      <c r="F132" s="11">
        <v>43501</v>
      </c>
      <c r="G132" s="6" t="s">
        <v>169</v>
      </c>
      <c r="H132" s="6" t="s">
        <v>489</v>
      </c>
      <c r="I132" s="6" t="s">
        <v>490</v>
      </c>
      <c r="J132" s="6" t="s">
        <v>37</v>
      </c>
      <c r="K132" s="6" t="s">
        <v>24</v>
      </c>
      <c r="L132" s="6" t="s">
        <v>438</v>
      </c>
      <c r="M132" s="6" t="s">
        <v>439</v>
      </c>
      <c r="N132" s="6">
        <v>43229</v>
      </c>
      <c r="O132" s="6" t="s">
        <v>134</v>
      </c>
      <c r="P132" s="6" t="s">
        <v>491</v>
      </c>
      <c r="Q132" s="6" t="s">
        <v>65</v>
      </c>
      <c r="R132" s="6" t="s">
        <v>66</v>
      </c>
      <c r="S132" s="4" t="s">
        <v>492</v>
      </c>
      <c r="T132" s="16">
        <v>59.969999999999992</v>
      </c>
      <c r="U132" s="6">
        <v>5</v>
      </c>
      <c r="V132" s="23">
        <v>0.4</v>
      </c>
      <c r="W132" s="18">
        <v>-11.993999999999993</v>
      </c>
    </row>
    <row r="133" spans="1:23" ht="14.4">
      <c r="A133" s="6">
        <v>132</v>
      </c>
      <c r="B133" s="7" t="s">
        <v>5667</v>
      </c>
      <c r="C133" s="7">
        <f>YEAR(Table1[[#This Row],[Order Date]])</f>
        <v>2019</v>
      </c>
      <c r="D133" s="7" t="str">
        <f>TEXT(Table1[[#This Row],[Order Date]], "mmm")</f>
        <v>Feb</v>
      </c>
      <c r="E133" s="11">
        <v>43498</v>
      </c>
      <c r="F133" s="11">
        <v>43501</v>
      </c>
      <c r="G133" s="6" t="s">
        <v>169</v>
      </c>
      <c r="H133" s="6" t="s">
        <v>489</v>
      </c>
      <c r="I133" s="6" t="s">
        <v>490</v>
      </c>
      <c r="J133" s="6" t="s">
        <v>37</v>
      </c>
      <c r="K133" s="6" t="s">
        <v>24</v>
      </c>
      <c r="L133" s="6" t="s">
        <v>438</v>
      </c>
      <c r="M133" s="6" t="s">
        <v>439</v>
      </c>
      <c r="N133" s="6">
        <v>43229</v>
      </c>
      <c r="O133" s="6" t="s">
        <v>134</v>
      </c>
      <c r="P133" s="6" t="s">
        <v>493</v>
      </c>
      <c r="Q133" s="6" t="s">
        <v>42</v>
      </c>
      <c r="R133" s="6" t="s">
        <v>83</v>
      </c>
      <c r="S133" s="4" t="s">
        <v>494</v>
      </c>
      <c r="T133" s="16">
        <v>78.304000000000002</v>
      </c>
      <c r="U133" s="6">
        <v>2</v>
      </c>
      <c r="V133" s="23">
        <v>0.2</v>
      </c>
      <c r="W133" s="18">
        <v>29.363999999999997</v>
      </c>
    </row>
    <row r="134" spans="1:23" ht="14.4">
      <c r="A134" s="6">
        <v>133</v>
      </c>
      <c r="B134" s="7" t="s">
        <v>5667</v>
      </c>
      <c r="C134" s="7">
        <f>YEAR(Table1[[#This Row],[Order Date]])</f>
        <v>2019</v>
      </c>
      <c r="D134" s="7" t="str">
        <f>TEXT(Table1[[#This Row],[Order Date]], "mmm")</f>
        <v>Feb</v>
      </c>
      <c r="E134" s="11">
        <v>43498</v>
      </c>
      <c r="F134" s="11">
        <v>43501</v>
      </c>
      <c r="G134" s="6" t="s">
        <v>169</v>
      </c>
      <c r="H134" s="6" t="s">
        <v>489</v>
      </c>
      <c r="I134" s="6" t="s">
        <v>490</v>
      </c>
      <c r="J134" s="6" t="s">
        <v>37</v>
      </c>
      <c r="K134" s="6" t="s">
        <v>24</v>
      </c>
      <c r="L134" s="6" t="s">
        <v>438</v>
      </c>
      <c r="M134" s="6" t="s">
        <v>439</v>
      </c>
      <c r="N134" s="6">
        <v>43229</v>
      </c>
      <c r="O134" s="6" t="s">
        <v>134</v>
      </c>
      <c r="P134" s="6" t="s">
        <v>495</v>
      </c>
      <c r="Q134" s="6" t="s">
        <v>42</v>
      </c>
      <c r="R134" s="6" t="s">
        <v>241</v>
      </c>
      <c r="S134" s="4" t="s">
        <v>496</v>
      </c>
      <c r="T134" s="16">
        <v>21.456</v>
      </c>
      <c r="U134" s="6">
        <v>9</v>
      </c>
      <c r="V134" s="23">
        <v>0.2</v>
      </c>
      <c r="W134" s="18">
        <v>6.9731999999999976</v>
      </c>
    </row>
    <row r="135" spans="1:23" ht="14.4">
      <c r="A135" s="6">
        <v>134</v>
      </c>
      <c r="B135" s="7" t="s">
        <v>5531</v>
      </c>
      <c r="C135" s="7">
        <f>YEAR(Table1[[#This Row],[Order Date]])</f>
        <v>2018</v>
      </c>
      <c r="D135" s="7" t="str">
        <f>TEXT(Table1[[#This Row],[Order Date]], "mmm")</f>
        <v>Oct</v>
      </c>
      <c r="E135" s="11">
        <v>43386</v>
      </c>
      <c r="F135" s="11">
        <v>43392</v>
      </c>
      <c r="G135" s="6" t="s">
        <v>45</v>
      </c>
      <c r="H135" s="6" t="s">
        <v>497</v>
      </c>
      <c r="I135" s="6" t="s">
        <v>498</v>
      </c>
      <c r="J135" s="6" t="s">
        <v>23</v>
      </c>
      <c r="K135" s="6" t="s">
        <v>24</v>
      </c>
      <c r="L135" s="6" t="s">
        <v>499</v>
      </c>
      <c r="M135" s="6" t="s">
        <v>39</v>
      </c>
      <c r="N135" s="6">
        <v>95661</v>
      </c>
      <c r="O135" s="6" t="s">
        <v>40</v>
      </c>
      <c r="P135" s="6" t="s">
        <v>500</v>
      </c>
      <c r="Q135" s="6" t="s">
        <v>42</v>
      </c>
      <c r="R135" s="6" t="s">
        <v>83</v>
      </c>
      <c r="S135" s="4" t="s">
        <v>501</v>
      </c>
      <c r="T135" s="16">
        <v>20.04</v>
      </c>
      <c r="U135" s="6">
        <v>3</v>
      </c>
      <c r="V135" s="23">
        <v>0</v>
      </c>
      <c r="W135" s="18">
        <v>9.6191999999999993</v>
      </c>
    </row>
    <row r="136" spans="1:23" ht="14.4">
      <c r="A136" s="6">
        <v>135</v>
      </c>
      <c r="B136" s="7" t="s">
        <v>5531</v>
      </c>
      <c r="C136" s="7">
        <f>YEAR(Table1[[#This Row],[Order Date]])</f>
        <v>2018</v>
      </c>
      <c r="D136" s="7" t="str">
        <f>TEXT(Table1[[#This Row],[Order Date]], "mmm")</f>
        <v>Oct</v>
      </c>
      <c r="E136" s="11">
        <v>43386</v>
      </c>
      <c r="F136" s="11">
        <v>43392</v>
      </c>
      <c r="G136" s="6" t="s">
        <v>45</v>
      </c>
      <c r="H136" s="6" t="s">
        <v>497</v>
      </c>
      <c r="I136" s="6" t="s">
        <v>498</v>
      </c>
      <c r="J136" s="6" t="s">
        <v>23</v>
      </c>
      <c r="K136" s="6" t="s">
        <v>24</v>
      </c>
      <c r="L136" s="6" t="s">
        <v>499</v>
      </c>
      <c r="M136" s="6" t="s">
        <v>39</v>
      </c>
      <c r="N136" s="6">
        <v>95661</v>
      </c>
      <c r="O136" s="6" t="s">
        <v>40</v>
      </c>
      <c r="P136" s="6" t="s">
        <v>502</v>
      </c>
      <c r="Q136" s="6" t="s">
        <v>42</v>
      </c>
      <c r="R136" s="6" t="s">
        <v>83</v>
      </c>
      <c r="S136" s="4" t="s">
        <v>503</v>
      </c>
      <c r="T136" s="16">
        <v>35.44</v>
      </c>
      <c r="U136" s="6">
        <v>1</v>
      </c>
      <c r="V136" s="23">
        <v>0</v>
      </c>
      <c r="W136" s="18">
        <v>16.656799999999997</v>
      </c>
    </row>
    <row r="137" spans="1:23" ht="14.4">
      <c r="A137" s="6">
        <v>136</v>
      </c>
      <c r="B137" s="7" t="s">
        <v>5531</v>
      </c>
      <c r="C137" s="7">
        <f>YEAR(Table1[[#This Row],[Order Date]])</f>
        <v>2018</v>
      </c>
      <c r="D137" s="7" t="str">
        <f>TEXT(Table1[[#This Row],[Order Date]], "mmm")</f>
        <v>Oct</v>
      </c>
      <c r="E137" s="11">
        <v>43386</v>
      </c>
      <c r="F137" s="11">
        <v>43392</v>
      </c>
      <c r="G137" s="6" t="s">
        <v>45</v>
      </c>
      <c r="H137" s="6" t="s">
        <v>497</v>
      </c>
      <c r="I137" s="6" t="s">
        <v>498</v>
      </c>
      <c r="J137" s="6" t="s">
        <v>23</v>
      </c>
      <c r="K137" s="6" t="s">
        <v>24</v>
      </c>
      <c r="L137" s="6" t="s">
        <v>499</v>
      </c>
      <c r="M137" s="6" t="s">
        <v>39</v>
      </c>
      <c r="N137" s="6">
        <v>95661</v>
      </c>
      <c r="O137" s="6" t="s">
        <v>40</v>
      </c>
      <c r="P137" s="6" t="s">
        <v>504</v>
      </c>
      <c r="Q137" s="6" t="s">
        <v>42</v>
      </c>
      <c r="R137" s="6" t="s">
        <v>62</v>
      </c>
      <c r="S137" s="4" t="s">
        <v>505</v>
      </c>
      <c r="T137" s="16">
        <v>11.52</v>
      </c>
      <c r="U137" s="6">
        <v>4</v>
      </c>
      <c r="V137" s="23">
        <v>0</v>
      </c>
      <c r="W137" s="18">
        <v>3.4559999999999995</v>
      </c>
    </row>
    <row r="138" spans="1:23" ht="14.4">
      <c r="A138" s="6">
        <v>137</v>
      </c>
      <c r="B138" s="7" t="s">
        <v>5531</v>
      </c>
      <c r="C138" s="7">
        <f>YEAR(Table1[[#This Row],[Order Date]])</f>
        <v>2018</v>
      </c>
      <c r="D138" s="7" t="str">
        <f>TEXT(Table1[[#This Row],[Order Date]], "mmm")</f>
        <v>Oct</v>
      </c>
      <c r="E138" s="11">
        <v>43386</v>
      </c>
      <c r="F138" s="11">
        <v>43392</v>
      </c>
      <c r="G138" s="6" t="s">
        <v>45</v>
      </c>
      <c r="H138" s="6" t="s">
        <v>497</v>
      </c>
      <c r="I138" s="6" t="s">
        <v>498</v>
      </c>
      <c r="J138" s="6" t="s">
        <v>23</v>
      </c>
      <c r="K138" s="6" t="s">
        <v>24</v>
      </c>
      <c r="L138" s="6" t="s">
        <v>499</v>
      </c>
      <c r="M138" s="6" t="s">
        <v>39</v>
      </c>
      <c r="N138" s="6">
        <v>95661</v>
      </c>
      <c r="O138" s="6" t="s">
        <v>40</v>
      </c>
      <c r="P138" s="6" t="s">
        <v>506</v>
      </c>
      <c r="Q138" s="6" t="s">
        <v>42</v>
      </c>
      <c r="R138" s="6" t="s">
        <v>241</v>
      </c>
      <c r="S138" s="4" t="s">
        <v>507</v>
      </c>
      <c r="T138" s="16">
        <v>4.0199999999999996</v>
      </c>
      <c r="U138" s="6">
        <v>2</v>
      </c>
      <c r="V138" s="23">
        <v>0</v>
      </c>
      <c r="W138" s="18">
        <v>1.9697999999999998</v>
      </c>
    </row>
    <row r="139" spans="1:23" ht="14.4">
      <c r="A139" s="6">
        <v>138</v>
      </c>
      <c r="B139" s="7" t="s">
        <v>5531</v>
      </c>
      <c r="C139" s="7">
        <f>YEAR(Table1[[#This Row],[Order Date]])</f>
        <v>2018</v>
      </c>
      <c r="D139" s="7" t="str">
        <f>TEXT(Table1[[#This Row],[Order Date]], "mmm")</f>
        <v>Oct</v>
      </c>
      <c r="E139" s="11">
        <v>43386</v>
      </c>
      <c r="F139" s="11">
        <v>43392</v>
      </c>
      <c r="G139" s="6" t="s">
        <v>45</v>
      </c>
      <c r="H139" s="6" t="s">
        <v>497</v>
      </c>
      <c r="I139" s="6" t="s">
        <v>498</v>
      </c>
      <c r="J139" s="6" t="s">
        <v>23</v>
      </c>
      <c r="K139" s="6" t="s">
        <v>24</v>
      </c>
      <c r="L139" s="6" t="s">
        <v>499</v>
      </c>
      <c r="M139" s="6" t="s">
        <v>39</v>
      </c>
      <c r="N139" s="6">
        <v>95661</v>
      </c>
      <c r="O139" s="6" t="s">
        <v>40</v>
      </c>
      <c r="P139" s="6" t="s">
        <v>508</v>
      </c>
      <c r="Q139" s="6" t="s">
        <v>42</v>
      </c>
      <c r="R139" s="6" t="s">
        <v>69</v>
      </c>
      <c r="S139" s="4" t="s">
        <v>509</v>
      </c>
      <c r="T139" s="16">
        <v>76.176000000000002</v>
      </c>
      <c r="U139" s="6">
        <v>3</v>
      </c>
      <c r="V139" s="23">
        <v>0.2</v>
      </c>
      <c r="W139" s="18">
        <v>26.661599999999996</v>
      </c>
    </row>
    <row r="140" spans="1:23" ht="14.4">
      <c r="A140" s="6">
        <v>139</v>
      </c>
      <c r="B140" s="7" t="s">
        <v>5531</v>
      </c>
      <c r="C140" s="7">
        <f>YEAR(Table1[[#This Row],[Order Date]])</f>
        <v>2018</v>
      </c>
      <c r="D140" s="7" t="str">
        <f>TEXT(Table1[[#This Row],[Order Date]], "mmm")</f>
        <v>Oct</v>
      </c>
      <c r="E140" s="11">
        <v>43386</v>
      </c>
      <c r="F140" s="11">
        <v>43392</v>
      </c>
      <c r="G140" s="6" t="s">
        <v>45</v>
      </c>
      <c r="H140" s="6" t="s">
        <v>497</v>
      </c>
      <c r="I140" s="6" t="s">
        <v>498</v>
      </c>
      <c r="J140" s="6" t="s">
        <v>23</v>
      </c>
      <c r="K140" s="6" t="s">
        <v>24</v>
      </c>
      <c r="L140" s="6" t="s">
        <v>499</v>
      </c>
      <c r="M140" s="6" t="s">
        <v>39</v>
      </c>
      <c r="N140" s="6">
        <v>95661</v>
      </c>
      <c r="O140" s="6" t="s">
        <v>40</v>
      </c>
      <c r="P140" s="6" t="s">
        <v>510</v>
      </c>
      <c r="Q140" s="6" t="s">
        <v>42</v>
      </c>
      <c r="R140" s="6" t="s">
        <v>511</v>
      </c>
      <c r="S140" s="4" t="s">
        <v>512</v>
      </c>
      <c r="T140" s="16">
        <v>65.88</v>
      </c>
      <c r="U140" s="6">
        <v>6</v>
      </c>
      <c r="V140" s="23">
        <v>0</v>
      </c>
      <c r="W140" s="18">
        <v>18.446400000000004</v>
      </c>
    </row>
    <row r="141" spans="1:23" ht="14.4">
      <c r="A141" s="6">
        <v>140</v>
      </c>
      <c r="B141" s="7" t="s">
        <v>5531</v>
      </c>
      <c r="C141" s="7">
        <f>YEAR(Table1[[#This Row],[Order Date]])</f>
        <v>2018</v>
      </c>
      <c r="D141" s="7" t="str">
        <f>TEXT(Table1[[#This Row],[Order Date]], "mmm")</f>
        <v>Oct</v>
      </c>
      <c r="E141" s="11">
        <v>43386</v>
      </c>
      <c r="F141" s="11">
        <v>43392</v>
      </c>
      <c r="G141" s="6" t="s">
        <v>45</v>
      </c>
      <c r="H141" s="6" t="s">
        <v>497</v>
      </c>
      <c r="I141" s="6" t="s">
        <v>498</v>
      </c>
      <c r="J141" s="6" t="s">
        <v>23</v>
      </c>
      <c r="K141" s="6" t="s">
        <v>24</v>
      </c>
      <c r="L141" s="6" t="s">
        <v>499</v>
      </c>
      <c r="M141" s="6" t="s">
        <v>39</v>
      </c>
      <c r="N141" s="6">
        <v>95661</v>
      </c>
      <c r="O141" s="6" t="s">
        <v>40</v>
      </c>
      <c r="P141" s="6" t="s">
        <v>232</v>
      </c>
      <c r="Q141" s="6" t="s">
        <v>29</v>
      </c>
      <c r="R141" s="6" t="s">
        <v>59</v>
      </c>
      <c r="S141" s="4" t="s">
        <v>233</v>
      </c>
      <c r="T141" s="16">
        <v>43.120000000000005</v>
      </c>
      <c r="U141" s="6">
        <v>14</v>
      </c>
      <c r="V141" s="23">
        <v>0</v>
      </c>
      <c r="W141" s="18">
        <v>20.697599999999998</v>
      </c>
    </row>
    <row r="142" spans="1:23" ht="14.4">
      <c r="A142" s="6">
        <v>141</v>
      </c>
      <c r="B142" s="7" t="s">
        <v>5668</v>
      </c>
      <c r="C142" s="7">
        <f>YEAR(Table1[[#This Row],[Order Date]])</f>
        <v>2018</v>
      </c>
      <c r="D142" s="7" t="str">
        <f>TEXT(Table1[[#This Row],[Order Date]], "mmm")</f>
        <v>Sep</v>
      </c>
      <c r="E142" s="11">
        <v>43348</v>
      </c>
      <c r="F142" s="11">
        <v>43350</v>
      </c>
      <c r="G142" s="6" t="s">
        <v>20</v>
      </c>
      <c r="H142" s="6" t="s">
        <v>513</v>
      </c>
      <c r="I142" s="6" t="s">
        <v>514</v>
      </c>
      <c r="J142" s="6" t="s">
        <v>37</v>
      </c>
      <c r="K142" s="6" t="s">
        <v>24</v>
      </c>
      <c r="L142" s="6" t="s">
        <v>132</v>
      </c>
      <c r="M142" s="6" t="s">
        <v>133</v>
      </c>
      <c r="N142" s="6">
        <v>19140</v>
      </c>
      <c r="O142" s="6" t="s">
        <v>134</v>
      </c>
      <c r="P142" s="6" t="s">
        <v>153</v>
      </c>
      <c r="Q142" s="6" t="s">
        <v>29</v>
      </c>
      <c r="R142" s="6" t="s">
        <v>59</v>
      </c>
      <c r="S142" s="4" t="s">
        <v>154</v>
      </c>
      <c r="T142" s="16">
        <v>82.800000000000011</v>
      </c>
      <c r="U142" s="6">
        <v>2</v>
      </c>
      <c r="V142" s="23">
        <v>0.2</v>
      </c>
      <c r="W142" s="18">
        <v>10.349999999999994</v>
      </c>
    </row>
    <row r="143" spans="1:23" ht="14.4">
      <c r="A143" s="6">
        <v>142</v>
      </c>
      <c r="B143" s="7" t="s">
        <v>5669</v>
      </c>
      <c r="C143" s="7">
        <f>YEAR(Table1[[#This Row],[Order Date]])</f>
        <v>2019</v>
      </c>
      <c r="D143" s="7" t="str">
        <f>TEXT(Table1[[#This Row],[Order Date]], "mmm")</f>
        <v>Sep</v>
      </c>
      <c r="E143" s="11">
        <v>43726</v>
      </c>
      <c r="F143" s="11">
        <v>43731</v>
      </c>
      <c r="G143" s="6" t="s">
        <v>45</v>
      </c>
      <c r="H143" s="6" t="s">
        <v>515</v>
      </c>
      <c r="I143" s="6" t="s">
        <v>516</v>
      </c>
      <c r="J143" s="6" t="s">
        <v>37</v>
      </c>
      <c r="K143" s="6" t="s">
        <v>24</v>
      </c>
      <c r="L143" s="6" t="s">
        <v>115</v>
      </c>
      <c r="M143" s="6" t="s">
        <v>39</v>
      </c>
      <c r="N143" s="6">
        <v>94122</v>
      </c>
      <c r="O143" s="6" t="s">
        <v>40</v>
      </c>
      <c r="P143" s="6" t="s">
        <v>517</v>
      </c>
      <c r="Q143" s="6" t="s">
        <v>42</v>
      </c>
      <c r="R143" s="6" t="s">
        <v>62</v>
      </c>
      <c r="S143" s="4" t="s">
        <v>518</v>
      </c>
      <c r="T143" s="16">
        <v>8.82</v>
      </c>
      <c r="U143" s="6">
        <v>3</v>
      </c>
      <c r="V143" s="23">
        <v>0</v>
      </c>
      <c r="W143" s="18">
        <v>2.3814000000000002</v>
      </c>
    </row>
    <row r="144" spans="1:23" ht="14.4">
      <c r="A144" s="6">
        <v>143</v>
      </c>
      <c r="B144" s="7" t="s">
        <v>5669</v>
      </c>
      <c r="C144" s="7">
        <f>YEAR(Table1[[#This Row],[Order Date]])</f>
        <v>2019</v>
      </c>
      <c r="D144" s="7" t="str">
        <f>TEXT(Table1[[#This Row],[Order Date]], "mmm")</f>
        <v>Sep</v>
      </c>
      <c r="E144" s="11">
        <v>43726</v>
      </c>
      <c r="F144" s="11">
        <v>43731</v>
      </c>
      <c r="G144" s="6" t="s">
        <v>45</v>
      </c>
      <c r="H144" s="6" t="s">
        <v>515</v>
      </c>
      <c r="I144" s="6" t="s">
        <v>516</v>
      </c>
      <c r="J144" s="6" t="s">
        <v>37</v>
      </c>
      <c r="K144" s="6" t="s">
        <v>24</v>
      </c>
      <c r="L144" s="6" t="s">
        <v>115</v>
      </c>
      <c r="M144" s="6" t="s">
        <v>39</v>
      </c>
      <c r="N144" s="6">
        <v>94122</v>
      </c>
      <c r="O144" s="6" t="s">
        <v>40</v>
      </c>
      <c r="P144" s="6" t="s">
        <v>519</v>
      </c>
      <c r="Q144" s="6" t="s">
        <v>42</v>
      </c>
      <c r="R144" s="6" t="s">
        <v>156</v>
      </c>
      <c r="S144" s="4" t="s">
        <v>520</v>
      </c>
      <c r="T144" s="16">
        <v>10.86</v>
      </c>
      <c r="U144" s="6">
        <v>3</v>
      </c>
      <c r="V144" s="23">
        <v>0</v>
      </c>
      <c r="W144" s="18">
        <v>5.1042000000000005</v>
      </c>
    </row>
    <row r="145" spans="1:23" ht="14.4">
      <c r="A145" s="6">
        <v>144</v>
      </c>
      <c r="B145" s="7" t="s">
        <v>5669</v>
      </c>
      <c r="C145" s="7">
        <f>YEAR(Table1[[#This Row],[Order Date]])</f>
        <v>2019</v>
      </c>
      <c r="D145" s="7" t="str">
        <f>TEXT(Table1[[#This Row],[Order Date]], "mmm")</f>
        <v>Sep</v>
      </c>
      <c r="E145" s="11">
        <v>43726</v>
      </c>
      <c r="F145" s="11">
        <v>43731</v>
      </c>
      <c r="G145" s="6" t="s">
        <v>45</v>
      </c>
      <c r="H145" s="6" t="s">
        <v>515</v>
      </c>
      <c r="I145" s="6" t="s">
        <v>516</v>
      </c>
      <c r="J145" s="6" t="s">
        <v>37</v>
      </c>
      <c r="K145" s="6" t="s">
        <v>24</v>
      </c>
      <c r="L145" s="6" t="s">
        <v>115</v>
      </c>
      <c r="M145" s="6" t="s">
        <v>39</v>
      </c>
      <c r="N145" s="6">
        <v>94122</v>
      </c>
      <c r="O145" s="6" t="s">
        <v>40</v>
      </c>
      <c r="P145" s="6" t="s">
        <v>521</v>
      </c>
      <c r="Q145" s="6" t="s">
        <v>42</v>
      </c>
      <c r="R145" s="6" t="s">
        <v>83</v>
      </c>
      <c r="S145" s="4" t="s">
        <v>522</v>
      </c>
      <c r="T145" s="16">
        <v>143.69999999999999</v>
      </c>
      <c r="U145" s="6">
        <v>3</v>
      </c>
      <c r="V145" s="23">
        <v>0</v>
      </c>
      <c r="W145" s="18">
        <v>68.975999999999999</v>
      </c>
    </row>
    <row r="146" spans="1:23" ht="14.4">
      <c r="A146" s="6">
        <v>145</v>
      </c>
      <c r="B146" s="7" t="s">
        <v>5670</v>
      </c>
      <c r="C146" s="7">
        <f>YEAR(Table1[[#This Row],[Order Date]])</f>
        <v>2019</v>
      </c>
      <c r="D146" s="7" t="str">
        <f>TEXT(Table1[[#This Row],[Order Date]], "mmm")</f>
        <v>Dec</v>
      </c>
      <c r="E146" s="11">
        <v>43821</v>
      </c>
      <c r="F146" s="11">
        <v>43826</v>
      </c>
      <c r="G146" s="6" t="s">
        <v>45</v>
      </c>
      <c r="H146" s="6" t="s">
        <v>523</v>
      </c>
      <c r="I146" s="6" t="s">
        <v>524</v>
      </c>
      <c r="J146" s="6" t="s">
        <v>23</v>
      </c>
      <c r="K146" s="6" t="s">
        <v>24</v>
      </c>
      <c r="L146" s="6" t="s">
        <v>525</v>
      </c>
      <c r="M146" s="6" t="s">
        <v>526</v>
      </c>
      <c r="N146" s="6">
        <v>64055</v>
      </c>
      <c r="O146" s="6" t="s">
        <v>96</v>
      </c>
      <c r="P146" s="6" t="s">
        <v>527</v>
      </c>
      <c r="Q146" s="6" t="s">
        <v>42</v>
      </c>
      <c r="R146" s="6" t="s">
        <v>72</v>
      </c>
      <c r="S146" s="4" t="s">
        <v>528</v>
      </c>
      <c r="T146" s="16">
        <v>839.43000000000006</v>
      </c>
      <c r="U146" s="6">
        <v>3</v>
      </c>
      <c r="V146" s="23">
        <v>0</v>
      </c>
      <c r="W146" s="18">
        <v>218.25179999999997</v>
      </c>
    </row>
    <row r="147" spans="1:23" ht="14.4">
      <c r="A147" s="6">
        <v>146</v>
      </c>
      <c r="B147" s="7" t="s">
        <v>5671</v>
      </c>
      <c r="C147" s="7">
        <f>YEAR(Table1[[#This Row],[Order Date]])</f>
        <v>2017</v>
      </c>
      <c r="D147" s="7" t="str">
        <f>TEXT(Table1[[#This Row],[Order Date]], "mmm")</f>
        <v>Sep</v>
      </c>
      <c r="E147" s="11">
        <v>42985</v>
      </c>
      <c r="F147" s="11">
        <v>42990</v>
      </c>
      <c r="G147" s="6" t="s">
        <v>45</v>
      </c>
      <c r="H147" s="6" t="s">
        <v>529</v>
      </c>
      <c r="I147" s="6" t="s">
        <v>530</v>
      </c>
      <c r="J147" s="6" t="s">
        <v>23</v>
      </c>
      <c r="K147" s="6" t="s">
        <v>24</v>
      </c>
      <c r="L147" s="6" t="s">
        <v>531</v>
      </c>
      <c r="M147" s="6" t="s">
        <v>39</v>
      </c>
      <c r="N147" s="6">
        <v>91104</v>
      </c>
      <c r="O147" s="6" t="s">
        <v>40</v>
      </c>
      <c r="P147" s="6" t="s">
        <v>337</v>
      </c>
      <c r="Q147" s="6" t="s">
        <v>42</v>
      </c>
      <c r="R147" s="6" t="s">
        <v>54</v>
      </c>
      <c r="S147" s="4" t="s">
        <v>338</v>
      </c>
      <c r="T147" s="16">
        <v>671.93</v>
      </c>
      <c r="U147" s="6">
        <v>7</v>
      </c>
      <c r="V147" s="23">
        <v>0</v>
      </c>
      <c r="W147" s="18">
        <v>20.157899999999998</v>
      </c>
    </row>
    <row r="148" spans="1:23" ht="14.4">
      <c r="A148" s="6">
        <v>147</v>
      </c>
      <c r="B148" s="7" t="s">
        <v>5672</v>
      </c>
      <c r="C148" s="7">
        <f>YEAR(Table1[[#This Row],[Order Date]])</f>
        <v>2016</v>
      </c>
      <c r="D148" s="7" t="str">
        <f>TEXT(Table1[[#This Row],[Order Date]], "mmm")</f>
        <v>Oct</v>
      </c>
      <c r="E148" s="11">
        <v>42665</v>
      </c>
      <c r="F148" s="11">
        <v>42671</v>
      </c>
      <c r="G148" s="6" t="s">
        <v>45</v>
      </c>
      <c r="H148" s="6" t="s">
        <v>532</v>
      </c>
      <c r="I148" s="6" t="s">
        <v>533</v>
      </c>
      <c r="J148" s="6" t="s">
        <v>93</v>
      </c>
      <c r="K148" s="6" t="s">
        <v>24</v>
      </c>
      <c r="L148" s="6" t="s">
        <v>534</v>
      </c>
      <c r="M148" s="6" t="s">
        <v>439</v>
      </c>
      <c r="N148" s="6">
        <v>43055</v>
      </c>
      <c r="O148" s="6" t="s">
        <v>134</v>
      </c>
      <c r="P148" s="6" t="s">
        <v>535</v>
      </c>
      <c r="Q148" s="6" t="s">
        <v>29</v>
      </c>
      <c r="R148" s="6" t="s">
        <v>59</v>
      </c>
      <c r="S148" s="4" t="s">
        <v>536</v>
      </c>
      <c r="T148" s="16">
        <v>93.888000000000005</v>
      </c>
      <c r="U148" s="6">
        <v>4</v>
      </c>
      <c r="V148" s="23">
        <v>0.2</v>
      </c>
      <c r="W148" s="18">
        <v>12.90959999999999</v>
      </c>
    </row>
    <row r="149" spans="1:23" ht="14.4">
      <c r="A149" s="6">
        <v>148</v>
      </c>
      <c r="B149" s="7" t="s">
        <v>5673</v>
      </c>
      <c r="C149" s="7">
        <f>YEAR(Table1[[#This Row],[Order Date]])</f>
        <v>2018</v>
      </c>
      <c r="D149" s="7" t="str">
        <f>TEXT(Table1[[#This Row],[Order Date]], "mmm")</f>
        <v>Dec</v>
      </c>
      <c r="E149" s="11">
        <v>43439</v>
      </c>
      <c r="F149" s="11">
        <v>43443</v>
      </c>
      <c r="G149" s="6" t="s">
        <v>45</v>
      </c>
      <c r="H149" s="6" t="s">
        <v>537</v>
      </c>
      <c r="I149" s="6" t="s">
        <v>538</v>
      </c>
      <c r="J149" s="6" t="s">
        <v>37</v>
      </c>
      <c r="K149" s="6" t="s">
        <v>24</v>
      </c>
      <c r="L149" s="6" t="s">
        <v>539</v>
      </c>
      <c r="M149" s="6" t="s">
        <v>104</v>
      </c>
      <c r="N149" s="6">
        <v>53132</v>
      </c>
      <c r="O149" s="6" t="s">
        <v>96</v>
      </c>
      <c r="P149" s="6" t="s">
        <v>540</v>
      </c>
      <c r="Q149" s="6" t="s">
        <v>65</v>
      </c>
      <c r="R149" s="6" t="s">
        <v>66</v>
      </c>
      <c r="S149" s="4" t="s">
        <v>541</v>
      </c>
      <c r="T149" s="16">
        <v>384.45000000000005</v>
      </c>
      <c r="U149" s="6">
        <v>11</v>
      </c>
      <c r="V149" s="23">
        <v>0</v>
      </c>
      <c r="W149" s="18">
        <v>103.80150000000003</v>
      </c>
    </row>
    <row r="150" spans="1:23" ht="14.4">
      <c r="A150" s="6">
        <v>149</v>
      </c>
      <c r="B150" s="7" t="s">
        <v>5673</v>
      </c>
      <c r="C150" s="7">
        <f>YEAR(Table1[[#This Row],[Order Date]])</f>
        <v>2018</v>
      </c>
      <c r="D150" s="7" t="str">
        <f>TEXT(Table1[[#This Row],[Order Date]], "mmm")</f>
        <v>Dec</v>
      </c>
      <c r="E150" s="11">
        <v>43439</v>
      </c>
      <c r="F150" s="11">
        <v>43443</v>
      </c>
      <c r="G150" s="6" t="s">
        <v>45</v>
      </c>
      <c r="H150" s="6" t="s">
        <v>537</v>
      </c>
      <c r="I150" s="6" t="s">
        <v>538</v>
      </c>
      <c r="J150" s="6" t="s">
        <v>37</v>
      </c>
      <c r="K150" s="6" t="s">
        <v>24</v>
      </c>
      <c r="L150" s="6" t="s">
        <v>539</v>
      </c>
      <c r="M150" s="6" t="s">
        <v>104</v>
      </c>
      <c r="N150" s="6">
        <v>53132</v>
      </c>
      <c r="O150" s="6" t="s">
        <v>96</v>
      </c>
      <c r="P150" s="6" t="s">
        <v>542</v>
      </c>
      <c r="Q150" s="6" t="s">
        <v>65</v>
      </c>
      <c r="R150" s="6" t="s">
        <v>66</v>
      </c>
      <c r="S150" s="4" t="s">
        <v>543</v>
      </c>
      <c r="T150" s="16">
        <v>149.97</v>
      </c>
      <c r="U150" s="6">
        <v>3</v>
      </c>
      <c r="V150" s="23">
        <v>0</v>
      </c>
      <c r="W150" s="18">
        <v>5.9987999999999815</v>
      </c>
    </row>
    <row r="151" spans="1:23" ht="14.4">
      <c r="A151" s="6">
        <v>150</v>
      </c>
      <c r="B151" s="7" t="s">
        <v>5673</v>
      </c>
      <c r="C151" s="7">
        <f>YEAR(Table1[[#This Row],[Order Date]])</f>
        <v>2018</v>
      </c>
      <c r="D151" s="7" t="str">
        <f>TEXT(Table1[[#This Row],[Order Date]], "mmm")</f>
        <v>Dec</v>
      </c>
      <c r="E151" s="11">
        <v>43439</v>
      </c>
      <c r="F151" s="11">
        <v>43443</v>
      </c>
      <c r="G151" s="6" t="s">
        <v>45</v>
      </c>
      <c r="H151" s="6" t="s">
        <v>537</v>
      </c>
      <c r="I151" s="6" t="s">
        <v>538</v>
      </c>
      <c r="J151" s="6" t="s">
        <v>37</v>
      </c>
      <c r="K151" s="6" t="s">
        <v>24</v>
      </c>
      <c r="L151" s="6" t="s">
        <v>539</v>
      </c>
      <c r="M151" s="6" t="s">
        <v>104</v>
      </c>
      <c r="N151" s="6">
        <v>53132</v>
      </c>
      <c r="O151" s="6" t="s">
        <v>96</v>
      </c>
      <c r="P151" s="6" t="s">
        <v>32</v>
      </c>
      <c r="Q151" s="6" t="s">
        <v>29</v>
      </c>
      <c r="R151" s="6" t="s">
        <v>33</v>
      </c>
      <c r="S151" s="4" t="s">
        <v>34</v>
      </c>
      <c r="T151" s="16">
        <v>1951.84</v>
      </c>
      <c r="U151" s="6">
        <v>8</v>
      </c>
      <c r="V151" s="23">
        <v>0</v>
      </c>
      <c r="W151" s="18">
        <v>585.55199999999991</v>
      </c>
    </row>
    <row r="152" spans="1:23" ht="14.4">
      <c r="A152" s="6">
        <v>151</v>
      </c>
      <c r="B152" s="7" t="s">
        <v>5673</v>
      </c>
      <c r="C152" s="7">
        <f>YEAR(Table1[[#This Row],[Order Date]])</f>
        <v>2018</v>
      </c>
      <c r="D152" s="7" t="str">
        <f>TEXT(Table1[[#This Row],[Order Date]], "mmm")</f>
        <v>Dec</v>
      </c>
      <c r="E152" s="11">
        <v>43439</v>
      </c>
      <c r="F152" s="11">
        <v>43443</v>
      </c>
      <c r="G152" s="6" t="s">
        <v>45</v>
      </c>
      <c r="H152" s="6" t="s">
        <v>537</v>
      </c>
      <c r="I152" s="6" t="s">
        <v>538</v>
      </c>
      <c r="J152" s="6" t="s">
        <v>37</v>
      </c>
      <c r="K152" s="6" t="s">
        <v>24</v>
      </c>
      <c r="L152" s="6" t="s">
        <v>539</v>
      </c>
      <c r="M152" s="6" t="s">
        <v>104</v>
      </c>
      <c r="N152" s="6">
        <v>53132</v>
      </c>
      <c r="O152" s="6" t="s">
        <v>96</v>
      </c>
      <c r="P152" s="6" t="s">
        <v>544</v>
      </c>
      <c r="Q152" s="6" t="s">
        <v>42</v>
      </c>
      <c r="R152" s="6" t="s">
        <v>69</v>
      </c>
      <c r="S152" s="4" t="s">
        <v>545</v>
      </c>
      <c r="T152" s="16">
        <v>171.55</v>
      </c>
      <c r="U152" s="6">
        <v>5</v>
      </c>
      <c r="V152" s="23">
        <v>0</v>
      </c>
      <c r="W152" s="18">
        <v>80.628500000000003</v>
      </c>
    </row>
    <row r="153" spans="1:23" ht="14.4">
      <c r="A153" s="6">
        <v>152</v>
      </c>
      <c r="B153" s="7" t="s">
        <v>5674</v>
      </c>
      <c r="C153" s="7">
        <f>YEAR(Table1[[#This Row],[Order Date]])</f>
        <v>2018</v>
      </c>
      <c r="D153" s="7" t="str">
        <f>TEXT(Table1[[#This Row],[Order Date]], "mmm")</f>
        <v>Mar</v>
      </c>
      <c r="E153" s="11">
        <v>43172</v>
      </c>
      <c r="F153" s="11">
        <v>43175</v>
      </c>
      <c r="G153" s="6" t="s">
        <v>169</v>
      </c>
      <c r="H153" s="6" t="s">
        <v>546</v>
      </c>
      <c r="I153" s="6" t="s">
        <v>547</v>
      </c>
      <c r="J153" s="6" t="s">
        <v>93</v>
      </c>
      <c r="K153" s="6" t="s">
        <v>24</v>
      </c>
      <c r="L153" s="6" t="s">
        <v>548</v>
      </c>
      <c r="M153" s="6" t="s">
        <v>278</v>
      </c>
      <c r="N153" s="6">
        <v>85254</v>
      </c>
      <c r="O153" s="6" t="s">
        <v>40</v>
      </c>
      <c r="P153" s="6" t="s">
        <v>549</v>
      </c>
      <c r="Q153" s="6" t="s">
        <v>42</v>
      </c>
      <c r="R153" s="6" t="s">
        <v>72</v>
      </c>
      <c r="S153" s="4" t="s">
        <v>550</v>
      </c>
      <c r="T153" s="16">
        <v>157.91999999999999</v>
      </c>
      <c r="U153" s="6">
        <v>5</v>
      </c>
      <c r="V153" s="23">
        <v>0.2</v>
      </c>
      <c r="W153" s="18">
        <v>17.765999999999991</v>
      </c>
    </row>
    <row r="154" spans="1:23" ht="14.4">
      <c r="A154" s="6">
        <v>153</v>
      </c>
      <c r="B154" s="7" t="s">
        <v>5674</v>
      </c>
      <c r="C154" s="7">
        <f>YEAR(Table1[[#This Row],[Order Date]])</f>
        <v>2018</v>
      </c>
      <c r="D154" s="7" t="str">
        <f>TEXT(Table1[[#This Row],[Order Date]], "mmm")</f>
        <v>Mar</v>
      </c>
      <c r="E154" s="11">
        <v>43172</v>
      </c>
      <c r="F154" s="11">
        <v>43175</v>
      </c>
      <c r="G154" s="6" t="s">
        <v>169</v>
      </c>
      <c r="H154" s="6" t="s">
        <v>546</v>
      </c>
      <c r="I154" s="6" t="s">
        <v>547</v>
      </c>
      <c r="J154" s="6" t="s">
        <v>93</v>
      </c>
      <c r="K154" s="6" t="s">
        <v>24</v>
      </c>
      <c r="L154" s="6" t="s">
        <v>548</v>
      </c>
      <c r="M154" s="6" t="s">
        <v>278</v>
      </c>
      <c r="N154" s="6">
        <v>85254</v>
      </c>
      <c r="O154" s="6" t="s">
        <v>40</v>
      </c>
      <c r="P154" s="6" t="s">
        <v>551</v>
      </c>
      <c r="Q154" s="6" t="s">
        <v>65</v>
      </c>
      <c r="R154" s="6" t="s">
        <v>66</v>
      </c>
      <c r="S154" s="4" t="s">
        <v>552</v>
      </c>
      <c r="T154" s="16">
        <v>203.184</v>
      </c>
      <c r="U154" s="6">
        <v>2</v>
      </c>
      <c r="V154" s="23">
        <v>0.2</v>
      </c>
      <c r="W154" s="18">
        <v>15.238799999999991</v>
      </c>
    </row>
    <row r="155" spans="1:23" ht="14.4">
      <c r="A155" s="6">
        <v>154</v>
      </c>
      <c r="B155" s="7" t="s">
        <v>5675</v>
      </c>
      <c r="C155" s="7">
        <f>YEAR(Table1[[#This Row],[Order Date]])</f>
        <v>2017</v>
      </c>
      <c r="D155" s="7" t="str">
        <f>TEXT(Table1[[#This Row],[Order Date]], "mmm")</f>
        <v>May</v>
      </c>
      <c r="E155" s="11">
        <v>42886</v>
      </c>
      <c r="F155" s="11">
        <v>42888</v>
      </c>
      <c r="G155" s="6" t="s">
        <v>169</v>
      </c>
      <c r="H155" s="6" t="s">
        <v>553</v>
      </c>
      <c r="I155" s="6" t="s">
        <v>554</v>
      </c>
      <c r="J155" s="6" t="s">
        <v>37</v>
      </c>
      <c r="K155" s="6" t="s">
        <v>24</v>
      </c>
      <c r="L155" s="6" t="s">
        <v>555</v>
      </c>
      <c r="M155" s="6" t="s">
        <v>39</v>
      </c>
      <c r="N155" s="6">
        <v>95123</v>
      </c>
      <c r="O155" s="6" t="s">
        <v>40</v>
      </c>
      <c r="P155" s="6" t="s">
        <v>556</v>
      </c>
      <c r="Q155" s="6" t="s">
        <v>42</v>
      </c>
      <c r="R155" s="6" t="s">
        <v>83</v>
      </c>
      <c r="S155" s="4" t="s">
        <v>557</v>
      </c>
      <c r="T155" s="16">
        <v>58.379999999999995</v>
      </c>
      <c r="U155" s="6">
        <v>7</v>
      </c>
      <c r="V155" s="23">
        <v>0</v>
      </c>
      <c r="W155" s="18">
        <v>26.270999999999994</v>
      </c>
    </row>
    <row r="156" spans="1:23" ht="14.4">
      <c r="A156" s="6">
        <v>155</v>
      </c>
      <c r="B156" s="7" t="s">
        <v>5675</v>
      </c>
      <c r="C156" s="7">
        <f>YEAR(Table1[[#This Row],[Order Date]])</f>
        <v>2017</v>
      </c>
      <c r="D156" s="7" t="str">
        <f>TEXT(Table1[[#This Row],[Order Date]], "mmm")</f>
        <v>May</v>
      </c>
      <c r="E156" s="11">
        <v>42886</v>
      </c>
      <c r="F156" s="11">
        <v>42888</v>
      </c>
      <c r="G156" s="6" t="s">
        <v>169</v>
      </c>
      <c r="H156" s="6" t="s">
        <v>553</v>
      </c>
      <c r="I156" s="6" t="s">
        <v>554</v>
      </c>
      <c r="J156" s="6" t="s">
        <v>37</v>
      </c>
      <c r="K156" s="6" t="s">
        <v>24</v>
      </c>
      <c r="L156" s="6" t="s">
        <v>555</v>
      </c>
      <c r="M156" s="6" t="s">
        <v>39</v>
      </c>
      <c r="N156" s="6">
        <v>95123</v>
      </c>
      <c r="O156" s="6" t="s">
        <v>40</v>
      </c>
      <c r="P156" s="6" t="s">
        <v>558</v>
      </c>
      <c r="Q156" s="6" t="s">
        <v>42</v>
      </c>
      <c r="R156" s="6" t="s">
        <v>83</v>
      </c>
      <c r="S156" s="4" t="s">
        <v>559</v>
      </c>
      <c r="T156" s="16">
        <v>105.52</v>
      </c>
      <c r="U156" s="6">
        <v>4</v>
      </c>
      <c r="V156" s="23">
        <v>0</v>
      </c>
      <c r="W156" s="18">
        <v>48.539199999999994</v>
      </c>
    </row>
    <row r="157" spans="1:23" ht="14.4">
      <c r="A157" s="6">
        <v>156</v>
      </c>
      <c r="B157" s="7" t="s">
        <v>5675</v>
      </c>
      <c r="C157" s="7">
        <f>YEAR(Table1[[#This Row],[Order Date]])</f>
        <v>2017</v>
      </c>
      <c r="D157" s="7" t="str">
        <f>TEXT(Table1[[#This Row],[Order Date]], "mmm")</f>
        <v>May</v>
      </c>
      <c r="E157" s="11">
        <v>42886</v>
      </c>
      <c r="F157" s="11">
        <v>42888</v>
      </c>
      <c r="G157" s="6" t="s">
        <v>169</v>
      </c>
      <c r="H157" s="6" t="s">
        <v>553</v>
      </c>
      <c r="I157" s="6" t="s">
        <v>554</v>
      </c>
      <c r="J157" s="6" t="s">
        <v>37</v>
      </c>
      <c r="K157" s="6" t="s">
        <v>24</v>
      </c>
      <c r="L157" s="6" t="s">
        <v>555</v>
      </c>
      <c r="M157" s="6" t="s">
        <v>39</v>
      </c>
      <c r="N157" s="6">
        <v>95123</v>
      </c>
      <c r="O157" s="6" t="s">
        <v>40</v>
      </c>
      <c r="P157" s="6" t="s">
        <v>560</v>
      </c>
      <c r="Q157" s="6" t="s">
        <v>42</v>
      </c>
      <c r="R157" s="6" t="s">
        <v>54</v>
      </c>
      <c r="S157" s="4" t="s">
        <v>561</v>
      </c>
      <c r="T157" s="16">
        <v>80.88</v>
      </c>
      <c r="U157" s="6">
        <v>6</v>
      </c>
      <c r="V157" s="23">
        <v>0</v>
      </c>
      <c r="W157" s="18">
        <v>21.028799999999997</v>
      </c>
    </row>
    <row r="158" spans="1:23" ht="14.4">
      <c r="A158" s="6">
        <v>157</v>
      </c>
      <c r="B158" s="7" t="s">
        <v>5676</v>
      </c>
      <c r="C158" s="7">
        <f>YEAR(Table1[[#This Row],[Order Date]])</f>
        <v>2017</v>
      </c>
      <c r="D158" s="7" t="str">
        <f>TEXT(Table1[[#This Row],[Order Date]], "mmm")</f>
        <v>May</v>
      </c>
      <c r="E158" s="11">
        <v>42883</v>
      </c>
      <c r="F158" s="11">
        <v>42889</v>
      </c>
      <c r="G158" s="6" t="s">
        <v>45</v>
      </c>
      <c r="H158" s="6" t="s">
        <v>562</v>
      </c>
      <c r="I158" s="6" t="s">
        <v>563</v>
      </c>
      <c r="J158" s="6" t="s">
        <v>93</v>
      </c>
      <c r="K158" s="6" t="s">
        <v>24</v>
      </c>
      <c r="L158" s="6" t="s">
        <v>87</v>
      </c>
      <c r="M158" s="6" t="s">
        <v>88</v>
      </c>
      <c r="N158" s="6">
        <v>98105</v>
      </c>
      <c r="O158" s="6" t="s">
        <v>40</v>
      </c>
      <c r="P158" s="6" t="s">
        <v>564</v>
      </c>
      <c r="Q158" s="6" t="s">
        <v>42</v>
      </c>
      <c r="R158" s="6" t="s">
        <v>62</v>
      </c>
      <c r="S158" s="4" t="s">
        <v>565</v>
      </c>
      <c r="T158" s="16">
        <v>6.63</v>
      </c>
      <c r="U158" s="6">
        <v>3</v>
      </c>
      <c r="V158" s="23">
        <v>0</v>
      </c>
      <c r="W158" s="18">
        <v>1.7901</v>
      </c>
    </row>
    <row r="159" spans="1:23" ht="14.4">
      <c r="A159" s="6">
        <v>158</v>
      </c>
      <c r="B159" s="7" t="s">
        <v>5677</v>
      </c>
      <c r="C159" s="7">
        <f>YEAR(Table1[[#This Row],[Order Date]])</f>
        <v>2016</v>
      </c>
      <c r="D159" s="7" t="str">
        <f>TEXT(Table1[[#This Row],[Order Date]], "mmm")</f>
        <v>Mar</v>
      </c>
      <c r="E159" s="11">
        <v>42430</v>
      </c>
      <c r="F159" s="11">
        <v>42435</v>
      </c>
      <c r="G159" s="6" t="s">
        <v>20</v>
      </c>
      <c r="H159" s="6" t="s">
        <v>566</v>
      </c>
      <c r="I159" s="6" t="s">
        <v>567</v>
      </c>
      <c r="J159" s="6" t="s">
        <v>23</v>
      </c>
      <c r="K159" s="6" t="s">
        <v>24</v>
      </c>
      <c r="L159" s="6" t="s">
        <v>87</v>
      </c>
      <c r="M159" s="6" t="s">
        <v>88</v>
      </c>
      <c r="N159" s="6">
        <v>98115</v>
      </c>
      <c r="O159" s="6" t="s">
        <v>40</v>
      </c>
      <c r="P159" s="6" t="s">
        <v>470</v>
      </c>
      <c r="Q159" s="6" t="s">
        <v>29</v>
      </c>
      <c r="R159" s="6" t="s">
        <v>33</v>
      </c>
      <c r="S159" s="4" t="s">
        <v>471</v>
      </c>
      <c r="T159" s="16">
        <v>457.56800000000004</v>
      </c>
      <c r="U159" s="6">
        <v>2</v>
      </c>
      <c r="V159" s="23">
        <v>0.2</v>
      </c>
      <c r="W159" s="18">
        <v>51.476399999999941</v>
      </c>
    </row>
    <row r="160" spans="1:23" ht="14.4">
      <c r="A160" s="6">
        <v>159</v>
      </c>
      <c r="B160" s="7" t="s">
        <v>5678</v>
      </c>
      <c r="C160" s="7">
        <f>YEAR(Table1[[#This Row],[Order Date]])</f>
        <v>2018</v>
      </c>
      <c r="D160" s="7" t="str">
        <f>TEXT(Table1[[#This Row],[Order Date]], "mmm")</f>
        <v>Nov</v>
      </c>
      <c r="E160" s="11">
        <v>43424</v>
      </c>
      <c r="F160" s="11">
        <v>43428</v>
      </c>
      <c r="G160" s="6" t="s">
        <v>45</v>
      </c>
      <c r="H160" s="6" t="s">
        <v>568</v>
      </c>
      <c r="I160" s="6" t="s">
        <v>569</v>
      </c>
      <c r="J160" s="6" t="s">
        <v>23</v>
      </c>
      <c r="K160" s="6" t="s">
        <v>24</v>
      </c>
      <c r="L160" s="6" t="s">
        <v>570</v>
      </c>
      <c r="M160" s="6" t="s">
        <v>571</v>
      </c>
      <c r="N160" s="6">
        <v>73034</v>
      </c>
      <c r="O160" s="6" t="s">
        <v>96</v>
      </c>
      <c r="P160" s="6" t="s">
        <v>572</v>
      </c>
      <c r="Q160" s="6" t="s">
        <v>42</v>
      </c>
      <c r="R160" s="6" t="s">
        <v>43</v>
      </c>
      <c r="S160" s="4" t="s">
        <v>573</v>
      </c>
      <c r="T160" s="16">
        <v>14.62</v>
      </c>
      <c r="U160" s="6">
        <v>2</v>
      </c>
      <c r="V160" s="23">
        <v>0</v>
      </c>
      <c r="W160" s="18">
        <v>6.8713999999999995</v>
      </c>
    </row>
    <row r="161" spans="1:23" ht="14.4">
      <c r="A161" s="6">
        <v>160</v>
      </c>
      <c r="B161" s="7" t="s">
        <v>5678</v>
      </c>
      <c r="C161" s="7">
        <f>YEAR(Table1[[#This Row],[Order Date]])</f>
        <v>2018</v>
      </c>
      <c r="D161" s="7" t="str">
        <f>TEXT(Table1[[#This Row],[Order Date]], "mmm")</f>
        <v>Nov</v>
      </c>
      <c r="E161" s="11">
        <v>43424</v>
      </c>
      <c r="F161" s="11">
        <v>43428</v>
      </c>
      <c r="G161" s="6" t="s">
        <v>45</v>
      </c>
      <c r="H161" s="6" t="s">
        <v>568</v>
      </c>
      <c r="I161" s="6" t="s">
        <v>569</v>
      </c>
      <c r="J161" s="6" t="s">
        <v>23</v>
      </c>
      <c r="K161" s="6" t="s">
        <v>24</v>
      </c>
      <c r="L161" s="6" t="s">
        <v>570</v>
      </c>
      <c r="M161" s="6" t="s">
        <v>571</v>
      </c>
      <c r="N161" s="6">
        <v>73034</v>
      </c>
      <c r="O161" s="6" t="s">
        <v>96</v>
      </c>
      <c r="P161" s="6" t="s">
        <v>574</v>
      </c>
      <c r="Q161" s="6" t="s">
        <v>65</v>
      </c>
      <c r="R161" s="6" t="s">
        <v>66</v>
      </c>
      <c r="S161" s="4" t="s">
        <v>575</v>
      </c>
      <c r="T161" s="16">
        <v>944.93000000000006</v>
      </c>
      <c r="U161" s="6">
        <v>7</v>
      </c>
      <c r="V161" s="23">
        <v>0</v>
      </c>
      <c r="W161" s="18">
        <v>236.23250000000002</v>
      </c>
    </row>
    <row r="162" spans="1:23" ht="14.4">
      <c r="A162" s="6">
        <v>161</v>
      </c>
      <c r="B162" s="7" t="s">
        <v>5679</v>
      </c>
      <c r="C162" s="7">
        <f>YEAR(Table1[[#This Row],[Order Date]])</f>
        <v>2018</v>
      </c>
      <c r="D162" s="7" t="str">
        <f>TEXT(Table1[[#This Row],[Order Date]], "mmm")</f>
        <v>May</v>
      </c>
      <c r="E162" s="11">
        <v>43231</v>
      </c>
      <c r="F162" s="11">
        <v>43232</v>
      </c>
      <c r="G162" s="6" t="s">
        <v>169</v>
      </c>
      <c r="H162" s="6" t="s">
        <v>576</v>
      </c>
      <c r="I162" s="6" t="s">
        <v>577</v>
      </c>
      <c r="J162" s="6" t="s">
        <v>23</v>
      </c>
      <c r="K162" s="6" t="s">
        <v>24</v>
      </c>
      <c r="L162" s="6" t="s">
        <v>38</v>
      </c>
      <c r="M162" s="6" t="s">
        <v>39</v>
      </c>
      <c r="N162" s="6">
        <v>90045</v>
      </c>
      <c r="O162" s="6" t="s">
        <v>40</v>
      </c>
      <c r="P162" s="6" t="s">
        <v>578</v>
      </c>
      <c r="Q162" s="6" t="s">
        <v>42</v>
      </c>
      <c r="R162" s="6" t="s">
        <v>83</v>
      </c>
      <c r="S162" s="4" t="s">
        <v>579</v>
      </c>
      <c r="T162" s="16">
        <v>5.98</v>
      </c>
      <c r="U162" s="6">
        <v>1</v>
      </c>
      <c r="V162" s="23">
        <v>0</v>
      </c>
      <c r="W162" s="18">
        <v>2.6909999999999998</v>
      </c>
    </row>
    <row r="163" spans="1:23" ht="14.4">
      <c r="A163" s="6">
        <v>162</v>
      </c>
      <c r="B163" s="7" t="s">
        <v>5680</v>
      </c>
      <c r="C163" s="7">
        <f>YEAR(Table1[[#This Row],[Order Date]])</f>
        <v>2017</v>
      </c>
      <c r="D163" s="7" t="str">
        <f>TEXT(Table1[[#This Row],[Order Date]], "mmm")</f>
        <v>Dec</v>
      </c>
      <c r="E163" s="11">
        <v>43097</v>
      </c>
      <c r="F163" s="11">
        <v>43100</v>
      </c>
      <c r="G163" s="6" t="s">
        <v>20</v>
      </c>
      <c r="H163" s="6" t="s">
        <v>580</v>
      </c>
      <c r="I163" s="6" t="s">
        <v>581</v>
      </c>
      <c r="J163" s="6" t="s">
        <v>23</v>
      </c>
      <c r="K163" s="6" t="s">
        <v>24</v>
      </c>
      <c r="L163" s="6" t="s">
        <v>132</v>
      </c>
      <c r="M163" s="6" t="s">
        <v>133</v>
      </c>
      <c r="N163" s="6">
        <v>19134</v>
      </c>
      <c r="O163" s="6" t="s">
        <v>134</v>
      </c>
      <c r="P163" s="6" t="s">
        <v>582</v>
      </c>
      <c r="Q163" s="6" t="s">
        <v>65</v>
      </c>
      <c r="R163" s="6" t="s">
        <v>145</v>
      </c>
      <c r="S163" s="4" t="s">
        <v>583</v>
      </c>
      <c r="T163" s="16">
        <v>54.384000000000007</v>
      </c>
      <c r="U163" s="6">
        <v>2</v>
      </c>
      <c r="V163" s="23">
        <v>0.2</v>
      </c>
      <c r="W163" s="18">
        <v>1.359599999999995</v>
      </c>
    </row>
    <row r="164" spans="1:23" ht="14.4">
      <c r="A164" s="6">
        <v>163</v>
      </c>
      <c r="B164" s="7" t="s">
        <v>5681</v>
      </c>
      <c r="C164" s="7">
        <f>YEAR(Table1[[#This Row],[Order Date]])</f>
        <v>2018</v>
      </c>
      <c r="D164" s="7" t="str">
        <f>TEXT(Table1[[#This Row],[Order Date]], "mmm")</f>
        <v>Nov</v>
      </c>
      <c r="E164" s="11">
        <v>43420</v>
      </c>
      <c r="F164" s="11">
        <v>43424</v>
      </c>
      <c r="G164" s="6" t="s">
        <v>45</v>
      </c>
      <c r="H164" s="6" t="s">
        <v>584</v>
      </c>
      <c r="I164" s="6" t="s">
        <v>585</v>
      </c>
      <c r="J164" s="6" t="s">
        <v>23</v>
      </c>
      <c r="K164" s="6" t="s">
        <v>24</v>
      </c>
      <c r="L164" s="6" t="s">
        <v>586</v>
      </c>
      <c r="M164" s="6" t="s">
        <v>587</v>
      </c>
      <c r="N164" s="6">
        <v>88220</v>
      </c>
      <c r="O164" s="6" t="s">
        <v>40</v>
      </c>
      <c r="P164" s="6" t="s">
        <v>588</v>
      </c>
      <c r="Q164" s="6" t="s">
        <v>42</v>
      </c>
      <c r="R164" s="6" t="s">
        <v>156</v>
      </c>
      <c r="S164" s="4" t="s">
        <v>589</v>
      </c>
      <c r="T164" s="16">
        <v>28.4</v>
      </c>
      <c r="U164" s="6">
        <v>5</v>
      </c>
      <c r="V164" s="23">
        <v>0</v>
      </c>
      <c r="W164" s="18">
        <v>13.347999999999997</v>
      </c>
    </row>
    <row r="165" spans="1:23" ht="14.4">
      <c r="A165" s="6">
        <v>164</v>
      </c>
      <c r="B165" s="7" t="s">
        <v>5682</v>
      </c>
      <c r="C165" s="7">
        <f>YEAR(Table1[[#This Row],[Order Date]])</f>
        <v>2018</v>
      </c>
      <c r="D165" s="7" t="str">
        <f>TEXT(Table1[[#This Row],[Order Date]], "mmm")</f>
        <v>Nov</v>
      </c>
      <c r="E165" s="11">
        <v>43411</v>
      </c>
      <c r="F165" s="11">
        <v>43415</v>
      </c>
      <c r="G165" s="6" t="s">
        <v>45</v>
      </c>
      <c r="H165" s="6" t="s">
        <v>590</v>
      </c>
      <c r="I165" s="6" t="s">
        <v>591</v>
      </c>
      <c r="J165" s="6" t="s">
        <v>23</v>
      </c>
      <c r="K165" s="6" t="s">
        <v>24</v>
      </c>
      <c r="L165" s="6" t="s">
        <v>87</v>
      </c>
      <c r="M165" s="6" t="s">
        <v>88</v>
      </c>
      <c r="N165" s="6">
        <v>98115</v>
      </c>
      <c r="O165" s="6" t="s">
        <v>40</v>
      </c>
      <c r="P165" s="6" t="s">
        <v>592</v>
      </c>
      <c r="Q165" s="6" t="s">
        <v>42</v>
      </c>
      <c r="R165" s="6" t="s">
        <v>69</v>
      </c>
      <c r="S165" s="4" t="s">
        <v>593</v>
      </c>
      <c r="T165" s="16">
        <v>27.680000000000003</v>
      </c>
      <c r="U165" s="6">
        <v>2</v>
      </c>
      <c r="V165" s="23">
        <v>0.2</v>
      </c>
      <c r="W165" s="18">
        <v>9.6879999999999988</v>
      </c>
    </row>
    <row r="166" spans="1:23" ht="14.4">
      <c r="A166" s="6">
        <v>165</v>
      </c>
      <c r="B166" s="7" t="s">
        <v>5683</v>
      </c>
      <c r="C166" s="7">
        <f>YEAR(Table1[[#This Row],[Order Date]])</f>
        <v>2016</v>
      </c>
      <c r="D166" s="7" t="str">
        <f>TEXT(Table1[[#This Row],[Order Date]], "mmm")</f>
        <v>Sep</v>
      </c>
      <c r="E166" s="11">
        <v>42621</v>
      </c>
      <c r="F166" s="11">
        <v>42625</v>
      </c>
      <c r="G166" s="6" t="s">
        <v>45</v>
      </c>
      <c r="H166" s="6" t="s">
        <v>594</v>
      </c>
      <c r="I166" s="6" t="s">
        <v>595</v>
      </c>
      <c r="J166" s="6" t="s">
        <v>23</v>
      </c>
      <c r="K166" s="6" t="s">
        <v>24</v>
      </c>
      <c r="L166" s="6" t="s">
        <v>596</v>
      </c>
      <c r="M166" s="6" t="s">
        <v>95</v>
      </c>
      <c r="N166" s="6">
        <v>78207</v>
      </c>
      <c r="O166" s="6" t="s">
        <v>96</v>
      </c>
      <c r="P166" s="6" t="s">
        <v>597</v>
      </c>
      <c r="Q166" s="6" t="s">
        <v>42</v>
      </c>
      <c r="R166" s="6" t="s">
        <v>62</v>
      </c>
      <c r="S166" s="4" t="s">
        <v>598</v>
      </c>
      <c r="T166" s="16">
        <v>9.9359999999999999</v>
      </c>
      <c r="U166" s="6">
        <v>3</v>
      </c>
      <c r="V166" s="23">
        <v>0.2</v>
      </c>
      <c r="W166" s="18">
        <v>2.7324000000000002</v>
      </c>
    </row>
    <row r="167" spans="1:23" ht="14.4">
      <c r="A167" s="6">
        <v>166</v>
      </c>
      <c r="B167" s="7" t="s">
        <v>5683</v>
      </c>
      <c r="C167" s="7">
        <f>YEAR(Table1[[#This Row],[Order Date]])</f>
        <v>2016</v>
      </c>
      <c r="D167" s="7" t="str">
        <f>TEXT(Table1[[#This Row],[Order Date]], "mmm")</f>
        <v>Sep</v>
      </c>
      <c r="E167" s="11">
        <v>42621</v>
      </c>
      <c r="F167" s="11">
        <v>42625</v>
      </c>
      <c r="G167" s="6" t="s">
        <v>45</v>
      </c>
      <c r="H167" s="6" t="s">
        <v>594</v>
      </c>
      <c r="I167" s="6" t="s">
        <v>595</v>
      </c>
      <c r="J167" s="6" t="s">
        <v>23</v>
      </c>
      <c r="K167" s="6" t="s">
        <v>24</v>
      </c>
      <c r="L167" s="6" t="s">
        <v>596</v>
      </c>
      <c r="M167" s="6" t="s">
        <v>95</v>
      </c>
      <c r="N167" s="6">
        <v>78207</v>
      </c>
      <c r="O167" s="6" t="s">
        <v>96</v>
      </c>
      <c r="P167" s="6" t="s">
        <v>599</v>
      </c>
      <c r="Q167" s="6" t="s">
        <v>65</v>
      </c>
      <c r="R167" s="6" t="s">
        <v>600</v>
      </c>
      <c r="S167" s="4" t="s">
        <v>601</v>
      </c>
      <c r="T167" s="16">
        <v>8159.9519999999993</v>
      </c>
      <c r="U167" s="6">
        <v>8</v>
      </c>
      <c r="V167" s="23">
        <v>0.4</v>
      </c>
      <c r="W167" s="18">
        <v>-1359.992000000002</v>
      </c>
    </row>
    <row r="168" spans="1:23" ht="14.4">
      <c r="A168" s="6">
        <v>167</v>
      </c>
      <c r="B168" s="7" t="s">
        <v>5683</v>
      </c>
      <c r="C168" s="7">
        <f>YEAR(Table1[[#This Row],[Order Date]])</f>
        <v>2016</v>
      </c>
      <c r="D168" s="7" t="str">
        <f>TEXT(Table1[[#This Row],[Order Date]], "mmm")</f>
        <v>Sep</v>
      </c>
      <c r="E168" s="11">
        <v>42621</v>
      </c>
      <c r="F168" s="11">
        <v>42625</v>
      </c>
      <c r="G168" s="6" t="s">
        <v>45</v>
      </c>
      <c r="H168" s="6" t="s">
        <v>594</v>
      </c>
      <c r="I168" s="6" t="s">
        <v>595</v>
      </c>
      <c r="J168" s="6" t="s">
        <v>23</v>
      </c>
      <c r="K168" s="6" t="s">
        <v>24</v>
      </c>
      <c r="L168" s="6" t="s">
        <v>596</v>
      </c>
      <c r="M168" s="6" t="s">
        <v>95</v>
      </c>
      <c r="N168" s="6">
        <v>78207</v>
      </c>
      <c r="O168" s="6" t="s">
        <v>96</v>
      </c>
      <c r="P168" s="6" t="s">
        <v>602</v>
      </c>
      <c r="Q168" s="6" t="s">
        <v>42</v>
      </c>
      <c r="R168" s="6" t="s">
        <v>54</v>
      </c>
      <c r="S168" s="4" t="s">
        <v>603</v>
      </c>
      <c r="T168" s="16">
        <v>275.928</v>
      </c>
      <c r="U168" s="6">
        <v>3</v>
      </c>
      <c r="V168" s="23">
        <v>0.2</v>
      </c>
      <c r="W168" s="18">
        <v>-58.634699999999995</v>
      </c>
    </row>
    <row r="169" spans="1:23" ht="14.4">
      <c r="A169" s="6">
        <v>168</v>
      </c>
      <c r="B169" s="7" t="s">
        <v>5683</v>
      </c>
      <c r="C169" s="7">
        <f>YEAR(Table1[[#This Row],[Order Date]])</f>
        <v>2016</v>
      </c>
      <c r="D169" s="7" t="str">
        <f>TEXT(Table1[[#This Row],[Order Date]], "mmm")</f>
        <v>Sep</v>
      </c>
      <c r="E169" s="11">
        <v>42621</v>
      </c>
      <c r="F169" s="11">
        <v>42625</v>
      </c>
      <c r="G169" s="6" t="s">
        <v>45</v>
      </c>
      <c r="H169" s="6" t="s">
        <v>594</v>
      </c>
      <c r="I169" s="6" t="s">
        <v>595</v>
      </c>
      <c r="J169" s="6" t="s">
        <v>23</v>
      </c>
      <c r="K169" s="6" t="s">
        <v>24</v>
      </c>
      <c r="L169" s="6" t="s">
        <v>596</v>
      </c>
      <c r="M169" s="6" t="s">
        <v>95</v>
      </c>
      <c r="N169" s="6">
        <v>78207</v>
      </c>
      <c r="O169" s="6" t="s">
        <v>96</v>
      </c>
      <c r="P169" s="6" t="s">
        <v>604</v>
      </c>
      <c r="Q169" s="6" t="s">
        <v>29</v>
      </c>
      <c r="R169" s="6" t="s">
        <v>33</v>
      </c>
      <c r="S169" s="4" t="s">
        <v>605</v>
      </c>
      <c r="T169" s="16">
        <v>1740.0599999999997</v>
      </c>
      <c r="U169" s="6">
        <v>9</v>
      </c>
      <c r="V169" s="23">
        <v>0.3</v>
      </c>
      <c r="W169" s="18">
        <v>-24.858000000000175</v>
      </c>
    </row>
    <row r="170" spans="1:23" ht="14.4">
      <c r="A170" s="6">
        <v>169</v>
      </c>
      <c r="B170" s="7" t="s">
        <v>5683</v>
      </c>
      <c r="C170" s="7">
        <f>YEAR(Table1[[#This Row],[Order Date]])</f>
        <v>2016</v>
      </c>
      <c r="D170" s="7" t="str">
        <f>TEXT(Table1[[#This Row],[Order Date]], "mmm")</f>
        <v>Sep</v>
      </c>
      <c r="E170" s="11">
        <v>42621</v>
      </c>
      <c r="F170" s="11">
        <v>42625</v>
      </c>
      <c r="G170" s="6" t="s">
        <v>45</v>
      </c>
      <c r="H170" s="6" t="s">
        <v>594</v>
      </c>
      <c r="I170" s="6" t="s">
        <v>595</v>
      </c>
      <c r="J170" s="6" t="s">
        <v>23</v>
      </c>
      <c r="K170" s="6" t="s">
        <v>24</v>
      </c>
      <c r="L170" s="6" t="s">
        <v>596</v>
      </c>
      <c r="M170" s="6" t="s">
        <v>95</v>
      </c>
      <c r="N170" s="6">
        <v>78207</v>
      </c>
      <c r="O170" s="6" t="s">
        <v>96</v>
      </c>
      <c r="P170" s="6" t="s">
        <v>606</v>
      </c>
      <c r="Q170" s="6" t="s">
        <v>42</v>
      </c>
      <c r="R170" s="6" t="s">
        <v>62</v>
      </c>
      <c r="S170" s="4" t="s">
        <v>607</v>
      </c>
      <c r="T170" s="16">
        <v>32.064</v>
      </c>
      <c r="U170" s="6">
        <v>6</v>
      </c>
      <c r="V170" s="23">
        <v>0.2</v>
      </c>
      <c r="W170" s="18">
        <v>6.8135999999999974</v>
      </c>
    </row>
    <row r="171" spans="1:23" ht="14.4">
      <c r="A171" s="6">
        <v>170</v>
      </c>
      <c r="B171" s="7" t="s">
        <v>5683</v>
      </c>
      <c r="C171" s="7">
        <f>YEAR(Table1[[#This Row],[Order Date]])</f>
        <v>2016</v>
      </c>
      <c r="D171" s="7" t="str">
        <f>TEXT(Table1[[#This Row],[Order Date]], "mmm")</f>
        <v>Sep</v>
      </c>
      <c r="E171" s="11">
        <v>42621</v>
      </c>
      <c r="F171" s="11">
        <v>42625</v>
      </c>
      <c r="G171" s="6" t="s">
        <v>45</v>
      </c>
      <c r="H171" s="6" t="s">
        <v>594</v>
      </c>
      <c r="I171" s="6" t="s">
        <v>595</v>
      </c>
      <c r="J171" s="6" t="s">
        <v>23</v>
      </c>
      <c r="K171" s="6" t="s">
        <v>24</v>
      </c>
      <c r="L171" s="6" t="s">
        <v>596</v>
      </c>
      <c r="M171" s="6" t="s">
        <v>95</v>
      </c>
      <c r="N171" s="6">
        <v>78207</v>
      </c>
      <c r="O171" s="6" t="s">
        <v>96</v>
      </c>
      <c r="P171" s="6" t="s">
        <v>608</v>
      </c>
      <c r="Q171" s="6" t="s">
        <v>42</v>
      </c>
      <c r="R171" s="6" t="s">
        <v>72</v>
      </c>
      <c r="S171" s="4" t="s">
        <v>609</v>
      </c>
      <c r="T171" s="16">
        <v>177.97999999999996</v>
      </c>
      <c r="U171" s="6">
        <v>5</v>
      </c>
      <c r="V171" s="23">
        <v>0.8</v>
      </c>
      <c r="W171" s="18">
        <v>-453.84900000000005</v>
      </c>
    </row>
    <row r="172" spans="1:23" ht="14.4">
      <c r="A172" s="6">
        <v>171</v>
      </c>
      <c r="B172" s="7" t="s">
        <v>5683</v>
      </c>
      <c r="C172" s="7">
        <f>YEAR(Table1[[#This Row],[Order Date]])</f>
        <v>2016</v>
      </c>
      <c r="D172" s="7" t="str">
        <f>TEXT(Table1[[#This Row],[Order Date]], "mmm")</f>
        <v>Sep</v>
      </c>
      <c r="E172" s="11">
        <v>42621</v>
      </c>
      <c r="F172" s="11">
        <v>42625</v>
      </c>
      <c r="G172" s="6" t="s">
        <v>45</v>
      </c>
      <c r="H172" s="6" t="s">
        <v>594</v>
      </c>
      <c r="I172" s="6" t="s">
        <v>595</v>
      </c>
      <c r="J172" s="6" t="s">
        <v>23</v>
      </c>
      <c r="K172" s="6" t="s">
        <v>24</v>
      </c>
      <c r="L172" s="6" t="s">
        <v>596</v>
      </c>
      <c r="M172" s="6" t="s">
        <v>95</v>
      </c>
      <c r="N172" s="6">
        <v>78207</v>
      </c>
      <c r="O172" s="6" t="s">
        <v>96</v>
      </c>
      <c r="P172" s="6" t="s">
        <v>610</v>
      </c>
      <c r="Q172" s="6" t="s">
        <v>65</v>
      </c>
      <c r="R172" s="6" t="s">
        <v>66</v>
      </c>
      <c r="S172" s="4" t="s">
        <v>611</v>
      </c>
      <c r="T172" s="16">
        <v>143.976</v>
      </c>
      <c r="U172" s="6">
        <v>3</v>
      </c>
      <c r="V172" s="23">
        <v>0.2</v>
      </c>
      <c r="W172" s="18">
        <v>8.998500000000007</v>
      </c>
    </row>
    <row r="173" spans="1:23" ht="14.4">
      <c r="A173" s="6">
        <v>172</v>
      </c>
      <c r="B173" s="7" t="s">
        <v>5684</v>
      </c>
      <c r="C173" s="7">
        <f>YEAR(Table1[[#This Row],[Order Date]])</f>
        <v>2016</v>
      </c>
      <c r="D173" s="7" t="str">
        <f>TEXT(Table1[[#This Row],[Order Date]], "mmm")</f>
        <v>Aug</v>
      </c>
      <c r="E173" s="11">
        <v>42587</v>
      </c>
      <c r="F173" s="11">
        <v>42591</v>
      </c>
      <c r="G173" s="6" t="s">
        <v>45</v>
      </c>
      <c r="H173" s="6" t="s">
        <v>612</v>
      </c>
      <c r="I173" s="6" t="s">
        <v>613</v>
      </c>
      <c r="J173" s="6" t="s">
        <v>23</v>
      </c>
      <c r="K173" s="6" t="s">
        <v>24</v>
      </c>
      <c r="L173" s="6" t="s">
        <v>38</v>
      </c>
      <c r="M173" s="6" t="s">
        <v>39</v>
      </c>
      <c r="N173" s="6">
        <v>90004</v>
      </c>
      <c r="O173" s="6" t="s">
        <v>40</v>
      </c>
      <c r="P173" s="6" t="s">
        <v>614</v>
      </c>
      <c r="Q173" s="6" t="s">
        <v>42</v>
      </c>
      <c r="R173" s="6" t="s">
        <v>83</v>
      </c>
      <c r="S173" s="4" t="s">
        <v>615</v>
      </c>
      <c r="T173" s="16">
        <v>20.94</v>
      </c>
      <c r="U173" s="6">
        <v>3</v>
      </c>
      <c r="V173" s="23">
        <v>0</v>
      </c>
      <c r="W173" s="18">
        <v>9.841800000000001</v>
      </c>
    </row>
    <row r="174" spans="1:23" ht="14.4">
      <c r="A174" s="6">
        <v>173</v>
      </c>
      <c r="B174" s="7" t="s">
        <v>5684</v>
      </c>
      <c r="C174" s="7">
        <f>YEAR(Table1[[#This Row],[Order Date]])</f>
        <v>2016</v>
      </c>
      <c r="D174" s="7" t="str">
        <f>TEXT(Table1[[#This Row],[Order Date]], "mmm")</f>
        <v>Aug</v>
      </c>
      <c r="E174" s="11">
        <v>42587</v>
      </c>
      <c r="F174" s="11">
        <v>42591</v>
      </c>
      <c r="G174" s="6" t="s">
        <v>45</v>
      </c>
      <c r="H174" s="6" t="s">
        <v>612</v>
      </c>
      <c r="I174" s="6" t="s">
        <v>613</v>
      </c>
      <c r="J174" s="6" t="s">
        <v>23</v>
      </c>
      <c r="K174" s="6" t="s">
        <v>24</v>
      </c>
      <c r="L174" s="6" t="s">
        <v>38</v>
      </c>
      <c r="M174" s="6" t="s">
        <v>39</v>
      </c>
      <c r="N174" s="6">
        <v>90004</v>
      </c>
      <c r="O174" s="6" t="s">
        <v>40</v>
      </c>
      <c r="P174" s="6" t="s">
        <v>616</v>
      </c>
      <c r="Q174" s="6" t="s">
        <v>42</v>
      </c>
      <c r="R174" s="6" t="s">
        <v>83</v>
      </c>
      <c r="S174" s="4" t="s">
        <v>617</v>
      </c>
      <c r="T174" s="16">
        <v>110.96</v>
      </c>
      <c r="U174" s="6">
        <v>2</v>
      </c>
      <c r="V174" s="23">
        <v>0</v>
      </c>
      <c r="W174" s="18">
        <v>53.260799999999996</v>
      </c>
    </row>
    <row r="175" spans="1:23" ht="14.4">
      <c r="A175" s="6">
        <v>174</v>
      </c>
      <c r="B175" s="7" t="s">
        <v>5684</v>
      </c>
      <c r="C175" s="7">
        <f>YEAR(Table1[[#This Row],[Order Date]])</f>
        <v>2016</v>
      </c>
      <c r="D175" s="7" t="str">
        <f>TEXT(Table1[[#This Row],[Order Date]], "mmm")</f>
        <v>Aug</v>
      </c>
      <c r="E175" s="11">
        <v>42587</v>
      </c>
      <c r="F175" s="11">
        <v>42591</v>
      </c>
      <c r="G175" s="6" t="s">
        <v>45</v>
      </c>
      <c r="H175" s="6" t="s">
        <v>612</v>
      </c>
      <c r="I175" s="6" t="s">
        <v>613</v>
      </c>
      <c r="J175" s="6" t="s">
        <v>23</v>
      </c>
      <c r="K175" s="6" t="s">
        <v>24</v>
      </c>
      <c r="L175" s="6" t="s">
        <v>38</v>
      </c>
      <c r="M175" s="6" t="s">
        <v>39</v>
      </c>
      <c r="N175" s="6">
        <v>90004</v>
      </c>
      <c r="O175" s="6" t="s">
        <v>40</v>
      </c>
      <c r="P175" s="6" t="s">
        <v>618</v>
      </c>
      <c r="Q175" s="6" t="s">
        <v>29</v>
      </c>
      <c r="R175" s="6" t="s">
        <v>33</v>
      </c>
      <c r="S175" s="4" t="s">
        <v>619</v>
      </c>
      <c r="T175" s="16">
        <v>340.14400000000006</v>
      </c>
      <c r="U175" s="6">
        <v>7</v>
      </c>
      <c r="V175" s="23">
        <v>0.2</v>
      </c>
      <c r="W175" s="18">
        <v>21.259</v>
      </c>
    </row>
    <row r="176" spans="1:23" ht="14.4">
      <c r="A176" s="6">
        <v>175</v>
      </c>
      <c r="B176" s="7" t="s">
        <v>5685</v>
      </c>
      <c r="C176" s="7">
        <f>YEAR(Table1[[#This Row],[Order Date]])</f>
        <v>2016</v>
      </c>
      <c r="D176" s="7" t="str">
        <f>TEXT(Table1[[#This Row],[Order Date]], "mmm")</f>
        <v>Sep</v>
      </c>
      <c r="E176" s="11">
        <v>42627</v>
      </c>
      <c r="F176" s="11">
        <v>42632</v>
      </c>
      <c r="G176" s="6" t="s">
        <v>45</v>
      </c>
      <c r="H176" s="6" t="s">
        <v>620</v>
      </c>
      <c r="I176" s="6" t="s">
        <v>621</v>
      </c>
      <c r="J176" s="6" t="s">
        <v>37</v>
      </c>
      <c r="K176" s="6" t="s">
        <v>24</v>
      </c>
      <c r="L176" s="6" t="s">
        <v>272</v>
      </c>
      <c r="M176" s="6" t="s">
        <v>190</v>
      </c>
      <c r="N176" s="6">
        <v>60623</v>
      </c>
      <c r="O176" s="6" t="s">
        <v>96</v>
      </c>
      <c r="P176" s="6" t="s">
        <v>622</v>
      </c>
      <c r="Q176" s="6" t="s">
        <v>42</v>
      </c>
      <c r="R176" s="6" t="s">
        <v>72</v>
      </c>
      <c r="S176" s="4" t="s">
        <v>623</v>
      </c>
      <c r="T176" s="16">
        <v>52.447999999999993</v>
      </c>
      <c r="U176" s="6">
        <v>2</v>
      </c>
      <c r="V176" s="23">
        <v>0.8</v>
      </c>
      <c r="W176" s="18">
        <v>-131.12000000000003</v>
      </c>
    </row>
    <row r="177" spans="1:23" ht="14.4">
      <c r="A177" s="6">
        <v>176</v>
      </c>
      <c r="B177" s="7" t="s">
        <v>5685</v>
      </c>
      <c r="C177" s="7">
        <f>YEAR(Table1[[#This Row],[Order Date]])</f>
        <v>2016</v>
      </c>
      <c r="D177" s="7" t="str">
        <f>TEXT(Table1[[#This Row],[Order Date]], "mmm")</f>
        <v>Sep</v>
      </c>
      <c r="E177" s="11">
        <v>42627</v>
      </c>
      <c r="F177" s="11">
        <v>42632</v>
      </c>
      <c r="G177" s="6" t="s">
        <v>45</v>
      </c>
      <c r="H177" s="6" t="s">
        <v>620</v>
      </c>
      <c r="I177" s="6" t="s">
        <v>621</v>
      </c>
      <c r="J177" s="6" t="s">
        <v>37</v>
      </c>
      <c r="K177" s="6" t="s">
        <v>24</v>
      </c>
      <c r="L177" s="6" t="s">
        <v>272</v>
      </c>
      <c r="M177" s="6" t="s">
        <v>190</v>
      </c>
      <c r="N177" s="6">
        <v>60623</v>
      </c>
      <c r="O177" s="6" t="s">
        <v>96</v>
      </c>
      <c r="P177" s="6" t="s">
        <v>624</v>
      </c>
      <c r="Q177" s="6" t="s">
        <v>42</v>
      </c>
      <c r="R177" s="6" t="s">
        <v>43</v>
      </c>
      <c r="S177" s="4" t="s">
        <v>625</v>
      </c>
      <c r="T177" s="16">
        <v>20.16</v>
      </c>
      <c r="U177" s="6">
        <v>4</v>
      </c>
      <c r="V177" s="23">
        <v>0.2</v>
      </c>
      <c r="W177" s="18">
        <v>6.5519999999999987</v>
      </c>
    </row>
    <row r="178" spans="1:23" ht="14.4">
      <c r="A178" s="6">
        <v>177</v>
      </c>
      <c r="B178" s="7" t="s">
        <v>5686</v>
      </c>
      <c r="C178" s="7">
        <f>YEAR(Table1[[#This Row],[Order Date]])</f>
        <v>2019</v>
      </c>
      <c r="D178" s="7" t="str">
        <f>TEXT(Table1[[#This Row],[Order Date]], "mmm")</f>
        <v>Apr</v>
      </c>
      <c r="E178" s="11">
        <v>43576</v>
      </c>
      <c r="F178" s="11">
        <v>43580</v>
      </c>
      <c r="G178" s="6" t="s">
        <v>20</v>
      </c>
      <c r="H178" s="6" t="s">
        <v>626</v>
      </c>
      <c r="I178" s="6" t="s">
        <v>627</v>
      </c>
      <c r="J178" s="6" t="s">
        <v>23</v>
      </c>
      <c r="K178" s="6" t="s">
        <v>24</v>
      </c>
      <c r="L178" s="6" t="s">
        <v>166</v>
      </c>
      <c r="M178" s="6" t="s">
        <v>95</v>
      </c>
      <c r="N178" s="6">
        <v>77036</v>
      </c>
      <c r="O178" s="6" t="s">
        <v>96</v>
      </c>
      <c r="P178" s="6" t="s">
        <v>628</v>
      </c>
      <c r="Q178" s="6" t="s">
        <v>42</v>
      </c>
      <c r="R178" s="6" t="s">
        <v>72</v>
      </c>
      <c r="S178" s="4" t="s">
        <v>629</v>
      </c>
      <c r="T178" s="16">
        <v>97.263999999999982</v>
      </c>
      <c r="U178" s="6">
        <v>4</v>
      </c>
      <c r="V178" s="23">
        <v>0.8</v>
      </c>
      <c r="W178" s="18">
        <v>-243.16000000000008</v>
      </c>
    </row>
    <row r="179" spans="1:23" ht="14.4">
      <c r="A179" s="6">
        <v>178</v>
      </c>
      <c r="B179" s="7" t="s">
        <v>5687</v>
      </c>
      <c r="C179" s="7">
        <f>YEAR(Table1[[#This Row],[Order Date]])</f>
        <v>2017</v>
      </c>
      <c r="D179" s="7" t="str">
        <f>TEXT(Table1[[#This Row],[Order Date]], "mmm")</f>
        <v>Nov</v>
      </c>
      <c r="E179" s="11">
        <v>43060</v>
      </c>
      <c r="F179" s="11">
        <v>43062</v>
      </c>
      <c r="G179" s="6" t="s">
        <v>20</v>
      </c>
      <c r="H179" s="6" t="s">
        <v>296</v>
      </c>
      <c r="I179" s="6" t="s">
        <v>297</v>
      </c>
      <c r="J179" s="6" t="s">
        <v>23</v>
      </c>
      <c r="K179" s="6" t="s">
        <v>24</v>
      </c>
      <c r="L179" s="6" t="s">
        <v>534</v>
      </c>
      <c r="M179" s="6" t="s">
        <v>439</v>
      </c>
      <c r="N179" s="6">
        <v>43055</v>
      </c>
      <c r="O179" s="6" t="s">
        <v>134</v>
      </c>
      <c r="P179" s="6" t="s">
        <v>630</v>
      </c>
      <c r="Q179" s="6" t="s">
        <v>29</v>
      </c>
      <c r="R179" s="6" t="s">
        <v>33</v>
      </c>
      <c r="S179" s="4" t="s">
        <v>631</v>
      </c>
      <c r="T179" s="16">
        <v>396.80200000000002</v>
      </c>
      <c r="U179" s="6">
        <v>7</v>
      </c>
      <c r="V179" s="23">
        <v>0.3</v>
      </c>
      <c r="W179" s="18">
        <v>-11.337199999999939</v>
      </c>
    </row>
    <row r="180" spans="1:23" ht="14.4">
      <c r="A180" s="6">
        <v>179</v>
      </c>
      <c r="B180" s="7" t="s">
        <v>5687</v>
      </c>
      <c r="C180" s="7">
        <f>YEAR(Table1[[#This Row],[Order Date]])</f>
        <v>2017</v>
      </c>
      <c r="D180" s="7" t="str">
        <f>TEXT(Table1[[#This Row],[Order Date]], "mmm")</f>
        <v>Nov</v>
      </c>
      <c r="E180" s="11">
        <v>43060</v>
      </c>
      <c r="F180" s="11">
        <v>43062</v>
      </c>
      <c r="G180" s="6" t="s">
        <v>20</v>
      </c>
      <c r="H180" s="6" t="s">
        <v>296</v>
      </c>
      <c r="I180" s="6" t="s">
        <v>297</v>
      </c>
      <c r="J180" s="6" t="s">
        <v>23</v>
      </c>
      <c r="K180" s="6" t="s">
        <v>24</v>
      </c>
      <c r="L180" s="6" t="s">
        <v>534</v>
      </c>
      <c r="M180" s="6" t="s">
        <v>439</v>
      </c>
      <c r="N180" s="6">
        <v>43055</v>
      </c>
      <c r="O180" s="6" t="s">
        <v>134</v>
      </c>
      <c r="P180" s="6" t="s">
        <v>632</v>
      </c>
      <c r="Q180" s="6" t="s">
        <v>42</v>
      </c>
      <c r="R180" s="6" t="s">
        <v>511</v>
      </c>
      <c r="S180" s="4" t="s">
        <v>633</v>
      </c>
      <c r="T180" s="16">
        <v>15.88</v>
      </c>
      <c r="U180" s="6">
        <v>5</v>
      </c>
      <c r="V180" s="23">
        <v>0.2</v>
      </c>
      <c r="W180" s="18">
        <v>-3.771500000000001</v>
      </c>
    </row>
    <row r="181" spans="1:23" ht="14.4">
      <c r="A181" s="6">
        <v>180</v>
      </c>
      <c r="B181" s="7" t="s">
        <v>5688</v>
      </c>
      <c r="C181" s="7">
        <f>YEAR(Table1[[#This Row],[Order Date]])</f>
        <v>2017</v>
      </c>
      <c r="D181" s="7" t="str">
        <f>TEXT(Table1[[#This Row],[Order Date]], "mmm")</f>
        <v>Dec</v>
      </c>
      <c r="E181" s="11">
        <v>43084</v>
      </c>
      <c r="F181" s="11">
        <v>43088</v>
      </c>
      <c r="G181" s="6" t="s">
        <v>45</v>
      </c>
      <c r="H181" s="6" t="s">
        <v>634</v>
      </c>
      <c r="I181" s="6" t="s">
        <v>635</v>
      </c>
      <c r="J181" s="6" t="s">
        <v>93</v>
      </c>
      <c r="K181" s="6" t="s">
        <v>24</v>
      </c>
      <c r="L181" s="6" t="s">
        <v>238</v>
      </c>
      <c r="M181" s="6" t="s">
        <v>239</v>
      </c>
      <c r="N181" s="6">
        <v>10009</v>
      </c>
      <c r="O181" s="6" t="s">
        <v>134</v>
      </c>
      <c r="P181" s="6" t="s">
        <v>636</v>
      </c>
      <c r="Q181" s="6" t="s">
        <v>42</v>
      </c>
      <c r="R181" s="6" t="s">
        <v>62</v>
      </c>
      <c r="S181" s="4" t="s">
        <v>637</v>
      </c>
      <c r="T181" s="16">
        <v>3.28</v>
      </c>
      <c r="U181" s="6">
        <v>1</v>
      </c>
      <c r="V181" s="23">
        <v>0</v>
      </c>
      <c r="W181" s="18">
        <v>1.4104000000000001</v>
      </c>
    </row>
    <row r="182" spans="1:23" ht="14.4">
      <c r="A182" s="6">
        <v>181</v>
      </c>
      <c r="B182" s="7" t="s">
        <v>5689</v>
      </c>
      <c r="C182" s="7">
        <f>YEAR(Table1[[#This Row],[Order Date]])</f>
        <v>2016</v>
      </c>
      <c r="D182" s="7" t="str">
        <f>TEXT(Table1[[#This Row],[Order Date]], "mmm")</f>
        <v>Dec</v>
      </c>
      <c r="E182" s="11">
        <v>42709</v>
      </c>
      <c r="F182" s="11">
        <v>42713</v>
      </c>
      <c r="G182" s="6" t="s">
        <v>20</v>
      </c>
      <c r="H182" s="6" t="s">
        <v>638</v>
      </c>
      <c r="I182" s="6" t="s">
        <v>639</v>
      </c>
      <c r="J182" s="6" t="s">
        <v>37</v>
      </c>
      <c r="K182" s="6" t="s">
        <v>24</v>
      </c>
      <c r="L182" s="6" t="s">
        <v>318</v>
      </c>
      <c r="M182" s="6" t="s">
        <v>190</v>
      </c>
      <c r="N182" s="6">
        <v>62521</v>
      </c>
      <c r="O182" s="6" t="s">
        <v>96</v>
      </c>
      <c r="P182" s="6" t="s">
        <v>640</v>
      </c>
      <c r="Q182" s="6" t="s">
        <v>42</v>
      </c>
      <c r="R182" s="6" t="s">
        <v>54</v>
      </c>
      <c r="S182" s="4" t="s">
        <v>641</v>
      </c>
      <c r="T182" s="16">
        <v>24.816000000000003</v>
      </c>
      <c r="U182" s="6">
        <v>2</v>
      </c>
      <c r="V182" s="23">
        <v>0.2</v>
      </c>
      <c r="W182" s="18">
        <v>1.8612000000000002</v>
      </c>
    </row>
    <row r="183" spans="1:23" ht="14.4">
      <c r="A183" s="6">
        <v>182</v>
      </c>
      <c r="B183" s="7" t="s">
        <v>5689</v>
      </c>
      <c r="C183" s="7">
        <f>YEAR(Table1[[#This Row],[Order Date]])</f>
        <v>2016</v>
      </c>
      <c r="D183" s="7" t="str">
        <f>TEXT(Table1[[#This Row],[Order Date]], "mmm")</f>
        <v>Dec</v>
      </c>
      <c r="E183" s="11">
        <v>42709</v>
      </c>
      <c r="F183" s="11">
        <v>42713</v>
      </c>
      <c r="G183" s="6" t="s">
        <v>20</v>
      </c>
      <c r="H183" s="6" t="s">
        <v>638</v>
      </c>
      <c r="I183" s="6" t="s">
        <v>639</v>
      </c>
      <c r="J183" s="6" t="s">
        <v>37</v>
      </c>
      <c r="K183" s="6" t="s">
        <v>24</v>
      </c>
      <c r="L183" s="6" t="s">
        <v>318</v>
      </c>
      <c r="M183" s="6" t="s">
        <v>190</v>
      </c>
      <c r="N183" s="6">
        <v>62521</v>
      </c>
      <c r="O183" s="6" t="s">
        <v>96</v>
      </c>
      <c r="P183" s="6" t="s">
        <v>642</v>
      </c>
      <c r="Q183" s="6" t="s">
        <v>65</v>
      </c>
      <c r="R183" s="6" t="s">
        <v>145</v>
      </c>
      <c r="S183" s="4" t="s">
        <v>643</v>
      </c>
      <c r="T183" s="16">
        <v>408.74399999999997</v>
      </c>
      <c r="U183" s="6">
        <v>7</v>
      </c>
      <c r="V183" s="23">
        <v>0.2</v>
      </c>
      <c r="W183" s="18">
        <v>76.639499999999984</v>
      </c>
    </row>
    <row r="184" spans="1:23" ht="14.4">
      <c r="A184" s="6">
        <v>183</v>
      </c>
      <c r="B184" s="7" t="s">
        <v>5690</v>
      </c>
      <c r="C184" s="7">
        <f>YEAR(Table1[[#This Row],[Order Date]])</f>
        <v>2016</v>
      </c>
      <c r="D184" s="7" t="str">
        <f>TEXT(Table1[[#This Row],[Order Date]], "mmm")</f>
        <v>Nov</v>
      </c>
      <c r="E184" s="11">
        <v>42693</v>
      </c>
      <c r="F184" s="11">
        <v>42698</v>
      </c>
      <c r="G184" s="6" t="s">
        <v>20</v>
      </c>
      <c r="H184" s="6" t="s">
        <v>644</v>
      </c>
      <c r="I184" s="6" t="s">
        <v>645</v>
      </c>
      <c r="J184" s="6" t="s">
        <v>93</v>
      </c>
      <c r="K184" s="6" t="s">
        <v>24</v>
      </c>
      <c r="L184" s="6" t="s">
        <v>646</v>
      </c>
      <c r="M184" s="6" t="s">
        <v>647</v>
      </c>
      <c r="N184" s="6">
        <v>71203</v>
      </c>
      <c r="O184" s="6" t="s">
        <v>27</v>
      </c>
      <c r="P184" s="6" t="s">
        <v>648</v>
      </c>
      <c r="Q184" s="6" t="s">
        <v>65</v>
      </c>
      <c r="R184" s="6" t="s">
        <v>66</v>
      </c>
      <c r="S184" s="4" t="s">
        <v>649</v>
      </c>
      <c r="T184" s="16">
        <v>503.96</v>
      </c>
      <c r="U184" s="6">
        <v>4</v>
      </c>
      <c r="V184" s="23">
        <v>0</v>
      </c>
      <c r="W184" s="18">
        <v>131.02960000000002</v>
      </c>
    </row>
    <row r="185" spans="1:23" ht="14.4">
      <c r="A185" s="6">
        <v>184</v>
      </c>
      <c r="B185" s="7" t="s">
        <v>5690</v>
      </c>
      <c r="C185" s="7">
        <f>YEAR(Table1[[#This Row],[Order Date]])</f>
        <v>2016</v>
      </c>
      <c r="D185" s="7" t="str">
        <f>TEXT(Table1[[#This Row],[Order Date]], "mmm")</f>
        <v>Nov</v>
      </c>
      <c r="E185" s="11">
        <v>42693</v>
      </c>
      <c r="F185" s="11">
        <v>42698</v>
      </c>
      <c r="G185" s="6" t="s">
        <v>20</v>
      </c>
      <c r="H185" s="6" t="s">
        <v>644</v>
      </c>
      <c r="I185" s="6" t="s">
        <v>645</v>
      </c>
      <c r="J185" s="6" t="s">
        <v>93</v>
      </c>
      <c r="K185" s="6" t="s">
        <v>24</v>
      </c>
      <c r="L185" s="6" t="s">
        <v>646</v>
      </c>
      <c r="M185" s="6" t="s">
        <v>647</v>
      </c>
      <c r="N185" s="6">
        <v>71203</v>
      </c>
      <c r="O185" s="6" t="s">
        <v>27</v>
      </c>
      <c r="P185" s="6" t="s">
        <v>650</v>
      </c>
      <c r="Q185" s="6" t="s">
        <v>65</v>
      </c>
      <c r="R185" s="6" t="s">
        <v>66</v>
      </c>
      <c r="S185" s="4" t="s">
        <v>651</v>
      </c>
      <c r="T185" s="16">
        <v>149.94999999999999</v>
      </c>
      <c r="U185" s="6">
        <v>5</v>
      </c>
      <c r="V185" s="23">
        <v>0</v>
      </c>
      <c r="W185" s="18">
        <v>41.986000000000004</v>
      </c>
    </row>
    <row r="186" spans="1:23" ht="14.4">
      <c r="A186" s="6">
        <v>185</v>
      </c>
      <c r="B186" s="7" t="s">
        <v>5690</v>
      </c>
      <c r="C186" s="7">
        <f>YEAR(Table1[[#This Row],[Order Date]])</f>
        <v>2016</v>
      </c>
      <c r="D186" s="7" t="str">
        <f>TEXT(Table1[[#This Row],[Order Date]], "mmm")</f>
        <v>Nov</v>
      </c>
      <c r="E186" s="11">
        <v>42693</v>
      </c>
      <c r="F186" s="11">
        <v>42698</v>
      </c>
      <c r="G186" s="6" t="s">
        <v>20</v>
      </c>
      <c r="H186" s="6" t="s">
        <v>644</v>
      </c>
      <c r="I186" s="6" t="s">
        <v>645</v>
      </c>
      <c r="J186" s="6" t="s">
        <v>93</v>
      </c>
      <c r="K186" s="6" t="s">
        <v>24</v>
      </c>
      <c r="L186" s="6" t="s">
        <v>646</v>
      </c>
      <c r="M186" s="6" t="s">
        <v>647</v>
      </c>
      <c r="N186" s="6">
        <v>71203</v>
      </c>
      <c r="O186" s="6" t="s">
        <v>27</v>
      </c>
      <c r="P186" s="6" t="s">
        <v>652</v>
      </c>
      <c r="Q186" s="6" t="s">
        <v>65</v>
      </c>
      <c r="R186" s="6" t="s">
        <v>145</v>
      </c>
      <c r="S186" s="4" t="s">
        <v>653</v>
      </c>
      <c r="T186" s="16">
        <v>29</v>
      </c>
      <c r="U186" s="6">
        <v>2</v>
      </c>
      <c r="V186" s="23">
        <v>0</v>
      </c>
      <c r="W186" s="18">
        <v>7.25</v>
      </c>
    </row>
    <row r="187" spans="1:23" ht="14.4">
      <c r="A187" s="6">
        <v>186</v>
      </c>
      <c r="B187" s="7" t="s">
        <v>5691</v>
      </c>
      <c r="C187" s="7">
        <f>YEAR(Table1[[#This Row],[Order Date]])</f>
        <v>2018</v>
      </c>
      <c r="D187" s="7" t="str">
        <f>TEXT(Table1[[#This Row],[Order Date]], "mmm")</f>
        <v>Nov</v>
      </c>
      <c r="E187" s="11">
        <v>43432</v>
      </c>
      <c r="F187" s="11">
        <v>43436</v>
      </c>
      <c r="G187" s="6" t="s">
        <v>45</v>
      </c>
      <c r="H187" s="6" t="s">
        <v>654</v>
      </c>
      <c r="I187" s="6" t="s">
        <v>655</v>
      </c>
      <c r="J187" s="6" t="s">
        <v>23</v>
      </c>
      <c r="K187" s="6" t="s">
        <v>24</v>
      </c>
      <c r="L187" s="6" t="s">
        <v>656</v>
      </c>
      <c r="M187" s="6" t="s">
        <v>657</v>
      </c>
      <c r="N187" s="6">
        <v>6824</v>
      </c>
      <c r="O187" s="6" t="s">
        <v>134</v>
      </c>
      <c r="P187" s="6" t="s">
        <v>658</v>
      </c>
      <c r="Q187" s="6" t="s">
        <v>42</v>
      </c>
      <c r="R187" s="6" t="s">
        <v>69</v>
      </c>
      <c r="S187" s="4" t="s">
        <v>659</v>
      </c>
      <c r="T187" s="16">
        <v>7.16</v>
      </c>
      <c r="U187" s="6">
        <v>2</v>
      </c>
      <c r="V187" s="23">
        <v>0</v>
      </c>
      <c r="W187" s="18">
        <v>3.4367999999999999</v>
      </c>
    </row>
    <row r="188" spans="1:23" ht="14.4">
      <c r="A188" s="6">
        <v>187</v>
      </c>
      <c r="B188" s="7" t="s">
        <v>5692</v>
      </c>
      <c r="C188" s="7">
        <f>YEAR(Table1[[#This Row],[Order Date]])</f>
        <v>2016</v>
      </c>
      <c r="D188" s="7" t="str">
        <f>TEXT(Table1[[#This Row],[Order Date]], "mmm")</f>
        <v>Aug</v>
      </c>
      <c r="E188" s="11">
        <v>42608</v>
      </c>
      <c r="F188" s="11">
        <v>42612</v>
      </c>
      <c r="G188" s="6" t="s">
        <v>45</v>
      </c>
      <c r="H188" s="6" t="s">
        <v>660</v>
      </c>
      <c r="I188" s="6" t="s">
        <v>661</v>
      </c>
      <c r="J188" s="6" t="s">
        <v>93</v>
      </c>
      <c r="K188" s="6" t="s">
        <v>24</v>
      </c>
      <c r="L188" s="6" t="s">
        <v>38</v>
      </c>
      <c r="M188" s="6" t="s">
        <v>39</v>
      </c>
      <c r="N188" s="6">
        <v>90032</v>
      </c>
      <c r="O188" s="6" t="s">
        <v>40</v>
      </c>
      <c r="P188" s="6" t="s">
        <v>662</v>
      </c>
      <c r="Q188" s="6" t="s">
        <v>65</v>
      </c>
      <c r="R188" s="6" t="s">
        <v>145</v>
      </c>
      <c r="S188" s="4" t="s">
        <v>663</v>
      </c>
      <c r="T188" s="16">
        <v>176.8</v>
      </c>
      <c r="U188" s="6">
        <v>8</v>
      </c>
      <c r="V188" s="23">
        <v>0</v>
      </c>
      <c r="W188" s="18">
        <v>22.984000000000009</v>
      </c>
    </row>
    <row r="189" spans="1:23" ht="14.4">
      <c r="A189" s="6">
        <v>188</v>
      </c>
      <c r="B189" s="7" t="s">
        <v>5693</v>
      </c>
      <c r="C189" s="7">
        <f>YEAR(Table1[[#This Row],[Order Date]])</f>
        <v>2018</v>
      </c>
      <c r="D189" s="7" t="str">
        <f>TEXT(Table1[[#This Row],[Order Date]], "mmm")</f>
        <v>Jul</v>
      </c>
      <c r="E189" s="11">
        <v>43297</v>
      </c>
      <c r="F189" s="11">
        <v>43303</v>
      </c>
      <c r="G189" s="6" t="s">
        <v>45</v>
      </c>
      <c r="H189" s="6" t="s">
        <v>664</v>
      </c>
      <c r="I189" s="6" t="s">
        <v>665</v>
      </c>
      <c r="J189" s="6" t="s">
        <v>37</v>
      </c>
      <c r="K189" s="6" t="s">
        <v>24</v>
      </c>
      <c r="L189" s="6" t="s">
        <v>666</v>
      </c>
      <c r="M189" s="6" t="s">
        <v>95</v>
      </c>
      <c r="N189" s="6">
        <v>75051</v>
      </c>
      <c r="O189" s="6" t="s">
        <v>96</v>
      </c>
      <c r="P189" s="6" t="s">
        <v>667</v>
      </c>
      <c r="Q189" s="6" t="s">
        <v>42</v>
      </c>
      <c r="R189" s="6" t="s">
        <v>54</v>
      </c>
      <c r="S189" s="4" t="s">
        <v>668</v>
      </c>
      <c r="T189" s="16">
        <v>37.224000000000004</v>
      </c>
      <c r="U189" s="6">
        <v>3</v>
      </c>
      <c r="V189" s="23">
        <v>0.2</v>
      </c>
      <c r="W189" s="18">
        <v>3.7224000000000004</v>
      </c>
    </row>
    <row r="190" spans="1:23" ht="14.4">
      <c r="A190" s="6">
        <v>189</v>
      </c>
      <c r="B190" s="7" t="s">
        <v>5693</v>
      </c>
      <c r="C190" s="7">
        <f>YEAR(Table1[[#This Row],[Order Date]])</f>
        <v>2018</v>
      </c>
      <c r="D190" s="7" t="str">
        <f>TEXT(Table1[[#This Row],[Order Date]], "mmm")</f>
        <v>Jul</v>
      </c>
      <c r="E190" s="11">
        <v>43297</v>
      </c>
      <c r="F190" s="11">
        <v>43303</v>
      </c>
      <c r="G190" s="6" t="s">
        <v>45</v>
      </c>
      <c r="H190" s="6" t="s">
        <v>664</v>
      </c>
      <c r="I190" s="6" t="s">
        <v>665</v>
      </c>
      <c r="J190" s="6" t="s">
        <v>37</v>
      </c>
      <c r="K190" s="6" t="s">
        <v>24</v>
      </c>
      <c r="L190" s="6" t="s">
        <v>666</v>
      </c>
      <c r="M190" s="6" t="s">
        <v>95</v>
      </c>
      <c r="N190" s="6">
        <v>75051</v>
      </c>
      <c r="O190" s="6" t="s">
        <v>96</v>
      </c>
      <c r="P190" s="6" t="s">
        <v>556</v>
      </c>
      <c r="Q190" s="6" t="s">
        <v>42</v>
      </c>
      <c r="R190" s="6" t="s">
        <v>83</v>
      </c>
      <c r="S190" s="4" t="s">
        <v>557</v>
      </c>
      <c r="T190" s="16">
        <v>20.016000000000002</v>
      </c>
      <c r="U190" s="6">
        <v>3</v>
      </c>
      <c r="V190" s="23">
        <v>0.2</v>
      </c>
      <c r="W190" s="18">
        <v>6.2549999999999963</v>
      </c>
    </row>
    <row r="191" spans="1:23" ht="14.4">
      <c r="A191" s="6">
        <v>190</v>
      </c>
      <c r="B191" s="7" t="s">
        <v>5694</v>
      </c>
      <c r="C191" s="7">
        <f>YEAR(Table1[[#This Row],[Order Date]])</f>
        <v>2017</v>
      </c>
      <c r="D191" s="7" t="str">
        <f>TEXT(Table1[[#This Row],[Order Date]], "mmm")</f>
        <v>Oct</v>
      </c>
      <c r="E191" s="11">
        <v>43020</v>
      </c>
      <c r="F191" s="11">
        <v>43022</v>
      </c>
      <c r="G191" s="6" t="s">
        <v>169</v>
      </c>
      <c r="H191" s="6" t="s">
        <v>669</v>
      </c>
      <c r="I191" s="6" t="s">
        <v>670</v>
      </c>
      <c r="J191" s="6" t="s">
        <v>93</v>
      </c>
      <c r="K191" s="6" t="s">
        <v>24</v>
      </c>
      <c r="L191" s="6" t="s">
        <v>238</v>
      </c>
      <c r="M191" s="6" t="s">
        <v>239</v>
      </c>
      <c r="N191" s="6">
        <v>10035</v>
      </c>
      <c r="O191" s="6" t="s">
        <v>134</v>
      </c>
      <c r="P191" s="6" t="s">
        <v>671</v>
      </c>
      <c r="Q191" s="6" t="s">
        <v>29</v>
      </c>
      <c r="R191" s="6" t="s">
        <v>30</v>
      </c>
      <c r="S191" s="4" t="s">
        <v>672</v>
      </c>
      <c r="T191" s="16">
        <v>899.13600000000008</v>
      </c>
      <c r="U191" s="6">
        <v>4</v>
      </c>
      <c r="V191" s="23">
        <v>0.2</v>
      </c>
      <c r="W191" s="18">
        <v>112.39199999999991</v>
      </c>
    </row>
    <row r="192" spans="1:23" ht="14.4">
      <c r="A192" s="6">
        <v>191</v>
      </c>
      <c r="B192" s="7" t="s">
        <v>5694</v>
      </c>
      <c r="C192" s="7">
        <f>YEAR(Table1[[#This Row],[Order Date]])</f>
        <v>2017</v>
      </c>
      <c r="D192" s="7" t="str">
        <f>TEXT(Table1[[#This Row],[Order Date]], "mmm")</f>
        <v>Oct</v>
      </c>
      <c r="E192" s="11">
        <v>43020</v>
      </c>
      <c r="F192" s="11">
        <v>43022</v>
      </c>
      <c r="G192" s="6" t="s">
        <v>169</v>
      </c>
      <c r="H192" s="6" t="s">
        <v>669</v>
      </c>
      <c r="I192" s="6" t="s">
        <v>670</v>
      </c>
      <c r="J192" s="6" t="s">
        <v>93</v>
      </c>
      <c r="K192" s="6" t="s">
        <v>24</v>
      </c>
      <c r="L192" s="6" t="s">
        <v>238</v>
      </c>
      <c r="M192" s="6" t="s">
        <v>239</v>
      </c>
      <c r="N192" s="6">
        <v>10035</v>
      </c>
      <c r="O192" s="6" t="s">
        <v>134</v>
      </c>
      <c r="P192" s="6" t="s">
        <v>673</v>
      </c>
      <c r="Q192" s="6" t="s">
        <v>65</v>
      </c>
      <c r="R192" s="6" t="s">
        <v>66</v>
      </c>
      <c r="S192" s="4" t="s">
        <v>674</v>
      </c>
      <c r="T192" s="16">
        <v>71.760000000000005</v>
      </c>
      <c r="U192" s="6">
        <v>6</v>
      </c>
      <c r="V192" s="23">
        <v>0</v>
      </c>
      <c r="W192" s="18">
        <v>20.092800000000004</v>
      </c>
    </row>
    <row r="193" spans="1:23" ht="14.4">
      <c r="A193" s="6">
        <v>192</v>
      </c>
      <c r="B193" s="7" t="s">
        <v>5694</v>
      </c>
      <c r="C193" s="7">
        <f>YEAR(Table1[[#This Row],[Order Date]])</f>
        <v>2017</v>
      </c>
      <c r="D193" s="7" t="str">
        <f>TEXT(Table1[[#This Row],[Order Date]], "mmm")</f>
        <v>Oct</v>
      </c>
      <c r="E193" s="11">
        <v>43020</v>
      </c>
      <c r="F193" s="11">
        <v>43022</v>
      </c>
      <c r="G193" s="6" t="s">
        <v>169</v>
      </c>
      <c r="H193" s="6" t="s">
        <v>669</v>
      </c>
      <c r="I193" s="6" t="s">
        <v>670</v>
      </c>
      <c r="J193" s="6" t="s">
        <v>93</v>
      </c>
      <c r="K193" s="6" t="s">
        <v>24</v>
      </c>
      <c r="L193" s="6" t="s">
        <v>238</v>
      </c>
      <c r="M193" s="6" t="s">
        <v>239</v>
      </c>
      <c r="N193" s="6">
        <v>10035</v>
      </c>
      <c r="O193" s="6" t="s">
        <v>134</v>
      </c>
      <c r="P193" s="6" t="s">
        <v>675</v>
      </c>
      <c r="Q193" s="6" t="s">
        <v>42</v>
      </c>
      <c r="R193" s="6" t="s">
        <v>83</v>
      </c>
      <c r="S193" s="4" t="s">
        <v>676</v>
      </c>
      <c r="T193" s="16">
        <v>51.84</v>
      </c>
      <c r="U193" s="6">
        <v>8</v>
      </c>
      <c r="V193" s="23">
        <v>0</v>
      </c>
      <c r="W193" s="18">
        <v>24.883200000000002</v>
      </c>
    </row>
    <row r="194" spans="1:23" ht="14.4">
      <c r="A194" s="6">
        <v>193</v>
      </c>
      <c r="B194" s="7" t="s">
        <v>5694</v>
      </c>
      <c r="C194" s="7">
        <f>YEAR(Table1[[#This Row],[Order Date]])</f>
        <v>2017</v>
      </c>
      <c r="D194" s="7" t="str">
        <f>TEXT(Table1[[#This Row],[Order Date]], "mmm")</f>
        <v>Oct</v>
      </c>
      <c r="E194" s="11">
        <v>43020</v>
      </c>
      <c r="F194" s="11">
        <v>43022</v>
      </c>
      <c r="G194" s="6" t="s">
        <v>169</v>
      </c>
      <c r="H194" s="6" t="s">
        <v>669</v>
      </c>
      <c r="I194" s="6" t="s">
        <v>670</v>
      </c>
      <c r="J194" s="6" t="s">
        <v>93</v>
      </c>
      <c r="K194" s="6" t="s">
        <v>24</v>
      </c>
      <c r="L194" s="6" t="s">
        <v>238</v>
      </c>
      <c r="M194" s="6" t="s">
        <v>239</v>
      </c>
      <c r="N194" s="6">
        <v>10035</v>
      </c>
      <c r="O194" s="6" t="s">
        <v>134</v>
      </c>
      <c r="P194" s="6" t="s">
        <v>181</v>
      </c>
      <c r="Q194" s="6" t="s">
        <v>29</v>
      </c>
      <c r="R194" s="6" t="s">
        <v>30</v>
      </c>
      <c r="S194" s="4" t="s">
        <v>182</v>
      </c>
      <c r="T194" s="16">
        <v>626.35200000000009</v>
      </c>
      <c r="U194" s="6">
        <v>3</v>
      </c>
      <c r="V194" s="23">
        <v>0.2</v>
      </c>
      <c r="W194" s="18">
        <v>46.976400000000012</v>
      </c>
    </row>
    <row r="195" spans="1:23" ht="14.4">
      <c r="A195" s="6">
        <v>194</v>
      </c>
      <c r="B195" s="7" t="s">
        <v>5694</v>
      </c>
      <c r="C195" s="7">
        <f>YEAR(Table1[[#This Row],[Order Date]])</f>
        <v>2017</v>
      </c>
      <c r="D195" s="7" t="str">
        <f>TEXT(Table1[[#This Row],[Order Date]], "mmm")</f>
        <v>Oct</v>
      </c>
      <c r="E195" s="11">
        <v>43020</v>
      </c>
      <c r="F195" s="11">
        <v>43022</v>
      </c>
      <c r="G195" s="6" t="s">
        <v>169</v>
      </c>
      <c r="H195" s="6" t="s">
        <v>669</v>
      </c>
      <c r="I195" s="6" t="s">
        <v>670</v>
      </c>
      <c r="J195" s="6" t="s">
        <v>93</v>
      </c>
      <c r="K195" s="6" t="s">
        <v>24</v>
      </c>
      <c r="L195" s="6" t="s">
        <v>238</v>
      </c>
      <c r="M195" s="6" t="s">
        <v>239</v>
      </c>
      <c r="N195" s="6">
        <v>10035</v>
      </c>
      <c r="O195" s="6" t="s">
        <v>134</v>
      </c>
      <c r="P195" s="6" t="s">
        <v>677</v>
      </c>
      <c r="Q195" s="6" t="s">
        <v>42</v>
      </c>
      <c r="R195" s="6" t="s">
        <v>62</v>
      </c>
      <c r="S195" s="4" t="s">
        <v>678</v>
      </c>
      <c r="T195" s="16">
        <v>19.899999999999999</v>
      </c>
      <c r="U195" s="6">
        <v>5</v>
      </c>
      <c r="V195" s="23">
        <v>0</v>
      </c>
      <c r="W195" s="18">
        <v>6.5669999999999984</v>
      </c>
    </row>
    <row r="196" spans="1:23" ht="14.4">
      <c r="A196" s="6">
        <v>195</v>
      </c>
      <c r="B196" s="7" t="s">
        <v>5695</v>
      </c>
      <c r="C196" s="7">
        <f>YEAR(Table1[[#This Row],[Order Date]])</f>
        <v>2017</v>
      </c>
      <c r="D196" s="7" t="str">
        <f>TEXT(Table1[[#This Row],[Order Date]], "mmm")</f>
        <v>Oct</v>
      </c>
      <c r="E196" s="11">
        <v>43039</v>
      </c>
      <c r="F196" s="11">
        <v>43045</v>
      </c>
      <c r="G196" s="6" t="s">
        <v>45</v>
      </c>
      <c r="H196" s="6" t="s">
        <v>679</v>
      </c>
      <c r="I196" s="6" t="s">
        <v>680</v>
      </c>
      <c r="J196" s="6" t="s">
        <v>37</v>
      </c>
      <c r="K196" s="6" t="s">
        <v>24</v>
      </c>
      <c r="L196" s="6" t="s">
        <v>681</v>
      </c>
      <c r="M196" s="6" t="s">
        <v>39</v>
      </c>
      <c r="N196" s="6">
        <v>92374</v>
      </c>
      <c r="O196" s="6" t="s">
        <v>40</v>
      </c>
      <c r="P196" s="6" t="s">
        <v>155</v>
      </c>
      <c r="Q196" s="6" t="s">
        <v>42</v>
      </c>
      <c r="R196" s="6" t="s">
        <v>156</v>
      </c>
      <c r="S196" s="4" t="s">
        <v>157</v>
      </c>
      <c r="T196" s="16">
        <v>14.280000000000001</v>
      </c>
      <c r="U196" s="6">
        <v>7</v>
      </c>
      <c r="V196" s="23">
        <v>0</v>
      </c>
      <c r="W196" s="18">
        <v>6.7115999999999989</v>
      </c>
    </row>
    <row r="197" spans="1:23" ht="14.4">
      <c r="A197" s="6">
        <v>196</v>
      </c>
      <c r="B197" s="7" t="s">
        <v>5696</v>
      </c>
      <c r="C197" s="7">
        <f>YEAR(Table1[[#This Row],[Order Date]])</f>
        <v>2016</v>
      </c>
      <c r="D197" s="7" t="str">
        <f>TEXT(Table1[[#This Row],[Order Date]], "mmm")</f>
        <v>Mar</v>
      </c>
      <c r="E197" s="11">
        <v>42450</v>
      </c>
      <c r="F197" s="11">
        <v>42454</v>
      </c>
      <c r="G197" s="6" t="s">
        <v>45</v>
      </c>
      <c r="H197" s="6" t="s">
        <v>682</v>
      </c>
      <c r="I197" s="6" t="s">
        <v>683</v>
      </c>
      <c r="J197" s="6" t="s">
        <v>23</v>
      </c>
      <c r="K197" s="6" t="s">
        <v>24</v>
      </c>
      <c r="L197" s="6" t="s">
        <v>684</v>
      </c>
      <c r="M197" s="6" t="s">
        <v>439</v>
      </c>
      <c r="N197" s="6">
        <v>45011</v>
      </c>
      <c r="O197" s="6" t="s">
        <v>134</v>
      </c>
      <c r="P197" s="6" t="s">
        <v>685</v>
      </c>
      <c r="Q197" s="6" t="s">
        <v>42</v>
      </c>
      <c r="R197" s="6" t="s">
        <v>62</v>
      </c>
      <c r="S197" s="4" t="s">
        <v>686</v>
      </c>
      <c r="T197" s="16">
        <v>7.4080000000000004</v>
      </c>
      <c r="U197" s="6">
        <v>2</v>
      </c>
      <c r="V197" s="23">
        <v>0.2</v>
      </c>
      <c r="W197" s="18">
        <v>1.2037999999999995</v>
      </c>
    </row>
    <row r="198" spans="1:23" ht="14.4">
      <c r="A198" s="6">
        <v>197</v>
      </c>
      <c r="B198" s="7" t="s">
        <v>5696</v>
      </c>
      <c r="C198" s="7">
        <f>YEAR(Table1[[#This Row],[Order Date]])</f>
        <v>2016</v>
      </c>
      <c r="D198" s="7" t="str">
        <f>TEXT(Table1[[#This Row],[Order Date]], "mmm")</f>
        <v>Mar</v>
      </c>
      <c r="E198" s="11">
        <v>42450</v>
      </c>
      <c r="F198" s="11">
        <v>42454</v>
      </c>
      <c r="G198" s="6" t="s">
        <v>45</v>
      </c>
      <c r="H198" s="6" t="s">
        <v>682</v>
      </c>
      <c r="I198" s="6" t="s">
        <v>683</v>
      </c>
      <c r="J198" s="6" t="s">
        <v>23</v>
      </c>
      <c r="K198" s="6" t="s">
        <v>24</v>
      </c>
      <c r="L198" s="6" t="s">
        <v>684</v>
      </c>
      <c r="M198" s="6" t="s">
        <v>439</v>
      </c>
      <c r="N198" s="6">
        <v>45011</v>
      </c>
      <c r="O198" s="6" t="s">
        <v>134</v>
      </c>
      <c r="P198" s="6" t="s">
        <v>687</v>
      </c>
      <c r="Q198" s="6" t="s">
        <v>42</v>
      </c>
      <c r="R198" s="6" t="s">
        <v>62</v>
      </c>
      <c r="S198" s="4" t="s">
        <v>688</v>
      </c>
      <c r="T198" s="16">
        <v>6.048</v>
      </c>
      <c r="U198" s="6">
        <v>3</v>
      </c>
      <c r="V198" s="23">
        <v>0.2</v>
      </c>
      <c r="W198" s="18">
        <v>1.5876000000000006</v>
      </c>
    </row>
    <row r="199" spans="1:23" ht="14.4">
      <c r="A199" s="6">
        <v>198</v>
      </c>
      <c r="B199" s="7" t="s">
        <v>5697</v>
      </c>
      <c r="C199" s="7">
        <f>YEAR(Table1[[#This Row],[Order Date]])</f>
        <v>2019</v>
      </c>
      <c r="D199" s="7" t="str">
        <f>TEXT(Table1[[#This Row],[Order Date]], "mmm")</f>
        <v>Nov</v>
      </c>
      <c r="E199" s="11">
        <v>43775</v>
      </c>
      <c r="F199" s="11">
        <v>43782</v>
      </c>
      <c r="G199" s="6" t="s">
        <v>45</v>
      </c>
      <c r="H199" s="6" t="s">
        <v>689</v>
      </c>
      <c r="I199" s="6" t="s">
        <v>690</v>
      </c>
      <c r="J199" s="6" t="s">
        <v>93</v>
      </c>
      <c r="K199" s="6" t="s">
        <v>24</v>
      </c>
      <c r="L199" s="6" t="s">
        <v>691</v>
      </c>
      <c r="M199" s="6" t="s">
        <v>692</v>
      </c>
      <c r="N199" s="6">
        <v>7090</v>
      </c>
      <c r="O199" s="6" t="s">
        <v>134</v>
      </c>
      <c r="P199" s="6" t="s">
        <v>693</v>
      </c>
      <c r="Q199" s="6" t="s">
        <v>42</v>
      </c>
      <c r="R199" s="6" t="s">
        <v>54</v>
      </c>
      <c r="S199" s="4" t="s">
        <v>694</v>
      </c>
      <c r="T199" s="16">
        <v>46.26</v>
      </c>
      <c r="U199" s="6">
        <v>3</v>
      </c>
      <c r="V199" s="23">
        <v>0</v>
      </c>
      <c r="W199" s="18">
        <v>12.0276</v>
      </c>
    </row>
    <row r="200" spans="1:23" ht="14.4">
      <c r="A200" s="6">
        <v>199</v>
      </c>
      <c r="B200" s="7" t="s">
        <v>5698</v>
      </c>
      <c r="C200" s="7">
        <f>YEAR(Table1[[#This Row],[Order Date]])</f>
        <v>2019</v>
      </c>
      <c r="D200" s="7" t="str">
        <f>TEXT(Table1[[#This Row],[Order Date]], "mmm")</f>
        <v>Jul</v>
      </c>
      <c r="E200" s="11">
        <v>43652</v>
      </c>
      <c r="F200" s="11">
        <v>43659</v>
      </c>
      <c r="G200" s="6" t="s">
        <v>45</v>
      </c>
      <c r="H200" s="6" t="s">
        <v>695</v>
      </c>
      <c r="I200" s="6" t="s">
        <v>696</v>
      </c>
      <c r="J200" s="6" t="s">
        <v>37</v>
      </c>
      <c r="K200" s="6" t="s">
        <v>24</v>
      </c>
      <c r="L200" s="6" t="s">
        <v>132</v>
      </c>
      <c r="M200" s="6" t="s">
        <v>133</v>
      </c>
      <c r="N200" s="6">
        <v>19120</v>
      </c>
      <c r="O200" s="6" t="s">
        <v>134</v>
      </c>
      <c r="P200" s="6" t="s">
        <v>697</v>
      </c>
      <c r="Q200" s="6" t="s">
        <v>42</v>
      </c>
      <c r="R200" s="6" t="s">
        <v>69</v>
      </c>
      <c r="S200" s="4" t="s">
        <v>698</v>
      </c>
      <c r="T200" s="16">
        <v>2.9460000000000006</v>
      </c>
      <c r="U200" s="6">
        <v>2</v>
      </c>
      <c r="V200" s="23">
        <v>0.7</v>
      </c>
      <c r="W200" s="18">
        <v>-2.2585999999999995</v>
      </c>
    </row>
    <row r="201" spans="1:23" ht="14.4">
      <c r="A201" s="6">
        <v>200</v>
      </c>
      <c r="B201" s="7" t="s">
        <v>5698</v>
      </c>
      <c r="C201" s="7">
        <f>YEAR(Table1[[#This Row],[Order Date]])</f>
        <v>2019</v>
      </c>
      <c r="D201" s="7" t="str">
        <f>TEXT(Table1[[#This Row],[Order Date]], "mmm")</f>
        <v>Jul</v>
      </c>
      <c r="E201" s="11">
        <v>43652</v>
      </c>
      <c r="F201" s="11">
        <v>43659</v>
      </c>
      <c r="G201" s="6" t="s">
        <v>45</v>
      </c>
      <c r="H201" s="6" t="s">
        <v>695</v>
      </c>
      <c r="I201" s="6" t="s">
        <v>696</v>
      </c>
      <c r="J201" s="6" t="s">
        <v>37</v>
      </c>
      <c r="K201" s="6" t="s">
        <v>24</v>
      </c>
      <c r="L201" s="6" t="s">
        <v>132</v>
      </c>
      <c r="M201" s="6" t="s">
        <v>133</v>
      </c>
      <c r="N201" s="6">
        <v>19120</v>
      </c>
      <c r="O201" s="6" t="s">
        <v>134</v>
      </c>
      <c r="P201" s="6" t="s">
        <v>699</v>
      </c>
      <c r="Q201" s="6" t="s">
        <v>42</v>
      </c>
      <c r="R201" s="6" t="s">
        <v>83</v>
      </c>
      <c r="S201" s="4" t="s">
        <v>700</v>
      </c>
      <c r="T201" s="16">
        <v>16.056000000000001</v>
      </c>
      <c r="U201" s="6">
        <v>3</v>
      </c>
      <c r="V201" s="23">
        <v>0.2</v>
      </c>
      <c r="W201" s="18">
        <v>5.8203000000000005</v>
      </c>
    </row>
    <row r="202" spans="1:23" ht="14.4">
      <c r="A202" s="6">
        <v>201</v>
      </c>
      <c r="B202" s="7" t="s">
        <v>5699</v>
      </c>
      <c r="C202" s="7">
        <f>YEAR(Table1[[#This Row],[Order Date]])</f>
        <v>2019</v>
      </c>
      <c r="D202" s="7" t="str">
        <f>TEXT(Table1[[#This Row],[Order Date]], "mmm")</f>
        <v>Jun</v>
      </c>
      <c r="E202" s="11">
        <v>43640</v>
      </c>
      <c r="F202" s="11">
        <v>43645</v>
      </c>
      <c r="G202" s="6" t="s">
        <v>45</v>
      </c>
      <c r="H202" s="6" t="s">
        <v>701</v>
      </c>
      <c r="I202" s="6" t="s">
        <v>702</v>
      </c>
      <c r="J202" s="6" t="s">
        <v>23</v>
      </c>
      <c r="K202" s="6" t="s">
        <v>24</v>
      </c>
      <c r="L202" s="6" t="s">
        <v>703</v>
      </c>
      <c r="M202" s="6" t="s">
        <v>439</v>
      </c>
      <c r="N202" s="6">
        <v>44312</v>
      </c>
      <c r="O202" s="6" t="s">
        <v>134</v>
      </c>
      <c r="P202" s="6" t="s">
        <v>704</v>
      </c>
      <c r="Q202" s="6" t="s">
        <v>42</v>
      </c>
      <c r="R202" s="6" t="s">
        <v>83</v>
      </c>
      <c r="S202" s="4" t="s">
        <v>705</v>
      </c>
      <c r="T202" s="16">
        <v>21.744000000000003</v>
      </c>
      <c r="U202" s="6">
        <v>3</v>
      </c>
      <c r="V202" s="23">
        <v>0.2</v>
      </c>
      <c r="W202" s="18">
        <v>6.794999999999999</v>
      </c>
    </row>
    <row r="203" spans="1:23" ht="14.4">
      <c r="A203" s="6">
        <v>202</v>
      </c>
      <c r="B203" s="7" t="s">
        <v>5464</v>
      </c>
      <c r="C203" s="7">
        <f>YEAR(Table1[[#This Row],[Order Date]])</f>
        <v>2016</v>
      </c>
      <c r="D203" s="7" t="str">
        <f>TEXT(Table1[[#This Row],[Order Date]], "mmm")</f>
        <v>Aug</v>
      </c>
      <c r="E203" s="11">
        <v>42585</v>
      </c>
      <c r="F203" s="11">
        <v>42587</v>
      </c>
      <c r="G203" s="6" t="s">
        <v>169</v>
      </c>
      <c r="H203" s="6" t="s">
        <v>706</v>
      </c>
      <c r="I203" s="6" t="s">
        <v>707</v>
      </c>
      <c r="J203" s="6" t="s">
        <v>23</v>
      </c>
      <c r="K203" s="6" t="s">
        <v>24</v>
      </c>
      <c r="L203" s="6" t="s">
        <v>708</v>
      </c>
      <c r="M203" s="6" t="s">
        <v>403</v>
      </c>
      <c r="N203" s="6">
        <v>80219</v>
      </c>
      <c r="O203" s="6" t="s">
        <v>40</v>
      </c>
      <c r="P203" s="6" t="s">
        <v>709</v>
      </c>
      <c r="Q203" s="6" t="s">
        <v>29</v>
      </c>
      <c r="R203" s="6" t="s">
        <v>51</v>
      </c>
      <c r="S203" s="4" t="s">
        <v>710</v>
      </c>
      <c r="T203" s="16">
        <v>218.75</v>
      </c>
      <c r="U203" s="6">
        <v>2</v>
      </c>
      <c r="V203" s="23">
        <v>0.5</v>
      </c>
      <c r="W203" s="18">
        <v>-161.875</v>
      </c>
    </row>
    <row r="204" spans="1:23" ht="14.4">
      <c r="A204" s="6">
        <v>203</v>
      </c>
      <c r="B204" s="7" t="s">
        <v>5464</v>
      </c>
      <c r="C204" s="7">
        <f>YEAR(Table1[[#This Row],[Order Date]])</f>
        <v>2016</v>
      </c>
      <c r="D204" s="7" t="str">
        <f>TEXT(Table1[[#This Row],[Order Date]], "mmm")</f>
        <v>Aug</v>
      </c>
      <c r="E204" s="11">
        <v>42585</v>
      </c>
      <c r="F204" s="11">
        <v>42587</v>
      </c>
      <c r="G204" s="6" t="s">
        <v>169</v>
      </c>
      <c r="H204" s="6" t="s">
        <v>706</v>
      </c>
      <c r="I204" s="6" t="s">
        <v>707</v>
      </c>
      <c r="J204" s="6" t="s">
        <v>23</v>
      </c>
      <c r="K204" s="6" t="s">
        <v>24</v>
      </c>
      <c r="L204" s="6" t="s">
        <v>708</v>
      </c>
      <c r="M204" s="6" t="s">
        <v>403</v>
      </c>
      <c r="N204" s="6">
        <v>80219</v>
      </c>
      <c r="O204" s="6" t="s">
        <v>40</v>
      </c>
      <c r="P204" s="6" t="s">
        <v>711</v>
      </c>
      <c r="Q204" s="6" t="s">
        <v>42</v>
      </c>
      <c r="R204" s="6" t="s">
        <v>72</v>
      </c>
      <c r="S204" s="4" t="s">
        <v>712</v>
      </c>
      <c r="T204" s="16">
        <v>2.6</v>
      </c>
      <c r="U204" s="6">
        <v>1</v>
      </c>
      <c r="V204" s="23">
        <v>0.2</v>
      </c>
      <c r="W204" s="18">
        <v>0.29249999999999987</v>
      </c>
    </row>
    <row r="205" spans="1:23" ht="14.4">
      <c r="A205" s="6">
        <v>204</v>
      </c>
      <c r="B205" s="7" t="s">
        <v>5700</v>
      </c>
      <c r="C205" s="7">
        <f>YEAR(Table1[[#This Row],[Order Date]])</f>
        <v>2019</v>
      </c>
      <c r="D205" s="7" t="str">
        <f>TEXT(Table1[[#This Row],[Order Date]], "mmm")</f>
        <v>Dec</v>
      </c>
      <c r="E205" s="11">
        <v>43816</v>
      </c>
      <c r="F205" s="11">
        <v>43820</v>
      </c>
      <c r="G205" s="6" t="s">
        <v>20</v>
      </c>
      <c r="H205" s="6" t="s">
        <v>713</v>
      </c>
      <c r="I205" s="6" t="s">
        <v>714</v>
      </c>
      <c r="J205" s="6" t="s">
        <v>23</v>
      </c>
      <c r="K205" s="6" t="s">
        <v>24</v>
      </c>
      <c r="L205" s="6" t="s">
        <v>715</v>
      </c>
      <c r="M205" s="6" t="s">
        <v>95</v>
      </c>
      <c r="N205" s="6">
        <v>75220</v>
      </c>
      <c r="O205" s="6" t="s">
        <v>96</v>
      </c>
      <c r="P205" s="6" t="s">
        <v>716</v>
      </c>
      <c r="Q205" s="6" t="s">
        <v>42</v>
      </c>
      <c r="R205" s="6" t="s">
        <v>72</v>
      </c>
      <c r="S205" s="4" t="s">
        <v>717</v>
      </c>
      <c r="T205" s="16">
        <v>66.283999999999992</v>
      </c>
      <c r="U205" s="6">
        <v>2</v>
      </c>
      <c r="V205" s="23">
        <v>0.8</v>
      </c>
      <c r="W205" s="18">
        <v>-178.96680000000001</v>
      </c>
    </row>
    <row r="206" spans="1:23" ht="14.4">
      <c r="A206" s="6">
        <v>205</v>
      </c>
      <c r="B206" s="7" t="s">
        <v>5701</v>
      </c>
      <c r="C206" s="7">
        <f>YEAR(Table1[[#This Row],[Order Date]])</f>
        <v>2019</v>
      </c>
      <c r="D206" s="7" t="str">
        <f>TEXT(Table1[[#This Row],[Order Date]], "mmm")</f>
        <v>Jun</v>
      </c>
      <c r="E206" s="11">
        <v>43619</v>
      </c>
      <c r="F206" s="11">
        <v>43623</v>
      </c>
      <c r="G206" s="6" t="s">
        <v>45</v>
      </c>
      <c r="H206" s="6" t="s">
        <v>718</v>
      </c>
      <c r="I206" s="6" t="s">
        <v>719</v>
      </c>
      <c r="J206" s="6" t="s">
        <v>37</v>
      </c>
      <c r="K206" s="6" t="s">
        <v>24</v>
      </c>
      <c r="L206" s="6" t="s">
        <v>539</v>
      </c>
      <c r="M206" s="6" t="s">
        <v>299</v>
      </c>
      <c r="N206" s="6">
        <v>37064</v>
      </c>
      <c r="O206" s="6" t="s">
        <v>27</v>
      </c>
      <c r="P206" s="6" t="s">
        <v>720</v>
      </c>
      <c r="Q206" s="6" t="s">
        <v>29</v>
      </c>
      <c r="R206" s="6" t="s">
        <v>59</v>
      </c>
      <c r="S206" s="4" t="s">
        <v>721</v>
      </c>
      <c r="T206" s="16">
        <v>35.168000000000006</v>
      </c>
      <c r="U206" s="6">
        <v>7</v>
      </c>
      <c r="V206" s="23">
        <v>0.2</v>
      </c>
      <c r="W206" s="18">
        <v>9.6712000000000025</v>
      </c>
    </row>
    <row r="207" spans="1:23" ht="14.4">
      <c r="A207" s="6">
        <v>206</v>
      </c>
      <c r="B207" s="7" t="s">
        <v>5702</v>
      </c>
      <c r="C207" s="7">
        <f>YEAR(Table1[[#This Row],[Order Date]])</f>
        <v>2019</v>
      </c>
      <c r="D207" s="7" t="str">
        <f>TEXT(Table1[[#This Row],[Order Date]], "mmm")</f>
        <v>Dec</v>
      </c>
      <c r="E207" s="11">
        <v>43808</v>
      </c>
      <c r="F207" s="11">
        <v>43813</v>
      </c>
      <c r="G207" s="6" t="s">
        <v>45</v>
      </c>
      <c r="H207" s="6" t="s">
        <v>722</v>
      </c>
      <c r="I207" s="6" t="s">
        <v>723</v>
      </c>
      <c r="J207" s="6" t="s">
        <v>23</v>
      </c>
      <c r="K207" s="6" t="s">
        <v>24</v>
      </c>
      <c r="L207" s="6" t="s">
        <v>724</v>
      </c>
      <c r="M207" s="6" t="s">
        <v>39</v>
      </c>
      <c r="N207" s="6">
        <v>90604</v>
      </c>
      <c r="O207" s="6" t="s">
        <v>40</v>
      </c>
      <c r="P207" s="6" t="s">
        <v>725</v>
      </c>
      <c r="Q207" s="6" t="s">
        <v>65</v>
      </c>
      <c r="R207" s="6" t="s">
        <v>66</v>
      </c>
      <c r="S207" s="4" t="s">
        <v>726</v>
      </c>
      <c r="T207" s="16">
        <v>444.76800000000003</v>
      </c>
      <c r="U207" s="6">
        <v>4</v>
      </c>
      <c r="V207" s="23">
        <v>0.2</v>
      </c>
      <c r="W207" s="18">
        <v>44.476800000000026</v>
      </c>
    </row>
    <row r="208" spans="1:23" ht="14.4">
      <c r="A208" s="6">
        <v>207</v>
      </c>
      <c r="B208" s="7" t="s">
        <v>5703</v>
      </c>
      <c r="C208" s="7">
        <f>YEAR(Table1[[#This Row],[Order Date]])</f>
        <v>2019</v>
      </c>
      <c r="D208" s="7" t="str">
        <f>TEXT(Table1[[#This Row],[Order Date]], "mmm")</f>
        <v>Dec</v>
      </c>
      <c r="E208" s="11">
        <v>43800</v>
      </c>
      <c r="F208" s="11">
        <v>43806</v>
      </c>
      <c r="G208" s="6" t="s">
        <v>45</v>
      </c>
      <c r="H208" s="6" t="s">
        <v>727</v>
      </c>
      <c r="I208" s="6" t="s">
        <v>728</v>
      </c>
      <c r="J208" s="6" t="s">
        <v>23</v>
      </c>
      <c r="K208" s="6" t="s">
        <v>24</v>
      </c>
      <c r="L208" s="6" t="s">
        <v>729</v>
      </c>
      <c r="M208" s="6" t="s">
        <v>213</v>
      </c>
      <c r="N208" s="6">
        <v>48601</v>
      </c>
      <c r="O208" s="6" t="s">
        <v>96</v>
      </c>
      <c r="P208" s="6" t="s">
        <v>730</v>
      </c>
      <c r="Q208" s="6" t="s">
        <v>42</v>
      </c>
      <c r="R208" s="6" t="s">
        <v>54</v>
      </c>
      <c r="S208" s="4" t="s">
        <v>731</v>
      </c>
      <c r="T208" s="16">
        <v>83.92</v>
      </c>
      <c r="U208" s="6">
        <v>4</v>
      </c>
      <c r="V208" s="23">
        <v>0</v>
      </c>
      <c r="W208" s="18">
        <v>5.8743999999999943</v>
      </c>
    </row>
    <row r="209" spans="1:23" ht="14.4">
      <c r="A209" s="6">
        <v>208</v>
      </c>
      <c r="B209" s="7" t="s">
        <v>5703</v>
      </c>
      <c r="C209" s="7">
        <f>YEAR(Table1[[#This Row],[Order Date]])</f>
        <v>2019</v>
      </c>
      <c r="D209" s="7" t="str">
        <f>TEXT(Table1[[#This Row],[Order Date]], "mmm")</f>
        <v>Dec</v>
      </c>
      <c r="E209" s="11">
        <v>43800</v>
      </c>
      <c r="F209" s="11">
        <v>43806</v>
      </c>
      <c r="G209" s="6" t="s">
        <v>45</v>
      </c>
      <c r="H209" s="6" t="s">
        <v>727</v>
      </c>
      <c r="I209" s="6" t="s">
        <v>728</v>
      </c>
      <c r="J209" s="6" t="s">
        <v>23</v>
      </c>
      <c r="K209" s="6" t="s">
        <v>24</v>
      </c>
      <c r="L209" s="6" t="s">
        <v>729</v>
      </c>
      <c r="M209" s="6" t="s">
        <v>213</v>
      </c>
      <c r="N209" s="6">
        <v>48601</v>
      </c>
      <c r="O209" s="6" t="s">
        <v>96</v>
      </c>
      <c r="P209" s="6" t="s">
        <v>732</v>
      </c>
      <c r="Q209" s="6" t="s">
        <v>65</v>
      </c>
      <c r="R209" s="6" t="s">
        <v>66</v>
      </c>
      <c r="S209" s="4" t="s">
        <v>733</v>
      </c>
      <c r="T209" s="16">
        <v>131.97999999999999</v>
      </c>
      <c r="U209" s="6">
        <v>2</v>
      </c>
      <c r="V209" s="23">
        <v>0</v>
      </c>
      <c r="W209" s="18">
        <v>35.634600000000006</v>
      </c>
    </row>
    <row r="210" spans="1:23" ht="14.4">
      <c r="A210" s="6">
        <v>209</v>
      </c>
      <c r="B210" s="7" t="s">
        <v>5703</v>
      </c>
      <c r="C210" s="7">
        <f>YEAR(Table1[[#This Row],[Order Date]])</f>
        <v>2019</v>
      </c>
      <c r="D210" s="7" t="str">
        <f>TEXT(Table1[[#This Row],[Order Date]], "mmm")</f>
        <v>Dec</v>
      </c>
      <c r="E210" s="11">
        <v>43800</v>
      </c>
      <c r="F210" s="11">
        <v>43806</v>
      </c>
      <c r="G210" s="6" t="s">
        <v>45</v>
      </c>
      <c r="H210" s="6" t="s">
        <v>727</v>
      </c>
      <c r="I210" s="6" t="s">
        <v>728</v>
      </c>
      <c r="J210" s="6" t="s">
        <v>23</v>
      </c>
      <c r="K210" s="6" t="s">
        <v>24</v>
      </c>
      <c r="L210" s="6" t="s">
        <v>729</v>
      </c>
      <c r="M210" s="6" t="s">
        <v>213</v>
      </c>
      <c r="N210" s="6">
        <v>48601</v>
      </c>
      <c r="O210" s="6" t="s">
        <v>96</v>
      </c>
      <c r="P210" s="6" t="s">
        <v>480</v>
      </c>
      <c r="Q210" s="6" t="s">
        <v>42</v>
      </c>
      <c r="R210" s="6" t="s">
        <v>69</v>
      </c>
      <c r="S210" s="4" t="s">
        <v>481</v>
      </c>
      <c r="T210" s="16">
        <v>15.92</v>
      </c>
      <c r="U210" s="6">
        <v>4</v>
      </c>
      <c r="V210" s="23">
        <v>0</v>
      </c>
      <c r="W210" s="18">
        <v>7.4824000000000002</v>
      </c>
    </row>
    <row r="211" spans="1:23" ht="14.4">
      <c r="A211" s="6">
        <v>210</v>
      </c>
      <c r="B211" s="7" t="s">
        <v>5703</v>
      </c>
      <c r="C211" s="7">
        <f>YEAR(Table1[[#This Row],[Order Date]])</f>
        <v>2019</v>
      </c>
      <c r="D211" s="7" t="str">
        <f>TEXT(Table1[[#This Row],[Order Date]], "mmm")</f>
        <v>Dec</v>
      </c>
      <c r="E211" s="11">
        <v>43800</v>
      </c>
      <c r="F211" s="11">
        <v>43806</v>
      </c>
      <c r="G211" s="6" t="s">
        <v>45</v>
      </c>
      <c r="H211" s="6" t="s">
        <v>727</v>
      </c>
      <c r="I211" s="6" t="s">
        <v>728</v>
      </c>
      <c r="J211" s="6" t="s">
        <v>23</v>
      </c>
      <c r="K211" s="6" t="s">
        <v>24</v>
      </c>
      <c r="L211" s="6" t="s">
        <v>729</v>
      </c>
      <c r="M211" s="6" t="s">
        <v>213</v>
      </c>
      <c r="N211" s="6">
        <v>48601</v>
      </c>
      <c r="O211" s="6" t="s">
        <v>96</v>
      </c>
      <c r="P211" s="6" t="s">
        <v>734</v>
      </c>
      <c r="Q211" s="6" t="s">
        <v>42</v>
      </c>
      <c r="R211" s="6" t="s">
        <v>241</v>
      </c>
      <c r="S211" s="4" t="s">
        <v>735</v>
      </c>
      <c r="T211" s="16">
        <v>52.29</v>
      </c>
      <c r="U211" s="6">
        <v>9</v>
      </c>
      <c r="V211" s="23">
        <v>0</v>
      </c>
      <c r="W211" s="18">
        <v>16.209899999999998</v>
      </c>
    </row>
    <row r="212" spans="1:23" ht="14.4">
      <c r="A212" s="6">
        <v>211</v>
      </c>
      <c r="B212" s="7" t="s">
        <v>5703</v>
      </c>
      <c r="C212" s="7">
        <f>YEAR(Table1[[#This Row],[Order Date]])</f>
        <v>2019</v>
      </c>
      <c r="D212" s="7" t="str">
        <f>TEXT(Table1[[#This Row],[Order Date]], "mmm")</f>
        <v>Dec</v>
      </c>
      <c r="E212" s="11">
        <v>43800</v>
      </c>
      <c r="F212" s="11">
        <v>43806</v>
      </c>
      <c r="G212" s="6" t="s">
        <v>45</v>
      </c>
      <c r="H212" s="6" t="s">
        <v>727</v>
      </c>
      <c r="I212" s="6" t="s">
        <v>728</v>
      </c>
      <c r="J212" s="6" t="s">
        <v>23</v>
      </c>
      <c r="K212" s="6" t="s">
        <v>24</v>
      </c>
      <c r="L212" s="6" t="s">
        <v>729</v>
      </c>
      <c r="M212" s="6" t="s">
        <v>213</v>
      </c>
      <c r="N212" s="6">
        <v>48601</v>
      </c>
      <c r="O212" s="6" t="s">
        <v>96</v>
      </c>
      <c r="P212" s="6" t="s">
        <v>736</v>
      </c>
      <c r="Q212" s="6" t="s">
        <v>42</v>
      </c>
      <c r="R212" s="6" t="s">
        <v>54</v>
      </c>
      <c r="S212" s="4" t="s">
        <v>737</v>
      </c>
      <c r="T212" s="16">
        <v>91.99</v>
      </c>
      <c r="U212" s="6">
        <v>1</v>
      </c>
      <c r="V212" s="23">
        <v>0</v>
      </c>
      <c r="W212" s="18">
        <v>3.6795999999999935</v>
      </c>
    </row>
    <row r="213" spans="1:23" ht="14.4">
      <c r="A213" s="6">
        <v>212</v>
      </c>
      <c r="B213" s="7" t="s">
        <v>5704</v>
      </c>
      <c r="C213" s="7">
        <f>YEAR(Table1[[#This Row],[Order Date]])</f>
        <v>2017</v>
      </c>
      <c r="D213" s="7" t="str">
        <f>TEXT(Table1[[#This Row],[Order Date]], "mmm")</f>
        <v>Feb</v>
      </c>
      <c r="E213" s="11">
        <v>42775</v>
      </c>
      <c r="F213" s="11">
        <v>42779</v>
      </c>
      <c r="G213" s="6" t="s">
        <v>20</v>
      </c>
      <c r="H213" s="6" t="s">
        <v>738</v>
      </c>
      <c r="I213" s="6" t="s">
        <v>739</v>
      </c>
      <c r="J213" s="6" t="s">
        <v>37</v>
      </c>
      <c r="K213" s="6" t="s">
        <v>24</v>
      </c>
      <c r="L213" s="6" t="s">
        <v>715</v>
      </c>
      <c r="M213" s="6" t="s">
        <v>95</v>
      </c>
      <c r="N213" s="6">
        <v>75220</v>
      </c>
      <c r="O213" s="6" t="s">
        <v>96</v>
      </c>
      <c r="P213" s="6" t="s">
        <v>740</v>
      </c>
      <c r="Q213" s="6" t="s">
        <v>65</v>
      </c>
      <c r="R213" s="6" t="s">
        <v>145</v>
      </c>
      <c r="S213" s="4" t="s">
        <v>741</v>
      </c>
      <c r="T213" s="16">
        <v>20.8</v>
      </c>
      <c r="U213" s="6">
        <v>2</v>
      </c>
      <c r="V213" s="23">
        <v>0.2</v>
      </c>
      <c r="W213" s="18">
        <v>6.4999999999999991</v>
      </c>
    </row>
    <row r="214" spans="1:23" ht="14.4">
      <c r="A214" s="6">
        <v>213</v>
      </c>
      <c r="B214" s="7" t="s">
        <v>5498</v>
      </c>
      <c r="C214" s="7">
        <f>YEAR(Table1[[#This Row],[Order Date]])</f>
        <v>2017</v>
      </c>
      <c r="D214" s="7" t="str">
        <f>TEXT(Table1[[#This Row],[Order Date]], "mmm")</f>
        <v>Jan</v>
      </c>
      <c r="E214" s="11">
        <v>42737</v>
      </c>
      <c r="F214" s="11">
        <v>42744</v>
      </c>
      <c r="G214" s="6" t="s">
        <v>45</v>
      </c>
      <c r="H214" s="6" t="s">
        <v>742</v>
      </c>
      <c r="I214" s="6" t="s">
        <v>743</v>
      </c>
      <c r="J214" s="6" t="s">
        <v>37</v>
      </c>
      <c r="K214" s="6" t="s">
        <v>24</v>
      </c>
      <c r="L214" s="6" t="s">
        <v>744</v>
      </c>
      <c r="M214" s="6" t="s">
        <v>439</v>
      </c>
      <c r="N214" s="6">
        <v>44256</v>
      </c>
      <c r="O214" s="6" t="s">
        <v>134</v>
      </c>
      <c r="P214" s="6" t="s">
        <v>745</v>
      </c>
      <c r="Q214" s="6" t="s">
        <v>42</v>
      </c>
      <c r="R214" s="6" t="s">
        <v>43</v>
      </c>
      <c r="S214" s="4" t="s">
        <v>746</v>
      </c>
      <c r="T214" s="16">
        <v>23.680000000000003</v>
      </c>
      <c r="U214" s="6">
        <v>2</v>
      </c>
      <c r="V214" s="23">
        <v>0.2</v>
      </c>
      <c r="W214" s="18">
        <v>8.879999999999999</v>
      </c>
    </row>
    <row r="215" spans="1:23" ht="14.4">
      <c r="A215" s="6">
        <v>214</v>
      </c>
      <c r="B215" s="7" t="s">
        <v>5498</v>
      </c>
      <c r="C215" s="7">
        <f>YEAR(Table1[[#This Row],[Order Date]])</f>
        <v>2017</v>
      </c>
      <c r="D215" s="7" t="str">
        <f>TEXT(Table1[[#This Row],[Order Date]], "mmm")</f>
        <v>Jan</v>
      </c>
      <c r="E215" s="11">
        <v>42737</v>
      </c>
      <c r="F215" s="11">
        <v>42744</v>
      </c>
      <c r="G215" s="6" t="s">
        <v>45</v>
      </c>
      <c r="H215" s="6" t="s">
        <v>742</v>
      </c>
      <c r="I215" s="6" t="s">
        <v>743</v>
      </c>
      <c r="J215" s="6" t="s">
        <v>37</v>
      </c>
      <c r="K215" s="6" t="s">
        <v>24</v>
      </c>
      <c r="L215" s="6" t="s">
        <v>744</v>
      </c>
      <c r="M215" s="6" t="s">
        <v>439</v>
      </c>
      <c r="N215" s="6">
        <v>44256</v>
      </c>
      <c r="O215" s="6" t="s">
        <v>134</v>
      </c>
      <c r="P215" s="6" t="s">
        <v>747</v>
      </c>
      <c r="Q215" s="6" t="s">
        <v>29</v>
      </c>
      <c r="R215" s="6" t="s">
        <v>30</v>
      </c>
      <c r="S215" s="4" t="s">
        <v>748</v>
      </c>
      <c r="T215" s="16">
        <v>452.45</v>
      </c>
      <c r="U215" s="6">
        <v>5</v>
      </c>
      <c r="V215" s="23">
        <v>0.5</v>
      </c>
      <c r="W215" s="18">
        <v>-244.32300000000006</v>
      </c>
    </row>
    <row r="216" spans="1:23" ht="14.4">
      <c r="A216" s="6">
        <v>215</v>
      </c>
      <c r="B216" s="7" t="s">
        <v>5498</v>
      </c>
      <c r="C216" s="7">
        <f>YEAR(Table1[[#This Row],[Order Date]])</f>
        <v>2017</v>
      </c>
      <c r="D216" s="7" t="str">
        <f>TEXT(Table1[[#This Row],[Order Date]], "mmm")</f>
        <v>Jan</v>
      </c>
      <c r="E216" s="11">
        <v>42737</v>
      </c>
      <c r="F216" s="11">
        <v>42744</v>
      </c>
      <c r="G216" s="6" t="s">
        <v>45</v>
      </c>
      <c r="H216" s="6" t="s">
        <v>742</v>
      </c>
      <c r="I216" s="6" t="s">
        <v>743</v>
      </c>
      <c r="J216" s="6" t="s">
        <v>37</v>
      </c>
      <c r="K216" s="6" t="s">
        <v>24</v>
      </c>
      <c r="L216" s="6" t="s">
        <v>744</v>
      </c>
      <c r="M216" s="6" t="s">
        <v>439</v>
      </c>
      <c r="N216" s="6">
        <v>44256</v>
      </c>
      <c r="O216" s="6" t="s">
        <v>134</v>
      </c>
      <c r="P216" s="6" t="s">
        <v>415</v>
      </c>
      <c r="Q216" s="6" t="s">
        <v>65</v>
      </c>
      <c r="R216" s="6" t="s">
        <v>66</v>
      </c>
      <c r="S216" s="4" t="s">
        <v>416</v>
      </c>
      <c r="T216" s="16">
        <v>62.981999999999999</v>
      </c>
      <c r="U216" s="6">
        <v>3</v>
      </c>
      <c r="V216" s="23">
        <v>0.4</v>
      </c>
      <c r="W216" s="18">
        <v>-14.695800000000006</v>
      </c>
    </row>
    <row r="217" spans="1:23" ht="14.4">
      <c r="A217" s="6">
        <v>216</v>
      </c>
      <c r="B217" s="7" t="s">
        <v>5498</v>
      </c>
      <c r="C217" s="7">
        <f>YEAR(Table1[[#This Row],[Order Date]])</f>
        <v>2017</v>
      </c>
      <c r="D217" s="7" t="str">
        <f>TEXT(Table1[[#This Row],[Order Date]], "mmm")</f>
        <v>Jan</v>
      </c>
      <c r="E217" s="11">
        <v>42737</v>
      </c>
      <c r="F217" s="11">
        <v>42744</v>
      </c>
      <c r="G217" s="6" t="s">
        <v>45</v>
      </c>
      <c r="H217" s="6" t="s">
        <v>742</v>
      </c>
      <c r="I217" s="6" t="s">
        <v>743</v>
      </c>
      <c r="J217" s="6" t="s">
        <v>37</v>
      </c>
      <c r="K217" s="6" t="s">
        <v>24</v>
      </c>
      <c r="L217" s="6" t="s">
        <v>744</v>
      </c>
      <c r="M217" s="6" t="s">
        <v>439</v>
      </c>
      <c r="N217" s="6">
        <v>44256</v>
      </c>
      <c r="O217" s="6" t="s">
        <v>134</v>
      </c>
      <c r="P217" s="6" t="s">
        <v>749</v>
      </c>
      <c r="Q217" s="6" t="s">
        <v>65</v>
      </c>
      <c r="R217" s="6" t="s">
        <v>600</v>
      </c>
      <c r="S217" s="4" t="s">
        <v>750</v>
      </c>
      <c r="T217" s="16">
        <v>1188.0000000000002</v>
      </c>
      <c r="U217" s="6">
        <v>9</v>
      </c>
      <c r="V217" s="23">
        <v>0.7</v>
      </c>
      <c r="W217" s="18">
        <v>-950.40000000000009</v>
      </c>
    </row>
    <row r="218" spans="1:23" ht="14.4">
      <c r="A218" s="6">
        <v>217</v>
      </c>
      <c r="B218" s="7" t="s">
        <v>5498</v>
      </c>
      <c r="C218" s="7">
        <f>YEAR(Table1[[#This Row],[Order Date]])</f>
        <v>2017</v>
      </c>
      <c r="D218" s="7" t="str">
        <f>TEXT(Table1[[#This Row],[Order Date]], "mmm")</f>
        <v>Jan</v>
      </c>
      <c r="E218" s="11">
        <v>42737</v>
      </c>
      <c r="F218" s="11">
        <v>42744</v>
      </c>
      <c r="G218" s="6" t="s">
        <v>45</v>
      </c>
      <c r="H218" s="6" t="s">
        <v>742</v>
      </c>
      <c r="I218" s="6" t="s">
        <v>743</v>
      </c>
      <c r="J218" s="6" t="s">
        <v>37</v>
      </c>
      <c r="K218" s="6" t="s">
        <v>24</v>
      </c>
      <c r="L218" s="6" t="s">
        <v>744</v>
      </c>
      <c r="M218" s="6" t="s">
        <v>439</v>
      </c>
      <c r="N218" s="6">
        <v>44256</v>
      </c>
      <c r="O218" s="6" t="s">
        <v>134</v>
      </c>
      <c r="P218" s="6" t="s">
        <v>751</v>
      </c>
      <c r="Q218" s="6" t="s">
        <v>65</v>
      </c>
      <c r="R218" s="6" t="s">
        <v>145</v>
      </c>
      <c r="S218" s="4" t="s">
        <v>752</v>
      </c>
      <c r="T218" s="16">
        <v>89.584000000000003</v>
      </c>
      <c r="U218" s="6">
        <v>2</v>
      </c>
      <c r="V218" s="23">
        <v>0.2</v>
      </c>
      <c r="W218" s="18">
        <v>4.4792000000000058</v>
      </c>
    </row>
    <row r="219" spans="1:23" ht="14.4">
      <c r="A219" s="6">
        <v>218</v>
      </c>
      <c r="B219" s="7" t="s">
        <v>5705</v>
      </c>
      <c r="C219" s="7">
        <f>YEAR(Table1[[#This Row],[Order Date]])</f>
        <v>2018</v>
      </c>
      <c r="D219" s="7" t="str">
        <f>TEXT(Table1[[#This Row],[Order Date]], "mmm")</f>
        <v>Oct</v>
      </c>
      <c r="E219" s="11">
        <v>43401</v>
      </c>
      <c r="F219" s="11">
        <v>43405</v>
      </c>
      <c r="G219" s="6" t="s">
        <v>45</v>
      </c>
      <c r="H219" s="6" t="s">
        <v>753</v>
      </c>
      <c r="I219" s="6" t="s">
        <v>754</v>
      </c>
      <c r="J219" s="6" t="s">
        <v>23</v>
      </c>
      <c r="K219" s="6" t="s">
        <v>24</v>
      </c>
      <c r="L219" s="6" t="s">
        <v>38</v>
      </c>
      <c r="M219" s="6" t="s">
        <v>39</v>
      </c>
      <c r="N219" s="6">
        <v>90032</v>
      </c>
      <c r="O219" s="6" t="s">
        <v>40</v>
      </c>
      <c r="P219" s="6" t="s">
        <v>667</v>
      </c>
      <c r="Q219" s="6" t="s">
        <v>42</v>
      </c>
      <c r="R219" s="6" t="s">
        <v>54</v>
      </c>
      <c r="S219" s="4" t="s">
        <v>668</v>
      </c>
      <c r="T219" s="16">
        <v>93.06</v>
      </c>
      <c r="U219" s="6">
        <v>6</v>
      </c>
      <c r="V219" s="23">
        <v>0</v>
      </c>
      <c r="W219" s="18">
        <v>26.056800000000003</v>
      </c>
    </row>
    <row r="220" spans="1:23" ht="14.4">
      <c r="A220" s="6">
        <v>219</v>
      </c>
      <c r="B220" s="7" t="s">
        <v>5705</v>
      </c>
      <c r="C220" s="7">
        <f>YEAR(Table1[[#This Row],[Order Date]])</f>
        <v>2018</v>
      </c>
      <c r="D220" s="7" t="str">
        <f>TEXT(Table1[[#This Row],[Order Date]], "mmm")</f>
        <v>Oct</v>
      </c>
      <c r="E220" s="11">
        <v>43401</v>
      </c>
      <c r="F220" s="11">
        <v>43405</v>
      </c>
      <c r="G220" s="6" t="s">
        <v>45</v>
      </c>
      <c r="H220" s="6" t="s">
        <v>753</v>
      </c>
      <c r="I220" s="6" t="s">
        <v>754</v>
      </c>
      <c r="J220" s="6" t="s">
        <v>23</v>
      </c>
      <c r="K220" s="6" t="s">
        <v>24</v>
      </c>
      <c r="L220" s="6" t="s">
        <v>38</v>
      </c>
      <c r="M220" s="6" t="s">
        <v>39</v>
      </c>
      <c r="N220" s="6">
        <v>90032</v>
      </c>
      <c r="O220" s="6" t="s">
        <v>40</v>
      </c>
      <c r="P220" s="6" t="s">
        <v>755</v>
      </c>
      <c r="Q220" s="6" t="s">
        <v>65</v>
      </c>
      <c r="R220" s="6" t="s">
        <v>66</v>
      </c>
      <c r="S220" s="4" t="s">
        <v>756</v>
      </c>
      <c r="T220" s="16">
        <v>302.37599999999998</v>
      </c>
      <c r="U220" s="6">
        <v>3</v>
      </c>
      <c r="V220" s="23">
        <v>0.2</v>
      </c>
      <c r="W220" s="18">
        <v>22.678200000000018</v>
      </c>
    </row>
    <row r="221" spans="1:23" ht="14.4">
      <c r="A221" s="6">
        <v>220</v>
      </c>
      <c r="B221" s="7" t="s">
        <v>5510</v>
      </c>
      <c r="C221" s="7">
        <f>YEAR(Table1[[#This Row],[Order Date]])</f>
        <v>2017</v>
      </c>
      <c r="D221" s="7" t="str">
        <f>TEXT(Table1[[#This Row],[Order Date]], "mmm")</f>
        <v>Dec</v>
      </c>
      <c r="E221" s="11">
        <v>43093</v>
      </c>
      <c r="F221" s="11">
        <v>43096</v>
      </c>
      <c r="G221" s="6" t="s">
        <v>169</v>
      </c>
      <c r="H221" s="6" t="s">
        <v>757</v>
      </c>
      <c r="I221" s="6" t="s">
        <v>758</v>
      </c>
      <c r="J221" s="6" t="s">
        <v>23</v>
      </c>
      <c r="K221" s="6" t="s">
        <v>24</v>
      </c>
      <c r="L221" s="6" t="s">
        <v>759</v>
      </c>
      <c r="M221" s="6" t="s">
        <v>439</v>
      </c>
      <c r="N221" s="6">
        <v>43017</v>
      </c>
      <c r="O221" s="6" t="s">
        <v>134</v>
      </c>
      <c r="P221" s="6" t="s">
        <v>760</v>
      </c>
      <c r="Q221" s="6" t="s">
        <v>42</v>
      </c>
      <c r="R221" s="6" t="s">
        <v>241</v>
      </c>
      <c r="S221" s="4" t="s">
        <v>761</v>
      </c>
      <c r="T221" s="16">
        <v>5.5840000000000005</v>
      </c>
      <c r="U221" s="6">
        <v>2</v>
      </c>
      <c r="V221" s="23">
        <v>0.2</v>
      </c>
      <c r="W221" s="18">
        <v>1.8147999999999997</v>
      </c>
    </row>
    <row r="222" spans="1:23" ht="14.4">
      <c r="A222" s="6">
        <v>221</v>
      </c>
      <c r="B222" s="7" t="s">
        <v>5510</v>
      </c>
      <c r="C222" s="7">
        <f>YEAR(Table1[[#This Row],[Order Date]])</f>
        <v>2017</v>
      </c>
      <c r="D222" s="7" t="str">
        <f>TEXT(Table1[[#This Row],[Order Date]], "mmm")</f>
        <v>Dec</v>
      </c>
      <c r="E222" s="11">
        <v>43093</v>
      </c>
      <c r="F222" s="11">
        <v>43096</v>
      </c>
      <c r="G222" s="6" t="s">
        <v>169</v>
      </c>
      <c r="H222" s="6" t="s">
        <v>757</v>
      </c>
      <c r="I222" s="6" t="s">
        <v>758</v>
      </c>
      <c r="J222" s="6" t="s">
        <v>23</v>
      </c>
      <c r="K222" s="6" t="s">
        <v>24</v>
      </c>
      <c r="L222" s="6" t="s">
        <v>759</v>
      </c>
      <c r="M222" s="6" t="s">
        <v>439</v>
      </c>
      <c r="N222" s="6">
        <v>43017</v>
      </c>
      <c r="O222" s="6" t="s">
        <v>134</v>
      </c>
      <c r="P222" s="6" t="s">
        <v>762</v>
      </c>
      <c r="Q222" s="6" t="s">
        <v>42</v>
      </c>
      <c r="R222" s="6" t="s">
        <v>83</v>
      </c>
      <c r="S222" s="4" t="s">
        <v>763</v>
      </c>
      <c r="T222" s="16">
        <v>22.704000000000004</v>
      </c>
      <c r="U222" s="6">
        <v>6</v>
      </c>
      <c r="V222" s="23">
        <v>0.2</v>
      </c>
      <c r="W222" s="18">
        <v>8.2302</v>
      </c>
    </row>
    <row r="223" spans="1:23" ht="14.4">
      <c r="A223" s="6">
        <v>222</v>
      </c>
      <c r="B223" s="7" t="s">
        <v>5510</v>
      </c>
      <c r="C223" s="7">
        <f>YEAR(Table1[[#This Row],[Order Date]])</f>
        <v>2017</v>
      </c>
      <c r="D223" s="7" t="str">
        <f>TEXT(Table1[[#This Row],[Order Date]], "mmm")</f>
        <v>Dec</v>
      </c>
      <c r="E223" s="11">
        <v>43093</v>
      </c>
      <c r="F223" s="11">
        <v>43096</v>
      </c>
      <c r="G223" s="6" t="s">
        <v>169</v>
      </c>
      <c r="H223" s="6" t="s">
        <v>757</v>
      </c>
      <c r="I223" s="6" t="s">
        <v>758</v>
      </c>
      <c r="J223" s="6" t="s">
        <v>23</v>
      </c>
      <c r="K223" s="6" t="s">
        <v>24</v>
      </c>
      <c r="L223" s="6" t="s">
        <v>759</v>
      </c>
      <c r="M223" s="6" t="s">
        <v>439</v>
      </c>
      <c r="N223" s="6">
        <v>43017</v>
      </c>
      <c r="O223" s="6" t="s">
        <v>134</v>
      </c>
      <c r="P223" s="6" t="s">
        <v>367</v>
      </c>
      <c r="Q223" s="6" t="s">
        <v>42</v>
      </c>
      <c r="R223" s="6" t="s">
        <v>69</v>
      </c>
      <c r="S223" s="4" t="s">
        <v>368</v>
      </c>
      <c r="T223" s="16">
        <v>19.776000000000003</v>
      </c>
      <c r="U223" s="6">
        <v>4</v>
      </c>
      <c r="V223" s="23">
        <v>0.7</v>
      </c>
      <c r="W223" s="18">
        <v>-13.843199999999996</v>
      </c>
    </row>
    <row r="224" spans="1:23" ht="14.4">
      <c r="A224" s="6">
        <v>223</v>
      </c>
      <c r="B224" s="7" t="s">
        <v>5510</v>
      </c>
      <c r="C224" s="7">
        <f>YEAR(Table1[[#This Row],[Order Date]])</f>
        <v>2017</v>
      </c>
      <c r="D224" s="7" t="str">
        <f>TEXT(Table1[[#This Row],[Order Date]], "mmm")</f>
        <v>Dec</v>
      </c>
      <c r="E224" s="11">
        <v>43093</v>
      </c>
      <c r="F224" s="11">
        <v>43096</v>
      </c>
      <c r="G224" s="6" t="s">
        <v>169</v>
      </c>
      <c r="H224" s="6" t="s">
        <v>757</v>
      </c>
      <c r="I224" s="6" t="s">
        <v>758</v>
      </c>
      <c r="J224" s="6" t="s">
        <v>23</v>
      </c>
      <c r="K224" s="6" t="s">
        <v>24</v>
      </c>
      <c r="L224" s="6" t="s">
        <v>759</v>
      </c>
      <c r="M224" s="6" t="s">
        <v>439</v>
      </c>
      <c r="N224" s="6">
        <v>43017</v>
      </c>
      <c r="O224" s="6" t="s">
        <v>134</v>
      </c>
      <c r="P224" s="6" t="s">
        <v>764</v>
      </c>
      <c r="Q224" s="6" t="s">
        <v>29</v>
      </c>
      <c r="R224" s="6" t="s">
        <v>59</v>
      </c>
      <c r="S224" s="4" t="s">
        <v>765</v>
      </c>
      <c r="T224" s="16">
        <v>72.703999999999994</v>
      </c>
      <c r="U224" s="6">
        <v>4</v>
      </c>
      <c r="V224" s="23">
        <v>0.2</v>
      </c>
      <c r="W224" s="18">
        <v>19.084800000000005</v>
      </c>
    </row>
    <row r="225" spans="1:23" ht="14.4">
      <c r="A225" s="6">
        <v>224</v>
      </c>
      <c r="B225" s="7" t="s">
        <v>5510</v>
      </c>
      <c r="C225" s="7">
        <f>YEAR(Table1[[#This Row],[Order Date]])</f>
        <v>2017</v>
      </c>
      <c r="D225" s="7" t="str">
        <f>TEXT(Table1[[#This Row],[Order Date]], "mmm")</f>
        <v>Dec</v>
      </c>
      <c r="E225" s="11">
        <v>43093</v>
      </c>
      <c r="F225" s="11">
        <v>43096</v>
      </c>
      <c r="G225" s="6" t="s">
        <v>169</v>
      </c>
      <c r="H225" s="6" t="s">
        <v>757</v>
      </c>
      <c r="I225" s="6" t="s">
        <v>758</v>
      </c>
      <c r="J225" s="6" t="s">
        <v>23</v>
      </c>
      <c r="K225" s="6" t="s">
        <v>24</v>
      </c>
      <c r="L225" s="6" t="s">
        <v>759</v>
      </c>
      <c r="M225" s="6" t="s">
        <v>439</v>
      </c>
      <c r="N225" s="6">
        <v>43017</v>
      </c>
      <c r="O225" s="6" t="s">
        <v>134</v>
      </c>
      <c r="P225" s="6" t="s">
        <v>766</v>
      </c>
      <c r="Q225" s="6" t="s">
        <v>65</v>
      </c>
      <c r="R225" s="6" t="s">
        <v>600</v>
      </c>
      <c r="S225" s="4" t="s">
        <v>767</v>
      </c>
      <c r="T225" s="16">
        <v>479.98800000000006</v>
      </c>
      <c r="U225" s="6">
        <v>4</v>
      </c>
      <c r="V225" s="23">
        <v>0.7</v>
      </c>
      <c r="W225" s="18">
        <v>-383.99040000000002</v>
      </c>
    </row>
    <row r="226" spans="1:23" ht="14.4">
      <c r="A226" s="6">
        <v>225</v>
      </c>
      <c r="B226" s="7" t="s">
        <v>5510</v>
      </c>
      <c r="C226" s="7">
        <f>YEAR(Table1[[#This Row],[Order Date]])</f>
        <v>2017</v>
      </c>
      <c r="D226" s="7" t="str">
        <f>TEXT(Table1[[#This Row],[Order Date]], "mmm")</f>
        <v>Dec</v>
      </c>
      <c r="E226" s="11">
        <v>43093</v>
      </c>
      <c r="F226" s="11">
        <v>43096</v>
      </c>
      <c r="G226" s="6" t="s">
        <v>169</v>
      </c>
      <c r="H226" s="6" t="s">
        <v>757</v>
      </c>
      <c r="I226" s="6" t="s">
        <v>758</v>
      </c>
      <c r="J226" s="6" t="s">
        <v>23</v>
      </c>
      <c r="K226" s="6" t="s">
        <v>24</v>
      </c>
      <c r="L226" s="6" t="s">
        <v>759</v>
      </c>
      <c r="M226" s="6" t="s">
        <v>439</v>
      </c>
      <c r="N226" s="6">
        <v>43017</v>
      </c>
      <c r="O226" s="6" t="s">
        <v>134</v>
      </c>
      <c r="P226" s="6" t="s">
        <v>768</v>
      </c>
      <c r="Q226" s="6" t="s">
        <v>42</v>
      </c>
      <c r="R226" s="6" t="s">
        <v>62</v>
      </c>
      <c r="S226" s="4" t="s">
        <v>769</v>
      </c>
      <c r="T226" s="16">
        <v>27.168000000000003</v>
      </c>
      <c r="U226" s="6">
        <v>2</v>
      </c>
      <c r="V226" s="23">
        <v>0.2</v>
      </c>
      <c r="W226" s="18">
        <v>2.7168000000000001</v>
      </c>
    </row>
    <row r="227" spans="1:23" ht="14.4">
      <c r="A227" s="6">
        <v>226</v>
      </c>
      <c r="B227" s="7" t="s">
        <v>5706</v>
      </c>
      <c r="C227" s="7">
        <f>YEAR(Table1[[#This Row],[Order Date]])</f>
        <v>2017</v>
      </c>
      <c r="D227" s="7" t="str">
        <f>TEXT(Table1[[#This Row],[Order Date]], "mmm")</f>
        <v>Aug</v>
      </c>
      <c r="E227" s="11">
        <v>42956</v>
      </c>
      <c r="F227" s="11">
        <v>42963</v>
      </c>
      <c r="G227" s="6" t="s">
        <v>45</v>
      </c>
      <c r="H227" s="6" t="s">
        <v>770</v>
      </c>
      <c r="I227" s="6" t="s">
        <v>771</v>
      </c>
      <c r="J227" s="6" t="s">
        <v>37</v>
      </c>
      <c r="K227" s="6" t="s">
        <v>24</v>
      </c>
      <c r="L227" s="6" t="s">
        <v>772</v>
      </c>
      <c r="M227" s="6" t="s">
        <v>213</v>
      </c>
      <c r="N227" s="6">
        <v>48227</v>
      </c>
      <c r="O227" s="6" t="s">
        <v>96</v>
      </c>
      <c r="P227" s="6" t="s">
        <v>773</v>
      </c>
      <c r="Q227" s="6" t="s">
        <v>42</v>
      </c>
      <c r="R227" s="6" t="s">
        <v>62</v>
      </c>
      <c r="S227" s="4" t="s">
        <v>774</v>
      </c>
      <c r="T227" s="16">
        <v>2.2000000000000002</v>
      </c>
      <c r="U227" s="6">
        <v>1</v>
      </c>
      <c r="V227" s="23">
        <v>0</v>
      </c>
      <c r="W227" s="18">
        <v>0.96800000000000019</v>
      </c>
    </row>
    <row r="228" spans="1:23" ht="14.4">
      <c r="A228" s="6">
        <v>227</v>
      </c>
      <c r="B228" s="7" t="s">
        <v>5706</v>
      </c>
      <c r="C228" s="7">
        <f>YEAR(Table1[[#This Row],[Order Date]])</f>
        <v>2017</v>
      </c>
      <c r="D228" s="7" t="str">
        <f>TEXT(Table1[[#This Row],[Order Date]], "mmm")</f>
        <v>Aug</v>
      </c>
      <c r="E228" s="11">
        <v>42956</v>
      </c>
      <c r="F228" s="11">
        <v>42963</v>
      </c>
      <c r="G228" s="6" t="s">
        <v>45</v>
      </c>
      <c r="H228" s="6" t="s">
        <v>770</v>
      </c>
      <c r="I228" s="6" t="s">
        <v>771</v>
      </c>
      <c r="J228" s="6" t="s">
        <v>37</v>
      </c>
      <c r="K228" s="6" t="s">
        <v>24</v>
      </c>
      <c r="L228" s="6" t="s">
        <v>772</v>
      </c>
      <c r="M228" s="6" t="s">
        <v>213</v>
      </c>
      <c r="N228" s="6">
        <v>48227</v>
      </c>
      <c r="O228" s="6" t="s">
        <v>96</v>
      </c>
      <c r="P228" s="6" t="s">
        <v>775</v>
      </c>
      <c r="Q228" s="6" t="s">
        <v>29</v>
      </c>
      <c r="R228" s="6" t="s">
        <v>51</v>
      </c>
      <c r="S228" s="4" t="s">
        <v>776</v>
      </c>
      <c r="T228" s="16">
        <v>622.44999999999993</v>
      </c>
      <c r="U228" s="6">
        <v>5</v>
      </c>
      <c r="V228" s="23">
        <v>0</v>
      </c>
      <c r="W228" s="18">
        <v>136.93899999999999</v>
      </c>
    </row>
    <row r="229" spans="1:23" ht="14.4">
      <c r="A229" s="6">
        <v>228</v>
      </c>
      <c r="B229" s="7" t="s">
        <v>5706</v>
      </c>
      <c r="C229" s="7">
        <f>YEAR(Table1[[#This Row],[Order Date]])</f>
        <v>2017</v>
      </c>
      <c r="D229" s="7" t="str">
        <f>TEXT(Table1[[#This Row],[Order Date]], "mmm")</f>
        <v>Aug</v>
      </c>
      <c r="E229" s="11">
        <v>42956</v>
      </c>
      <c r="F229" s="11">
        <v>42963</v>
      </c>
      <c r="G229" s="6" t="s">
        <v>45</v>
      </c>
      <c r="H229" s="6" t="s">
        <v>770</v>
      </c>
      <c r="I229" s="6" t="s">
        <v>771</v>
      </c>
      <c r="J229" s="6" t="s">
        <v>37</v>
      </c>
      <c r="K229" s="6" t="s">
        <v>24</v>
      </c>
      <c r="L229" s="6" t="s">
        <v>772</v>
      </c>
      <c r="M229" s="6" t="s">
        <v>213</v>
      </c>
      <c r="N229" s="6">
        <v>48227</v>
      </c>
      <c r="O229" s="6" t="s">
        <v>96</v>
      </c>
      <c r="P229" s="6" t="s">
        <v>777</v>
      </c>
      <c r="Q229" s="6" t="s">
        <v>42</v>
      </c>
      <c r="R229" s="6" t="s">
        <v>54</v>
      </c>
      <c r="S229" s="4" t="s">
        <v>778</v>
      </c>
      <c r="T229" s="16">
        <v>21.98</v>
      </c>
      <c r="U229" s="6">
        <v>1</v>
      </c>
      <c r="V229" s="23">
        <v>0</v>
      </c>
      <c r="W229" s="18">
        <v>0.21979999999999933</v>
      </c>
    </row>
    <row r="230" spans="1:23" ht="14.4">
      <c r="A230" s="6">
        <v>229</v>
      </c>
      <c r="B230" s="7" t="s">
        <v>5707</v>
      </c>
      <c r="C230" s="7">
        <f>YEAR(Table1[[#This Row],[Order Date]])</f>
        <v>2017</v>
      </c>
      <c r="D230" s="7" t="str">
        <f>TEXT(Table1[[#This Row],[Order Date]], "mmm")</f>
        <v>Feb</v>
      </c>
      <c r="E230" s="11">
        <v>42794</v>
      </c>
      <c r="F230" s="11">
        <v>42798</v>
      </c>
      <c r="G230" s="6" t="s">
        <v>45</v>
      </c>
      <c r="H230" s="6" t="s">
        <v>779</v>
      </c>
      <c r="I230" s="6" t="s">
        <v>780</v>
      </c>
      <c r="J230" s="6" t="s">
        <v>23</v>
      </c>
      <c r="K230" s="6" t="s">
        <v>24</v>
      </c>
      <c r="L230" s="6" t="s">
        <v>339</v>
      </c>
      <c r="M230" s="6" t="s">
        <v>299</v>
      </c>
      <c r="N230" s="6">
        <v>38401</v>
      </c>
      <c r="O230" s="6" t="s">
        <v>27</v>
      </c>
      <c r="P230" s="6" t="s">
        <v>781</v>
      </c>
      <c r="Q230" s="6" t="s">
        <v>29</v>
      </c>
      <c r="R230" s="6" t="s">
        <v>33</v>
      </c>
      <c r="S230" s="4" t="s">
        <v>782</v>
      </c>
      <c r="T230" s="16">
        <v>161.56800000000001</v>
      </c>
      <c r="U230" s="6">
        <v>2</v>
      </c>
      <c r="V230" s="23">
        <v>0.2</v>
      </c>
      <c r="W230" s="18">
        <v>-28.274400000000021</v>
      </c>
    </row>
    <row r="231" spans="1:23" ht="14.4">
      <c r="A231" s="6">
        <v>230</v>
      </c>
      <c r="B231" s="7" t="s">
        <v>5707</v>
      </c>
      <c r="C231" s="7">
        <f>YEAR(Table1[[#This Row],[Order Date]])</f>
        <v>2017</v>
      </c>
      <c r="D231" s="7" t="str">
        <f>TEXT(Table1[[#This Row],[Order Date]], "mmm")</f>
        <v>Feb</v>
      </c>
      <c r="E231" s="11">
        <v>42794</v>
      </c>
      <c r="F231" s="11">
        <v>42798</v>
      </c>
      <c r="G231" s="6" t="s">
        <v>45</v>
      </c>
      <c r="H231" s="6" t="s">
        <v>779</v>
      </c>
      <c r="I231" s="6" t="s">
        <v>780</v>
      </c>
      <c r="J231" s="6" t="s">
        <v>23</v>
      </c>
      <c r="K231" s="6" t="s">
        <v>24</v>
      </c>
      <c r="L231" s="6" t="s">
        <v>339</v>
      </c>
      <c r="M231" s="6" t="s">
        <v>299</v>
      </c>
      <c r="N231" s="6">
        <v>38401</v>
      </c>
      <c r="O231" s="6" t="s">
        <v>27</v>
      </c>
      <c r="P231" s="6" t="s">
        <v>783</v>
      </c>
      <c r="Q231" s="6" t="s">
        <v>29</v>
      </c>
      <c r="R231" s="6" t="s">
        <v>33</v>
      </c>
      <c r="S231" s="4" t="s">
        <v>784</v>
      </c>
      <c r="T231" s="16">
        <v>389.69600000000003</v>
      </c>
      <c r="U231" s="6">
        <v>8</v>
      </c>
      <c r="V231" s="23">
        <v>0.2</v>
      </c>
      <c r="W231" s="18">
        <v>43.840799999999973</v>
      </c>
    </row>
    <row r="232" spans="1:23" ht="14.4">
      <c r="A232" s="6">
        <v>231</v>
      </c>
      <c r="B232" s="7" t="s">
        <v>5708</v>
      </c>
      <c r="C232" s="7">
        <f>YEAR(Table1[[#This Row],[Order Date]])</f>
        <v>2016</v>
      </c>
      <c r="D232" s="7" t="str">
        <f>TEXT(Table1[[#This Row],[Order Date]], "mmm")</f>
        <v>Sep</v>
      </c>
      <c r="E232" s="11">
        <v>42626</v>
      </c>
      <c r="F232" s="11">
        <v>42630</v>
      </c>
      <c r="G232" s="6" t="s">
        <v>45</v>
      </c>
      <c r="H232" s="6" t="s">
        <v>785</v>
      </c>
      <c r="I232" s="6" t="s">
        <v>786</v>
      </c>
      <c r="J232" s="6" t="s">
        <v>37</v>
      </c>
      <c r="K232" s="6" t="s">
        <v>24</v>
      </c>
      <c r="L232" s="6" t="s">
        <v>412</v>
      </c>
      <c r="M232" s="6" t="s">
        <v>81</v>
      </c>
      <c r="N232" s="6">
        <v>28205</v>
      </c>
      <c r="O232" s="6" t="s">
        <v>27</v>
      </c>
      <c r="P232" s="6" t="s">
        <v>787</v>
      </c>
      <c r="Q232" s="6" t="s">
        <v>42</v>
      </c>
      <c r="R232" s="6" t="s">
        <v>69</v>
      </c>
      <c r="S232" s="4" t="s">
        <v>788</v>
      </c>
      <c r="T232" s="16">
        <v>18.648000000000003</v>
      </c>
      <c r="U232" s="6">
        <v>7</v>
      </c>
      <c r="V232" s="23">
        <v>0.7</v>
      </c>
      <c r="W232" s="18">
        <v>-12.431999999999999</v>
      </c>
    </row>
    <row r="233" spans="1:23" ht="14.4">
      <c r="A233" s="6">
        <v>232</v>
      </c>
      <c r="B233" s="7" t="s">
        <v>5709</v>
      </c>
      <c r="C233" s="7">
        <f>YEAR(Table1[[#This Row],[Order Date]])</f>
        <v>2019</v>
      </c>
      <c r="D233" s="7" t="str">
        <f>TEXT(Table1[[#This Row],[Order Date]], "mmm")</f>
        <v>Apr</v>
      </c>
      <c r="E233" s="11">
        <v>43562</v>
      </c>
      <c r="F233" s="11">
        <v>43567</v>
      </c>
      <c r="G233" s="6" t="s">
        <v>45</v>
      </c>
      <c r="H233" s="6" t="s">
        <v>335</v>
      </c>
      <c r="I233" s="6" t="s">
        <v>336</v>
      </c>
      <c r="J233" s="6" t="s">
        <v>93</v>
      </c>
      <c r="K233" s="6" t="s">
        <v>24</v>
      </c>
      <c r="L233" s="6" t="s">
        <v>789</v>
      </c>
      <c r="M233" s="6" t="s">
        <v>49</v>
      </c>
      <c r="N233" s="6">
        <v>33614</v>
      </c>
      <c r="O233" s="6" t="s">
        <v>27</v>
      </c>
      <c r="P233" s="6" t="s">
        <v>790</v>
      </c>
      <c r="Q233" s="6" t="s">
        <v>29</v>
      </c>
      <c r="R233" s="6" t="s">
        <v>51</v>
      </c>
      <c r="S233" s="4" t="s">
        <v>791</v>
      </c>
      <c r="T233" s="16">
        <v>233.86</v>
      </c>
      <c r="U233" s="6">
        <v>2</v>
      </c>
      <c r="V233" s="23">
        <v>0.45</v>
      </c>
      <c r="W233" s="18">
        <v>-102.04800000000003</v>
      </c>
    </row>
    <row r="234" spans="1:23" ht="14.4">
      <c r="A234" s="6">
        <v>233</v>
      </c>
      <c r="B234" s="7" t="s">
        <v>5709</v>
      </c>
      <c r="C234" s="7">
        <f>YEAR(Table1[[#This Row],[Order Date]])</f>
        <v>2019</v>
      </c>
      <c r="D234" s="7" t="str">
        <f>TEXT(Table1[[#This Row],[Order Date]], "mmm")</f>
        <v>Apr</v>
      </c>
      <c r="E234" s="11">
        <v>43562</v>
      </c>
      <c r="F234" s="11">
        <v>43567</v>
      </c>
      <c r="G234" s="6" t="s">
        <v>45</v>
      </c>
      <c r="H234" s="6" t="s">
        <v>335</v>
      </c>
      <c r="I234" s="6" t="s">
        <v>336</v>
      </c>
      <c r="J234" s="6" t="s">
        <v>93</v>
      </c>
      <c r="K234" s="6" t="s">
        <v>24</v>
      </c>
      <c r="L234" s="6" t="s">
        <v>789</v>
      </c>
      <c r="M234" s="6" t="s">
        <v>49</v>
      </c>
      <c r="N234" s="6">
        <v>33614</v>
      </c>
      <c r="O234" s="6" t="s">
        <v>27</v>
      </c>
      <c r="P234" s="6" t="s">
        <v>792</v>
      </c>
      <c r="Q234" s="6" t="s">
        <v>29</v>
      </c>
      <c r="R234" s="6" t="s">
        <v>51</v>
      </c>
      <c r="S234" s="4" t="s">
        <v>793</v>
      </c>
      <c r="T234" s="16">
        <v>620.61450000000013</v>
      </c>
      <c r="U234" s="6">
        <v>3</v>
      </c>
      <c r="V234" s="23">
        <v>0.45</v>
      </c>
      <c r="W234" s="18">
        <v>-248.24579999999992</v>
      </c>
    </row>
    <row r="235" spans="1:23" ht="14.4">
      <c r="A235" s="6">
        <v>234</v>
      </c>
      <c r="B235" s="7" t="s">
        <v>5709</v>
      </c>
      <c r="C235" s="7">
        <f>YEAR(Table1[[#This Row],[Order Date]])</f>
        <v>2019</v>
      </c>
      <c r="D235" s="7" t="str">
        <f>TEXT(Table1[[#This Row],[Order Date]], "mmm")</f>
        <v>Apr</v>
      </c>
      <c r="E235" s="11">
        <v>43562</v>
      </c>
      <c r="F235" s="11">
        <v>43567</v>
      </c>
      <c r="G235" s="6" t="s">
        <v>45</v>
      </c>
      <c r="H235" s="6" t="s">
        <v>335</v>
      </c>
      <c r="I235" s="6" t="s">
        <v>336</v>
      </c>
      <c r="J235" s="6" t="s">
        <v>93</v>
      </c>
      <c r="K235" s="6" t="s">
        <v>24</v>
      </c>
      <c r="L235" s="6" t="s">
        <v>789</v>
      </c>
      <c r="M235" s="6" t="s">
        <v>49</v>
      </c>
      <c r="N235" s="6">
        <v>33614</v>
      </c>
      <c r="O235" s="6" t="s">
        <v>27</v>
      </c>
      <c r="P235" s="6" t="s">
        <v>787</v>
      </c>
      <c r="Q235" s="6" t="s">
        <v>42</v>
      </c>
      <c r="R235" s="6" t="s">
        <v>69</v>
      </c>
      <c r="S235" s="4" t="s">
        <v>788</v>
      </c>
      <c r="T235" s="16">
        <v>5.3280000000000012</v>
      </c>
      <c r="U235" s="6">
        <v>2</v>
      </c>
      <c r="V235" s="23">
        <v>0.7</v>
      </c>
      <c r="W235" s="18">
        <v>-3.5519999999999996</v>
      </c>
    </row>
    <row r="236" spans="1:23" ht="14.4">
      <c r="A236" s="6">
        <v>235</v>
      </c>
      <c r="B236" s="7" t="s">
        <v>5709</v>
      </c>
      <c r="C236" s="7">
        <f>YEAR(Table1[[#This Row],[Order Date]])</f>
        <v>2019</v>
      </c>
      <c r="D236" s="7" t="str">
        <f>TEXT(Table1[[#This Row],[Order Date]], "mmm")</f>
        <v>Apr</v>
      </c>
      <c r="E236" s="11">
        <v>43562</v>
      </c>
      <c r="F236" s="11">
        <v>43567</v>
      </c>
      <c r="G236" s="6" t="s">
        <v>45</v>
      </c>
      <c r="H236" s="6" t="s">
        <v>335</v>
      </c>
      <c r="I236" s="6" t="s">
        <v>336</v>
      </c>
      <c r="J236" s="6" t="s">
        <v>93</v>
      </c>
      <c r="K236" s="6" t="s">
        <v>24</v>
      </c>
      <c r="L236" s="6" t="s">
        <v>789</v>
      </c>
      <c r="M236" s="6" t="s">
        <v>49</v>
      </c>
      <c r="N236" s="6">
        <v>33614</v>
      </c>
      <c r="O236" s="6" t="s">
        <v>27</v>
      </c>
      <c r="P236" s="6" t="s">
        <v>794</v>
      </c>
      <c r="Q236" s="6" t="s">
        <v>29</v>
      </c>
      <c r="R236" s="6" t="s">
        <v>59</v>
      </c>
      <c r="S236" s="4" t="s">
        <v>795</v>
      </c>
      <c r="T236" s="16">
        <v>258.072</v>
      </c>
      <c r="U236" s="6">
        <v>3</v>
      </c>
      <c r="V236" s="23">
        <v>0.2</v>
      </c>
      <c r="W236" s="18">
        <v>0</v>
      </c>
    </row>
    <row r="237" spans="1:23" ht="14.4">
      <c r="A237" s="6">
        <v>236</v>
      </c>
      <c r="B237" s="7" t="s">
        <v>5709</v>
      </c>
      <c r="C237" s="7">
        <f>YEAR(Table1[[#This Row],[Order Date]])</f>
        <v>2019</v>
      </c>
      <c r="D237" s="7" t="str">
        <f>TEXT(Table1[[#This Row],[Order Date]], "mmm")</f>
        <v>Apr</v>
      </c>
      <c r="E237" s="11">
        <v>43562</v>
      </c>
      <c r="F237" s="11">
        <v>43567</v>
      </c>
      <c r="G237" s="6" t="s">
        <v>45</v>
      </c>
      <c r="H237" s="6" t="s">
        <v>335</v>
      </c>
      <c r="I237" s="6" t="s">
        <v>336</v>
      </c>
      <c r="J237" s="6" t="s">
        <v>93</v>
      </c>
      <c r="K237" s="6" t="s">
        <v>24</v>
      </c>
      <c r="L237" s="6" t="s">
        <v>789</v>
      </c>
      <c r="M237" s="6" t="s">
        <v>49</v>
      </c>
      <c r="N237" s="6">
        <v>33614</v>
      </c>
      <c r="O237" s="6" t="s">
        <v>27</v>
      </c>
      <c r="P237" s="6" t="s">
        <v>796</v>
      </c>
      <c r="Q237" s="6" t="s">
        <v>65</v>
      </c>
      <c r="R237" s="6" t="s">
        <v>145</v>
      </c>
      <c r="S237" s="4" t="s">
        <v>797</v>
      </c>
      <c r="T237" s="16">
        <v>617.97600000000011</v>
      </c>
      <c r="U237" s="6">
        <v>3</v>
      </c>
      <c r="V237" s="23">
        <v>0.2</v>
      </c>
      <c r="W237" s="18">
        <v>-7.724700000000098</v>
      </c>
    </row>
    <row r="238" spans="1:23" ht="14.4">
      <c r="A238" s="6">
        <v>237</v>
      </c>
      <c r="B238" s="7" t="s">
        <v>5710</v>
      </c>
      <c r="C238" s="7">
        <f>YEAR(Table1[[#This Row],[Order Date]])</f>
        <v>2019</v>
      </c>
      <c r="D238" s="7" t="str">
        <f>TEXT(Table1[[#This Row],[Order Date]], "mmm")</f>
        <v>Nov</v>
      </c>
      <c r="E238" s="11">
        <v>43781</v>
      </c>
      <c r="F238" s="11">
        <v>43785</v>
      </c>
      <c r="G238" s="6" t="s">
        <v>45</v>
      </c>
      <c r="H238" s="6" t="s">
        <v>798</v>
      </c>
      <c r="I238" s="6" t="s">
        <v>799</v>
      </c>
      <c r="J238" s="6" t="s">
        <v>37</v>
      </c>
      <c r="K238" s="6" t="s">
        <v>24</v>
      </c>
      <c r="L238" s="6" t="s">
        <v>800</v>
      </c>
      <c r="M238" s="6" t="s">
        <v>39</v>
      </c>
      <c r="N238" s="6">
        <v>95051</v>
      </c>
      <c r="O238" s="6" t="s">
        <v>40</v>
      </c>
      <c r="P238" s="6" t="s">
        <v>801</v>
      </c>
      <c r="Q238" s="6" t="s">
        <v>42</v>
      </c>
      <c r="R238" s="6" t="s">
        <v>83</v>
      </c>
      <c r="S238" s="4" t="s">
        <v>802</v>
      </c>
      <c r="T238" s="16">
        <v>10.56</v>
      </c>
      <c r="U238" s="6">
        <v>2</v>
      </c>
      <c r="V238" s="23">
        <v>0</v>
      </c>
      <c r="W238" s="18">
        <v>4.7519999999999998</v>
      </c>
    </row>
    <row r="239" spans="1:23" ht="14.4">
      <c r="A239" s="6">
        <v>238</v>
      </c>
      <c r="B239" s="7" t="s">
        <v>5711</v>
      </c>
      <c r="C239" s="7">
        <f>YEAR(Table1[[#This Row],[Order Date]])</f>
        <v>2018</v>
      </c>
      <c r="D239" s="7" t="str">
        <f>TEXT(Table1[[#This Row],[Order Date]], "mmm")</f>
        <v>Jun</v>
      </c>
      <c r="E239" s="11">
        <v>43255</v>
      </c>
      <c r="F239" s="11">
        <v>43260</v>
      </c>
      <c r="G239" s="6" t="s">
        <v>20</v>
      </c>
      <c r="H239" s="6" t="s">
        <v>803</v>
      </c>
      <c r="I239" s="6" t="s">
        <v>804</v>
      </c>
      <c r="J239" s="6" t="s">
        <v>23</v>
      </c>
      <c r="K239" s="6" t="s">
        <v>24</v>
      </c>
      <c r="L239" s="6" t="s">
        <v>272</v>
      </c>
      <c r="M239" s="6" t="s">
        <v>190</v>
      </c>
      <c r="N239" s="6">
        <v>60610</v>
      </c>
      <c r="O239" s="6" t="s">
        <v>96</v>
      </c>
      <c r="P239" s="6" t="s">
        <v>805</v>
      </c>
      <c r="Q239" s="6" t="s">
        <v>42</v>
      </c>
      <c r="R239" s="6" t="s">
        <v>83</v>
      </c>
      <c r="S239" s="4" t="s">
        <v>806</v>
      </c>
      <c r="T239" s="16">
        <v>25.920000000000005</v>
      </c>
      <c r="U239" s="6">
        <v>5</v>
      </c>
      <c r="V239" s="23">
        <v>0.2</v>
      </c>
      <c r="W239" s="18">
        <v>9.3960000000000008</v>
      </c>
    </row>
    <row r="240" spans="1:23" ht="14.4">
      <c r="A240" s="6">
        <v>239</v>
      </c>
      <c r="B240" s="7" t="s">
        <v>5711</v>
      </c>
      <c r="C240" s="7">
        <f>YEAR(Table1[[#This Row],[Order Date]])</f>
        <v>2018</v>
      </c>
      <c r="D240" s="7" t="str">
        <f>TEXT(Table1[[#This Row],[Order Date]], "mmm")</f>
        <v>Jun</v>
      </c>
      <c r="E240" s="11">
        <v>43255</v>
      </c>
      <c r="F240" s="11">
        <v>43260</v>
      </c>
      <c r="G240" s="6" t="s">
        <v>20</v>
      </c>
      <c r="H240" s="6" t="s">
        <v>803</v>
      </c>
      <c r="I240" s="6" t="s">
        <v>804</v>
      </c>
      <c r="J240" s="6" t="s">
        <v>23</v>
      </c>
      <c r="K240" s="6" t="s">
        <v>24</v>
      </c>
      <c r="L240" s="6" t="s">
        <v>272</v>
      </c>
      <c r="M240" s="6" t="s">
        <v>190</v>
      </c>
      <c r="N240" s="6">
        <v>60610</v>
      </c>
      <c r="O240" s="6" t="s">
        <v>96</v>
      </c>
      <c r="P240" s="6" t="s">
        <v>807</v>
      </c>
      <c r="Q240" s="6" t="s">
        <v>29</v>
      </c>
      <c r="R240" s="6" t="s">
        <v>59</v>
      </c>
      <c r="S240" s="4" t="s">
        <v>808</v>
      </c>
      <c r="T240" s="16">
        <v>419.68000000000006</v>
      </c>
      <c r="U240" s="6">
        <v>5</v>
      </c>
      <c r="V240" s="23">
        <v>0.6</v>
      </c>
      <c r="W240" s="18">
        <v>-356.72799999999995</v>
      </c>
    </row>
    <row r="241" spans="1:23" ht="14.4">
      <c r="A241" s="6">
        <v>240</v>
      </c>
      <c r="B241" s="7" t="s">
        <v>5711</v>
      </c>
      <c r="C241" s="7">
        <f>YEAR(Table1[[#This Row],[Order Date]])</f>
        <v>2018</v>
      </c>
      <c r="D241" s="7" t="str">
        <f>TEXT(Table1[[#This Row],[Order Date]], "mmm")</f>
        <v>Jun</v>
      </c>
      <c r="E241" s="11">
        <v>43255</v>
      </c>
      <c r="F241" s="11">
        <v>43260</v>
      </c>
      <c r="G241" s="6" t="s">
        <v>20</v>
      </c>
      <c r="H241" s="6" t="s">
        <v>803</v>
      </c>
      <c r="I241" s="6" t="s">
        <v>804</v>
      </c>
      <c r="J241" s="6" t="s">
        <v>23</v>
      </c>
      <c r="K241" s="6" t="s">
        <v>24</v>
      </c>
      <c r="L241" s="6" t="s">
        <v>272</v>
      </c>
      <c r="M241" s="6" t="s">
        <v>190</v>
      </c>
      <c r="N241" s="6">
        <v>60610</v>
      </c>
      <c r="O241" s="6" t="s">
        <v>96</v>
      </c>
      <c r="P241" s="6" t="s">
        <v>809</v>
      </c>
      <c r="Q241" s="6" t="s">
        <v>29</v>
      </c>
      <c r="R241" s="6" t="s">
        <v>59</v>
      </c>
      <c r="S241" s="4" t="s">
        <v>810</v>
      </c>
      <c r="T241" s="16">
        <v>11.688000000000001</v>
      </c>
      <c r="U241" s="6">
        <v>3</v>
      </c>
      <c r="V241" s="23">
        <v>0.6</v>
      </c>
      <c r="W241" s="18">
        <v>-4.6751999999999985</v>
      </c>
    </row>
    <row r="242" spans="1:23" ht="14.4">
      <c r="A242" s="6">
        <v>241</v>
      </c>
      <c r="B242" s="7" t="s">
        <v>5711</v>
      </c>
      <c r="C242" s="7">
        <f>YEAR(Table1[[#This Row],[Order Date]])</f>
        <v>2018</v>
      </c>
      <c r="D242" s="7" t="str">
        <f>TEXT(Table1[[#This Row],[Order Date]], "mmm")</f>
        <v>Jun</v>
      </c>
      <c r="E242" s="11">
        <v>43255</v>
      </c>
      <c r="F242" s="11">
        <v>43260</v>
      </c>
      <c r="G242" s="6" t="s">
        <v>20</v>
      </c>
      <c r="H242" s="6" t="s">
        <v>803</v>
      </c>
      <c r="I242" s="6" t="s">
        <v>804</v>
      </c>
      <c r="J242" s="6" t="s">
        <v>23</v>
      </c>
      <c r="K242" s="6" t="s">
        <v>24</v>
      </c>
      <c r="L242" s="6" t="s">
        <v>272</v>
      </c>
      <c r="M242" s="6" t="s">
        <v>190</v>
      </c>
      <c r="N242" s="6">
        <v>60610</v>
      </c>
      <c r="O242" s="6" t="s">
        <v>96</v>
      </c>
      <c r="P242" s="6" t="s">
        <v>811</v>
      </c>
      <c r="Q242" s="6" t="s">
        <v>65</v>
      </c>
      <c r="R242" s="6" t="s">
        <v>66</v>
      </c>
      <c r="S242" s="4" t="s">
        <v>812</v>
      </c>
      <c r="T242" s="16">
        <v>31.983999999999998</v>
      </c>
      <c r="U242" s="6">
        <v>2</v>
      </c>
      <c r="V242" s="23">
        <v>0.2</v>
      </c>
      <c r="W242" s="18">
        <v>11.194399999999998</v>
      </c>
    </row>
    <row r="243" spans="1:23" ht="14.4">
      <c r="A243" s="6">
        <v>242</v>
      </c>
      <c r="B243" s="7" t="s">
        <v>5711</v>
      </c>
      <c r="C243" s="7">
        <f>YEAR(Table1[[#This Row],[Order Date]])</f>
        <v>2018</v>
      </c>
      <c r="D243" s="7" t="str">
        <f>TEXT(Table1[[#This Row],[Order Date]], "mmm")</f>
        <v>Jun</v>
      </c>
      <c r="E243" s="11">
        <v>43255</v>
      </c>
      <c r="F243" s="11">
        <v>43260</v>
      </c>
      <c r="G243" s="6" t="s">
        <v>20</v>
      </c>
      <c r="H243" s="6" t="s">
        <v>803</v>
      </c>
      <c r="I243" s="6" t="s">
        <v>804</v>
      </c>
      <c r="J243" s="6" t="s">
        <v>23</v>
      </c>
      <c r="K243" s="6" t="s">
        <v>24</v>
      </c>
      <c r="L243" s="6" t="s">
        <v>272</v>
      </c>
      <c r="M243" s="6" t="s">
        <v>190</v>
      </c>
      <c r="N243" s="6">
        <v>60610</v>
      </c>
      <c r="O243" s="6" t="s">
        <v>96</v>
      </c>
      <c r="P243" s="6" t="s">
        <v>813</v>
      </c>
      <c r="Q243" s="6" t="s">
        <v>29</v>
      </c>
      <c r="R243" s="6" t="s">
        <v>51</v>
      </c>
      <c r="S243" s="4" t="s">
        <v>814</v>
      </c>
      <c r="T243" s="16">
        <v>177.22499999999999</v>
      </c>
      <c r="U243" s="6">
        <v>5</v>
      </c>
      <c r="V243" s="23">
        <v>0.5</v>
      </c>
      <c r="W243" s="18">
        <v>-120.51299999999998</v>
      </c>
    </row>
    <row r="244" spans="1:23" ht="14.4">
      <c r="A244" s="6">
        <v>243</v>
      </c>
      <c r="B244" s="7" t="s">
        <v>5711</v>
      </c>
      <c r="C244" s="7">
        <f>YEAR(Table1[[#This Row],[Order Date]])</f>
        <v>2018</v>
      </c>
      <c r="D244" s="7" t="str">
        <f>TEXT(Table1[[#This Row],[Order Date]], "mmm")</f>
        <v>Jun</v>
      </c>
      <c r="E244" s="11">
        <v>43255</v>
      </c>
      <c r="F244" s="11">
        <v>43260</v>
      </c>
      <c r="G244" s="6" t="s">
        <v>20</v>
      </c>
      <c r="H244" s="6" t="s">
        <v>803</v>
      </c>
      <c r="I244" s="6" t="s">
        <v>804</v>
      </c>
      <c r="J244" s="6" t="s">
        <v>23</v>
      </c>
      <c r="K244" s="6" t="s">
        <v>24</v>
      </c>
      <c r="L244" s="6" t="s">
        <v>272</v>
      </c>
      <c r="M244" s="6" t="s">
        <v>190</v>
      </c>
      <c r="N244" s="6">
        <v>60610</v>
      </c>
      <c r="O244" s="6" t="s">
        <v>96</v>
      </c>
      <c r="P244" s="6" t="s">
        <v>815</v>
      </c>
      <c r="Q244" s="6" t="s">
        <v>29</v>
      </c>
      <c r="R244" s="6" t="s">
        <v>59</v>
      </c>
      <c r="S244" s="4" t="s">
        <v>816</v>
      </c>
      <c r="T244" s="16">
        <v>4.0440000000000005</v>
      </c>
      <c r="U244" s="6">
        <v>3</v>
      </c>
      <c r="V244" s="23">
        <v>0.6</v>
      </c>
      <c r="W244" s="18">
        <v>-2.8307999999999995</v>
      </c>
    </row>
    <row r="245" spans="1:23" ht="14.4">
      <c r="A245" s="6">
        <v>244</v>
      </c>
      <c r="B245" s="7" t="s">
        <v>5711</v>
      </c>
      <c r="C245" s="7">
        <f>YEAR(Table1[[#This Row],[Order Date]])</f>
        <v>2018</v>
      </c>
      <c r="D245" s="7" t="str">
        <f>TEXT(Table1[[#This Row],[Order Date]], "mmm")</f>
        <v>Jun</v>
      </c>
      <c r="E245" s="11">
        <v>43255</v>
      </c>
      <c r="F245" s="11">
        <v>43260</v>
      </c>
      <c r="G245" s="6" t="s">
        <v>20</v>
      </c>
      <c r="H245" s="6" t="s">
        <v>803</v>
      </c>
      <c r="I245" s="6" t="s">
        <v>804</v>
      </c>
      <c r="J245" s="6" t="s">
        <v>23</v>
      </c>
      <c r="K245" s="6" t="s">
        <v>24</v>
      </c>
      <c r="L245" s="6" t="s">
        <v>272</v>
      </c>
      <c r="M245" s="6" t="s">
        <v>190</v>
      </c>
      <c r="N245" s="6">
        <v>60610</v>
      </c>
      <c r="O245" s="6" t="s">
        <v>96</v>
      </c>
      <c r="P245" s="6" t="s">
        <v>685</v>
      </c>
      <c r="Q245" s="6" t="s">
        <v>42</v>
      </c>
      <c r="R245" s="6" t="s">
        <v>62</v>
      </c>
      <c r="S245" s="4" t="s">
        <v>686</v>
      </c>
      <c r="T245" s="16">
        <v>7.4080000000000004</v>
      </c>
      <c r="U245" s="6">
        <v>2</v>
      </c>
      <c r="V245" s="23">
        <v>0.2</v>
      </c>
      <c r="W245" s="18">
        <v>1.2037999999999995</v>
      </c>
    </row>
    <row r="246" spans="1:23" ht="14.4">
      <c r="A246" s="6">
        <v>245</v>
      </c>
      <c r="B246" s="7" t="s">
        <v>5712</v>
      </c>
      <c r="C246" s="7">
        <f>YEAR(Table1[[#This Row],[Order Date]])</f>
        <v>2016</v>
      </c>
      <c r="D246" s="7" t="str">
        <f>TEXT(Table1[[#This Row],[Order Date]], "mmm")</f>
        <v>Jun</v>
      </c>
      <c r="E246" s="11">
        <v>42522</v>
      </c>
      <c r="F246" s="11">
        <v>42527</v>
      </c>
      <c r="G246" s="6" t="s">
        <v>20</v>
      </c>
      <c r="H246" s="6" t="s">
        <v>817</v>
      </c>
      <c r="I246" s="6" t="s">
        <v>818</v>
      </c>
      <c r="J246" s="6" t="s">
        <v>93</v>
      </c>
      <c r="K246" s="6" t="s">
        <v>24</v>
      </c>
      <c r="L246" s="6" t="s">
        <v>819</v>
      </c>
      <c r="M246" s="6" t="s">
        <v>205</v>
      </c>
      <c r="N246" s="6">
        <v>55044</v>
      </c>
      <c r="O246" s="6" t="s">
        <v>96</v>
      </c>
      <c r="P246" s="6" t="s">
        <v>470</v>
      </c>
      <c r="Q246" s="6" t="s">
        <v>29</v>
      </c>
      <c r="R246" s="6" t="s">
        <v>33</v>
      </c>
      <c r="S246" s="4" t="s">
        <v>471</v>
      </c>
      <c r="T246" s="16">
        <v>2001.8600000000001</v>
      </c>
      <c r="U246" s="6">
        <v>7</v>
      </c>
      <c r="V246" s="23">
        <v>0</v>
      </c>
      <c r="W246" s="18">
        <v>580.53939999999989</v>
      </c>
    </row>
    <row r="247" spans="1:23" ht="14.4">
      <c r="A247" s="6">
        <v>246</v>
      </c>
      <c r="B247" s="7" t="s">
        <v>5712</v>
      </c>
      <c r="C247" s="7">
        <f>YEAR(Table1[[#This Row],[Order Date]])</f>
        <v>2016</v>
      </c>
      <c r="D247" s="7" t="str">
        <f>TEXT(Table1[[#This Row],[Order Date]], "mmm")</f>
        <v>Jun</v>
      </c>
      <c r="E247" s="11">
        <v>42522</v>
      </c>
      <c r="F247" s="11">
        <v>42527</v>
      </c>
      <c r="G247" s="6" t="s">
        <v>20</v>
      </c>
      <c r="H247" s="6" t="s">
        <v>817</v>
      </c>
      <c r="I247" s="6" t="s">
        <v>818</v>
      </c>
      <c r="J247" s="6" t="s">
        <v>93</v>
      </c>
      <c r="K247" s="6" t="s">
        <v>24</v>
      </c>
      <c r="L247" s="6" t="s">
        <v>819</v>
      </c>
      <c r="M247" s="6" t="s">
        <v>205</v>
      </c>
      <c r="N247" s="6">
        <v>55044</v>
      </c>
      <c r="O247" s="6" t="s">
        <v>96</v>
      </c>
      <c r="P247" s="6" t="s">
        <v>820</v>
      </c>
      <c r="Q247" s="6" t="s">
        <v>42</v>
      </c>
      <c r="R247" s="6" t="s">
        <v>54</v>
      </c>
      <c r="S247" s="4" t="s">
        <v>821</v>
      </c>
      <c r="T247" s="16">
        <v>166.72</v>
      </c>
      <c r="U247" s="6">
        <v>2</v>
      </c>
      <c r="V247" s="23">
        <v>0</v>
      </c>
      <c r="W247" s="18">
        <v>41.680000000000007</v>
      </c>
    </row>
    <row r="248" spans="1:23" ht="14.4">
      <c r="A248" s="6">
        <v>247</v>
      </c>
      <c r="B248" s="7" t="s">
        <v>5712</v>
      </c>
      <c r="C248" s="7">
        <f>YEAR(Table1[[#This Row],[Order Date]])</f>
        <v>2016</v>
      </c>
      <c r="D248" s="7" t="str">
        <f>TEXT(Table1[[#This Row],[Order Date]], "mmm")</f>
        <v>Jun</v>
      </c>
      <c r="E248" s="11">
        <v>42522</v>
      </c>
      <c r="F248" s="11">
        <v>42527</v>
      </c>
      <c r="G248" s="6" t="s">
        <v>20</v>
      </c>
      <c r="H248" s="6" t="s">
        <v>817</v>
      </c>
      <c r="I248" s="6" t="s">
        <v>818</v>
      </c>
      <c r="J248" s="6" t="s">
        <v>93</v>
      </c>
      <c r="K248" s="6" t="s">
        <v>24</v>
      </c>
      <c r="L248" s="6" t="s">
        <v>819</v>
      </c>
      <c r="M248" s="6" t="s">
        <v>205</v>
      </c>
      <c r="N248" s="6">
        <v>55044</v>
      </c>
      <c r="O248" s="6" t="s">
        <v>96</v>
      </c>
      <c r="P248" s="6" t="s">
        <v>822</v>
      </c>
      <c r="Q248" s="6" t="s">
        <v>42</v>
      </c>
      <c r="R248" s="6" t="s">
        <v>83</v>
      </c>
      <c r="S248" s="4" t="s">
        <v>823</v>
      </c>
      <c r="T248" s="16">
        <v>47.88</v>
      </c>
      <c r="U248" s="6">
        <v>6</v>
      </c>
      <c r="V248" s="23">
        <v>0</v>
      </c>
      <c r="W248" s="18">
        <v>23.94</v>
      </c>
    </row>
    <row r="249" spans="1:23" ht="14.4">
      <c r="A249" s="6">
        <v>248</v>
      </c>
      <c r="B249" s="7" t="s">
        <v>5712</v>
      </c>
      <c r="C249" s="7">
        <f>YEAR(Table1[[#This Row],[Order Date]])</f>
        <v>2016</v>
      </c>
      <c r="D249" s="7" t="str">
        <f>TEXT(Table1[[#This Row],[Order Date]], "mmm")</f>
        <v>Jun</v>
      </c>
      <c r="E249" s="11">
        <v>42522</v>
      </c>
      <c r="F249" s="11">
        <v>42527</v>
      </c>
      <c r="G249" s="6" t="s">
        <v>20</v>
      </c>
      <c r="H249" s="6" t="s">
        <v>817</v>
      </c>
      <c r="I249" s="6" t="s">
        <v>818</v>
      </c>
      <c r="J249" s="6" t="s">
        <v>93</v>
      </c>
      <c r="K249" s="6" t="s">
        <v>24</v>
      </c>
      <c r="L249" s="6" t="s">
        <v>819</v>
      </c>
      <c r="M249" s="6" t="s">
        <v>205</v>
      </c>
      <c r="N249" s="6">
        <v>55044</v>
      </c>
      <c r="O249" s="6" t="s">
        <v>96</v>
      </c>
      <c r="P249" s="6" t="s">
        <v>824</v>
      </c>
      <c r="Q249" s="6" t="s">
        <v>42</v>
      </c>
      <c r="R249" s="6" t="s">
        <v>72</v>
      </c>
      <c r="S249" s="4" t="s">
        <v>825</v>
      </c>
      <c r="T249" s="16">
        <v>1503.25</v>
      </c>
      <c r="U249" s="6">
        <v>5</v>
      </c>
      <c r="V249" s="23">
        <v>0</v>
      </c>
      <c r="W249" s="18">
        <v>496.07249999999993</v>
      </c>
    </row>
    <row r="250" spans="1:23" ht="14.4">
      <c r="A250" s="6">
        <v>249</v>
      </c>
      <c r="B250" s="7" t="s">
        <v>5712</v>
      </c>
      <c r="C250" s="7">
        <f>YEAR(Table1[[#This Row],[Order Date]])</f>
        <v>2016</v>
      </c>
      <c r="D250" s="7" t="str">
        <f>TEXT(Table1[[#This Row],[Order Date]], "mmm")</f>
        <v>Jun</v>
      </c>
      <c r="E250" s="11">
        <v>42522</v>
      </c>
      <c r="F250" s="11">
        <v>42527</v>
      </c>
      <c r="G250" s="6" t="s">
        <v>20</v>
      </c>
      <c r="H250" s="6" t="s">
        <v>817</v>
      </c>
      <c r="I250" s="6" t="s">
        <v>818</v>
      </c>
      <c r="J250" s="6" t="s">
        <v>93</v>
      </c>
      <c r="K250" s="6" t="s">
        <v>24</v>
      </c>
      <c r="L250" s="6" t="s">
        <v>819</v>
      </c>
      <c r="M250" s="6" t="s">
        <v>205</v>
      </c>
      <c r="N250" s="6">
        <v>55044</v>
      </c>
      <c r="O250" s="6" t="s">
        <v>96</v>
      </c>
      <c r="P250" s="6" t="s">
        <v>675</v>
      </c>
      <c r="Q250" s="6" t="s">
        <v>42</v>
      </c>
      <c r="R250" s="6" t="s">
        <v>83</v>
      </c>
      <c r="S250" s="4" t="s">
        <v>676</v>
      </c>
      <c r="T250" s="16">
        <v>25.92</v>
      </c>
      <c r="U250" s="6">
        <v>4</v>
      </c>
      <c r="V250" s="23">
        <v>0</v>
      </c>
      <c r="W250" s="18">
        <v>12.441600000000001</v>
      </c>
    </row>
    <row r="251" spans="1:23" ht="14.4">
      <c r="A251" s="6">
        <v>250</v>
      </c>
      <c r="B251" s="7" t="s">
        <v>5713</v>
      </c>
      <c r="C251" s="7">
        <f>YEAR(Table1[[#This Row],[Order Date]])</f>
        <v>2018</v>
      </c>
      <c r="D251" s="7" t="str">
        <f>TEXT(Table1[[#This Row],[Order Date]], "mmm")</f>
        <v>Dec</v>
      </c>
      <c r="E251" s="11">
        <v>43444</v>
      </c>
      <c r="F251" s="11">
        <v>43449</v>
      </c>
      <c r="G251" s="6" t="s">
        <v>20</v>
      </c>
      <c r="H251" s="6" t="s">
        <v>826</v>
      </c>
      <c r="I251" s="6" t="s">
        <v>827</v>
      </c>
      <c r="J251" s="6" t="s">
        <v>23</v>
      </c>
      <c r="K251" s="6" t="s">
        <v>24</v>
      </c>
      <c r="L251" s="6" t="s">
        <v>115</v>
      </c>
      <c r="M251" s="6" t="s">
        <v>39</v>
      </c>
      <c r="N251" s="6">
        <v>94109</v>
      </c>
      <c r="O251" s="6" t="s">
        <v>40</v>
      </c>
      <c r="P251" s="6" t="s">
        <v>828</v>
      </c>
      <c r="Q251" s="6" t="s">
        <v>29</v>
      </c>
      <c r="R251" s="6" t="s">
        <v>33</v>
      </c>
      <c r="S251" s="4" t="s">
        <v>829</v>
      </c>
      <c r="T251" s="16">
        <v>321.56799999999998</v>
      </c>
      <c r="U251" s="6">
        <v>2</v>
      </c>
      <c r="V251" s="23">
        <v>0.2</v>
      </c>
      <c r="W251" s="18">
        <v>28.137200000000007</v>
      </c>
    </row>
    <row r="252" spans="1:23" ht="14.4">
      <c r="A252" s="6">
        <v>251</v>
      </c>
      <c r="B252" s="7" t="s">
        <v>5714</v>
      </c>
      <c r="C252" s="7">
        <f>YEAR(Table1[[#This Row],[Order Date]])</f>
        <v>2018</v>
      </c>
      <c r="D252" s="7" t="str">
        <f>TEXT(Table1[[#This Row],[Order Date]], "mmm")</f>
        <v>Sep</v>
      </c>
      <c r="E252" s="11">
        <v>43354</v>
      </c>
      <c r="F252" s="11">
        <v>43360</v>
      </c>
      <c r="G252" s="6" t="s">
        <v>45</v>
      </c>
      <c r="H252" s="6" t="s">
        <v>830</v>
      </c>
      <c r="I252" s="6" t="s">
        <v>831</v>
      </c>
      <c r="J252" s="6" t="s">
        <v>23</v>
      </c>
      <c r="K252" s="6" t="s">
        <v>24</v>
      </c>
      <c r="L252" s="6" t="s">
        <v>832</v>
      </c>
      <c r="M252" s="6" t="s">
        <v>39</v>
      </c>
      <c r="N252" s="6">
        <v>92037</v>
      </c>
      <c r="O252" s="6" t="s">
        <v>40</v>
      </c>
      <c r="P252" s="6" t="s">
        <v>833</v>
      </c>
      <c r="Q252" s="6" t="s">
        <v>42</v>
      </c>
      <c r="R252" s="6" t="s">
        <v>83</v>
      </c>
      <c r="S252" s="4" t="s">
        <v>834</v>
      </c>
      <c r="T252" s="16">
        <v>7.61</v>
      </c>
      <c r="U252" s="6">
        <v>1</v>
      </c>
      <c r="V252" s="23">
        <v>0</v>
      </c>
      <c r="W252" s="18">
        <v>3.5766999999999998</v>
      </c>
    </row>
    <row r="253" spans="1:23" ht="14.4">
      <c r="A253" s="6">
        <v>252</v>
      </c>
      <c r="B253" s="7" t="s">
        <v>5714</v>
      </c>
      <c r="C253" s="7">
        <f>YEAR(Table1[[#This Row],[Order Date]])</f>
        <v>2018</v>
      </c>
      <c r="D253" s="7" t="str">
        <f>TEXT(Table1[[#This Row],[Order Date]], "mmm")</f>
        <v>Sep</v>
      </c>
      <c r="E253" s="11">
        <v>43354</v>
      </c>
      <c r="F253" s="11">
        <v>43360</v>
      </c>
      <c r="G253" s="6" t="s">
        <v>45</v>
      </c>
      <c r="H253" s="6" t="s">
        <v>830</v>
      </c>
      <c r="I253" s="6" t="s">
        <v>831</v>
      </c>
      <c r="J253" s="6" t="s">
        <v>23</v>
      </c>
      <c r="K253" s="6" t="s">
        <v>24</v>
      </c>
      <c r="L253" s="6" t="s">
        <v>832</v>
      </c>
      <c r="M253" s="6" t="s">
        <v>39</v>
      </c>
      <c r="N253" s="6">
        <v>92037</v>
      </c>
      <c r="O253" s="6" t="s">
        <v>40</v>
      </c>
      <c r="P253" s="6" t="s">
        <v>796</v>
      </c>
      <c r="Q253" s="6" t="s">
        <v>65</v>
      </c>
      <c r="R253" s="6" t="s">
        <v>145</v>
      </c>
      <c r="S253" s="4" t="s">
        <v>797</v>
      </c>
      <c r="T253" s="16">
        <v>3347.37</v>
      </c>
      <c r="U253" s="6">
        <v>13</v>
      </c>
      <c r="V253" s="23">
        <v>0</v>
      </c>
      <c r="W253" s="18">
        <v>636.0002999999997</v>
      </c>
    </row>
    <row r="254" spans="1:23" ht="14.4">
      <c r="A254" s="6">
        <v>253</v>
      </c>
      <c r="B254" s="7" t="s">
        <v>5715</v>
      </c>
      <c r="C254" s="7">
        <f>YEAR(Table1[[#This Row],[Order Date]])</f>
        <v>2018</v>
      </c>
      <c r="D254" s="7" t="str">
        <f>TEXT(Table1[[#This Row],[Order Date]], "mmm")</f>
        <v>Dec</v>
      </c>
      <c r="E254" s="11">
        <v>43444</v>
      </c>
      <c r="F254" s="11">
        <v>43447</v>
      </c>
      <c r="G254" s="6" t="s">
        <v>169</v>
      </c>
      <c r="H254" s="6" t="s">
        <v>835</v>
      </c>
      <c r="I254" s="6" t="s">
        <v>836</v>
      </c>
      <c r="J254" s="6" t="s">
        <v>23</v>
      </c>
      <c r="K254" s="6" t="s">
        <v>24</v>
      </c>
      <c r="L254" s="6" t="s">
        <v>238</v>
      </c>
      <c r="M254" s="6" t="s">
        <v>239</v>
      </c>
      <c r="N254" s="6">
        <v>10024</v>
      </c>
      <c r="O254" s="6" t="s">
        <v>134</v>
      </c>
      <c r="P254" s="6" t="s">
        <v>837</v>
      </c>
      <c r="Q254" s="6" t="s">
        <v>42</v>
      </c>
      <c r="R254" s="6" t="s">
        <v>54</v>
      </c>
      <c r="S254" s="4" t="s">
        <v>838</v>
      </c>
      <c r="T254" s="16">
        <v>80.58</v>
      </c>
      <c r="U254" s="6">
        <v>6</v>
      </c>
      <c r="V254" s="23">
        <v>0</v>
      </c>
      <c r="W254" s="18">
        <v>22.562400000000004</v>
      </c>
    </row>
    <row r="255" spans="1:23" ht="14.4">
      <c r="A255" s="6">
        <v>254</v>
      </c>
      <c r="B255" s="7" t="s">
        <v>5715</v>
      </c>
      <c r="C255" s="7">
        <f>YEAR(Table1[[#This Row],[Order Date]])</f>
        <v>2018</v>
      </c>
      <c r="D255" s="7" t="str">
        <f>TEXT(Table1[[#This Row],[Order Date]], "mmm")</f>
        <v>Dec</v>
      </c>
      <c r="E255" s="11">
        <v>43444</v>
      </c>
      <c r="F255" s="11">
        <v>43447</v>
      </c>
      <c r="G255" s="6" t="s">
        <v>169</v>
      </c>
      <c r="H255" s="6" t="s">
        <v>835</v>
      </c>
      <c r="I255" s="6" t="s">
        <v>836</v>
      </c>
      <c r="J255" s="6" t="s">
        <v>23</v>
      </c>
      <c r="K255" s="6" t="s">
        <v>24</v>
      </c>
      <c r="L255" s="6" t="s">
        <v>238</v>
      </c>
      <c r="M255" s="6" t="s">
        <v>239</v>
      </c>
      <c r="N255" s="6">
        <v>10024</v>
      </c>
      <c r="O255" s="6" t="s">
        <v>134</v>
      </c>
      <c r="P255" s="6" t="s">
        <v>839</v>
      </c>
      <c r="Q255" s="6" t="s">
        <v>42</v>
      </c>
      <c r="R255" s="6" t="s">
        <v>156</v>
      </c>
      <c r="S255" s="4" t="s">
        <v>840</v>
      </c>
      <c r="T255" s="16">
        <v>361.92</v>
      </c>
      <c r="U255" s="6">
        <v>4</v>
      </c>
      <c r="V255" s="23">
        <v>0</v>
      </c>
      <c r="W255" s="18">
        <v>162.864</v>
      </c>
    </row>
    <row r="256" spans="1:23" ht="14.4">
      <c r="A256" s="6">
        <v>255</v>
      </c>
      <c r="B256" s="7" t="s">
        <v>5716</v>
      </c>
      <c r="C256" s="7">
        <f>YEAR(Table1[[#This Row],[Order Date]])</f>
        <v>2017</v>
      </c>
      <c r="D256" s="7" t="str">
        <f>TEXT(Table1[[#This Row],[Order Date]], "mmm")</f>
        <v>Nov</v>
      </c>
      <c r="E256" s="11">
        <v>43067</v>
      </c>
      <c r="F256" s="11">
        <v>43073</v>
      </c>
      <c r="G256" s="6" t="s">
        <v>45</v>
      </c>
      <c r="H256" s="6" t="s">
        <v>841</v>
      </c>
      <c r="I256" s="6" t="s">
        <v>842</v>
      </c>
      <c r="J256" s="6" t="s">
        <v>37</v>
      </c>
      <c r="K256" s="6" t="s">
        <v>24</v>
      </c>
      <c r="L256" s="6" t="s">
        <v>272</v>
      </c>
      <c r="M256" s="6" t="s">
        <v>190</v>
      </c>
      <c r="N256" s="6">
        <v>60623</v>
      </c>
      <c r="O256" s="6" t="s">
        <v>96</v>
      </c>
      <c r="P256" s="6" t="s">
        <v>815</v>
      </c>
      <c r="Q256" s="6" t="s">
        <v>29</v>
      </c>
      <c r="R256" s="6" t="s">
        <v>59</v>
      </c>
      <c r="S256" s="4" t="s">
        <v>816</v>
      </c>
      <c r="T256" s="16">
        <v>12.132000000000001</v>
      </c>
      <c r="U256" s="6">
        <v>9</v>
      </c>
      <c r="V256" s="23">
        <v>0.6</v>
      </c>
      <c r="W256" s="18">
        <v>-8.4923999999999982</v>
      </c>
    </row>
    <row r="257" spans="1:23" ht="14.4">
      <c r="A257" s="6">
        <v>256</v>
      </c>
      <c r="B257" s="7" t="s">
        <v>5716</v>
      </c>
      <c r="C257" s="7">
        <f>YEAR(Table1[[#This Row],[Order Date]])</f>
        <v>2017</v>
      </c>
      <c r="D257" s="7" t="str">
        <f>TEXT(Table1[[#This Row],[Order Date]], "mmm")</f>
        <v>Nov</v>
      </c>
      <c r="E257" s="11">
        <v>43067</v>
      </c>
      <c r="F257" s="11">
        <v>43073</v>
      </c>
      <c r="G257" s="6" t="s">
        <v>45</v>
      </c>
      <c r="H257" s="6" t="s">
        <v>841</v>
      </c>
      <c r="I257" s="6" t="s">
        <v>842</v>
      </c>
      <c r="J257" s="6" t="s">
        <v>37</v>
      </c>
      <c r="K257" s="6" t="s">
        <v>24</v>
      </c>
      <c r="L257" s="6" t="s">
        <v>272</v>
      </c>
      <c r="M257" s="6" t="s">
        <v>190</v>
      </c>
      <c r="N257" s="6">
        <v>60623</v>
      </c>
      <c r="O257" s="6" t="s">
        <v>96</v>
      </c>
      <c r="P257" s="6" t="s">
        <v>843</v>
      </c>
      <c r="Q257" s="6" t="s">
        <v>42</v>
      </c>
      <c r="R257" s="6" t="s">
        <v>54</v>
      </c>
      <c r="S257" s="4" t="s">
        <v>844</v>
      </c>
      <c r="T257" s="16">
        <v>82.367999999999995</v>
      </c>
      <c r="U257" s="6">
        <v>2</v>
      </c>
      <c r="V257" s="23">
        <v>0.2</v>
      </c>
      <c r="W257" s="18">
        <v>-19.562399999999997</v>
      </c>
    </row>
    <row r="258" spans="1:23" ht="14.4">
      <c r="A258" s="6">
        <v>257</v>
      </c>
      <c r="B258" s="7" t="s">
        <v>5716</v>
      </c>
      <c r="C258" s="7">
        <f>YEAR(Table1[[#This Row],[Order Date]])</f>
        <v>2017</v>
      </c>
      <c r="D258" s="7" t="str">
        <f>TEXT(Table1[[#This Row],[Order Date]], "mmm")</f>
        <v>Nov</v>
      </c>
      <c r="E258" s="11">
        <v>43067</v>
      </c>
      <c r="F258" s="11">
        <v>43073</v>
      </c>
      <c r="G258" s="6" t="s">
        <v>45</v>
      </c>
      <c r="H258" s="6" t="s">
        <v>841</v>
      </c>
      <c r="I258" s="6" t="s">
        <v>842</v>
      </c>
      <c r="J258" s="6" t="s">
        <v>37</v>
      </c>
      <c r="K258" s="6" t="s">
        <v>24</v>
      </c>
      <c r="L258" s="6" t="s">
        <v>272</v>
      </c>
      <c r="M258" s="6" t="s">
        <v>190</v>
      </c>
      <c r="N258" s="6">
        <v>60623</v>
      </c>
      <c r="O258" s="6" t="s">
        <v>96</v>
      </c>
      <c r="P258" s="6" t="s">
        <v>560</v>
      </c>
      <c r="Q258" s="6" t="s">
        <v>42</v>
      </c>
      <c r="R258" s="6" t="s">
        <v>54</v>
      </c>
      <c r="S258" s="4" t="s">
        <v>561</v>
      </c>
      <c r="T258" s="16">
        <v>53.92</v>
      </c>
      <c r="U258" s="6">
        <v>5</v>
      </c>
      <c r="V258" s="23">
        <v>0.2</v>
      </c>
      <c r="W258" s="18">
        <v>4.0439999999999969</v>
      </c>
    </row>
    <row r="259" spans="1:23" ht="14.4">
      <c r="A259" s="6">
        <v>258</v>
      </c>
      <c r="B259" s="7" t="s">
        <v>5716</v>
      </c>
      <c r="C259" s="7">
        <f>YEAR(Table1[[#This Row],[Order Date]])</f>
        <v>2017</v>
      </c>
      <c r="D259" s="7" t="str">
        <f>TEXT(Table1[[#This Row],[Order Date]], "mmm")</f>
        <v>Nov</v>
      </c>
      <c r="E259" s="11">
        <v>43067</v>
      </c>
      <c r="F259" s="11">
        <v>43073</v>
      </c>
      <c r="G259" s="6" t="s">
        <v>45</v>
      </c>
      <c r="H259" s="6" t="s">
        <v>841</v>
      </c>
      <c r="I259" s="6" t="s">
        <v>842</v>
      </c>
      <c r="J259" s="6" t="s">
        <v>37</v>
      </c>
      <c r="K259" s="6" t="s">
        <v>24</v>
      </c>
      <c r="L259" s="6" t="s">
        <v>272</v>
      </c>
      <c r="M259" s="6" t="s">
        <v>190</v>
      </c>
      <c r="N259" s="6">
        <v>60623</v>
      </c>
      <c r="O259" s="6" t="s">
        <v>96</v>
      </c>
      <c r="P259" s="6" t="s">
        <v>845</v>
      </c>
      <c r="Q259" s="6" t="s">
        <v>65</v>
      </c>
      <c r="R259" s="6" t="s">
        <v>66</v>
      </c>
      <c r="S259" s="4" t="s">
        <v>846</v>
      </c>
      <c r="T259" s="16">
        <v>647.904</v>
      </c>
      <c r="U259" s="6">
        <v>6</v>
      </c>
      <c r="V259" s="23">
        <v>0.2</v>
      </c>
      <c r="W259" s="18">
        <v>56.691599999999966</v>
      </c>
    </row>
    <row r="260" spans="1:23" ht="14.4">
      <c r="A260" s="6">
        <v>259</v>
      </c>
      <c r="B260" s="7" t="s">
        <v>5717</v>
      </c>
      <c r="C260" s="7">
        <f>YEAR(Table1[[#This Row],[Order Date]])</f>
        <v>2019</v>
      </c>
      <c r="D260" s="7" t="str">
        <f>TEXT(Table1[[#This Row],[Order Date]], "mmm")</f>
        <v>Dec</v>
      </c>
      <c r="E260" s="11">
        <v>43800</v>
      </c>
      <c r="F260" s="11">
        <v>43802</v>
      </c>
      <c r="G260" s="6" t="s">
        <v>20</v>
      </c>
      <c r="H260" s="6" t="s">
        <v>847</v>
      </c>
      <c r="I260" s="6" t="s">
        <v>848</v>
      </c>
      <c r="J260" s="6" t="s">
        <v>23</v>
      </c>
      <c r="K260" s="6" t="s">
        <v>24</v>
      </c>
      <c r="L260" s="6" t="s">
        <v>238</v>
      </c>
      <c r="M260" s="6" t="s">
        <v>239</v>
      </c>
      <c r="N260" s="6">
        <v>10009</v>
      </c>
      <c r="O260" s="6" t="s">
        <v>134</v>
      </c>
      <c r="P260" s="6" t="s">
        <v>849</v>
      </c>
      <c r="Q260" s="6" t="s">
        <v>65</v>
      </c>
      <c r="R260" s="6" t="s">
        <v>145</v>
      </c>
      <c r="S260" s="4" t="s">
        <v>850</v>
      </c>
      <c r="T260" s="16">
        <v>20.37</v>
      </c>
      <c r="U260" s="6">
        <v>3</v>
      </c>
      <c r="V260" s="23">
        <v>0</v>
      </c>
      <c r="W260" s="18">
        <v>6.9258000000000006</v>
      </c>
    </row>
    <row r="261" spans="1:23" ht="14.4">
      <c r="A261" s="6">
        <v>260</v>
      </c>
      <c r="B261" s="7" t="s">
        <v>5717</v>
      </c>
      <c r="C261" s="7">
        <f>YEAR(Table1[[#This Row],[Order Date]])</f>
        <v>2019</v>
      </c>
      <c r="D261" s="7" t="str">
        <f>TEXT(Table1[[#This Row],[Order Date]], "mmm")</f>
        <v>Dec</v>
      </c>
      <c r="E261" s="11">
        <v>43800</v>
      </c>
      <c r="F261" s="11">
        <v>43802</v>
      </c>
      <c r="G261" s="6" t="s">
        <v>20</v>
      </c>
      <c r="H261" s="6" t="s">
        <v>847</v>
      </c>
      <c r="I261" s="6" t="s">
        <v>848</v>
      </c>
      <c r="J261" s="6" t="s">
        <v>23</v>
      </c>
      <c r="K261" s="6" t="s">
        <v>24</v>
      </c>
      <c r="L261" s="6" t="s">
        <v>238</v>
      </c>
      <c r="M261" s="6" t="s">
        <v>239</v>
      </c>
      <c r="N261" s="6">
        <v>10009</v>
      </c>
      <c r="O261" s="6" t="s">
        <v>134</v>
      </c>
      <c r="P261" s="6" t="s">
        <v>851</v>
      </c>
      <c r="Q261" s="6" t="s">
        <v>42</v>
      </c>
      <c r="R261" s="6" t="s">
        <v>54</v>
      </c>
      <c r="S261" s="4" t="s">
        <v>852</v>
      </c>
      <c r="T261" s="16">
        <v>221.54999999999998</v>
      </c>
      <c r="U261" s="6">
        <v>3</v>
      </c>
      <c r="V261" s="23">
        <v>0</v>
      </c>
      <c r="W261" s="18">
        <v>6.6465000000000174</v>
      </c>
    </row>
    <row r="262" spans="1:23" ht="14.4">
      <c r="A262" s="6">
        <v>261</v>
      </c>
      <c r="B262" s="7" t="s">
        <v>5717</v>
      </c>
      <c r="C262" s="7">
        <f>YEAR(Table1[[#This Row],[Order Date]])</f>
        <v>2019</v>
      </c>
      <c r="D262" s="7" t="str">
        <f>TEXT(Table1[[#This Row],[Order Date]], "mmm")</f>
        <v>Dec</v>
      </c>
      <c r="E262" s="11">
        <v>43800</v>
      </c>
      <c r="F262" s="11">
        <v>43802</v>
      </c>
      <c r="G262" s="6" t="s">
        <v>20</v>
      </c>
      <c r="H262" s="6" t="s">
        <v>847</v>
      </c>
      <c r="I262" s="6" t="s">
        <v>848</v>
      </c>
      <c r="J262" s="6" t="s">
        <v>23</v>
      </c>
      <c r="K262" s="6" t="s">
        <v>24</v>
      </c>
      <c r="L262" s="6" t="s">
        <v>238</v>
      </c>
      <c r="M262" s="6" t="s">
        <v>239</v>
      </c>
      <c r="N262" s="6">
        <v>10009</v>
      </c>
      <c r="O262" s="6" t="s">
        <v>134</v>
      </c>
      <c r="P262" s="6" t="s">
        <v>853</v>
      </c>
      <c r="Q262" s="6" t="s">
        <v>42</v>
      </c>
      <c r="R262" s="6" t="s">
        <v>69</v>
      </c>
      <c r="S262" s="4" t="s">
        <v>854</v>
      </c>
      <c r="T262" s="16">
        <v>17.52</v>
      </c>
      <c r="U262" s="6">
        <v>5</v>
      </c>
      <c r="V262" s="23">
        <v>0.2</v>
      </c>
      <c r="W262" s="18">
        <v>6.1319999999999988</v>
      </c>
    </row>
    <row r="263" spans="1:23" ht="14.4">
      <c r="A263" s="6">
        <v>262</v>
      </c>
      <c r="B263" s="7" t="s">
        <v>5718</v>
      </c>
      <c r="C263" s="7">
        <f>YEAR(Table1[[#This Row],[Order Date]])</f>
        <v>2019</v>
      </c>
      <c r="D263" s="7" t="str">
        <f>TEXT(Table1[[#This Row],[Order Date]], "mmm")</f>
        <v>Jun</v>
      </c>
      <c r="E263" s="11">
        <v>43624</v>
      </c>
      <c r="F263" s="11">
        <v>43628</v>
      </c>
      <c r="G263" s="6" t="s">
        <v>45</v>
      </c>
      <c r="H263" s="6" t="s">
        <v>855</v>
      </c>
      <c r="I263" s="6" t="s">
        <v>856</v>
      </c>
      <c r="J263" s="6" t="s">
        <v>37</v>
      </c>
      <c r="K263" s="6" t="s">
        <v>24</v>
      </c>
      <c r="L263" s="6" t="s">
        <v>531</v>
      </c>
      <c r="M263" s="6" t="s">
        <v>95</v>
      </c>
      <c r="N263" s="6">
        <v>77506</v>
      </c>
      <c r="O263" s="6" t="s">
        <v>96</v>
      </c>
      <c r="P263" s="6" t="s">
        <v>857</v>
      </c>
      <c r="Q263" s="6" t="s">
        <v>42</v>
      </c>
      <c r="R263" s="6" t="s">
        <v>72</v>
      </c>
      <c r="S263" s="4" t="s">
        <v>858</v>
      </c>
      <c r="T263" s="16">
        <v>1.6239999999999994</v>
      </c>
      <c r="U263" s="6">
        <v>2</v>
      </c>
      <c r="V263" s="23">
        <v>0.8</v>
      </c>
      <c r="W263" s="18">
        <v>-4.4660000000000002</v>
      </c>
    </row>
    <row r="264" spans="1:23" ht="14.4">
      <c r="A264" s="6">
        <v>263</v>
      </c>
      <c r="B264" s="7" t="s">
        <v>5719</v>
      </c>
      <c r="C264" s="7">
        <f>YEAR(Table1[[#This Row],[Order Date]])</f>
        <v>2016</v>
      </c>
      <c r="D264" s="7" t="str">
        <f>TEXT(Table1[[#This Row],[Order Date]], "mmm")</f>
        <v>Sep</v>
      </c>
      <c r="E264" s="11">
        <v>42632</v>
      </c>
      <c r="F264" s="11">
        <v>42634</v>
      </c>
      <c r="G264" s="6" t="s">
        <v>20</v>
      </c>
      <c r="H264" s="6" t="s">
        <v>859</v>
      </c>
      <c r="I264" s="6" t="s">
        <v>860</v>
      </c>
      <c r="J264" s="6" t="s">
        <v>37</v>
      </c>
      <c r="K264" s="6" t="s">
        <v>24</v>
      </c>
      <c r="L264" s="6" t="s">
        <v>166</v>
      </c>
      <c r="M264" s="6" t="s">
        <v>95</v>
      </c>
      <c r="N264" s="6">
        <v>77036</v>
      </c>
      <c r="O264" s="6" t="s">
        <v>96</v>
      </c>
      <c r="P264" s="6" t="s">
        <v>599</v>
      </c>
      <c r="Q264" s="6" t="s">
        <v>65</v>
      </c>
      <c r="R264" s="6" t="s">
        <v>600</v>
      </c>
      <c r="S264" s="4" t="s">
        <v>601</v>
      </c>
      <c r="T264" s="16">
        <v>3059.982</v>
      </c>
      <c r="U264" s="6">
        <v>3</v>
      </c>
      <c r="V264" s="23">
        <v>0.4</v>
      </c>
      <c r="W264" s="18">
        <v>-509.99700000000075</v>
      </c>
    </row>
    <row r="265" spans="1:23" ht="14.4">
      <c r="A265" s="6">
        <v>264</v>
      </c>
      <c r="B265" s="7" t="s">
        <v>5719</v>
      </c>
      <c r="C265" s="7">
        <f>YEAR(Table1[[#This Row],[Order Date]])</f>
        <v>2016</v>
      </c>
      <c r="D265" s="7" t="str">
        <f>TEXT(Table1[[#This Row],[Order Date]], "mmm")</f>
        <v>Sep</v>
      </c>
      <c r="E265" s="11">
        <v>42632</v>
      </c>
      <c r="F265" s="11">
        <v>42634</v>
      </c>
      <c r="G265" s="6" t="s">
        <v>20</v>
      </c>
      <c r="H265" s="6" t="s">
        <v>859</v>
      </c>
      <c r="I265" s="6" t="s">
        <v>860</v>
      </c>
      <c r="J265" s="6" t="s">
        <v>37</v>
      </c>
      <c r="K265" s="6" t="s">
        <v>24</v>
      </c>
      <c r="L265" s="6" t="s">
        <v>166</v>
      </c>
      <c r="M265" s="6" t="s">
        <v>95</v>
      </c>
      <c r="N265" s="6">
        <v>77036</v>
      </c>
      <c r="O265" s="6" t="s">
        <v>96</v>
      </c>
      <c r="P265" s="6" t="s">
        <v>861</v>
      </c>
      <c r="Q265" s="6" t="s">
        <v>65</v>
      </c>
      <c r="R265" s="6" t="s">
        <v>600</v>
      </c>
      <c r="S265" s="4" t="s">
        <v>862</v>
      </c>
      <c r="T265" s="16">
        <v>2519.9579999999996</v>
      </c>
      <c r="U265" s="6">
        <v>7</v>
      </c>
      <c r="V265" s="23">
        <v>0.4</v>
      </c>
      <c r="W265" s="18">
        <v>-251.99579999999992</v>
      </c>
    </row>
    <row r="266" spans="1:23" ht="14.4">
      <c r="A266" s="6">
        <v>265</v>
      </c>
      <c r="B266" s="7" t="s">
        <v>5720</v>
      </c>
      <c r="C266" s="7">
        <f>YEAR(Table1[[#This Row],[Order Date]])</f>
        <v>2018</v>
      </c>
      <c r="D266" s="7" t="str">
        <f>TEXT(Table1[[#This Row],[Order Date]], "mmm")</f>
        <v>Jun</v>
      </c>
      <c r="E266" s="11">
        <v>43257</v>
      </c>
      <c r="F266" s="11">
        <v>43264</v>
      </c>
      <c r="G266" s="6" t="s">
        <v>45</v>
      </c>
      <c r="H266" s="6" t="s">
        <v>863</v>
      </c>
      <c r="I266" s="6" t="s">
        <v>864</v>
      </c>
      <c r="J266" s="6" t="s">
        <v>23</v>
      </c>
      <c r="K266" s="6" t="s">
        <v>24</v>
      </c>
      <c r="L266" s="6" t="s">
        <v>272</v>
      </c>
      <c r="M266" s="6" t="s">
        <v>190</v>
      </c>
      <c r="N266" s="6">
        <v>60610</v>
      </c>
      <c r="O266" s="6" t="s">
        <v>96</v>
      </c>
      <c r="P266" s="6" t="s">
        <v>865</v>
      </c>
      <c r="Q266" s="6" t="s">
        <v>65</v>
      </c>
      <c r="R266" s="6" t="s">
        <v>66</v>
      </c>
      <c r="S266" s="4" t="s">
        <v>866</v>
      </c>
      <c r="T266" s="16">
        <v>328.22399999999999</v>
      </c>
      <c r="U266" s="6">
        <v>4</v>
      </c>
      <c r="V266" s="23">
        <v>0.2</v>
      </c>
      <c r="W266" s="18">
        <v>28.7196</v>
      </c>
    </row>
    <row r="267" spans="1:23" ht="14.4">
      <c r="A267" s="6">
        <v>266</v>
      </c>
      <c r="B267" s="7" t="s">
        <v>5721</v>
      </c>
      <c r="C267" s="7">
        <f>YEAR(Table1[[#This Row],[Order Date]])</f>
        <v>2017</v>
      </c>
      <c r="D267" s="7" t="str">
        <f>TEXT(Table1[[#This Row],[Order Date]], "mmm")</f>
        <v>Nov</v>
      </c>
      <c r="E267" s="11">
        <v>43049</v>
      </c>
      <c r="F267" s="11">
        <v>43054</v>
      </c>
      <c r="G267" s="6" t="s">
        <v>45</v>
      </c>
      <c r="H267" s="6" t="s">
        <v>867</v>
      </c>
      <c r="I267" s="6" t="s">
        <v>868</v>
      </c>
      <c r="J267" s="6" t="s">
        <v>23</v>
      </c>
      <c r="K267" s="6" t="s">
        <v>24</v>
      </c>
      <c r="L267" s="6" t="s">
        <v>869</v>
      </c>
      <c r="M267" s="6" t="s">
        <v>39</v>
      </c>
      <c r="N267" s="6">
        <v>94513</v>
      </c>
      <c r="O267" s="6" t="s">
        <v>40</v>
      </c>
      <c r="P267" s="6" t="s">
        <v>870</v>
      </c>
      <c r="Q267" s="6" t="s">
        <v>65</v>
      </c>
      <c r="R267" s="6" t="s">
        <v>145</v>
      </c>
      <c r="S267" s="4" t="s">
        <v>871</v>
      </c>
      <c r="T267" s="16">
        <v>79.900000000000006</v>
      </c>
      <c r="U267" s="6">
        <v>2</v>
      </c>
      <c r="V267" s="23">
        <v>0</v>
      </c>
      <c r="W267" s="18">
        <v>35.156000000000006</v>
      </c>
    </row>
    <row r="268" spans="1:23" ht="14.4">
      <c r="A268" s="6">
        <v>267</v>
      </c>
      <c r="B268" s="7" t="s">
        <v>5722</v>
      </c>
      <c r="C268" s="7">
        <f>YEAR(Table1[[#This Row],[Order Date]])</f>
        <v>2019</v>
      </c>
      <c r="D268" s="7" t="str">
        <f>TEXT(Table1[[#This Row],[Order Date]], "mmm")</f>
        <v>Jun</v>
      </c>
      <c r="E268" s="11">
        <v>43632</v>
      </c>
      <c r="F268" s="11">
        <v>43636</v>
      </c>
      <c r="G268" s="6" t="s">
        <v>45</v>
      </c>
      <c r="H268" s="6" t="s">
        <v>872</v>
      </c>
      <c r="I268" s="6" t="s">
        <v>873</v>
      </c>
      <c r="J268" s="6" t="s">
        <v>37</v>
      </c>
      <c r="K268" s="6" t="s">
        <v>24</v>
      </c>
      <c r="L268" s="6" t="s">
        <v>874</v>
      </c>
      <c r="M268" s="6" t="s">
        <v>81</v>
      </c>
      <c r="N268" s="6">
        <v>27514</v>
      </c>
      <c r="O268" s="6" t="s">
        <v>27</v>
      </c>
      <c r="P268" s="6" t="s">
        <v>875</v>
      </c>
      <c r="Q268" s="6" t="s">
        <v>42</v>
      </c>
      <c r="R268" s="6" t="s">
        <v>62</v>
      </c>
      <c r="S268" s="4" t="s">
        <v>876</v>
      </c>
      <c r="T268" s="16">
        <v>14.015999999999998</v>
      </c>
      <c r="U268" s="6">
        <v>3</v>
      </c>
      <c r="V268" s="23">
        <v>0.2</v>
      </c>
      <c r="W268" s="18">
        <v>4.7303999999999995</v>
      </c>
    </row>
    <row r="269" spans="1:23" ht="14.4">
      <c r="A269" s="6">
        <v>268</v>
      </c>
      <c r="B269" s="7" t="s">
        <v>5723</v>
      </c>
      <c r="C269" s="7">
        <f>YEAR(Table1[[#This Row],[Order Date]])</f>
        <v>2018</v>
      </c>
      <c r="D269" s="7" t="str">
        <f>TEXT(Table1[[#This Row],[Order Date]], "mmm")</f>
        <v>Jan</v>
      </c>
      <c r="E269" s="11">
        <v>43122</v>
      </c>
      <c r="F269" s="11">
        <v>43128</v>
      </c>
      <c r="G269" s="6" t="s">
        <v>45</v>
      </c>
      <c r="H269" s="6" t="s">
        <v>343</v>
      </c>
      <c r="I269" s="6" t="s">
        <v>344</v>
      </c>
      <c r="J269" s="6" t="s">
        <v>23</v>
      </c>
      <c r="K269" s="6" t="s">
        <v>24</v>
      </c>
      <c r="L269" s="6" t="s">
        <v>877</v>
      </c>
      <c r="M269" s="6" t="s">
        <v>692</v>
      </c>
      <c r="N269" s="6">
        <v>7960</v>
      </c>
      <c r="O269" s="6" t="s">
        <v>134</v>
      </c>
      <c r="P269" s="6" t="s">
        <v>878</v>
      </c>
      <c r="Q269" s="6" t="s">
        <v>42</v>
      </c>
      <c r="R269" s="6" t="s">
        <v>241</v>
      </c>
      <c r="S269" s="4" t="s">
        <v>879</v>
      </c>
      <c r="T269" s="16">
        <v>7.5600000000000005</v>
      </c>
      <c r="U269" s="6">
        <v>6</v>
      </c>
      <c r="V269" s="23">
        <v>0</v>
      </c>
      <c r="W269" s="18">
        <v>0.3024</v>
      </c>
    </row>
    <row r="270" spans="1:23" ht="14.4">
      <c r="A270" s="6">
        <v>269</v>
      </c>
      <c r="B270" s="7" t="s">
        <v>5724</v>
      </c>
      <c r="C270" s="7">
        <f>YEAR(Table1[[#This Row],[Order Date]])</f>
        <v>2019</v>
      </c>
      <c r="D270" s="7" t="str">
        <f>TEXT(Table1[[#This Row],[Order Date]], "mmm")</f>
        <v>Dec</v>
      </c>
      <c r="E270" s="11">
        <v>43808</v>
      </c>
      <c r="F270" s="11">
        <v>43812</v>
      </c>
      <c r="G270" s="6" t="s">
        <v>45</v>
      </c>
      <c r="H270" s="6" t="s">
        <v>880</v>
      </c>
      <c r="I270" s="6" t="s">
        <v>881</v>
      </c>
      <c r="J270" s="6" t="s">
        <v>37</v>
      </c>
      <c r="K270" s="6" t="s">
        <v>24</v>
      </c>
      <c r="L270" s="6" t="s">
        <v>882</v>
      </c>
      <c r="M270" s="6" t="s">
        <v>439</v>
      </c>
      <c r="N270" s="6">
        <v>45231</v>
      </c>
      <c r="O270" s="6" t="s">
        <v>134</v>
      </c>
      <c r="P270" s="6" t="s">
        <v>883</v>
      </c>
      <c r="Q270" s="6" t="s">
        <v>42</v>
      </c>
      <c r="R270" s="6" t="s">
        <v>54</v>
      </c>
      <c r="S270" s="4" t="s">
        <v>884</v>
      </c>
      <c r="T270" s="16">
        <v>37.207999999999998</v>
      </c>
      <c r="U270" s="6">
        <v>1</v>
      </c>
      <c r="V270" s="23">
        <v>0.2</v>
      </c>
      <c r="W270" s="18">
        <v>-7.4416000000000011</v>
      </c>
    </row>
    <row r="271" spans="1:23" ht="14.4">
      <c r="A271" s="6">
        <v>270</v>
      </c>
      <c r="B271" s="7" t="s">
        <v>5724</v>
      </c>
      <c r="C271" s="7">
        <f>YEAR(Table1[[#This Row],[Order Date]])</f>
        <v>2019</v>
      </c>
      <c r="D271" s="7" t="str">
        <f>TEXT(Table1[[#This Row],[Order Date]], "mmm")</f>
        <v>Dec</v>
      </c>
      <c r="E271" s="11">
        <v>43808</v>
      </c>
      <c r="F271" s="11">
        <v>43812</v>
      </c>
      <c r="G271" s="6" t="s">
        <v>45</v>
      </c>
      <c r="H271" s="6" t="s">
        <v>880</v>
      </c>
      <c r="I271" s="6" t="s">
        <v>881</v>
      </c>
      <c r="J271" s="6" t="s">
        <v>37</v>
      </c>
      <c r="K271" s="6" t="s">
        <v>24</v>
      </c>
      <c r="L271" s="6" t="s">
        <v>882</v>
      </c>
      <c r="M271" s="6" t="s">
        <v>439</v>
      </c>
      <c r="N271" s="6">
        <v>45231</v>
      </c>
      <c r="O271" s="6" t="s">
        <v>134</v>
      </c>
      <c r="P271" s="6" t="s">
        <v>885</v>
      </c>
      <c r="Q271" s="6" t="s">
        <v>42</v>
      </c>
      <c r="R271" s="6" t="s">
        <v>156</v>
      </c>
      <c r="S271" s="4" t="s">
        <v>886</v>
      </c>
      <c r="T271" s="16">
        <v>57.576000000000001</v>
      </c>
      <c r="U271" s="6">
        <v>3</v>
      </c>
      <c r="V271" s="23">
        <v>0.2</v>
      </c>
      <c r="W271" s="18">
        <v>21.591000000000001</v>
      </c>
    </row>
    <row r="272" spans="1:23" ht="14.4">
      <c r="A272" s="6">
        <v>271</v>
      </c>
      <c r="B272" s="7" t="s">
        <v>5725</v>
      </c>
      <c r="C272" s="7">
        <f>YEAR(Table1[[#This Row],[Order Date]])</f>
        <v>2019</v>
      </c>
      <c r="D272" s="7" t="str">
        <f>TEXT(Table1[[#This Row],[Order Date]], "mmm")</f>
        <v>Dec</v>
      </c>
      <c r="E272" s="11">
        <v>43827</v>
      </c>
      <c r="F272" s="11">
        <v>43832</v>
      </c>
      <c r="G272" s="6" t="s">
        <v>20</v>
      </c>
      <c r="H272" s="6" t="s">
        <v>887</v>
      </c>
      <c r="I272" s="6" t="s">
        <v>888</v>
      </c>
      <c r="J272" s="6" t="s">
        <v>37</v>
      </c>
      <c r="K272" s="6" t="s">
        <v>24</v>
      </c>
      <c r="L272" s="6" t="s">
        <v>115</v>
      </c>
      <c r="M272" s="6" t="s">
        <v>39</v>
      </c>
      <c r="N272" s="6">
        <v>94110</v>
      </c>
      <c r="O272" s="6" t="s">
        <v>40</v>
      </c>
      <c r="P272" s="6" t="s">
        <v>889</v>
      </c>
      <c r="Q272" s="6" t="s">
        <v>42</v>
      </c>
      <c r="R272" s="6" t="s">
        <v>54</v>
      </c>
      <c r="S272" s="4" t="s">
        <v>890</v>
      </c>
      <c r="T272" s="16">
        <v>725.84</v>
      </c>
      <c r="U272" s="6">
        <v>4</v>
      </c>
      <c r="V272" s="23">
        <v>0</v>
      </c>
      <c r="W272" s="18">
        <v>210.4935999999999</v>
      </c>
    </row>
    <row r="273" spans="1:23" ht="14.4">
      <c r="A273" s="6">
        <v>272</v>
      </c>
      <c r="B273" s="7" t="s">
        <v>5726</v>
      </c>
      <c r="C273" s="7">
        <f>YEAR(Table1[[#This Row],[Order Date]])</f>
        <v>2017</v>
      </c>
      <c r="D273" s="7" t="str">
        <f>TEXT(Table1[[#This Row],[Order Date]], "mmm")</f>
        <v>Jul</v>
      </c>
      <c r="E273" s="11">
        <v>42946</v>
      </c>
      <c r="F273" s="11">
        <v>42947</v>
      </c>
      <c r="G273" s="6" t="s">
        <v>169</v>
      </c>
      <c r="H273" s="6" t="s">
        <v>529</v>
      </c>
      <c r="I273" s="6" t="s">
        <v>530</v>
      </c>
      <c r="J273" s="6" t="s">
        <v>23</v>
      </c>
      <c r="K273" s="6" t="s">
        <v>24</v>
      </c>
      <c r="L273" s="6" t="s">
        <v>115</v>
      </c>
      <c r="M273" s="6" t="s">
        <v>39</v>
      </c>
      <c r="N273" s="6">
        <v>94109</v>
      </c>
      <c r="O273" s="6" t="s">
        <v>40</v>
      </c>
      <c r="P273" s="6" t="s">
        <v>891</v>
      </c>
      <c r="Q273" s="6" t="s">
        <v>65</v>
      </c>
      <c r="R273" s="6" t="s">
        <v>145</v>
      </c>
      <c r="S273" s="4" t="s">
        <v>892</v>
      </c>
      <c r="T273" s="16">
        <v>209.92999999999998</v>
      </c>
      <c r="U273" s="6">
        <v>7</v>
      </c>
      <c r="V273" s="23">
        <v>0</v>
      </c>
      <c r="W273" s="18">
        <v>92.369200000000021</v>
      </c>
    </row>
    <row r="274" spans="1:23" ht="14.4">
      <c r="A274" s="6">
        <v>273</v>
      </c>
      <c r="B274" s="7" t="s">
        <v>5726</v>
      </c>
      <c r="C274" s="7">
        <f>YEAR(Table1[[#This Row],[Order Date]])</f>
        <v>2017</v>
      </c>
      <c r="D274" s="7" t="str">
        <f>TEXT(Table1[[#This Row],[Order Date]], "mmm")</f>
        <v>Jul</v>
      </c>
      <c r="E274" s="11">
        <v>42946</v>
      </c>
      <c r="F274" s="11">
        <v>42947</v>
      </c>
      <c r="G274" s="6" t="s">
        <v>169</v>
      </c>
      <c r="H274" s="6" t="s">
        <v>529</v>
      </c>
      <c r="I274" s="6" t="s">
        <v>530</v>
      </c>
      <c r="J274" s="6" t="s">
        <v>23</v>
      </c>
      <c r="K274" s="6" t="s">
        <v>24</v>
      </c>
      <c r="L274" s="6" t="s">
        <v>115</v>
      </c>
      <c r="M274" s="6" t="s">
        <v>39</v>
      </c>
      <c r="N274" s="6">
        <v>94109</v>
      </c>
      <c r="O274" s="6" t="s">
        <v>40</v>
      </c>
      <c r="P274" s="6" t="s">
        <v>893</v>
      </c>
      <c r="Q274" s="6" t="s">
        <v>29</v>
      </c>
      <c r="R274" s="6" t="s">
        <v>59</v>
      </c>
      <c r="S274" s="4" t="s">
        <v>894</v>
      </c>
      <c r="T274" s="16">
        <v>5.28</v>
      </c>
      <c r="U274" s="6">
        <v>3</v>
      </c>
      <c r="V274" s="23">
        <v>0</v>
      </c>
      <c r="W274" s="18">
        <v>2.3232000000000004</v>
      </c>
    </row>
    <row r="275" spans="1:23" ht="14.4">
      <c r="A275" s="6">
        <v>274</v>
      </c>
      <c r="B275" s="7" t="s">
        <v>5726</v>
      </c>
      <c r="C275" s="7">
        <f>YEAR(Table1[[#This Row],[Order Date]])</f>
        <v>2017</v>
      </c>
      <c r="D275" s="7" t="str">
        <f>TEXT(Table1[[#This Row],[Order Date]], "mmm")</f>
        <v>Jul</v>
      </c>
      <c r="E275" s="11">
        <v>42946</v>
      </c>
      <c r="F275" s="11">
        <v>42947</v>
      </c>
      <c r="G275" s="6" t="s">
        <v>169</v>
      </c>
      <c r="H275" s="6" t="s">
        <v>529</v>
      </c>
      <c r="I275" s="6" t="s">
        <v>530</v>
      </c>
      <c r="J275" s="6" t="s">
        <v>23</v>
      </c>
      <c r="K275" s="6" t="s">
        <v>24</v>
      </c>
      <c r="L275" s="6" t="s">
        <v>115</v>
      </c>
      <c r="M275" s="6" t="s">
        <v>39</v>
      </c>
      <c r="N275" s="6">
        <v>94109</v>
      </c>
      <c r="O275" s="6" t="s">
        <v>40</v>
      </c>
      <c r="P275" s="6" t="s">
        <v>895</v>
      </c>
      <c r="Q275" s="6" t="s">
        <v>42</v>
      </c>
      <c r="R275" s="6" t="s">
        <v>69</v>
      </c>
      <c r="S275" s="4" t="s">
        <v>896</v>
      </c>
      <c r="T275" s="16">
        <v>10.92</v>
      </c>
      <c r="U275" s="6">
        <v>3</v>
      </c>
      <c r="V275" s="23">
        <v>0.2</v>
      </c>
      <c r="W275" s="18">
        <v>4.0949999999999989</v>
      </c>
    </row>
    <row r="276" spans="1:23" ht="14.4">
      <c r="A276" s="6">
        <v>275</v>
      </c>
      <c r="B276" s="7" t="s">
        <v>5727</v>
      </c>
      <c r="C276" s="7">
        <f>YEAR(Table1[[#This Row],[Order Date]])</f>
        <v>2019</v>
      </c>
      <c r="D276" s="7" t="str">
        <f>TEXT(Table1[[#This Row],[Order Date]], "mmm")</f>
        <v>Sep</v>
      </c>
      <c r="E276" s="11">
        <v>43724</v>
      </c>
      <c r="F276" s="11">
        <v>43725</v>
      </c>
      <c r="G276" s="6" t="s">
        <v>169</v>
      </c>
      <c r="H276" s="6" t="s">
        <v>897</v>
      </c>
      <c r="I276" s="6" t="s">
        <v>898</v>
      </c>
      <c r="J276" s="6" t="s">
        <v>37</v>
      </c>
      <c r="K276" s="6" t="s">
        <v>24</v>
      </c>
      <c r="L276" s="6" t="s">
        <v>899</v>
      </c>
      <c r="M276" s="6" t="s">
        <v>39</v>
      </c>
      <c r="N276" s="6">
        <v>90301</v>
      </c>
      <c r="O276" s="6" t="s">
        <v>40</v>
      </c>
      <c r="P276" s="6" t="s">
        <v>900</v>
      </c>
      <c r="Q276" s="6" t="s">
        <v>42</v>
      </c>
      <c r="R276" s="6" t="s">
        <v>83</v>
      </c>
      <c r="S276" s="4" t="s">
        <v>901</v>
      </c>
      <c r="T276" s="16">
        <v>8.82</v>
      </c>
      <c r="U276" s="6">
        <v>2</v>
      </c>
      <c r="V276" s="23">
        <v>0</v>
      </c>
      <c r="W276" s="18">
        <v>4.0571999999999999</v>
      </c>
    </row>
    <row r="277" spans="1:23" ht="14.4">
      <c r="A277" s="6">
        <v>276</v>
      </c>
      <c r="B277" s="7" t="s">
        <v>5727</v>
      </c>
      <c r="C277" s="7">
        <f>YEAR(Table1[[#This Row],[Order Date]])</f>
        <v>2019</v>
      </c>
      <c r="D277" s="7" t="str">
        <f>TEXT(Table1[[#This Row],[Order Date]], "mmm")</f>
        <v>Sep</v>
      </c>
      <c r="E277" s="11">
        <v>43724</v>
      </c>
      <c r="F277" s="11">
        <v>43725</v>
      </c>
      <c r="G277" s="6" t="s">
        <v>169</v>
      </c>
      <c r="H277" s="6" t="s">
        <v>897</v>
      </c>
      <c r="I277" s="6" t="s">
        <v>898</v>
      </c>
      <c r="J277" s="6" t="s">
        <v>37</v>
      </c>
      <c r="K277" s="6" t="s">
        <v>24</v>
      </c>
      <c r="L277" s="6" t="s">
        <v>899</v>
      </c>
      <c r="M277" s="6" t="s">
        <v>39</v>
      </c>
      <c r="N277" s="6">
        <v>90301</v>
      </c>
      <c r="O277" s="6" t="s">
        <v>40</v>
      </c>
      <c r="P277" s="6" t="s">
        <v>902</v>
      </c>
      <c r="Q277" s="6" t="s">
        <v>42</v>
      </c>
      <c r="R277" s="6" t="s">
        <v>62</v>
      </c>
      <c r="S277" s="4" t="s">
        <v>903</v>
      </c>
      <c r="T277" s="16">
        <v>5.98</v>
      </c>
      <c r="U277" s="6">
        <v>1</v>
      </c>
      <c r="V277" s="23">
        <v>0</v>
      </c>
      <c r="W277" s="18">
        <v>1.5548000000000002</v>
      </c>
    </row>
    <row r="278" spans="1:23" ht="14.4">
      <c r="A278" s="6">
        <v>277</v>
      </c>
      <c r="B278" s="7" t="s">
        <v>5728</v>
      </c>
      <c r="C278" s="7">
        <f>YEAR(Table1[[#This Row],[Order Date]])</f>
        <v>2019</v>
      </c>
      <c r="D278" s="7" t="str">
        <f>TEXT(Table1[[#This Row],[Order Date]], "mmm")</f>
        <v>Oct</v>
      </c>
      <c r="E278" s="11">
        <v>43751</v>
      </c>
      <c r="F278" s="11">
        <v>43755</v>
      </c>
      <c r="G278" s="6" t="s">
        <v>45</v>
      </c>
      <c r="H278" s="6" t="s">
        <v>904</v>
      </c>
      <c r="I278" s="6" t="s">
        <v>905</v>
      </c>
      <c r="J278" s="6" t="s">
        <v>37</v>
      </c>
      <c r="K278" s="6" t="s">
        <v>24</v>
      </c>
      <c r="L278" s="6" t="s">
        <v>132</v>
      </c>
      <c r="M278" s="6" t="s">
        <v>133</v>
      </c>
      <c r="N278" s="6">
        <v>19140</v>
      </c>
      <c r="O278" s="6" t="s">
        <v>134</v>
      </c>
      <c r="P278" s="6" t="s">
        <v>906</v>
      </c>
      <c r="Q278" s="6" t="s">
        <v>42</v>
      </c>
      <c r="R278" s="6" t="s">
        <v>83</v>
      </c>
      <c r="S278" s="4" t="s">
        <v>907</v>
      </c>
      <c r="T278" s="16">
        <v>11.648000000000001</v>
      </c>
      <c r="U278" s="6">
        <v>2</v>
      </c>
      <c r="V278" s="23">
        <v>0.2</v>
      </c>
      <c r="W278" s="18">
        <v>4.0768000000000004</v>
      </c>
    </row>
    <row r="279" spans="1:23" ht="14.4">
      <c r="A279" s="6">
        <v>278</v>
      </c>
      <c r="B279" s="7" t="s">
        <v>5728</v>
      </c>
      <c r="C279" s="7">
        <f>YEAR(Table1[[#This Row],[Order Date]])</f>
        <v>2019</v>
      </c>
      <c r="D279" s="7" t="str">
        <f>TEXT(Table1[[#This Row],[Order Date]], "mmm")</f>
        <v>Oct</v>
      </c>
      <c r="E279" s="11">
        <v>43751</v>
      </c>
      <c r="F279" s="11">
        <v>43755</v>
      </c>
      <c r="G279" s="6" t="s">
        <v>45</v>
      </c>
      <c r="H279" s="6" t="s">
        <v>904</v>
      </c>
      <c r="I279" s="6" t="s">
        <v>905</v>
      </c>
      <c r="J279" s="6" t="s">
        <v>37</v>
      </c>
      <c r="K279" s="6" t="s">
        <v>24</v>
      </c>
      <c r="L279" s="6" t="s">
        <v>132</v>
      </c>
      <c r="M279" s="6" t="s">
        <v>133</v>
      </c>
      <c r="N279" s="6">
        <v>19140</v>
      </c>
      <c r="O279" s="6" t="s">
        <v>134</v>
      </c>
      <c r="P279" s="6" t="s">
        <v>908</v>
      </c>
      <c r="Q279" s="6" t="s">
        <v>42</v>
      </c>
      <c r="R279" s="6" t="s">
        <v>83</v>
      </c>
      <c r="S279" s="4" t="s">
        <v>909</v>
      </c>
      <c r="T279" s="16">
        <v>18.175999999999998</v>
      </c>
      <c r="U279" s="6">
        <v>4</v>
      </c>
      <c r="V279" s="23">
        <v>0.2</v>
      </c>
      <c r="W279" s="18">
        <v>5.9071999999999987</v>
      </c>
    </row>
    <row r="280" spans="1:23" ht="14.4">
      <c r="A280" s="6">
        <v>279</v>
      </c>
      <c r="B280" s="7" t="s">
        <v>5728</v>
      </c>
      <c r="C280" s="7">
        <f>YEAR(Table1[[#This Row],[Order Date]])</f>
        <v>2019</v>
      </c>
      <c r="D280" s="7" t="str">
        <f>TEXT(Table1[[#This Row],[Order Date]], "mmm")</f>
        <v>Oct</v>
      </c>
      <c r="E280" s="11">
        <v>43751</v>
      </c>
      <c r="F280" s="11">
        <v>43755</v>
      </c>
      <c r="G280" s="6" t="s">
        <v>45</v>
      </c>
      <c r="H280" s="6" t="s">
        <v>904</v>
      </c>
      <c r="I280" s="6" t="s">
        <v>905</v>
      </c>
      <c r="J280" s="6" t="s">
        <v>37</v>
      </c>
      <c r="K280" s="6" t="s">
        <v>24</v>
      </c>
      <c r="L280" s="6" t="s">
        <v>132</v>
      </c>
      <c r="M280" s="6" t="s">
        <v>133</v>
      </c>
      <c r="N280" s="6">
        <v>19140</v>
      </c>
      <c r="O280" s="6" t="s">
        <v>134</v>
      </c>
      <c r="P280" s="6" t="s">
        <v>910</v>
      </c>
      <c r="Q280" s="6" t="s">
        <v>42</v>
      </c>
      <c r="R280" s="6" t="s">
        <v>54</v>
      </c>
      <c r="S280" s="4" t="s">
        <v>911</v>
      </c>
      <c r="T280" s="16">
        <v>59.712000000000003</v>
      </c>
      <c r="U280" s="6">
        <v>6</v>
      </c>
      <c r="V280" s="23">
        <v>0.2</v>
      </c>
      <c r="W280" s="18">
        <v>5.9711999999999996</v>
      </c>
    </row>
    <row r="281" spans="1:23" ht="14.4">
      <c r="A281" s="6">
        <v>280</v>
      </c>
      <c r="B281" s="7" t="s">
        <v>5728</v>
      </c>
      <c r="C281" s="7">
        <f>YEAR(Table1[[#This Row],[Order Date]])</f>
        <v>2019</v>
      </c>
      <c r="D281" s="7" t="str">
        <f>TEXT(Table1[[#This Row],[Order Date]], "mmm")</f>
        <v>Oct</v>
      </c>
      <c r="E281" s="11">
        <v>43751</v>
      </c>
      <c r="F281" s="11">
        <v>43755</v>
      </c>
      <c r="G281" s="6" t="s">
        <v>45</v>
      </c>
      <c r="H281" s="6" t="s">
        <v>904</v>
      </c>
      <c r="I281" s="6" t="s">
        <v>905</v>
      </c>
      <c r="J281" s="6" t="s">
        <v>37</v>
      </c>
      <c r="K281" s="6" t="s">
        <v>24</v>
      </c>
      <c r="L281" s="6" t="s">
        <v>132</v>
      </c>
      <c r="M281" s="6" t="s">
        <v>133</v>
      </c>
      <c r="N281" s="6">
        <v>19140</v>
      </c>
      <c r="O281" s="6" t="s">
        <v>134</v>
      </c>
      <c r="P281" s="6" t="s">
        <v>912</v>
      </c>
      <c r="Q281" s="6" t="s">
        <v>42</v>
      </c>
      <c r="R281" s="6" t="s">
        <v>43</v>
      </c>
      <c r="S281" s="4" t="s">
        <v>913</v>
      </c>
      <c r="T281" s="16">
        <v>24.839999999999996</v>
      </c>
      <c r="U281" s="6">
        <v>3</v>
      </c>
      <c r="V281" s="23">
        <v>0.2</v>
      </c>
      <c r="W281" s="18">
        <v>8.6940000000000008</v>
      </c>
    </row>
    <row r="282" spans="1:23" ht="14.4">
      <c r="A282" s="6">
        <v>281</v>
      </c>
      <c r="B282" s="7" t="s">
        <v>5729</v>
      </c>
      <c r="C282" s="7">
        <f>YEAR(Table1[[#This Row],[Order Date]])</f>
        <v>2017</v>
      </c>
      <c r="D282" s="7" t="str">
        <f>TEXT(Table1[[#This Row],[Order Date]], "mmm")</f>
        <v>Sep</v>
      </c>
      <c r="E282" s="11">
        <v>43004</v>
      </c>
      <c r="F282" s="11">
        <v>43006</v>
      </c>
      <c r="G282" s="6" t="s">
        <v>20</v>
      </c>
      <c r="H282" s="6" t="s">
        <v>457</v>
      </c>
      <c r="I282" s="6" t="s">
        <v>458</v>
      </c>
      <c r="J282" s="6" t="s">
        <v>23</v>
      </c>
      <c r="K282" s="6" t="s">
        <v>24</v>
      </c>
      <c r="L282" s="6" t="s">
        <v>166</v>
      </c>
      <c r="M282" s="6" t="s">
        <v>95</v>
      </c>
      <c r="N282" s="6">
        <v>77070</v>
      </c>
      <c r="O282" s="6" t="s">
        <v>96</v>
      </c>
      <c r="P282" s="6" t="s">
        <v>914</v>
      </c>
      <c r="Q282" s="6" t="s">
        <v>42</v>
      </c>
      <c r="R282" s="6" t="s">
        <v>69</v>
      </c>
      <c r="S282" s="4" t="s">
        <v>915</v>
      </c>
      <c r="T282" s="16">
        <v>2.0799999999999996</v>
      </c>
      <c r="U282" s="6">
        <v>5</v>
      </c>
      <c r="V282" s="23">
        <v>0.8</v>
      </c>
      <c r="W282" s="18">
        <v>-3.4320000000000004</v>
      </c>
    </row>
    <row r="283" spans="1:23" ht="14.4">
      <c r="A283" s="6">
        <v>282</v>
      </c>
      <c r="B283" s="7" t="s">
        <v>5729</v>
      </c>
      <c r="C283" s="7">
        <f>YEAR(Table1[[#This Row],[Order Date]])</f>
        <v>2017</v>
      </c>
      <c r="D283" s="7" t="str">
        <f>TEXT(Table1[[#This Row],[Order Date]], "mmm")</f>
        <v>Sep</v>
      </c>
      <c r="E283" s="11">
        <v>43004</v>
      </c>
      <c r="F283" s="11">
        <v>43006</v>
      </c>
      <c r="G283" s="6" t="s">
        <v>20</v>
      </c>
      <c r="H283" s="6" t="s">
        <v>457</v>
      </c>
      <c r="I283" s="6" t="s">
        <v>458</v>
      </c>
      <c r="J283" s="6" t="s">
        <v>23</v>
      </c>
      <c r="K283" s="6" t="s">
        <v>24</v>
      </c>
      <c r="L283" s="6" t="s">
        <v>166</v>
      </c>
      <c r="M283" s="6" t="s">
        <v>95</v>
      </c>
      <c r="N283" s="6">
        <v>77070</v>
      </c>
      <c r="O283" s="6" t="s">
        <v>96</v>
      </c>
      <c r="P283" s="6" t="s">
        <v>916</v>
      </c>
      <c r="Q283" s="6" t="s">
        <v>65</v>
      </c>
      <c r="R283" s="6" t="s">
        <v>66</v>
      </c>
      <c r="S283" s="4" t="s">
        <v>917</v>
      </c>
      <c r="T283" s="16">
        <v>1114.4000000000001</v>
      </c>
      <c r="U283" s="6">
        <v>7</v>
      </c>
      <c r="V283" s="23">
        <v>0.2</v>
      </c>
      <c r="W283" s="18">
        <v>376.11</v>
      </c>
    </row>
    <row r="284" spans="1:23" ht="14.4">
      <c r="A284" s="6">
        <v>283</v>
      </c>
      <c r="B284" s="7" t="s">
        <v>5730</v>
      </c>
      <c r="C284" s="7">
        <f>YEAR(Table1[[#This Row],[Order Date]])</f>
        <v>2017</v>
      </c>
      <c r="D284" s="7" t="str">
        <f>TEXT(Table1[[#This Row],[Order Date]], "mmm")</f>
        <v>Nov</v>
      </c>
      <c r="E284" s="11">
        <v>43041</v>
      </c>
      <c r="F284" s="11">
        <v>43045</v>
      </c>
      <c r="G284" s="6" t="s">
        <v>45</v>
      </c>
      <c r="H284" s="6" t="s">
        <v>918</v>
      </c>
      <c r="I284" s="6" t="s">
        <v>919</v>
      </c>
      <c r="J284" s="6" t="s">
        <v>23</v>
      </c>
      <c r="K284" s="6" t="s">
        <v>24</v>
      </c>
      <c r="L284" s="6" t="s">
        <v>38</v>
      </c>
      <c r="M284" s="6" t="s">
        <v>39</v>
      </c>
      <c r="N284" s="6">
        <v>90004</v>
      </c>
      <c r="O284" s="6" t="s">
        <v>40</v>
      </c>
      <c r="P284" s="6" t="s">
        <v>920</v>
      </c>
      <c r="Q284" s="6" t="s">
        <v>29</v>
      </c>
      <c r="R284" s="6" t="s">
        <v>51</v>
      </c>
      <c r="S284" s="4" t="s">
        <v>921</v>
      </c>
      <c r="T284" s="16">
        <v>1038.8399999999999</v>
      </c>
      <c r="U284" s="6">
        <v>5</v>
      </c>
      <c r="V284" s="23">
        <v>0.2</v>
      </c>
      <c r="W284" s="18">
        <v>51.942000000000007</v>
      </c>
    </row>
    <row r="285" spans="1:23" ht="14.4">
      <c r="A285" s="6">
        <v>284</v>
      </c>
      <c r="B285" s="7" t="s">
        <v>5731</v>
      </c>
      <c r="C285" s="7">
        <f>YEAR(Table1[[#This Row],[Order Date]])</f>
        <v>2017</v>
      </c>
      <c r="D285" s="7" t="str">
        <f>TEXT(Table1[[#This Row],[Order Date]], "mmm")</f>
        <v>Sep</v>
      </c>
      <c r="E285" s="11">
        <v>43004</v>
      </c>
      <c r="F285" s="11">
        <v>43010</v>
      </c>
      <c r="G285" s="6" t="s">
        <v>45</v>
      </c>
      <c r="H285" s="6" t="s">
        <v>147</v>
      </c>
      <c r="I285" s="6" t="s">
        <v>148</v>
      </c>
      <c r="J285" s="6" t="s">
        <v>23</v>
      </c>
      <c r="K285" s="6" t="s">
        <v>24</v>
      </c>
      <c r="L285" s="6" t="s">
        <v>371</v>
      </c>
      <c r="M285" s="6" t="s">
        <v>372</v>
      </c>
      <c r="N285" s="6">
        <v>97206</v>
      </c>
      <c r="O285" s="6" t="s">
        <v>40</v>
      </c>
      <c r="P285" s="6" t="s">
        <v>922</v>
      </c>
      <c r="Q285" s="6" t="s">
        <v>42</v>
      </c>
      <c r="R285" s="6" t="s">
        <v>83</v>
      </c>
      <c r="S285" s="4" t="s">
        <v>168</v>
      </c>
      <c r="T285" s="16">
        <v>141.76</v>
      </c>
      <c r="U285" s="6">
        <v>5</v>
      </c>
      <c r="V285" s="23">
        <v>0.2</v>
      </c>
      <c r="W285" s="18">
        <v>47.843999999999994</v>
      </c>
    </row>
    <row r="286" spans="1:23" ht="14.4">
      <c r="A286" s="6">
        <v>285</v>
      </c>
      <c r="B286" s="7" t="s">
        <v>5731</v>
      </c>
      <c r="C286" s="7">
        <f>YEAR(Table1[[#This Row],[Order Date]])</f>
        <v>2017</v>
      </c>
      <c r="D286" s="7" t="str">
        <f>TEXT(Table1[[#This Row],[Order Date]], "mmm")</f>
        <v>Sep</v>
      </c>
      <c r="E286" s="11">
        <v>43004</v>
      </c>
      <c r="F286" s="11">
        <v>43010</v>
      </c>
      <c r="G286" s="6" t="s">
        <v>45</v>
      </c>
      <c r="H286" s="6" t="s">
        <v>147</v>
      </c>
      <c r="I286" s="6" t="s">
        <v>148</v>
      </c>
      <c r="J286" s="6" t="s">
        <v>23</v>
      </c>
      <c r="K286" s="6" t="s">
        <v>24</v>
      </c>
      <c r="L286" s="6" t="s">
        <v>371</v>
      </c>
      <c r="M286" s="6" t="s">
        <v>372</v>
      </c>
      <c r="N286" s="6">
        <v>97206</v>
      </c>
      <c r="O286" s="6" t="s">
        <v>40</v>
      </c>
      <c r="P286" s="6" t="s">
        <v>923</v>
      </c>
      <c r="Q286" s="6" t="s">
        <v>65</v>
      </c>
      <c r="R286" s="6" t="s">
        <v>145</v>
      </c>
      <c r="S286" s="4" t="s">
        <v>924</v>
      </c>
      <c r="T286" s="16">
        <v>239.80000000000004</v>
      </c>
      <c r="U286" s="6">
        <v>5</v>
      </c>
      <c r="V286" s="23">
        <v>0.2</v>
      </c>
      <c r="W286" s="18">
        <v>47.959999999999987</v>
      </c>
    </row>
    <row r="287" spans="1:23" ht="14.4">
      <c r="A287" s="6">
        <v>286</v>
      </c>
      <c r="B287" s="7" t="s">
        <v>5731</v>
      </c>
      <c r="C287" s="7">
        <f>YEAR(Table1[[#This Row],[Order Date]])</f>
        <v>2017</v>
      </c>
      <c r="D287" s="7" t="str">
        <f>TEXT(Table1[[#This Row],[Order Date]], "mmm")</f>
        <v>Sep</v>
      </c>
      <c r="E287" s="11">
        <v>43004</v>
      </c>
      <c r="F287" s="11">
        <v>43010</v>
      </c>
      <c r="G287" s="6" t="s">
        <v>45</v>
      </c>
      <c r="H287" s="6" t="s">
        <v>147</v>
      </c>
      <c r="I287" s="6" t="s">
        <v>148</v>
      </c>
      <c r="J287" s="6" t="s">
        <v>23</v>
      </c>
      <c r="K287" s="6" t="s">
        <v>24</v>
      </c>
      <c r="L287" s="6" t="s">
        <v>371</v>
      </c>
      <c r="M287" s="6" t="s">
        <v>372</v>
      </c>
      <c r="N287" s="6">
        <v>97206</v>
      </c>
      <c r="O287" s="6" t="s">
        <v>40</v>
      </c>
      <c r="P287" s="6" t="s">
        <v>925</v>
      </c>
      <c r="Q287" s="6" t="s">
        <v>42</v>
      </c>
      <c r="R287" s="6" t="s">
        <v>83</v>
      </c>
      <c r="S287" s="4" t="s">
        <v>926</v>
      </c>
      <c r="T287" s="16">
        <v>31.104000000000006</v>
      </c>
      <c r="U287" s="6">
        <v>6</v>
      </c>
      <c r="V287" s="23">
        <v>0.2</v>
      </c>
      <c r="W287" s="18">
        <v>10.8864</v>
      </c>
    </row>
    <row r="288" spans="1:23" ht="14.4">
      <c r="A288" s="6">
        <v>287</v>
      </c>
      <c r="B288" s="7" t="s">
        <v>5732</v>
      </c>
      <c r="C288" s="7">
        <f>YEAR(Table1[[#This Row],[Order Date]])</f>
        <v>2018</v>
      </c>
      <c r="D288" s="7" t="str">
        <f>TEXT(Table1[[#This Row],[Order Date]], "mmm")</f>
        <v>Dec</v>
      </c>
      <c r="E288" s="11">
        <v>43452</v>
      </c>
      <c r="F288" s="11">
        <v>43454</v>
      </c>
      <c r="G288" s="6" t="s">
        <v>20</v>
      </c>
      <c r="H288" s="6" t="s">
        <v>927</v>
      </c>
      <c r="I288" s="6" t="s">
        <v>928</v>
      </c>
      <c r="J288" s="6" t="s">
        <v>37</v>
      </c>
      <c r="K288" s="6" t="s">
        <v>24</v>
      </c>
      <c r="L288" s="6" t="s">
        <v>929</v>
      </c>
      <c r="M288" s="6" t="s">
        <v>49</v>
      </c>
      <c r="N288" s="6">
        <v>33319</v>
      </c>
      <c r="O288" s="6" t="s">
        <v>27</v>
      </c>
      <c r="P288" s="6" t="s">
        <v>930</v>
      </c>
      <c r="Q288" s="6" t="s">
        <v>42</v>
      </c>
      <c r="R288" s="6" t="s">
        <v>69</v>
      </c>
      <c r="S288" s="4" t="s">
        <v>931</v>
      </c>
      <c r="T288" s="16">
        <v>254.05800000000002</v>
      </c>
      <c r="U288" s="6">
        <v>7</v>
      </c>
      <c r="V288" s="23">
        <v>0.7</v>
      </c>
      <c r="W288" s="18">
        <v>-169.3719999999999</v>
      </c>
    </row>
    <row r="289" spans="1:23" ht="14.4">
      <c r="A289" s="6">
        <v>288</v>
      </c>
      <c r="B289" s="7" t="s">
        <v>5732</v>
      </c>
      <c r="C289" s="7">
        <f>YEAR(Table1[[#This Row],[Order Date]])</f>
        <v>2018</v>
      </c>
      <c r="D289" s="7" t="str">
        <f>TEXT(Table1[[#This Row],[Order Date]], "mmm")</f>
        <v>Dec</v>
      </c>
      <c r="E289" s="11">
        <v>43452</v>
      </c>
      <c r="F289" s="11">
        <v>43454</v>
      </c>
      <c r="G289" s="6" t="s">
        <v>20</v>
      </c>
      <c r="H289" s="6" t="s">
        <v>927</v>
      </c>
      <c r="I289" s="6" t="s">
        <v>928</v>
      </c>
      <c r="J289" s="6" t="s">
        <v>37</v>
      </c>
      <c r="K289" s="6" t="s">
        <v>24</v>
      </c>
      <c r="L289" s="6" t="s">
        <v>929</v>
      </c>
      <c r="M289" s="6" t="s">
        <v>49</v>
      </c>
      <c r="N289" s="6">
        <v>33319</v>
      </c>
      <c r="O289" s="6" t="s">
        <v>27</v>
      </c>
      <c r="P289" s="6" t="s">
        <v>628</v>
      </c>
      <c r="Q289" s="6" t="s">
        <v>42</v>
      </c>
      <c r="R289" s="6" t="s">
        <v>72</v>
      </c>
      <c r="S289" s="4" t="s">
        <v>629</v>
      </c>
      <c r="T289" s="16">
        <v>194.52800000000002</v>
      </c>
      <c r="U289" s="6">
        <v>2</v>
      </c>
      <c r="V289" s="23">
        <v>0.2</v>
      </c>
      <c r="W289" s="18">
        <v>24.315999999999974</v>
      </c>
    </row>
    <row r="290" spans="1:23" ht="14.4">
      <c r="A290" s="6">
        <v>289</v>
      </c>
      <c r="B290" s="7" t="s">
        <v>5732</v>
      </c>
      <c r="C290" s="7">
        <f>YEAR(Table1[[#This Row],[Order Date]])</f>
        <v>2018</v>
      </c>
      <c r="D290" s="7" t="str">
        <f>TEXT(Table1[[#This Row],[Order Date]], "mmm")</f>
        <v>Dec</v>
      </c>
      <c r="E290" s="11">
        <v>43452</v>
      </c>
      <c r="F290" s="11">
        <v>43454</v>
      </c>
      <c r="G290" s="6" t="s">
        <v>20</v>
      </c>
      <c r="H290" s="6" t="s">
        <v>927</v>
      </c>
      <c r="I290" s="6" t="s">
        <v>928</v>
      </c>
      <c r="J290" s="6" t="s">
        <v>37</v>
      </c>
      <c r="K290" s="6" t="s">
        <v>24</v>
      </c>
      <c r="L290" s="6" t="s">
        <v>929</v>
      </c>
      <c r="M290" s="6" t="s">
        <v>49</v>
      </c>
      <c r="N290" s="6">
        <v>33319</v>
      </c>
      <c r="O290" s="6" t="s">
        <v>27</v>
      </c>
      <c r="P290" s="6" t="s">
        <v>932</v>
      </c>
      <c r="Q290" s="6" t="s">
        <v>42</v>
      </c>
      <c r="R290" s="6" t="s">
        <v>511</v>
      </c>
      <c r="S290" s="4" t="s">
        <v>933</v>
      </c>
      <c r="T290" s="16">
        <v>961.48000000000013</v>
      </c>
      <c r="U290" s="6">
        <v>5</v>
      </c>
      <c r="V290" s="23">
        <v>0.2</v>
      </c>
      <c r="W290" s="18">
        <v>-204.31449999999995</v>
      </c>
    </row>
    <row r="291" spans="1:23" ht="14.4">
      <c r="A291" s="6">
        <v>290</v>
      </c>
      <c r="B291" s="7" t="s">
        <v>5733</v>
      </c>
      <c r="C291" s="7">
        <f>YEAR(Table1[[#This Row],[Order Date]])</f>
        <v>2018</v>
      </c>
      <c r="D291" s="7" t="str">
        <f>TEXT(Table1[[#This Row],[Order Date]], "mmm")</f>
        <v>Nov</v>
      </c>
      <c r="E291" s="11">
        <v>43424</v>
      </c>
      <c r="F291" s="11">
        <v>43428</v>
      </c>
      <c r="G291" s="6" t="s">
        <v>20</v>
      </c>
      <c r="H291" s="6" t="s">
        <v>934</v>
      </c>
      <c r="I291" s="6" t="s">
        <v>935</v>
      </c>
      <c r="J291" s="6" t="s">
        <v>93</v>
      </c>
      <c r="K291" s="6" t="s">
        <v>24</v>
      </c>
      <c r="L291" s="6" t="s">
        <v>438</v>
      </c>
      <c r="M291" s="6" t="s">
        <v>439</v>
      </c>
      <c r="N291" s="6">
        <v>43229</v>
      </c>
      <c r="O291" s="6" t="s">
        <v>134</v>
      </c>
      <c r="P291" s="6" t="s">
        <v>936</v>
      </c>
      <c r="Q291" s="6" t="s">
        <v>42</v>
      </c>
      <c r="R291" s="6" t="s">
        <v>241</v>
      </c>
      <c r="S291" s="4" t="s">
        <v>937</v>
      </c>
      <c r="T291" s="16">
        <v>19.096</v>
      </c>
      <c r="U291" s="6">
        <v>7</v>
      </c>
      <c r="V291" s="23">
        <v>0.2</v>
      </c>
      <c r="W291" s="18">
        <v>6.6835999999999993</v>
      </c>
    </row>
    <row r="292" spans="1:23" ht="14.4">
      <c r="A292" s="6">
        <v>291</v>
      </c>
      <c r="B292" s="7" t="s">
        <v>5733</v>
      </c>
      <c r="C292" s="7">
        <f>YEAR(Table1[[#This Row],[Order Date]])</f>
        <v>2018</v>
      </c>
      <c r="D292" s="7" t="str">
        <f>TEXT(Table1[[#This Row],[Order Date]], "mmm")</f>
        <v>Nov</v>
      </c>
      <c r="E292" s="11">
        <v>43424</v>
      </c>
      <c r="F292" s="11">
        <v>43428</v>
      </c>
      <c r="G292" s="6" t="s">
        <v>20</v>
      </c>
      <c r="H292" s="6" t="s">
        <v>934</v>
      </c>
      <c r="I292" s="6" t="s">
        <v>935</v>
      </c>
      <c r="J292" s="6" t="s">
        <v>93</v>
      </c>
      <c r="K292" s="6" t="s">
        <v>24</v>
      </c>
      <c r="L292" s="6" t="s">
        <v>438</v>
      </c>
      <c r="M292" s="6" t="s">
        <v>439</v>
      </c>
      <c r="N292" s="6">
        <v>43229</v>
      </c>
      <c r="O292" s="6" t="s">
        <v>134</v>
      </c>
      <c r="P292" s="6" t="s">
        <v>938</v>
      </c>
      <c r="Q292" s="6" t="s">
        <v>42</v>
      </c>
      <c r="R292" s="6" t="s">
        <v>43</v>
      </c>
      <c r="S292" s="4" t="s">
        <v>939</v>
      </c>
      <c r="T292" s="16">
        <v>18.496000000000002</v>
      </c>
      <c r="U292" s="6">
        <v>8</v>
      </c>
      <c r="V292" s="23">
        <v>0.2</v>
      </c>
      <c r="W292" s="18">
        <v>6.2423999999999999</v>
      </c>
    </row>
    <row r="293" spans="1:23" ht="14.4">
      <c r="A293" s="6">
        <v>292</v>
      </c>
      <c r="B293" s="7" t="s">
        <v>5733</v>
      </c>
      <c r="C293" s="7">
        <f>YEAR(Table1[[#This Row],[Order Date]])</f>
        <v>2018</v>
      </c>
      <c r="D293" s="7" t="str">
        <f>TEXT(Table1[[#This Row],[Order Date]], "mmm")</f>
        <v>Nov</v>
      </c>
      <c r="E293" s="11">
        <v>43424</v>
      </c>
      <c r="F293" s="11">
        <v>43428</v>
      </c>
      <c r="G293" s="6" t="s">
        <v>20</v>
      </c>
      <c r="H293" s="6" t="s">
        <v>934</v>
      </c>
      <c r="I293" s="6" t="s">
        <v>935</v>
      </c>
      <c r="J293" s="6" t="s">
        <v>93</v>
      </c>
      <c r="K293" s="6" t="s">
        <v>24</v>
      </c>
      <c r="L293" s="6" t="s">
        <v>438</v>
      </c>
      <c r="M293" s="6" t="s">
        <v>439</v>
      </c>
      <c r="N293" s="6">
        <v>43229</v>
      </c>
      <c r="O293" s="6" t="s">
        <v>134</v>
      </c>
      <c r="P293" s="6" t="s">
        <v>940</v>
      </c>
      <c r="Q293" s="6" t="s">
        <v>65</v>
      </c>
      <c r="R293" s="6" t="s">
        <v>145</v>
      </c>
      <c r="S293" s="4" t="s">
        <v>941</v>
      </c>
      <c r="T293" s="16">
        <v>255.98400000000004</v>
      </c>
      <c r="U293" s="6">
        <v>2</v>
      </c>
      <c r="V293" s="23">
        <v>0.2</v>
      </c>
      <c r="W293" s="18">
        <v>54.396600000000007</v>
      </c>
    </row>
    <row r="294" spans="1:23" ht="14.4">
      <c r="A294" s="6">
        <v>293</v>
      </c>
      <c r="B294" s="7" t="s">
        <v>5733</v>
      </c>
      <c r="C294" s="7">
        <f>YEAR(Table1[[#This Row],[Order Date]])</f>
        <v>2018</v>
      </c>
      <c r="D294" s="7" t="str">
        <f>TEXT(Table1[[#This Row],[Order Date]], "mmm")</f>
        <v>Nov</v>
      </c>
      <c r="E294" s="11">
        <v>43424</v>
      </c>
      <c r="F294" s="11">
        <v>43428</v>
      </c>
      <c r="G294" s="6" t="s">
        <v>20</v>
      </c>
      <c r="H294" s="6" t="s">
        <v>934</v>
      </c>
      <c r="I294" s="6" t="s">
        <v>935</v>
      </c>
      <c r="J294" s="6" t="s">
        <v>93</v>
      </c>
      <c r="K294" s="6" t="s">
        <v>24</v>
      </c>
      <c r="L294" s="6" t="s">
        <v>438</v>
      </c>
      <c r="M294" s="6" t="s">
        <v>439</v>
      </c>
      <c r="N294" s="6">
        <v>43229</v>
      </c>
      <c r="O294" s="6" t="s">
        <v>134</v>
      </c>
      <c r="P294" s="6" t="s">
        <v>942</v>
      </c>
      <c r="Q294" s="6" t="s">
        <v>29</v>
      </c>
      <c r="R294" s="6" t="s">
        <v>30</v>
      </c>
      <c r="S294" s="4" t="s">
        <v>943</v>
      </c>
      <c r="T294" s="16">
        <v>86.97</v>
      </c>
      <c r="U294" s="6">
        <v>3</v>
      </c>
      <c r="V294" s="23">
        <v>0.5</v>
      </c>
      <c r="W294" s="18">
        <v>-48.703199999999995</v>
      </c>
    </row>
    <row r="295" spans="1:23" ht="14.4">
      <c r="A295" s="6">
        <v>294</v>
      </c>
      <c r="B295" s="7" t="s">
        <v>5734</v>
      </c>
      <c r="C295" s="7">
        <f>YEAR(Table1[[#This Row],[Order Date]])</f>
        <v>2016</v>
      </c>
      <c r="D295" s="7" t="str">
        <f>TEXT(Table1[[#This Row],[Order Date]], "mmm")</f>
        <v>Dec</v>
      </c>
      <c r="E295" s="11">
        <v>42730</v>
      </c>
      <c r="F295" s="11">
        <v>42732</v>
      </c>
      <c r="G295" s="6" t="s">
        <v>169</v>
      </c>
      <c r="H295" s="6" t="s">
        <v>944</v>
      </c>
      <c r="I295" s="6" t="s">
        <v>945</v>
      </c>
      <c r="J295" s="6" t="s">
        <v>37</v>
      </c>
      <c r="K295" s="6" t="s">
        <v>24</v>
      </c>
      <c r="L295" s="6" t="s">
        <v>946</v>
      </c>
      <c r="M295" s="6" t="s">
        <v>403</v>
      </c>
      <c r="N295" s="6">
        <v>80906</v>
      </c>
      <c r="O295" s="6" t="s">
        <v>40</v>
      </c>
      <c r="P295" s="6" t="s">
        <v>947</v>
      </c>
      <c r="Q295" s="6" t="s">
        <v>29</v>
      </c>
      <c r="R295" s="6" t="s">
        <v>59</v>
      </c>
      <c r="S295" s="4" t="s">
        <v>948</v>
      </c>
      <c r="T295" s="16">
        <v>300.416</v>
      </c>
      <c r="U295" s="6">
        <v>8</v>
      </c>
      <c r="V295" s="23">
        <v>0.2</v>
      </c>
      <c r="W295" s="18">
        <v>78.859200000000001</v>
      </c>
    </row>
    <row r="296" spans="1:23" ht="14.4">
      <c r="A296" s="6">
        <v>295</v>
      </c>
      <c r="B296" s="7" t="s">
        <v>5734</v>
      </c>
      <c r="C296" s="7">
        <f>YEAR(Table1[[#This Row],[Order Date]])</f>
        <v>2016</v>
      </c>
      <c r="D296" s="7" t="str">
        <f>TEXT(Table1[[#This Row],[Order Date]], "mmm")</f>
        <v>Dec</v>
      </c>
      <c r="E296" s="11">
        <v>42730</v>
      </c>
      <c r="F296" s="11">
        <v>42732</v>
      </c>
      <c r="G296" s="6" t="s">
        <v>169</v>
      </c>
      <c r="H296" s="6" t="s">
        <v>944</v>
      </c>
      <c r="I296" s="6" t="s">
        <v>945</v>
      </c>
      <c r="J296" s="6" t="s">
        <v>37</v>
      </c>
      <c r="K296" s="6" t="s">
        <v>24</v>
      </c>
      <c r="L296" s="6" t="s">
        <v>946</v>
      </c>
      <c r="M296" s="6" t="s">
        <v>403</v>
      </c>
      <c r="N296" s="6">
        <v>80906</v>
      </c>
      <c r="O296" s="6" t="s">
        <v>40</v>
      </c>
      <c r="P296" s="6" t="s">
        <v>949</v>
      </c>
      <c r="Q296" s="6" t="s">
        <v>29</v>
      </c>
      <c r="R296" s="6" t="s">
        <v>33</v>
      </c>
      <c r="S296" s="4" t="s">
        <v>950</v>
      </c>
      <c r="T296" s="16">
        <v>230.35200000000003</v>
      </c>
      <c r="U296" s="6">
        <v>3</v>
      </c>
      <c r="V296" s="23">
        <v>0.2</v>
      </c>
      <c r="W296" s="18">
        <v>20.155800000000013</v>
      </c>
    </row>
    <row r="297" spans="1:23" ht="14.4">
      <c r="A297" s="6">
        <v>296</v>
      </c>
      <c r="B297" s="7" t="s">
        <v>5734</v>
      </c>
      <c r="C297" s="7">
        <f>YEAR(Table1[[#This Row],[Order Date]])</f>
        <v>2016</v>
      </c>
      <c r="D297" s="7" t="str">
        <f>TEXT(Table1[[#This Row],[Order Date]], "mmm")</f>
        <v>Dec</v>
      </c>
      <c r="E297" s="11">
        <v>42730</v>
      </c>
      <c r="F297" s="11">
        <v>42732</v>
      </c>
      <c r="G297" s="6" t="s">
        <v>169</v>
      </c>
      <c r="H297" s="6" t="s">
        <v>944</v>
      </c>
      <c r="I297" s="6" t="s">
        <v>945</v>
      </c>
      <c r="J297" s="6" t="s">
        <v>37</v>
      </c>
      <c r="K297" s="6" t="s">
        <v>24</v>
      </c>
      <c r="L297" s="6" t="s">
        <v>946</v>
      </c>
      <c r="M297" s="6" t="s">
        <v>403</v>
      </c>
      <c r="N297" s="6">
        <v>80906</v>
      </c>
      <c r="O297" s="6" t="s">
        <v>40</v>
      </c>
      <c r="P297" s="6" t="s">
        <v>951</v>
      </c>
      <c r="Q297" s="6" t="s">
        <v>29</v>
      </c>
      <c r="R297" s="6" t="s">
        <v>59</v>
      </c>
      <c r="S297" s="4" t="s">
        <v>952</v>
      </c>
      <c r="T297" s="16">
        <v>218.35200000000003</v>
      </c>
      <c r="U297" s="6">
        <v>3</v>
      </c>
      <c r="V297" s="23">
        <v>0.2</v>
      </c>
      <c r="W297" s="18">
        <v>-24.564599999999999</v>
      </c>
    </row>
    <row r="298" spans="1:23" ht="14.4">
      <c r="A298" s="6">
        <v>297</v>
      </c>
      <c r="B298" s="7" t="s">
        <v>5734</v>
      </c>
      <c r="C298" s="7">
        <f>YEAR(Table1[[#This Row],[Order Date]])</f>
        <v>2016</v>
      </c>
      <c r="D298" s="7" t="str">
        <f>TEXT(Table1[[#This Row],[Order Date]], "mmm")</f>
        <v>Dec</v>
      </c>
      <c r="E298" s="11">
        <v>42730</v>
      </c>
      <c r="F298" s="11">
        <v>42732</v>
      </c>
      <c r="G298" s="6" t="s">
        <v>169</v>
      </c>
      <c r="H298" s="6" t="s">
        <v>944</v>
      </c>
      <c r="I298" s="6" t="s">
        <v>945</v>
      </c>
      <c r="J298" s="6" t="s">
        <v>37</v>
      </c>
      <c r="K298" s="6" t="s">
        <v>24</v>
      </c>
      <c r="L298" s="6" t="s">
        <v>946</v>
      </c>
      <c r="M298" s="6" t="s">
        <v>403</v>
      </c>
      <c r="N298" s="6">
        <v>80906</v>
      </c>
      <c r="O298" s="6" t="s">
        <v>40</v>
      </c>
      <c r="P298" s="6" t="s">
        <v>953</v>
      </c>
      <c r="Q298" s="6" t="s">
        <v>42</v>
      </c>
      <c r="R298" s="6" t="s">
        <v>69</v>
      </c>
      <c r="S298" s="4" t="s">
        <v>954</v>
      </c>
      <c r="T298" s="16">
        <v>78.600000000000009</v>
      </c>
      <c r="U298" s="6">
        <v>5</v>
      </c>
      <c r="V298" s="23">
        <v>0.7</v>
      </c>
      <c r="W298" s="18">
        <v>-62.88000000000001</v>
      </c>
    </row>
    <row r="299" spans="1:23" ht="14.4">
      <c r="A299" s="6">
        <v>298</v>
      </c>
      <c r="B299" s="7" t="s">
        <v>5734</v>
      </c>
      <c r="C299" s="7">
        <f>YEAR(Table1[[#This Row],[Order Date]])</f>
        <v>2016</v>
      </c>
      <c r="D299" s="7" t="str">
        <f>TEXT(Table1[[#This Row],[Order Date]], "mmm")</f>
        <v>Dec</v>
      </c>
      <c r="E299" s="11">
        <v>42730</v>
      </c>
      <c r="F299" s="11">
        <v>42732</v>
      </c>
      <c r="G299" s="6" t="s">
        <v>169</v>
      </c>
      <c r="H299" s="6" t="s">
        <v>944</v>
      </c>
      <c r="I299" s="6" t="s">
        <v>945</v>
      </c>
      <c r="J299" s="6" t="s">
        <v>37</v>
      </c>
      <c r="K299" s="6" t="s">
        <v>24</v>
      </c>
      <c r="L299" s="6" t="s">
        <v>946</v>
      </c>
      <c r="M299" s="6" t="s">
        <v>403</v>
      </c>
      <c r="N299" s="6">
        <v>80906</v>
      </c>
      <c r="O299" s="6" t="s">
        <v>40</v>
      </c>
      <c r="P299" s="6" t="s">
        <v>955</v>
      </c>
      <c r="Q299" s="6" t="s">
        <v>42</v>
      </c>
      <c r="R299" s="6" t="s">
        <v>241</v>
      </c>
      <c r="S299" s="4" t="s">
        <v>956</v>
      </c>
      <c r="T299" s="16">
        <v>27.552000000000003</v>
      </c>
      <c r="U299" s="6">
        <v>3</v>
      </c>
      <c r="V299" s="23">
        <v>0.2</v>
      </c>
      <c r="W299" s="18">
        <v>9.2987999999999964</v>
      </c>
    </row>
    <row r="300" spans="1:23" ht="14.4">
      <c r="A300" s="6">
        <v>299</v>
      </c>
      <c r="B300" s="7" t="s">
        <v>5735</v>
      </c>
      <c r="C300" s="7">
        <f>YEAR(Table1[[#This Row],[Order Date]])</f>
        <v>2018</v>
      </c>
      <c r="D300" s="7" t="str">
        <f>TEXT(Table1[[#This Row],[Order Date]], "mmm")</f>
        <v>Oct</v>
      </c>
      <c r="E300" s="11">
        <v>43401</v>
      </c>
      <c r="F300" s="11">
        <v>43407</v>
      </c>
      <c r="G300" s="6" t="s">
        <v>45</v>
      </c>
      <c r="H300" s="6" t="s">
        <v>513</v>
      </c>
      <c r="I300" s="6" t="s">
        <v>514</v>
      </c>
      <c r="J300" s="6" t="s">
        <v>37</v>
      </c>
      <c r="K300" s="6" t="s">
        <v>24</v>
      </c>
      <c r="L300" s="6" t="s">
        <v>957</v>
      </c>
      <c r="M300" s="6" t="s">
        <v>692</v>
      </c>
      <c r="N300" s="6">
        <v>7109</v>
      </c>
      <c r="O300" s="6" t="s">
        <v>134</v>
      </c>
      <c r="P300" s="6" t="s">
        <v>958</v>
      </c>
      <c r="Q300" s="6" t="s">
        <v>42</v>
      </c>
      <c r="R300" s="6" t="s">
        <v>83</v>
      </c>
      <c r="S300" s="4" t="s">
        <v>959</v>
      </c>
      <c r="T300" s="16">
        <v>32.400000000000006</v>
      </c>
      <c r="U300" s="6">
        <v>5</v>
      </c>
      <c r="V300" s="23">
        <v>0</v>
      </c>
      <c r="W300" s="18">
        <v>15.552000000000001</v>
      </c>
    </row>
    <row r="301" spans="1:23" ht="14.4">
      <c r="A301" s="6">
        <v>300</v>
      </c>
      <c r="B301" s="7" t="s">
        <v>5735</v>
      </c>
      <c r="C301" s="7">
        <f>YEAR(Table1[[#This Row],[Order Date]])</f>
        <v>2018</v>
      </c>
      <c r="D301" s="7" t="str">
        <f>TEXT(Table1[[#This Row],[Order Date]], "mmm")</f>
        <v>Oct</v>
      </c>
      <c r="E301" s="11">
        <v>43401</v>
      </c>
      <c r="F301" s="11">
        <v>43407</v>
      </c>
      <c r="G301" s="6" t="s">
        <v>45</v>
      </c>
      <c r="H301" s="6" t="s">
        <v>513</v>
      </c>
      <c r="I301" s="6" t="s">
        <v>514</v>
      </c>
      <c r="J301" s="6" t="s">
        <v>37</v>
      </c>
      <c r="K301" s="6" t="s">
        <v>24</v>
      </c>
      <c r="L301" s="6" t="s">
        <v>957</v>
      </c>
      <c r="M301" s="6" t="s">
        <v>692</v>
      </c>
      <c r="N301" s="6">
        <v>7109</v>
      </c>
      <c r="O301" s="6" t="s">
        <v>134</v>
      </c>
      <c r="P301" s="6" t="s">
        <v>960</v>
      </c>
      <c r="Q301" s="6" t="s">
        <v>42</v>
      </c>
      <c r="R301" s="6" t="s">
        <v>54</v>
      </c>
      <c r="S301" s="4" t="s">
        <v>961</v>
      </c>
      <c r="T301" s="16">
        <v>1082.48</v>
      </c>
      <c r="U301" s="6">
        <v>8</v>
      </c>
      <c r="V301" s="23">
        <v>0</v>
      </c>
      <c r="W301" s="18">
        <v>10.824800000000096</v>
      </c>
    </row>
    <row r="302" spans="1:23" ht="14.4">
      <c r="A302" s="6">
        <v>301</v>
      </c>
      <c r="B302" s="7" t="s">
        <v>5735</v>
      </c>
      <c r="C302" s="7">
        <f>YEAR(Table1[[#This Row],[Order Date]])</f>
        <v>2018</v>
      </c>
      <c r="D302" s="7" t="str">
        <f>TEXT(Table1[[#This Row],[Order Date]], "mmm")</f>
        <v>Oct</v>
      </c>
      <c r="E302" s="11">
        <v>43401</v>
      </c>
      <c r="F302" s="11">
        <v>43407</v>
      </c>
      <c r="G302" s="6" t="s">
        <v>45</v>
      </c>
      <c r="H302" s="6" t="s">
        <v>513</v>
      </c>
      <c r="I302" s="6" t="s">
        <v>514</v>
      </c>
      <c r="J302" s="6" t="s">
        <v>37</v>
      </c>
      <c r="K302" s="6" t="s">
        <v>24</v>
      </c>
      <c r="L302" s="6" t="s">
        <v>957</v>
      </c>
      <c r="M302" s="6" t="s">
        <v>692</v>
      </c>
      <c r="N302" s="6">
        <v>7109</v>
      </c>
      <c r="O302" s="6" t="s">
        <v>134</v>
      </c>
      <c r="P302" s="6" t="s">
        <v>962</v>
      </c>
      <c r="Q302" s="6" t="s">
        <v>42</v>
      </c>
      <c r="R302" s="6" t="s">
        <v>83</v>
      </c>
      <c r="S302" s="4" t="s">
        <v>963</v>
      </c>
      <c r="T302" s="16">
        <v>56.91</v>
      </c>
      <c r="U302" s="6">
        <v>3</v>
      </c>
      <c r="V302" s="23">
        <v>0</v>
      </c>
      <c r="W302" s="18">
        <v>27.316799999999997</v>
      </c>
    </row>
    <row r="303" spans="1:23" ht="14.4">
      <c r="A303" s="6">
        <v>302</v>
      </c>
      <c r="B303" s="7" t="s">
        <v>5735</v>
      </c>
      <c r="C303" s="7">
        <f>YEAR(Table1[[#This Row],[Order Date]])</f>
        <v>2018</v>
      </c>
      <c r="D303" s="7" t="str">
        <f>TEXT(Table1[[#This Row],[Order Date]], "mmm")</f>
        <v>Oct</v>
      </c>
      <c r="E303" s="11">
        <v>43401</v>
      </c>
      <c r="F303" s="11">
        <v>43407</v>
      </c>
      <c r="G303" s="6" t="s">
        <v>45</v>
      </c>
      <c r="H303" s="6" t="s">
        <v>513</v>
      </c>
      <c r="I303" s="6" t="s">
        <v>514</v>
      </c>
      <c r="J303" s="6" t="s">
        <v>37</v>
      </c>
      <c r="K303" s="6" t="s">
        <v>24</v>
      </c>
      <c r="L303" s="6" t="s">
        <v>957</v>
      </c>
      <c r="M303" s="6" t="s">
        <v>692</v>
      </c>
      <c r="N303" s="6">
        <v>7109</v>
      </c>
      <c r="O303" s="6" t="s">
        <v>134</v>
      </c>
      <c r="P303" s="6" t="s">
        <v>964</v>
      </c>
      <c r="Q303" s="6" t="s">
        <v>29</v>
      </c>
      <c r="R303" s="6" t="s">
        <v>59</v>
      </c>
      <c r="S303" s="4" t="s">
        <v>965</v>
      </c>
      <c r="T303" s="16">
        <v>77.599999999999994</v>
      </c>
      <c r="U303" s="6">
        <v>4</v>
      </c>
      <c r="V303" s="23">
        <v>0</v>
      </c>
      <c r="W303" s="18">
        <v>38.023999999999994</v>
      </c>
    </row>
    <row r="304" spans="1:23" ht="14.4">
      <c r="A304" s="6">
        <v>303</v>
      </c>
      <c r="B304" s="7" t="s">
        <v>5735</v>
      </c>
      <c r="C304" s="7">
        <f>YEAR(Table1[[#This Row],[Order Date]])</f>
        <v>2018</v>
      </c>
      <c r="D304" s="7" t="str">
        <f>TEXT(Table1[[#This Row],[Order Date]], "mmm")</f>
        <v>Oct</v>
      </c>
      <c r="E304" s="11">
        <v>43401</v>
      </c>
      <c r="F304" s="11">
        <v>43407</v>
      </c>
      <c r="G304" s="6" t="s">
        <v>45</v>
      </c>
      <c r="H304" s="6" t="s">
        <v>513</v>
      </c>
      <c r="I304" s="6" t="s">
        <v>514</v>
      </c>
      <c r="J304" s="6" t="s">
        <v>37</v>
      </c>
      <c r="K304" s="6" t="s">
        <v>24</v>
      </c>
      <c r="L304" s="6" t="s">
        <v>957</v>
      </c>
      <c r="M304" s="6" t="s">
        <v>692</v>
      </c>
      <c r="N304" s="6">
        <v>7109</v>
      </c>
      <c r="O304" s="6" t="s">
        <v>134</v>
      </c>
      <c r="P304" s="6" t="s">
        <v>966</v>
      </c>
      <c r="Q304" s="6" t="s">
        <v>42</v>
      </c>
      <c r="R304" s="6" t="s">
        <v>69</v>
      </c>
      <c r="S304" s="4" t="s">
        <v>967</v>
      </c>
      <c r="T304" s="16">
        <v>14.28</v>
      </c>
      <c r="U304" s="6">
        <v>1</v>
      </c>
      <c r="V304" s="23">
        <v>0</v>
      </c>
      <c r="W304" s="18">
        <v>6.5687999999999995</v>
      </c>
    </row>
    <row r="305" spans="1:23" ht="14.4">
      <c r="A305" s="6">
        <v>304</v>
      </c>
      <c r="B305" s="7" t="s">
        <v>5736</v>
      </c>
      <c r="C305" s="7">
        <f>YEAR(Table1[[#This Row],[Order Date]])</f>
        <v>2019</v>
      </c>
      <c r="D305" s="7" t="str">
        <f>TEXT(Table1[[#This Row],[Order Date]], "mmm")</f>
        <v>Nov</v>
      </c>
      <c r="E305" s="11">
        <v>43788</v>
      </c>
      <c r="F305" s="11">
        <v>43792</v>
      </c>
      <c r="G305" s="6" t="s">
        <v>45</v>
      </c>
      <c r="H305" s="6" t="s">
        <v>753</v>
      </c>
      <c r="I305" s="6" t="s">
        <v>754</v>
      </c>
      <c r="J305" s="6" t="s">
        <v>23</v>
      </c>
      <c r="K305" s="6" t="s">
        <v>24</v>
      </c>
      <c r="L305" s="6" t="s">
        <v>272</v>
      </c>
      <c r="M305" s="6" t="s">
        <v>190</v>
      </c>
      <c r="N305" s="6">
        <v>60623</v>
      </c>
      <c r="O305" s="6" t="s">
        <v>96</v>
      </c>
      <c r="P305" s="6" t="s">
        <v>968</v>
      </c>
      <c r="Q305" s="6" t="s">
        <v>29</v>
      </c>
      <c r="R305" s="6" t="s">
        <v>51</v>
      </c>
      <c r="S305" s="4" t="s">
        <v>969</v>
      </c>
      <c r="T305" s="16">
        <v>219.07500000000002</v>
      </c>
      <c r="U305" s="6">
        <v>3</v>
      </c>
      <c r="V305" s="23">
        <v>0.5</v>
      </c>
      <c r="W305" s="18">
        <v>-131.44500000000005</v>
      </c>
    </row>
    <row r="306" spans="1:23" ht="14.4">
      <c r="A306" s="6">
        <v>305</v>
      </c>
      <c r="B306" s="7" t="s">
        <v>5737</v>
      </c>
      <c r="C306" s="7">
        <f>YEAR(Table1[[#This Row],[Order Date]])</f>
        <v>2017</v>
      </c>
      <c r="D306" s="7" t="str">
        <f>TEXT(Table1[[#This Row],[Order Date]], "mmm")</f>
        <v>May</v>
      </c>
      <c r="E306" s="11">
        <v>42859</v>
      </c>
      <c r="F306" s="11">
        <v>42864</v>
      </c>
      <c r="G306" s="6" t="s">
        <v>20</v>
      </c>
      <c r="H306" s="6" t="s">
        <v>970</v>
      </c>
      <c r="I306" s="6" t="s">
        <v>971</v>
      </c>
      <c r="J306" s="6" t="s">
        <v>37</v>
      </c>
      <c r="K306" s="6" t="s">
        <v>24</v>
      </c>
      <c r="L306" s="6" t="s">
        <v>238</v>
      </c>
      <c r="M306" s="6" t="s">
        <v>239</v>
      </c>
      <c r="N306" s="6">
        <v>10024</v>
      </c>
      <c r="O306" s="6" t="s">
        <v>134</v>
      </c>
      <c r="P306" s="6" t="s">
        <v>972</v>
      </c>
      <c r="Q306" s="6" t="s">
        <v>29</v>
      </c>
      <c r="R306" s="6" t="s">
        <v>59</v>
      </c>
      <c r="S306" s="4" t="s">
        <v>973</v>
      </c>
      <c r="T306" s="16">
        <v>26.8</v>
      </c>
      <c r="U306" s="6">
        <v>2</v>
      </c>
      <c r="V306" s="23">
        <v>0</v>
      </c>
      <c r="W306" s="18">
        <v>12.863999999999999</v>
      </c>
    </row>
    <row r="307" spans="1:23" ht="14.4">
      <c r="A307" s="6">
        <v>306</v>
      </c>
      <c r="B307" s="7" t="s">
        <v>5738</v>
      </c>
      <c r="C307" s="7">
        <f>YEAR(Table1[[#This Row],[Order Date]])</f>
        <v>2016</v>
      </c>
      <c r="D307" s="7" t="str">
        <f>TEXT(Table1[[#This Row],[Order Date]], "mmm")</f>
        <v>Dec</v>
      </c>
      <c r="E307" s="11">
        <v>42734</v>
      </c>
      <c r="F307" s="11">
        <v>42739</v>
      </c>
      <c r="G307" s="6" t="s">
        <v>45</v>
      </c>
      <c r="H307" s="6" t="s">
        <v>306</v>
      </c>
      <c r="I307" s="6" t="s">
        <v>307</v>
      </c>
      <c r="J307" s="6" t="s">
        <v>37</v>
      </c>
      <c r="K307" s="6" t="s">
        <v>24</v>
      </c>
      <c r="L307" s="6" t="s">
        <v>974</v>
      </c>
      <c r="M307" s="6" t="s">
        <v>213</v>
      </c>
      <c r="N307" s="6">
        <v>48180</v>
      </c>
      <c r="O307" s="6" t="s">
        <v>96</v>
      </c>
      <c r="P307" s="6" t="s">
        <v>975</v>
      </c>
      <c r="Q307" s="6" t="s">
        <v>42</v>
      </c>
      <c r="R307" s="6" t="s">
        <v>62</v>
      </c>
      <c r="S307" s="4" t="s">
        <v>976</v>
      </c>
      <c r="T307" s="16">
        <v>9.84</v>
      </c>
      <c r="U307" s="6">
        <v>3</v>
      </c>
      <c r="V307" s="23">
        <v>0</v>
      </c>
      <c r="W307" s="18">
        <v>2.8535999999999988</v>
      </c>
    </row>
    <row r="308" spans="1:23" ht="14.4">
      <c r="A308" s="6">
        <v>307</v>
      </c>
      <c r="B308" s="7" t="s">
        <v>5739</v>
      </c>
      <c r="C308" s="7">
        <f>YEAR(Table1[[#This Row],[Order Date]])</f>
        <v>2016</v>
      </c>
      <c r="D308" s="7" t="str">
        <f>TEXT(Table1[[#This Row],[Order Date]], "mmm")</f>
        <v>Jun</v>
      </c>
      <c r="E308" s="11">
        <v>42522</v>
      </c>
      <c r="F308" s="11">
        <v>42527</v>
      </c>
      <c r="G308" s="6" t="s">
        <v>45</v>
      </c>
      <c r="H308" s="6" t="s">
        <v>977</v>
      </c>
      <c r="I308" s="6" t="s">
        <v>978</v>
      </c>
      <c r="J308" s="6" t="s">
        <v>93</v>
      </c>
      <c r="K308" s="6" t="s">
        <v>24</v>
      </c>
      <c r="L308" s="6" t="s">
        <v>979</v>
      </c>
      <c r="M308" s="6" t="s">
        <v>692</v>
      </c>
      <c r="N308" s="6">
        <v>8701</v>
      </c>
      <c r="O308" s="6" t="s">
        <v>134</v>
      </c>
      <c r="P308" s="6" t="s">
        <v>980</v>
      </c>
      <c r="Q308" s="6" t="s">
        <v>42</v>
      </c>
      <c r="R308" s="6" t="s">
        <v>69</v>
      </c>
      <c r="S308" s="4" t="s">
        <v>981</v>
      </c>
      <c r="T308" s="16">
        <v>45.480000000000004</v>
      </c>
      <c r="U308" s="6">
        <v>3</v>
      </c>
      <c r="V308" s="23">
        <v>0</v>
      </c>
      <c r="W308" s="18">
        <v>20.9208</v>
      </c>
    </row>
    <row r="309" spans="1:23" ht="14.4">
      <c r="A309" s="6">
        <v>308</v>
      </c>
      <c r="B309" s="7" t="s">
        <v>5739</v>
      </c>
      <c r="C309" s="7">
        <f>YEAR(Table1[[#This Row],[Order Date]])</f>
        <v>2016</v>
      </c>
      <c r="D309" s="7" t="str">
        <f>TEXT(Table1[[#This Row],[Order Date]], "mmm")</f>
        <v>Jun</v>
      </c>
      <c r="E309" s="11">
        <v>42522</v>
      </c>
      <c r="F309" s="11">
        <v>42527</v>
      </c>
      <c r="G309" s="6" t="s">
        <v>45</v>
      </c>
      <c r="H309" s="6" t="s">
        <v>977</v>
      </c>
      <c r="I309" s="6" t="s">
        <v>978</v>
      </c>
      <c r="J309" s="6" t="s">
        <v>93</v>
      </c>
      <c r="K309" s="6" t="s">
        <v>24</v>
      </c>
      <c r="L309" s="6" t="s">
        <v>979</v>
      </c>
      <c r="M309" s="6" t="s">
        <v>692</v>
      </c>
      <c r="N309" s="6">
        <v>8701</v>
      </c>
      <c r="O309" s="6" t="s">
        <v>134</v>
      </c>
      <c r="P309" s="6" t="s">
        <v>982</v>
      </c>
      <c r="Q309" s="6" t="s">
        <v>42</v>
      </c>
      <c r="R309" s="6" t="s">
        <v>62</v>
      </c>
      <c r="S309" s="4" t="s">
        <v>983</v>
      </c>
      <c r="T309" s="16">
        <v>289.20000000000005</v>
      </c>
      <c r="U309" s="6">
        <v>6</v>
      </c>
      <c r="V309" s="23">
        <v>0</v>
      </c>
      <c r="W309" s="18">
        <v>83.867999999999967</v>
      </c>
    </row>
    <row r="310" spans="1:23" ht="14.4">
      <c r="A310" s="6">
        <v>309</v>
      </c>
      <c r="B310" s="7" t="s">
        <v>5740</v>
      </c>
      <c r="C310" s="7">
        <f>YEAR(Table1[[#This Row],[Order Date]])</f>
        <v>2019</v>
      </c>
      <c r="D310" s="7" t="str">
        <f>TEXT(Table1[[#This Row],[Order Date]], "mmm")</f>
        <v>Apr</v>
      </c>
      <c r="E310" s="11">
        <v>43570</v>
      </c>
      <c r="F310" s="11">
        <v>43572</v>
      </c>
      <c r="G310" s="6" t="s">
        <v>169</v>
      </c>
      <c r="H310" s="6" t="s">
        <v>984</v>
      </c>
      <c r="I310" s="6" t="s">
        <v>985</v>
      </c>
      <c r="J310" s="6" t="s">
        <v>23</v>
      </c>
      <c r="K310" s="6" t="s">
        <v>24</v>
      </c>
      <c r="L310" s="6" t="s">
        <v>986</v>
      </c>
      <c r="M310" s="6" t="s">
        <v>286</v>
      </c>
      <c r="N310" s="6">
        <v>22204</v>
      </c>
      <c r="O310" s="6" t="s">
        <v>27</v>
      </c>
      <c r="P310" s="6" t="s">
        <v>987</v>
      </c>
      <c r="Q310" s="6" t="s">
        <v>42</v>
      </c>
      <c r="R310" s="6" t="s">
        <v>62</v>
      </c>
      <c r="S310" s="4" t="s">
        <v>988</v>
      </c>
      <c r="T310" s="16">
        <v>4.8899999999999997</v>
      </c>
      <c r="U310" s="6">
        <v>1</v>
      </c>
      <c r="V310" s="23">
        <v>0</v>
      </c>
      <c r="W310" s="18">
        <v>2.0049000000000001</v>
      </c>
    </row>
    <row r="311" spans="1:23" ht="14.4">
      <c r="A311" s="6">
        <v>310</v>
      </c>
      <c r="B311" s="7" t="s">
        <v>5741</v>
      </c>
      <c r="C311" s="7">
        <f>YEAR(Table1[[#This Row],[Order Date]])</f>
        <v>2018</v>
      </c>
      <c r="D311" s="7" t="str">
        <f>TEXT(Table1[[#This Row],[Order Date]], "mmm")</f>
        <v>Sep</v>
      </c>
      <c r="E311" s="11">
        <v>43355</v>
      </c>
      <c r="F311" s="11">
        <v>43357</v>
      </c>
      <c r="G311" s="6" t="s">
        <v>20</v>
      </c>
      <c r="H311" s="6" t="s">
        <v>989</v>
      </c>
      <c r="I311" s="6" t="s">
        <v>990</v>
      </c>
      <c r="J311" s="6" t="s">
        <v>37</v>
      </c>
      <c r="K311" s="6" t="s">
        <v>24</v>
      </c>
      <c r="L311" s="6" t="s">
        <v>991</v>
      </c>
      <c r="M311" s="6" t="s">
        <v>403</v>
      </c>
      <c r="N311" s="6">
        <v>80004</v>
      </c>
      <c r="O311" s="6" t="s">
        <v>40</v>
      </c>
      <c r="P311" s="6" t="s">
        <v>992</v>
      </c>
      <c r="Q311" s="6" t="s">
        <v>29</v>
      </c>
      <c r="R311" s="6" t="s">
        <v>59</v>
      </c>
      <c r="S311" s="4" t="s">
        <v>993</v>
      </c>
      <c r="T311" s="16">
        <v>15.136000000000003</v>
      </c>
      <c r="U311" s="6">
        <v>4</v>
      </c>
      <c r="V311" s="23">
        <v>0.2</v>
      </c>
      <c r="W311" s="18">
        <v>3.5948000000000011</v>
      </c>
    </row>
    <row r="312" spans="1:23" ht="14.4">
      <c r="A312" s="6">
        <v>311</v>
      </c>
      <c r="B312" s="7" t="s">
        <v>5741</v>
      </c>
      <c r="C312" s="7">
        <f>YEAR(Table1[[#This Row],[Order Date]])</f>
        <v>2018</v>
      </c>
      <c r="D312" s="7" t="str">
        <f>TEXT(Table1[[#This Row],[Order Date]], "mmm")</f>
        <v>Sep</v>
      </c>
      <c r="E312" s="11">
        <v>43355</v>
      </c>
      <c r="F312" s="11">
        <v>43357</v>
      </c>
      <c r="G312" s="6" t="s">
        <v>20</v>
      </c>
      <c r="H312" s="6" t="s">
        <v>989</v>
      </c>
      <c r="I312" s="6" t="s">
        <v>990</v>
      </c>
      <c r="J312" s="6" t="s">
        <v>37</v>
      </c>
      <c r="K312" s="6" t="s">
        <v>24</v>
      </c>
      <c r="L312" s="6" t="s">
        <v>991</v>
      </c>
      <c r="M312" s="6" t="s">
        <v>403</v>
      </c>
      <c r="N312" s="6">
        <v>80004</v>
      </c>
      <c r="O312" s="6" t="s">
        <v>40</v>
      </c>
      <c r="P312" s="6" t="s">
        <v>994</v>
      </c>
      <c r="Q312" s="6" t="s">
        <v>29</v>
      </c>
      <c r="R312" s="6" t="s">
        <v>33</v>
      </c>
      <c r="S312" s="4" t="s">
        <v>995</v>
      </c>
      <c r="T312" s="16">
        <v>466.76800000000003</v>
      </c>
      <c r="U312" s="6">
        <v>2</v>
      </c>
      <c r="V312" s="23">
        <v>0.2</v>
      </c>
      <c r="W312" s="18">
        <v>52.511399999999981</v>
      </c>
    </row>
    <row r="313" spans="1:23" ht="14.4">
      <c r="A313" s="6">
        <v>312</v>
      </c>
      <c r="B313" s="7" t="s">
        <v>5741</v>
      </c>
      <c r="C313" s="7">
        <f>YEAR(Table1[[#This Row],[Order Date]])</f>
        <v>2018</v>
      </c>
      <c r="D313" s="7" t="str">
        <f>TEXT(Table1[[#This Row],[Order Date]], "mmm")</f>
        <v>Sep</v>
      </c>
      <c r="E313" s="11">
        <v>43355</v>
      </c>
      <c r="F313" s="11">
        <v>43357</v>
      </c>
      <c r="G313" s="6" t="s">
        <v>20</v>
      </c>
      <c r="H313" s="6" t="s">
        <v>989</v>
      </c>
      <c r="I313" s="6" t="s">
        <v>990</v>
      </c>
      <c r="J313" s="6" t="s">
        <v>37</v>
      </c>
      <c r="K313" s="6" t="s">
        <v>24</v>
      </c>
      <c r="L313" s="6" t="s">
        <v>991</v>
      </c>
      <c r="M313" s="6" t="s">
        <v>403</v>
      </c>
      <c r="N313" s="6">
        <v>80004</v>
      </c>
      <c r="O313" s="6" t="s">
        <v>40</v>
      </c>
      <c r="P313" s="6" t="s">
        <v>996</v>
      </c>
      <c r="Q313" s="6" t="s">
        <v>29</v>
      </c>
      <c r="R313" s="6" t="s">
        <v>59</v>
      </c>
      <c r="S313" s="4" t="s">
        <v>997</v>
      </c>
      <c r="T313" s="16">
        <v>15.231999999999999</v>
      </c>
      <c r="U313" s="6">
        <v>1</v>
      </c>
      <c r="V313" s="23">
        <v>0.2</v>
      </c>
      <c r="W313" s="18">
        <v>1.7135999999999978</v>
      </c>
    </row>
    <row r="314" spans="1:23" ht="14.4">
      <c r="A314" s="6">
        <v>313</v>
      </c>
      <c r="B314" s="7" t="s">
        <v>5741</v>
      </c>
      <c r="C314" s="7">
        <f>YEAR(Table1[[#This Row],[Order Date]])</f>
        <v>2018</v>
      </c>
      <c r="D314" s="7" t="str">
        <f>TEXT(Table1[[#This Row],[Order Date]], "mmm")</f>
        <v>Sep</v>
      </c>
      <c r="E314" s="11">
        <v>43355</v>
      </c>
      <c r="F314" s="11">
        <v>43357</v>
      </c>
      <c r="G314" s="6" t="s">
        <v>20</v>
      </c>
      <c r="H314" s="6" t="s">
        <v>989</v>
      </c>
      <c r="I314" s="6" t="s">
        <v>990</v>
      </c>
      <c r="J314" s="6" t="s">
        <v>37</v>
      </c>
      <c r="K314" s="6" t="s">
        <v>24</v>
      </c>
      <c r="L314" s="6" t="s">
        <v>991</v>
      </c>
      <c r="M314" s="6" t="s">
        <v>403</v>
      </c>
      <c r="N314" s="6">
        <v>80004</v>
      </c>
      <c r="O314" s="6" t="s">
        <v>40</v>
      </c>
      <c r="P314" s="6" t="s">
        <v>998</v>
      </c>
      <c r="Q314" s="6" t="s">
        <v>42</v>
      </c>
      <c r="R314" s="6" t="s">
        <v>43</v>
      </c>
      <c r="S314" s="4" t="s">
        <v>999</v>
      </c>
      <c r="T314" s="16">
        <v>6.2640000000000002</v>
      </c>
      <c r="U314" s="6">
        <v>3</v>
      </c>
      <c r="V314" s="23">
        <v>0.2</v>
      </c>
      <c r="W314" s="18">
        <v>2.0358000000000001</v>
      </c>
    </row>
    <row r="315" spans="1:23" ht="14.4">
      <c r="A315" s="6">
        <v>314</v>
      </c>
      <c r="B315" s="7" t="s">
        <v>5742</v>
      </c>
      <c r="C315" s="7">
        <f>YEAR(Table1[[#This Row],[Order Date]])</f>
        <v>2016</v>
      </c>
      <c r="D315" s="7" t="str">
        <f>TEXT(Table1[[#This Row],[Order Date]], "mmm")</f>
        <v>Sep</v>
      </c>
      <c r="E315" s="11">
        <v>42640</v>
      </c>
      <c r="F315" s="11">
        <v>42646</v>
      </c>
      <c r="G315" s="6" t="s">
        <v>45</v>
      </c>
      <c r="H315" s="6" t="s">
        <v>1000</v>
      </c>
      <c r="I315" s="6" t="s">
        <v>1001</v>
      </c>
      <c r="J315" s="6" t="s">
        <v>37</v>
      </c>
      <c r="K315" s="6" t="s">
        <v>24</v>
      </c>
      <c r="L315" s="6" t="s">
        <v>1002</v>
      </c>
      <c r="M315" s="6" t="s">
        <v>692</v>
      </c>
      <c r="N315" s="6">
        <v>7601</v>
      </c>
      <c r="O315" s="6" t="s">
        <v>134</v>
      </c>
      <c r="P315" s="6" t="s">
        <v>1003</v>
      </c>
      <c r="Q315" s="6" t="s">
        <v>29</v>
      </c>
      <c r="R315" s="6" t="s">
        <v>59</v>
      </c>
      <c r="S315" s="4" t="s">
        <v>1004</v>
      </c>
      <c r="T315" s="16">
        <v>87.539999999999992</v>
      </c>
      <c r="U315" s="6">
        <v>3</v>
      </c>
      <c r="V315" s="23">
        <v>0</v>
      </c>
      <c r="W315" s="18">
        <v>37.642200000000003</v>
      </c>
    </row>
    <row r="316" spans="1:23" ht="14.4">
      <c r="A316" s="6">
        <v>315</v>
      </c>
      <c r="B316" s="7" t="s">
        <v>5743</v>
      </c>
      <c r="C316" s="7">
        <f>YEAR(Table1[[#This Row],[Order Date]])</f>
        <v>2016</v>
      </c>
      <c r="D316" s="7" t="str">
        <f>TEXT(Table1[[#This Row],[Order Date]], "mmm")</f>
        <v>Aug</v>
      </c>
      <c r="E316" s="11">
        <v>42591</v>
      </c>
      <c r="F316" s="11">
        <v>42598</v>
      </c>
      <c r="G316" s="6" t="s">
        <v>45</v>
      </c>
      <c r="H316" s="6" t="s">
        <v>1005</v>
      </c>
      <c r="I316" s="6" t="s">
        <v>1006</v>
      </c>
      <c r="J316" s="6" t="s">
        <v>37</v>
      </c>
      <c r="K316" s="6" t="s">
        <v>24</v>
      </c>
      <c r="L316" s="6" t="s">
        <v>1007</v>
      </c>
      <c r="M316" s="6" t="s">
        <v>49</v>
      </c>
      <c r="N316" s="6">
        <v>33710</v>
      </c>
      <c r="O316" s="6" t="s">
        <v>27</v>
      </c>
      <c r="P316" s="6" t="s">
        <v>1008</v>
      </c>
      <c r="Q316" s="6" t="s">
        <v>65</v>
      </c>
      <c r="R316" s="6" t="s">
        <v>66</v>
      </c>
      <c r="S316" s="4" t="s">
        <v>1009</v>
      </c>
      <c r="T316" s="16">
        <v>178.38400000000001</v>
      </c>
      <c r="U316" s="6">
        <v>2</v>
      </c>
      <c r="V316" s="23">
        <v>0.2</v>
      </c>
      <c r="W316" s="18">
        <v>22.297999999999973</v>
      </c>
    </row>
    <row r="317" spans="1:23" ht="14.4">
      <c r="A317" s="6">
        <v>316</v>
      </c>
      <c r="B317" s="7" t="s">
        <v>5743</v>
      </c>
      <c r="C317" s="7">
        <f>YEAR(Table1[[#This Row],[Order Date]])</f>
        <v>2016</v>
      </c>
      <c r="D317" s="7" t="str">
        <f>TEXT(Table1[[#This Row],[Order Date]], "mmm")</f>
        <v>Aug</v>
      </c>
      <c r="E317" s="11">
        <v>42591</v>
      </c>
      <c r="F317" s="11">
        <v>42598</v>
      </c>
      <c r="G317" s="6" t="s">
        <v>45</v>
      </c>
      <c r="H317" s="6" t="s">
        <v>1005</v>
      </c>
      <c r="I317" s="6" t="s">
        <v>1006</v>
      </c>
      <c r="J317" s="6" t="s">
        <v>37</v>
      </c>
      <c r="K317" s="6" t="s">
        <v>24</v>
      </c>
      <c r="L317" s="6" t="s">
        <v>1007</v>
      </c>
      <c r="M317" s="6" t="s">
        <v>49</v>
      </c>
      <c r="N317" s="6">
        <v>33710</v>
      </c>
      <c r="O317" s="6" t="s">
        <v>27</v>
      </c>
      <c r="P317" s="6" t="s">
        <v>1010</v>
      </c>
      <c r="Q317" s="6" t="s">
        <v>42</v>
      </c>
      <c r="R317" s="6" t="s">
        <v>83</v>
      </c>
      <c r="S317" s="4" t="s">
        <v>1011</v>
      </c>
      <c r="T317" s="16">
        <v>15.552000000000003</v>
      </c>
      <c r="U317" s="6">
        <v>3</v>
      </c>
      <c r="V317" s="23">
        <v>0.2</v>
      </c>
      <c r="W317" s="18">
        <v>5.4432</v>
      </c>
    </row>
    <row r="318" spans="1:23" ht="14.4">
      <c r="A318" s="6">
        <v>317</v>
      </c>
      <c r="B318" s="7" t="s">
        <v>5744</v>
      </c>
      <c r="C318" s="7">
        <f>YEAR(Table1[[#This Row],[Order Date]])</f>
        <v>2016</v>
      </c>
      <c r="D318" s="7" t="str">
        <f>TEXT(Table1[[#This Row],[Order Date]], "mmm")</f>
        <v>Dec</v>
      </c>
      <c r="E318" s="11">
        <v>42732</v>
      </c>
      <c r="F318" s="11">
        <v>42734</v>
      </c>
      <c r="G318" s="6" t="s">
        <v>169</v>
      </c>
      <c r="H318" s="6" t="s">
        <v>1012</v>
      </c>
      <c r="I318" s="6" t="s">
        <v>1013</v>
      </c>
      <c r="J318" s="6" t="s">
        <v>37</v>
      </c>
      <c r="K318" s="6" t="s">
        <v>24</v>
      </c>
      <c r="L318" s="6" t="s">
        <v>132</v>
      </c>
      <c r="M318" s="6" t="s">
        <v>133</v>
      </c>
      <c r="N318" s="6">
        <v>19143</v>
      </c>
      <c r="O318" s="6" t="s">
        <v>134</v>
      </c>
      <c r="P318" s="6" t="s">
        <v>1014</v>
      </c>
      <c r="Q318" s="6" t="s">
        <v>42</v>
      </c>
      <c r="R318" s="6" t="s">
        <v>62</v>
      </c>
      <c r="S318" s="4" t="s">
        <v>1015</v>
      </c>
      <c r="T318" s="16">
        <v>99.13600000000001</v>
      </c>
      <c r="U318" s="6">
        <v>4</v>
      </c>
      <c r="V318" s="23">
        <v>0.2</v>
      </c>
      <c r="W318" s="18">
        <v>8.674399999999995</v>
      </c>
    </row>
    <row r="319" spans="1:23" ht="14.4">
      <c r="A319" s="6">
        <v>318</v>
      </c>
      <c r="B319" s="7" t="s">
        <v>5745</v>
      </c>
      <c r="C319" s="7">
        <f>YEAR(Table1[[#This Row],[Order Date]])</f>
        <v>2016</v>
      </c>
      <c r="D319" s="7" t="str">
        <f>TEXT(Table1[[#This Row],[Order Date]], "mmm")</f>
        <v>Nov</v>
      </c>
      <c r="E319" s="11">
        <v>42678</v>
      </c>
      <c r="F319" s="11">
        <v>42683</v>
      </c>
      <c r="G319" s="6" t="s">
        <v>45</v>
      </c>
      <c r="H319" s="6" t="s">
        <v>1016</v>
      </c>
      <c r="I319" s="6" t="s">
        <v>1017</v>
      </c>
      <c r="J319" s="6" t="s">
        <v>93</v>
      </c>
      <c r="K319" s="6" t="s">
        <v>24</v>
      </c>
      <c r="L319" s="6" t="s">
        <v>238</v>
      </c>
      <c r="M319" s="6" t="s">
        <v>239</v>
      </c>
      <c r="N319" s="6">
        <v>10024</v>
      </c>
      <c r="O319" s="6" t="s">
        <v>134</v>
      </c>
      <c r="P319" s="6" t="s">
        <v>1018</v>
      </c>
      <c r="Q319" s="6" t="s">
        <v>29</v>
      </c>
      <c r="R319" s="6" t="s">
        <v>33</v>
      </c>
      <c r="S319" s="4" t="s">
        <v>1019</v>
      </c>
      <c r="T319" s="16">
        <v>135.88200000000001</v>
      </c>
      <c r="U319" s="6">
        <v>1</v>
      </c>
      <c r="V319" s="23">
        <v>0.1</v>
      </c>
      <c r="W319" s="18">
        <v>24.156800000000004</v>
      </c>
    </row>
    <row r="320" spans="1:23" ht="14.4">
      <c r="A320" s="6">
        <v>319</v>
      </c>
      <c r="B320" s="7" t="s">
        <v>5745</v>
      </c>
      <c r="C320" s="7">
        <f>YEAR(Table1[[#This Row],[Order Date]])</f>
        <v>2016</v>
      </c>
      <c r="D320" s="7" t="str">
        <f>TEXT(Table1[[#This Row],[Order Date]], "mmm")</f>
        <v>Nov</v>
      </c>
      <c r="E320" s="11">
        <v>42678</v>
      </c>
      <c r="F320" s="11">
        <v>42683</v>
      </c>
      <c r="G320" s="6" t="s">
        <v>45</v>
      </c>
      <c r="H320" s="6" t="s">
        <v>1016</v>
      </c>
      <c r="I320" s="6" t="s">
        <v>1017</v>
      </c>
      <c r="J320" s="6" t="s">
        <v>93</v>
      </c>
      <c r="K320" s="6" t="s">
        <v>24</v>
      </c>
      <c r="L320" s="6" t="s">
        <v>238</v>
      </c>
      <c r="M320" s="6" t="s">
        <v>239</v>
      </c>
      <c r="N320" s="6">
        <v>10024</v>
      </c>
      <c r="O320" s="6" t="s">
        <v>134</v>
      </c>
      <c r="P320" s="6" t="s">
        <v>1020</v>
      </c>
      <c r="Q320" s="6" t="s">
        <v>65</v>
      </c>
      <c r="R320" s="6" t="s">
        <v>600</v>
      </c>
      <c r="S320" s="4" t="s">
        <v>1021</v>
      </c>
      <c r="T320" s="16">
        <v>3991.98</v>
      </c>
      <c r="U320" s="6">
        <v>2</v>
      </c>
      <c r="V320" s="23">
        <v>0</v>
      </c>
      <c r="W320" s="18">
        <v>1995.99</v>
      </c>
    </row>
    <row r="321" spans="1:23" ht="14.4">
      <c r="A321" s="6">
        <v>320</v>
      </c>
      <c r="B321" s="7" t="s">
        <v>5745</v>
      </c>
      <c r="C321" s="7">
        <f>YEAR(Table1[[#This Row],[Order Date]])</f>
        <v>2016</v>
      </c>
      <c r="D321" s="7" t="str">
        <f>TEXT(Table1[[#This Row],[Order Date]], "mmm")</f>
        <v>Nov</v>
      </c>
      <c r="E321" s="11">
        <v>42678</v>
      </c>
      <c r="F321" s="11">
        <v>42683</v>
      </c>
      <c r="G321" s="6" t="s">
        <v>45</v>
      </c>
      <c r="H321" s="6" t="s">
        <v>1016</v>
      </c>
      <c r="I321" s="6" t="s">
        <v>1017</v>
      </c>
      <c r="J321" s="6" t="s">
        <v>93</v>
      </c>
      <c r="K321" s="6" t="s">
        <v>24</v>
      </c>
      <c r="L321" s="6" t="s">
        <v>238</v>
      </c>
      <c r="M321" s="6" t="s">
        <v>239</v>
      </c>
      <c r="N321" s="6">
        <v>10024</v>
      </c>
      <c r="O321" s="6" t="s">
        <v>134</v>
      </c>
      <c r="P321" s="6" t="s">
        <v>191</v>
      </c>
      <c r="Q321" s="6" t="s">
        <v>65</v>
      </c>
      <c r="R321" s="6" t="s">
        <v>66</v>
      </c>
      <c r="S321" s="4" t="s">
        <v>192</v>
      </c>
      <c r="T321" s="16">
        <v>275.94</v>
      </c>
      <c r="U321" s="6">
        <v>6</v>
      </c>
      <c r="V321" s="23">
        <v>0</v>
      </c>
      <c r="W321" s="18">
        <v>80.022599999999997</v>
      </c>
    </row>
    <row r="322" spans="1:23" ht="14.4">
      <c r="A322" s="6">
        <v>321</v>
      </c>
      <c r="B322" s="7" t="s">
        <v>5745</v>
      </c>
      <c r="C322" s="7">
        <f>YEAR(Table1[[#This Row],[Order Date]])</f>
        <v>2016</v>
      </c>
      <c r="D322" s="7" t="str">
        <f>TEXT(Table1[[#This Row],[Order Date]], "mmm")</f>
        <v>Nov</v>
      </c>
      <c r="E322" s="11">
        <v>42678</v>
      </c>
      <c r="F322" s="11">
        <v>42683</v>
      </c>
      <c r="G322" s="6" t="s">
        <v>45</v>
      </c>
      <c r="H322" s="6" t="s">
        <v>1016</v>
      </c>
      <c r="I322" s="6" t="s">
        <v>1017</v>
      </c>
      <c r="J322" s="6" t="s">
        <v>93</v>
      </c>
      <c r="K322" s="6" t="s">
        <v>24</v>
      </c>
      <c r="L322" s="6" t="s">
        <v>238</v>
      </c>
      <c r="M322" s="6" t="s">
        <v>239</v>
      </c>
      <c r="N322" s="6">
        <v>10024</v>
      </c>
      <c r="O322" s="6" t="s">
        <v>134</v>
      </c>
      <c r="P322" s="6" t="s">
        <v>1022</v>
      </c>
      <c r="Q322" s="6" t="s">
        <v>65</v>
      </c>
      <c r="R322" s="6" t="s">
        <v>145</v>
      </c>
      <c r="S322" s="4" t="s">
        <v>1023</v>
      </c>
      <c r="T322" s="16">
        <v>360</v>
      </c>
      <c r="U322" s="6">
        <v>4</v>
      </c>
      <c r="V322" s="23">
        <v>0</v>
      </c>
      <c r="W322" s="18">
        <v>129.6</v>
      </c>
    </row>
    <row r="323" spans="1:23" ht="14.4">
      <c r="A323" s="6">
        <v>322</v>
      </c>
      <c r="B323" s="7" t="s">
        <v>5745</v>
      </c>
      <c r="C323" s="7">
        <f>YEAR(Table1[[#This Row],[Order Date]])</f>
        <v>2016</v>
      </c>
      <c r="D323" s="7" t="str">
        <f>TEXT(Table1[[#This Row],[Order Date]], "mmm")</f>
        <v>Nov</v>
      </c>
      <c r="E323" s="11">
        <v>42678</v>
      </c>
      <c r="F323" s="11">
        <v>42683</v>
      </c>
      <c r="G323" s="6" t="s">
        <v>45</v>
      </c>
      <c r="H323" s="6" t="s">
        <v>1016</v>
      </c>
      <c r="I323" s="6" t="s">
        <v>1017</v>
      </c>
      <c r="J323" s="6" t="s">
        <v>93</v>
      </c>
      <c r="K323" s="6" t="s">
        <v>24</v>
      </c>
      <c r="L323" s="6" t="s">
        <v>238</v>
      </c>
      <c r="M323" s="6" t="s">
        <v>239</v>
      </c>
      <c r="N323" s="6">
        <v>10024</v>
      </c>
      <c r="O323" s="6" t="s">
        <v>134</v>
      </c>
      <c r="P323" s="6" t="s">
        <v>482</v>
      </c>
      <c r="Q323" s="6" t="s">
        <v>42</v>
      </c>
      <c r="R323" s="6" t="s">
        <v>54</v>
      </c>
      <c r="S323" s="4" t="s">
        <v>483</v>
      </c>
      <c r="T323" s="16">
        <v>43.57</v>
      </c>
      <c r="U323" s="6">
        <v>1</v>
      </c>
      <c r="V323" s="23">
        <v>0</v>
      </c>
      <c r="W323" s="18">
        <v>13.070999999999998</v>
      </c>
    </row>
    <row r="324" spans="1:23" ht="14.4">
      <c r="A324" s="6">
        <v>323</v>
      </c>
      <c r="B324" s="7" t="s">
        <v>5746</v>
      </c>
      <c r="C324" s="7">
        <f>YEAR(Table1[[#This Row],[Order Date]])</f>
        <v>2016</v>
      </c>
      <c r="D324" s="7" t="str">
        <f>TEXT(Table1[[#This Row],[Order Date]], "mmm")</f>
        <v>Sep</v>
      </c>
      <c r="E324" s="11">
        <v>42632</v>
      </c>
      <c r="F324" s="11">
        <v>42637</v>
      </c>
      <c r="G324" s="6" t="s">
        <v>45</v>
      </c>
      <c r="H324" s="6" t="s">
        <v>1024</v>
      </c>
      <c r="I324" s="6" t="s">
        <v>1025</v>
      </c>
      <c r="J324" s="6" t="s">
        <v>37</v>
      </c>
      <c r="K324" s="6" t="s">
        <v>24</v>
      </c>
      <c r="L324" s="6" t="s">
        <v>1026</v>
      </c>
      <c r="M324" s="6" t="s">
        <v>39</v>
      </c>
      <c r="N324" s="6">
        <v>90805</v>
      </c>
      <c r="O324" s="6" t="s">
        <v>40</v>
      </c>
      <c r="P324" s="6" t="s">
        <v>1027</v>
      </c>
      <c r="Q324" s="6" t="s">
        <v>42</v>
      </c>
      <c r="R324" s="6" t="s">
        <v>241</v>
      </c>
      <c r="S324" s="4" t="s">
        <v>1028</v>
      </c>
      <c r="T324" s="16">
        <v>7.16</v>
      </c>
      <c r="U324" s="6">
        <v>2</v>
      </c>
      <c r="V324" s="23">
        <v>0</v>
      </c>
      <c r="W324" s="18">
        <v>3.58</v>
      </c>
    </row>
    <row r="325" spans="1:23" ht="14.4">
      <c r="A325" s="6">
        <v>324</v>
      </c>
      <c r="B325" s="7" t="s">
        <v>5540</v>
      </c>
      <c r="C325" s="7">
        <f>YEAR(Table1[[#This Row],[Order Date]])</f>
        <v>2018</v>
      </c>
      <c r="D325" s="7" t="str">
        <f>TEXT(Table1[[#This Row],[Order Date]], "mmm")</f>
        <v>Apr</v>
      </c>
      <c r="E325" s="11">
        <v>43213</v>
      </c>
      <c r="F325" s="11">
        <v>43217</v>
      </c>
      <c r="G325" s="6" t="s">
        <v>45</v>
      </c>
      <c r="H325" s="6" t="s">
        <v>1029</v>
      </c>
      <c r="I325" s="6" t="s">
        <v>1030</v>
      </c>
      <c r="J325" s="6" t="s">
        <v>37</v>
      </c>
      <c r="K325" s="6" t="s">
        <v>24</v>
      </c>
      <c r="L325" s="6" t="s">
        <v>1031</v>
      </c>
      <c r="M325" s="6" t="s">
        <v>39</v>
      </c>
      <c r="N325" s="6">
        <v>92345</v>
      </c>
      <c r="O325" s="6" t="s">
        <v>40</v>
      </c>
      <c r="P325" s="6" t="s">
        <v>953</v>
      </c>
      <c r="Q325" s="6" t="s">
        <v>42</v>
      </c>
      <c r="R325" s="6" t="s">
        <v>69</v>
      </c>
      <c r="S325" s="4" t="s">
        <v>954</v>
      </c>
      <c r="T325" s="16">
        <v>251.52</v>
      </c>
      <c r="U325" s="6">
        <v>6</v>
      </c>
      <c r="V325" s="23">
        <v>0.2</v>
      </c>
      <c r="W325" s="18">
        <v>81.744</v>
      </c>
    </row>
    <row r="326" spans="1:23" ht="14.4">
      <c r="A326" s="6">
        <v>325</v>
      </c>
      <c r="B326" s="7" t="s">
        <v>5540</v>
      </c>
      <c r="C326" s="7">
        <f>YEAR(Table1[[#This Row],[Order Date]])</f>
        <v>2018</v>
      </c>
      <c r="D326" s="7" t="str">
        <f>TEXT(Table1[[#This Row],[Order Date]], "mmm")</f>
        <v>Apr</v>
      </c>
      <c r="E326" s="11">
        <v>43213</v>
      </c>
      <c r="F326" s="11">
        <v>43217</v>
      </c>
      <c r="G326" s="6" t="s">
        <v>45</v>
      </c>
      <c r="H326" s="6" t="s">
        <v>1029</v>
      </c>
      <c r="I326" s="6" t="s">
        <v>1030</v>
      </c>
      <c r="J326" s="6" t="s">
        <v>37</v>
      </c>
      <c r="K326" s="6" t="s">
        <v>24</v>
      </c>
      <c r="L326" s="6" t="s">
        <v>1031</v>
      </c>
      <c r="M326" s="6" t="s">
        <v>39</v>
      </c>
      <c r="N326" s="6">
        <v>92345</v>
      </c>
      <c r="O326" s="6" t="s">
        <v>40</v>
      </c>
      <c r="P326" s="6" t="s">
        <v>1032</v>
      </c>
      <c r="Q326" s="6" t="s">
        <v>65</v>
      </c>
      <c r="R326" s="6" t="s">
        <v>145</v>
      </c>
      <c r="S326" s="4" t="s">
        <v>1033</v>
      </c>
      <c r="T326" s="16">
        <v>99.99</v>
      </c>
      <c r="U326" s="6">
        <v>1</v>
      </c>
      <c r="V326" s="23">
        <v>0</v>
      </c>
      <c r="W326" s="18">
        <v>34.996499999999997</v>
      </c>
    </row>
    <row r="327" spans="1:23" ht="14.4">
      <c r="A327" s="6">
        <v>326</v>
      </c>
      <c r="B327" s="7" t="s">
        <v>5747</v>
      </c>
      <c r="C327" s="7">
        <f>YEAR(Table1[[#This Row],[Order Date]])</f>
        <v>2019</v>
      </c>
      <c r="D327" s="7" t="str">
        <f>TEXT(Table1[[#This Row],[Order Date]], "mmm")</f>
        <v>Nov</v>
      </c>
      <c r="E327" s="11">
        <v>43772</v>
      </c>
      <c r="F327" s="11">
        <v>43774</v>
      </c>
      <c r="G327" s="6" t="s">
        <v>20</v>
      </c>
      <c r="H327" s="6" t="s">
        <v>1034</v>
      </c>
      <c r="I327" s="6" t="s">
        <v>1035</v>
      </c>
      <c r="J327" s="6" t="s">
        <v>37</v>
      </c>
      <c r="K327" s="6" t="s">
        <v>24</v>
      </c>
      <c r="L327" s="6" t="s">
        <v>1036</v>
      </c>
      <c r="M327" s="6" t="s">
        <v>299</v>
      </c>
      <c r="N327" s="6">
        <v>37130</v>
      </c>
      <c r="O327" s="6" t="s">
        <v>27</v>
      </c>
      <c r="P327" s="6" t="s">
        <v>1037</v>
      </c>
      <c r="Q327" s="6" t="s">
        <v>29</v>
      </c>
      <c r="R327" s="6" t="s">
        <v>59</v>
      </c>
      <c r="S327" s="4" t="s">
        <v>1038</v>
      </c>
      <c r="T327" s="16">
        <v>15.991999999999999</v>
      </c>
      <c r="U327" s="6">
        <v>1</v>
      </c>
      <c r="V327" s="23">
        <v>0.2</v>
      </c>
      <c r="W327" s="18">
        <v>0.99949999999999894</v>
      </c>
    </row>
    <row r="328" spans="1:23" ht="14.4">
      <c r="A328" s="6">
        <v>327</v>
      </c>
      <c r="B328" s="7" t="s">
        <v>5748</v>
      </c>
      <c r="C328" s="7">
        <f>YEAR(Table1[[#This Row],[Order Date]])</f>
        <v>2018</v>
      </c>
      <c r="D328" s="7" t="str">
        <f>TEXT(Table1[[#This Row],[Order Date]], "mmm")</f>
        <v>Aug</v>
      </c>
      <c r="E328" s="11">
        <v>43342</v>
      </c>
      <c r="F328" s="11">
        <v>43344</v>
      </c>
      <c r="G328" s="6" t="s">
        <v>169</v>
      </c>
      <c r="H328" s="6" t="s">
        <v>1039</v>
      </c>
      <c r="I328" s="6" t="s">
        <v>1040</v>
      </c>
      <c r="J328" s="6" t="s">
        <v>23</v>
      </c>
      <c r="K328" s="6" t="s">
        <v>24</v>
      </c>
      <c r="L328" s="6" t="s">
        <v>132</v>
      </c>
      <c r="M328" s="6" t="s">
        <v>133</v>
      </c>
      <c r="N328" s="6">
        <v>19143</v>
      </c>
      <c r="O328" s="6" t="s">
        <v>134</v>
      </c>
      <c r="P328" s="6" t="s">
        <v>1041</v>
      </c>
      <c r="Q328" s="6" t="s">
        <v>65</v>
      </c>
      <c r="R328" s="6" t="s">
        <v>66</v>
      </c>
      <c r="S328" s="4" t="s">
        <v>1042</v>
      </c>
      <c r="T328" s="16">
        <v>290.89800000000002</v>
      </c>
      <c r="U328" s="6">
        <v>3</v>
      </c>
      <c r="V328" s="23">
        <v>0.4</v>
      </c>
      <c r="W328" s="18">
        <v>-67.876199999999997</v>
      </c>
    </row>
    <row r="329" spans="1:23" ht="14.4">
      <c r="A329" s="6">
        <v>328</v>
      </c>
      <c r="B329" s="7" t="s">
        <v>5748</v>
      </c>
      <c r="C329" s="7">
        <f>YEAR(Table1[[#This Row],[Order Date]])</f>
        <v>2018</v>
      </c>
      <c r="D329" s="7" t="str">
        <f>TEXT(Table1[[#This Row],[Order Date]], "mmm")</f>
        <v>Aug</v>
      </c>
      <c r="E329" s="11">
        <v>43342</v>
      </c>
      <c r="F329" s="11">
        <v>43344</v>
      </c>
      <c r="G329" s="6" t="s">
        <v>169</v>
      </c>
      <c r="H329" s="6" t="s">
        <v>1039</v>
      </c>
      <c r="I329" s="6" t="s">
        <v>1040</v>
      </c>
      <c r="J329" s="6" t="s">
        <v>23</v>
      </c>
      <c r="K329" s="6" t="s">
        <v>24</v>
      </c>
      <c r="L329" s="6" t="s">
        <v>132</v>
      </c>
      <c r="M329" s="6" t="s">
        <v>133</v>
      </c>
      <c r="N329" s="6">
        <v>19143</v>
      </c>
      <c r="O329" s="6" t="s">
        <v>134</v>
      </c>
      <c r="P329" s="6" t="s">
        <v>1043</v>
      </c>
      <c r="Q329" s="6" t="s">
        <v>42</v>
      </c>
      <c r="R329" s="6" t="s">
        <v>54</v>
      </c>
      <c r="S329" s="4" t="s">
        <v>1044</v>
      </c>
      <c r="T329" s="16">
        <v>54.224000000000004</v>
      </c>
      <c r="U329" s="6">
        <v>2</v>
      </c>
      <c r="V329" s="23">
        <v>0.2</v>
      </c>
      <c r="W329" s="18">
        <v>3.3889999999999993</v>
      </c>
    </row>
    <row r="330" spans="1:23" ht="14.4">
      <c r="A330" s="6">
        <v>329</v>
      </c>
      <c r="B330" s="7" t="s">
        <v>5748</v>
      </c>
      <c r="C330" s="7">
        <f>YEAR(Table1[[#This Row],[Order Date]])</f>
        <v>2018</v>
      </c>
      <c r="D330" s="7" t="str">
        <f>TEXT(Table1[[#This Row],[Order Date]], "mmm")</f>
        <v>Aug</v>
      </c>
      <c r="E330" s="11">
        <v>43342</v>
      </c>
      <c r="F330" s="11">
        <v>43344</v>
      </c>
      <c r="G330" s="6" t="s">
        <v>169</v>
      </c>
      <c r="H330" s="6" t="s">
        <v>1039</v>
      </c>
      <c r="I330" s="6" t="s">
        <v>1040</v>
      </c>
      <c r="J330" s="6" t="s">
        <v>23</v>
      </c>
      <c r="K330" s="6" t="s">
        <v>24</v>
      </c>
      <c r="L330" s="6" t="s">
        <v>132</v>
      </c>
      <c r="M330" s="6" t="s">
        <v>133</v>
      </c>
      <c r="N330" s="6">
        <v>19143</v>
      </c>
      <c r="O330" s="6" t="s">
        <v>134</v>
      </c>
      <c r="P330" s="6" t="s">
        <v>1045</v>
      </c>
      <c r="Q330" s="6" t="s">
        <v>29</v>
      </c>
      <c r="R330" s="6" t="s">
        <v>33</v>
      </c>
      <c r="S330" s="4" t="s">
        <v>1046</v>
      </c>
      <c r="T330" s="16">
        <v>786.74400000000003</v>
      </c>
      <c r="U330" s="6">
        <v>4</v>
      </c>
      <c r="V330" s="23">
        <v>0.3</v>
      </c>
      <c r="W330" s="18">
        <v>-258.50160000000011</v>
      </c>
    </row>
    <row r="331" spans="1:23" ht="14.4">
      <c r="A331" s="6">
        <v>330</v>
      </c>
      <c r="B331" s="7" t="s">
        <v>5748</v>
      </c>
      <c r="C331" s="7">
        <f>YEAR(Table1[[#This Row],[Order Date]])</f>
        <v>2018</v>
      </c>
      <c r="D331" s="7" t="str">
        <f>TEXT(Table1[[#This Row],[Order Date]], "mmm")</f>
        <v>Aug</v>
      </c>
      <c r="E331" s="11">
        <v>43342</v>
      </c>
      <c r="F331" s="11">
        <v>43344</v>
      </c>
      <c r="G331" s="6" t="s">
        <v>169</v>
      </c>
      <c r="H331" s="6" t="s">
        <v>1039</v>
      </c>
      <c r="I331" s="6" t="s">
        <v>1040</v>
      </c>
      <c r="J331" s="6" t="s">
        <v>23</v>
      </c>
      <c r="K331" s="6" t="s">
        <v>24</v>
      </c>
      <c r="L331" s="6" t="s">
        <v>132</v>
      </c>
      <c r="M331" s="6" t="s">
        <v>133</v>
      </c>
      <c r="N331" s="6">
        <v>19143</v>
      </c>
      <c r="O331" s="6" t="s">
        <v>134</v>
      </c>
      <c r="P331" s="6" t="s">
        <v>1047</v>
      </c>
      <c r="Q331" s="6" t="s">
        <v>42</v>
      </c>
      <c r="R331" s="6" t="s">
        <v>43</v>
      </c>
      <c r="S331" s="4" t="s">
        <v>1048</v>
      </c>
      <c r="T331" s="16">
        <v>100.24000000000001</v>
      </c>
      <c r="U331" s="6">
        <v>10</v>
      </c>
      <c r="V331" s="23">
        <v>0.2</v>
      </c>
      <c r="W331" s="18">
        <v>33.830999999999989</v>
      </c>
    </row>
    <row r="332" spans="1:23" ht="14.4">
      <c r="A332" s="6">
        <v>331</v>
      </c>
      <c r="B332" s="7" t="s">
        <v>5748</v>
      </c>
      <c r="C332" s="7">
        <f>YEAR(Table1[[#This Row],[Order Date]])</f>
        <v>2018</v>
      </c>
      <c r="D332" s="7" t="str">
        <f>TEXT(Table1[[#This Row],[Order Date]], "mmm")</f>
        <v>Aug</v>
      </c>
      <c r="E332" s="11">
        <v>43342</v>
      </c>
      <c r="F332" s="11">
        <v>43344</v>
      </c>
      <c r="G332" s="6" t="s">
        <v>169</v>
      </c>
      <c r="H332" s="6" t="s">
        <v>1039</v>
      </c>
      <c r="I332" s="6" t="s">
        <v>1040</v>
      </c>
      <c r="J332" s="6" t="s">
        <v>23</v>
      </c>
      <c r="K332" s="6" t="s">
        <v>24</v>
      </c>
      <c r="L332" s="6" t="s">
        <v>132</v>
      </c>
      <c r="M332" s="6" t="s">
        <v>133</v>
      </c>
      <c r="N332" s="6">
        <v>19143</v>
      </c>
      <c r="O332" s="6" t="s">
        <v>134</v>
      </c>
      <c r="P332" s="6" t="s">
        <v>1049</v>
      </c>
      <c r="Q332" s="6" t="s">
        <v>42</v>
      </c>
      <c r="R332" s="6" t="s">
        <v>69</v>
      </c>
      <c r="S332" s="4" t="s">
        <v>1050</v>
      </c>
      <c r="T332" s="16">
        <v>37.76400000000001</v>
      </c>
      <c r="U332" s="6">
        <v>6</v>
      </c>
      <c r="V332" s="23">
        <v>0.7</v>
      </c>
      <c r="W332" s="18">
        <v>-27.693600000000004</v>
      </c>
    </row>
    <row r="333" spans="1:23" ht="14.4">
      <c r="A333" s="6">
        <v>332</v>
      </c>
      <c r="B333" s="7" t="s">
        <v>5749</v>
      </c>
      <c r="C333" s="7">
        <f>YEAR(Table1[[#This Row],[Order Date]])</f>
        <v>2018</v>
      </c>
      <c r="D333" s="7" t="str">
        <f>TEXT(Table1[[#This Row],[Order Date]], "mmm")</f>
        <v>Apr</v>
      </c>
      <c r="E333" s="11">
        <v>43215</v>
      </c>
      <c r="F333" s="11">
        <v>43219</v>
      </c>
      <c r="G333" s="6" t="s">
        <v>20</v>
      </c>
      <c r="H333" s="6" t="s">
        <v>1051</v>
      </c>
      <c r="I333" s="6" t="s">
        <v>1052</v>
      </c>
      <c r="J333" s="6" t="s">
        <v>23</v>
      </c>
      <c r="K333" s="6" t="s">
        <v>24</v>
      </c>
      <c r="L333" s="6" t="s">
        <v>132</v>
      </c>
      <c r="M333" s="6" t="s">
        <v>133</v>
      </c>
      <c r="N333" s="6">
        <v>19134</v>
      </c>
      <c r="O333" s="6" t="s">
        <v>134</v>
      </c>
      <c r="P333" s="6" t="s">
        <v>1053</v>
      </c>
      <c r="Q333" s="6" t="s">
        <v>65</v>
      </c>
      <c r="R333" s="6" t="s">
        <v>66</v>
      </c>
      <c r="S333" s="4" t="s">
        <v>1054</v>
      </c>
      <c r="T333" s="16">
        <v>82.8</v>
      </c>
      <c r="U333" s="6">
        <v>2</v>
      </c>
      <c r="V333" s="23">
        <v>0.4</v>
      </c>
      <c r="W333" s="18">
        <v>-20.700000000000003</v>
      </c>
    </row>
    <row r="334" spans="1:23" ht="14.4">
      <c r="A334" s="6">
        <v>333</v>
      </c>
      <c r="B334" s="7" t="s">
        <v>5749</v>
      </c>
      <c r="C334" s="7">
        <f>YEAR(Table1[[#This Row],[Order Date]])</f>
        <v>2018</v>
      </c>
      <c r="D334" s="7" t="str">
        <f>TEXT(Table1[[#This Row],[Order Date]], "mmm")</f>
        <v>Apr</v>
      </c>
      <c r="E334" s="11">
        <v>43215</v>
      </c>
      <c r="F334" s="11">
        <v>43219</v>
      </c>
      <c r="G334" s="6" t="s">
        <v>20</v>
      </c>
      <c r="H334" s="6" t="s">
        <v>1051</v>
      </c>
      <c r="I334" s="6" t="s">
        <v>1052</v>
      </c>
      <c r="J334" s="6" t="s">
        <v>23</v>
      </c>
      <c r="K334" s="6" t="s">
        <v>24</v>
      </c>
      <c r="L334" s="6" t="s">
        <v>132</v>
      </c>
      <c r="M334" s="6" t="s">
        <v>133</v>
      </c>
      <c r="N334" s="6">
        <v>19134</v>
      </c>
      <c r="O334" s="6" t="s">
        <v>134</v>
      </c>
      <c r="P334" s="6" t="s">
        <v>1055</v>
      </c>
      <c r="Q334" s="6" t="s">
        <v>42</v>
      </c>
      <c r="R334" s="6" t="s">
        <v>69</v>
      </c>
      <c r="S334" s="4" t="s">
        <v>1056</v>
      </c>
      <c r="T334" s="16">
        <v>20.724000000000004</v>
      </c>
      <c r="U334" s="6">
        <v>2</v>
      </c>
      <c r="V334" s="23">
        <v>0.7</v>
      </c>
      <c r="W334" s="18">
        <v>-13.815999999999995</v>
      </c>
    </row>
    <row r="335" spans="1:23" ht="14.4">
      <c r="A335" s="6">
        <v>334</v>
      </c>
      <c r="B335" s="7" t="s">
        <v>5749</v>
      </c>
      <c r="C335" s="7">
        <f>YEAR(Table1[[#This Row],[Order Date]])</f>
        <v>2018</v>
      </c>
      <c r="D335" s="7" t="str">
        <f>TEXT(Table1[[#This Row],[Order Date]], "mmm")</f>
        <v>Apr</v>
      </c>
      <c r="E335" s="11">
        <v>43215</v>
      </c>
      <c r="F335" s="11">
        <v>43219</v>
      </c>
      <c r="G335" s="6" t="s">
        <v>20</v>
      </c>
      <c r="H335" s="6" t="s">
        <v>1051</v>
      </c>
      <c r="I335" s="6" t="s">
        <v>1052</v>
      </c>
      <c r="J335" s="6" t="s">
        <v>23</v>
      </c>
      <c r="K335" s="6" t="s">
        <v>24</v>
      </c>
      <c r="L335" s="6" t="s">
        <v>132</v>
      </c>
      <c r="M335" s="6" t="s">
        <v>133</v>
      </c>
      <c r="N335" s="6">
        <v>19134</v>
      </c>
      <c r="O335" s="6" t="s">
        <v>134</v>
      </c>
      <c r="P335" s="6" t="s">
        <v>1057</v>
      </c>
      <c r="Q335" s="6" t="s">
        <v>42</v>
      </c>
      <c r="R335" s="6" t="s">
        <v>69</v>
      </c>
      <c r="S335" s="4" t="s">
        <v>1058</v>
      </c>
      <c r="T335" s="16">
        <v>4.8960000000000008</v>
      </c>
      <c r="U335" s="6">
        <v>3</v>
      </c>
      <c r="V335" s="23">
        <v>0.7</v>
      </c>
      <c r="W335" s="18">
        <v>-3.4271999999999991</v>
      </c>
    </row>
    <row r="336" spans="1:23" ht="14.4">
      <c r="A336" s="6">
        <v>335</v>
      </c>
      <c r="B336" s="7" t="s">
        <v>5750</v>
      </c>
      <c r="C336" s="7">
        <f>YEAR(Table1[[#This Row],[Order Date]])</f>
        <v>2017</v>
      </c>
      <c r="D336" s="7" t="str">
        <f>TEXT(Table1[[#This Row],[Order Date]], "mmm")</f>
        <v>Sep</v>
      </c>
      <c r="E336" s="11">
        <v>42979</v>
      </c>
      <c r="F336" s="11">
        <v>42982</v>
      </c>
      <c r="G336" s="6" t="s">
        <v>20</v>
      </c>
      <c r="H336" s="6" t="s">
        <v>1059</v>
      </c>
      <c r="I336" s="6" t="s">
        <v>1060</v>
      </c>
      <c r="J336" s="6" t="s">
        <v>23</v>
      </c>
      <c r="K336" s="6" t="s">
        <v>24</v>
      </c>
      <c r="L336" s="6" t="s">
        <v>38</v>
      </c>
      <c r="M336" s="6" t="s">
        <v>39</v>
      </c>
      <c r="N336" s="6">
        <v>90045</v>
      </c>
      <c r="O336" s="6" t="s">
        <v>40</v>
      </c>
      <c r="P336" s="6" t="s">
        <v>1061</v>
      </c>
      <c r="Q336" s="6" t="s">
        <v>42</v>
      </c>
      <c r="R336" s="6" t="s">
        <v>69</v>
      </c>
      <c r="S336" s="4" t="s">
        <v>1062</v>
      </c>
      <c r="T336" s="16">
        <v>4.7520000000000007</v>
      </c>
      <c r="U336" s="6">
        <v>1</v>
      </c>
      <c r="V336" s="23">
        <v>0.2</v>
      </c>
      <c r="W336" s="18">
        <v>1.6037999999999997</v>
      </c>
    </row>
    <row r="337" spans="1:23" ht="14.4">
      <c r="A337" s="6">
        <v>336</v>
      </c>
      <c r="B337" s="7" t="s">
        <v>5750</v>
      </c>
      <c r="C337" s="7">
        <f>YEAR(Table1[[#This Row],[Order Date]])</f>
        <v>2017</v>
      </c>
      <c r="D337" s="7" t="str">
        <f>TEXT(Table1[[#This Row],[Order Date]], "mmm")</f>
        <v>Sep</v>
      </c>
      <c r="E337" s="11">
        <v>42979</v>
      </c>
      <c r="F337" s="11">
        <v>42982</v>
      </c>
      <c r="G337" s="6" t="s">
        <v>20</v>
      </c>
      <c r="H337" s="6" t="s">
        <v>1059</v>
      </c>
      <c r="I337" s="6" t="s">
        <v>1060</v>
      </c>
      <c r="J337" s="6" t="s">
        <v>23</v>
      </c>
      <c r="K337" s="6" t="s">
        <v>24</v>
      </c>
      <c r="L337" s="6" t="s">
        <v>38</v>
      </c>
      <c r="M337" s="6" t="s">
        <v>39</v>
      </c>
      <c r="N337" s="6">
        <v>90045</v>
      </c>
      <c r="O337" s="6" t="s">
        <v>40</v>
      </c>
      <c r="P337" s="6" t="s">
        <v>1063</v>
      </c>
      <c r="Q337" s="6" t="s">
        <v>65</v>
      </c>
      <c r="R337" s="6" t="s">
        <v>1064</v>
      </c>
      <c r="S337" s="4" t="s">
        <v>1065</v>
      </c>
      <c r="T337" s="16">
        <v>959.98400000000004</v>
      </c>
      <c r="U337" s="6">
        <v>2</v>
      </c>
      <c r="V337" s="23">
        <v>0.2</v>
      </c>
      <c r="W337" s="18">
        <v>335.99440000000004</v>
      </c>
    </row>
    <row r="338" spans="1:23" ht="14.4">
      <c r="A338" s="6">
        <v>337</v>
      </c>
      <c r="B338" s="7" t="s">
        <v>5750</v>
      </c>
      <c r="C338" s="7">
        <f>YEAR(Table1[[#This Row],[Order Date]])</f>
        <v>2017</v>
      </c>
      <c r="D338" s="7" t="str">
        <f>TEXT(Table1[[#This Row],[Order Date]], "mmm")</f>
        <v>Sep</v>
      </c>
      <c r="E338" s="11">
        <v>42979</v>
      </c>
      <c r="F338" s="11">
        <v>42982</v>
      </c>
      <c r="G338" s="6" t="s">
        <v>20</v>
      </c>
      <c r="H338" s="6" t="s">
        <v>1059</v>
      </c>
      <c r="I338" s="6" t="s">
        <v>1060</v>
      </c>
      <c r="J338" s="6" t="s">
        <v>23</v>
      </c>
      <c r="K338" s="6" t="s">
        <v>24</v>
      </c>
      <c r="L338" s="6" t="s">
        <v>38</v>
      </c>
      <c r="M338" s="6" t="s">
        <v>39</v>
      </c>
      <c r="N338" s="6">
        <v>90045</v>
      </c>
      <c r="O338" s="6" t="s">
        <v>40</v>
      </c>
      <c r="P338" s="6" t="s">
        <v>1066</v>
      </c>
      <c r="Q338" s="6" t="s">
        <v>42</v>
      </c>
      <c r="R338" s="6" t="s">
        <v>69</v>
      </c>
      <c r="S338" s="4" t="s">
        <v>1067</v>
      </c>
      <c r="T338" s="16">
        <v>14.368000000000002</v>
      </c>
      <c r="U338" s="6">
        <v>4</v>
      </c>
      <c r="V338" s="23">
        <v>0.2</v>
      </c>
      <c r="W338" s="18">
        <v>4.4899999999999984</v>
      </c>
    </row>
    <row r="339" spans="1:23" ht="14.4">
      <c r="A339" s="6">
        <v>338</v>
      </c>
      <c r="B339" s="7" t="s">
        <v>5751</v>
      </c>
      <c r="C339" s="7">
        <f>YEAR(Table1[[#This Row],[Order Date]])</f>
        <v>2016</v>
      </c>
      <c r="D339" s="7" t="str">
        <f>TEXT(Table1[[#This Row],[Order Date]], "mmm")</f>
        <v>Jul</v>
      </c>
      <c r="E339" s="11">
        <v>42563</v>
      </c>
      <c r="F339" s="11">
        <v>42568</v>
      </c>
      <c r="G339" s="6" t="s">
        <v>45</v>
      </c>
      <c r="H339" s="6" t="s">
        <v>1068</v>
      </c>
      <c r="I339" s="6" t="s">
        <v>1069</v>
      </c>
      <c r="J339" s="6" t="s">
        <v>37</v>
      </c>
      <c r="K339" s="6" t="s">
        <v>24</v>
      </c>
      <c r="L339" s="6" t="s">
        <v>115</v>
      </c>
      <c r="M339" s="6" t="s">
        <v>39</v>
      </c>
      <c r="N339" s="6">
        <v>94122</v>
      </c>
      <c r="O339" s="6" t="s">
        <v>40</v>
      </c>
      <c r="P339" s="6" t="s">
        <v>1070</v>
      </c>
      <c r="Q339" s="6" t="s">
        <v>42</v>
      </c>
      <c r="R339" s="6" t="s">
        <v>69</v>
      </c>
      <c r="S339" s="4" t="s">
        <v>1071</v>
      </c>
      <c r="T339" s="16">
        <v>7.7120000000000006</v>
      </c>
      <c r="U339" s="6">
        <v>2</v>
      </c>
      <c r="V339" s="23">
        <v>0.2</v>
      </c>
      <c r="W339" s="18">
        <v>2.7956000000000003</v>
      </c>
    </row>
    <row r="340" spans="1:23" ht="14.4">
      <c r="A340" s="6">
        <v>339</v>
      </c>
      <c r="B340" s="7" t="s">
        <v>5751</v>
      </c>
      <c r="C340" s="7">
        <f>YEAR(Table1[[#This Row],[Order Date]])</f>
        <v>2016</v>
      </c>
      <c r="D340" s="7" t="str">
        <f>TEXT(Table1[[#This Row],[Order Date]], "mmm")</f>
        <v>Jul</v>
      </c>
      <c r="E340" s="11">
        <v>42563</v>
      </c>
      <c r="F340" s="11">
        <v>42568</v>
      </c>
      <c r="G340" s="6" t="s">
        <v>45</v>
      </c>
      <c r="H340" s="6" t="s">
        <v>1068</v>
      </c>
      <c r="I340" s="6" t="s">
        <v>1069</v>
      </c>
      <c r="J340" s="6" t="s">
        <v>37</v>
      </c>
      <c r="K340" s="6" t="s">
        <v>24</v>
      </c>
      <c r="L340" s="6" t="s">
        <v>115</v>
      </c>
      <c r="M340" s="6" t="s">
        <v>39</v>
      </c>
      <c r="N340" s="6">
        <v>94122</v>
      </c>
      <c r="O340" s="6" t="s">
        <v>40</v>
      </c>
      <c r="P340" s="6" t="s">
        <v>1072</v>
      </c>
      <c r="Q340" s="6" t="s">
        <v>29</v>
      </c>
      <c r="R340" s="6" t="s">
        <v>51</v>
      </c>
      <c r="S340" s="4" t="s">
        <v>1073</v>
      </c>
      <c r="T340" s="16">
        <v>698.35200000000009</v>
      </c>
      <c r="U340" s="6">
        <v>3</v>
      </c>
      <c r="V340" s="23">
        <v>0.2</v>
      </c>
      <c r="W340" s="18">
        <v>-17.458800000000053</v>
      </c>
    </row>
    <row r="341" spans="1:23" ht="14.4">
      <c r="A341" s="6">
        <v>340</v>
      </c>
      <c r="B341" s="7" t="s">
        <v>5752</v>
      </c>
      <c r="C341" s="7">
        <f>YEAR(Table1[[#This Row],[Order Date]])</f>
        <v>2017</v>
      </c>
      <c r="D341" s="7" t="str">
        <f>TEXT(Table1[[#This Row],[Order Date]], "mmm")</f>
        <v>Jun</v>
      </c>
      <c r="E341" s="11">
        <v>42908</v>
      </c>
      <c r="F341" s="11">
        <v>42912</v>
      </c>
      <c r="G341" s="6" t="s">
        <v>20</v>
      </c>
      <c r="H341" s="6" t="s">
        <v>803</v>
      </c>
      <c r="I341" s="6" t="s">
        <v>804</v>
      </c>
      <c r="J341" s="6" t="s">
        <v>23</v>
      </c>
      <c r="K341" s="6" t="s">
        <v>24</v>
      </c>
      <c r="L341" s="6" t="s">
        <v>1074</v>
      </c>
      <c r="M341" s="6" t="s">
        <v>110</v>
      </c>
      <c r="N341" s="6">
        <v>84041</v>
      </c>
      <c r="O341" s="6" t="s">
        <v>40</v>
      </c>
      <c r="P341" s="6" t="s">
        <v>1075</v>
      </c>
      <c r="Q341" s="6" t="s">
        <v>42</v>
      </c>
      <c r="R341" s="6" t="s">
        <v>241</v>
      </c>
      <c r="S341" s="4" t="s">
        <v>1076</v>
      </c>
      <c r="T341" s="16">
        <v>4.96</v>
      </c>
      <c r="U341" s="6">
        <v>4</v>
      </c>
      <c r="V341" s="23">
        <v>0</v>
      </c>
      <c r="W341" s="18">
        <v>2.3311999999999999</v>
      </c>
    </row>
    <row r="342" spans="1:23" ht="14.4">
      <c r="A342" s="6">
        <v>341</v>
      </c>
      <c r="B342" s="7" t="s">
        <v>5753</v>
      </c>
      <c r="C342" s="7">
        <f>YEAR(Table1[[#This Row],[Order Date]])</f>
        <v>2016</v>
      </c>
      <c r="D342" s="7" t="str">
        <f>TEXT(Table1[[#This Row],[Order Date]], "mmm")</f>
        <v>Apr</v>
      </c>
      <c r="E342" s="11">
        <v>42473</v>
      </c>
      <c r="F342" s="11">
        <v>42477</v>
      </c>
      <c r="G342" s="6" t="s">
        <v>20</v>
      </c>
      <c r="H342" s="6" t="s">
        <v>513</v>
      </c>
      <c r="I342" s="6" t="s">
        <v>514</v>
      </c>
      <c r="J342" s="6" t="s">
        <v>37</v>
      </c>
      <c r="K342" s="6" t="s">
        <v>24</v>
      </c>
      <c r="L342" s="6" t="s">
        <v>132</v>
      </c>
      <c r="M342" s="6" t="s">
        <v>133</v>
      </c>
      <c r="N342" s="6">
        <v>19140</v>
      </c>
      <c r="O342" s="6" t="s">
        <v>134</v>
      </c>
      <c r="P342" s="6" t="s">
        <v>1077</v>
      </c>
      <c r="Q342" s="6" t="s">
        <v>42</v>
      </c>
      <c r="R342" s="6" t="s">
        <v>62</v>
      </c>
      <c r="S342" s="4" t="s">
        <v>1078</v>
      </c>
      <c r="T342" s="16">
        <v>17.856000000000002</v>
      </c>
      <c r="U342" s="6">
        <v>4</v>
      </c>
      <c r="V342" s="23">
        <v>0.2</v>
      </c>
      <c r="W342" s="18">
        <v>1.1159999999999979</v>
      </c>
    </row>
    <row r="343" spans="1:23" ht="14.4">
      <c r="A343" s="6">
        <v>342</v>
      </c>
      <c r="B343" s="7" t="s">
        <v>5753</v>
      </c>
      <c r="C343" s="7">
        <f>YEAR(Table1[[#This Row],[Order Date]])</f>
        <v>2016</v>
      </c>
      <c r="D343" s="7" t="str">
        <f>TEXT(Table1[[#This Row],[Order Date]], "mmm")</f>
        <v>Apr</v>
      </c>
      <c r="E343" s="11">
        <v>42473</v>
      </c>
      <c r="F343" s="11">
        <v>42477</v>
      </c>
      <c r="G343" s="6" t="s">
        <v>20</v>
      </c>
      <c r="H343" s="6" t="s">
        <v>513</v>
      </c>
      <c r="I343" s="6" t="s">
        <v>514</v>
      </c>
      <c r="J343" s="6" t="s">
        <v>37</v>
      </c>
      <c r="K343" s="6" t="s">
        <v>24</v>
      </c>
      <c r="L343" s="6" t="s">
        <v>132</v>
      </c>
      <c r="M343" s="6" t="s">
        <v>133</v>
      </c>
      <c r="N343" s="6">
        <v>19140</v>
      </c>
      <c r="O343" s="6" t="s">
        <v>134</v>
      </c>
      <c r="P343" s="6" t="s">
        <v>89</v>
      </c>
      <c r="Q343" s="6" t="s">
        <v>42</v>
      </c>
      <c r="R343" s="6" t="s">
        <v>69</v>
      </c>
      <c r="S343" s="4" t="s">
        <v>90</v>
      </c>
      <c r="T343" s="16">
        <v>509.97000000000008</v>
      </c>
      <c r="U343" s="6">
        <v>10</v>
      </c>
      <c r="V343" s="23">
        <v>0.7</v>
      </c>
      <c r="W343" s="18">
        <v>-407.97599999999989</v>
      </c>
    </row>
    <row r="344" spans="1:23" ht="14.4">
      <c r="A344" s="6">
        <v>343</v>
      </c>
      <c r="B344" s="7" t="s">
        <v>5753</v>
      </c>
      <c r="C344" s="7">
        <f>YEAR(Table1[[#This Row],[Order Date]])</f>
        <v>2016</v>
      </c>
      <c r="D344" s="7" t="str">
        <f>TEXT(Table1[[#This Row],[Order Date]], "mmm")</f>
        <v>Apr</v>
      </c>
      <c r="E344" s="11">
        <v>42473</v>
      </c>
      <c r="F344" s="11">
        <v>42477</v>
      </c>
      <c r="G344" s="6" t="s">
        <v>20</v>
      </c>
      <c r="H344" s="6" t="s">
        <v>513</v>
      </c>
      <c r="I344" s="6" t="s">
        <v>514</v>
      </c>
      <c r="J344" s="6" t="s">
        <v>37</v>
      </c>
      <c r="K344" s="6" t="s">
        <v>24</v>
      </c>
      <c r="L344" s="6" t="s">
        <v>132</v>
      </c>
      <c r="M344" s="6" t="s">
        <v>133</v>
      </c>
      <c r="N344" s="6">
        <v>19140</v>
      </c>
      <c r="O344" s="6" t="s">
        <v>134</v>
      </c>
      <c r="P344" s="6" t="s">
        <v>495</v>
      </c>
      <c r="Q344" s="6" t="s">
        <v>42</v>
      </c>
      <c r="R344" s="6" t="s">
        <v>241</v>
      </c>
      <c r="S344" s="4" t="s">
        <v>496</v>
      </c>
      <c r="T344" s="16">
        <v>30.991999999999997</v>
      </c>
      <c r="U344" s="6">
        <v>13</v>
      </c>
      <c r="V344" s="23">
        <v>0.2</v>
      </c>
      <c r="W344" s="18">
        <v>10.072399999999996</v>
      </c>
    </row>
    <row r="345" spans="1:23" ht="14.4">
      <c r="A345" s="6">
        <v>344</v>
      </c>
      <c r="B345" s="7" t="s">
        <v>5753</v>
      </c>
      <c r="C345" s="7">
        <f>YEAR(Table1[[#This Row],[Order Date]])</f>
        <v>2016</v>
      </c>
      <c r="D345" s="7" t="str">
        <f>TEXT(Table1[[#This Row],[Order Date]], "mmm")</f>
        <v>Apr</v>
      </c>
      <c r="E345" s="11">
        <v>42473</v>
      </c>
      <c r="F345" s="11">
        <v>42477</v>
      </c>
      <c r="G345" s="6" t="s">
        <v>20</v>
      </c>
      <c r="H345" s="6" t="s">
        <v>513</v>
      </c>
      <c r="I345" s="6" t="s">
        <v>514</v>
      </c>
      <c r="J345" s="6" t="s">
        <v>37</v>
      </c>
      <c r="K345" s="6" t="s">
        <v>24</v>
      </c>
      <c r="L345" s="6" t="s">
        <v>132</v>
      </c>
      <c r="M345" s="6" t="s">
        <v>133</v>
      </c>
      <c r="N345" s="6">
        <v>19140</v>
      </c>
      <c r="O345" s="6" t="s">
        <v>134</v>
      </c>
      <c r="P345" s="6" t="s">
        <v>1079</v>
      </c>
      <c r="Q345" s="6" t="s">
        <v>65</v>
      </c>
      <c r="R345" s="6" t="s">
        <v>66</v>
      </c>
      <c r="S345" s="4" t="s">
        <v>1080</v>
      </c>
      <c r="T345" s="16">
        <v>71.927999999999997</v>
      </c>
      <c r="U345" s="6">
        <v>12</v>
      </c>
      <c r="V345" s="23">
        <v>0.4</v>
      </c>
      <c r="W345" s="18">
        <v>8.3915999999999897</v>
      </c>
    </row>
    <row r="346" spans="1:23" ht="14.4">
      <c r="A346" s="6">
        <v>345</v>
      </c>
      <c r="B346" s="7" t="s">
        <v>5754</v>
      </c>
      <c r="C346" s="7">
        <f>YEAR(Table1[[#This Row],[Order Date]])</f>
        <v>2017</v>
      </c>
      <c r="D346" s="7" t="str">
        <f>TEXT(Table1[[#This Row],[Order Date]], "mmm")</f>
        <v>Dec</v>
      </c>
      <c r="E346" s="11">
        <v>43089</v>
      </c>
      <c r="F346" s="11">
        <v>43093</v>
      </c>
      <c r="G346" s="6" t="s">
        <v>45</v>
      </c>
      <c r="H346" s="6" t="s">
        <v>612</v>
      </c>
      <c r="I346" s="6" t="s">
        <v>613</v>
      </c>
      <c r="J346" s="6" t="s">
        <v>23</v>
      </c>
      <c r="K346" s="6" t="s">
        <v>24</v>
      </c>
      <c r="L346" s="6" t="s">
        <v>1081</v>
      </c>
      <c r="M346" s="6" t="s">
        <v>95</v>
      </c>
      <c r="N346" s="6">
        <v>78745</v>
      </c>
      <c r="O346" s="6" t="s">
        <v>96</v>
      </c>
      <c r="P346" s="6" t="s">
        <v>111</v>
      </c>
      <c r="Q346" s="6" t="s">
        <v>42</v>
      </c>
      <c r="R346" s="6" t="s">
        <v>54</v>
      </c>
      <c r="S346" s="4" t="s">
        <v>112</v>
      </c>
      <c r="T346" s="16">
        <v>88.800000000000011</v>
      </c>
      <c r="U346" s="6">
        <v>4</v>
      </c>
      <c r="V346" s="23">
        <v>0.2</v>
      </c>
      <c r="W346" s="18">
        <v>-2.2200000000000131</v>
      </c>
    </row>
    <row r="347" spans="1:23" ht="14.4">
      <c r="A347" s="6">
        <v>346</v>
      </c>
      <c r="B347" s="7" t="s">
        <v>5755</v>
      </c>
      <c r="C347" s="7">
        <f>YEAR(Table1[[#This Row],[Order Date]])</f>
        <v>2019</v>
      </c>
      <c r="D347" s="7" t="str">
        <f>TEXT(Table1[[#This Row],[Order Date]], "mmm")</f>
        <v>Jun</v>
      </c>
      <c r="E347" s="11">
        <v>43631</v>
      </c>
      <c r="F347" s="11">
        <v>43635</v>
      </c>
      <c r="G347" s="6" t="s">
        <v>45</v>
      </c>
      <c r="H347" s="6" t="s">
        <v>1082</v>
      </c>
      <c r="I347" s="6" t="s">
        <v>1083</v>
      </c>
      <c r="J347" s="6" t="s">
        <v>23</v>
      </c>
      <c r="K347" s="6" t="s">
        <v>24</v>
      </c>
      <c r="L347" s="6" t="s">
        <v>115</v>
      </c>
      <c r="M347" s="6" t="s">
        <v>39</v>
      </c>
      <c r="N347" s="6">
        <v>94122</v>
      </c>
      <c r="O347" s="6" t="s">
        <v>40</v>
      </c>
      <c r="P347" s="6" t="s">
        <v>491</v>
      </c>
      <c r="Q347" s="6" t="s">
        <v>65</v>
      </c>
      <c r="R347" s="6" t="s">
        <v>66</v>
      </c>
      <c r="S347" s="4" t="s">
        <v>492</v>
      </c>
      <c r="T347" s="16">
        <v>47.975999999999999</v>
      </c>
      <c r="U347" s="6">
        <v>3</v>
      </c>
      <c r="V347" s="23">
        <v>0.2</v>
      </c>
      <c r="W347" s="18">
        <v>4.7976000000000028</v>
      </c>
    </row>
    <row r="348" spans="1:23" ht="14.4">
      <c r="A348" s="6">
        <v>347</v>
      </c>
      <c r="B348" s="7" t="s">
        <v>5756</v>
      </c>
      <c r="C348" s="7">
        <f>YEAR(Table1[[#This Row],[Order Date]])</f>
        <v>2019</v>
      </c>
      <c r="D348" s="7" t="str">
        <f>TEXT(Table1[[#This Row],[Order Date]], "mmm")</f>
        <v>Jul</v>
      </c>
      <c r="E348" s="11">
        <v>43654</v>
      </c>
      <c r="F348" s="11">
        <v>43658</v>
      </c>
      <c r="G348" s="6" t="s">
        <v>45</v>
      </c>
      <c r="H348" s="6" t="s">
        <v>1084</v>
      </c>
      <c r="I348" s="6" t="s">
        <v>1085</v>
      </c>
      <c r="J348" s="6" t="s">
        <v>23</v>
      </c>
      <c r="K348" s="6" t="s">
        <v>24</v>
      </c>
      <c r="L348" s="6" t="s">
        <v>1086</v>
      </c>
      <c r="M348" s="6" t="s">
        <v>1087</v>
      </c>
      <c r="N348" s="6">
        <v>1852</v>
      </c>
      <c r="O348" s="6" t="s">
        <v>134</v>
      </c>
      <c r="P348" s="6" t="s">
        <v>687</v>
      </c>
      <c r="Q348" s="6" t="s">
        <v>42</v>
      </c>
      <c r="R348" s="6" t="s">
        <v>62</v>
      </c>
      <c r="S348" s="4" t="s">
        <v>688</v>
      </c>
      <c r="T348" s="16">
        <v>7.5600000000000005</v>
      </c>
      <c r="U348" s="6">
        <v>3</v>
      </c>
      <c r="V348" s="23">
        <v>0</v>
      </c>
      <c r="W348" s="18">
        <v>3.0996000000000006</v>
      </c>
    </row>
    <row r="349" spans="1:23" ht="14.4">
      <c r="A349" s="6">
        <v>348</v>
      </c>
      <c r="B349" s="7" t="s">
        <v>5756</v>
      </c>
      <c r="C349" s="7">
        <f>YEAR(Table1[[#This Row],[Order Date]])</f>
        <v>2019</v>
      </c>
      <c r="D349" s="7" t="str">
        <f>TEXT(Table1[[#This Row],[Order Date]], "mmm")</f>
        <v>Jul</v>
      </c>
      <c r="E349" s="11">
        <v>43654</v>
      </c>
      <c r="F349" s="11">
        <v>43658</v>
      </c>
      <c r="G349" s="6" t="s">
        <v>45</v>
      </c>
      <c r="H349" s="6" t="s">
        <v>1084</v>
      </c>
      <c r="I349" s="6" t="s">
        <v>1085</v>
      </c>
      <c r="J349" s="6" t="s">
        <v>23</v>
      </c>
      <c r="K349" s="6" t="s">
        <v>24</v>
      </c>
      <c r="L349" s="6" t="s">
        <v>1086</v>
      </c>
      <c r="M349" s="6" t="s">
        <v>1087</v>
      </c>
      <c r="N349" s="6">
        <v>1852</v>
      </c>
      <c r="O349" s="6" t="s">
        <v>134</v>
      </c>
      <c r="P349" s="6" t="s">
        <v>167</v>
      </c>
      <c r="Q349" s="6" t="s">
        <v>42</v>
      </c>
      <c r="R349" s="6" t="s">
        <v>83</v>
      </c>
      <c r="S349" s="4" t="s">
        <v>168</v>
      </c>
      <c r="T349" s="16">
        <v>24.56</v>
      </c>
      <c r="U349" s="6">
        <v>2</v>
      </c>
      <c r="V349" s="23">
        <v>0</v>
      </c>
      <c r="W349" s="18">
        <v>11.543199999999999</v>
      </c>
    </row>
    <row r="350" spans="1:23" ht="14.4">
      <c r="A350" s="6">
        <v>349</v>
      </c>
      <c r="B350" s="7" t="s">
        <v>5756</v>
      </c>
      <c r="C350" s="7">
        <f>YEAR(Table1[[#This Row],[Order Date]])</f>
        <v>2019</v>
      </c>
      <c r="D350" s="7" t="str">
        <f>TEXT(Table1[[#This Row],[Order Date]], "mmm")</f>
        <v>Jul</v>
      </c>
      <c r="E350" s="11">
        <v>43654</v>
      </c>
      <c r="F350" s="11">
        <v>43658</v>
      </c>
      <c r="G350" s="6" t="s">
        <v>45</v>
      </c>
      <c r="H350" s="6" t="s">
        <v>1084</v>
      </c>
      <c r="I350" s="6" t="s">
        <v>1085</v>
      </c>
      <c r="J350" s="6" t="s">
        <v>23</v>
      </c>
      <c r="K350" s="6" t="s">
        <v>24</v>
      </c>
      <c r="L350" s="6" t="s">
        <v>1086</v>
      </c>
      <c r="M350" s="6" t="s">
        <v>1087</v>
      </c>
      <c r="N350" s="6">
        <v>1852</v>
      </c>
      <c r="O350" s="6" t="s">
        <v>134</v>
      </c>
      <c r="P350" s="6" t="s">
        <v>1088</v>
      </c>
      <c r="Q350" s="6" t="s">
        <v>42</v>
      </c>
      <c r="R350" s="6" t="s">
        <v>62</v>
      </c>
      <c r="S350" s="4" t="s">
        <v>1089</v>
      </c>
      <c r="T350" s="16">
        <v>12.96</v>
      </c>
      <c r="U350" s="6">
        <v>2</v>
      </c>
      <c r="V350" s="23">
        <v>0</v>
      </c>
      <c r="W350" s="18">
        <v>4.1471999999999998</v>
      </c>
    </row>
    <row r="351" spans="1:23" ht="14.4">
      <c r="A351" s="6">
        <v>350</v>
      </c>
      <c r="B351" s="7" t="s">
        <v>5757</v>
      </c>
      <c r="C351" s="7">
        <f>YEAR(Table1[[#This Row],[Order Date]])</f>
        <v>2018</v>
      </c>
      <c r="D351" s="7" t="str">
        <f>TEXT(Table1[[#This Row],[Order Date]], "mmm")</f>
        <v>Sep</v>
      </c>
      <c r="E351" s="11">
        <v>43344</v>
      </c>
      <c r="F351" s="11">
        <v>43346</v>
      </c>
      <c r="G351" s="6" t="s">
        <v>169</v>
      </c>
      <c r="H351" s="6" t="s">
        <v>1090</v>
      </c>
      <c r="I351" s="6" t="s">
        <v>1091</v>
      </c>
      <c r="J351" s="6" t="s">
        <v>93</v>
      </c>
      <c r="K351" s="6" t="s">
        <v>24</v>
      </c>
      <c r="L351" s="6" t="s">
        <v>238</v>
      </c>
      <c r="M351" s="6" t="s">
        <v>239</v>
      </c>
      <c r="N351" s="6">
        <v>10009</v>
      </c>
      <c r="O351" s="6" t="s">
        <v>134</v>
      </c>
      <c r="P351" s="6" t="s">
        <v>849</v>
      </c>
      <c r="Q351" s="6" t="s">
        <v>65</v>
      </c>
      <c r="R351" s="6" t="s">
        <v>145</v>
      </c>
      <c r="S351" s="4" t="s">
        <v>850</v>
      </c>
      <c r="T351" s="16">
        <v>6.79</v>
      </c>
      <c r="U351" s="6">
        <v>1</v>
      </c>
      <c r="V351" s="23">
        <v>0</v>
      </c>
      <c r="W351" s="18">
        <v>2.3086000000000002</v>
      </c>
    </row>
    <row r="352" spans="1:23" ht="14.4">
      <c r="A352" s="6">
        <v>351</v>
      </c>
      <c r="B352" s="7" t="s">
        <v>5757</v>
      </c>
      <c r="C352" s="7">
        <f>YEAR(Table1[[#This Row],[Order Date]])</f>
        <v>2018</v>
      </c>
      <c r="D352" s="7" t="str">
        <f>TEXT(Table1[[#This Row],[Order Date]], "mmm")</f>
        <v>Sep</v>
      </c>
      <c r="E352" s="11">
        <v>43344</v>
      </c>
      <c r="F352" s="11">
        <v>43346</v>
      </c>
      <c r="G352" s="6" t="s">
        <v>169</v>
      </c>
      <c r="H352" s="6" t="s">
        <v>1090</v>
      </c>
      <c r="I352" s="6" t="s">
        <v>1091</v>
      </c>
      <c r="J352" s="6" t="s">
        <v>93</v>
      </c>
      <c r="K352" s="6" t="s">
        <v>24</v>
      </c>
      <c r="L352" s="6" t="s">
        <v>238</v>
      </c>
      <c r="M352" s="6" t="s">
        <v>239</v>
      </c>
      <c r="N352" s="6">
        <v>10009</v>
      </c>
      <c r="O352" s="6" t="s">
        <v>134</v>
      </c>
      <c r="P352" s="6" t="s">
        <v>1092</v>
      </c>
      <c r="Q352" s="6" t="s">
        <v>42</v>
      </c>
      <c r="R352" s="6" t="s">
        <v>83</v>
      </c>
      <c r="S352" s="4" t="s">
        <v>1093</v>
      </c>
      <c r="T352" s="16">
        <v>24.56</v>
      </c>
      <c r="U352" s="6">
        <v>2</v>
      </c>
      <c r="V352" s="23">
        <v>0</v>
      </c>
      <c r="W352" s="18">
        <v>11.543199999999999</v>
      </c>
    </row>
    <row r="353" spans="1:23" ht="14.4">
      <c r="A353" s="6">
        <v>352</v>
      </c>
      <c r="B353" s="7" t="s">
        <v>5757</v>
      </c>
      <c r="C353" s="7">
        <f>YEAR(Table1[[#This Row],[Order Date]])</f>
        <v>2018</v>
      </c>
      <c r="D353" s="7" t="str">
        <f>TEXT(Table1[[#This Row],[Order Date]], "mmm")</f>
        <v>Sep</v>
      </c>
      <c r="E353" s="11">
        <v>43344</v>
      </c>
      <c r="F353" s="11">
        <v>43346</v>
      </c>
      <c r="G353" s="6" t="s">
        <v>169</v>
      </c>
      <c r="H353" s="6" t="s">
        <v>1090</v>
      </c>
      <c r="I353" s="6" t="s">
        <v>1091</v>
      </c>
      <c r="J353" s="6" t="s">
        <v>93</v>
      </c>
      <c r="K353" s="6" t="s">
        <v>24</v>
      </c>
      <c r="L353" s="6" t="s">
        <v>238</v>
      </c>
      <c r="M353" s="6" t="s">
        <v>239</v>
      </c>
      <c r="N353" s="6">
        <v>10009</v>
      </c>
      <c r="O353" s="6" t="s">
        <v>134</v>
      </c>
      <c r="P353" s="6" t="s">
        <v>1094</v>
      </c>
      <c r="Q353" s="6" t="s">
        <v>42</v>
      </c>
      <c r="R353" s="6" t="s">
        <v>69</v>
      </c>
      <c r="S353" s="4" t="s">
        <v>1095</v>
      </c>
      <c r="T353" s="16">
        <v>3.048</v>
      </c>
      <c r="U353" s="6">
        <v>1</v>
      </c>
      <c r="V353" s="23">
        <v>0.2</v>
      </c>
      <c r="W353" s="18">
        <v>1.0668</v>
      </c>
    </row>
    <row r="354" spans="1:23" ht="14.4">
      <c r="A354" s="6">
        <v>353</v>
      </c>
      <c r="B354" s="7" t="s">
        <v>5757</v>
      </c>
      <c r="C354" s="7">
        <f>YEAR(Table1[[#This Row],[Order Date]])</f>
        <v>2018</v>
      </c>
      <c r="D354" s="7" t="str">
        <f>TEXT(Table1[[#This Row],[Order Date]], "mmm")</f>
        <v>Sep</v>
      </c>
      <c r="E354" s="11">
        <v>43344</v>
      </c>
      <c r="F354" s="11">
        <v>43346</v>
      </c>
      <c r="G354" s="6" t="s">
        <v>169</v>
      </c>
      <c r="H354" s="6" t="s">
        <v>1090</v>
      </c>
      <c r="I354" s="6" t="s">
        <v>1091</v>
      </c>
      <c r="J354" s="6" t="s">
        <v>93</v>
      </c>
      <c r="K354" s="6" t="s">
        <v>24</v>
      </c>
      <c r="L354" s="6" t="s">
        <v>238</v>
      </c>
      <c r="M354" s="6" t="s">
        <v>239</v>
      </c>
      <c r="N354" s="6">
        <v>10009</v>
      </c>
      <c r="O354" s="6" t="s">
        <v>134</v>
      </c>
      <c r="P354" s="6" t="s">
        <v>1092</v>
      </c>
      <c r="Q354" s="6" t="s">
        <v>42</v>
      </c>
      <c r="R354" s="6" t="s">
        <v>83</v>
      </c>
      <c r="S354" s="4" t="s">
        <v>1093</v>
      </c>
      <c r="T354" s="16">
        <v>49.12</v>
      </c>
      <c r="U354" s="6">
        <v>4</v>
      </c>
      <c r="V354" s="23">
        <v>0</v>
      </c>
      <c r="W354" s="18">
        <v>23.086399999999998</v>
      </c>
    </row>
    <row r="355" spans="1:23" ht="14.4">
      <c r="A355" s="6">
        <v>354</v>
      </c>
      <c r="B355" s="7" t="s">
        <v>5757</v>
      </c>
      <c r="C355" s="7">
        <f>YEAR(Table1[[#This Row],[Order Date]])</f>
        <v>2018</v>
      </c>
      <c r="D355" s="7" t="str">
        <f>TEXT(Table1[[#This Row],[Order Date]], "mmm")</f>
        <v>Sep</v>
      </c>
      <c r="E355" s="11">
        <v>43344</v>
      </c>
      <c r="F355" s="11">
        <v>43346</v>
      </c>
      <c r="G355" s="6" t="s">
        <v>169</v>
      </c>
      <c r="H355" s="6" t="s">
        <v>1090</v>
      </c>
      <c r="I355" s="6" t="s">
        <v>1091</v>
      </c>
      <c r="J355" s="6" t="s">
        <v>93</v>
      </c>
      <c r="K355" s="6" t="s">
        <v>24</v>
      </c>
      <c r="L355" s="6" t="s">
        <v>238</v>
      </c>
      <c r="M355" s="6" t="s">
        <v>239</v>
      </c>
      <c r="N355" s="6">
        <v>10009</v>
      </c>
      <c r="O355" s="6" t="s">
        <v>134</v>
      </c>
      <c r="P355" s="6" t="s">
        <v>1096</v>
      </c>
      <c r="Q355" s="6" t="s">
        <v>42</v>
      </c>
      <c r="R355" s="6" t="s">
        <v>69</v>
      </c>
      <c r="S355" s="4" t="s">
        <v>1097</v>
      </c>
      <c r="T355" s="16">
        <v>4355.1680000000006</v>
      </c>
      <c r="U355" s="6">
        <v>4</v>
      </c>
      <c r="V355" s="23">
        <v>0.2</v>
      </c>
      <c r="W355" s="18">
        <v>1415.4295999999997</v>
      </c>
    </row>
    <row r="356" spans="1:23" ht="14.4">
      <c r="A356" s="6">
        <v>355</v>
      </c>
      <c r="B356" s="7" t="s">
        <v>5758</v>
      </c>
      <c r="C356" s="7">
        <f>YEAR(Table1[[#This Row],[Order Date]])</f>
        <v>2018</v>
      </c>
      <c r="D356" s="7" t="str">
        <f>TEXT(Table1[[#This Row],[Order Date]], "mmm")</f>
        <v>Apr</v>
      </c>
      <c r="E356" s="11">
        <v>43198</v>
      </c>
      <c r="F356" s="11">
        <v>43203</v>
      </c>
      <c r="G356" s="6" t="s">
        <v>45</v>
      </c>
      <c r="H356" s="6" t="s">
        <v>1098</v>
      </c>
      <c r="I356" s="6" t="s">
        <v>1099</v>
      </c>
      <c r="J356" s="6" t="s">
        <v>23</v>
      </c>
      <c r="K356" s="6" t="s">
        <v>24</v>
      </c>
      <c r="L356" s="6" t="s">
        <v>238</v>
      </c>
      <c r="M356" s="6" t="s">
        <v>239</v>
      </c>
      <c r="N356" s="6">
        <v>10035</v>
      </c>
      <c r="O356" s="6" t="s">
        <v>134</v>
      </c>
      <c r="P356" s="6" t="s">
        <v>1100</v>
      </c>
      <c r="Q356" s="6" t="s">
        <v>29</v>
      </c>
      <c r="R356" s="6" t="s">
        <v>30</v>
      </c>
      <c r="S356" s="4" t="s">
        <v>1101</v>
      </c>
      <c r="T356" s="16">
        <v>388.70400000000006</v>
      </c>
      <c r="U356" s="6">
        <v>6</v>
      </c>
      <c r="V356" s="23">
        <v>0.2</v>
      </c>
      <c r="W356" s="18">
        <v>-4.8588000000000022</v>
      </c>
    </row>
    <row r="357" spans="1:23" ht="14.4">
      <c r="A357" s="6">
        <v>356</v>
      </c>
      <c r="B357" s="7" t="s">
        <v>5758</v>
      </c>
      <c r="C357" s="7">
        <f>YEAR(Table1[[#This Row],[Order Date]])</f>
        <v>2018</v>
      </c>
      <c r="D357" s="7" t="str">
        <f>TEXT(Table1[[#This Row],[Order Date]], "mmm")</f>
        <v>Apr</v>
      </c>
      <c r="E357" s="11">
        <v>43198</v>
      </c>
      <c r="F357" s="11">
        <v>43203</v>
      </c>
      <c r="G357" s="6" t="s">
        <v>45</v>
      </c>
      <c r="H357" s="6" t="s">
        <v>1098</v>
      </c>
      <c r="I357" s="6" t="s">
        <v>1099</v>
      </c>
      <c r="J357" s="6" t="s">
        <v>23</v>
      </c>
      <c r="K357" s="6" t="s">
        <v>24</v>
      </c>
      <c r="L357" s="6" t="s">
        <v>238</v>
      </c>
      <c r="M357" s="6" t="s">
        <v>239</v>
      </c>
      <c r="N357" s="6">
        <v>10035</v>
      </c>
      <c r="O357" s="6" t="s">
        <v>134</v>
      </c>
      <c r="P357" s="6" t="s">
        <v>1102</v>
      </c>
      <c r="Q357" s="6" t="s">
        <v>42</v>
      </c>
      <c r="R357" s="6" t="s">
        <v>156</v>
      </c>
      <c r="S357" s="4" t="s">
        <v>1103</v>
      </c>
      <c r="T357" s="16">
        <v>8.26</v>
      </c>
      <c r="U357" s="6">
        <v>2</v>
      </c>
      <c r="V357" s="23">
        <v>0</v>
      </c>
      <c r="W357" s="18">
        <v>3.7995999999999999</v>
      </c>
    </row>
    <row r="358" spans="1:23" ht="14.4">
      <c r="A358" s="6">
        <v>357</v>
      </c>
      <c r="B358" s="7" t="s">
        <v>5758</v>
      </c>
      <c r="C358" s="7">
        <f>YEAR(Table1[[#This Row],[Order Date]])</f>
        <v>2018</v>
      </c>
      <c r="D358" s="7" t="str">
        <f>TEXT(Table1[[#This Row],[Order Date]], "mmm")</f>
        <v>Apr</v>
      </c>
      <c r="E358" s="11">
        <v>43198</v>
      </c>
      <c r="F358" s="11">
        <v>43203</v>
      </c>
      <c r="G358" s="6" t="s">
        <v>45</v>
      </c>
      <c r="H358" s="6" t="s">
        <v>1098</v>
      </c>
      <c r="I358" s="6" t="s">
        <v>1099</v>
      </c>
      <c r="J358" s="6" t="s">
        <v>23</v>
      </c>
      <c r="K358" s="6" t="s">
        <v>24</v>
      </c>
      <c r="L358" s="6" t="s">
        <v>238</v>
      </c>
      <c r="M358" s="6" t="s">
        <v>239</v>
      </c>
      <c r="N358" s="6">
        <v>10035</v>
      </c>
      <c r="O358" s="6" t="s">
        <v>134</v>
      </c>
      <c r="P358" s="6" t="s">
        <v>1104</v>
      </c>
      <c r="Q358" s="6" t="s">
        <v>42</v>
      </c>
      <c r="R358" s="6" t="s">
        <v>62</v>
      </c>
      <c r="S358" s="4" t="s">
        <v>1105</v>
      </c>
      <c r="T358" s="16">
        <v>17.04</v>
      </c>
      <c r="U358" s="6">
        <v>4</v>
      </c>
      <c r="V358" s="23">
        <v>0</v>
      </c>
      <c r="W358" s="18">
        <v>6.9863999999999997</v>
      </c>
    </row>
    <row r="359" spans="1:23" ht="14.4">
      <c r="A359" s="6">
        <v>358</v>
      </c>
      <c r="B359" s="7" t="s">
        <v>5758</v>
      </c>
      <c r="C359" s="7">
        <f>YEAR(Table1[[#This Row],[Order Date]])</f>
        <v>2018</v>
      </c>
      <c r="D359" s="7" t="str">
        <f>TEXT(Table1[[#This Row],[Order Date]], "mmm")</f>
        <v>Apr</v>
      </c>
      <c r="E359" s="11">
        <v>43198</v>
      </c>
      <c r="F359" s="11">
        <v>43203</v>
      </c>
      <c r="G359" s="6" t="s">
        <v>45</v>
      </c>
      <c r="H359" s="6" t="s">
        <v>1098</v>
      </c>
      <c r="I359" s="6" t="s">
        <v>1099</v>
      </c>
      <c r="J359" s="6" t="s">
        <v>23</v>
      </c>
      <c r="K359" s="6" t="s">
        <v>24</v>
      </c>
      <c r="L359" s="6" t="s">
        <v>238</v>
      </c>
      <c r="M359" s="6" t="s">
        <v>239</v>
      </c>
      <c r="N359" s="6">
        <v>10035</v>
      </c>
      <c r="O359" s="6" t="s">
        <v>134</v>
      </c>
      <c r="P359" s="6" t="s">
        <v>1106</v>
      </c>
      <c r="Q359" s="6" t="s">
        <v>42</v>
      </c>
      <c r="R359" s="6" t="s">
        <v>83</v>
      </c>
      <c r="S359" s="4" t="s">
        <v>1107</v>
      </c>
      <c r="T359" s="16">
        <v>34.4</v>
      </c>
      <c r="U359" s="6">
        <v>5</v>
      </c>
      <c r="V359" s="23">
        <v>0</v>
      </c>
      <c r="W359" s="18">
        <v>15.823999999999998</v>
      </c>
    </row>
    <row r="360" spans="1:23" ht="14.4">
      <c r="A360" s="6">
        <v>359</v>
      </c>
      <c r="B360" s="7" t="s">
        <v>5759</v>
      </c>
      <c r="C360" s="7">
        <f>YEAR(Table1[[#This Row],[Order Date]])</f>
        <v>2018</v>
      </c>
      <c r="D360" s="7" t="str">
        <f>TEXT(Table1[[#This Row],[Order Date]], "mmm")</f>
        <v>Apr</v>
      </c>
      <c r="E360" s="11">
        <v>43213</v>
      </c>
      <c r="F360" s="11">
        <v>43218</v>
      </c>
      <c r="G360" s="6" t="s">
        <v>45</v>
      </c>
      <c r="H360" s="6" t="s">
        <v>718</v>
      </c>
      <c r="I360" s="6" t="s">
        <v>719</v>
      </c>
      <c r="J360" s="6" t="s">
        <v>37</v>
      </c>
      <c r="K360" s="6" t="s">
        <v>24</v>
      </c>
      <c r="L360" s="6" t="s">
        <v>412</v>
      </c>
      <c r="M360" s="6" t="s">
        <v>81</v>
      </c>
      <c r="N360" s="6">
        <v>28205</v>
      </c>
      <c r="O360" s="6" t="s">
        <v>27</v>
      </c>
      <c r="P360" s="6" t="s">
        <v>704</v>
      </c>
      <c r="Q360" s="6" t="s">
        <v>42</v>
      </c>
      <c r="R360" s="6" t="s">
        <v>83</v>
      </c>
      <c r="S360" s="4" t="s">
        <v>705</v>
      </c>
      <c r="T360" s="16">
        <v>36.240000000000009</v>
      </c>
      <c r="U360" s="6">
        <v>5</v>
      </c>
      <c r="V360" s="23">
        <v>0.2</v>
      </c>
      <c r="W360" s="18">
        <v>11.324999999999996</v>
      </c>
    </row>
    <row r="361" spans="1:23" ht="14.4">
      <c r="A361" s="6">
        <v>360</v>
      </c>
      <c r="B361" s="7" t="s">
        <v>5760</v>
      </c>
      <c r="C361" s="7">
        <f>YEAR(Table1[[#This Row],[Order Date]])</f>
        <v>2019</v>
      </c>
      <c r="D361" s="7" t="str">
        <f>TEXT(Table1[[#This Row],[Order Date]], "mmm")</f>
        <v>Mar</v>
      </c>
      <c r="E361" s="11">
        <v>43532</v>
      </c>
      <c r="F361" s="11">
        <v>43535</v>
      </c>
      <c r="G361" s="6" t="s">
        <v>169</v>
      </c>
      <c r="H361" s="6" t="s">
        <v>1108</v>
      </c>
      <c r="I361" s="6" t="s">
        <v>1109</v>
      </c>
      <c r="J361" s="6" t="s">
        <v>37</v>
      </c>
      <c r="K361" s="6" t="s">
        <v>24</v>
      </c>
      <c r="L361" s="6" t="s">
        <v>438</v>
      </c>
      <c r="M361" s="6" t="s">
        <v>1110</v>
      </c>
      <c r="N361" s="6">
        <v>31907</v>
      </c>
      <c r="O361" s="6" t="s">
        <v>27</v>
      </c>
      <c r="P361" s="6" t="s">
        <v>1111</v>
      </c>
      <c r="Q361" s="6" t="s">
        <v>42</v>
      </c>
      <c r="R361" s="6" t="s">
        <v>72</v>
      </c>
      <c r="S361" s="4" t="s">
        <v>1112</v>
      </c>
      <c r="T361" s="16">
        <v>647.84</v>
      </c>
      <c r="U361" s="6">
        <v>8</v>
      </c>
      <c r="V361" s="23">
        <v>0</v>
      </c>
      <c r="W361" s="18">
        <v>168.4384</v>
      </c>
    </row>
    <row r="362" spans="1:23" ht="14.4">
      <c r="A362" s="6">
        <v>361</v>
      </c>
      <c r="B362" s="7" t="s">
        <v>5760</v>
      </c>
      <c r="C362" s="7">
        <f>YEAR(Table1[[#This Row],[Order Date]])</f>
        <v>2019</v>
      </c>
      <c r="D362" s="7" t="str">
        <f>TEXT(Table1[[#This Row],[Order Date]], "mmm")</f>
        <v>Mar</v>
      </c>
      <c r="E362" s="11">
        <v>43532</v>
      </c>
      <c r="F362" s="11">
        <v>43535</v>
      </c>
      <c r="G362" s="6" t="s">
        <v>169</v>
      </c>
      <c r="H362" s="6" t="s">
        <v>1108</v>
      </c>
      <c r="I362" s="6" t="s">
        <v>1109</v>
      </c>
      <c r="J362" s="6" t="s">
        <v>37</v>
      </c>
      <c r="K362" s="6" t="s">
        <v>24</v>
      </c>
      <c r="L362" s="6" t="s">
        <v>438</v>
      </c>
      <c r="M362" s="6" t="s">
        <v>1110</v>
      </c>
      <c r="N362" s="6">
        <v>31907</v>
      </c>
      <c r="O362" s="6" t="s">
        <v>27</v>
      </c>
      <c r="P362" s="6" t="s">
        <v>1113</v>
      </c>
      <c r="Q362" s="6" t="s">
        <v>42</v>
      </c>
      <c r="R362" s="6" t="s">
        <v>43</v>
      </c>
      <c r="S362" s="4" t="s">
        <v>1114</v>
      </c>
      <c r="T362" s="16">
        <v>20.7</v>
      </c>
      <c r="U362" s="6">
        <v>2</v>
      </c>
      <c r="V362" s="23">
        <v>0</v>
      </c>
      <c r="W362" s="18">
        <v>9.9359999999999999</v>
      </c>
    </row>
    <row r="363" spans="1:23" ht="14.4">
      <c r="A363" s="6">
        <v>362</v>
      </c>
      <c r="B363" s="7" t="s">
        <v>5761</v>
      </c>
      <c r="C363" s="7">
        <f>YEAR(Table1[[#This Row],[Order Date]])</f>
        <v>2019</v>
      </c>
      <c r="D363" s="7" t="str">
        <f>TEXT(Table1[[#This Row],[Order Date]], "mmm")</f>
        <v>Sep</v>
      </c>
      <c r="E363" s="11">
        <v>43733</v>
      </c>
      <c r="F363" s="11">
        <v>43739</v>
      </c>
      <c r="G363" s="6" t="s">
        <v>45</v>
      </c>
      <c r="H363" s="6" t="s">
        <v>1115</v>
      </c>
      <c r="I363" s="6" t="s">
        <v>1116</v>
      </c>
      <c r="J363" s="6" t="s">
        <v>23</v>
      </c>
      <c r="K363" s="6" t="s">
        <v>24</v>
      </c>
      <c r="L363" s="6" t="s">
        <v>238</v>
      </c>
      <c r="M363" s="6" t="s">
        <v>239</v>
      </c>
      <c r="N363" s="6">
        <v>10009</v>
      </c>
      <c r="O363" s="6" t="s">
        <v>134</v>
      </c>
      <c r="P363" s="6" t="s">
        <v>1113</v>
      </c>
      <c r="Q363" s="6" t="s">
        <v>42</v>
      </c>
      <c r="R363" s="6" t="s">
        <v>43</v>
      </c>
      <c r="S363" s="4" t="s">
        <v>1114</v>
      </c>
      <c r="T363" s="16">
        <v>20.7</v>
      </c>
      <c r="U363" s="6">
        <v>2</v>
      </c>
      <c r="V363" s="23">
        <v>0</v>
      </c>
      <c r="W363" s="18">
        <v>9.9359999999999999</v>
      </c>
    </row>
    <row r="364" spans="1:23" ht="14.4">
      <c r="A364" s="6">
        <v>363</v>
      </c>
      <c r="B364" s="7" t="s">
        <v>5761</v>
      </c>
      <c r="C364" s="7">
        <f>YEAR(Table1[[#This Row],[Order Date]])</f>
        <v>2019</v>
      </c>
      <c r="D364" s="7" t="str">
        <f>TEXT(Table1[[#This Row],[Order Date]], "mmm")</f>
        <v>Sep</v>
      </c>
      <c r="E364" s="11">
        <v>43733</v>
      </c>
      <c r="F364" s="11">
        <v>43739</v>
      </c>
      <c r="G364" s="6" t="s">
        <v>45</v>
      </c>
      <c r="H364" s="6" t="s">
        <v>1115</v>
      </c>
      <c r="I364" s="6" t="s">
        <v>1116</v>
      </c>
      <c r="J364" s="6" t="s">
        <v>23</v>
      </c>
      <c r="K364" s="6" t="s">
        <v>24</v>
      </c>
      <c r="L364" s="6" t="s">
        <v>238</v>
      </c>
      <c r="M364" s="6" t="s">
        <v>239</v>
      </c>
      <c r="N364" s="6">
        <v>10009</v>
      </c>
      <c r="O364" s="6" t="s">
        <v>134</v>
      </c>
      <c r="P364" s="6" t="s">
        <v>1117</v>
      </c>
      <c r="Q364" s="6" t="s">
        <v>29</v>
      </c>
      <c r="R364" s="6" t="s">
        <v>33</v>
      </c>
      <c r="S364" s="4" t="s">
        <v>1118</v>
      </c>
      <c r="T364" s="16">
        <v>488.64600000000002</v>
      </c>
      <c r="U364" s="6">
        <v>3</v>
      </c>
      <c r="V364" s="23">
        <v>0.1</v>
      </c>
      <c r="W364" s="18">
        <v>86.870400000000004</v>
      </c>
    </row>
    <row r="365" spans="1:23" ht="14.4">
      <c r="A365" s="6">
        <v>364</v>
      </c>
      <c r="B365" s="7" t="s">
        <v>5761</v>
      </c>
      <c r="C365" s="7">
        <f>YEAR(Table1[[#This Row],[Order Date]])</f>
        <v>2019</v>
      </c>
      <c r="D365" s="7" t="str">
        <f>TEXT(Table1[[#This Row],[Order Date]], "mmm")</f>
        <v>Sep</v>
      </c>
      <c r="E365" s="11">
        <v>43733</v>
      </c>
      <c r="F365" s="11">
        <v>43739</v>
      </c>
      <c r="G365" s="6" t="s">
        <v>45</v>
      </c>
      <c r="H365" s="6" t="s">
        <v>1115</v>
      </c>
      <c r="I365" s="6" t="s">
        <v>1116</v>
      </c>
      <c r="J365" s="6" t="s">
        <v>23</v>
      </c>
      <c r="K365" s="6" t="s">
        <v>24</v>
      </c>
      <c r="L365" s="6" t="s">
        <v>238</v>
      </c>
      <c r="M365" s="6" t="s">
        <v>239</v>
      </c>
      <c r="N365" s="6">
        <v>10009</v>
      </c>
      <c r="O365" s="6" t="s">
        <v>134</v>
      </c>
      <c r="P365" s="6" t="s">
        <v>1119</v>
      </c>
      <c r="Q365" s="6" t="s">
        <v>42</v>
      </c>
      <c r="R365" s="6" t="s">
        <v>62</v>
      </c>
      <c r="S365" s="4" t="s">
        <v>1120</v>
      </c>
      <c r="T365" s="16">
        <v>5.56</v>
      </c>
      <c r="U365" s="6">
        <v>2</v>
      </c>
      <c r="V365" s="23">
        <v>0</v>
      </c>
      <c r="W365" s="18">
        <v>1.4455999999999998</v>
      </c>
    </row>
    <row r="366" spans="1:23" ht="14.4">
      <c r="A366" s="6">
        <v>365</v>
      </c>
      <c r="B366" s="7" t="s">
        <v>5761</v>
      </c>
      <c r="C366" s="7">
        <f>YEAR(Table1[[#This Row],[Order Date]])</f>
        <v>2019</v>
      </c>
      <c r="D366" s="7" t="str">
        <f>TEXT(Table1[[#This Row],[Order Date]], "mmm")</f>
        <v>Sep</v>
      </c>
      <c r="E366" s="11">
        <v>43733</v>
      </c>
      <c r="F366" s="11">
        <v>43739</v>
      </c>
      <c r="G366" s="6" t="s">
        <v>45</v>
      </c>
      <c r="H366" s="6" t="s">
        <v>1115</v>
      </c>
      <c r="I366" s="6" t="s">
        <v>1116</v>
      </c>
      <c r="J366" s="6" t="s">
        <v>23</v>
      </c>
      <c r="K366" s="6" t="s">
        <v>24</v>
      </c>
      <c r="L366" s="6" t="s">
        <v>238</v>
      </c>
      <c r="M366" s="6" t="s">
        <v>239</v>
      </c>
      <c r="N366" s="6">
        <v>10009</v>
      </c>
      <c r="O366" s="6" t="s">
        <v>134</v>
      </c>
      <c r="P366" s="6" t="s">
        <v>1121</v>
      </c>
      <c r="Q366" s="6" t="s">
        <v>29</v>
      </c>
      <c r="R366" s="6" t="s">
        <v>59</v>
      </c>
      <c r="S366" s="4" t="s">
        <v>1122</v>
      </c>
      <c r="T366" s="16">
        <v>47.12</v>
      </c>
      <c r="U366" s="6">
        <v>8</v>
      </c>
      <c r="V366" s="23">
        <v>0</v>
      </c>
      <c r="W366" s="18">
        <v>20.732800000000001</v>
      </c>
    </row>
    <row r="367" spans="1:23" ht="14.4">
      <c r="A367" s="6">
        <v>366</v>
      </c>
      <c r="B367" s="7" t="s">
        <v>5762</v>
      </c>
      <c r="C367" s="7">
        <f>YEAR(Table1[[#This Row],[Order Date]])</f>
        <v>2016</v>
      </c>
      <c r="D367" s="7" t="str">
        <f>TEXT(Table1[[#This Row],[Order Date]], "mmm")</f>
        <v>Sep</v>
      </c>
      <c r="E367" s="11">
        <v>42637</v>
      </c>
      <c r="F367" s="11">
        <v>42642</v>
      </c>
      <c r="G367" s="6" t="s">
        <v>45</v>
      </c>
      <c r="H367" s="6" t="s">
        <v>1123</v>
      </c>
      <c r="I367" s="6" t="s">
        <v>1124</v>
      </c>
      <c r="J367" s="6" t="s">
        <v>23</v>
      </c>
      <c r="K367" s="6" t="s">
        <v>24</v>
      </c>
      <c r="L367" s="6" t="s">
        <v>115</v>
      </c>
      <c r="M367" s="6" t="s">
        <v>39</v>
      </c>
      <c r="N367" s="6">
        <v>94109</v>
      </c>
      <c r="O367" s="6" t="s">
        <v>40</v>
      </c>
      <c r="P367" s="6" t="s">
        <v>214</v>
      </c>
      <c r="Q367" s="6" t="s">
        <v>42</v>
      </c>
      <c r="R367" s="6" t="s">
        <v>54</v>
      </c>
      <c r="S367" s="4" t="s">
        <v>215</v>
      </c>
      <c r="T367" s="16">
        <v>211.96</v>
      </c>
      <c r="U367" s="6">
        <v>4</v>
      </c>
      <c r="V367" s="23">
        <v>0</v>
      </c>
      <c r="W367" s="18">
        <v>8.4783999999999935</v>
      </c>
    </row>
    <row r="368" spans="1:23" ht="14.4">
      <c r="A368" s="6">
        <v>367</v>
      </c>
      <c r="B368" s="7" t="s">
        <v>5763</v>
      </c>
      <c r="C368" s="7">
        <f>YEAR(Table1[[#This Row],[Order Date]])</f>
        <v>2018</v>
      </c>
      <c r="D368" s="7" t="str">
        <f>TEXT(Table1[[#This Row],[Order Date]], "mmm")</f>
        <v>Oct</v>
      </c>
      <c r="E368" s="11">
        <v>43394</v>
      </c>
      <c r="F368" s="11">
        <v>43394</v>
      </c>
      <c r="G368" s="6" t="s">
        <v>1125</v>
      </c>
      <c r="H368" s="6" t="s">
        <v>1126</v>
      </c>
      <c r="I368" s="6" t="s">
        <v>1127</v>
      </c>
      <c r="J368" s="6" t="s">
        <v>37</v>
      </c>
      <c r="K368" s="6" t="s">
        <v>24</v>
      </c>
      <c r="L368" s="6" t="s">
        <v>1128</v>
      </c>
      <c r="M368" s="6" t="s">
        <v>657</v>
      </c>
      <c r="N368" s="6">
        <v>6040</v>
      </c>
      <c r="O368" s="6" t="s">
        <v>134</v>
      </c>
      <c r="P368" s="6" t="s">
        <v>1129</v>
      </c>
      <c r="Q368" s="6" t="s">
        <v>42</v>
      </c>
      <c r="R368" s="6" t="s">
        <v>69</v>
      </c>
      <c r="S368" s="4" t="s">
        <v>1130</v>
      </c>
      <c r="T368" s="16">
        <v>23.2</v>
      </c>
      <c r="U368" s="6">
        <v>4</v>
      </c>
      <c r="V368" s="23">
        <v>0</v>
      </c>
      <c r="W368" s="18">
        <v>10.44</v>
      </c>
    </row>
    <row r="369" spans="1:23" ht="14.4">
      <c r="A369" s="6">
        <v>368</v>
      </c>
      <c r="B369" s="7" t="s">
        <v>5763</v>
      </c>
      <c r="C369" s="7">
        <f>YEAR(Table1[[#This Row],[Order Date]])</f>
        <v>2018</v>
      </c>
      <c r="D369" s="7" t="str">
        <f>TEXT(Table1[[#This Row],[Order Date]], "mmm")</f>
        <v>Oct</v>
      </c>
      <c r="E369" s="11">
        <v>43394</v>
      </c>
      <c r="F369" s="11">
        <v>43394</v>
      </c>
      <c r="G369" s="6" t="s">
        <v>1125</v>
      </c>
      <c r="H369" s="6" t="s">
        <v>1126</v>
      </c>
      <c r="I369" s="6" t="s">
        <v>1127</v>
      </c>
      <c r="J369" s="6" t="s">
        <v>37</v>
      </c>
      <c r="K369" s="6" t="s">
        <v>24</v>
      </c>
      <c r="L369" s="6" t="s">
        <v>1128</v>
      </c>
      <c r="M369" s="6" t="s">
        <v>657</v>
      </c>
      <c r="N369" s="6">
        <v>6040</v>
      </c>
      <c r="O369" s="6" t="s">
        <v>134</v>
      </c>
      <c r="P369" s="6" t="s">
        <v>1131</v>
      </c>
      <c r="Q369" s="6" t="s">
        <v>42</v>
      </c>
      <c r="R369" s="6" t="s">
        <v>511</v>
      </c>
      <c r="S369" s="4" t="s">
        <v>1132</v>
      </c>
      <c r="T369" s="16">
        <v>7.36</v>
      </c>
      <c r="U369" s="6">
        <v>2</v>
      </c>
      <c r="V369" s="23">
        <v>0</v>
      </c>
      <c r="W369" s="18">
        <v>0.14719999999999978</v>
      </c>
    </row>
    <row r="370" spans="1:23" ht="14.4">
      <c r="A370" s="6">
        <v>369</v>
      </c>
      <c r="B370" s="7" t="s">
        <v>5763</v>
      </c>
      <c r="C370" s="7">
        <f>YEAR(Table1[[#This Row],[Order Date]])</f>
        <v>2018</v>
      </c>
      <c r="D370" s="7" t="str">
        <f>TEXT(Table1[[#This Row],[Order Date]], "mmm")</f>
        <v>Oct</v>
      </c>
      <c r="E370" s="11">
        <v>43394</v>
      </c>
      <c r="F370" s="11">
        <v>43394</v>
      </c>
      <c r="G370" s="6" t="s">
        <v>1125</v>
      </c>
      <c r="H370" s="6" t="s">
        <v>1126</v>
      </c>
      <c r="I370" s="6" t="s">
        <v>1127</v>
      </c>
      <c r="J370" s="6" t="s">
        <v>37</v>
      </c>
      <c r="K370" s="6" t="s">
        <v>24</v>
      </c>
      <c r="L370" s="6" t="s">
        <v>1128</v>
      </c>
      <c r="M370" s="6" t="s">
        <v>657</v>
      </c>
      <c r="N370" s="6">
        <v>6040</v>
      </c>
      <c r="O370" s="6" t="s">
        <v>134</v>
      </c>
      <c r="P370" s="6" t="s">
        <v>1133</v>
      </c>
      <c r="Q370" s="6" t="s">
        <v>42</v>
      </c>
      <c r="R370" s="6" t="s">
        <v>54</v>
      </c>
      <c r="S370" s="4" t="s">
        <v>1134</v>
      </c>
      <c r="T370" s="16">
        <v>104.79</v>
      </c>
      <c r="U370" s="6">
        <v>7</v>
      </c>
      <c r="V370" s="23">
        <v>0</v>
      </c>
      <c r="W370" s="18">
        <v>29.341200000000008</v>
      </c>
    </row>
    <row r="371" spans="1:23" ht="14.4">
      <c r="A371" s="6">
        <v>370</v>
      </c>
      <c r="B371" s="7" t="s">
        <v>5763</v>
      </c>
      <c r="C371" s="7">
        <f>YEAR(Table1[[#This Row],[Order Date]])</f>
        <v>2018</v>
      </c>
      <c r="D371" s="7" t="str">
        <f>TEXT(Table1[[#This Row],[Order Date]], "mmm")</f>
        <v>Oct</v>
      </c>
      <c r="E371" s="11">
        <v>43394</v>
      </c>
      <c r="F371" s="11">
        <v>43394</v>
      </c>
      <c r="G371" s="6" t="s">
        <v>1125</v>
      </c>
      <c r="H371" s="6" t="s">
        <v>1126</v>
      </c>
      <c r="I371" s="6" t="s">
        <v>1127</v>
      </c>
      <c r="J371" s="6" t="s">
        <v>37</v>
      </c>
      <c r="K371" s="6" t="s">
        <v>24</v>
      </c>
      <c r="L371" s="6" t="s">
        <v>1128</v>
      </c>
      <c r="M371" s="6" t="s">
        <v>657</v>
      </c>
      <c r="N371" s="6">
        <v>6040</v>
      </c>
      <c r="O371" s="6" t="s">
        <v>134</v>
      </c>
      <c r="P371" s="6" t="s">
        <v>181</v>
      </c>
      <c r="Q371" s="6" t="s">
        <v>29</v>
      </c>
      <c r="R371" s="6" t="s">
        <v>30</v>
      </c>
      <c r="S371" s="4" t="s">
        <v>182</v>
      </c>
      <c r="T371" s="16">
        <v>1043.92</v>
      </c>
      <c r="U371" s="6">
        <v>4</v>
      </c>
      <c r="V371" s="23">
        <v>0</v>
      </c>
      <c r="W371" s="18">
        <v>271.41920000000005</v>
      </c>
    </row>
    <row r="372" spans="1:23" ht="14.4">
      <c r="A372" s="6">
        <v>371</v>
      </c>
      <c r="B372" s="7" t="s">
        <v>5764</v>
      </c>
      <c r="C372" s="7">
        <f>YEAR(Table1[[#This Row],[Order Date]])</f>
        <v>2019</v>
      </c>
      <c r="D372" s="7" t="str">
        <f>TEXT(Table1[[#This Row],[Order Date]], "mmm")</f>
        <v>May</v>
      </c>
      <c r="E372" s="11">
        <v>43614</v>
      </c>
      <c r="F372" s="11">
        <v>43620</v>
      </c>
      <c r="G372" s="6" t="s">
        <v>45</v>
      </c>
      <c r="H372" s="6" t="s">
        <v>1135</v>
      </c>
      <c r="I372" s="6" t="s">
        <v>1136</v>
      </c>
      <c r="J372" s="6" t="s">
        <v>23</v>
      </c>
      <c r="K372" s="6" t="s">
        <v>24</v>
      </c>
      <c r="L372" s="6" t="s">
        <v>1137</v>
      </c>
      <c r="M372" s="6" t="s">
        <v>95</v>
      </c>
      <c r="N372" s="6">
        <v>78550</v>
      </c>
      <c r="O372" s="6" t="s">
        <v>96</v>
      </c>
      <c r="P372" s="6" t="s">
        <v>1138</v>
      </c>
      <c r="Q372" s="6" t="s">
        <v>42</v>
      </c>
      <c r="R372" s="6" t="s">
        <v>83</v>
      </c>
      <c r="S372" s="4" t="s">
        <v>1139</v>
      </c>
      <c r="T372" s="16">
        <v>25.920000000000005</v>
      </c>
      <c r="U372" s="6">
        <v>5</v>
      </c>
      <c r="V372" s="23">
        <v>0.2</v>
      </c>
      <c r="W372" s="18">
        <v>9.3960000000000008</v>
      </c>
    </row>
    <row r="373" spans="1:23" ht="14.4">
      <c r="A373" s="6">
        <v>372</v>
      </c>
      <c r="B373" s="7" t="s">
        <v>5764</v>
      </c>
      <c r="C373" s="7">
        <f>YEAR(Table1[[#This Row],[Order Date]])</f>
        <v>2019</v>
      </c>
      <c r="D373" s="7" t="str">
        <f>TEXT(Table1[[#This Row],[Order Date]], "mmm")</f>
        <v>May</v>
      </c>
      <c r="E373" s="11">
        <v>43614</v>
      </c>
      <c r="F373" s="11">
        <v>43620</v>
      </c>
      <c r="G373" s="6" t="s">
        <v>45</v>
      </c>
      <c r="H373" s="6" t="s">
        <v>1135</v>
      </c>
      <c r="I373" s="6" t="s">
        <v>1136</v>
      </c>
      <c r="J373" s="6" t="s">
        <v>23</v>
      </c>
      <c r="K373" s="6" t="s">
        <v>24</v>
      </c>
      <c r="L373" s="6" t="s">
        <v>1137</v>
      </c>
      <c r="M373" s="6" t="s">
        <v>95</v>
      </c>
      <c r="N373" s="6">
        <v>78550</v>
      </c>
      <c r="O373" s="6" t="s">
        <v>96</v>
      </c>
      <c r="P373" s="6" t="s">
        <v>1140</v>
      </c>
      <c r="Q373" s="6" t="s">
        <v>42</v>
      </c>
      <c r="R373" s="6" t="s">
        <v>54</v>
      </c>
      <c r="S373" s="4" t="s">
        <v>1141</v>
      </c>
      <c r="T373" s="16">
        <v>53.424000000000007</v>
      </c>
      <c r="U373" s="6">
        <v>3</v>
      </c>
      <c r="V373" s="23">
        <v>0.2</v>
      </c>
      <c r="W373" s="18">
        <v>4.6746000000000016</v>
      </c>
    </row>
    <row r="374" spans="1:23" ht="14.4">
      <c r="A374" s="6">
        <v>373</v>
      </c>
      <c r="B374" s="7" t="s">
        <v>5765</v>
      </c>
      <c r="C374" s="7">
        <f>YEAR(Table1[[#This Row],[Order Date]])</f>
        <v>2016</v>
      </c>
      <c r="D374" s="7" t="str">
        <f>TEXT(Table1[[#This Row],[Order Date]], "mmm")</f>
        <v>Jul</v>
      </c>
      <c r="E374" s="11">
        <v>42574</v>
      </c>
      <c r="F374" s="11">
        <v>42578</v>
      </c>
      <c r="G374" s="6" t="s">
        <v>45</v>
      </c>
      <c r="H374" s="6" t="s">
        <v>1142</v>
      </c>
      <c r="I374" s="6" t="s">
        <v>1143</v>
      </c>
      <c r="J374" s="6" t="s">
        <v>23</v>
      </c>
      <c r="K374" s="6" t="s">
        <v>24</v>
      </c>
      <c r="L374" s="6" t="s">
        <v>1144</v>
      </c>
      <c r="M374" s="6" t="s">
        <v>278</v>
      </c>
      <c r="N374" s="6">
        <v>85705</v>
      </c>
      <c r="O374" s="6" t="s">
        <v>40</v>
      </c>
      <c r="P374" s="6" t="s">
        <v>1057</v>
      </c>
      <c r="Q374" s="6" t="s">
        <v>42</v>
      </c>
      <c r="R374" s="6" t="s">
        <v>69</v>
      </c>
      <c r="S374" s="4" t="s">
        <v>1058</v>
      </c>
      <c r="T374" s="16">
        <v>8.1600000000000019</v>
      </c>
      <c r="U374" s="6">
        <v>5</v>
      </c>
      <c r="V374" s="23">
        <v>0.7</v>
      </c>
      <c r="W374" s="18">
        <v>-5.7119999999999997</v>
      </c>
    </row>
    <row r="375" spans="1:23" ht="14.4">
      <c r="A375" s="6">
        <v>374</v>
      </c>
      <c r="B375" s="7" t="s">
        <v>5765</v>
      </c>
      <c r="C375" s="7">
        <f>YEAR(Table1[[#This Row],[Order Date]])</f>
        <v>2016</v>
      </c>
      <c r="D375" s="7" t="str">
        <f>TEXT(Table1[[#This Row],[Order Date]], "mmm")</f>
        <v>Jul</v>
      </c>
      <c r="E375" s="11">
        <v>42574</v>
      </c>
      <c r="F375" s="11">
        <v>42578</v>
      </c>
      <c r="G375" s="6" t="s">
        <v>45</v>
      </c>
      <c r="H375" s="6" t="s">
        <v>1142</v>
      </c>
      <c r="I375" s="6" t="s">
        <v>1143</v>
      </c>
      <c r="J375" s="6" t="s">
        <v>23</v>
      </c>
      <c r="K375" s="6" t="s">
        <v>24</v>
      </c>
      <c r="L375" s="6" t="s">
        <v>1144</v>
      </c>
      <c r="M375" s="6" t="s">
        <v>278</v>
      </c>
      <c r="N375" s="6">
        <v>85705</v>
      </c>
      <c r="O375" s="6" t="s">
        <v>40</v>
      </c>
      <c r="P375" s="6" t="s">
        <v>1145</v>
      </c>
      <c r="Q375" s="6" t="s">
        <v>65</v>
      </c>
      <c r="R375" s="6" t="s">
        <v>145</v>
      </c>
      <c r="S375" s="4" t="s">
        <v>1146</v>
      </c>
      <c r="T375" s="16">
        <v>1023.9360000000001</v>
      </c>
      <c r="U375" s="6">
        <v>8</v>
      </c>
      <c r="V375" s="23">
        <v>0.2</v>
      </c>
      <c r="W375" s="18">
        <v>179.1887999999999</v>
      </c>
    </row>
    <row r="376" spans="1:23" ht="14.4">
      <c r="A376" s="6">
        <v>375</v>
      </c>
      <c r="B376" s="7" t="s">
        <v>5765</v>
      </c>
      <c r="C376" s="7">
        <f>YEAR(Table1[[#This Row],[Order Date]])</f>
        <v>2016</v>
      </c>
      <c r="D376" s="7" t="str">
        <f>TEXT(Table1[[#This Row],[Order Date]], "mmm")</f>
        <v>Jul</v>
      </c>
      <c r="E376" s="11">
        <v>42574</v>
      </c>
      <c r="F376" s="11">
        <v>42578</v>
      </c>
      <c r="G376" s="6" t="s">
        <v>45</v>
      </c>
      <c r="H376" s="6" t="s">
        <v>1142</v>
      </c>
      <c r="I376" s="6" t="s">
        <v>1143</v>
      </c>
      <c r="J376" s="6" t="s">
        <v>23</v>
      </c>
      <c r="K376" s="6" t="s">
        <v>24</v>
      </c>
      <c r="L376" s="6" t="s">
        <v>1144</v>
      </c>
      <c r="M376" s="6" t="s">
        <v>278</v>
      </c>
      <c r="N376" s="6">
        <v>85705</v>
      </c>
      <c r="O376" s="6" t="s">
        <v>40</v>
      </c>
      <c r="P376" s="6" t="s">
        <v>1147</v>
      </c>
      <c r="Q376" s="6" t="s">
        <v>42</v>
      </c>
      <c r="R376" s="6" t="s">
        <v>62</v>
      </c>
      <c r="S376" s="4" t="s">
        <v>1148</v>
      </c>
      <c r="T376" s="16">
        <v>9.24</v>
      </c>
      <c r="U376" s="6">
        <v>1</v>
      </c>
      <c r="V376" s="23">
        <v>0.2</v>
      </c>
      <c r="W376" s="18">
        <v>0.92399999999999993</v>
      </c>
    </row>
    <row r="377" spans="1:23" ht="14.4">
      <c r="A377" s="6">
        <v>376</v>
      </c>
      <c r="B377" s="7" t="s">
        <v>5765</v>
      </c>
      <c r="C377" s="7">
        <f>YEAR(Table1[[#This Row],[Order Date]])</f>
        <v>2016</v>
      </c>
      <c r="D377" s="7" t="str">
        <f>TEXT(Table1[[#This Row],[Order Date]], "mmm")</f>
        <v>Jul</v>
      </c>
      <c r="E377" s="11">
        <v>42574</v>
      </c>
      <c r="F377" s="11">
        <v>42578</v>
      </c>
      <c r="G377" s="6" t="s">
        <v>45</v>
      </c>
      <c r="H377" s="6" t="s">
        <v>1142</v>
      </c>
      <c r="I377" s="6" t="s">
        <v>1143</v>
      </c>
      <c r="J377" s="6" t="s">
        <v>23</v>
      </c>
      <c r="K377" s="6" t="s">
        <v>24</v>
      </c>
      <c r="L377" s="6" t="s">
        <v>1144</v>
      </c>
      <c r="M377" s="6" t="s">
        <v>278</v>
      </c>
      <c r="N377" s="6">
        <v>85705</v>
      </c>
      <c r="O377" s="6" t="s">
        <v>40</v>
      </c>
      <c r="P377" s="6" t="s">
        <v>1149</v>
      </c>
      <c r="Q377" s="6" t="s">
        <v>65</v>
      </c>
      <c r="R377" s="6" t="s">
        <v>145</v>
      </c>
      <c r="S377" s="4" t="s">
        <v>1150</v>
      </c>
      <c r="T377" s="16">
        <v>479.04</v>
      </c>
      <c r="U377" s="6">
        <v>10</v>
      </c>
      <c r="V377" s="23">
        <v>0.2</v>
      </c>
      <c r="W377" s="18">
        <v>-29.940000000000012</v>
      </c>
    </row>
    <row r="378" spans="1:23" ht="14.4">
      <c r="A378" s="6">
        <v>377</v>
      </c>
      <c r="B378" s="7" t="s">
        <v>5766</v>
      </c>
      <c r="C378" s="7">
        <f>YEAR(Table1[[#This Row],[Order Date]])</f>
        <v>2018</v>
      </c>
      <c r="D378" s="7" t="str">
        <f>TEXT(Table1[[#This Row],[Order Date]], "mmm")</f>
        <v>Sep</v>
      </c>
      <c r="E378" s="11">
        <v>43371</v>
      </c>
      <c r="F378" s="11">
        <v>43374</v>
      </c>
      <c r="G378" s="6" t="s">
        <v>169</v>
      </c>
      <c r="H378" s="6" t="s">
        <v>1151</v>
      </c>
      <c r="I378" s="6" t="s">
        <v>1152</v>
      </c>
      <c r="J378" s="6" t="s">
        <v>37</v>
      </c>
      <c r="K378" s="6" t="s">
        <v>24</v>
      </c>
      <c r="L378" s="6" t="s">
        <v>1153</v>
      </c>
      <c r="M378" s="6" t="s">
        <v>190</v>
      </c>
      <c r="N378" s="6">
        <v>62301</v>
      </c>
      <c r="O378" s="6" t="s">
        <v>96</v>
      </c>
      <c r="P378" s="6" t="s">
        <v>1154</v>
      </c>
      <c r="Q378" s="6" t="s">
        <v>42</v>
      </c>
      <c r="R378" s="6" t="s">
        <v>83</v>
      </c>
      <c r="S378" s="4" t="s">
        <v>1155</v>
      </c>
      <c r="T378" s="16">
        <v>99.13600000000001</v>
      </c>
      <c r="U378" s="6">
        <v>4</v>
      </c>
      <c r="V378" s="23">
        <v>0.2</v>
      </c>
      <c r="W378" s="18">
        <v>30.979999999999993</v>
      </c>
    </row>
    <row r="379" spans="1:23" ht="14.4">
      <c r="A379" s="6">
        <v>378</v>
      </c>
      <c r="B379" s="7" t="s">
        <v>5767</v>
      </c>
      <c r="C379" s="7">
        <f>YEAR(Table1[[#This Row],[Order Date]])</f>
        <v>2019</v>
      </c>
      <c r="D379" s="7" t="str">
        <f>TEXT(Table1[[#This Row],[Order Date]], "mmm")</f>
        <v>Aug</v>
      </c>
      <c r="E379" s="11">
        <v>43704</v>
      </c>
      <c r="F379" s="11">
        <v>43709</v>
      </c>
      <c r="G379" s="6" t="s">
        <v>45</v>
      </c>
      <c r="H379" s="6" t="s">
        <v>1156</v>
      </c>
      <c r="I379" s="6" t="s">
        <v>1157</v>
      </c>
      <c r="J379" s="6" t="s">
        <v>37</v>
      </c>
      <c r="K379" s="6" t="s">
        <v>24</v>
      </c>
      <c r="L379" s="6" t="s">
        <v>539</v>
      </c>
      <c r="M379" s="6" t="s">
        <v>1087</v>
      </c>
      <c r="N379" s="6">
        <v>2038</v>
      </c>
      <c r="O379" s="6" t="s">
        <v>134</v>
      </c>
      <c r="P379" s="6" t="s">
        <v>1158</v>
      </c>
      <c r="Q379" s="6" t="s">
        <v>29</v>
      </c>
      <c r="R379" s="6" t="s">
        <v>51</v>
      </c>
      <c r="S379" s="4" t="s">
        <v>1159</v>
      </c>
      <c r="T379" s="16">
        <v>1488.4239999999998</v>
      </c>
      <c r="U379" s="6">
        <v>7</v>
      </c>
      <c r="V379" s="23">
        <v>0.3</v>
      </c>
      <c r="W379" s="18">
        <v>-297.68479999999983</v>
      </c>
    </row>
    <row r="380" spans="1:23" ht="14.4">
      <c r="A380" s="6">
        <v>379</v>
      </c>
      <c r="B380" s="7" t="s">
        <v>5768</v>
      </c>
      <c r="C380" s="7">
        <f>YEAR(Table1[[#This Row],[Order Date]])</f>
        <v>2017</v>
      </c>
      <c r="D380" s="7" t="str">
        <f>TEXT(Table1[[#This Row],[Order Date]], "mmm")</f>
        <v>Apr</v>
      </c>
      <c r="E380" s="11">
        <v>42853</v>
      </c>
      <c r="F380" s="11">
        <v>42860</v>
      </c>
      <c r="G380" s="6" t="s">
        <v>45</v>
      </c>
      <c r="H380" s="6" t="s">
        <v>1160</v>
      </c>
      <c r="I380" s="6" t="s">
        <v>1161</v>
      </c>
      <c r="J380" s="6" t="s">
        <v>23</v>
      </c>
      <c r="K380" s="6" t="s">
        <v>24</v>
      </c>
      <c r="L380" s="6" t="s">
        <v>166</v>
      </c>
      <c r="M380" s="6" t="s">
        <v>95</v>
      </c>
      <c r="N380" s="6">
        <v>77095</v>
      </c>
      <c r="O380" s="6" t="s">
        <v>96</v>
      </c>
      <c r="P380" s="6" t="s">
        <v>1162</v>
      </c>
      <c r="Q380" s="6" t="s">
        <v>42</v>
      </c>
      <c r="R380" s="6" t="s">
        <v>72</v>
      </c>
      <c r="S380" s="4" t="s">
        <v>1163</v>
      </c>
      <c r="T380" s="16">
        <v>8.6519999999999975</v>
      </c>
      <c r="U380" s="6">
        <v>3</v>
      </c>
      <c r="V380" s="23">
        <v>0.8</v>
      </c>
      <c r="W380" s="18">
        <v>-20.332200000000007</v>
      </c>
    </row>
    <row r="381" spans="1:23" ht="14.4">
      <c r="A381" s="6">
        <v>380</v>
      </c>
      <c r="B381" s="7" t="s">
        <v>5768</v>
      </c>
      <c r="C381" s="7">
        <f>YEAR(Table1[[#This Row],[Order Date]])</f>
        <v>2017</v>
      </c>
      <c r="D381" s="7" t="str">
        <f>TEXT(Table1[[#This Row],[Order Date]], "mmm")</f>
        <v>Apr</v>
      </c>
      <c r="E381" s="11">
        <v>42853</v>
      </c>
      <c r="F381" s="11">
        <v>42860</v>
      </c>
      <c r="G381" s="6" t="s">
        <v>45</v>
      </c>
      <c r="H381" s="6" t="s">
        <v>1160</v>
      </c>
      <c r="I381" s="6" t="s">
        <v>1161</v>
      </c>
      <c r="J381" s="6" t="s">
        <v>23</v>
      </c>
      <c r="K381" s="6" t="s">
        <v>24</v>
      </c>
      <c r="L381" s="6" t="s">
        <v>166</v>
      </c>
      <c r="M381" s="6" t="s">
        <v>95</v>
      </c>
      <c r="N381" s="6">
        <v>77095</v>
      </c>
      <c r="O381" s="6" t="s">
        <v>96</v>
      </c>
      <c r="P381" s="6" t="s">
        <v>1164</v>
      </c>
      <c r="Q381" s="6" t="s">
        <v>42</v>
      </c>
      <c r="R381" s="6" t="s">
        <v>54</v>
      </c>
      <c r="S381" s="4" t="s">
        <v>1165</v>
      </c>
      <c r="T381" s="16">
        <v>23.832000000000001</v>
      </c>
      <c r="U381" s="6">
        <v>3</v>
      </c>
      <c r="V381" s="23">
        <v>0.2</v>
      </c>
      <c r="W381" s="18">
        <v>2.6810999999999954</v>
      </c>
    </row>
    <row r="382" spans="1:23" ht="14.4">
      <c r="A382" s="6">
        <v>381</v>
      </c>
      <c r="B382" s="7" t="s">
        <v>5768</v>
      </c>
      <c r="C382" s="7">
        <f>YEAR(Table1[[#This Row],[Order Date]])</f>
        <v>2017</v>
      </c>
      <c r="D382" s="7" t="str">
        <f>TEXT(Table1[[#This Row],[Order Date]], "mmm")</f>
        <v>Apr</v>
      </c>
      <c r="E382" s="11">
        <v>42853</v>
      </c>
      <c r="F382" s="11">
        <v>42860</v>
      </c>
      <c r="G382" s="6" t="s">
        <v>45</v>
      </c>
      <c r="H382" s="6" t="s">
        <v>1160</v>
      </c>
      <c r="I382" s="6" t="s">
        <v>1161</v>
      </c>
      <c r="J382" s="6" t="s">
        <v>23</v>
      </c>
      <c r="K382" s="6" t="s">
        <v>24</v>
      </c>
      <c r="L382" s="6" t="s">
        <v>166</v>
      </c>
      <c r="M382" s="6" t="s">
        <v>95</v>
      </c>
      <c r="N382" s="6">
        <v>77095</v>
      </c>
      <c r="O382" s="6" t="s">
        <v>96</v>
      </c>
      <c r="P382" s="6" t="s">
        <v>1166</v>
      </c>
      <c r="Q382" s="6" t="s">
        <v>42</v>
      </c>
      <c r="R382" s="6" t="s">
        <v>69</v>
      </c>
      <c r="S382" s="4" t="s">
        <v>1167</v>
      </c>
      <c r="T382" s="16">
        <v>12.175999999999998</v>
      </c>
      <c r="U382" s="6">
        <v>4</v>
      </c>
      <c r="V382" s="23">
        <v>0.8</v>
      </c>
      <c r="W382" s="18">
        <v>-18.872800000000009</v>
      </c>
    </row>
    <row r="383" spans="1:23" ht="14.4">
      <c r="A383" s="6">
        <v>382</v>
      </c>
      <c r="B383" s="7" t="s">
        <v>5526</v>
      </c>
      <c r="C383" s="7">
        <f>YEAR(Table1[[#This Row],[Order Date]])</f>
        <v>2018</v>
      </c>
      <c r="D383" s="7" t="str">
        <f>TEXT(Table1[[#This Row],[Order Date]], "mmm")</f>
        <v>Oct</v>
      </c>
      <c r="E383" s="11">
        <v>43401</v>
      </c>
      <c r="F383" s="11">
        <v>43402</v>
      </c>
      <c r="G383" s="6" t="s">
        <v>169</v>
      </c>
      <c r="H383" s="6" t="s">
        <v>1168</v>
      </c>
      <c r="I383" s="6" t="s">
        <v>1169</v>
      </c>
      <c r="J383" s="6" t="s">
        <v>37</v>
      </c>
      <c r="K383" s="6" t="s">
        <v>24</v>
      </c>
      <c r="L383" s="6" t="s">
        <v>115</v>
      </c>
      <c r="M383" s="6" t="s">
        <v>39</v>
      </c>
      <c r="N383" s="6">
        <v>94109</v>
      </c>
      <c r="O383" s="6" t="s">
        <v>40</v>
      </c>
      <c r="P383" s="6" t="s">
        <v>1170</v>
      </c>
      <c r="Q383" s="6" t="s">
        <v>42</v>
      </c>
      <c r="R383" s="6" t="s">
        <v>83</v>
      </c>
      <c r="S383" s="4" t="s">
        <v>1171</v>
      </c>
      <c r="T383" s="16">
        <v>50.96</v>
      </c>
      <c r="U383" s="6">
        <v>7</v>
      </c>
      <c r="V383" s="23">
        <v>0</v>
      </c>
      <c r="W383" s="18">
        <v>25.48</v>
      </c>
    </row>
    <row r="384" spans="1:23" ht="14.4">
      <c r="A384" s="6">
        <v>383</v>
      </c>
      <c r="B384" s="7" t="s">
        <v>5526</v>
      </c>
      <c r="C384" s="7">
        <f>YEAR(Table1[[#This Row],[Order Date]])</f>
        <v>2018</v>
      </c>
      <c r="D384" s="7" t="str">
        <f>TEXT(Table1[[#This Row],[Order Date]], "mmm")</f>
        <v>Oct</v>
      </c>
      <c r="E384" s="11">
        <v>43401</v>
      </c>
      <c r="F384" s="11">
        <v>43402</v>
      </c>
      <c r="G384" s="6" t="s">
        <v>169</v>
      </c>
      <c r="H384" s="6" t="s">
        <v>1168</v>
      </c>
      <c r="I384" s="6" t="s">
        <v>1169</v>
      </c>
      <c r="J384" s="6" t="s">
        <v>37</v>
      </c>
      <c r="K384" s="6" t="s">
        <v>24</v>
      </c>
      <c r="L384" s="6" t="s">
        <v>115</v>
      </c>
      <c r="M384" s="6" t="s">
        <v>39</v>
      </c>
      <c r="N384" s="6">
        <v>94109</v>
      </c>
      <c r="O384" s="6" t="s">
        <v>40</v>
      </c>
      <c r="P384" s="6" t="s">
        <v>1172</v>
      </c>
      <c r="Q384" s="6" t="s">
        <v>42</v>
      </c>
      <c r="R384" s="6" t="s">
        <v>69</v>
      </c>
      <c r="S384" s="4" t="s">
        <v>1173</v>
      </c>
      <c r="T384" s="16">
        <v>49.536000000000001</v>
      </c>
      <c r="U384" s="6">
        <v>3</v>
      </c>
      <c r="V384" s="23">
        <v>0.2</v>
      </c>
      <c r="W384" s="18">
        <v>17.337599999999998</v>
      </c>
    </row>
    <row r="385" spans="1:23" ht="14.4">
      <c r="A385" s="6">
        <v>384</v>
      </c>
      <c r="B385" s="7" t="s">
        <v>5769</v>
      </c>
      <c r="C385" s="7">
        <f>YEAR(Table1[[#This Row],[Order Date]])</f>
        <v>2017</v>
      </c>
      <c r="D385" s="7" t="str">
        <f>TEXT(Table1[[#This Row],[Order Date]], "mmm")</f>
        <v>Jun</v>
      </c>
      <c r="E385" s="11">
        <v>42912</v>
      </c>
      <c r="F385" s="11">
        <v>42915</v>
      </c>
      <c r="G385" s="6" t="s">
        <v>20</v>
      </c>
      <c r="H385" s="6" t="s">
        <v>1174</v>
      </c>
      <c r="I385" s="6" t="s">
        <v>1175</v>
      </c>
      <c r="J385" s="6" t="s">
        <v>37</v>
      </c>
      <c r="K385" s="6" t="s">
        <v>24</v>
      </c>
      <c r="L385" s="6" t="s">
        <v>974</v>
      </c>
      <c r="M385" s="6" t="s">
        <v>213</v>
      </c>
      <c r="N385" s="6">
        <v>48180</v>
      </c>
      <c r="O385" s="6" t="s">
        <v>96</v>
      </c>
      <c r="P385" s="6" t="s">
        <v>1176</v>
      </c>
      <c r="Q385" s="6" t="s">
        <v>65</v>
      </c>
      <c r="R385" s="6" t="s">
        <v>145</v>
      </c>
      <c r="S385" s="4" t="s">
        <v>1177</v>
      </c>
      <c r="T385" s="16">
        <v>41.9</v>
      </c>
      <c r="U385" s="6">
        <v>2</v>
      </c>
      <c r="V385" s="23">
        <v>0</v>
      </c>
      <c r="W385" s="18">
        <v>8.7989999999999995</v>
      </c>
    </row>
    <row r="386" spans="1:23" ht="14.4">
      <c r="A386" s="6">
        <v>385</v>
      </c>
      <c r="B386" s="7" t="s">
        <v>5770</v>
      </c>
      <c r="C386" s="7">
        <f>YEAR(Table1[[#This Row],[Order Date]])</f>
        <v>2017</v>
      </c>
      <c r="D386" s="7" t="str">
        <f>TEXT(Table1[[#This Row],[Order Date]], "mmm")</f>
        <v>Nov</v>
      </c>
      <c r="E386" s="11">
        <v>43066</v>
      </c>
      <c r="F386" s="11">
        <v>43071</v>
      </c>
      <c r="G386" s="6" t="s">
        <v>45</v>
      </c>
      <c r="H386" s="6" t="s">
        <v>1178</v>
      </c>
      <c r="I386" s="6" t="s">
        <v>1179</v>
      </c>
      <c r="J386" s="6" t="s">
        <v>23</v>
      </c>
      <c r="K386" s="6" t="s">
        <v>24</v>
      </c>
      <c r="L386" s="6" t="s">
        <v>1180</v>
      </c>
      <c r="M386" s="6" t="s">
        <v>49</v>
      </c>
      <c r="N386" s="6">
        <v>33024</v>
      </c>
      <c r="O386" s="6" t="s">
        <v>27</v>
      </c>
      <c r="P386" s="6" t="s">
        <v>1181</v>
      </c>
      <c r="Q386" s="6" t="s">
        <v>29</v>
      </c>
      <c r="R386" s="6" t="s">
        <v>51</v>
      </c>
      <c r="S386" s="4" t="s">
        <v>1182</v>
      </c>
      <c r="T386" s="16">
        <v>375.45750000000004</v>
      </c>
      <c r="U386" s="6">
        <v>3</v>
      </c>
      <c r="V386" s="23">
        <v>0.45</v>
      </c>
      <c r="W386" s="18">
        <v>-157.00949999999997</v>
      </c>
    </row>
    <row r="387" spans="1:23" ht="14.4">
      <c r="A387" s="6">
        <v>386</v>
      </c>
      <c r="B387" s="7" t="s">
        <v>5770</v>
      </c>
      <c r="C387" s="7">
        <f>YEAR(Table1[[#This Row],[Order Date]])</f>
        <v>2017</v>
      </c>
      <c r="D387" s="7" t="str">
        <f>TEXT(Table1[[#This Row],[Order Date]], "mmm")</f>
        <v>Nov</v>
      </c>
      <c r="E387" s="11">
        <v>43066</v>
      </c>
      <c r="F387" s="11">
        <v>43071</v>
      </c>
      <c r="G387" s="6" t="s">
        <v>45</v>
      </c>
      <c r="H387" s="6" t="s">
        <v>1178</v>
      </c>
      <c r="I387" s="6" t="s">
        <v>1179</v>
      </c>
      <c r="J387" s="6" t="s">
        <v>23</v>
      </c>
      <c r="K387" s="6" t="s">
        <v>24</v>
      </c>
      <c r="L387" s="6" t="s">
        <v>1180</v>
      </c>
      <c r="M387" s="6" t="s">
        <v>49</v>
      </c>
      <c r="N387" s="6">
        <v>33024</v>
      </c>
      <c r="O387" s="6" t="s">
        <v>27</v>
      </c>
      <c r="P387" s="6" t="s">
        <v>1183</v>
      </c>
      <c r="Q387" s="6" t="s">
        <v>65</v>
      </c>
      <c r="R387" s="6" t="s">
        <v>145</v>
      </c>
      <c r="S387" s="4" t="s">
        <v>1184</v>
      </c>
      <c r="T387" s="16">
        <v>83.976000000000013</v>
      </c>
      <c r="U387" s="6">
        <v>3</v>
      </c>
      <c r="V387" s="23">
        <v>0.2</v>
      </c>
      <c r="W387" s="18">
        <v>-1.049700000000005</v>
      </c>
    </row>
    <row r="388" spans="1:23" ht="14.4">
      <c r="A388" s="6">
        <v>387</v>
      </c>
      <c r="B388" s="7" t="s">
        <v>5771</v>
      </c>
      <c r="C388" s="7">
        <f>YEAR(Table1[[#This Row],[Order Date]])</f>
        <v>2017</v>
      </c>
      <c r="D388" s="7" t="str">
        <f>TEXT(Table1[[#This Row],[Order Date]], "mmm")</f>
        <v>Dec</v>
      </c>
      <c r="E388" s="11">
        <v>43072</v>
      </c>
      <c r="F388" s="11">
        <v>43076</v>
      </c>
      <c r="G388" s="6" t="s">
        <v>45</v>
      </c>
      <c r="H388" s="6" t="s">
        <v>1185</v>
      </c>
      <c r="I388" s="6" t="s">
        <v>1186</v>
      </c>
      <c r="J388" s="6" t="s">
        <v>37</v>
      </c>
      <c r="K388" s="6" t="s">
        <v>24</v>
      </c>
      <c r="L388" s="6" t="s">
        <v>132</v>
      </c>
      <c r="M388" s="6" t="s">
        <v>133</v>
      </c>
      <c r="N388" s="6">
        <v>19140</v>
      </c>
      <c r="O388" s="6" t="s">
        <v>134</v>
      </c>
      <c r="P388" s="6" t="s">
        <v>1187</v>
      </c>
      <c r="Q388" s="6" t="s">
        <v>65</v>
      </c>
      <c r="R388" s="6" t="s">
        <v>600</v>
      </c>
      <c r="S388" s="4" t="s">
        <v>1188</v>
      </c>
      <c r="T388" s="16">
        <v>482.34000000000003</v>
      </c>
      <c r="U388" s="6">
        <v>4</v>
      </c>
      <c r="V388" s="23">
        <v>0.7</v>
      </c>
      <c r="W388" s="18">
        <v>-337.63799999999981</v>
      </c>
    </row>
    <row r="389" spans="1:23" ht="14.4">
      <c r="A389" s="6">
        <v>388</v>
      </c>
      <c r="B389" s="7" t="s">
        <v>5771</v>
      </c>
      <c r="C389" s="7">
        <f>YEAR(Table1[[#This Row],[Order Date]])</f>
        <v>2017</v>
      </c>
      <c r="D389" s="7" t="str">
        <f>TEXT(Table1[[#This Row],[Order Date]], "mmm")</f>
        <v>Dec</v>
      </c>
      <c r="E389" s="11">
        <v>43072</v>
      </c>
      <c r="F389" s="11">
        <v>43076</v>
      </c>
      <c r="G389" s="6" t="s">
        <v>45</v>
      </c>
      <c r="H389" s="6" t="s">
        <v>1185</v>
      </c>
      <c r="I389" s="6" t="s">
        <v>1186</v>
      </c>
      <c r="J389" s="6" t="s">
        <v>37</v>
      </c>
      <c r="K389" s="6" t="s">
        <v>24</v>
      </c>
      <c r="L389" s="6" t="s">
        <v>132</v>
      </c>
      <c r="M389" s="6" t="s">
        <v>133</v>
      </c>
      <c r="N389" s="6">
        <v>19140</v>
      </c>
      <c r="O389" s="6" t="s">
        <v>134</v>
      </c>
      <c r="P389" s="6" t="s">
        <v>1189</v>
      </c>
      <c r="Q389" s="6" t="s">
        <v>29</v>
      </c>
      <c r="R389" s="6" t="s">
        <v>59</v>
      </c>
      <c r="S389" s="4" t="s">
        <v>1190</v>
      </c>
      <c r="T389" s="16">
        <v>2.9600000000000004</v>
      </c>
      <c r="U389" s="6">
        <v>1</v>
      </c>
      <c r="V389" s="23">
        <v>0.2</v>
      </c>
      <c r="W389" s="18">
        <v>0.77700000000000025</v>
      </c>
    </row>
    <row r="390" spans="1:23" ht="14.4">
      <c r="A390" s="6">
        <v>389</v>
      </c>
      <c r="B390" s="7" t="s">
        <v>5772</v>
      </c>
      <c r="C390" s="7">
        <f>YEAR(Table1[[#This Row],[Order Date]])</f>
        <v>2016</v>
      </c>
      <c r="D390" s="7" t="str">
        <f>TEXT(Table1[[#This Row],[Order Date]], "mmm")</f>
        <v>Nov</v>
      </c>
      <c r="E390" s="11">
        <v>42698</v>
      </c>
      <c r="F390" s="11">
        <v>42700</v>
      </c>
      <c r="G390" s="6" t="s">
        <v>169</v>
      </c>
      <c r="H390" s="6" t="s">
        <v>1191</v>
      </c>
      <c r="I390" s="6" t="s">
        <v>1192</v>
      </c>
      <c r="J390" s="6" t="s">
        <v>23</v>
      </c>
      <c r="K390" s="6" t="s">
        <v>24</v>
      </c>
      <c r="L390" s="6" t="s">
        <v>882</v>
      </c>
      <c r="M390" s="6" t="s">
        <v>439</v>
      </c>
      <c r="N390" s="6">
        <v>45231</v>
      </c>
      <c r="O390" s="6" t="s">
        <v>134</v>
      </c>
      <c r="P390" s="6" t="s">
        <v>1193</v>
      </c>
      <c r="Q390" s="6" t="s">
        <v>42</v>
      </c>
      <c r="R390" s="6" t="s">
        <v>62</v>
      </c>
      <c r="S390" s="4" t="s">
        <v>1194</v>
      </c>
      <c r="T390" s="16">
        <v>2.6240000000000001</v>
      </c>
      <c r="U390" s="6">
        <v>1</v>
      </c>
      <c r="V390" s="23">
        <v>0.2</v>
      </c>
      <c r="W390" s="18">
        <v>0.42639999999999978</v>
      </c>
    </row>
    <row r="391" spans="1:23" ht="14.4">
      <c r="A391" s="6">
        <v>390</v>
      </c>
      <c r="B391" s="7" t="s">
        <v>5773</v>
      </c>
      <c r="C391" s="7">
        <f>YEAR(Table1[[#This Row],[Order Date]])</f>
        <v>2019</v>
      </c>
      <c r="D391" s="7" t="str">
        <f>TEXT(Table1[[#This Row],[Order Date]], "mmm")</f>
        <v>Dec</v>
      </c>
      <c r="E391" s="11">
        <v>43810</v>
      </c>
      <c r="F391" s="11">
        <v>43814</v>
      </c>
      <c r="G391" s="6" t="s">
        <v>45</v>
      </c>
      <c r="H391" s="6" t="s">
        <v>1195</v>
      </c>
      <c r="I391" s="6" t="s">
        <v>1196</v>
      </c>
      <c r="J391" s="6" t="s">
        <v>23</v>
      </c>
      <c r="K391" s="6" t="s">
        <v>24</v>
      </c>
      <c r="L391" s="6" t="s">
        <v>238</v>
      </c>
      <c r="M391" s="6" t="s">
        <v>239</v>
      </c>
      <c r="N391" s="6">
        <v>10009</v>
      </c>
      <c r="O391" s="6" t="s">
        <v>134</v>
      </c>
      <c r="P391" s="6" t="s">
        <v>1197</v>
      </c>
      <c r="Q391" s="6" t="s">
        <v>42</v>
      </c>
      <c r="R391" s="6" t="s">
        <v>69</v>
      </c>
      <c r="S391" s="4" t="s">
        <v>1198</v>
      </c>
      <c r="T391" s="16">
        <v>23.36</v>
      </c>
      <c r="U391" s="6">
        <v>4</v>
      </c>
      <c r="V391" s="23">
        <v>0.2</v>
      </c>
      <c r="W391" s="18">
        <v>7.8839999999999986</v>
      </c>
    </row>
    <row r="392" spans="1:23" ht="14.4">
      <c r="A392" s="6">
        <v>391</v>
      </c>
      <c r="B392" s="7" t="s">
        <v>5773</v>
      </c>
      <c r="C392" s="7">
        <f>YEAR(Table1[[#This Row],[Order Date]])</f>
        <v>2019</v>
      </c>
      <c r="D392" s="7" t="str">
        <f>TEXT(Table1[[#This Row],[Order Date]], "mmm")</f>
        <v>Dec</v>
      </c>
      <c r="E392" s="11">
        <v>43810</v>
      </c>
      <c r="F392" s="11">
        <v>43814</v>
      </c>
      <c r="G392" s="6" t="s">
        <v>45</v>
      </c>
      <c r="H392" s="6" t="s">
        <v>1195</v>
      </c>
      <c r="I392" s="6" t="s">
        <v>1196</v>
      </c>
      <c r="J392" s="6" t="s">
        <v>23</v>
      </c>
      <c r="K392" s="6" t="s">
        <v>24</v>
      </c>
      <c r="L392" s="6" t="s">
        <v>238</v>
      </c>
      <c r="M392" s="6" t="s">
        <v>239</v>
      </c>
      <c r="N392" s="6">
        <v>10009</v>
      </c>
      <c r="O392" s="6" t="s">
        <v>134</v>
      </c>
      <c r="P392" s="6" t="s">
        <v>346</v>
      </c>
      <c r="Q392" s="6" t="s">
        <v>65</v>
      </c>
      <c r="R392" s="6" t="s">
        <v>145</v>
      </c>
      <c r="S392" s="4" t="s">
        <v>347</v>
      </c>
      <c r="T392" s="16">
        <v>39.979999999999997</v>
      </c>
      <c r="U392" s="6">
        <v>2</v>
      </c>
      <c r="V392" s="23">
        <v>0</v>
      </c>
      <c r="W392" s="18">
        <v>13.593199999999996</v>
      </c>
    </row>
    <row r="393" spans="1:23" ht="14.4">
      <c r="A393" s="6">
        <v>392</v>
      </c>
      <c r="B393" s="7" t="s">
        <v>5774</v>
      </c>
      <c r="C393" s="7">
        <f>YEAR(Table1[[#This Row],[Order Date]])</f>
        <v>2016</v>
      </c>
      <c r="D393" s="7" t="str">
        <f>TEXT(Table1[[#This Row],[Order Date]], "mmm")</f>
        <v>Sep</v>
      </c>
      <c r="E393" s="11">
        <v>42634</v>
      </c>
      <c r="F393" s="11">
        <v>42636</v>
      </c>
      <c r="G393" s="6" t="s">
        <v>20</v>
      </c>
      <c r="H393" s="6" t="s">
        <v>1199</v>
      </c>
      <c r="I393" s="6" t="s">
        <v>1200</v>
      </c>
      <c r="J393" s="6" t="s">
        <v>23</v>
      </c>
      <c r="K393" s="6" t="s">
        <v>24</v>
      </c>
      <c r="L393" s="6" t="s">
        <v>1201</v>
      </c>
      <c r="M393" s="6" t="s">
        <v>88</v>
      </c>
      <c r="N393" s="6">
        <v>98198</v>
      </c>
      <c r="O393" s="6" t="s">
        <v>40</v>
      </c>
      <c r="P393" s="6" t="s">
        <v>1202</v>
      </c>
      <c r="Q393" s="6" t="s">
        <v>65</v>
      </c>
      <c r="R393" s="6" t="s">
        <v>66</v>
      </c>
      <c r="S393" s="4" t="s">
        <v>1203</v>
      </c>
      <c r="T393" s="16">
        <v>246.38400000000001</v>
      </c>
      <c r="U393" s="6">
        <v>2</v>
      </c>
      <c r="V393" s="23">
        <v>0.2</v>
      </c>
      <c r="W393" s="18">
        <v>27.718199999999968</v>
      </c>
    </row>
    <row r="394" spans="1:23" ht="14.4">
      <c r="A394" s="6">
        <v>393</v>
      </c>
      <c r="B394" s="7" t="s">
        <v>5774</v>
      </c>
      <c r="C394" s="7">
        <f>YEAR(Table1[[#This Row],[Order Date]])</f>
        <v>2016</v>
      </c>
      <c r="D394" s="7" t="str">
        <f>TEXT(Table1[[#This Row],[Order Date]], "mmm")</f>
        <v>Sep</v>
      </c>
      <c r="E394" s="11">
        <v>42634</v>
      </c>
      <c r="F394" s="11">
        <v>42636</v>
      </c>
      <c r="G394" s="6" t="s">
        <v>20</v>
      </c>
      <c r="H394" s="6" t="s">
        <v>1199</v>
      </c>
      <c r="I394" s="6" t="s">
        <v>1200</v>
      </c>
      <c r="J394" s="6" t="s">
        <v>23</v>
      </c>
      <c r="K394" s="6" t="s">
        <v>24</v>
      </c>
      <c r="L394" s="6" t="s">
        <v>1201</v>
      </c>
      <c r="M394" s="6" t="s">
        <v>88</v>
      </c>
      <c r="N394" s="6">
        <v>98198</v>
      </c>
      <c r="O394" s="6" t="s">
        <v>40</v>
      </c>
      <c r="P394" s="6" t="s">
        <v>1204</v>
      </c>
      <c r="Q394" s="6" t="s">
        <v>65</v>
      </c>
      <c r="R394" s="6" t="s">
        <v>1064</v>
      </c>
      <c r="S394" s="4" t="s">
        <v>1205</v>
      </c>
      <c r="T394" s="16">
        <v>1799.97</v>
      </c>
      <c r="U394" s="6">
        <v>3</v>
      </c>
      <c r="V394" s="23">
        <v>0</v>
      </c>
      <c r="W394" s="18">
        <v>701.98829999999998</v>
      </c>
    </row>
    <row r="395" spans="1:23" ht="14.4">
      <c r="A395" s="6">
        <v>394</v>
      </c>
      <c r="B395" s="7" t="s">
        <v>5775</v>
      </c>
      <c r="C395" s="7">
        <f>YEAR(Table1[[#This Row],[Order Date]])</f>
        <v>2016</v>
      </c>
      <c r="D395" s="7" t="str">
        <f>TEXT(Table1[[#This Row],[Order Date]], "mmm")</f>
        <v>Jun</v>
      </c>
      <c r="E395" s="11">
        <v>42528</v>
      </c>
      <c r="F395" s="11">
        <v>42531</v>
      </c>
      <c r="G395" s="6" t="s">
        <v>20</v>
      </c>
      <c r="H395" s="6" t="s">
        <v>1206</v>
      </c>
      <c r="I395" s="6" t="s">
        <v>1207</v>
      </c>
      <c r="J395" s="6" t="s">
        <v>37</v>
      </c>
      <c r="K395" s="6" t="s">
        <v>24</v>
      </c>
      <c r="L395" s="6" t="s">
        <v>1208</v>
      </c>
      <c r="M395" s="6" t="s">
        <v>190</v>
      </c>
      <c r="N395" s="6">
        <v>61604</v>
      </c>
      <c r="O395" s="6" t="s">
        <v>96</v>
      </c>
      <c r="P395" s="6" t="s">
        <v>1209</v>
      </c>
      <c r="Q395" s="6" t="s">
        <v>42</v>
      </c>
      <c r="R395" s="6" t="s">
        <v>69</v>
      </c>
      <c r="S395" s="4" t="s">
        <v>1210</v>
      </c>
      <c r="T395" s="16">
        <v>12.461999999999996</v>
      </c>
      <c r="U395" s="6">
        <v>3</v>
      </c>
      <c r="V395" s="23">
        <v>0.8</v>
      </c>
      <c r="W395" s="18">
        <v>-20.5623</v>
      </c>
    </row>
    <row r="396" spans="1:23" ht="14.4">
      <c r="A396" s="6">
        <v>395</v>
      </c>
      <c r="B396" s="7" t="s">
        <v>5776</v>
      </c>
      <c r="C396" s="7">
        <f>YEAR(Table1[[#This Row],[Order Date]])</f>
        <v>2019</v>
      </c>
      <c r="D396" s="7" t="str">
        <f>TEXT(Table1[[#This Row],[Order Date]], "mmm")</f>
        <v>Jun</v>
      </c>
      <c r="E396" s="11">
        <v>43646</v>
      </c>
      <c r="F396" s="11">
        <v>43651</v>
      </c>
      <c r="G396" s="6" t="s">
        <v>45</v>
      </c>
      <c r="H396" s="6" t="s">
        <v>1211</v>
      </c>
      <c r="I396" s="6" t="s">
        <v>1212</v>
      </c>
      <c r="J396" s="6" t="s">
        <v>93</v>
      </c>
      <c r="K396" s="6" t="s">
        <v>24</v>
      </c>
      <c r="L396" s="6" t="s">
        <v>1213</v>
      </c>
      <c r="M396" s="6" t="s">
        <v>1214</v>
      </c>
      <c r="N396" s="6">
        <v>89115</v>
      </c>
      <c r="O396" s="6" t="s">
        <v>40</v>
      </c>
      <c r="P396" s="6" t="s">
        <v>1215</v>
      </c>
      <c r="Q396" s="6" t="s">
        <v>42</v>
      </c>
      <c r="R396" s="6" t="s">
        <v>69</v>
      </c>
      <c r="S396" s="4" t="s">
        <v>1216</v>
      </c>
      <c r="T396" s="16">
        <v>75.792000000000002</v>
      </c>
      <c r="U396" s="6">
        <v>3</v>
      </c>
      <c r="V396" s="23">
        <v>0.2</v>
      </c>
      <c r="W396" s="18">
        <v>25.579799999999992</v>
      </c>
    </row>
    <row r="397" spans="1:23" ht="14.4">
      <c r="A397" s="6">
        <v>396</v>
      </c>
      <c r="B397" s="7" t="s">
        <v>5777</v>
      </c>
      <c r="C397" s="7">
        <f>YEAR(Table1[[#This Row],[Order Date]])</f>
        <v>2019</v>
      </c>
      <c r="D397" s="7" t="str">
        <f>TEXT(Table1[[#This Row],[Order Date]], "mmm")</f>
        <v>Oct</v>
      </c>
      <c r="E397" s="11">
        <v>43755</v>
      </c>
      <c r="F397" s="11">
        <v>43757</v>
      </c>
      <c r="G397" s="6" t="s">
        <v>20</v>
      </c>
      <c r="H397" s="6" t="s">
        <v>1217</v>
      </c>
      <c r="I397" s="6" t="s">
        <v>1218</v>
      </c>
      <c r="J397" s="6" t="s">
        <v>37</v>
      </c>
      <c r="K397" s="6" t="s">
        <v>24</v>
      </c>
      <c r="L397" s="6" t="s">
        <v>1219</v>
      </c>
      <c r="M397" s="6" t="s">
        <v>1220</v>
      </c>
      <c r="N397" s="6">
        <v>2886</v>
      </c>
      <c r="O397" s="6" t="s">
        <v>134</v>
      </c>
      <c r="P397" s="6" t="s">
        <v>1221</v>
      </c>
      <c r="Q397" s="6" t="s">
        <v>42</v>
      </c>
      <c r="R397" s="6" t="s">
        <v>54</v>
      </c>
      <c r="S397" s="4" t="s">
        <v>1222</v>
      </c>
      <c r="T397" s="16">
        <v>49.96</v>
      </c>
      <c r="U397" s="6">
        <v>2</v>
      </c>
      <c r="V397" s="23">
        <v>0</v>
      </c>
      <c r="W397" s="18">
        <v>9.4923999999999964</v>
      </c>
    </row>
    <row r="398" spans="1:23" ht="14.4">
      <c r="A398" s="6">
        <v>397</v>
      </c>
      <c r="B398" s="7" t="s">
        <v>5777</v>
      </c>
      <c r="C398" s="7">
        <f>YEAR(Table1[[#This Row],[Order Date]])</f>
        <v>2019</v>
      </c>
      <c r="D398" s="7" t="str">
        <f>TEXT(Table1[[#This Row],[Order Date]], "mmm")</f>
        <v>Oct</v>
      </c>
      <c r="E398" s="11">
        <v>43755</v>
      </c>
      <c r="F398" s="11">
        <v>43757</v>
      </c>
      <c r="G398" s="6" t="s">
        <v>20</v>
      </c>
      <c r="H398" s="6" t="s">
        <v>1217</v>
      </c>
      <c r="I398" s="6" t="s">
        <v>1218</v>
      </c>
      <c r="J398" s="6" t="s">
        <v>37</v>
      </c>
      <c r="K398" s="6" t="s">
        <v>24</v>
      </c>
      <c r="L398" s="6" t="s">
        <v>1219</v>
      </c>
      <c r="M398" s="6" t="s">
        <v>1220</v>
      </c>
      <c r="N398" s="6">
        <v>2886</v>
      </c>
      <c r="O398" s="6" t="s">
        <v>134</v>
      </c>
      <c r="P398" s="6" t="s">
        <v>1223</v>
      </c>
      <c r="Q398" s="6" t="s">
        <v>42</v>
      </c>
      <c r="R398" s="6" t="s">
        <v>83</v>
      </c>
      <c r="S398" s="4" t="s">
        <v>1224</v>
      </c>
      <c r="T398" s="16">
        <v>12.96</v>
      </c>
      <c r="U398" s="6">
        <v>2</v>
      </c>
      <c r="V398" s="23">
        <v>0</v>
      </c>
      <c r="W398" s="18">
        <v>6.2208000000000006</v>
      </c>
    </row>
    <row r="399" spans="1:23" ht="14.4">
      <c r="A399" s="6">
        <v>398</v>
      </c>
      <c r="B399" s="7" t="s">
        <v>5778</v>
      </c>
      <c r="C399" s="7">
        <f>YEAR(Table1[[#This Row],[Order Date]])</f>
        <v>2017</v>
      </c>
      <c r="D399" s="7" t="str">
        <f>TEXT(Table1[[#This Row],[Order Date]], "mmm")</f>
        <v>Oct</v>
      </c>
      <c r="E399" s="11">
        <v>43039</v>
      </c>
      <c r="F399" s="11">
        <v>43043</v>
      </c>
      <c r="G399" s="6" t="s">
        <v>45</v>
      </c>
      <c r="H399" s="6" t="s">
        <v>91</v>
      </c>
      <c r="I399" s="6" t="s">
        <v>92</v>
      </c>
      <c r="J399" s="6" t="s">
        <v>93</v>
      </c>
      <c r="K399" s="6" t="s">
        <v>24</v>
      </c>
      <c r="L399" s="6" t="s">
        <v>293</v>
      </c>
      <c r="M399" s="6" t="s">
        <v>213</v>
      </c>
      <c r="N399" s="6">
        <v>49201</v>
      </c>
      <c r="O399" s="6" t="s">
        <v>96</v>
      </c>
      <c r="P399" s="6" t="s">
        <v>1225</v>
      </c>
      <c r="Q399" s="6" t="s">
        <v>42</v>
      </c>
      <c r="R399" s="6" t="s">
        <v>511</v>
      </c>
      <c r="S399" s="4" t="s">
        <v>1226</v>
      </c>
      <c r="T399" s="16">
        <v>70.12</v>
      </c>
      <c r="U399" s="6">
        <v>4</v>
      </c>
      <c r="V399" s="23">
        <v>0</v>
      </c>
      <c r="W399" s="18">
        <v>21.035999999999994</v>
      </c>
    </row>
    <row r="400" spans="1:23" ht="14.4">
      <c r="A400" s="6">
        <v>399</v>
      </c>
      <c r="B400" s="7" t="s">
        <v>5779</v>
      </c>
      <c r="C400" s="7">
        <f>YEAR(Table1[[#This Row],[Order Date]])</f>
        <v>2018</v>
      </c>
      <c r="D400" s="7" t="str">
        <f>TEXT(Table1[[#This Row],[Order Date]], "mmm")</f>
        <v>Sep</v>
      </c>
      <c r="E400" s="11">
        <v>43351</v>
      </c>
      <c r="F400" s="11">
        <v>43353</v>
      </c>
      <c r="G400" s="6" t="s">
        <v>20</v>
      </c>
      <c r="H400" s="6" t="s">
        <v>1227</v>
      </c>
      <c r="I400" s="6" t="s">
        <v>1228</v>
      </c>
      <c r="J400" s="6" t="s">
        <v>23</v>
      </c>
      <c r="K400" s="6" t="s">
        <v>24</v>
      </c>
      <c r="L400" s="6" t="s">
        <v>166</v>
      </c>
      <c r="M400" s="6" t="s">
        <v>95</v>
      </c>
      <c r="N400" s="6">
        <v>77036</v>
      </c>
      <c r="O400" s="6" t="s">
        <v>96</v>
      </c>
      <c r="P400" s="6" t="s">
        <v>1229</v>
      </c>
      <c r="Q400" s="6" t="s">
        <v>42</v>
      </c>
      <c r="R400" s="6" t="s">
        <v>54</v>
      </c>
      <c r="S400" s="4" t="s">
        <v>1230</v>
      </c>
      <c r="T400" s="16">
        <v>35.952000000000005</v>
      </c>
      <c r="U400" s="6">
        <v>3</v>
      </c>
      <c r="V400" s="23">
        <v>0.2</v>
      </c>
      <c r="W400" s="18">
        <v>3.5951999999999984</v>
      </c>
    </row>
    <row r="401" spans="1:23" ht="14.4">
      <c r="A401" s="6">
        <v>400</v>
      </c>
      <c r="B401" s="7" t="s">
        <v>5779</v>
      </c>
      <c r="C401" s="7">
        <f>YEAR(Table1[[#This Row],[Order Date]])</f>
        <v>2018</v>
      </c>
      <c r="D401" s="7" t="str">
        <f>TEXT(Table1[[#This Row],[Order Date]], "mmm")</f>
        <v>Sep</v>
      </c>
      <c r="E401" s="11">
        <v>43351</v>
      </c>
      <c r="F401" s="11">
        <v>43353</v>
      </c>
      <c r="G401" s="6" t="s">
        <v>20</v>
      </c>
      <c r="H401" s="6" t="s">
        <v>1227</v>
      </c>
      <c r="I401" s="6" t="s">
        <v>1228</v>
      </c>
      <c r="J401" s="6" t="s">
        <v>23</v>
      </c>
      <c r="K401" s="6" t="s">
        <v>24</v>
      </c>
      <c r="L401" s="6" t="s">
        <v>166</v>
      </c>
      <c r="M401" s="6" t="s">
        <v>95</v>
      </c>
      <c r="N401" s="6">
        <v>77036</v>
      </c>
      <c r="O401" s="6" t="s">
        <v>96</v>
      </c>
      <c r="P401" s="6" t="s">
        <v>149</v>
      </c>
      <c r="Q401" s="6" t="s">
        <v>29</v>
      </c>
      <c r="R401" s="6" t="s">
        <v>30</v>
      </c>
      <c r="S401" s="4" t="s">
        <v>150</v>
      </c>
      <c r="T401" s="16">
        <v>2396.2655999999997</v>
      </c>
      <c r="U401" s="6">
        <v>4</v>
      </c>
      <c r="V401" s="23">
        <v>0.32</v>
      </c>
      <c r="W401" s="18">
        <v>-317.15280000000007</v>
      </c>
    </row>
    <row r="402" spans="1:23" ht="14.4">
      <c r="A402" s="6">
        <v>401</v>
      </c>
      <c r="B402" s="7" t="s">
        <v>5779</v>
      </c>
      <c r="C402" s="7">
        <f>YEAR(Table1[[#This Row],[Order Date]])</f>
        <v>2018</v>
      </c>
      <c r="D402" s="7" t="str">
        <f>TEXT(Table1[[#This Row],[Order Date]], "mmm")</f>
        <v>Sep</v>
      </c>
      <c r="E402" s="11">
        <v>43351</v>
      </c>
      <c r="F402" s="11">
        <v>43353</v>
      </c>
      <c r="G402" s="6" t="s">
        <v>20</v>
      </c>
      <c r="H402" s="6" t="s">
        <v>1227</v>
      </c>
      <c r="I402" s="6" t="s">
        <v>1228</v>
      </c>
      <c r="J402" s="6" t="s">
        <v>23</v>
      </c>
      <c r="K402" s="6" t="s">
        <v>24</v>
      </c>
      <c r="L402" s="6" t="s">
        <v>166</v>
      </c>
      <c r="M402" s="6" t="s">
        <v>95</v>
      </c>
      <c r="N402" s="6">
        <v>77036</v>
      </c>
      <c r="O402" s="6" t="s">
        <v>96</v>
      </c>
      <c r="P402" s="6" t="s">
        <v>1231</v>
      </c>
      <c r="Q402" s="6" t="s">
        <v>42</v>
      </c>
      <c r="R402" s="6" t="s">
        <v>54</v>
      </c>
      <c r="S402" s="4" t="s">
        <v>1232</v>
      </c>
      <c r="T402" s="16">
        <v>131.136</v>
      </c>
      <c r="U402" s="6">
        <v>4</v>
      </c>
      <c r="V402" s="23">
        <v>0.2</v>
      </c>
      <c r="W402" s="18">
        <v>-32.783999999999999</v>
      </c>
    </row>
    <row r="403" spans="1:23" ht="14.4">
      <c r="A403" s="6">
        <v>402</v>
      </c>
      <c r="B403" s="7" t="s">
        <v>5779</v>
      </c>
      <c r="C403" s="7">
        <f>YEAR(Table1[[#This Row],[Order Date]])</f>
        <v>2018</v>
      </c>
      <c r="D403" s="7" t="str">
        <f>TEXT(Table1[[#This Row],[Order Date]], "mmm")</f>
        <v>Sep</v>
      </c>
      <c r="E403" s="11">
        <v>43351</v>
      </c>
      <c r="F403" s="11">
        <v>43353</v>
      </c>
      <c r="G403" s="6" t="s">
        <v>20</v>
      </c>
      <c r="H403" s="6" t="s">
        <v>1227</v>
      </c>
      <c r="I403" s="6" t="s">
        <v>1228</v>
      </c>
      <c r="J403" s="6" t="s">
        <v>23</v>
      </c>
      <c r="K403" s="6" t="s">
        <v>24</v>
      </c>
      <c r="L403" s="6" t="s">
        <v>166</v>
      </c>
      <c r="M403" s="6" t="s">
        <v>95</v>
      </c>
      <c r="N403" s="6">
        <v>77036</v>
      </c>
      <c r="O403" s="6" t="s">
        <v>96</v>
      </c>
      <c r="P403" s="6" t="s">
        <v>1233</v>
      </c>
      <c r="Q403" s="6" t="s">
        <v>65</v>
      </c>
      <c r="R403" s="6" t="s">
        <v>145</v>
      </c>
      <c r="S403" s="4" t="s">
        <v>1234</v>
      </c>
      <c r="T403" s="16">
        <v>57.584000000000003</v>
      </c>
      <c r="U403" s="6">
        <v>2</v>
      </c>
      <c r="V403" s="23">
        <v>0.2</v>
      </c>
      <c r="W403" s="18">
        <v>0.71979999999999933</v>
      </c>
    </row>
    <row r="404" spans="1:23" ht="14.4">
      <c r="A404" s="6">
        <v>403</v>
      </c>
      <c r="B404" s="7" t="s">
        <v>5780</v>
      </c>
      <c r="C404" s="7">
        <f>YEAR(Table1[[#This Row],[Order Date]])</f>
        <v>2016</v>
      </c>
      <c r="D404" s="7" t="str">
        <f>TEXT(Table1[[#This Row],[Order Date]], "mmm")</f>
        <v>Dec</v>
      </c>
      <c r="E404" s="11">
        <v>42728</v>
      </c>
      <c r="F404" s="11">
        <v>42730</v>
      </c>
      <c r="G404" s="6" t="s">
        <v>169</v>
      </c>
      <c r="H404" s="6" t="s">
        <v>1235</v>
      </c>
      <c r="I404" s="6" t="s">
        <v>1236</v>
      </c>
      <c r="J404" s="6" t="s">
        <v>23</v>
      </c>
      <c r="K404" s="6" t="s">
        <v>24</v>
      </c>
      <c r="L404" s="6" t="s">
        <v>1237</v>
      </c>
      <c r="M404" s="6" t="s">
        <v>49</v>
      </c>
      <c r="N404" s="6">
        <v>33180</v>
      </c>
      <c r="O404" s="6" t="s">
        <v>27</v>
      </c>
      <c r="P404" s="6" t="s">
        <v>1238</v>
      </c>
      <c r="Q404" s="6" t="s">
        <v>42</v>
      </c>
      <c r="R404" s="6" t="s">
        <v>83</v>
      </c>
      <c r="S404" s="4" t="s">
        <v>1239</v>
      </c>
      <c r="T404" s="16">
        <v>9.5680000000000014</v>
      </c>
      <c r="U404" s="6">
        <v>2</v>
      </c>
      <c r="V404" s="23">
        <v>0.2</v>
      </c>
      <c r="W404" s="18">
        <v>3.4683999999999999</v>
      </c>
    </row>
    <row r="405" spans="1:23" ht="14.4">
      <c r="A405" s="6">
        <v>404</v>
      </c>
      <c r="B405" s="7" t="s">
        <v>5781</v>
      </c>
      <c r="C405" s="7">
        <f>YEAR(Table1[[#This Row],[Order Date]])</f>
        <v>2016</v>
      </c>
      <c r="D405" s="7" t="str">
        <f>TEXT(Table1[[#This Row],[Order Date]], "mmm")</f>
        <v>Apr</v>
      </c>
      <c r="E405" s="11">
        <v>42476</v>
      </c>
      <c r="F405" s="11">
        <v>42480</v>
      </c>
      <c r="G405" s="6" t="s">
        <v>45</v>
      </c>
      <c r="H405" s="6" t="s">
        <v>553</v>
      </c>
      <c r="I405" s="6" t="s">
        <v>554</v>
      </c>
      <c r="J405" s="6" t="s">
        <v>37</v>
      </c>
      <c r="K405" s="6" t="s">
        <v>24</v>
      </c>
      <c r="L405" s="6" t="s">
        <v>459</v>
      </c>
      <c r="M405" s="6" t="s">
        <v>81</v>
      </c>
      <c r="N405" s="6">
        <v>28403</v>
      </c>
      <c r="O405" s="6" t="s">
        <v>27</v>
      </c>
      <c r="P405" s="6" t="s">
        <v>1240</v>
      </c>
      <c r="Q405" s="6" t="s">
        <v>42</v>
      </c>
      <c r="R405" s="6" t="s">
        <v>62</v>
      </c>
      <c r="S405" s="4" t="s">
        <v>1241</v>
      </c>
      <c r="T405" s="16">
        <v>39.072000000000003</v>
      </c>
      <c r="U405" s="6">
        <v>6</v>
      </c>
      <c r="V405" s="23">
        <v>0.2</v>
      </c>
      <c r="W405" s="18">
        <v>9.7680000000000007</v>
      </c>
    </row>
    <row r="406" spans="1:23" ht="14.4">
      <c r="A406" s="6">
        <v>405</v>
      </c>
      <c r="B406" s="7" t="s">
        <v>5782</v>
      </c>
      <c r="C406" s="7">
        <f>YEAR(Table1[[#This Row],[Order Date]])</f>
        <v>2019</v>
      </c>
      <c r="D406" s="7" t="str">
        <f>TEXT(Table1[[#This Row],[Order Date]], "mmm")</f>
        <v>Dec</v>
      </c>
      <c r="E406" s="11">
        <v>43823</v>
      </c>
      <c r="F406" s="11">
        <v>43828</v>
      </c>
      <c r="G406" s="6" t="s">
        <v>45</v>
      </c>
      <c r="H406" s="6" t="s">
        <v>1242</v>
      </c>
      <c r="I406" s="6" t="s">
        <v>1243</v>
      </c>
      <c r="J406" s="6" t="s">
        <v>23</v>
      </c>
      <c r="K406" s="6" t="s">
        <v>24</v>
      </c>
      <c r="L406" s="6" t="s">
        <v>238</v>
      </c>
      <c r="M406" s="6" t="s">
        <v>239</v>
      </c>
      <c r="N406" s="6">
        <v>10024</v>
      </c>
      <c r="O406" s="6" t="s">
        <v>134</v>
      </c>
      <c r="P406" s="6" t="s">
        <v>1244</v>
      </c>
      <c r="Q406" s="6" t="s">
        <v>42</v>
      </c>
      <c r="R406" s="6" t="s">
        <v>72</v>
      </c>
      <c r="S406" s="4" t="s">
        <v>1245</v>
      </c>
      <c r="T406" s="16">
        <v>35.910000000000004</v>
      </c>
      <c r="U406" s="6">
        <v>3</v>
      </c>
      <c r="V406" s="23">
        <v>0</v>
      </c>
      <c r="W406" s="18">
        <v>9.6956999999999987</v>
      </c>
    </row>
    <row r="407" spans="1:23" ht="14.4">
      <c r="A407" s="6">
        <v>406</v>
      </c>
      <c r="B407" s="7" t="s">
        <v>5783</v>
      </c>
      <c r="C407" s="7">
        <f>YEAR(Table1[[#This Row],[Order Date]])</f>
        <v>2019</v>
      </c>
      <c r="D407" s="7" t="str">
        <f>TEXT(Table1[[#This Row],[Order Date]], "mmm")</f>
        <v>Dec</v>
      </c>
      <c r="E407" s="11">
        <v>43807</v>
      </c>
      <c r="F407" s="11">
        <v>43811</v>
      </c>
      <c r="G407" s="6" t="s">
        <v>45</v>
      </c>
      <c r="H407" s="6" t="s">
        <v>1246</v>
      </c>
      <c r="I407" s="6" t="s">
        <v>1247</v>
      </c>
      <c r="J407" s="6" t="s">
        <v>23</v>
      </c>
      <c r="K407" s="6" t="s">
        <v>24</v>
      </c>
      <c r="L407" s="6" t="s">
        <v>115</v>
      </c>
      <c r="M407" s="6" t="s">
        <v>39</v>
      </c>
      <c r="N407" s="6">
        <v>94110</v>
      </c>
      <c r="O407" s="6" t="s">
        <v>40</v>
      </c>
      <c r="P407" s="6" t="s">
        <v>1233</v>
      </c>
      <c r="Q407" s="6" t="s">
        <v>65</v>
      </c>
      <c r="R407" s="6" t="s">
        <v>145</v>
      </c>
      <c r="S407" s="4" t="s">
        <v>1234</v>
      </c>
      <c r="T407" s="16">
        <v>179.95000000000002</v>
      </c>
      <c r="U407" s="6">
        <v>5</v>
      </c>
      <c r="V407" s="23">
        <v>0</v>
      </c>
      <c r="W407" s="18">
        <v>37.789500000000004</v>
      </c>
    </row>
    <row r="408" spans="1:23" ht="14.4">
      <c r="A408" s="6">
        <v>407</v>
      </c>
      <c r="B408" s="7" t="s">
        <v>5783</v>
      </c>
      <c r="C408" s="7">
        <f>YEAR(Table1[[#This Row],[Order Date]])</f>
        <v>2019</v>
      </c>
      <c r="D408" s="7" t="str">
        <f>TEXT(Table1[[#This Row],[Order Date]], "mmm")</f>
        <v>Dec</v>
      </c>
      <c r="E408" s="11">
        <v>43807</v>
      </c>
      <c r="F408" s="11">
        <v>43811</v>
      </c>
      <c r="G408" s="6" t="s">
        <v>45</v>
      </c>
      <c r="H408" s="6" t="s">
        <v>1246</v>
      </c>
      <c r="I408" s="6" t="s">
        <v>1247</v>
      </c>
      <c r="J408" s="6" t="s">
        <v>23</v>
      </c>
      <c r="K408" s="6" t="s">
        <v>24</v>
      </c>
      <c r="L408" s="6" t="s">
        <v>115</v>
      </c>
      <c r="M408" s="6" t="s">
        <v>39</v>
      </c>
      <c r="N408" s="6">
        <v>94110</v>
      </c>
      <c r="O408" s="6" t="s">
        <v>40</v>
      </c>
      <c r="P408" s="6" t="s">
        <v>1248</v>
      </c>
      <c r="Q408" s="6" t="s">
        <v>65</v>
      </c>
      <c r="R408" s="6" t="s">
        <v>1064</v>
      </c>
      <c r="S408" s="4" t="s">
        <v>1249</v>
      </c>
      <c r="T408" s="16">
        <v>1199.9760000000001</v>
      </c>
      <c r="U408" s="6">
        <v>3</v>
      </c>
      <c r="V408" s="23">
        <v>0.2</v>
      </c>
      <c r="W408" s="18">
        <v>434.99130000000002</v>
      </c>
    </row>
    <row r="409" spans="1:23" ht="14.4">
      <c r="A409" s="6">
        <v>408</v>
      </c>
      <c r="B409" s="7" t="s">
        <v>5783</v>
      </c>
      <c r="C409" s="7">
        <f>YEAR(Table1[[#This Row],[Order Date]])</f>
        <v>2019</v>
      </c>
      <c r="D409" s="7" t="str">
        <f>TEXT(Table1[[#This Row],[Order Date]], "mmm")</f>
        <v>Dec</v>
      </c>
      <c r="E409" s="11">
        <v>43807</v>
      </c>
      <c r="F409" s="11">
        <v>43811</v>
      </c>
      <c r="G409" s="6" t="s">
        <v>45</v>
      </c>
      <c r="H409" s="6" t="s">
        <v>1246</v>
      </c>
      <c r="I409" s="6" t="s">
        <v>1247</v>
      </c>
      <c r="J409" s="6" t="s">
        <v>23</v>
      </c>
      <c r="K409" s="6" t="s">
        <v>24</v>
      </c>
      <c r="L409" s="6" t="s">
        <v>115</v>
      </c>
      <c r="M409" s="6" t="s">
        <v>39</v>
      </c>
      <c r="N409" s="6">
        <v>94110</v>
      </c>
      <c r="O409" s="6" t="s">
        <v>40</v>
      </c>
      <c r="P409" s="6" t="s">
        <v>1250</v>
      </c>
      <c r="Q409" s="6" t="s">
        <v>42</v>
      </c>
      <c r="R409" s="6" t="s">
        <v>83</v>
      </c>
      <c r="S409" s="4" t="s">
        <v>1251</v>
      </c>
      <c r="T409" s="16">
        <v>27.15</v>
      </c>
      <c r="U409" s="6">
        <v>5</v>
      </c>
      <c r="V409" s="23">
        <v>0</v>
      </c>
      <c r="W409" s="18">
        <v>13.3035</v>
      </c>
    </row>
    <row r="410" spans="1:23" ht="14.4">
      <c r="A410" s="6">
        <v>409</v>
      </c>
      <c r="B410" s="7" t="s">
        <v>5783</v>
      </c>
      <c r="C410" s="7">
        <f>YEAR(Table1[[#This Row],[Order Date]])</f>
        <v>2019</v>
      </c>
      <c r="D410" s="7" t="str">
        <f>TEXT(Table1[[#This Row],[Order Date]], "mmm")</f>
        <v>Dec</v>
      </c>
      <c r="E410" s="11">
        <v>43807</v>
      </c>
      <c r="F410" s="11">
        <v>43811</v>
      </c>
      <c r="G410" s="6" t="s">
        <v>45</v>
      </c>
      <c r="H410" s="6" t="s">
        <v>1246</v>
      </c>
      <c r="I410" s="6" t="s">
        <v>1247</v>
      </c>
      <c r="J410" s="6" t="s">
        <v>23</v>
      </c>
      <c r="K410" s="6" t="s">
        <v>24</v>
      </c>
      <c r="L410" s="6" t="s">
        <v>115</v>
      </c>
      <c r="M410" s="6" t="s">
        <v>39</v>
      </c>
      <c r="N410" s="6">
        <v>94110</v>
      </c>
      <c r="O410" s="6" t="s">
        <v>40</v>
      </c>
      <c r="P410" s="6" t="s">
        <v>1252</v>
      </c>
      <c r="Q410" s="6" t="s">
        <v>29</v>
      </c>
      <c r="R410" s="6" t="s">
        <v>51</v>
      </c>
      <c r="S410" s="4" t="s">
        <v>1253</v>
      </c>
      <c r="T410" s="16">
        <v>1004.0239999999999</v>
      </c>
      <c r="U410" s="6">
        <v>7</v>
      </c>
      <c r="V410" s="23">
        <v>0.2</v>
      </c>
      <c r="W410" s="18">
        <v>-112.95269999999994</v>
      </c>
    </row>
    <row r="411" spans="1:23" ht="14.4">
      <c r="A411" s="6">
        <v>410</v>
      </c>
      <c r="B411" s="7" t="s">
        <v>5783</v>
      </c>
      <c r="C411" s="7">
        <f>YEAR(Table1[[#This Row],[Order Date]])</f>
        <v>2019</v>
      </c>
      <c r="D411" s="7" t="str">
        <f>TEXT(Table1[[#This Row],[Order Date]], "mmm")</f>
        <v>Dec</v>
      </c>
      <c r="E411" s="11">
        <v>43807</v>
      </c>
      <c r="F411" s="11">
        <v>43811</v>
      </c>
      <c r="G411" s="6" t="s">
        <v>45</v>
      </c>
      <c r="H411" s="6" t="s">
        <v>1246</v>
      </c>
      <c r="I411" s="6" t="s">
        <v>1247</v>
      </c>
      <c r="J411" s="6" t="s">
        <v>23</v>
      </c>
      <c r="K411" s="6" t="s">
        <v>24</v>
      </c>
      <c r="L411" s="6" t="s">
        <v>115</v>
      </c>
      <c r="M411" s="6" t="s">
        <v>39</v>
      </c>
      <c r="N411" s="6">
        <v>94110</v>
      </c>
      <c r="O411" s="6" t="s">
        <v>40</v>
      </c>
      <c r="P411" s="6" t="s">
        <v>1254</v>
      </c>
      <c r="Q411" s="6" t="s">
        <v>42</v>
      </c>
      <c r="R411" s="6" t="s">
        <v>83</v>
      </c>
      <c r="S411" s="4" t="s">
        <v>1255</v>
      </c>
      <c r="T411" s="16">
        <v>9.68</v>
      </c>
      <c r="U411" s="6">
        <v>1</v>
      </c>
      <c r="V411" s="23">
        <v>0</v>
      </c>
      <c r="W411" s="18">
        <v>4.6463999999999999</v>
      </c>
    </row>
    <row r="412" spans="1:23" ht="14.4">
      <c r="A412" s="6">
        <v>411</v>
      </c>
      <c r="B412" s="7" t="s">
        <v>5783</v>
      </c>
      <c r="C412" s="7">
        <f>YEAR(Table1[[#This Row],[Order Date]])</f>
        <v>2019</v>
      </c>
      <c r="D412" s="7" t="str">
        <f>TEXT(Table1[[#This Row],[Order Date]], "mmm")</f>
        <v>Dec</v>
      </c>
      <c r="E412" s="11">
        <v>43807</v>
      </c>
      <c r="F412" s="11">
        <v>43811</v>
      </c>
      <c r="G412" s="6" t="s">
        <v>45</v>
      </c>
      <c r="H412" s="6" t="s">
        <v>1246</v>
      </c>
      <c r="I412" s="6" t="s">
        <v>1247</v>
      </c>
      <c r="J412" s="6" t="s">
        <v>23</v>
      </c>
      <c r="K412" s="6" t="s">
        <v>24</v>
      </c>
      <c r="L412" s="6" t="s">
        <v>115</v>
      </c>
      <c r="M412" s="6" t="s">
        <v>39</v>
      </c>
      <c r="N412" s="6">
        <v>94110</v>
      </c>
      <c r="O412" s="6" t="s">
        <v>40</v>
      </c>
      <c r="P412" s="6" t="s">
        <v>1256</v>
      </c>
      <c r="Q412" s="6" t="s">
        <v>42</v>
      </c>
      <c r="R412" s="6" t="s">
        <v>43</v>
      </c>
      <c r="S412" s="4" t="s">
        <v>1257</v>
      </c>
      <c r="T412" s="16">
        <v>28.349999999999998</v>
      </c>
      <c r="U412" s="6">
        <v>9</v>
      </c>
      <c r="V412" s="23">
        <v>0</v>
      </c>
      <c r="W412" s="18">
        <v>13.608000000000001</v>
      </c>
    </row>
    <row r="413" spans="1:23" ht="14.4">
      <c r="A413" s="6">
        <v>412</v>
      </c>
      <c r="B413" s="7" t="s">
        <v>5783</v>
      </c>
      <c r="C413" s="7">
        <f>YEAR(Table1[[#This Row],[Order Date]])</f>
        <v>2019</v>
      </c>
      <c r="D413" s="7" t="str">
        <f>TEXT(Table1[[#This Row],[Order Date]], "mmm")</f>
        <v>Dec</v>
      </c>
      <c r="E413" s="11">
        <v>43807</v>
      </c>
      <c r="F413" s="11">
        <v>43811</v>
      </c>
      <c r="G413" s="6" t="s">
        <v>45</v>
      </c>
      <c r="H413" s="6" t="s">
        <v>1246</v>
      </c>
      <c r="I413" s="6" t="s">
        <v>1247</v>
      </c>
      <c r="J413" s="6" t="s">
        <v>23</v>
      </c>
      <c r="K413" s="6" t="s">
        <v>24</v>
      </c>
      <c r="L413" s="6" t="s">
        <v>115</v>
      </c>
      <c r="M413" s="6" t="s">
        <v>39</v>
      </c>
      <c r="N413" s="6">
        <v>94110</v>
      </c>
      <c r="O413" s="6" t="s">
        <v>40</v>
      </c>
      <c r="P413" s="6" t="s">
        <v>1092</v>
      </c>
      <c r="Q413" s="6" t="s">
        <v>42</v>
      </c>
      <c r="R413" s="6" t="s">
        <v>83</v>
      </c>
      <c r="S413" s="4" t="s">
        <v>1258</v>
      </c>
      <c r="T413" s="16">
        <v>55.98</v>
      </c>
      <c r="U413" s="6">
        <v>1</v>
      </c>
      <c r="V413" s="23">
        <v>0</v>
      </c>
      <c r="W413" s="18">
        <v>27.430199999999999</v>
      </c>
    </row>
    <row r="414" spans="1:23" ht="14.4">
      <c r="A414" s="6">
        <v>413</v>
      </c>
      <c r="B414" s="7" t="s">
        <v>5783</v>
      </c>
      <c r="C414" s="7">
        <f>YEAR(Table1[[#This Row],[Order Date]])</f>
        <v>2019</v>
      </c>
      <c r="D414" s="7" t="str">
        <f>TEXT(Table1[[#This Row],[Order Date]], "mmm")</f>
        <v>Dec</v>
      </c>
      <c r="E414" s="11">
        <v>43807</v>
      </c>
      <c r="F414" s="11">
        <v>43811</v>
      </c>
      <c r="G414" s="6" t="s">
        <v>45</v>
      </c>
      <c r="H414" s="6" t="s">
        <v>1246</v>
      </c>
      <c r="I414" s="6" t="s">
        <v>1247</v>
      </c>
      <c r="J414" s="6" t="s">
        <v>23</v>
      </c>
      <c r="K414" s="6" t="s">
        <v>24</v>
      </c>
      <c r="L414" s="6" t="s">
        <v>115</v>
      </c>
      <c r="M414" s="6" t="s">
        <v>39</v>
      </c>
      <c r="N414" s="6">
        <v>94110</v>
      </c>
      <c r="O414" s="6" t="s">
        <v>40</v>
      </c>
      <c r="P414" s="6" t="s">
        <v>1259</v>
      </c>
      <c r="Q414" s="6" t="s">
        <v>29</v>
      </c>
      <c r="R414" s="6" t="s">
        <v>30</v>
      </c>
      <c r="S414" s="4" t="s">
        <v>1260</v>
      </c>
      <c r="T414" s="16">
        <v>1336.829</v>
      </c>
      <c r="U414" s="6">
        <v>13</v>
      </c>
      <c r="V414" s="23">
        <v>0.15</v>
      </c>
      <c r="W414" s="18">
        <v>31.454799999999949</v>
      </c>
    </row>
    <row r="415" spans="1:23" ht="14.4">
      <c r="A415" s="6">
        <v>414</v>
      </c>
      <c r="B415" s="7" t="s">
        <v>5783</v>
      </c>
      <c r="C415" s="7">
        <f>YEAR(Table1[[#This Row],[Order Date]])</f>
        <v>2019</v>
      </c>
      <c r="D415" s="7" t="str">
        <f>TEXT(Table1[[#This Row],[Order Date]], "mmm")</f>
        <v>Dec</v>
      </c>
      <c r="E415" s="11">
        <v>43807</v>
      </c>
      <c r="F415" s="11">
        <v>43811</v>
      </c>
      <c r="G415" s="6" t="s">
        <v>45</v>
      </c>
      <c r="H415" s="6" t="s">
        <v>1246</v>
      </c>
      <c r="I415" s="6" t="s">
        <v>1247</v>
      </c>
      <c r="J415" s="6" t="s">
        <v>23</v>
      </c>
      <c r="K415" s="6" t="s">
        <v>24</v>
      </c>
      <c r="L415" s="6" t="s">
        <v>115</v>
      </c>
      <c r="M415" s="6" t="s">
        <v>39</v>
      </c>
      <c r="N415" s="6">
        <v>94110</v>
      </c>
      <c r="O415" s="6" t="s">
        <v>40</v>
      </c>
      <c r="P415" s="6" t="s">
        <v>1261</v>
      </c>
      <c r="Q415" s="6" t="s">
        <v>29</v>
      </c>
      <c r="R415" s="6" t="s">
        <v>33</v>
      </c>
      <c r="S415" s="4" t="s">
        <v>1262</v>
      </c>
      <c r="T415" s="16">
        <v>113.56800000000001</v>
      </c>
      <c r="U415" s="6">
        <v>2</v>
      </c>
      <c r="V415" s="23">
        <v>0.2</v>
      </c>
      <c r="W415" s="18">
        <v>-18.454800000000013</v>
      </c>
    </row>
    <row r="416" spans="1:23" ht="14.4">
      <c r="A416" s="6">
        <v>415</v>
      </c>
      <c r="B416" s="7" t="s">
        <v>5784</v>
      </c>
      <c r="C416" s="7">
        <f>YEAR(Table1[[#This Row],[Order Date]])</f>
        <v>2019</v>
      </c>
      <c r="D416" s="7" t="str">
        <f>TEXT(Table1[[#This Row],[Order Date]], "mmm")</f>
        <v>Nov</v>
      </c>
      <c r="E416" s="11">
        <v>43772</v>
      </c>
      <c r="F416" s="11">
        <v>43776</v>
      </c>
      <c r="G416" s="6" t="s">
        <v>45</v>
      </c>
      <c r="H416" s="6" t="s">
        <v>1263</v>
      </c>
      <c r="I416" s="6" t="s">
        <v>1264</v>
      </c>
      <c r="J416" s="6" t="s">
        <v>37</v>
      </c>
      <c r="K416" s="6" t="s">
        <v>24</v>
      </c>
      <c r="L416" s="6" t="s">
        <v>87</v>
      </c>
      <c r="M416" s="6" t="s">
        <v>88</v>
      </c>
      <c r="N416" s="6">
        <v>98105</v>
      </c>
      <c r="O416" s="6" t="s">
        <v>40</v>
      </c>
      <c r="P416" s="6" t="s">
        <v>1265</v>
      </c>
      <c r="Q416" s="6" t="s">
        <v>42</v>
      </c>
      <c r="R416" s="6" t="s">
        <v>83</v>
      </c>
      <c r="S416" s="4" t="s">
        <v>1266</v>
      </c>
      <c r="T416" s="16">
        <v>139.86000000000001</v>
      </c>
      <c r="U416" s="6">
        <v>7</v>
      </c>
      <c r="V416" s="23">
        <v>0</v>
      </c>
      <c r="W416" s="18">
        <v>65.734199999999987</v>
      </c>
    </row>
    <row r="417" spans="1:23" ht="14.4">
      <c r="A417" s="6">
        <v>416</v>
      </c>
      <c r="B417" s="7" t="s">
        <v>5784</v>
      </c>
      <c r="C417" s="7">
        <f>YEAR(Table1[[#This Row],[Order Date]])</f>
        <v>2019</v>
      </c>
      <c r="D417" s="7" t="str">
        <f>TEXT(Table1[[#This Row],[Order Date]], "mmm")</f>
        <v>Nov</v>
      </c>
      <c r="E417" s="11">
        <v>43772</v>
      </c>
      <c r="F417" s="11">
        <v>43776</v>
      </c>
      <c r="G417" s="6" t="s">
        <v>45</v>
      </c>
      <c r="H417" s="6" t="s">
        <v>1263</v>
      </c>
      <c r="I417" s="6" t="s">
        <v>1264</v>
      </c>
      <c r="J417" s="6" t="s">
        <v>37</v>
      </c>
      <c r="K417" s="6" t="s">
        <v>24</v>
      </c>
      <c r="L417" s="6" t="s">
        <v>87</v>
      </c>
      <c r="M417" s="6" t="s">
        <v>88</v>
      </c>
      <c r="N417" s="6">
        <v>98105</v>
      </c>
      <c r="O417" s="6" t="s">
        <v>40</v>
      </c>
      <c r="P417" s="6" t="s">
        <v>949</v>
      </c>
      <c r="Q417" s="6" t="s">
        <v>29</v>
      </c>
      <c r="R417" s="6" t="s">
        <v>33</v>
      </c>
      <c r="S417" s="4" t="s">
        <v>950</v>
      </c>
      <c r="T417" s="16">
        <v>307.13600000000002</v>
      </c>
      <c r="U417" s="6">
        <v>4</v>
      </c>
      <c r="V417" s="23">
        <v>0.2</v>
      </c>
      <c r="W417" s="18">
        <v>26.874400000000023</v>
      </c>
    </row>
    <row r="418" spans="1:23" ht="14.4">
      <c r="A418" s="6">
        <v>417</v>
      </c>
      <c r="B418" s="7" t="s">
        <v>5785</v>
      </c>
      <c r="C418" s="7">
        <f>YEAR(Table1[[#This Row],[Order Date]])</f>
        <v>2019</v>
      </c>
      <c r="D418" s="7" t="str">
        <f>TEXT(Table1[[#This Row],[Order Date]], "mmm")</f>
        <v>Jun</v>
      </c>
      <c r="E418" s="11">
        <v>43640</v>
      </c>
      <c r="F418" s="11">
        <v>43644</v>
      </c>
      <c r="G418" s="6" t="s">
        <v>45</v>
      </c>
      <c r="H418" s="6" t="s">
        <v>1267</v>
      </c>
      <c r="I418" s="6" t="s">
        <v>1268</v>
      </c>
      <c r="J418" s="6" t="s">
        <v>23</v>
      </c>
      <c r="K418" s="6" t="s">
        <v>24</v>
      </c>
      <c r="L418" s="6" t="s">
        <v>1269</v>
      </c>
      <c r="M418" s="6" t="s">
        <v>39</v>
      </c>
      <c r="N418" s="6">
        <v>92646</v>
      </c>
      <c r="O418" s="6" t="s">
        <v>40</v>
      </c>
      <c r="P418" s="6" t="s">
        <v>1270</v>
      </c>
      <c r="Q418" s="6" t="s">
        <v>42</v>
      </c>
      <c r="R418" s="6" t="s">
        <v>62</v>
      </c>
      <c r="S418" s="4" t="s">
        <v>1271</v>
      </c>
      <c r="T418" s="16">
        <v>95.92</v>
      </c>
      <c r="U418" s="6">
        <v>8</v>
      </c>
      <c r="V418" s="23">
        <v>0</v>
      </c>
      <c r="W418" s="18">
        <v>25.898399999999995</v>
      </c>
    </row>
    <row r="419" spans="1:23" ht="14.4">
      <c r="A419" s="6">
        <v>418</v>
      </c>
      <c r="B419" s="7" t="s">
        <v>5535</v>
      </c>
      <c r="C419" s="7">
        <f>YEAR(Table1[[#This Row],[Order Date]])</f>
        <v>2018</v>
      </c>
      <c r="D419" s="7" t="str">
        <f>TEXT(Table1[[#This Row],[Order Date]], "mmm")</f>
        <v>Apr</v>
      </c>
      <c r="E419" s="11">
        <v>43204</v>
      </c>
      <c r="F419" s="11">
        <v>43208</v>
      </c>
      <c r="G419" s="6" t="s">
        <v>45</v>
      </c>
      <c r="H419" s="6" t="s">
        <v>1272</v>
      </c>
      <c r="I419" s="6" t="s">
        <v>1273</v>
      </c>
      <c r="J419" s="6" t="s">
        <v>23</v>
      </c>
      <c r="K419" s="6" t="s">
        <v>24</v>
      </c>
      <c r="L419" s="6" t="s">
        <v>38</v>
      </c>
      <c r="M419" s="6" t="s">
        <v>39</v>
      </c>
      <c r="N419" s="6">
        <v>90004</v>
      </c>
      <c r="O419" s="6" t="s">
        <v>40</v>
      </c>
      <c r="P419" s="6" t="s">
        <v>1274</v>
      </c>
      <c r="Q419" s="6" t="s">
        <v>29</v>
      </c>
      <c r="R419" s="6" t="s">
        <v>33</v>
      </c>
      <c r="S419" s="4" t="s">
        <v>1275</v>
      </c>
      <c r="T419" s="16">
        <v>383.8</v>
      </c>
      <c r="U419" s="6">
        <v>5</v>
      </c>
      <c r="V419" s="23">
        <v>0.2</v>
      </c>
      <c r="W419" s="18">
        <v>38.379999999999981</v>
      </c>
    </row>
    <row r="420" spans="1:23" ht="14.4">
      <c r="A420" s="6">
        <v>419</v>
      </c>
      <c r="B420" s="7" t="s">
        <v>5786</v>
      </c>
      <c r="C420" s="7">
        <f>YEAR(Table1[[#This Row],[Order Date]])</f>
        <v>2019</v>
      </c>
      <c r="D420" s="7" t="str">
        <f>TEXT(Table1[[#This Row],[Order Date]], "mmm")</f>
        <v>Nov</v>
      </c>
      <c r="E420" s="11">
        <v>43775</v>
      </c>
      <c r="F420" s="11">
        <v>43779</v>
      </c>
      <c r="G420" s="6" t="s">
        <v>45</v>
      </c>
      <c r="H420" s="6" t="s">
        <v>1108</v>
      </c>
      <c r="I420" s="6" t="s">
        <v>1109</v>
      </c>
      <c r="J420" s="6" t="s">
        <v>37</v>
      </c>
      <c r="K420" s="6" t="s">
        <v>24</v>
      </c>
      <c r="L420" s="6" t="s">
        <v>1276</v>
      </c>
      <c r="M420" s="6" t="s">
        <v>26</v>
      </c>
      <c r="N420" s="6">
        <v>40475</v>
      </c>
      <c r="O420" s="6" t="s">
        <v>27</v>
      </c>
      <c r="P420" s="6" t="s">
        <v>1277</v>
      </c>
      <c r="Q420" s="6" t="s">
        <v>42</v>
      </c>
      <c r="R420" s="6" t="s">
        <v>83</v>
      </c>
      <c r="S420" s="4" t="s">
        <v>1278</v>
      </c>
      <c r="T420" s="16">
        <v>5.78</v>
      </c>
      <c r="U420" s="6">
        <v>1</v>
      </c>
      <c r="V420" s="23">
        <v>0</v>
      </c>
      <c r="W420" s="18">
        <v>2.8322000000000003</v>
      </c>
    </row>
    <row r="421" spans="1:23" ht="14.4">
      <c r="A421" s="6">
        <v>420</v>
      </c>
      <c r="B421" s="7" t="s">
        <v>5787</v>
      </c>
      <c r="C421" s="7">
        <f>YEAR(Table1[[#This Row],[Order Date]])</f>
        <v>2019</v>
      </c>
      <c r="D421" s="7" t="str">
        <f>TEXT(Table1[[#This Row],[Order Date]], "mmm")</f>
        <v>Mar</v>
      </c>
      <c r="E421" s="11">
        <v>43528</v>
      </c>
      <c r="F421" s="11">
        <v>43533</v>
      </c>
      <c r="G421" s="6" t="s">
        <v>45</v>
      </c>
      <c r="H421" s="6" t="s">
        <v>1012</v>
      </c>
      <c r="I421" s="6" t="s">
        <v>1013</v>
      </c>
      <c r="J421" s="6" t="s">
        <v>37</v>
      </c>
      <c r="K421" s="6" t="s">
        <v>24</v>
      </c>
      <c r="L421" s="6" t="s">
        <v>38</v>
      </c>
      <c r="M421" s="6" t="s">
        <v>39</v>
      </c>
      <c r="N421" s="6">
        <v>90045</v>
      </c>
      <c r="O421" s="6" t="s">
        <v>40</v>
      </c>
      <c r="P421" s="6" t="s">
        <v>1279</v>
      </c>
      <c r="Q421" s="6" t="s">
        <v>42</v>
      </c>
      <c r="R421" s="6" t="s">
        <v>62</v>
      </c>
      <c r="S421" s="4" t="s">
        <v>1280</v>
      </c>
      <c r="T421" s="16">
        <v>9.32</v>
      </c>
      <c r="U421" s="6">
        <v>4</v>
      </c>
      <c r="V421" s="23">
        <v>0</v>
      </c>
      <c r="W421" s="18">
        <v>2.702799999999999</v>
      </c>
    </row>
    <row r="422" spans="1:23" ht="14.4">
      <c r="A422" s="6">
        <v>421</v>
      </c>
      <c r="B422" s="7" t="s">
        <v>5787</v>
      </c>
      <c r="C422" s="7">
        <f>YEAR(Table1[[#This Row],[Order Date]])</f>
        <v>2019</v>
      </c>
      <c r="D422" s="7" t="str">
        <f>TEXT(Table1[[#This Row],[Order Date]], "mmm")</f>
        <v>Mar</v>
      </c>
      <c r="E422" s="11">
        <v>43528</v>
      </c>
      <c r="F422" s="11">
        <v>43533</v>
      </c>
      <c r="G422" s="6" t="s">
        <v>45</v>
      </c>
      <c r="H422" s="6" t="s">
        <v>1012</v>
      </c>
      <c r="I422" s="6" t="s">
        <v>1013</v>
      </c>
      <c r="J422" s="6" t="s">
        <v>37</v>
      </c>
      <c r="K422" s="6" t="s">
        <v>24</v>
      </c>
      <c r="L422" s="6" t="s">
        <v>38</v>
      </c>
      <c r="M422" s="6" t="s">
        <v>39</v>
      </c>
      <c r="N422" s="6">
        <v>90045</v>
      </c>
      <c r="O422" s="6" t="s">
        <v>40</v>
      </c>
      <c r="P422" s="6" t="s">
        <v>1281</v>
      </c>
      <c r="Q422" s="6" t="s">
        <v>42</v>
      </c>
      <c r="R422" s="6" t="s">
        <v>156</v>
      </c>
      <c r="S422" s="4" t="s">
        <v>1282</v>
      </c>
      <c r="T422" s="16">
        <v>15.25</v>
      </c>
      <c r="U422" s="6">
        <v>1</v>
      </c>
      <c r="V422" s="23">
        <v>0</v>
      </c>
      <c r="W422" s="18">
        <v>7.0149999999999988</v>
      </c>
    </row>
    <row r="423" spans="1:23" ht="14.4">
      <c r="A423" s="6">
        <v>422</v>
      </c>
      <c r="B423" s="7" t="s">
        <v>5788</v>
      </c>
      <c r="C423" s="7">
        <f>YEAR(Table1[[#This Row],[Order Date]])</f>
        <v>2016</v>
      </c>
      <c r="D423" s="7" t="str">
        <f>TEXT(Table1[[#This Row],[Order Date]], "mmm")</f>
        <v>Jun</v>
      </c>
      <c r="E423" s="11">
        <v>42543</v>
      </c>
      <c r="F423" s="11">
        <v>42546</v>
      </c>
      <c r="G423" s="6" t="s">
        <v>169</v>
      </c>
      <c r="H423" s="6" t="s">
        <v>296</v>
      </c>
      <c r="I423" s="6" t="s">
        <v>297</v>
      </c>
      <c r="J423" s="6" t="s">
        <v>23</v>
      </c>
      <c r="K423" s="6" t="s">
        <v>24</v>
      </c>
      <c r="L423" s="6" t="s">
        <v>1283</v>
      </c>
      <c r="M423" s="6" t="s">
        <v>403</v>
      </c>
      <c r="N423" s="6">
        <v>80027</v>
      </c>
      <c r="O423" s="6" t="s">
        <v>40</v>
      </c>
      <c r="P423" s="6" t="s">
        <v>1284</v>
      </c>
      <c r="Q423" s="6" t="s">
        <v>65</v>
      </c>
      <c r="R423" s="6" t="s">
        <v>145</v>
      </c>
      <c r="S423" s="4" t="s">
        <v>1285</v>
      </c>
      <c r="T423" s="16">
        <v>196.75200000000001</v>
      </c>
      <c r="U423" s="6">
        <v>6</v>
      </c>
      <c r="V423" s="23">
        <v>0.2</v>
      </c>
      <c r="W423" s="18">
        <v>56.566200000000009</v>
      </c>
    </row>
    <row r="424" spans="1:23" ht="14.4">
      <c r="A424" s="6">
        <v>423</v>
      </c>
      <c r="B424" s="7" t="s">
        <v>5789</v>
      </c>
      <c r="C424" s="7">
        <f>YEAR(Table1[[#This Row],[Order Date]])</f>
        <v>2019</v>
      </c>
      <c r="D424" s="7" t="str">
        <f>TEXT(Table1[[#This Row],[Order Date]], "mmm")</f>
        <v>Oct</v>
      </c>
      <c r="E424" s="11">
        <v>43757</v>
      </c>
      <c r="F424" s="11">
        <v>43761</v>
      </c>
      <c r="G424" s="6" t="s">
        <v>45</v>
      </c>
      <c r="H424" s="6" t="s">
        <v>1286</v>
      </c>
      <c r="I424" s="6" t="s">
        <v>1287</v>
      </c>
      <c r="J424" s="6" t="s">
        <v>37</v>
      </c>
      <c r="K424" s="6" t="s">
        <v>24</v>
      </c>
      <c r="L424" s="6" t="s">
        <v>1288</v>
      </c>
      <c r="M424" s="6" t="s">
        <v>1087</v>
      </c>
      <c r="N424" s="6">
        <v>1841</v>
      </c>
      <c r="O424" s="6" t="s">
        <v>134</v>
      </c>
      <c r="P424" s="6" t="s">
        <v>1289</v>
      </c>
      <c r="Q424" s="6" t="s">
        <v>29</v>
      </c>
      <c r="R424" s="6" t="s">
        <v>59</v>
      </c>
      <c r="S424" s="4" t="s">
        <v>1290</v>
      </c>
      <c r="T424" s="16">
        <v>56.56</v>
      </c>
      <c r="U424" s="6">
        <v>4</v>
      </c>
      <c r="V424" s="23">
        <v>0</v>
      </c>
      <c r="W424" s="18">
        <v>14.705600000000004</v>
      </c>
    </row>
    <row r="425" spans="1:23" ht="14.4">
      <c r="A425" s="6">
        <v>424</v>
      </c>
      <c r="B425" s="7" t="s">
        <v>5789</v>
      </c>
      <c r="C425" s="7">
        <f>YEAR(Table1[[#This Row],[Order Date]])</f>
        <v>2019</v>
      </c>
      <c r="D425" s="7" t="str">
        <f>TEXT(Table1[[#This Row],[Order Date]], "mmm")</f>
        <v>Oct</v>
      </c>
      <c r="E425" s="11">
        <v>43757</v>
      </c>
      <c r="F425" s="11">
        <v>43761</v>
      </c>
      <c r="G425" s="6" t="s">
        <v>45</v>
      </c>
      <c r="H425" s="6" t="s">
        <v>1286</v>
      </c>
      <c r="I425" s="6" t="s">
        <v>1287</v>
      </c>
      <c r="J425" s="6" t="s">
        <v>37</v>
      </c>
      <c r="K425" s="6" t="s">
        <v>24</v>
      </c>
      <c r="L425" s="6" t="s">
        <v>1288</v>
      </c>
      <c r="M425" s="6" t="s">
        <v>1087</v>
      </c>
      <c r="N425" s="6">
        <v>1841</v>
      </c>
      <c r="O425" s="6" t="s">
        <v>134</v>
      </c>
      <c r="P425" s="6" t="s">
        <v>1291</v>
      </c>
      <c r="Q425" s="6" t="s">
        <v>42</v>
      </c>
      <c r="R425" s="6" t="s">
        <v>54</v>
      </c>
      <c r="S425" s="4" t="s">
        <v>1292</v>
      </c>
      <c r="T425" s="16">
        <v>32.700000000000003</v>
      </c>
      <c r="U425" s="6">
        <v>3</v>
      </c>
      <c r="V425" s="23">
        <v>0</v>
      </c>
      <c r="W425" s="18">
        <v>8.5019999999999989</v>
      </c>
    </row>
    <row r="426" spans="1:23" ht="14.4">
      <c r="A426" s="6">
        <v>425</v>
      </c>
      <c r="B426" s="7" t="s">
        <v>5790</v>
      </c>
      <c r="C426" s="7">
        <f>YEAR(Table1[[#This Row],[Order Date]])</f>
        <v>2019</v>
      </c>
      <c r="D426" s="7" t="str">
        <f>TEXT(Table1[[#This Row],[Order Date]], "mmm")</f>
        <v>Aug</v>
      </c>
      <c r="E426" s="11">
        <v>43698</v>
      </c>
      <c r="F426" s="11">
        <v>43700</v>
      </c>
      <c r="G426" s="6" t="s">
        <v>20</v>
      </c>
      <c r="H426" s="6" t="s">
        <v>1293</v>
      </c>
      <c r="I426" s="6" t="s">
        <v>1294</v>
      </c>
      <c r="J426" s="6" t="s">
        <v>23</v>
      </c>
      <c r="K426" s="6" t="s">
        <v>24</v>
      </c>
      <c r="L426" s="6" t="s">
        <v>293</v>
      </c>
      <c r="M426" s="6" t="s">
        <v>1295</v>
      </c>
      <c r="N426" s="6">
        <v>39212</v>
      </c>
      <c r="O426" s="6" t="s">
        <v>27</v>
      </c>
      <c r="P426" s="6" t="s">
        <v>1296</v>
      </c>
      <c r="Q426" s="6" t="s">
        <v>29</v>
      </c>
      <c r="R426" s="6" t="s">
        <v>33</v>
      </c>
      <c r="S426" s="4" t="s">
        <v>1297</v>
      </c>
      <c r="T426" s="16">
        <v>866.4</v>
      </c>
      <c r="U426" s="6">
        <v>4</v>
      </c>
      <c r="V426" s="23">
        <v>0</v>
      </c>
      <c r="W426" s="18">
        <v>225.26400000000001</v>
      </c>
    </row>
    <row r="427" spans="1:23" ht="14.4">
      <c r="A427" s="6">
        <v>426</v>
      </c>
      <c r="B427" s="7" t="s">
        <v>5791</v>
      </c>
      <c r="C427" s="7">
        <f>YEAR(Table1[[#This Row],[Order Date]])</f>
        <v>2019</v>
      </c>
      <c r="D427" s="7" t="str">
        <f>TEXT(Table1[[#This Row],[Order Date]], "mmm")</f>
        <v>Nov</v>
      </c>
      <c r="E427" s="11">
        <v>43792</v>
      </c>
      <c r="F427" s="11">
        <v>43795</v>
      </c>
      <c r="G427" s="6" t="s">
        <v>20</v>
      </c>
      <c r="H427" s="6" t="s">
        <v>236</v>
      </c>
      <c r="I427" s="6" t="s">
        <v>237</v>
      </c>
      <c r="J427" s="6" t="s">
        <v>37</v>
      </c>
      <c r="K427" s="6" t="s">
        <v>24</v>
      </c>
      <c r="L427" s="6" t="s">
        <v>1298</v>
      </c>
      <c r="M427" s="6" t="s">
        <v>213</v>
      </c>
      <c r="N427" s="6">
        <v>48187</v>
      </c>
      <c r="O427" s="6" t="s">
        <v>96</v>
      </c>
      <c r="P427" s="6" t="s">
        <v>1299</v>
      </c>
      <c r="Q427" s="6" t="s">
        <v>29</v>
      </c>
      <c r="R427" s="6" t="s">
        <v>59</v>
      </c>
      <c r="S427" s="4" t="s">
        <v>1300</v>
      </c>
      <c r="T427" s="16">
        <v>28.4</v>
      </c>
      <c r="U427" s="6">
        <v>2</v>
      </c>
      <c r="V427" s="23">
        <v>0</v>
      </c>
      <c r="W427" s="18">
        <v>11.076000000000001</v>
      </c>
    </row>
    <row r="428" spans="1:23" ht="14.4">
      <c r="A428" s="6">
        <v>427</v>
      </c>
      <c r="B428" s="7" t="s">
        <v>5791</v>
      </c>
      <c r="C428" s="7">
        <f>YEAR(Table1[[#This Row],[Order Date]])</f>
        <v>2019</v>
      </c>
      <c r="D428" s="7" t="str">
        <f>TEXT(Table1[[#This Row],[Order Date]], "mmm")</f>
        <v>Nov</v>
      </c>
      <c r="E428" s="11">
        <v>43792</v>
      </c>
      <c r="F428" s="11">
        <v>43795</v>
      </c>
      <c r="G428" s="6" t="s">
        <v>20</v>
      </c>
      <c r="H428" s="6" t="s">
        <v>236</v>
      </c>
      <c r="I428" s="6" t="s">
        <v>237</v>
      </c>
      <c r="J428" s="6" t="s">
        <v>37</v>
      </c>
      <c r="K428" s="6" t="s">
        <v>24</v>
      </c>
      <c r="L428" s="6" t="s">
        <v>1298</v>
      </c>
      <c r="M428" s="6" t="s">
        <v>213</v>
      </c>
      <c r="N428" s="6">
        <v>48187</v>
      </c>
      <c r="O428" s="6" t="s">
        <v>96</v>
      </c>
      <c r="P428" s="6" t="s">
        <v>1301</v>
      </c>
      <c r="Q428" s="6" t="s">
        <v>42</v>
      </c>
      <c r="R428" s="6" t="s">
        <v>69</v>
      </c>
      <c r="S428" s="4" t="s">
        <v>1302</v>
      </c>
      <c r="T428" s="16">
        <v>287.92</v>
      </c>
      <c r="U428" s="6">
        <v>8</v>
      </c>
      <c r="V428" s="23">
        <v>0</v>
      </c>
      <c r="W428" s="18">
        <v>138.20160000000001</v>
      </c>
    </row>
    <row r="429" spans="1:23" ht="14.4">
      <c r="A429" s="6">
        <v>428</v>
      </c>
      <c r="B429" s="7" t="s">
        <v>5792</v>
      </c>
      <c r="C429" s="7">
        <f>YEAR(Table1[[#This Row],[Order Date]])</f>
        <v>2016</v>
      </c>
      <c r="D429" s="7" t="str">
        <f>TEXT(Table1[[#This Row],[Order Date]], "mmm")</f>
        <v>Sep</v>
      </c>
      <c r="E429" s="11">
        <v>42625</v>
      </c>
      <c r="F429" s="11">
        <v>42626</v>
      </c>
      <c r="G429" s="6" t="s">
        <v>169</v>
      </c>
      <c r="H429" s="6" t="s">
        <v>1303</v>
      </c>
      <c r="I429" s="6" t="s">
        <v>1304</v>
      </c>
      <c r="J429" s="6" t="s">
        <v>93</v>
      </c>
      <c r="K429" s="6" t="s">
        <v>24</v>
      </c>
      <c r="L429" s="6" t="s">
        <v>1305</v>
      </c>
      <c r="M429" s="6" t="s">
        <v>239</v>
      </c>
      <c r="N429" s="6">
        <v>10801</v>
      </c>
      <c r="O429" s="6" t="s">
        <v>134</v>
      </c>
      <c r="P429" s="6" t="s">
        <v>1306</v>
      </c>
      <c r="Q429" s="6" t="s">
        <v>65</v>
      </c>
      <c r="R429" s="6" t="s">
        <v>600</v>
      </c>
      <c r="S429" s="4" t="s">
        <v>1307</v>
      </c>
      <c r="T429" s="16">
        <v>69.989999999999995</v>
      </c>
      <c r="U429" s="6">
        <v>1</v>
      </c>
      <c r="V429" s="23">
        <v>0</v>
      </c>
      <c r="W429" s="18">
        <v>30.095700000000001</v>
      </c>
    </row>
    <row r="430" spans="1:23" ht="14.4">
      <c r="A430" s="6">
        <v>429</v>
      </c>
      <c r="B430" s="7" t="s">
        <v>5793</v>
      </c>
      <c r="C430" s="7">
        <f>YEAR(Table1[[#This Row],[Order Date]])</f>
        <v>2019</v>
      </c>
      <c r="D430" s="7" t="str">
        <f>TEXT(Table1[[#This Row],[Order Date]], "mmm")</f>
        <v>Oct</v>
      </c>
      <c r="E430" s="11">
        <v>43739</v>
      </c>
      <c r="F430" s="11">
        <v>43746</v>
      </c>
      <c r="G430" s="6" t="s">
        <v>45</v>
      </c>
      <c r="H430" s="6" t="s">
        <v>1308</v>
      </c>
      <c r="I430" s="6" t="s">
        <v>1309</v>
      </c>
      <c r="J430" s="6" t="s">
        <v>37</v>
      </c>
      <c r="K430" s="6" t="s">
        <v>24</v>
      </c>
      <c r="L430" s="6" t="s">
        <v>596</v>
      </c>
      <c r="M430" s="6" t="s">
        <v>95</v>
      </c>
      <c r="N430" s="6">
        <v>78207</v>
      </c>
      <c r="O430" s="6" t="s">
        <v>96</v>
      </c>
      <c r="P430" s="6" t="s">
        <v>1310</v>
      </c>
      <c r="Q430" s="6" t="s">
        <v>42</v>
      </c>
      <c r="R430" s="6" t="s">
        <v>62</v>
      </c>
      <c r="S430" s="4" t="s">
        <v>1311</v>
      </c>
      <c r="T430" s="16">
        <v>6.6719999999999988</v>
      </c>
      <c r="U430" s="6">
        <v>6</v>
      </c>
      <c r="V430" s="23">
        <v>0.2</v>
      </c>
      <c r="W430" s="18">
        <v>0.50039999999999996</v>
      </c>
    </row>
    <row r="431" spans="1:23" ht="14.4">
      <c r="A431" s="6">
        <v>430</v>
      </c>
      <c r="B431" s="7" t="s">
        <v>5794</v>
      </c>
      <c r="C431" s="7">
        <f>YEAR(Table1[[#This Row],[Order Date]])</f>
        <v>2018</v>
      </c>
      <c r="D431" s="7" t="str">
        <f>TEXT(Table1[[#This Row],[Order Date]], "mmm")</f>
        <v>Apr</v>
      </c>
      <c r="E431" s="11">
        <v>43205</v>
      </c>
      <c r="F431" s="11">
        <v>43211</v>
      </c>
      <c r="G431" s="6" t="s">
        <v>45</v>
      </c>
      <c r="H431" s="6" t="s">
        <v>1312</v>
      </c>
      <c r="I431" s="6" t="s">
        <v>1313</v>
      </c>
      <c r="J431" s="6" t="s">
        <v>93</v>
      </c>
      <c r="K431" s="6" t="s">
        <v>24</v>
      </c>
      <c r="L431" s="6" t="s">
        <v>1314</v>
      </c>
      <c r="M431" s="6" t="s">
        <v>81</v>
      </c>
      <c r="N431" s="6">
        <v>28052</v>
      </c>
      <c r="O431" s="6" t="s">
        <v>27</v>
      </c>
      <c r="P431" s="6" t="s">
        <v>1315</v>
      </c>
      <c r="Q431" s="6" t="s">
        <v>42</v>
      </c>
      <c r="R431" s="6" t="s">
        <v>69</v>
      </c>
      <c r="S431" s="4" t="s">
        <v>1316</v>
      </c>
      <c r="T431" s="16">
        <v>189.58800000000005</v>
      </c>
      <c r="U431" s="6">
        <v>2</v>
      </c>
      <c r="V431" s="23">
        <v>0.7</v>
      </c>
      <c r="W431" s="18">
        <v>-145.35079999999999</v>
      </c>
    </row>
    <row r="432" spans="1:23" ht="14.4">
      <c r="A432" s="6">
        <v>431</v>
      </c>
      <c r="B432" s="7" t="s">
        <v>5794</v>
      </c>
      <c r="C432" s="7">
        <f>YEAR(Table1[[#This Row],[Order Date]])</f>
        <v>2018</v>
      </c>
      <c r="D432" s="7" t="str">
        <f>TEXT(Table1[[#This Row],[Order Date]], "mmm")</f>
        <v>Apr</v>
      </c>
      <c r="E432" s="11">
        <v>43205</v>
      </c>
      <c r="F432" s="11">
        <v>43211</v>
      </c>
      <c r="G432" s="6" t="s">
        <v>45</v>
      </c>
      <c r="H432" s="6" t="s">
        <v>1312</v>
      </c>
      <c r="I432" s="6" t="s">
        <v>1313</v>
      </c>
      <c r="J432" s="6" t="s">
        <v>93</v>
      </c>
      <c r="K432" s="6" t="s">
        <v>24</v>
      </c>
      <c r="L432" s="6" t="s">
        <v>1314</v>
      </c>
      <c r="M432" s="6" t="s">
        <v>81</v>
      </c>
      <c r="N432" s="6">
        <v>28052</v>
      </c>
      <c r="O432" s="6" t="s">
        <v>27</v>
      </c>
      <c r="P432" s="6" t="s">
        <v>642</v>
      </c>
      <c r="Q432" s="6" t="s">
        <v>65</v>
      </c>
      <c r="R432" s="6" t="s">
        <v>145</v>
      </c>
      <c r="S432" s="4" t="s">
        <v>643</v>
      </c>
      <c r="T432" s="16">
        <v>408.74399999999997</v>
      </c>
      <c r="U432" s="6">
        <v>7</v>
      </c>
      <c r="V432" s="23">
        <v>0.2</v>
      </c>
      <c r="W432" s="18">
        <v>76.639499999999984</v>
      </c>
    </row>
    <row r="433" spans="1:23" ht="14.4">
      <c r="A433" s="6">
        <v>432</v>
      </c>
      <c r="B433" s="7" t="s">
        <v>5794</v>
      </c>
      <c r="C433" s="7">
        <f>YEAR(Table1[[#This Row],[Order Date]])</f>
        <v>2018</v>
      </c>
      <c r="D433" s="7" t="str">
        <f>TEXT(Table1[[#This Row],[Order Date]], "mmm")</f>
        <v>Apr</v>
      </c>
      <c r="E433" s="11">
        <v>43205</v>
      </c>
      <c r="F433" s="11">
        <v>43211</v>
      </c>
      <c r="G433" s="6" t="s">
        <v>45</v>
      </c>
      <c r="H433" s="6" t="s">
        <v>1312</v>
      </c>
      <c r="I433" s="6" t="s">
        <v>1313</v>
      </c>
      <c r="J433" s="6" t="s">
        <v>93</v>
      </c>
      <c r="K433" s="6" t="s">
        <v>24</v>
      </c>
      <c r="L433" s="6" t="s">
        <v>1314</v>
      </c>
      <c r="M433" s="6" t="s">
        <v>81</v>
      </c>
      <c r="N433" s="6">
        <v>28052</v>
      </c>
      <c r="O433" s="6" t="s">
        <v>27</v>
      </c>
      <c r="P433" s="6" t="s">
        <v>642</v>
      </c>
      <c r="Q433" s="6" t="s">
        <v>65</v>
      </c>
      <c r="R433" s="6" t="s">
        <v>145</v>
      </c>
      <c r="S433" s="4" t="s">
        <v>643</v>
      </c>
      <c r="T433" s="16">
        <v>291.95999999999998</v>
      </c>
      <c r="U433" s="6">
        <v>5</v>
      </c>
      <c r="V433" s="23">
        <v>0.2</v>
      </c>
      <c r="W433" s="18">
        <v>54.742499999999978</v>
      </c>
    </row>
    <row r="434" spans="1:23" ht="14.4">
      <c r="A434" s="6">
        <v>433</v>
      </c>
      <c r="B434" s="7" t="s">
        <v>5794</v>
      </c>
      <c r="C434" s="7">
        <f>YEAR(Table1[[#This Row],[Order Date]])</f>
        <v>2018</v>
      </c>
      <c r="D434" s="7" t="str">
        <f>TEXT(Table1[[#This Row],[Order Date]], "mmm")</f>
        <v>Apr</v>
      </c>
      <c r="E434" s="11">
        <v>43205</v>
      </c>
      <c r="F434" s="11">
        <v>43211</v>
      </c>
      <c r="G434" s="6" t="s">
        <v>45</v>
      </c>
      <c r="H434" s="6" t="s">
        <v>1312</v>
      </c>
      <c r="I434" s="6" t="s">
        <v>1313</v>
      </c>
      <c r="J434" s="6" t="s">
        <v>93</v>
      </c>
      <c r="K434" s="6" t="s">
        <v>24</v>
      </c>
      <c r="L434" s="6" t="s">
        <v>1314</v>
      </c>
      <c r="M434" s="6" t="s">
        <v>81</v>
      </c>
      <c r="N434" s="6">
        <v>28052</v>
      </c>
      <c r="O434" s="6" t="s">
        <v>27</v>
      </c>
      <c r="P434" s="6" t="s">
        <v>1317</v>
      </c>
      <c r="Q434" s="6" t="s">
        <v>42</v>
      </c>
      <c r="R434" s="6" t="s">
        <v>54</v>
      </c>
      <c r="S434" s="4" t="s">
        <v>1318</v>
      </c>
      <c r="T434" s="16">
        <v>4.7679999999999998</v>
      </c>
      <c r="U434" s="6">
        <v>2</v>
      </c>
      <c r="V434" s="23">
        <v>0.2</v>
      </c>
      <c r="W434" s="18">
        <v>-0.7748000000000006</v>
      </c>
    </row>
    <row r="435" spans="1:23" ht="14.4">
      <c r="A435" s="6">
        <v>434</v>
      </c>
      <c r="B435" s="7" t="s">
        <v>5795</v>
      </c>
      <c r="C435" s="7">
        <f>YEAR(Table1[[#This Row],[Order Date]])</f>
        <v>2018</v>
      </c>
      <c r="D435" s="7" t="str">
        <f>TEXT(Table1[[#This Row],[Order Date]], "mmm")</f>
        <v>Jun</v>
      </c>
      <c r="E435" s="11">
        <v>43257</v>
      </c>
      <c r="F435" s="11">
        <v>43258</v>
      </c>
      <c r="G435" s="6" t="s">
        <v>169</v>
      </c>
      <c r="H435" s="6" t="s">
        <v>566</v>
      </c>
      <c r="I435" s="6" t="s">
        <v>567</v>
      </c>
      <c r="J435" s="6" t="s">
        <v>23</v>
      </c>
      <c r="K435" s="6" t="s">
        <v>24</v>
      </c>
      <c r="L435" s="6" t="s">
        <v>1086</v>
      </c>
      <c r="M435" s="6" t="s">
        <v>1087</v>
      </c>
      <c r="N435" s="6">
        <v>1852</v>
      </c>
      <c r="O435" s="6" t="s">
        <v>134</v>
      </c>
      <c r="P435" s="6" t="s">
        <v>1319</v>
      </c>
      <c r="Q435" s="6" t="s">
        <v>42</v>
      </c>
      <c r="R435" s="6" t="s">
        <v>54</v>
      </c>
      <c r="S435" s="4" t="s">
        <v>1320</v>
      </c>
      <c r="T435" s="16">
        <v>714.30000000000007</v>
      </c>
      <c r="U435" s="6">
        <v>5</v>
      </c>
      <c r="V435" s="23">
        <v>0</v>
      </c>
      <c r="W435" s="18">
        <v>207.14699999999993</v>
      </c>
    </row>
    <row r="436" spans="1:23" ht="14.4">
      <c r="A436" s="6">
        <v>435</v>
      </c>
      <c r="B436" s="7" t="s">
        <v>5588</v>
      </c>
      <c r="C436" s="7">
        <f>YEAR(Table1[[#This Row],[Order Date]])</f>
        <v>2016</v>
      </c>
      <c r="D436" s="7" t="str">
        <f>TEXT(Table1[[#This Row],[Order Date]], "mmm")</f>
        <v>Dec</v>
      </c>
      <c r="E436" s="11">
        <v>42723</v>
      </c>
      <c r="F436" s="11">
        <v>42729</v>
      </c>
      <c r="G436" s="6" t="s">
        <v>45</v>
      </c>
      <c r="H436" s="6" t="s">
        <v>1321</v>
      </c>
      <c r="I436" s="6" t="s">
        <v>1322</v>
      </c>
      <c r="J436" s="6" t="s">
        <v>23</v>
      </c>
      <c r="K436" s="6" t="s">
        <v>24</v>
      </c>
      <c r="L436" s="6" t="s">
        <v>1323</v>
      </c>
      <c r="M436" s="6" t="s">
        <v>49</v>
      </c>
      <c r="N436" s="6">
        <v>32216</v>
      </c>
      <c r="O436" s="6" t="s">
        <v>27</v>
      </c>
      <c r="P436" s="6" t="s">
        <v>1324</v>
      </c>
      <c r="Q436" s="6" t="s">
        <v>42</v>
      </c>
      <c r="R436" s="6" t="s">
        <v>69</v>
      </c>
      <c r="S436" s="4" t="s">
        <v>1325</v>
      </c>
      <c r="T436" s="16">
        <v>4.8120000000000003</v>
      </c>
      <c r="U436" s="6">
        <v>2</v>
      </c>
      <c r="V436" s="23">
        <v>0.7</v>
      </c>
      <c r="W436" s="18">
        <v>-3.6891999999999996</v>
      </c>
    </row>
    <row r="437" spans="1:23" ht="14.4">
      <c r="A437" s="6">
        <v>436</v>
      </c>
      <c r="B437" s="7" t="s">
        <v>5588</v>
      </c>
      <c r="C437" s="7">
        <f>YEAR(Table1[[#This Row],[Order Date]])</f>
        <v>2016</v>
      </c>
      <c r="D437" s="7" t="str">
        <f>TEXT(Table1[[#This Row],[Order Date]], "mmm")</f>
        <v>Dec</v>
      </c>
      <c r="E437" s="11">
        <v>42723</v>
      </c>
      <c r="F437" s="11">
        <v>42729</v>
      </c>
      <c r="G437" s="6" t="s">
        <v>45</v>
      </c>
      <c r="H437" s="6" t="s">
        <v>1321</v>
      </c>
      <c r="I437" s="6" t="s">
        <v>1322</v>
      </c>
      <c r="J437" s="6" t="s">
        <v>23</v>
      </c>
      <c r="K437" s="6" t="s">
        <v>24</v>
      </c>
      <c r="L437" s="6" t="s">
        <v>1323</v>
      </c>
      <c r="M437" s="6" t="s">
        <v>49</v>
      </c>
      <c r="N437" s="6">
        <v>32216</v>
      </c>
      <c r="O437" s="6" t="s">
        <v>27</v>
      </c>
      <c r="P437" s="6" t="s">
        <v>1326</v>
      </c>
      <c r="Q437" s="6" t="s">
        <v>65</v>
      </c>
      <c r="R437" s="6" t="s">
        <v>145</v>
      </c>
      <c r="S437" s="4" t="s">
        <v>1327</v>
      </c>
      <c r="T437" s="16">
        <v>247.8</v>
      </c>
      <c r="U437" s="6">
        <v>5</v>
      </c>
      <c r="V437" s="23">
        <v>0.2</v>
      </c>
      <c r="W437" s="18">
        <v>-18.584999999999994</v>
      </c>
    </row>
    <row r="438" spans="1:23" ht="14.4">
      <c r="A438" s="6">
        <v>437</v>
      </c>
      <c r="B438" s="7" t="s">
        <v>5534</v>
      </c>
      <c r="C438" s="7">
        <f>YEAR(Table1[[#This Row],[Order Date]])</f>
        <v>2018</v>
      </c>
      <c r="D438" s="7" t="str">
        <f>TEXT(Table1[[#This Row],[Order Date]], "mmm")</f>
        <v>Jun</v>
      </c>
      <c r="E438" s="11">
        <v>43263</v>
      </c>
      <c r="F438" s="11">
        <v>43265</v>
      </c>
      <c r="G438" s="6" t="s">
        <v>20</v>
      </c>
      <c r="H438" s="6" t="s">
        <v>1328</v>
      </c>
      <c r="I438" s="6" t="s">
        <v>1329</v>
      </c>
      <c r="J438" s="6" t="s">
        <v>93</v>
      </c>
      <c r="K438" s="6" t="s">
        <v>24</v>
      </c>
      <c r="L438" s="6" t="s">
        <v>272</v>
      </c>
      <c r="M438" s="6" t="s">
        <v>190</v>
      </c>
      <c r="N438" s="6">
        <v>60623</v>
      </c>
      <c r="O438" s="6" t="s">
        <v>96</v>
      </c>
      <c r="P438" s="6" t="s">
        <v>1330</v>
      </c>
      <c r="Q438" s="6" t="s">
        <v>65</v>
      </c>
      <c r="R438" s="6" t="s">
        <v>600</v>
      </c>
      <c r="S438" s="4" t="s">
        <v>1331</v>
      </c>
      <c r="T438" s="16">
        <v>1007.979</v>
      </c>
      <c r="U438" s="6">
        <v>3</v>
      </c>
      <c r="V438" s="23">
        <v>0.3</v>
      </c>
      <c r="W438" s="18">
        <v>43.199100000000044</v>
      </c>
    </row>
    <row r="439" spans="1:23" ht="14.4">
      <c r="A439" s="6">
        <v>438</v>
      </c>
      <c r="B439" s="7" t="s">
        <v>5534</v>
      </c>
      <c r="C439" s="7">
        <f>YEAR(Table1[[#This Row],[Order Date]])</f>
        <v>2018</v>
      </c>
      <c r="D439" s="7" t="str">
        <f>TEXT(Table1[[#This Row],[Order Date]], "mmm")</f>
        <v>Jun</v>
      </c>
      <c r="E439" s="11">
        <v>43263</v>
      </c>
      <c r="F439" s="11">
        <v>43265</v>
      </c>
      <c r="G439" s="6" t="s">
        <v>20</v>
      </c>
      <c r="H439" s="6" t="s">
        <v>1328</v>
      </c>
      <c r="I439" s="6" t="s">
        <v>1329</v>
      </c>
      <c r="J439" s="6" t="s">
        <v>93</v>
      </c>
      <c r="K439" s="6" t="s">
        <v>24</v>
      </c>
      <c r="L439" s="6" t="s">
        <v>272</v>
      </c>
      <c r="M439" s="6" t="s">
        <v>190</v>
      </c>
      <c r="N439" s="6">
        <v>60623</v>
      </c>
      <c r="O439" s="6" t="s">
        <v>96</v>
      </c>
      <c r="P439" s="6" t="s">
        <v>1092</v>
      </c>
      <c r="Q439" s="6" t="s">
        <v>42</v>
      </c>
      <c r="R439" s="6" t="s">
        <v>83</v>
      </c>
      <c r="S439" s="4" t="s">
        <v>1258</v>
      </c>
      <c r="T439" s="16">
        <v>313.488</v>
      </c>
      <c r="U439" s="6">
        <v>7</v>
      </c>
      <c r="V439" s="23">
        <v>0.2</v>
      </c>
      <c r="W439" s="18">
        <v>113.63939999999998</v>
      </c>
    </row>
    <row r="440" spans="1:23" ht="14.4">
      <c r="A440" s="6">
        <v>439</v>
      </c>
      <c r="B440" s="7" t="s">
        <v>5796</v>
      </c>
      <c r="C440" s="7">
        <f>YEAR(Table1[[#This Row],[Order Date]])</f>
        <v>2019</v>
      </c>
      <c r="D440" s="7" t="str">
        <f>TEXT(Table1[[#This Row],[Order Date]], "mmm")</f>
        <v>Sep</v>
      </c>
      <c r="E440" s="11">
        <v>43723</v>
      </c>
      <c r="F440" s="11">
        <v>43727</v>
      </c>
      <c r="G440" s="6" t="s">
        <v>45</v>
      </c>
      <c r="H440" s="6" t="s">
        <v>1332</v>
      </c>
      <c r="I440" s="6" t="s">
        <v>1333</v>
      </c>
      <c r="J440" s="6" t="s">
        <v>37</v>
      </c>
      <c r="K440" s="6" t="s">
        <v>24</v>
      </c>
      <c r="L440" s="6" t="s">
        <v>166</v>
      </c>
      <c r="M440" s="6" t="s">
        <v>95</v>
      </c>
      <c r="N440" s="6">
        <v>77070</v>
      </c>
      <c r="O440" s="6" t="s">
        <v>96</v>
      </c>
      <c r="P440" s="6" t="s">
        <v>1334</v>
      </c>
      <c r="Q440" s="6" t="s">
        <v>42</v>
      </c>
      <c r="R440" s="6" t="s">
        <v>83</v>
      </c>
      <c r="S440" s="4" t="s">
        <v>1335</v>
      </c>
      <c r="T440" s="16">
        <v>31.872000000000003</v>
      </c>
      <c r="U440" s="6">
        <v>8</v>
      </c>
      <c r="V440" s="23">
        <v>0.2</v>
      </c>
      <c r="W440" s="18">
        <v>11.553600000000003</v>
      </c>
    </row>
    <row r="441" spans="1:23" ht="14.4">
      <c r="A441" s="6">
        <v>440</v>
      </c>
      <c r="B441" s="7" t="s">
        <v>5797</v>
      </c>
      <c r="C441" s="7">
        <f>YEAR(Table1[[#This Row],[Order Date]])</f>
        <v>2019</v>
      </c>
      <c r="D441" s="7" t="str">
        <f>TEXT(Table1[[#This Row],[Order Date]], "mmm")</f>
        <v>Jan</v>
      </c>
      <c r="E441" s="11">
        <v>43485</v>
      </c>
      <c r="F441" s="11">
        <v>43488</v>
      </c>
      <c r="G441" s="6" t="s">
        <v>20</v>
      </c>
      <c r="H441" s="6" t="s">
        <v>424</v>
      </c>
      <c r="I441" s="6" t="s">
        <v>425</v>
      </c>
      <c r="J441" s="6" t="s">
        <v>37</v>
      </c>
      <c r="K441" s="6" t="s">
        <v>24</v>
      </c>
      <c r="L441" s="6" t="s">
        <v>238</v>
      </c>
      <c r="M441" s="6" t="s">
        <v>239</v>
      </c>
      <c r="N441" s="6">
        <v>10024</v>
      </c>
      <c r="O441" s="6" t="s">
        <v>134</v>
      </c>
      <c r="P441" s="6" t="s">
        <v>1336</v>
      </c>
      <c r="Q441" s="6" t="s">
        <v>29</v>
      </c>
      <c r="R441" s="6" t="s">
        <v>33</v>
      </c>
      <c r="S441" s="4" t="s">
        <v>1337</v>
      </c>
      <c r="T441" s="16">
        <v>207.84600000000003</v>
      </c>
      <c r="U441" s="6">
        <v>3</v>
      </c>
      <c r="V441" s="23">
        <v>0.1</v>
      </c>
      <c r="W441" s="18">
        <v>2.3093999999999895</v>
      </c>
    </row>
    <row r="442" spans="1:23" ht="14.4">
      <c r="A442" s="6">
        <v>441</v>
      </c>
      <c r="B442" s="7" t="s">
        <v>5798</v>
      </c>
      <c r="C442" s="7">
        <f>YEAR(Table1[[#This Row],[Order Date]])</f>
        <v>2018</v>
      </c>
      <c r="D442" s="7" t="str">
        <f>TEXT(Table1[[#This Row],[Order Date]], "mmm")</f>
        <v>Sep</v>
      </c>
      <c r="E442" s="11">
        <v>43348</v>
      </c>
      <c r="F442" s="11">
        <v>43350</v>
      </c>
      <c r="G442" s="6" t="s">
        <v>20</v>
      </c>
      <c r="H442" s="6" t="s">
        <v>101</v>
      </c>
      <c r="I442" s="6" t="s">
        <v>102</v>
      </c>
      <c r="J442" s="6" t="s">
        <v>23</v>
      </c>
      <c r="K442" s="6" t="s">
        <v>24</v>
      </c>
      <c r="L442" s="6" t="s">
        <v>772</v>
      </c>
      <c r="M442" s="6" t="s">
        <v>213</v>
      </c>
      <c r="N442" s="6">
        <v>48227</v>
      </c>
      <c r="O442" s="6" t="s">
        <v>96</v>
      </c>
      <c r="P442" s="6" t="s">
        <v>1338</v>
      </c>
      <c r="Q442" s="6" t="s">
        <v>29</v>
      </c>
      <c r="R442" s="6" t="s">
        <v>59</v>
      </c>
      <c r="S442" s="4" t="s">
        <v>1339</v>
      </c>
      <c r="T442" s="16">
        <v>12.22</v>
      </c>
      <c r="U442" s="6">
        <v>1</v>
      </c>
      <c r="V442" s="23">
        <v>0</v>
      </c>
      <c r="W442" s="18">
        <v>3.6659999999999986</v>
      </c>
    </row>
    <row r="443" spans="1:23" ht="14.4">
      <c r="A443" s="6">
        <v>442</v>
      </c>
      <c r="B443" s="7" t="s">
        <v>5798</v>
      </c>
      <c r="C443" s="7">
        <f>YEAR(Table1[[#This Row],[Order Date]])</f>
        <v>2018</v>
      </c>
      <c r="D443" s="7" t="str">
        <f>TEXT(Table1[[#This Row],[Order Date]], "mmm")</f>
        <v>Sep</v>
      </c>
      <c r="E443" s="11">
        <v>43348</v>
      </c>
      <c r="F443" s="11">
        <v>43350</v>
      </c>
      <c r="G443" s="6" t="s">
        <v>20</v>
      </c>
      <c r="H443" s="6" t="s">
        <v>101</v>
      </c>
      <c r="I443" s="6" t="s">
        <v>102</v>
      </c>
      <c r="J443" s="6" t="s">
        <v>23</v>
      </c>
      <c r="K443" s="6" t="s">
        <v>24</v>
      </c>
      <c r="L443" s="6" t="s">
        <v>772</v>
      </c>
      <c r="M443" s="6" t="s">
        <v>213</v>
      </c>
      <c r="N443" s="6">
        <v>48227</v>
      </c>
      <c r="O443" s="6" t="s">
        <v>96</v>
      </c>
      <c r="P443" s="6" t="s">
        <v>1340</v>
      </c>
      <c r="Q443" s="6" t="s">
        <v>42</v>
      </c>
      <c r="R443" s="6" t="s">
        <v>54</v>
      </c>
      <c r="S443" s="4" t="s">
        <v>1341</v>
      </c>
      <c r="T443" s="16">
        <v>194.94</v>
      </c>
      <c r="U443" s="6">
        <v>3</v>
      </c>
      <c r="V443" s="23">
        <v>0</v>
      </c>
      <c r="W443" s="18">
        <v>23.392800000000008</v>
      </c>
    </row>
    <row r="444" spans="1:23" ht="14.4">
      <c r="A444" s="6">
        <v>443</v>
      </c>
      <c r="B444" s="7" t="s">
        <v>5798</v>
      </c>
      <c r="C444" s="7">
        <f>YEAR(Table1[[#This Row],[Order Date]])</f>
        <v>2018</v>
      </c>
      <c r="D444" s="7" t="str">
        <f>TEXT(Table1[[#This Row],[Order Date]], "mmm")</f>
        <v>Sep</v>
      </c>
      <c r="E444" s="11">
        <v>43348</v>
      </c>
      <c r="F444" s="11">
        <v>43350</v>
      </c>
      <c r="G444" s="6" t="s">
        <v>20</v>
      </c>
      <c r="H444" s="6" t="s">
        <v>101</v>
      </c>
      <c r="I444" s="6" t="s">
        <v>102</v>
      </c>
      <c r="J444" s="6" t="s">
        <v>23</v>
      </c>
      <c r="K444" s="6" t="s">
        <v>24</v>
      </c>
      <c r="L444" s="6" t="s">
        <v>772</v>
      </c>
      <c r="M444" s="6" t="s">
        <v>213</v>
      </c>
      <c r="N444" s="6">
        <v>48227</v>
      </c>
      <c r="O444" s="6" t="s">
        <v>96</v>
      </c>
      <c r="P444" s="6" t="s">
        <v>1342</v>
      </c>
      <c r="Q444" s="6" t="s">
        <v>42</v>
      </c>
      <c r="R444" s="6" t="s">
        <v>54</v>
      </c>
      <c r="S444" s="4" t="s">
        <v>1343</v>
      </c>
      <c r="T444" s="16">
        <v>70.949999999999989</v>
      </c>
      <c r="U444" s="6">
        <v>3</v>
      </c>
      <c r="V444" s="23">
        <v>0</v>
      </c>
      <c r="W444" s="18">
        <v>20.575499999999998</v>
      </c>
    </row>
    <row r="445" spans="1:23" ht="14.4">
      <c r="A445" s="6">
        <v>444</v>
      </c>
      <c r="B445" s="7" t="s">
        <v>5798</v>
      </c>
      <c r="C445" s="7">
        <f>YEAR(Table1[[#This Row],[Order Date]])</f>
        <v>2018</v>
      </c>
      <c r="D445" s="7" t="str">
        <f>TEXT(Table1[[#This Row],[Order Date]], "mmm")</f>
        <v>Sep</v>
      </c>
      <c r="E445" s="11">
        <v>43348</v>
      </c>
      <c r="F445" s="11">
        <v>43350</v>
      </c>
      <c r="G445" s="6" t="s">
        <v>20</v>
      </c>
      <c r="H445" s="6" t="s">
        <v>101</v>
      </c>
      <c r="I445" s="6" t="s">
        <v>102</v>
      </c>
      <c r="J445" s="6" t="s">
        <v>23</v>
      </c>
      <c r="K445" s="6" t="s">
        <v>24</v>
      </c>
      <c r="L445" s="6" t="s">
        <v>772</v>
      </c>
      <c r="M445" s="6" t="s">
        <v>213</v>
      </c>
      <c r="N445" s="6">
        <v>48227</v>
      </c>
      <c r="O445" s="6" t="s">
        <v>96</v>
      </c>
      <c r="P445" s="6" t="s">
        <v>1344</v>
      </c>
      <c r="Q445" s="6" t="s">
        <v>42</v>
      </c>
      <c r="R445" s="6" t="s">
        <v>83</v>
      </c>
      <c r="S445" s="4" t="s">
        <v>1345</v>
      </c>
      <c r="T445" s="16">
        <v>91.36</v>
      </c>
      <c r="U445" s="6">
        <v>4</v>
      </c>
      <c r="V445" s="23">
        <v>0</v>
      </c>
      <c r="W445" s="18">
        <v>42.025599999999997</v>
      </c>
    </row>
    <row r="446" spans="1:23" ht="14.4">
      <c r="A446" s="6">
        <v>445</v>
      </c>
      <c r="B446" s="7" t="s">
        <v>5798</v>
      </c>
      <c r="C446" s="7">
        <f>YEAR(Table1[[#This Row],[Order Date]])</f>
        <v>2018</v>
      </c>
      <c r="D446" s="7" t="str">
        <f>TEXT(Table1[[#This Row],[Order Date]], "mmm")</f>
        <v>Sep</v>
      </c>
      <c r="E446" s="11">
        <v>43348</v>
      </c>
      <c r="F446" s="11">
        <v>43350</v>
      </c>
      <c r="G446" s="6" t="s">
        <v>20</v>
      </c>
      <c r="H446" s="6" t="s">
        <v>101</v>
      </c>
      <c r="I446" s="6" t="s">
        <v>102</v>
      </c>
      <c r="J446" s="6" t="s">
        <v>23</v>
      </c>
      <c r="K446" s="6" t="s">
        <v>24</v>
      </c>
      <c r="L446" s="6" t="s">
        <v>772</v>
      </c>
      <c r="M446" s="6" t="s">
        <v>213</v>
      </c>
      <c r="N446" s="6">
        <v>48227</v>
      </c>
      <c r="O446" s="6" t="s">
        <v>96</v>
      </c>
      <c r="P446" s="6" t="s">
        <v>1346</v>
      </c>
      <c r="Q446" s="6" t="s">
        <v>29</v>
      </c>
      <c r="R446" s="6" t="s">
        <v>33</v>
      </c>
      <c r="S446" s="4" t="s">
        <v>1347</v>
      </c>
      <c r="T446" s="16">
        <v>242.94</v>
      </c>
      <c r="U446" s="6">
        <v>3</v>
      </c>
      <c r="V446" s="23">
        <v>0</v>
      </c>
      <c r="W446" s="18">
        <v>29.152800000000013</v>
      </c>
    </row>
    <row r="447" spans="1:23" ht="14.4">
      <c r="A447" s="6">
        <v>446</v>
      </c>
      <c r="B447" s="7" t="s">
        <v>5798</v>
      </c>
      <c r="C447" s="7">
        <f>YEAR(Table1[[#This Row],[Order Date]])</f>
        <v>2018</v>
      </c>
      <c r="D447" s="7" t="str">
        <f>TEXT(Table1[[#This Row],[Order Date]], "mmm")</f>
        <v>Sep</v>
      </c>
      <c r="E447" s="11">
        <v>43348</v>
      </c>
      <c r="F447" s="11">
        <v>43350</v>
      </c>
      <c r="G447" s="6" t="s">
        <v>20</v>
      </c>
      <c r="H447" s="6" t="s">
        <v>101</v>
      </c>
      <c r="I447" s="6" t="s">
        <v>102</v>
      </c>
      <c r="J447" s="6" t="s">
        <v>23</v>
      </c>
      <c r="K447" s="6" t="s">
        <v>24</v>
      </c>
      <c r="L447" s="6" t="s">
        <v>772</v>
      </c>
      <c r="M447" s="6" t="s">
        <v>213</v>
      </c>
      <c r="N447" s="6">
        <v>48227</v>
      </c>
      <c r="O447" s="6" t="s">
        <v>96</v>
      </c>
      <c r="P447" s="6" t="s">
        <v>1348</v>
      </c>
      <c r="Q447" s="6" t="s">
        <v>42</v>
      </c>
      <c r="R447" s="6" t="s">
        <v>43</v>
      </c>
      <c r="S447" s="4" t="s">
        <v>1349</v>
      </c>
      <c r="T447" s="16">
        <v>22.05</v>
      </c>
      <c r="U447" s="6">
        <v>7</v>
      </c>
      <c r="V447" s="23">
        <v>0</v>
      </c>
      <c r="W447" s="18">
        <v>10.584</v>
      </c>
    </row>
    <row r="448" spans="1:23" ht="14.4">
      <c r="A448" s="6">
        <v>447</v>
      </c>
      <c r="B448" s="7" t="s">
        <v>5578</v>
      </c>
      <c r="C448" s="7">
        <f>YEAR(Table1[[#This Row],[Order Date]])</f>
        <v>2019</v>
      </c>
      <c r="D448" s="7" t="str">
        <f>TEXT(Table1[[#This Row],[Order Date]], "mmm")</f>
        <v>Mar</v>
      </c>
      <c r="E448" s="11">
        <v>43544</v>
      </c>
      <c r="F448" s="11">
        <v>43549</v>
      </c>
      <c r="G448" s="6" t="s">
        <v>20</v>
      </c>
      <c r="H448" s="6" t="s">
        <v>1350</v>
      </c>
      <c r="I448" s="6" t="s">
        <v>1351</v>
      </c>
      <c r="J448" s="6" t="s">
        <v>23</v>
      </c>
      <c r="K448" s="6" t="s">
        <v>24</v>
      </c>
      <c r="L448" s="6" t="s">
        <v>438</v>
      </c>
      <c r="M448" s="6" t="s">
        <v>227</v>
      </c>
      <c r="N448" s="6">
        <v>47201</v>
      </c>
      <c r="O448" s="6" t="s">
        <v>96</v>
      </c>
      <c r="P448" s="6" t="s">
        <v>1352</v>
      </c>
      <c r="Q448" s="6" t="s">
        <v>29</v>
      </c>
      <c r="R448" s="6" t="s">
        <v>59</v>
      </c>
      <c r="S448" s="4" t="s">
        <v>1353</v>
      </c>
      <c r="T448" s="16">
        <v>2.91</v>
      </c>
      <c r="U448" s="6">
        <v>1</v>
      </c>
      <c r="V448" s="23">
        <v>0</v>
      </c>
      <c r="W448" s="18">
        <v>1.3676999999999999</v>
      </c>
    </row>
    <row r="449" spans="1:23" ht="14.4">
      <c r="A449" s="6">
        <v>448</v>
      </c>
      <c r="B449" s="7" t="s">
        <v>5799</v>
      </c>
      <c r="C449" s="7">
        <f>YEAR(Table1[[#This Row],[Order Date]])</f>
        <v>2018</v>
      </c>
      <c r="D449" s="7" t="str">
        <f>TEXT(Table1[[#This Row],[Order Date]], "mmm")</f>
        <v>Apr</v>
      </c>
      <c r="E449" s="11">
        <v>43191</v>
      </c>
      <c r="F449" s="11">
        <v>43193</v>
      </c>
      <c r="G449" s="6" t="s">
        <v>20</v>
      </c>
      <c r="H449" s="6" t="s">
        <v>1354</v>
      </c>
      <c r="I449" s="6" t="s">
        <v>1355</v>
      </c>
      <c r="J449" s="6" t="s">
        <v>23</v>
      </c>
      <c r="K449" s="6" t="s">
        <v>24</v>
      </c>
      <c r="L449" s="6" t="s">
        <v>1356</v>
      </c>
      <c r="M449" s="6" t="s">
        <v>239</v>
      </c>
      <c r="N449" s="6">
        <v>13021</v>
      </c>
      <c r="O449" s="6" t="s">
        <v>134</v>
      </c>
      <c r="P449" s="6" t="s">
        <v>1357</v>
      </c>
      <c r="Q449" s="6" t="s">
        <v>42</v>
      </c>
      <c r="R449" s="6" t="s">
        <v>62</v>
      </c>
      <c r="S449" s="4" t="s">
        <v>1358</v>
      </c>
      <c r="T449" s="16">
        <v>59.519999999999996</v>
      </c>
      <c r="U449" s="6">
        <v>3</v>
      </c>
      <c r="V449" s="23">
        <v>0</v>
      </c>
      <c r="W449" s="18">
        <v>15.475200000000001</v>
      </c>
    </row>
    <row r="450" spans="1:23" ht="14.4">
      <c r="A450" s="6">
        <v>449</v>
      </c>
      <c r="B450" s="7" t="s">
        <v>5799</v>
      </c>
      <c r="C450" s="7">
        <f>YEAR(Table1[[#This Row],[Order Date]])</f>
        <v>2018</v>
      </c>
      <c r="D450" s="7" t="str">
        <f>TEXT(Table1[[#This Row],[Order Date]], "mmm")</f>
        <v>Apr</v>
      </c>
      <c r="E450" s="11">
        <v>43191</v>
      </c>
      <c r="F450" s="11">
        <v>43193</v>
      </c>
      <c r="G450" s="6" t="s">
        <v>20</v>
      </c>
      <c r="H450" s="6" t="s">
        <v>1354</v>
      </c>
      <c r="I450" s="6" t="s">
        <v>1355</v>
      </c>
      <c r="J450" s="6" t="s">
        <v>23</v>
      </c>
      <c r="K450" s="6" t="s">
        <v>24</v>
      </c>
      <c r="L450" s="6" t="s">
        <v>1356</v>
      </c>
      <c r="M450" s="6" t="s">
        <v>239</v>
      </c>
      <c r="N450" s="6">
        <v>13021</v>
      </c>
      <c r="O450" s="6" t="s">
        <v>134</v>
      </c>
      <c r="P450" s="6" t="s">
        <v>1359</v>
      </c>
      <c r="Q450" s="6" t="s">
        <v>42</v>
      </c>
      <c r="R450" s="6" t="s">
        <v>54</v>
      </c>
      <c r="S450" s="4" t="s">
        <v>1360</v>
      </c>
      <c r="T450" s="16">
        <v>161.94</v>
      </c>
      <c r="U450" s="6">
        <v>3</v>
      </c>
      <c r="V450" s="23">
        <v>0</v>
      </c>
      <c r="W450" s="18">
        <v>9.716399999999993</v>
      </c>
    </row>
    <row r="451" spans="1:23" ht="14.4">
      <c r="A451" s="6">
        <v>450</v>
      </c>
      <c r="B451" s="7" t="s">
        <v>5799</v>
      </c>
      <c r="C451" s="7">
        <f>YEAR(Table1[[#This Row],[Order Date]])</f>
        <v>2018</v>
      </c>
      <c r="D451" s="7" t="str">
        <f>TEXT(Table1[[#This Row],[Order Date]], "mmm")</f>
        <v>Apr</v>
      </c>
      <c r="E451" s="11">
        <v>43191</v>
      </c>
      <c r="F451" s="11">
        <v>43193</v>
      </c>
      <c r="G451" s="6" t="s">
        <v>20</v>
      </c>
      <c r="H451" s="6" t="s">
        <v>1354</v>
      </c>
      <c r="I451" s="6" t="s">
        <v>1355</v>
      </c>
      <c r="J451" s="6" t="s">
        <v>23</v>
      </c>
      <c r="K451" s="6" t="s">
        <v>24</v>
      </c>
      <c r="L451" s="6" t="s">
        <v>1356</v>
      </c>
      <c r="M451" s="6" t="s">
        <v>239</v>
      </c>
      <c r="N451" s="6">
        <v>13021</v>
      </c>
      <c r="O451" s="6" t="s">
        <v>134</v>
      </c>
      <c r="P451" s="6" t="s">
        <v>1361</v>
      </c>
      <c r="Q451" s="6" t="s">
        <v>42</v>
      </c>
      <c r="R451" s="6" t="s">
        <v>62</v>
      </c>
      <c r="S451" s="4" t="s">
        <v>1362</v>
      </c>
      <c r="T451" s="16">
        <v>263.88</v>
      </c>
      <c r="U451" s="6">
        <v>6</v>
      </c>
      <c r="V451" s="23">
        <v>0</v>
      </c>
      <c r="W451" s="18">
        <v>71.247600000000006</v>
      </c>
    </row>
    <row r="452" spans="1:23" ht="14.4">
      <c r="A452" s="6">
        <v>451</v>
      </c>
      <c r="B452" s="7" t="s">
        <v>5799</v>
      </c>
      <c r="C452" s="7">
        <f>YEAR(Table1[[#This Row],[Order Date]])</f>
        <v>2018</v>
      </c>
      <c r="D452" s="7" t="str">
        <f>TEXT(Table1[[#This Row],[Order Date]], "mmm")</f>
        <v>Apr</v>
      </c>
      <c r="E452" s="11">
        <v>43191</v>
      </c>
      <c r="F452" s="11">
        <v>43193</v>
      </c>
      <c r="G452" s="6" t="s">
        <v>20</v>
      </c>
      <c r="H452" s="6" t="s">
        <v>1354</v>
      </c>
      <c r="I452" s="6" t="s">
        <v>1355</v>
      </c>
      <c r="J452" s="6" t="s">
        <v>23</v>
      </c>
      <c r="K452" s="6" t="s">
        <v>24</v>
      </c>
      <c r="L452" s="6" t="s">
        <v>1356</v>
      </c>
      <c r="M452" s="6" t="s">
        <v>239</v>
      </c>
      <c r="N452" s="6">
        <v>13021</v>
      </c>
      <c r="O452" s="6" t="s">
        <v>134</v>
      </c>
      <c r="P452" s="6" t="s">
        <v>1363</v>
      </c>
      <c r="Q452" s="6" t="s">
        <v>42</v>
      </c>
      <c r="R452" s="6" t="s">
        <v>62</v>
      </c>
      <c r="S452" s="4" t="s">
        <v>1364</v>
      </c>
      <c r="T452" s="16">
        <v>30.48</v>
      </c>
      <c r="U452" s="6">
        <v>3</v>
      </c>
      <c r="V452" s="23">
        <v>0</v>
      </c>
      <c r="W452" s="18">
        <v>7.9248000000000012</v>
      </c>
    </row>
    <row r="453" spans="1:23" ht="14.4">
      <c r="A453" s="6">
        <v>452</v>
      </c>
      <c r="B453" s="7" t="s">
        <v>5799</v>
      </c>
      <c r="C453" s="7">
        <f>YEAR(Table1[[#This Row],[Order Date]])</f>
        <v>2018</v>
      </c>
      <c r="D453" s="7" t="str">
        <f>TEXT(Table1[[#This Row],[Order Date]], "mmm")</f>
        <v>Apr</v>
      </c>
      <c r="E453" s="11">
        <v>43191</v>
      </c>
      <c r="F453" s="11">
        <v>43193</v>
      </c>
      <c r="G453" s="6" t="s">
        <v>20</v>
      </c>
      <c r="H453" s="6" t="s">
        <v>1354</v>
      </c>
      <c r="I453" s="6" t="s">
        <v>1355</v>
      </c>
      <c r="J453" s="6" t="s">
        <v>23</v>
      </c>
      <c r="K453" s="6" t="s">
        <v>24</v>
      </c>
      <c r="L453" s="6" t="s">
        <v>1356</v>
      </c>
      <c r="M453" s="6" t="s">
        <v>239</v>
      </c>
      <c r="N453" s="6">
        <v>13021</v>
      </c>
      <c r="O453" s="6" t="s">
        <v>134</v>
      </c>
      <c r="P453" s="6" t="s">
        <v>1365</v>
      </c>
      <c r="Q453" s="6" t="s">
        <v>42</v>
      </c>
      <c r="R453" s="6" t="s">
        <v>62</v>
      </c>
      <c r="S453" s="4" t="s">
        <v>1366</v>
      </c>
      <c r="T453" s="16">
        <v>9.84</v>
      </c>
      <c r="U453" s="6">
        <v>3</v>
      </c>
      <c r="V453" s="23">
        <v>0</v>
      </c>
      <c r="W453" s="18">
        <v>2.8535999999999988</v>
      </c>
    </row>
    <row r="454" spans="1:23" ht="14.4">
      <c r="A454" s="6">
        <v>453</v>
      </c>
      <c r="B454" s="7" t="s">
        <v>5799</v>
      </c>
      <c r="C454" s="7">
        <f>YEAR(Table1[[#This Row],[Order Date]])</f>
        <v>2018</v>
      </c>
      <c r="D454" s="7" t="str">
        <f>TEXT(Table1[[#This Row],[Order Date]], "mmm")</f>
        <v>Apr</v>
      </c>
      <c r="E454" s="11">
        <v>43191</v>
      </c>
      <c r="F454" s="11">
        <v>43193</v>
      </c>
      <c r="G454" s="6" t="s">
        <v>20</v>
      </c>
      <c r="H454" s="6" t="s">
        <v>1354</v>
      </c>
      <c r="I454" s="6" t="s">
        <v>1355</v>
      </c>
      <c r="J454" s="6" t="s">
        <v>23</v>
      </c>
      <c r="K454" s="6" t="s">
        <v>24</v>
      </c>
      <c r="L454" s="6" t="s">
        <v>1356</v>
      </c>
      <c r="M454" s="6" t="s">
        <v>239</v>
      </c>
      <c r="N454" s="6">
        <v>13021</v>
      </c>
      <c r="O454" s="6" t="s">
        <v>134</v>
      </c>
      <c r="P454" s="6" t="s">
        <v>1367</v>
      </c>
      <c r="Q454" s="6" t="s">
        <v>65</v>
      </c>
      <c r="R454" s="6" t="s">
        <v>66</v>
      </c>
      <c r="S454" s="4" t="s">
        <v>1368</v>
      </c>
      <c r="T454" s="16">
        <v>35.119999999999997</v>
      </c>
      <c r="U454" s="6">
        <v>4</v>
      </c>
      <c r="V454" s="23">
        <v>0</v>
      </c>
      <c r="W454" s="18">
        <v>9.1311999999999998</v>
      </c>
    </row>
    <row r="455" spans="1:23" ht="14.4">
      <c r="A455" s="6">
        <v>454</v>
      </c>
      <c r="B455" s="7" t="s">
        <v>5800</v>
      </c>
      <c r="C455" s="7">
        <f>YEAR(Table1[[#This Row],[Order Date]])</f>
        <v>2019</v>
      </c>
      <c r="D455" s="7" t="str">
        <f>TEXT(Table1[[#This Row],[Order Date]], "mmm")</f>
        <v>Oct</v>
      </c>
      <c r="E455" s="11">
        <v>43758</v>
      </c>
      <c r="F455" s="11">
        <v>43762</v>
      </c>
      <c r="G455" s="6" t="s">
        <v>45</v>
      </c>
      <c r="H455" s="6" t="s">
        <v>1369</v>
      </c>
      <c r="I455" s="6" t="s">
        <v>1370</v>
      </c>
      <c r="J455" s="6" t="s">
        <v>37</v>
      </c>
      <c r="K455" s="6" t="s">
        <v>24</v>
      </c>
      <c r="L455" s="6" t="s">
        <v>703</v>
      </c>
      <c r="M455" s="6" t="s">
        <v>439</v>
      </c>
      <c r="N455" s="6">
        <v>44312</v>
      </c>
      <c r="O455" s="6" t="s">
        <v>134</v>
      </c>
      <c r="P455" s="6" t="s">
        <v>74</v>
      </c>
      <c r="Q455" s="6" t="s">
        <v>29</v>
      </c>
      <c r="R455" s="6" t="s">
        <v>51</v>
      </c>
      <c r="S455" s="4" t="s">
        <v>75</v>
      </c>
      <c r="T455" s="16">
        <v>284.36399999999998</v>
      </c>
      <c r="U455" s="6">
        <v>2</v>
      </c>
      <c r="V455" s="23">
        <v>0.4</v>
      </c>
      <c r="W455" s="18">
        <v>-75.830400000000054</v>
      </c>
    </row>
    <row r="456" spans="1:23" ht="14.4">
      <c r="A456" s="6">
        <v>455</v>
      </c>
      <c r="B456" s="7" t="s">
        <v>5800</v>
      </c>
      <c r="C456" s="7">
        <f>YEAR(Table1[[#This Row],[Order Date]])</f>
        <v>2019</v>
      </c>
      <c r="D456" s="7" t="str">
        <f>TEXT(Table1[[#This Row],[Order Date]], "mmm")</f>
        <v>Oct</v>
      </c>
      <c r="E456" s="11">
        <v>43758</v>
      </c>
      <c r="F456" s="11">
        <v>43762</v>
      </c>
      <c r="G456" s="6" t="s">
        <v>45</v>
      </c>
      <c r="H456" s="6" t="s">
        <v>1369</v>
      </c>
      <c r="I456" s="6" t="s">
        <v>1370</v>
      </c>
      <c r="J456" s="6" t="s">
        <v>37</v>
      </c>
      <c r="K456" s="6" t="s">
        <v>24</v>
      </c>
      <c r="L456" s="6" t="s">
        <v>703</v>
      </c>
      <c r="M456" s="6" t="s">
        <v>439</v>
      </c>
      <c r="N456" s="6">
        <v>44312</v>
      </c>
      <c r="O456" s="6" t="s">
        <v>134</v>
      </c>
      <c r="P456" s="6" t="s">
        <v>1371</v>
      </c>
      <c r="Q456" s="6" t="s">
        <v>42</v>
      </c>
      <c r="R456" s="6" t="s">
        <v>54</v>
      </c>
      <c r="S456" s="4" t="s">
        <v>1372</v>
      </c>
      <c r="T456" s="16">
        <v>665.40800000000002</v>
      </c>
      <c r="U456" s="6">
        <v>2</v>
      </c>
      <c r="V456" s="23">
        <v>0.2</v>
      </c>
      <c r="W456" s="18">
        <v>66.540799999999962</v>
      </c>
    </row>
    <row r="457" spans="1:23" ht="14.4">
      <c r="A457" s="6">
        <v>456</v>
      </c>
      <c r="B457" s="7" t="s">
        <v>5801</v>
      </c>
      <c r="C457" s="7">
        <f>YEAR(Table1[[#This Row],[Order Date]])</f>
        <v>2018</v>
      </c>
      <c r="D457" s="7" t="str">
        <f>TEXT(Table1[[#This Row],[Order Date]], "mmm")</f>
        <v>Dec</v>
      </c>
      <c r="E457" s="11">
        <v>43447</v>
      </c>
      <c r="F457" s="11">
        <v>43451</v>
      </c>
      <c r="G457" s="6" t="s">
        <v>45</v>
      </c>
      <c r="H457" s="6" t="s">
        <v>1308</v>
      </c>
      <c r="I457" s="6" t="s">
        <v>1309</v>
      </c>
      <c r="J457" s="6" t="s">
        <v>37</v>
      </c>
      <c r="K457" s="6" t="s">
        <v>24</v>
      </c>
      <c r="L457" s="6" t="s">
        <v>1373</v>
      </c>
      <c r="M457" s="6" t="s">
        <v>571</v>
      </c>
      <c r="N457" s="6">
        <v>73071</v>
      </c>
      <c r="O457" s="6" t="s">
        <v>96</v>
      </c>
      <c r="P457" s="6" t="s">
        <v>1374</v>
      </c>
      <c r="Q457" s="6" t="s">
        <v>65</v>
      </c>
      <c r="R457" s="6" t="s">
        <v>145</v>
      </c>
      <c r="S457" s="4" t="s">
        <v>1375</v>
      </c>
      <c r="T457" s="16">
        <v>63.88</v>
      </c>
      <c r="U457" s="6">
        <v>4</v>
      </c>
      <c r="V457" s="23">
        <v>0</v>
      </c>
      <c r="W457" s="18">
        <v>24.913200000000003</v>
      </c>
    </row>
    <row r="458" spans="1:23" ht="14.4">
      <c r="A458" s="6">
        <v>457</v>
      </c>
      <c r="B458" s="7" t="s">
        <v>5802</v>
      </c>
      <c r="C458" s="7">
        <f>YEAR(Table1[[#This Row],[Order Date]])</f>
        <v>2016</v>
      </c>
      <c r="D458" s="7" t="str">
        <f>TEXT(Table1[[#This Row],[Order Date]], "mmm")</f>
        <v>Feb</v>
      </c>
      <c r="E458" s="11">
        <v>42412</v>
      </c>
      <c r="F458" s="11">
        <v>42418</v>
      </c>
      <c r="G458" s="6" t="s">
        <v>45</v>
      </c>
      <c r="H458" s="6" t="s">
        <v>1376</v>
      </c>
      <c r="I458" s="6" t="s">
        <v>1377</v>
      </c>
      <c r="J458" s="6" t="s">
        <v>23</v>
      </c>
      <c r="K458" s="6" t="s">
        <v>24</v>
      </c>
      <c r="L458" s="6" t="s">
        <v>80</v>
      </c>
      <c r="M458" s="6" t="s">
        <v>39</v>
      </c>
      <c r="N458" s="6">
        <v>94521</v>
      </c>
      <c r="O458" s="6" t="s">
        <v>40</v>
      </c>
      <c r="P458" s="6" t="s">
        <v>1378</v>
      </c>
      <c r="Q458" s="6" t="s">
        <v>29</v>
      </c>
      <c r="R458" s="6" t="s">
        <v>33</v>
      </c>
      <c r="S458" s="4" t="s">
        <v>1379</v>
      </c>
      <c r="T458" s="16">
        <v>129.56800000000001</v>
      </c>
      <c r="U458" s="6">
        <v>2</v>
      </c>
      <c r="V458" s="23">
        <v>0.2</v>
      </c>
      <c r="W458" s="18">
        <v>-24.294000000000018</v>
      </c>
    </row>
    <row r="459" spans="1:23" ht="14.4">
      <c r="A459" s="6">
        <v>458</v>
      </c>
      <c r="B459" s="7" t="s">
        <v>5803</v>
      </c>
      <c r="C459" s="7">
        <f>YEAR(Table1[[#This Row],[Order Date]])</f>
        <v>2018</v>
      </c>
      <c r="D459" s="7" t="str">
        <f>TEXT(Table1[[#This Row],[Order Date]], "mmm")</f>
        <v>Sep</v>
      </c>
      <c r="E459" s="11">
        <v>43369</v>
      </c>
      <c r="F459" s="11">
        <v>43374</v>
      </c>
      <c r="G459" s="6" t="s">
        <v>45</v>
      </c>
      <c r="H459" s="6" t="s">
        <v>1293</v>
      </c>
      <c r="I459" s="6" t="s">
        <v>1294</v>
      </c>
      <c r="J459" s="6" t="s">
        <v>23</v>
      </c>
      <c r="K459" s="6" t="s">
        <v>24</v>
      </c>
      <c r="L459" s="6" t="s">
        <v>318</v>
      </c>
      <c r="M459" s="6" t="s">
        <v>190</v>
      </c>
      <c r="N459" s="6">
        <v>62521</v>
      </c>
      <c r="O459" s="6" t="s">
        <v>96</v>
      </c>
      <c r="P459" s="6" t="s">
        <v>1380</v>
      </c>
      <c r="Q459" s="6" t="s">
        <v>29</v>
      </c>
      <c r="R459" s="6" t="s">
        <v>33</v>
      </c>
      <c r="S459" s="4" t="s">
        <v>1381</v>
      </c>
      <c r="T459" s="16">
        <v>747.55799999999999</v>
      </c>
      <c r="U459" s="6">
        <v>3</v>
      </c>
      <c r="V459" s="23">
        <v>0.3</v>
      </c>
      <c r="W459" s="18">
        <v>-96.11460000000011</v>
      </c>
    </row>
    <row r="460" spans="1:23" ht="14.4">
      <c r="A460" s="6">
        <v>459</v>
      </c>
      <c r="B460" s="7" t="s">
        <v>5803</v>
      </c>
      <c r="C460" s="7">
        <f>YEAR(Table1[[#This Row],[Order Date]])</f>
        <v>2018</v>
      </c>
      <c r="D460" s="7" t="str">
        <f>TEXT(Table1[[#This Row],[Order Date]], "mmm")</f>
        <v>Sep</v>
      </c>
      <c r="E460" s="11">
        <v>43369</v>
      </c>
      <c r="F460" s="11">
        <v>43374</v>
      </c>
      <c r="G460" s="6" t="s">
        <v>45</v>
      </c>
      <c r="H460" s="6" t="s">
        <v>1293</v>
      </c>
      <c r="I460" s="6" t="s">
        <v>1294</v>
      </c>
      <c r="J460" s="6" t="s">
        <v>23</v>
      </c>
      <c r="K460" s="6" t="s">
        <v>24</v>
      </c>
      <c r="L460" s="6" t="s">
        <v>318</v>
      </c>
      <c r="M460" s="6" t="s">
        <v>190</v>
      </c>
      <c r="N460" s="6">
        <v>62521</v>
      </c>
      <c r="O460" s="6" t="s">
        <v>96</v>
      </c>
      <c r="P460" s="6" t="s">
        <v>1382</v>
      </c>
      <c r="Q460" s="6" t="s">
        <v>42</v>
      </c>
      <c r="R460" s="6" t="s">
        <v>156</v>
      </c>
      <c r="S460" s="4" t="s">
        <v>589</v>
      </c>
      <c r="T460" s="16">
        <v>8.9280000000000008</v>
      </c>
      <c r="U460" s="6">
        <v>2</v>
      </c>
      <c r="V460" s="23">
        <v>0.2</v>
      </c>
      <c r="W460" s="18">
        <v>3.3479999999999999</v>
      </c>
    </row>
    <row r="461" spans="1:23" ht="14.4">
      <c r="A461" s="6">
        <v>460</v>
      </c>
      <c r="B461" s="7" t="s">
        <v>5804</v>
      </c>
      <c r="C461" s="7">
        <f>YEAR(Table1[[#This Row],[Order Date]])</f>
        <v>2017</v>
      </c>
      <c r="D461" s="7" t="str">
        <f>TEXT(Table1[[#This Row],[Order Date]], "mmm")</f>
        <v>Dec</v>
      </c>
      <c r="E461" s="11">
        <v>43084</v>
      </c>
      <c r="F461" s="11">
        <v>43091</v>
      </c>
      <c r="G461" s="6" t="s">
        <v>45</v>
      </c>
      <c r="H461" s="6" t="s">
        <v>727</v>
      </c>
      <c r="I461" s="6" t="s">
        <v>728</v>
      </c>
      <c r="J461" s="6" t="s">
        <v>23</v>
      </c>
      <c r="K461" s="6" t="s">
        <v>24</v>
      </c>
      <c r="L461" s="6" t="s">
        <v>87</v>
      </c>
      <c r="M461" s="6" t="s">
        <v>88</v>
      </c>
      <c r="N461" s="6">
        <v>98115</v>
      </c>
      <c r="O461" s="6" t="s">
        <v>40</v>
      </c>
      <c r="P461" s="6" t="s">
        <v>1383</v>
      </c>
      <c r="Q461" s="6" t="s">
        <v>42</v>
      </c>
      <c r="R461" s="6" t="s">
        <v>72</v>
      </c>
      <c r="S461" s="4" t="s">
        <v>1384</v>
      </c>
      <c r="T461" s="16">
        <v>103.92</v>
      </c>
      <c r="U461" s="6">
        <v>4</v>
      </c>
      <c r="V461" s="23">
        <v>0</v>
      </c>
      <c r="W461" s="18">
        <v>36.372</v>
      </c>
    </row>
    <row r="462" spans="1:23" ht="14.4">
      <c r="A462" s="6">
        <v>461</v>
      </c>
      <c r="B462" s="7" t="s">
        <v>5804</v>
      </c>
      <c r="C462" s="7">
        <f>YEAR(Table1[[#This Row],[Order Date]])</f>
        <v>2017</v>
      </c>
      <c r="D462" s="7" t="str">
        <f>TEXT(Table1[[#This Row],[Order Date]], "mmm")</f>
        <v>Dec</v>
      </c>
      <c r="E462" s="11">
        <v>43084</v>
      </c>
      <c r="F462" s="11">
        <v>43091</v>
      </c>
      <c r="G462" s="6" t="s">
        <v>45</v>
      </c>
      <c r="H462" s="6" t="s">
        <v>727</v>
      </c>
      <c r="I462" s="6" t="s">
        <v>728</v>
      </c>
      <c r="J462" s="6" t="s">
        <v>23</v>
      </c>
      <c r="K462" s="6" t="s">
        <v>24</v>
      </c>
      <c r="L462" s="6" t="s">
        <v>87</v>
      </c>
      <c r="M462" s="6" t="s">
        <v>88</v>
      </c>
      <c r="N462" s="6">
        <v>98115</v>
      </c>
      <c r="O462" s="6" t="s">
        <v>40</v>
      </c>
      <c r="P462" s="6" t="s">
        <v>1385</v>
      </c>
      <c r="Q462" s="6" t="s">
        <v>65</v>
      </c>
      <c r="R462" s="6" t="s">
        <v>145</v>
      </c>
      <c r="S462" s="4" t="s">
        <v>1386</v>
      </c>
      <c r="T462" s="16">
        <v>899.91</v>
      </c>
      <c r="U462" s="6">
        <v>9</v>
      </c>
      <c r="V462" s="23">
        <v>0</v>
      </c>
      <c r="W462" s="18">
        <v>377.96220000000005</v>
      </c>
    </row>
    <row r="463" spans="1:23" ht="14.4">
      <c r="A463" s="6">
        <v>462</v>
      </c>
      <c r="B463" s="7" t="s">
        <v>5804</v>
      </c>
      <c r="C463" s="7">
        <f>YEAR(Table1[[#This Row],[Order Date]])</f>
        <v>2017</v>
      </c>
      <c r="D463" s="7" t="str">
        <f>TEXT(Table1[[#This Row],[Order Date]], "mmm")</f>
        <v>Dec</v>
      </c>
      <c r="E463" s="11">
        <v>43084</v>
      </c>
      <c r="F463" s="11">
        <v>43091</v>
      </c>
      <c r="G463" s="6" t="s">
        <v>45</v>
      </c>
      <c r="H463" s="6" t="s">
        <v>727</v>
      </c>
      <c r="I463" s="6" t="s">
        <v>728</v>
      </c>
      <c r="J463" s="6" t="s">
        <v>23</v>
      </c>
      <c r="K463" s="6" t="s">
        <v>24</v>
      </c>
      <c r="L463" s="6" t="s">
        <v>87</v>
      </c>
      <c r="M463" s="6" t="s">
        <v>88</v>
      </c>
      <c r="N463" s="6">
        <v>98115</v>
      </c>
      <c r="O463" s="6" t="s">
        <v>40</v>
      </c>
      <c r="P463" s="6" t="s">
        <v>1387</v>
      </c>
      <c r="Q463" s="6" t="s">
        <v>42</v>
      </c>
      <c r="R463" s="6" t="s">
        <v>69</v>
      </c>
      <c r="S463" s="4" t="s">
        <v>1388</v>
      </c>
      <c r="T463" s="16">
        <v>51.311999999999998</v>
      </c>
      <c r="U463" s="6">
        <v>3</v>
      </c>
      <c r="V463" s="23">
        <v>0.2</v>
      </c>
      <c r="W463" s="18">
        <v>18.600599999999996</v>
      </c>
    </row>
    <row r="464" spans="1:23" ht="14.4">
      <c r="A464" s="6">
        <v>463</v>
      </c>
      <c r="B464" s="7" t="s">
        <v>5513</v>
      </c>
      <c r="C464" s="7">
        <f>YEAR(Table1[[#This Row],[Order Date]])</f>
        <v>2018</v>
      </c>
      <c r="D464" s="7" t="str">
        <f>TEXT(Table1[[#This Row],[Order Date]], "mmm")</f>
        <v>Apr</v>
      </c>
      <c r="E464" s="11">
        <v>43212</v>
      </c>
      <c r="F464" s="11">
        <v>43219</v>
      </c>
      <c r="G464" s="6" t="s">
        <v>45</v>
      </c>
      <c r="H464" s="6" t="s">
        <v>1389</v>
      </c>
      <c r="I464" s="6" t="s">
        <v>1390</v>
      </c>
      <c r="J464" s="6" t="s">
        <v>93</v>
      </c>
      <c r="K464" s="6" t="s">
        <v>24</v>
      </c>
      <c r="L464" s="6" t="s">
        <v>479</v>
      </c>
      <c r="M464" s="6" t="s">
        <v>278</v>
      </c>
      <c r="N464" s="6">
        <v>85023</v>
      </c>
      <c r="O464" s="6" t="s">
        <v>40</v>
      </c>
      <c r="P464" s="6" t="s">
        <v>1121</v>
      </c>
      <c r="Q464" s="6" t="s">
        <v>29</v>
      </c>
      <c r="R464" s="6" t="s">
        <v>59</v>
      </c>
      <c r="S464" s="4" t="s">
        <v>1122</v>
      </c>
      <c r="T464" s="16">
        <v>23.56</v>
      </c>
      <c r="U464" s="6">
        <v>5</v>
      </c>
      <c r="V464" s="23">
        <v>0.2</v>
      </c>
      <c r="W464" s="18">
        <v>7.0680000000000005</v>
      </c>
    </row>
    <row r="465" spans="1:23" ht="14.4">
      <c r="A465" s="6">
        <v>464</v>
      </c>
      <c r="B465" s="7" t="s">
        <v>5513</v>
      </c>
      <c r="C465" s="7">
        <f>YEAR(Table1[[#This Row],[Order Date]])</f>
        <v>2018</v>
      </c>
      <c r="D465" s="7" t="str">
        <f>TEXT(Table1[[#This Row],[Order Date]], "mmm")</f>
        <v>Apr</v>
      </c>
      <c r="E465" s="11">
        <v>43212</v>
      </c>
      <c r="F465" s="11">
        <v>43219</v>
      </c>
      <c r="G465" s="6" t="s">
        <v>45</v>
      </c>
      <c r="H465" s="6" t="s">
        <v>1389</v>
      </c>
      <c r="I465" s="6" t="s">
        <v>1390</v>
      </c>
      <c r="J465" s="6" t="s">
        <v>93</v>
      </c>
      <c r="K465" s="6" t="s">
        <v>24</v>
      </c>
      <c r="L465" s="6" t="s">
        <v>479</v>
      </c>
      <c r="M465" s="6" t="s">
        <v>278</v>
      </c>
      <c r="N465" s="6">
        <v>85023</v>
      </c>
      <c r="O465" s="6" t="s">
        <v>40</v>
      </c>
      <c r="P465" s="6" t="s">
        <v>1391</v>
      </c>
      <c r="Q465" s="6" t="s">
        <v>29</v>
      </c>
      <c r="R465" s="6" t="s">
        <v>51</v>
      </c>
      <c r="S465" s="4" t="s">
        <v>1392</v>
      </c>
      <c r="T465" s="16">
        <v>1272.6299999999999</v>
      </c>
      <c r="U465" s="6">
        <v>6</v>
      </c>
      <c r="V465" s="23">
        <v>0.5</v>
      </c>
      <c r="W465" s="18">
        <v>-814.4831999999999</v>
      </c>
    </row>
    <row r="466" spans="1:23" ht="14.4">
      <c r="A466" s="6">
        <v>465</v>
      </c>
      <c r="B466" s="7" t="s">
        <v>5513</v>
      </c>
      <c r="C466" s="7">
        <f>YEAR(Table1[[#This Row],[Order Date]])</f>
        <v>2018</v>
      </c>
      <c r="D466" s="7" t="str">
        <f>TEXT(Table1[[#This Row],[Order Date]], "mmm")</f>
        <v>Apr</v>
      </c>
      <c r="E466" s="11">
        <v>43212</v>
      </c>
      <c r="F466" s="11">
        <v>43219</v>
      </c>
      <c r="G466" s="6" t="s">
        <v>45</v>
      </c>
      <c r="H466" s="6" t="s">
        <v>1389</v>
      </c>
      <c r="I466" s="6" t="s">
        <v>1390</v>
      </c>
      <c r="J466" s="6" t="s">
        <v>93</v>
      </c>
      <c r="K466" s="6" t="s">
        <v>24</v>
      </c>
      <c r="L466" s="6" t="s">
        <v>479</v>
      </c>
      <c r="M466" s="6" t="s">
        <v>278</v>
      </c>
      <c r="N466" s="6">
        <v>85023</v>
      </c>
      <c r="O466" s="6" t="s">
        <v>40</v>
      </c>
      <c r="P466" s="6" t="s">
        <v>1393</v>
      </c>
      <c r="Q466" s="6" t="s">
        <v>42</v>
      </c>
      <c r="R466" s="6" t="s">
        <v>69</v>
      </c>
      <c r="S466" s="4" t="s">
        <v>1394</v>
      </c>
      <c r="T466" s="16">
        <v>28.484999999999999</v>
      </c>
      <c r="U466" s="6">
        <v>5</v>
      </c>
      <c r="V466" s="23">
        <v>0.7</v>
      </c>
      <c r="W466" s="18">
        <v>-20.888999999999989</v>
      </c>
    </row>
    <row r="467" spans="1:23" ht="14.4">
      <c r="A467" s="6">
        <v>466</v>
      </c>
      <c r="B467" s="7" t="s">
        <v>5513</v>
      </c>
      <c r="C467" s="7">
        <f>YEAR(Table1[[#This Row],[Order Date]])</f>
        <v>2018</v>
      </c>
      <c r="D467" s="7" t="str">
        <f>TEXT(Table1[[#This Row],[Order Date]], "mmm")</f>
        <v>Apr</v>
      </c>
      <c r="E467" s="11">
        <v>43212</v>
      </c>
      <c r="F467" s="11">
        <v>43219</v>
      </c>
      <c r="G467" s="6" t="s">
        <v>45</v>
      </c>
      <c r="H467" s="6" t="s">
        <v>1389</v>
      </c>
      <c r="I467" s="6" t="s">
        <v>1390</v>
      </c>
      <c r="J467" s="6" t="s">
        <v>93</v>
      </c>
      <c r="K467" s="6" t="s">
        <v>24</v>
      </c>
      <c r="L467" s="6" t="s">
        <v>479</v>
      </c>
      <c r="M467" s="6" t="s">
        <v>278</v>
      </c>
      <c r="N467" s="6">
        <v>85023</v>
      </c>
      <c r="O467" s="6" t="s">
        <v>40</v>
      </c>
      <c r="P467" s="6" t="s">
        <v>1395</v>
      </c>
      <c r="Q467" s="6" t="s">
        <v>42</v>
      </c>
      <c r="R467" s="6" t="s">
        <v>511</v>
      </c>
      <c r="S467" s="4" t="s">
        <v>1396</v>
      </c>
      <c r="T467" s="16">
        <v>185.376</v>
      </c>
      <c r="U467" s="6">
        <v>2</v>
      </c>
      <c r="V467" s="23">
        <v>0.2</v>
      </c>
      <c r="W467" s="18">
        <v>-34.758000000000017</v>
      </c>
    </row>
    <row r="468" spans="1:23" ht="14.4">
      <c r="A468" s="6">
        <v>467</v>
      </c>
      <c r="B468" s="7" t="s">
        <v>5513</v>
      </c>
      <c r="C468" s="7">
        <f>YEAR(Table1[[#This Row],[Order Date]])</f>
        <v>2018</v>
      </c>
      <c r="D468" s="7" t="str">
        <f>TEXT(Table1[[#This Row],[Order Date]], "mmm")</f>
        <v>Apr</v>
      </c>
      <c r="E468" s="11">
        <v>43212</v>
      </c>
      <c r="F468" s="11">
        <v>43219</v>
      </c>
      <c r="G468" s="6" t="s">
        <v>45</v>
      </c>
      <c r="H468" s="6" t="s">
        <v>1389</v>
      </c>
      <c r="I468" s="6" t="s">
        <v>1390</v>
      </c>
      <c r="J468" s="6" t="s">
        <v>93</v>
      </c>
      <c r="K468" s="6" t="s">
        <v>24</v>
      </c>
      <c r="L468" s="6" t="s">
        <v>479</v>
      </c>
      <c r="M468" s="6" t="s">
        <v>278</v>
      </c>
      <c r="N468" s="6">
        <v>85023</v>
      </c>
      <c r="O468" s="6" t="s">
        <v>40</v>
      </c>
      <c r="P468" s="6" t="s">
        <v>1397</v>
      </c>
      <c r="Q468" s="6" t="s">
        <v>42</v>
      </c>
      <c r="R468" s="6" t="s">
        <v>72</v>
      </c>
      <c r="S468" s="4" t="s">
        <v>1398</v>
      </c>
      <c r="T468" s="16">
        <v>78.272000000000006</v>
      </c>
      <c r="U468" s="6">
        <v>2</v>
      </c>
      <c r="V468" s="23">
        <v>0.2</v>
      </c>
      <c r="W468" s="18">
        <v>5.8704000000000001</v>
      </c>
    </row>
    <row r="469" spans="1:23" ht="14.4">
      <c r="A469" s="6">
        <v>468</v>
      </c>
      <c r="B469" s="7" t="s">
        <v>5805</v>
      </c>
      <c r="C469" s="7">
        <f>YEAR(Table1[[#This Row],[Order Date]])</f>
        <v>2017</v>
      </c>
      <c r="D469" s="7" t="str">
        <f>TEXT(Table1[[#This Row],[Order Date]], "mmm")</f>
        <v>Jan</v>
      </c>
      <c r="E469" s="11">
        <v>42752</v>
      </c>
      <c r="F469" s="11">
        <v>42759</v>
      </c>
      <c r="G469" s="6" t="s">
        <v>45</v>
      </c>
      <c r="H469" s="6" t="s">
        <v>1399</v>
      </c>
      <c r="I469" s="6" t="s">
        <v>1400</v>
      </c>
      <c r="J469" s="6" t="s">
        <v>93</v>
      </c>
      <c r="K469" s="6" t="s">
        <v>24</v>
      </c>
      <c r="L469" s="6" t="s">
        <v>1401</v>
      </c>
      <c r="M469" s="6" t="s">
        <v>190</v>
      </c>
      <c r="N469" s="6">
        <v>60068</v>
      </c>
      <c r="O469" s="6" t="s">
        <v>96</v>
      </c>
      <c r="P469" s="6" t="s">
        <v>951</v>
      </c>
      <c r="Q469" s="6" t="s">
        <v>29</v>
      </c>
      <c r="R469" s="6" t="s">
        <v>59</v>
      </c>
      <c r="S469" s="4" t="s">
        <v>952</v>
      </c>
      <c r="T469" s="16">
        <v>254.74400000000003</v>
      </c>
      <c r="U469" s="6">
        <v>7</v>
      </c>
      <c r="V469" s="23">
        <v>0.6</v>
      </c>
      <c r="W469" s="18">
        <v>-312.06139999999994</v>
      </c>
    </row>
    <row r="470" spans="1:23" ht="14.4">
      <c r="A470" s="6">
        <v>469</v>
      </c>
      <c r="B470" s="7" t="s">
        <v>5806</v>
      </c>
      <c r="C470" s="7">
        <f>YEAR(Table1[[#This Row],[Order Date]])</f>
        <v>2019</v>
      </c>
      <c r="D470" s="7" t="str">
        <f>TEXT(Table1[[#This Row],[Order Date]], "mmm")</f>
        <v>Mar</v>
      </c>
      <c r="E470" s="11">
        <v>43555</v>
      </c>
      <c r="F470" s="11">
        <v>43559</v>
      </c>
      <c r="G470" s="6" t="s">
        <v>45</v>
      </c>
      <c r="H470" s="6" t="s">
        <v>770</v>
      </c>
      <c r="I470" s="6" t="s">
        <v>771</v>
      </c>
      <c r="J470" s="6" t="s">
        <v>37</v>
      </c>
      <c r="K470" s="6" t="s">
        <v>24</v>
      </c>
      <c r="L470" s="6" t="s">
        <v>1402</v>
      </c>
      <c r="M470" s="6" t="s">
        <v>95</v>
      </c>
      <c r="N470" s="6">
        <v>79109</v>
      </c>
      <c r="O470" s="6" t="s">
        <v>96</v>
      </c>
      <c r="P470" s="6" t="s">
        <v>1403</v>
      </c>
      <c r="Q470" s="6" t="s">
        <v>29</v>
      </c>
      <c r="R470" s="6" t="s">
        <v>30</v>
      </c>
      <c r="S470" s="4" t="s">
        <v>1404</v>
      </c>
      <c r="T470" s="16">
        <v>205.33279999999996</v>
      </c>
      <c r="U470" s="6">
        <v>2</v>
      </c>
      <c r="V470" s="23">
        <v>0.32</v>
      </c>
      <c r="W470" s="18">
        <v>-36.235200000000006</v>
      </c>
    </row>
    <row r="471" spans="1:23" ht="14.4">
      <c r="A471" s="6">
        <v>470</v>
      </c>
      <c r="B471" s="7" t="s">
        <v>5807</v>
      </c>
      <c r="C471" s="7">
        <f>YEAR(Table1[[#This Row],[Order Date]])</f>
        <v>2018</v>
      </c>
      <c r="D471" s="7" t="str">
        <f>TEXT(Table1[[#This Row],[Order Date]], "mmm")</f>
        <v>Dec</v>
      </c>
      <c r="E471" s="11">
        <v>43450</v>
      </c>
      <c r="F471" s="11">
        <v>43454</v>
      </c>
      <c r="G471" s="6" t="s">
        <v>20</v>
      </c>
      <c r="H471" s="6" t="s">
        <v>847</v>
      </c>
      <c r="I471" s="6" t="s">
        <v>848</v>
      </c>
      <c r="J471" s="6" t="s">
        <v>23</v>
      </c>
      <c r="K471" s="6" t="s">
        <v>24</v>
      </c>
      <c r="L471" s="6" t="s">
        <v>272</v>
      </c>
      <c r="M471" s="6" t="s">
        <v>190</v>
      </c>
      <c r="N471" s="6">
        <v>60610</v>
      </c>
      <c r="O471" s="6" t="s">
        <v>96</v>
      </c>
      <c r="P471" s="6" t="s">
        <v>1405</v>
      </c>
      <c r="Q471" s="6" t="s">
        <v>42</v>
      </c>
      <c r="R471" s="6" t="s">
        <v>69</v>
      </c>
      <c r="S471" s="4" t="s">
        <v>1406</v>
      </c>
      <c r="T471" s="16">
        <v>4.7879999999999985</v>
      </c>
      <c r="U471" s="6">
        <v>3</v>
      </c>
      <c r="V471" s="23">
        <v>0.8</v>
      </c>
      <c r="W471" s="18">
        <v>-7.9001999999999999</v>
      </c>
    </row>
    <row r="472" spans="1:23" ht="14.4">
      <c r="A472" s="6">
        <v>471</v>
      </c>
      <c r="B472" s="7" t="s">
        <v>5808</v>
      </c>
      <c r="C472" s="7">
        <f>YEAR(Table1[[#This Row],[Order Date]])</f>
        <v>2017</v>
      </c>
      <c r="D472" s="7" t="str">
        <f>TEXT(Table1[[#This Row],[Order Date]], "mmm")</f>
        <v>Dec</v>
      </c>
      <c r="E472" s="11">
        <v>43089</v>
      </c>
      <c r="F472" s="11">
        <v>43093</v>
      </c>
      <c r="G472" s="6" t="s">
        <v>45</v>
      </c>
      <c r="H472" s="6" t="s">
        <v>1407</v>
      </c>
      <c r="I472" s="6" t="s">
        <v>1408</v>
      </c>
      <c r="J472" s="6" t="s">
        <v>37</v>
      </c>
      <c r="K472" s="6" t="s">
        <v>24</v>
      </c>
      <c r="L472" s="6" t="s">
        <v>1409</v>
      </c>
      <c r="M472" s="6" t="s">
        <v>239</v>
      </c>
      <c r="N472" s="6">
        <v>11757</v>
      </c>
      <c r="O472" s="6" t="s">
        <v>134</v>
      </c>
      <c r="P472" s="6" t="s">
        <v>1410</v>
      </c>
      <c r="Q472" s="6" t="s">
        <v>42</v>
      </c>
      <c r="R472" s="6" t="s">
        <v>83</v>
      </c>
      <c r="S472" s="4" t="s">
        <v>1411</v>
      </c>
      <c r="T472" s="16">
        <v>55.48</v>
      </c>
      <c r="U472" s="6">
        <v>1</v>
      </c>
      <c r="V472" s="23">
        <v>0</v>
      </c>
      <c r="W472" s="18">
        <v>26.630399999999998</v>
      </c>
    </row>
    <row r="473" spans="1:23" ht="14.4">
      <c r="A473" s="6">
        <v>472</v>
      </c>
      <c r="B473" s="7" t="s">
        <v>5809</v>
      </c>
      <c r="C473" s="7">
        <f>YEAR(Table1[[#This Row],[Order Date]])</f>
        <v>2016</v>
      </c>
      <c r="D473" s="7" t="str">
        <f>TEXT(Table1[[#This Row],[Order Date]], "mmm")</f>
        <v>Nov</v>
      </c>
      <c r="E473" s="11">
        <v>42683</v>
      </c>
      <c r="F473" s="11">
        <v>42685</v>
      </c>
      <c r="G473" s="6" t="s">
        <v>20</v>
      </c>
      <c r="H473" s="6" t="s">
        <v>1412</v>
      </c>
      <c r="I473" s="6" t="s">
        <v>1413</v>
      </c>
      <c r="J473" s="6" t="s">
        <v>23</v>
      </c>
      <c r="K473" s="6" t="s">
        <v>24</v>
      </c>
      <c r="L473" s="6" t="s">
        <v>115</v>
      </c>
      <c r="M473" s="6" t="s">
        <v>39</v>
      </c>
      <c r="N473" s="6">
        <v>94110</v>
      </c>
      <c r="O473" s="6" t="s">
        <v>40</v>
      </c>
      <c r="P473" s="6" t="s">
        <v>1414</v>
      </c>
      <c r="Q473" s="6" t="s">
        <v>42</v>
      </c>
      <c r="R473" s="6" t="s">
        <v>54</v>
      </c>
      <c r="S473" s="4" t="s">
        <v>1415</v>
      </c>
      <c r="T473" s="16">
        <v>340.92</v>
      </c>
      <c r="U473" s="6">
        <v>3</v>
      </c>
      <c r="V473" s="23">
        <v>0</v>
      </c>
      <c r="W473" s="18">
        <v>3.4091999999999842</v>
      </c>
    </row>
    <row r="474" spans="1:23" ht="14.4">
      <c r="A474" s="6">
        <v>473</v>
      </c>
      <c r="B474" s="7" t="s">
        <v>5809</v>
      </c>
      <c r="C474" s="7">
        <f>YEAR(Table1[[#This Row],[Order Date]])</f>
        <v>2016</v>
      </c>
      <c r="D474" s="7" t="str">
        <f>TEXT(Table1[[#This Row],[Order Date]], "mmm")</f>
        <v>Nov</v>
      </c>
      <c r="E474" s="11">
        <v>42683</v>
      </c>
      <c r="F474" s="11">
        <v>42685</v>
      </c>
      <c r="G474" s="6" t="s">
        <v>20</v>
      </c>
      <c r="H474" s="6" t="s">
        <v>1412</v>
      </c>
      <c r="I474" s="6" t="s">
        <v>1413</v>
      </c>
      <c r="J474" s="6" t="s">
        <v>23</v>
      </c>
      <c r="K474" s="6" t="s">
        <v>24</v>
      </c>
      <c r="L474" s="6" t="s">
        <v>115</v>
      </c>
      <c r="M474" s="6" t="s">
        <v>39</v>
      </c>
      <c r="N474" s="6">
        <v>94110</v>
      </c>
      <c r="O474" s="6" t="s">
        <v>40</v>
      </c>
      <c r="P474" s="6" t="s">
        <v>1416</v>
      </c>
      <c r="Q474" s="6" t="s">
        <v>29</v>
      </c>
      <c r="R474" s="6" t="s">
        <v>30</v>
      </c>
      <c r="S474" s="4" t="s">
        <v>1417</v>
      </c>
      <c r="T474" s="16">
        <v>222.66599999999997</v>
      </c>
      <c r="U474" s="6">
        <v>2</v>
      </c>
      <c r="V474" s="23">
        <v>0.15</v>
      </c>
      <c r="W474" s="18">
        <v>10.478399999999979</v>
      </c>
    </row>
    <row r="475" spans="1:23" ht="14.4">
      <c r="A475" s="6">
        <v>474</v>
      </c>
      <c r="B475" s="7" t="s">
        <v>5809</v>
      </c>
      <c r="C475" s="7">
        <f>YEAR(Table1[[#This Row],[Order Date]])</f>
        <v>2016</v>
      </c>
      <c r="D475" s="7" t="str">
        <f>TEXT(Table1[[#This Row],[Order Date]], "mmm")</f>
        <v>Nov</v>
      </c>
      <c r="E475" s="11">
        <v>42683</v>
      </c>
      <c r="F475" s="11">
        <v>42685</v>
      </c>
      <c r="G475" s="6" t="s">
        <v>20</v>
      </c>
      <c r="H475" s="6" t="s">
        <v>1412</v>
      </c>
      <c r="I475" s="6" t="s">
        <v>1413</v>
      </c>
      <c r="J475" s="6" t="s">
        <v>23</v>
      </c>
      <c r="K475" s="6" t="s">
        <v>24</v>
      </c>
      <c r="L475" s="6" t="s">
        <v>115</v>
      </c>
      <c r="M475" s="6" t="s">
        <v>39</v>
      </c>
      <c r="N475" s="6">
        <v>94110</v>
      </c>
      <c r="O475" s="6" t="s">
        <v>40</v>
      </c>
      <c r="P475" s="6" t="s">
        <v>1418</v>
      </c>
      <c r="Q475" s="6" t="s">
        <v>65</v>
      </c>
      <c r="R475" s="6" t="s">
        <v>66</v>
      </c>
      <c r="S475" s="4" t="s">
        <v>1419</v>
      </c>
      <c r="T475" s="16">
        <v>703.96800000000007</v>
      </c>
      <c r="U475" s="6">
        <v>4</v>
      </c>
      <c r="V475" s="23">
        <v>0.2</v>
      </c>
      <c r="W475" s="18">
        <v>87.995999999999924</v>
      </c>
    </row>
    <row r="476" spans="1:23" ht="14.4">
      <c r="A476" s="6">
        <v>475</v>
      </c>
      <c r="B476" s="7" t="s">
        <v>5809</v>
      </c>
      <c r="C476" s="7">
        <f>YEAR(Table1[[#This Row],[Order Date]])</f>
        <v>2016</v>
      </c>
      <c r="D476" s="7" t="str">
        <f>TEXT(Table1[[#This Row],[Order Date]], "mmm")</f>
        <v>Nov</v>
      </c>
      <c r="E476" s="11">
        <v>42683</v>
      </c>
      <c r="F476" s="11">
        <v>42685</v>
      </c>
      <c r="G476" s="6" t="s">
        <v>20</v>
      </c>
      <c r="H476" s="6" t="s">
        <v>1412</v>
      </c>
      <c r="I476" s="6" t="s">
        <v>1413</v>
      </c>
      <c r="J476" s="6" t="s">
        <v>23</v>
      </c>
      <c r="K476" s="6" t="s">
        <v>24</v>
      </c>
      <c r="L476" s="6" t="s">
        <v>115</v>
      </c>
      <c r="M476" s="6" t="s">
        <v>39</v>
      </c>
      <c r="N476" s="6">
        <v>94110</v>
      </c>
      <c r="O476" s="6" t="s">
        <v>40</v>
      </c>
      <c r="P476" s="6" t="s">
        <v>1420</v>
      </c>
      <c r="Q476" s="6" t="s">
        <v>42</v>
      </c>
      <c r="R476" s="6" t="s">
        <v>54</v>
      </c>
      <c r="S476" s="4" t="s">
        <v>1421</v>
      </c>
      <c r="T476" s="16">
        <v>92.52</v>
      </c>
      <c r="U476" s="6">
        <v>6</v>
      </c>
      <c r="V476" s="23">
        <v>0</v>
      </c>
      <c r="W476" s="18">
        <v>24.980400000000007</v>
      </c>
    </row>
    <row r="477" spans="1:23" ht="14.4">
      <c r="A477" s="6">
        <v>476</v>
      </c>
      <c r="B477" s="7" t="s">
        <v>5809</v>
      </c>
      <c r="C477" s="7">
        <f>YEAR(Table1[[#This Row],[Order Date]])</f>
        <v>2016</v>
      </c>
      <c r="D477" s="7" t="str">
        <f>TEXT(Table1[[#This Row],[Order Date]], "mmm")</f>
        <v>Nov</v>
      </c>
      <c r="E477" s="11">
        <v>42683</v>
      </c>
      <c r="F477" s="11">
        <v>42685</v>
      </c>
      <c r="G477" s="6" t="s">
        <v>20</v>
      </c>
      <c r="H477" s="6" t="s">
        <v>1412</v>
      </c>
      <c r="I477" s="6" t="s">
        <v>1413</v>
      </c>
      <c r="J477" s="6" t="s">
        <v>23</v>
      </c>
      <c r="K477" s="6" t="s">
        <v>24</v>
      </c>
      <c r="L477" s="6" t="s">
        <v>115</v>
      </c>
      <c r="M477" s="6" t="s">
        <v>39</v>
      </c>
      <c r="N477" s="6">
        <v>94110</v>
      </c>
      <c r="O477" s="6" t="s">
        <v>40</v>
      </c>
      <c r="P477" s="6" t="s">
        <v>1422</v>
      </c>
      <c r="Q477" s="6" t="s">
        <v>42</v>
      </c>
      <c r="R477" s="6" t="s">
        <v>83</v>
      </c>
      <c r="S477" s="4" t="s">
        <v>1423</v>
      </c>
      <c r="T477" s="16">
        <v>62.649999999999991</v>
      </c>
      <c r="U477" s="6">
        <v>7</v>
      </c>
      <c r="V477" s="23">
        <v>0</v>
      </c>
      <c r="W477" s="18">
        <v>28.818999999999996</v>
      </c>
    </row>
    <row r="478" spans="1:23" ht="14.4">
      <c r="A478" s="6">
        <v>477</v>
      </c>
      <c r="B478" s="7" t="s">
        <v>5809</v>
      </c>
      <c r="C478" s="7">
        <f>YEAR(Table1[[#This Row],[Order Date]])</f>
        <v>2016</v>
      </c>
      <c r="D478" s="7" t="str">
        <f>TEXT(Table1[[#This Row],[Order Date]], "mmm")</f>
        <v>Nov</v>
      </c>
      <c r="E478" s="11">
        <v>42683</v>
      </c>
      <c r="F478" s="11">
        <v>42685</v>
      </c>
      <c r="G478" s="6" t="s">
        <v>20</v>
      </c>
      <c r="H478" s="6" t="s">
        <v>1412</v>
      </c>
      <c r="I478" s="6" t="s">
        <v>1413</v>
      </c>
      <c r="J478" s="6" t="s">
        <v>23</v>
      </c>
      <c r="K478" s="6" t="s">
        <v>24</v>
      </c>
      <c r="L478" s="6" t="s">
        <v>115</v>
      </c>
      <c r="M478" s="6" t="s">
        <v>39</v>
      </c>
      <c r="N478" s="6">
        <v>94110</v>
      </c>
      <c r="O478" s="6" t="s">
        <v>40</v>
      </c>
      <c r="P478" s="6" t="s">
        <v>1424</v>
      </c>
      <c r="Q478" s="6" t="s">
        <v>42</v>
      </c>
      <c r="R478" s="6" t="s">
        <v>83</v>
      </c>
      <c r="S478" s="4" t="s">
        <v>1425</v>
      </c>
      <c r="T478" s="16">
        <v>94.85</v>
      </c>
      <c r="U478" s="6">
        <v>5</v>
      </c>
      <c r="V478" s="23">
        <v>0</v>
      </c>
      <c r="W478" s="18">
        <v>45.527999999999992</v>
      </c>
    </row>
    <row r="479" spans="1:23" ht="14.4">
      <c r="A479" s="6">
        <v>478</v>
      </c>
      <c r="B479" s="7" t="s">
        <v>5810</v>
      </c>
      <c r="C479" s="7">
        <f>YEAR(Table1[[#This Row],[Order Date]])</f>
        <v>2018</v>
      </c>
      <c r="D479" s="7" t="str">
        <f>TEXT(Table1[[#This Row],[Order Date]], "mmm")</f>
        <v>Jul</v>
      </c>
      <c r="E479" s="11">
        <v>43293</v>
      </c>
      <c r="F479" s="11">
        <v>43300</v>
      </c>
      <c r="G479" s="6" t="s">
        <v>45</v>
      </c>
      <c r="H479" s="6" t="s">
        <v>887</v>
      </c>
      <c r="I479" s="6" t="s">
        <v>888</v>
      </c>
      <c r="J479" s="6" t="s">
        <v>37</v>
      </c>
      <c r="K479" s="6" t="s">
        <v>24</v>
      </c>
      <c r="L479" s="6" t="s">
        <v>38</v>
      </c>
      <c r="M479" s="6" t="s">
        <v>39</v>
      </c>
      <c r="N479" s="6">
        <v>90008</v>
      </c>
      <c r="O479" s="6" t="s">
        <v>40</v>
      </c>
      <c r="P479" s="6" t="s">
        <v>1426</v>
      </c>
      <c r="Q479" s="6" t="s">
        <v>65</v>
      </c>
      <c r="R479" s="6" t="s">
        <v>66</v>
      </c>
      <c r="S479" s="4" t="s">
        <v>1427</v>
      </c>
      <c r="T479" s="16">
        <v>95.76</v>
      </c>
      <c r="U479" s="6">
        <v>6</v>
      </c>
      <c r="V479" s="23">
        <v>0.2</v>
      </c>
      <c r="W479" s="18">
        <v>7.1819999999999951</v>
      </c>
    </row>
    <row r="480" spans="1:23" ht="14.4">
      <c r="A480" s="6">
        <v>479</v>
      </c>
      <c r="B480" s="7" t="s">
        <v>5811</v>
      </c>
      <c r="C480" s="7">
        <f>YEAR(Table1[[#This Row],[Order Date]])</f>
        <v>2018</v>
      </c>
      <c r="D480" s="7" t="str">
        <f>TEXT(Table1[[#This Row],[Order Date]], "mmm")</f>
        <v>Oct</v>
      </c>
      <c r="E480" s="11">
        <v>43400</v>
      </c>
      <c r="F480" s="11">
        <v>43406</v>
      </c>
      <c r="G480" s="6" t="s">
        <v>45</v>
      </c>
      <c r="H480" s="6" t="s">
        <v>1428</v>
      </c>
      <c r="I480" s="6" t="s">
        <v>1429</v>
      </c>
      <c r="J480" s="6" t="s">
        <v>23</v>
      </c>
      <c r="K480" s="6" t="s">
        <v>24</v>
      </c>
      <c r="L480" s="6" t="s">
        <v>247</v>
      </c>
      <c r="M480" s="6" t="s">
        <v>239</v>
      </c>
      <c r="N480" s="6">
        <v>12180</v>
      </c>
      <c r="O480" s="6" t="s">
        <v>134</v>
      </c>
      <c r="P480" s="6" t="s">
        <v>972</v>
      </c>
      <c r="Q480" s="6" t="s">
        <v>29</v>
      </c>
      <c r="R480" s="6" t="s">
        <v>59</v>
      </c>
      <c r="S480" s="4" t="s">
        <v>973</v>
      </c>
      <c r="T480" s="16">
        <v>40.200000000000003</v>
      </c>
      <c r="U480" s="6">
        <v>3</v>
      </c>
      <c r="V480" s="23">
        <v>0</v>
      </c>
      <c r="W480" s="18">
        <v>19.295999999999999</v>
      </c>
    </row>
    <row r="481" spans="1:23" ht="14.4">
      <c r="A481" s="6">
        <v>480</v>
      </c>
      <c r="B481" s="7" t="s">
        <v>5812</v>
      </c>
      <c r="C481" s="7">
        <f>YEAR(Table1[[#This Row],[Order Date]])</f>
        <v>2018</v>
      </c>
      <c r="D481" s="7" t="str">
        <f>TEXT(Table1[[#This Row],[Order Date]], "mmm")</f>
        <v>Jun</v>
      </c>
      <c r="E481" s="11">
        <v>43277</v>
      </c>
      <c r="F481" s="11">
        <v>43283</v>
      </c>
      <c r="G481" s="6" t="s">
        <v>45</v>
      </c>
      <c r="H481" s="6" t="s">
        <v>1430</v>
      </c>
      <c r="I481" s="6" t="s">
        <v>1431</v>
      </c>
      <c r="J481" s="6" t="s">
        <v>37</v>
      </c>
      <c r="K481" s="6" t="s">
        <v>24</v>
      </c>
      <c r="L481" s="6" t="s">
        <v>238</v>
      </c>
      <c r="M481" s="6" t="s">
        <v>239</v>
      </c>
      <c r="N481" s="6">
        <v>10024</v>
      </c>
      <c r="O481" s="6" t="s">
        <v>134</v>
      </c>
      <c r="P481" s="6" t="s">
        <v>1432</v>
      </c>
      <c r="Q481" s="6" t="s">
        <v>42</v>
      </c>
      <c r="R481" s="6" t="s">
        <v>62</v>
      </c>
      <c r="S481" s="4" t="s">
        <v>1433</v>
      </c>
      <c r="T481" s="16">
        <v>14.7</v>
      </c>
      <c r="U481" s="6">
        <v>5</v>
      </c>
      <c r="V481" s="23">
        <v>0</v>
      </c>
      <c r="W481" s="18">
        <v>6.6150000000000002</v>
      </c>
    </row>
    <row r="482" spans="1:23" ht="14.4">
      <c r="A482" s="6">
        <v>481</v>
      </c>
      <c r="B482" s="7" t="s">
        <v>5812</v>
      </c>
      <c r="C482" s="7">
        <f>YEAR(Table1[[#This Row],[Order Date]])</f>
        <v>2018</v>
      </c>
      <c r="D482" s="7" t="str">
        <f>TEXT(Table1[[#This Row],[Order Date]], "mmm")</f>
        <v>Jun</v>
      </c>
      <c r="E482" s="11">
        <v>43277</v>
      </c>
      <c r="F482" s="11">
        <v>43283</v>
      </c>
      <c r="G482" s="6" t="s">
        <v>45</v>
      </c>
      <c r="H482" s="6" t="s">
        <v>1430</v>
      </c>
      <c r="I482" s="6" t="s">
        <v>1431</v>
      </c>
      <c r="J482" s="6" t="s">
        <v>37</v>
      </c>
      <c r="K482" s="6" t="s">
        <v>24</v>
      </c>
      <c r="L482" s="6" t="s">
        <v>238</v>
      </c>
      <c r="M482" s="6" t="s">
        <v>239</v>
      </c>
      <c r="N482" s="6">
        <v>10024</v>
      </c>
      <c r="O482" s="6" t="s">
        <v>134</v>
      </c>
      <c r="P482" s="6" t="s">
        <v>1434</v>
      </c>
      <c r="Q482" s="6" t="s">
        <v>42</v>
      </c>
      <c r="R482" s="6" t="s">
        <v>54</v>
      </c>
      <c r="S482" s="4" t="s">
        <v>1435</v>
      </c>
      <c r="T482" s="16">
        <v>704.25</v>
      </c>
      <c r="U482" s="6">
        <v>5</v>
      </c>
      <c r="V482" s="23">
        <v>0</v>
      </c>
      <c r="W482" s="18">
        <v>84.51</v>
      </c>
    </row>
    <row r="483" spans="1:23" ht="14.4">
      <c r="A483" s="6">
        <v>482</v>
      </c>
      <c r="B483" s="7" t="s">
        <v>5813</v>
      </c>
      <c r="C483" s="7">
        <f>YEAR(Table1[[#This Row],[Order Date]])</f>
        <v>2016</v>
      </c>
      <c r="D483" s="7" t="str">
        <f>TEXT(Table1[[#This Row],[Order Date]], "mmm")</f>
        <v>Oct</v>
      </c>
      <c r="E483" s="11">
        <v>42649</v>
      </c>
      <c r="F483" s="11">
        <v>42653</v>
      </c>
      <c r="G483" s="6" t="s">
        <v>45</v>
      </c>
      <c r="H483" s="6" t="s">
        <v>1436</v>
      </c>
      <c r="I483" s="6" t="s">
        <v>1437</v>
      </c>
      <c r="J483" s="6" t="s">
        <v>23</v>
      </c>
      <c r="K483" s="6" t="s">
        <v>24</v>
      </c>
      <c r="L483" s="6" t="s">
        <v>832</v>
      </c>
      <c r="M483" s="6" t="s">
        <v>39</v>
      </c>
      <c r="N483" s="6">
        <v>92024</v>
      </c>
      <c r="O483" s="6" t="s">
        <v>40</v>
      </c>
      <c r="P483" s="6" t="s">
        <v>1438</v>
      </c>
      <c r="Q483" s="6" t="s">
        <v>65</v>
      </c>
      <c r="R483" s="6" t="s">
        <v>145</v>
      </c>
      <c r="S483" s="4" t="s">
        <v>1439</v>
      </c>
      <c r="T483" s="16">
        <v>9.09</v>
      </c>
      <c r="U483" s="6">
        <v>3</v>
      </c>
      <c r="V483" s="23">
        <v>0</v>
      </c>
      <c r="W483" s="18">
        <v>1.9088999999999996</v>
      </c>
    </row>
    <row r="484" spans="1:23" ht="14.4">
      <c r="A484" s="6">
        <v>483</v>
      </c>
      <c r="B484" s="7" t="s">
        <v>5814</v>
      </c>
      <c r="C484" s="7">
        <f>YEAR(Table1[[#This Row],[Order Date]])</f>
        <v>2016</v>
      </c>
      <c r="D484" s="7" t="str">
        <f>TEXT(Table1[[#This Row],[Order Date]], "mmm")</f>
        <v>Jul</v>
      </c>
      <c r="E484" s="11">
        <v>42573</v>
      </c>
      <c r="F484" s="11">
        <v>42578</v>
      </c>
      <c r="G484" s="6" t="s">
        <v>45</v>
      </c>
      <c r="H484" s="6" t="s">
        <v>1440</v>
      </c>
      <c r="I484" s="6" t="s">
        <v>1441</v>
      </c>
      <c r="J484" s="6" t="s">
        <v>23</v>
      </c>
      <c r="K484" s="6" t="s">
        <v>24</v>
      </c>
      <c r="L484" s="6" t="s">
        <v>238</v>
      </c>
      <c r="M484" s="6" t="s">
        <v>239</v>
      </c>
      <c r="N484" s="6">
        <v>10024</v>
      </c>
      <c r="O484" s="6" t="s">
        <v>134</v>
      </c>
      <c r="P484" s="6" t="s">
        <v>326</v>
      </c>
      <c r="Q484" s="6" t="s">
        <v>42</v>
      </c>
      <c r="R484" s="6" t="s">
        <v>62</v>
      </c>
      <c r="S484" s="4" t="s">
        <v>327</v>
      </c>
      <c r="T484" s="16">
        <v>5.96</v>
      </c>
      <c r="U484" s="6">
        <v>2</v>
      </c>
      <c r="V484" s="23">
        <v>0</v>
      </c>
      <c r="W484" s="18">
        <v>1.6688000000000001</v>
      </c>
    </row>
    <row r="485" spans="1:23" ht="14.4">
      <c r="A485" s="6">
        <v>484</v>
      </c>
      <c r="B485" s="7" t="s">
        <v>5814</v>
      </c>
      <c r="C485" s="7">
        <f>YEAR(Table1[[#This Row],[Order Date]])</f>
        <v>2016</v>
      </c>
      <c r="D485" s="7" t="str">
        <f>TEXT(Table1[[#This Row],[Order Date]], "mmm")</f>
        <v>Jul</v>
      </c>
      <c r="E485" s="11">
        <v>42573</v>
      </c>
      <c r="F485" s="11">
        <v>42578</v>
      </c>
      <c r="G485" s="6" t="s">
        <v>45</v>
      </c>
      <c r="H485" s="6" t="s">
        <v>1440</v>
      </c>
      <c r="I485" s="6" t="s">
        <v>1441</v>
      </c>
      <c r="J485" s="6" t="s">
        <v>23</v>
      </c>
      <c r="K485" s="6" t="s">
        <v>24</v>
      </c>
      <c r="L485" s="6" t="s">
        <v>238</v>
      </c>
      <c r="M485" s="6" t="s">
        <v>239</v>
      </c>
      <c r="N485" s="6">
        <v>10024</v>
      </c>
      <c r="O485" s="6" t="s">
        <v>134</v>
      </c>
      <c r="P485" s="6" t="s">
        <v>1442</v>
      </c>
      <c r="Q485" s="6" t="s">
        <v>65</v>
      </c>
      <c r="R485" s="6" t="s">
        <v>145</v>
      </c>
      <c r="S485" s="4" t="s">
        <v>1443</v>
      </c>
      <c r="T485" s="16">
        <v>159.97999999999999</v>
      </c>
      <c r="U485" s="6">
        <v>2</v>
      </c>
      <c r="V485" s="23">
        <v>0</v>
      </c>
      <c r="W485" s="18">
        <v>57.592799999999997</v>
      </c>
    </row>
    <row r="486" spans="1:23" ht="14.4">
      <c r="A486" s="6">
        <v>485</v>
      </c>
      <c r="B486" s="7" t="s">
        <v>5572</v>
      </c>
      <c r="C486" s="7">
        <f>YEAR(Table1[[#This Row],[Order Date]])</f>
        <v>2019</v>
      </c>
      <c r="D486" s="7" t="str">
        <f>TEXT(Table1[[#This Row],[Order Date]], "mmm")</f>
        <v>Jun</v>
      </c>
      <c r="E486" s="11">
        <v>43626</v>
      </c>
      <c r="F486" s="11">
        <v>43629</v>
      </c>
      <c r="G486" s="6" t="s">
        <v>169</v>
      </c>
      <c r="H486" s="6" t="s">
        <v>1444</v>
      </c>
      <c r="I486" s="6" t="s">
        <v>1445</v>
      </c>
      <c r="J486" s="6" t="s">
        <v>93</v>
      </c>
      <c r="K486" s="6" t="s">
        <v>24</v>
      </c>
      <c r="L486" s="6" t="s">
        <v>38</v>
      </c>
      <c r="M486" s="6" t="s">
        <v>39</v>
      </c>
      <c r="N486" s="6">
        <v>90045</v>
      </c>
      <c r="O486" s="6" t="s">
        <v>40</v>
      </c>
      <c r="P486" s="6" t="s">
        <v>1446</v>
      </c>
      <c r="Q486" s="6" t="s">
        <v>42</v>
      </c>
      <c r="R486" s="6" t="s">
        <v>43</v>
      </c>
      <c r="S486" s="4" t="s">
        <v>1447</v>
      </c>
      <c r="T486" s="16">
        <v>29.6</v>
      </c>
      <c r="U486" s="6">
        <v>2</v>
      </c>
      <c r="V486" s="23">
        <v>0</v>
      </c>
      <c r="W486" s="18">
        <v>14.8</v>
      </c>
    </row>
    <row r="487" spans="1:23" ht="14.4">
      <c r="A487" s="6">
        <v>486</v>
      </c>
      <c r="B487" s="7" t="s">
        <v>5572</v>
      </c>
      <c r="C487" s="7">
        <f>YEAR(Table1[[#This Row],[Order Date]])</f>
        <v>2019</v>
      </c>
      <c r="D487" s="7" t="str">
        <f>TEXT(Table1[[#This Row],[Order Date]], "mmm")</f>
        <v>Jun</v>
      </c>
      <c r="E487" s="11">
        <v>43626</v>
      </c>
      <c r="F487" s="11">
        <v>43629</v>
      </c>
      <c r="G487" s="6" t="s">
        <v>169</v>
      </c>
      <c r="H487" s="6" t="s">
        <v>1444</v>
      </c>
      <c r="I487" s="6" t="s">
        <v>1445</v>
      </c>
      <c r="J487" s="6" t="s">
        <v>93</v>
      </c>
      <c r="K487" s="6" t="s">
        <v>24</v>
      </c>
      <c r="L487" s="6" t="s">
        <v>38</v>
      </c>
      <c r="M487" s="6" t="s">
        <v>39</v>
      </c>
      <c r="N487" s="6">
        <v>90045</v>
      </c>
      <c r="O487" s="6" t="s">
        <v>40</v>
      </c>
      <c r="P487" s="6" t="s">
        <v>1448</v>
      </c>
      <c r="Q487" s="6" t="s">
        <v>29</v>
      </c>
      <c r="R487" s="6" t="s">
        <v>30</v>
      </c>
      <c r="S487" s="4" t="s">
        <v>1449</v>
      </c>
      <c r="T487" s="16">
        <v>514.16499999999996</v>
      </c>
      <c r="U487" s="6">
        <v>5</v>
      </c>
      <c r="V487" s="23">
        <v>0.15</v>
      </c>
      <c r="W487" s="18">
        <v>-30.24499999999999</v>
      </c>
    </row>
    <row r="488" spans="1:23" ht="14.4">
      <c r="A488" s="6">
        <v>487</v>
      </c>
      <c r="B488" s="7" t="s">
        <v>5572</v>
      </c>
      <c r="C488" s="7">
        <f>YEAR(Table1[[#This Row],[Order Date]])</f>
        <v>2019</v>
      </c>
      <c r="D488" s="7" t="str">
        <f>TEXT(Table1[[#This Row],[Order Date]], "mmm")</f>
        <v>Jun</v>
      </c>
      <c r="E488" s="11">
        <v>43626</v>
      </c>
      <c r="F488" s="11">
        <v>43629</v>
      </c>
      <c r="G488" s="6" t="s">
        <v>169</v>
      </c>
      <c r="H488" s="6" t="s">
        <v>1444</v>
      </c>
      <c r="I488" s="6" t="s">
        <v>1445</v>
      </c>
      <c r="J488" s="6" t="s">
        <v>93</v>
      </c>
      <c r="K488" s="6" t="s">
        <v>24</v>
      </c>
      <c r="L488" s="6" t="s">
        <v>38</v>
      </c>
      <c r="M488" s="6" t="s">
        <v>39</v>
      </c>
      <c r="N488" s="6">
        <v>90045</v>
      </c>
      <c r="O488" s="6" t="s">
        <v>40</v>
      </c>
      <c r="P488" s="6" t="s">
        <v>1450</v>
      </c>
      <c r="Q488" s="6" t="s">
        <v>65</v>
      </c>
      <c r="R488" s="6" t="s">
        <v>66</v>
      </c>
      <c r="S488" s="4" t="s">
        <v>1451</v>
      </c>
      <c r="T488" s="16">
        <v>279.95999999999998</v>
      </c>
      <c r="U488" s="6">
        <v>5</v>
      </c>
      <c r="V488" s="23">
        <v>0.2</v>
      </c>
      <c r="W488" s="18">
        <v>17.497500000000016</v>
      </c>
    </row>
    <row r="489" spans="1:23" ht="14.4">
      <c r="A489" s="6">
        <v>488</v>
      </c>
      <c r="B489" s="7" t="s">
        <v>5815</v>
      </c>
      <c r="C489" s="7">
        <f>YEAR(Table1[[#This Row],[Order Date]])</f>
        <v>2016</v>
      </c>
      <c r="D489" s="7" t="str">
        <f>TEXT(Table1[[#This Row],[Order Date]], "mmm")</f>
        <v>Oct</v>
      </c>
      <c r="E489" s="11">
        <v>42672</v>
      </c>
      <c r="F489" s="11">
        <v>42674</v>
      </c>
      <c r="G489" s="6" t="s">
        <v>169</v>
      </c>
      <c r="H489" s="6" t="s">
        <v>1452</v>
      </c>
      <c r="I489" s="6" t="s">
        <v>1453</v>
      </c>
      <c r="J489" s="6" t="s">
        <v>23</v>
      </c>
      <c r="K489" s="6" t="s">
        <v>24</v>
      </c>
      <c r="L489" s="6" t="s">
        <v>272</v>
      </c>
      <c r="M489" s="6" t="s">
        <v>190</v>
      </c>
      <c r="N489" s="6">
        <v>60610</v>
      </c>
      <c r="O489" s="6" t="s">
        <v>96</v>
      </c>
      <c r="P489" s="6" t="s">
        <v>1454</v>
      </c>
      <c r="Q489" s="6" t="s">
        <v>65</v>
      </c>
      <c r="R489" s="6" t="s">
        <v>66</v>
      </c>
      <c r="S489" s="4" t="s">
        <v>1455</v>
      </c>
      <c r="T489" s="16">
        <v>2735.9520000000002</v>
      </c>
      <c r="U489" s="6">
        <v>6</v>
      </c>
      <c r="V489" s="23">
        <v>0.2</v>
      </c>
      <c r="W489" s="18">
        <v>341.99399999999969</v>
      </c>
    </row>
    <row r="490" spans="1:23" ht="14.4">
      <c r="A490" s="6">
        <v>489</v>
      </c>
      <c r="B490" s="7" t="s">
        <v>5816</v>
      </c>
      <c r="C490" s="7">
        <f>YEAR(Table1[[#This Row],[Order Date]])</f>
        <v>2016</v>
      </c>
      <c r="D490" s="7" t="str">
        <f>TEXT(Table1[[#This Row],[Order Date]], "mmm")</f>
        <v>Jun</v>
      </c>
      <c r="E490" s="11">
        <v>42530</v>
      </c>
      <c r="F490" s="11">
        <v>42534</v>
      </c>
      <c r="G490" s="6" t="s">
        <v>20</v>
      </c>
      <c r="H490" s="6" t="s">
        <v>1456</v>
      </c>
      <c r="I490" s="6" t="s">
        <v>1457</v>
      </c>
      <c r="J490" s="6" t="s">
        <v>93</v>
      </c>
      <c r="K490" s="6" t="s">
        <v>24</v>
      </c>
      <c r="L490" s="6" t="s">
        <v>1458</v>
      </c>
      <c r="M490" s="6" t="s">
        <v>95</v>
      </c>
      <c r="N490" s="6">
        <v>77340</v>
      </c>
      <c r="O490" s="6" t="s">
        <v>96</v>
      </c>
      <c r="P490" s="6" t="s">
        <v>1459</v>
      </c>
      <c r="Q490" s="6" t="s">
        <v>65</v>
      </c>
      <c r="R490" s="6" t="s">
        <v>66</v>
      </c>
      <c r="S490" s="4" t="s">
        <v>1460</v>
      </c>
      <c r="T490" s="16">
        <v>7.9920000000000009</v>
      </c>
      <c r="U490" s="6">
        <v>1</v>
      </c>
      <c r="V490" s="23">
        <v>0.2</v>
      </c>
      <c r="W490" s="18">
        <v>0.59940000000000015</v>
      </c>
    </row>
    <row r="491" spans="1:23" ht="14.4">
      <c r="A491" s="6">
        <v>490</v>
      </c>
      <c r="B491" s="7" t="s">
        <v>5816</v>
      </c>
      <c r="C491" s="7">
        <f>YEAR(Table1[[#This Row],[Order Date]])</f>
        <v>2016</v>
      </c>
      <c r="D491" s="7" t="str">
        <f>TEXT(Table1[[#This Row],[Order Date]], "mmm")</f>
        <v>Jun</v>
      </c>
      <c r="E491" s="11">
        <v>42530</v>
      </c>
      <c r="F491" s="11">
        <v>42534</v>
      </c>
      <c r="G491" s="6" t="s">
        <v>20</v>
      </c>
      <c r="H491" s="6" t="s">
        <v>1456</v>
      </c>
      <c r="I491" s="6" t="s">
        <v>1457</v>
      </c>
      <c r="J491" s="6" t="s">
        <v>93</v>
      </c>
      <c r="K491" s="6" t="s">
        <v>24</v>
      </c>
      <c r="L491" s="6" t="s">
        <v>1458</v>
      </c>
      <c r="M491" s="6" t="s">
        <v>95</v>
      </c>
      <c r="N491" s="6">
        <v>77340</v>
      </c>
      <c r="O491" s="6" t="s">
        <v>96</v>
      </c>
      <c r="P491" s="6" t="s">
        <v>1461</v>
      </c>
      <c r="Q491" s="6" t="s">
        <v>65</v>
      </c>
      <c r="R491" s="6" t="s">
        <v>145</v>
      </c>
      <c r="S491" s="4" t="s">
        <v>1462</v>
      </c>
      <c r="T491" s="16">
        <v>63.984000000000009</v>
      </c>
      <c r="U491" s="6">
        <v>2</v>
      </c>
      <c r="V491" s="23">
        <v>0.2</v>
      </c>
      <c r="W491" s="18">
        <v>10.397399999999998</v>
      </c>
    </row>
    <row r="492" spans="1:23" ht="14.4">
      <c r="A492" s="6">
        <v>491</v>
      </c>
      <c r="B492" s="7" t="s">
        <v>5816</v>
      </c>
      <c r="C492" s="7">
        <f>YEAR(Table1[[#This Row],[Order Date]])</f>
        <v>2016</v>
      </c>
      <c r="D492" s="7" t="str">
        <f>TEXT(Table1[[#This Row],[Order Date]], "mmm")</f>
        <v>Jun</v>
      </c>
      <c r="E492" s="11">
        <v>42530</v>
      </c>
      <c r="F492" s="11">
        <v>42534</v>
      </c>
      <c r="G492" s="6" t="s">
        <v>20</v>
      </c>
      <c r="H492" s="6" t="s">
        <v>1456</v>
      </c>
      <c r="I492" s="6" t="s">
        <v>1457</v>
      </c>
      <c r="J492" s="6" t="s">
        <v>93</v>
      </c>
      <c r="K492" s="6" t="s">
        <v>24</v>
      </c>
      <c r="L492" s="6" t="s">
        <v>1458</v>
      </c>
      <c r="M492" s="6" t="s">
        <v>95</v>
      </c>
      <c r="N492" s="6">
        <v>77340</v>
      </c>
      <c r="O492" s="6" t="s">
        <v>96</v>
      </c>
      <c r="P492" s="6" t="s">
        <v>1361</v>
      </c>
      <c r="Q492" s="6" t="s">
        <v>42</v>
      </c>
      <c r="R492" s="6" t="s">
        <v>62</v>
      </c>
      <c r="S492" s="4" t="s">
        <v>1362</v>
      </c>
      <c r="T492" s="16">
        <v>70.367999999999995</v>
      </c>
      <c r="U492" s="6">
        <v>2</v>
      </c>
      <c r="V492" s="23">
        <v>0.2</v>
      </c>
      <c r="W492" s="18">
        <v>6.1572000000000031</v>
      </c>
    </row>
    <row r="493" spans="1:23" ht="14.4">
      <c r="A493" s="6">
        <v>492</v>
      </c>
      <c r="B493" s="7" t="s">
        <v>5817</v>
      </c>
      <c r="C493" s="7">
        <f>YEAR(Table1[[#This Row],[Order Date]])</f>
        <v>2016</v>
      </c>
      <c r="D493" s="7" t="str">
        <f>TEXT(Table1[[#This Row],[Order Date]], "mmm")</f>
        <v>Sep</v>
      </c>
      <c r="E493" s="11">
        <v>42627</v>
      </c>
      <c r="F493" s="11">
        <v>42632</v>
      </c>
      <c r="G493" s="6" t="s">
        <v>45</v>
      </c>
      <c r="H493" s="6" t="s">
        <v>1463</v>
      </c>
      <c r="I493" s="6" t="s">
        <v>1464</v>
      </c>
      <c r="J493" s="6" t="s">
        <v>23</v>
      </c>
      <c r="K493" s="6" t="s">
        <v>24</v>
      </c>
      <c r="L493" s="6" t="s">
        <v>345</v>
      </c>
      <c r="M493" s="6" t="s">
        <v>239</v>
      </c>
      <c r="N493" s="6">
        <v>14609</v>
      </c>
      <c r="O493" s="6" t="s">
        <v>134</v>
      </c>
      <c r="P493" s="6" t="s">
        <v>1465</v>
      </c>
      <c r="Q493" s="6" t="s">
        <v>42</v>
      </c>
      <c r="R493" s="6" t="s">
        <v>54</v>
      </c>
      <c r="S493" s="4" t="s">
        <v>1466</v>
      </c>
      <c r="T493" s="16">
        <v>449.15</v>
      </c>
      <c r="U493" s="6">
        <v>5</v>
      </c>
      <c r="V493" s="23">
        <v>0</v>
      </c>
      <c r="W493" s="18">
        <v>8.9829999999999899</v>
      </c>
    </row>
    <row r="494" spans="1:23" ht="14.4">
      <c r="A494" s="6">
        <v>493</v>
      </c>
      <c r="B494" s="7" t="s">
        <v>5817</v>
      </c>
      <c r="C494" s="7">
        <f>YEAR(Table1[[#This Row],[Order Date]])</f>
        <v>2016</v>
      </c>
      <c r="D494" s="7" t="str">
        <f>TEXT(Table1[[#This Row],[Order Date]], "mmm")</f>
        <v>Sep</v>
      </c>
      <c r="E494" s="11">
        <v>42627</v>
      </c>
      <c r="F494" s="11">
        <v>42632</v>
      </c>
      <c r="G494" s="6" t="s">
        <v>45</v>
      </c>
      <c r="H494" s="6" t="s">
        <v>1463</v>
      </c>
      <c r="I494" s="6" t="s">
        <v>1464</v>
      </c>
      <c r="J494" s="6" t="s">
        <v>23</v>
      </c>
      <c r="K494" s="6" t="s">
        <v>24</v>
      </c>
      <c r="L494" s="6" t="s">
        <v>345</v>
      </c>
      <c r="M494" s="6" t="s">
        <v>239</v>
      </c>
      <c r="N494" s="6">
        <v>14609</v>
      </c>
      <c r="O494" s="6" t="s">
        <v>134</v>
      </c>
      <c r="P494" s="6" t="s">
        <v>1467</v>
      </c>
      <c r="Q494" s="6" t="s">
        <v>42</v>
      </c>
      <c r="R494" s="6" t="s">
        <v>156</v>
      </c>
      <c r="S494" s="4" t="s">
        <v>1468</v>
      </c>
      <c r="T494" s="16">
        <v>11.07</v>
      </c>
      <c r="U494" s="6">
        <v>3</v>
      </c>
      <c r="V494" s="23">
        <v>0</v>
      </c>
      <c r="W494" s="18">
        <v>5.0921999999999992</v>
      </c>
    </row>
    <row r="495" spans="1:23" ht="14.4">
      <c r="A495" s="6">
        <v>494</v>
      </c>
      <c r="B495" s="7" t="s">
        <v>5818</v>
      </c>
      <c r="C495" s="7">
        <f>YEAR(Table1[[#This Row],[Order Date]])</f>
        <v>2018</v>
      </c>
      <c r="D495" s="7" t="str">
        <f>TEXT(Table1[[#This Row],[Order Date]], "mmm")</f>
        <v>May</v>
      </c>
      <c r="E495" s="11">
        <v>43229</v>
      </c>
      <c r="F495" s="11">
        <v>43234</v>
      </c>
      <c r="G495" s="6" t="s">
        <v>45</v>
      </c>
      <c r="H495" s="6" t="s">
        <v>1469</v>
      </c>
      <c r="I495" s="6" t="s">
        <v>1470</v>
      </c>
      <c r="J495" s="6" t="s">
        <v>23</v>
      </c>
      <c r="K495" s="6" t="s">
        <v>24</v>
      </c>
      <c r="L495" s="6" t="s">
        <v>87</v>
      </c>
      <c r="M495" s="6" t="s">
        <v>88</v>
      </c>
      <c r="N495" s="6">
        <v>98115</v>
      </c>
      <c r="O495" s="6" t="s">
        <v>40</v>
      </c>
      <c r="P495" s="6" t="s">
        <v>1471</v>
      </c>
      <c r="Q495" s="6" t="s">
        <v>65</v>
      </c>
      <c r="R495" s="6" t="s">
        <v>145</v>
      </c>
      <c r="S495" s="4" t="s">
        <v>1472</v>
      </c>
      <c r="T495" s="16">
        <v>93.98</v>
      </c>
      <c r="U495" s="6">
        <v>2</v>
      </c>
      <c r="V495" s="23">
        <v>0</v>
      </c>
      <c r="W495" s="18">
        <v>13.157200000000003</v>
      </c>
    </row>
    <row r="496" spans="1:23" ht="14.4">
      <c r="A496" s="6">
        <v>495</v>
      </c>
      <c r="B496" s="7" t="s">
        <v>5819</v>
      </c>
      <c r="C496" s="7">
        <f>YEAR(Table1[[#This Row],[Order Date]])</f>
        <v>2018</v>
      </c>
      <c r="D496" s="7" t="str">
        <f>TEXT(Table1[[#This Row],[Order Date]], "mmm")</f>
        <v>Mar</v>
      </c>
      <c r="E496" s="11">
        <v>43177</v>
      </c>
      <c r="F496" s="11">
        <v>43180</v>
      </c>
      <c r="G496" s="6" t="s">
        <v>20</v>
      </c>
      <c r="H496" s="6" t="s">
        <v>1473</v>
      </c>
      <c r="I496" s="6" t="s">
        <v>1474</v>
      </c>
      <c r="J496" s="6" t="s">
        <v>23</v>
      </c>
      <c r="K496" s="6" t="s">
        <v>24</v>
      </c>
      <c r="L496" s="6" t="s">
        <v>298</v>
      </c>
      <c r="M496" s="6" t="s">
        <v>299</v>
      </c>
      <c r="N496" s="6">
        <v>38109</v>
      </c>
      <c r="O496" s="6" t="s">
        <v>27</v>
      </c>
      <c r="P496" s="6" t="s">
        <v>1475</v>
      </c>
      <c r="Q496" s="6" t="s">
        <v>29</v>
      </c>
      <c r="R496" s="6" t="s">
        <v>51</v>
      </c>
      <c r="S496" s="4" t="s">
        <v>1476</v>
      </c>
      <c r="T496" s="16">
        <v>189.88200000000001</v>
      </c>
      <c r="U496" s="6">
        <v>3</v>
      </c>
      <c r="V496" s="23">
        <v>0.4</v>
      </c>
      <c r="W496" s="18">
        <v>-94.941000000000017</v>
      </c>
    </row>
    <row r="497" spans="1:23" ht="14.4">
      <c r="A497" s="6">
        <v>496</v>
      </c>
      <c r="B497" s="7" t="s">
        <v>5820</v>
      </c>
      <c r="C497" s="7">
        <f>YEAR(Table1[[#This Row],[Order Date]])</f>
        <v>2017</v>
      </c>
      <c r="D497" s="7" t="str">
        <f>TEXT(Table1[[#This Row],[Order Date]], "mmm")</f>
        <v>Dec</v>
      </c>
      <c r="E497" s="11">
        <v>43096</v>
      </c>
      <c r="F497" s="11">
        <v>43100</v>
      </c>
      <c r="G497" s="6" t="s">
        <v>45</v>
      </c>
      <c r="H497" s="6" t="s">
        <v>1477</v>
      </c>
      <c r="I497" s="6" t="s">
        <v>1478</v>
      </c>
      <c r="J497" s="6" t="s">
        <v>23</v>
      </c>
      <c r="K497" s="6" t="s">
        <v>24</v>
      </c>
      <c r="L497" s="6" t="s">
        <v>1479</v>
      </c>
      <c r="M497" s="6" t="s">
        <v>1480</v>
      </c>
      <c r="N497" s="6">
        <v>72701</v>
      </c>
      <c r="O497" s="6" t="s">
        <v>27</v>
      </c>
      <c r="P497" s="6" t="s">
        <v>1481</v>
      </c>
      <c r="Q497" s="6" t="s">
        <v>42</v>
      </c>
      <c r="R497" s="6" t="s">
        <v>156</v>
      </c>
      <c r="S497" s="4" t="s">
        <v>1482</v>
      </c>
      <c r="T497" s="16">
        <v>105.42</v>
      </c>
      <c r="U497" s="6">
        <v>2</v>
      </c>
      <c r="V497" s="23">
        <v>0</v>
      </c>
      <c r="W497" s="18">
        <v>51.655799999999999</v>
      </c>
    </row>
    <row r="498" spans="1:23" ht="14.4">
      <c r="A498" s="6">
        <v>497</v>
      </c>
      <c r="B498" s="7" t="s">
        <v>5821</v>
      </c>
      <c r="C498" s="7">
        <f>YEAR(Table1[[#This Row],[Order Date]])</f>
        <v>2018</v>
      </c>
      <c r="D498" s="7" t="str">
        <f>TEXT(Table1[[#This Row],[Order Date]], "mmm")</f>
        <v>Jul</v>
      </c>
      <c r="E498" s="11">
        <v>43306</v>
      </c>
      <c r="F498" s="11">
        <v>43312</v>
      </c>
      <c r="G498" s="6" t="s">
        <v>45</v>
      </c>
      <c r="H498" s="6" t="s">
        <v>1376</v>
      </c>
      <c r="I498" s="6" t="s">
        <v>1377</v>
      </c>
      <c r="J498" s="6" t="s">
        <v>23</v>
      </c>
      <c r="K498" s="6" t="s">
        <v>24</v>
      </c>
      <c r="L498" s="6" t="s">
        <v>1483</v>
      </c>
      <c r="M498" s="6" t="s">
        <v>39</v>
      </c>
      <c r="N498" s="6">
        <v>92627</v>
      </c>
      <c r="O498" s="6" t="s">
        <v>40</v>
      </c>
      <c r="P498" s="6" t="s">
        <v>1484</v>
      </c>
      <c r="Q498" s="6" t="s">
        <v>42</v>
      </c>
      <c r="R498" s="6" t="s">
        <v>69</v>
      </c>
      <c r="S498" s="4" t="s">
        <v>1485</v>
      </c>
      <c r="T498" s="16">
        <v>119.61600000000001</v>
      </c>
      <c r="U498" s="6">
        <v>8</v>
      </c>
      <c r="V498" s="23">
        <v>0.2</v>
      </c>
      <c r="W498" s="18">
        <v>40.370399999999997</v>
      </c>
    </row>
    <row r="499" spans="1:23" ht="14.4">
      <c r="A499" s="6">
        <v>498</v>
      </c>
      <c r="B499" s="7" t="s">
        <v>5821</v>
      </c>
      <c r="C499" s="7">
        <f>YEAR(Table1[[#This Row],[Order Date]])</f>
        <v>2018</v>
      </c>
      <c r="D499" s="7" t="str">
        <f>TEXT(Table1[[#This Row],[Order Date]], "mmm")</f>
        <v>Jul</v>
      </c>
      <c r="E499" s="11">
        <v>43306</v>
      </c>
      <c r="F499" s="11">
        <v>43312</v>
      </c>
      <c r="G499" s="6" t="s">
        <v>45</v>
      </c>
      <c r="H499" s="6" t="s">
        <v>1376</v>
      </c>
      <c r="I499" s="6" t="s">
        <v>1377</v>
      </c>
      <c r="J499" s="6" t="s">
        <v>23</v>
      </c>
      <c r="K499" s="6" t="s">
        <v>24</v>
      </c>
      <c r="L499" s="6" t="s">
        <v>1483</v>
      </c>
      <c r="M499" s="6" t="s">
        <v>39</v>
      </c>
      <c r="N499" s="6">
        <v>92627</v>
      </c>
      <c r="O499" s="6" t="s">
        <v>40</v>
      </c>
      <c r="P499" s="6" t="s">
        <v>1486</v>
      </c>
      <c r="Q499" s="6" t="s">
        <v>29</v>
      </c>
      <c r="R499" s="6" t="s">
        <v>59</v>
      </c>
      <c r="S499" s="4" t="s">
        <v>1487</v>
      </c>
      <c r="T499" s="16">
        <v>255.76</v>
      </c>
      <c r="U499" s="6">
        <v>4</v>
      </c>
      <c r="V499" s="23">
        <v>0</v>
      </c>
      <c r="W499" s="18">
        <v>81.843199999999996</v>
      </c>
    </row>
    <row r="500" spans="1:23" ht="14.4">
      <c r="A500" s="6">
        <v>499</v>
      </c>
      <c r="B500" s="7" t="s">
        <v>5821</v>
      </c>
      <c r="C500" s="7">
        <f>YEAR(Table1[[#This Row],[Order Date]])</f>
        <v>2018</v>
      </c>
      <c r="D500" s="7" t="str">
        <f>TEXT(Table1[[#This Row],[Order Date]], "mmm")</f>
        <v>Jul</v>
      </c>
      <c r="E500" s="11">
        <v>43306</v>
      </c>
      <c r="F500" s="11">
        <v>43312</v>
      </c>
      <c r="G500" s="6" t="s">
        <v>45</v>
      </c>
      <c r="H500" s="6" t="s">
        <v>1376</v>
      </c>
      <c r="I500" s="6" t="s">
        <v>1377</v>
      </c>
      <c r="J500" s="6" t="s">
        <v>23</v>
      </c>
      <c r="K500" s="6" t="s">
        <v>24</v>
      </c>
      <c r="L500" s="6" t="s">
        <v>1483</v>
      </c>
      <c r="M500" s="6" t="s">
        <v>39</v>
      </c>
      <c r="N500" s="6">
        <v>92627</v>
      </c>
      <c r="O500" s="6" t="s">
        <v>40</v>
      </c>
      <c r="P500" s="6" t="s">
        <v>1018</v>
      </c>
      <c r="Q500" s="6" t="s">
        <v>29</v>
      </c>
      <c r="R500" s="6" t="s">
        <v>33</v>
      </c>
      <c r="S500" s="4" t="s">
        <v>1019</v>
      </c>
      <c r="T500" s="16">
        <v>241.56799999999998</v>
      </c>
      <c r="U500" s="6">
        <v>2</v>
      </c>
      <c r="V500" s="23">
        <v>0.2</v>
      </c>
      <c r="W500" s="18">
        <v>18.11760000000001</v>
      </c>
    </row>
    <row r="501" spans="1:23" ht="14.4">
      <c r="A501" s="6">
        <v>500</v>
      </c>
      <c r="B501" s="7" t="s">
        <v>5821</v>
      </c>
      <c r="C501" s="7">
        <f>YEAR(Table1[[#This Row],[Order Date]])</f>
        <v>2018</v>
      </c>
      <c r="D501" s="7" t="str">
        <f>TEXT(Table1[[#This Row],[Order Date]], "mmm")</f>
        <v>Jul</v>
      </c>
      <c r="E501" s="11">
        <v>43306</v>
      </c>
      <c r="F501" s="11">
        <v>43312</v>
      </c>
      <c r="G501" s="6" t="s">
        <v>45</v>
      </c>
      <c r="H501" s="6" t="s">
        <v>1376</v>
      </c>
      <c r="I501" s="6" t="s">
        <v>1377</v>
      </c>
      <c r="J501" s="6" t="s">
        <v>23</v>
      </c>
      <c r="K501" s="6" t="s">
        <v>24</v>
      </c>
      <c r="L501" s="6" t="s">
        <v>1483</v>
      </c>
      <c r="M501" s="6" t="s">
        <v>39</v>
      </c>
      <c r="N501" s="6">
        <v>92627</v>
      </c>
      <c r="O501" s="6" t="s">
        <v>40</v>
      </c>
      <c r="P501" s="6" t="s">
        <v>1488</v>
      </c>
      <c r="Q501" s="6" t="s">
        <v>29</v>
      </c>
      <c r="R501" s="6" t="s">
        <v>59</v>
      </c>
      <c r="S501" s="4" t="s">
        <v>1489</v>
      </c>
      <c r="T501" s="16">
        <v>69.3</v>
      </c>
      <c r="U501" s="6">
        <v>9</v>
      </c>
      <c r="V501" s="23">
        <v>0</v>
      </c>
      <c r="W501" s="18">
        <v>22.868999999999996</v>
      </c>
    </row>
    <row r="502" spans="1:23" ht="14.4">
      <c r="A502" s="6">
        <v>501</v>
      </c>
      <c r="B502" s="7" t="s">
        <v>5593</v>
      </c>
      <c r="C502" s="7">
        <f>YEAR(Table1[[#This Row],[Order Date]])</f>
        <v>2018</v>
      </c>
      <c r="D502" s="7" t="str">
        <f>TEXT(Table1[[#This Row],[Order Date]], "mmm")</f>
        <v>May</v>
      </c>
      <c r="E502" s="11">
        <v>43250</v>
      </c>
      <c r="F502" s="11">
        <v>43255</v>
      </c>
      <c r="G502" s="6" t="s">
        <v>45</v>
      </c>
      <c r="H502" s="6" t="s">
        <v>1490</v>
      </c>
      <c r="I502" s="6" t="s">
        <v>1491</v>
      </c>
      <c r="J502" s="6" t="s">
        <v>37</v>
      </c>
      <c r="K502" s="6" t="s">
        <v>24</v>
      </c>
      <c r="L502" s="6" t="s">
        <v>1492</v>
      </c>
      <c r="M502" s="6" t="s">
        <v>403</v>
      </c>
      <c r="N502" s="6">
        <v>80134</v>
      </c>
      <c r="O502" s="6" t="s">
        <v>40</v>
      </c>
      <c r="P502" s="6" t="s">
        <v>1493</v>
      </c>
      <c r="Q502" s="6" t="s">
        <v>42</v>
      </c>
      <c r="R502" s="6" t="s">
        <v>69</v>
      </c>
      <c r="S502" s="4" t="s">
        <v>1494</v>
      </c>
      <c r="T502" s="16">
        <v>22.620000000000005</v>
      </c>
      <c r="U502" s="6">
        <v>2</v>
      </c>
      <c r="V502" s="23">
        <v>0.7</v>
      </c>
      <c r="W502" s="18">
        <v>-15.079999999999998</v>
      </c>
    </row>
    <row r="503" spans="1:23" ht="14.4">
      <c r="A503" s="6">
        <v>502</v>
      </c>
      <c r="B503" s="7" t="s">
        <v>5593</v>
      </c>
      <c r="C503" s="7">
        <f>YEAR(Table1[[#This Row],[Order Date]])</f>
        <v>2018</v>
      </c>
      <c r="D503" s="7" t="str">
        <f>TEXT(Table1[[#This Row],[Order Date]], "mmm")</f>
        <v>May</v>
      </c>
      <c r="E503" s="11">
        <v>43250</v>
      </c>
      <c r="F503" s="11">
        <v>43255</v>
      </c>
      <c r="G503" s="6" t="s">
        <v>45</v>
      </c>
      <c r="H503" s="6" t="s">
        <v>1490</v>
      </c>
      <c r="I503" s="6" t="s">
        <v>1491</v>
      </c>
      <c r="J503" s="6" t="s">
        <v>37</v>
      </c>
      <c r="K503" s="6" t="s">
        <v>24</v>
      </c>
      <c r="L503" s="6" t="s">
        <v>1492</v>
      </c>
      <c r="M503" s="6" t="s">
        <v>403</v>
      </c>
      <c r="N503" s="6">
        <v>80134</v>
      </c>
      <c r="O503" s="6" t="s">
        <v>40</v>
      </c>
      <c r="P503" s="6" t="s">
        <v>1495</v>
      </c>
      <c r="Q503" s="6" t="s">
        <v>42</v>
      </c>
      <c r="R503" s="6" t="s">
        <v>69</v>
      </c>
      <c r="S503" s="4" t="s">
        <v>1496</v>
      </c>
      <c r="T503" s="16">
        <v>14.952000000000004</v>
      </c>
      <c r="U503" s="6">
        <v>2</v>
      </c>
      <c r="V503" s="23">
        <v>0.7</v>
      </c>
      <c r="W503" s="18">
        <v>-11.961599999999997</v>
      </c>
    </row>
    <row r="504" spans="1:23" ht="14.4">
      <c r="A504" s="6">
        <v>503</v>
      </c>
      <c r="B504" s="7" t="s">
        <v>5593</v>
      </c>
      <c r="C504" s="7">
        <f>YEAR(Table1[[#This Row],[Order Date]])</f>
        <v>2018</v>
      </c>
      <c r="D504" s="7" t="str">
        <f>TEXT(Table1[[#This Row],[Order Date]], "mmm")</f>
        <v>May</v>
      </c>
      <c r="E504" s="11">
        <v>43250</v>
      </c>
      <c r="F504" s="11">
        <v>43255</v>
      </c>
      <c r="G504" s="6" t="s">
        <v>45</v>
      </c>
      <c r="H504" s="6" t="s">
        <v>1490</v>
      </c>
      <c r="I504" s="6" t="s">
        <v>1491</v>
      </c>
      <c r="J504" s="6" t="s">
        <v>37</v>
      </c>
      <c r="K504" s="6" t="s">
        <v>24</v>
      </c>
      <c r="L504" s="6" t="s">
        <v>1492</v>
      </c>
      <c r="M504" s="6" t="s">
        <v>403</v>
      </c>
      <c r="N504" s="6">
        <v>80134</v>
      </c>
      <c r="O504" s="6" t="s">
        <v>40</v>
      </c>
      <c r="P504" s="6" t="s">
        <v>1497</v>
      </c>
      <c r="Q504" s="6" t="s">
        <v>29</v>
      </c>
      <c r="R504" s="6" t="s">
        <v>33</v>
      </c>
      <c r="S504" s="4" t="s">
        <v>1498</v>
      </c>
      <c r="T504" s="16">
        <v>801.5680000000001</v>
      </c>
      <c r="U504" s="6">
        <v>2</v>
      </c>
      <c r="V504" s="23">
        <v>0.2</v>
      </c>
      <c r="W504" s="18">
        <v>50.097999999999985</v>
      </c>
    </row>
    <row r="505" spans="1:23" ht="14.4">
      <c r="A505" s="6">
        <v>504</v>
      </c>
      <c r="B505" s="7" t="s">
        <v>5593</v>
      </c>
      <c r="C505" s="7">
        <f>YEAR(Table1[[#This Row],[Order Date]])</f>
        <v>2018</v>
      </c>
      <c r="D505" s="7" t="str">
        <f>TEXT(Table1[[#This Row],[Order Date]], "mmm")</f>
        <v>May</v>
      </c>
      <c r="E505" s="11">
        <v>43250</v>
      </c>
      <c r="F505" s="11">
        <v>43255</v>
      </c>
      <c r="G505" s="6" t="s">
        <v>45</v>
      </c>
      <c r="H505" s="6" t="s">
        <v>1490</v>
      </c>
      <c r="I505" s="6" t="s">
        <v>1491</v>
      </c>
      <c r="J505" s="6" t="s">
        <v>37</v>
      </c>
      <c r="K505" s="6" t="s">
        <v>24</v>
      </c>
      <c r="L505" s="6" t="s">
        <v>1492</v>
      </c>
      <c r="M505" s="6" t="s">
        <v>403</v>
      </c>
      <c r="N505" s="6">
        <v>80134</v>
      </c>
      <c r="O505" s="6" t="s">
        <v>40</v>
      </c>
      <c r="P505" s="6" t="s">
        <v>1499</v>
      </c>
      <c r="Q505" s="6" t="s">
        <v>42</v>
      </c>
      <c r="R505" s="6" t="s">
        <v>69</v>
      </c>
      <c r="S505" s="4" t="s">
        <v>1500</v>
      </c>
      <c r="T505" s="16">
        <v>2.3760000000000003</v>
      </c>
      <c r="U505" s="6">
        <v>3</v>
      </c>
      <c r="V505" s="23">
        <v>0.7</v>
      </c>
      <c r="W505" s="18">
        <v>-1.9007999999999998</v>
      </c>
    </row>
    <row r="506" spans="1:23" ht="14.4">
      <c r="A506" s="6">
        <v>505</v>
      </c>
      <c r="B506" s="7" t="s">
        <v>5593</v>
      </c>
      <c r="C506" s="7">
        <f>YEAR(Table1[[#This Row],[Order Date]])</f>
        <v>2018</v>
      </c>
      <c r="D506" s="7" t="str">
        <f>TEXT(Table1[[#This Row],[Order Date]], "mmm")</f>
        <v>May</v>
      </c>
      <c r="E506" s="11">
        <v>43250</v>
      </c>
      <c r="F506" s="11">
        <v>43255</v>
      </c>
      <c r="G506" s="6" t="s">
        <v>45</v>
      </c>
      <c r="H506" s="6" t="s">
        <v>1490</v>
      </c>
      <c r="I506" s="6" t="s">
        <v>1491</v>
      </c>
      <c r="J506" s="6" t="s">
        <v>37</v>
      </c>
      <c r="K506" s="6" t="s">
        <v>24</v>
      </c>
      <c r="L506" s="6" t="s">
        <v>1492</v>
      </c>
      <c r="M506" s="6" t="s">
        <v>403</v>
      </c>
      <c r="N506" s="6">
        <v>80134</v>
      </c>
      <c r="O506" s="6" t="s">
        <v>40</v>
      </c>
      <c r="P506" s="6" t="s">
        <v>1501</v>
      </c>
      <c r="Q506" s="6" t="s">
        <v>42</v>
      </c>
      <c r="R506" s="6" t="s">
        <v>83</v>
      </c>
      <c r="S506" s="4" t="s">
        <v>1502</v>
      </c>
      <c r="T506" s="16">
        <v>32.792000000000002</v>
      </c>
      <c r="U506" s="6">
        <v>1</v>
      </c>
      <c r="V506" s="23">
        <v>0.2</v>
      </c>
      <c r="W506" s="18">
        <v>11.8871</v>
      </c>
    </row>
    <row r="507" spans="1:23" ht="14.4">
      <c r="A507" s="6">
        <v>506</v>
      </c>
      <c r="B507" s="7" t="s">
        <v>5822</v>
      </c>
      <c r="C507" s="7">
        <f>YEAR(Table1[[#This Row],[Order Date]])</f>
        <v>2019</v>
      </c>
      <c r="D507" s="7" t="str">
        <f>TEXT(Table1[[#This Row],[Order Date]], "mmm")</f>
        <v>Nov</v>
      </c>
      <c r="E507" s="11">
        <v>43781</v>
      </c>
      <c r="F507" s="11">
        <v>43784</v>
      </c>
      <c r="G507" s="6" t="s">
        <v>20</v>
      </c>
      <c r="H507" s="6" t="s">
        <v>1369</v>
      </c>
      <c r="I507" s="6" t="s">
        <v>1370</v>
      </c>
      <c r="J507" s="6" t="s">
        <v>37</v>
      </c>
      <c r="K507" s="6" t="s">
        <v>24</v>
      </c>
      <c r="L507" s="6" t="s">
        <v>238</v>
      </c>
      <c r="M507" s="6" t="s">
        <v>239</v>
      </c>
      <c r="N507" s="6">
        <v>10024</v>
      </c>
      <c r="O507" s="6" t="s">
        <v>134</v>
      </c>
      <c r="P507" s="6" t="s">
        <v>480</v>
      </c>
      <c r="Q507" s="6" t="s">
        <v>42</v>
      </c>
      <c r="R507" s="6" t="s">
        <v>69</v>
      </c>
      <c r="S507" s="4" t="s">
        <v>481</v>
      </c>
      <c r="T507" s="16">
        <v>15.920000000000002</v>
      </c>
      <c r="U507" s="6">
        <v>5</v>
      </c>
      <c r="V507" s="23">
        <v>0.2</v>
      </c>
      <c r="W507" s="18">
        <v>5.3729999999999993</v>
      </c>
    </row>
    <row r="508" spans="1:23" ht="14.4">
      <c r="A508" s="6">
        <v>507</v>
      </c>
      <c r="B508" s="7" t="s">
        <v>5823</v>
      </c>
      <c r="C508" s="7">
        <f>YEAR(Table1[[#This Row],[Order Date]])</f>
        <v>2017</v>
      </c>
      <c r="D508" s="7" t="str">
        <f>TEXT(Table1[[#This Row],[Order Date]], "mmm")</f>
        <v>Mar</v>
      </c>
      <c r="E508" s="11">
        <v>42810</v>
      </c>
      <c r="F508" s="11">
        <v>42816</v>
      </c>
      <c r="G508" s="6" t="s">
        <v>45</v>
      </c>
      <c r="H508" s="6" t="s">
        <v>1503</v>
      </c>
      <c r="I508" s="6" t="s">
        <v>1504</v>
      </c>
      <c r="J508" s="6" t="s">
        <v>23</v>
      </c>
      <c r="K508" s="6" t="s">
        <v>24</v>
      </c>
      <c r="L508" s="6" t="s">
        <v>1505</v>
      </c>
      <c r="M508" s="6" t="s">
        <v>1110</v>
      </c>
      <c r="N508" s="6">
        <v>30318</v>
      </c>
      <c r="O508" s="6" t="s">
        <v>27</v>
      </c>
      <c r="P508" s="6" t="s">
        <v>1506</v>
      </c>
      <c r="Q508" s="6" t="s">
        <v>42</v>
      </c>
      <c r="R508" s="6" t="s">
        <v>62</v>
      </c>
      <c r="S508" s="4" t="s">
        <v>1507</v>
      </c>
      <c r="T508" s="16">
        <v>2.74</v>
      </c>
      <c r="U508" s="6">
        <v>1</v>
      </c>
      <c r="V508" s="23">
        <v>0</v>
      </c>
      <c r="W508" s="18">
        <v>0.73980000000000024</v>
      </c>
    </row>
    <row r="509" spans="1:23" ht="14.4">
      <c r="A509" s="6">
        <v>508</v>
      </c>
      <c r="B509" s="7" t="s">
        <v>5823</v>
      </c>
      <c r="C509" s="7">
        <f>YEAR(Table1[[#This Row],[Order Date]])</f>
        <v>2017</v>
      </c>
      <c r="D509" s="7" t="str">
        <f>TEXT(Table1[[#This Row],[Order Date]], "mmm")</f>
        <v>Mar</v>
      </c>
      <c r="E509" s="11">
        <v>42810</v>
      </c>
      <c r="F509" s="11">
        <v>42816</v>
      </c>
      <c r="G509" s="6" t="s">
        <v>45</v>
      </c>
      <c r="H509" s="6" t="s">
        <v>1503</v>
      </c>
      <c r="I509" s="6" t="s">
        <v>1504</v>
      </c>
      <c r="J509" s="6" t="s">
        <v>23</v>
      </c>
      <c r="K509" s="6" t="s">
        <v>24</v>
      </c>
      <c r="L509" s="6" t="s">
        <v>1505</v>
      </c>
      <c r="M509" s="6" t="s">
        <v>1110</v>
      </c>
      <c r="N509" s="6">
        <v>30318</v>
      </c>
      <c r="O509" s="6" t="s">
        <v>27</v>
      </c>
      <c r="P509" s="6" t="s">
        <v>1508</v>
      </c>
      <c r="Q509" s="6" t="s">
        <v>42</v>
      </c>
      <c r="R509" s="6" t="s">
        <v>62</v>
      </c>
      <c r="S509" s="4" t="s">
        <v>1509</v>
      </c>
      <c r="T509" s="16">
        <v>8.34</v>
      </c>
      <c r="U509" s="6">
        <v>3</v>
      </c>
      <c r="V509" s="23">
        <v>0</v>
      </c>
      <c r="W509" s="18">
        <v>2.1683999999999997</v>
      </c>
    </row>
    <row r="510" spans="1:23" ht="14.4">
      <c r="A510" s="6">
        <v>509</v>
      </c>
      <c r="B510" s="7" t="s">
        <v>5823</v>
      </c>
      <c r="C510" s="7">
        <f>YEAR(Table1[[#This Row],[Order Date]])</f>
        <v>2017</v>
      </c>
      <c r="D510" s="7" t="str">
        <f>TEXT(Table1[[#This Row],[Order Date]], "mmm")</f>
        <v>Mar</v>
      </c>
      <c r="E510" s="11">
        <v>42810</v>
      </c>
      <c r="F510" s="11">
        <v>42816</v>
      </c>
      <c r="G510" s="6" t="s">
        <v>45</v>
      </c>
      <c r="H510" s="6" t="s">
        <v>1503</v>
      </c>
      <c r="I510" s="6" t="s">
        <v>1504</v>
      </c>
      <c r="J510" s="6" t="s">
        <v>23</v>
      </c>
      <c r="K510" s="6" t="s">
        <v>24</v>
      </c>
      <c r="L510" s="6" t="s">
        <v>1505</v>
      </c>
      <c r="M510" s="6" t="s">
        <v>1110</v>
      </c>
      <c r="N510" s="6">
        <v>30318</v>
      </c>
      <c r="O510" s="6" t="s">
        <v>27</v>
      </c>
      <c r="P510" s="6" t="s">
        <v>837</v>
      </c>
      <c r="Q510" s="6" t="s">
        <v>42</v>
      </c>
      <c r="R510" s="6" t="s">
        <v>54</v>
      </c>
      <c r="S510" s="4" t="s">
        <v>1510</v>
      </c>
      <c r="T510" s="16">
        <v>46.74</v>
      </c>
      <c r="U510" s="6">
        <v>3</v>
      </c>
      <c r="V510" s="23">
        <v>0</v>
      </c>
      <c r="W510" s="18">
        <v>11.684999999999999</v>
      </c>
    </row>
    <row r="511" spans="1:23" ht="14.4">
      <c r="A511" s="6">
        <v>510</v>
      </c>
      <c r="B511" s="7" t="s">
        <v>5823</v>
      </c>
      <c r="C511" s="7">
        <f>YEAR(Table1[[#This Row],[Order Date]])</f>
        <v>2017</v>
      </c>
      <c r="D511" s="7" t="str">
        <f>TEXT(Table1[[#This Row],[Order Date]], "mmm")</f>
        <v>Mar</v>
      </c>
      <c r="E511" s="11">
        <v>42810</v>
      </c>
      <c r="F511" s="11">
        <v>42816</v>
      </c>
      <c r="G511" s="6" t="s">
        <v>45</v>
      </c>
      <c r="H511" s="6" t="s">
        <v>1503</v>
      </c>
      <c r="I511" s="6" t="s">
        <v>1504</v>
      </c>
      <c r="J511" s="6" t="s">
        <v>23</v>
      </c>
      <c r="K511" s="6" t="s">
        <v>24</v>
      </c>
      <c r="L511" s="6" t="s">
        <v>1505</v>
      </c>
      <c r="M511" s="6" t="s">
        <v>1110</v>
      </c>
      <c r="N511" s="6">
        <v>30318</v>
      </c>
      <c r="O511" s="6" t="s">
        <v>27</v>
      </c>
      <c r="P511" s="6" t="s">
        <v>1511</v>
      </c>
      <c r="Q511" s="6" t="s">
        <v>42</v>
      </c>
      <c r="R511" s="6" t="s">
        <v>69</v>
      </c>
      <c r="S511" s="4" t="s">
        <v>1512</v>
      </c>
      <c r="T511" s="16">
        <v>6354.95</v>
      </c>
      <c r="U511" s="6">
        <v>5</v>
      </c>
      <c r="V511" s="23">
        <v>0</v>
      </c>
      <c r="W511" s="18">
        <v>3177.4749999999999</v>
      </c>
    </row>
    <row r="512" spans="1:23" ht="14.4">
      <c r="A512" s="6">
        <v>511</v>
      </c>
      <c r="B512" s="7" t="s">
        <v>5824</v>
      </c>
      <c r="C512" s="7">
        <f>YEAR(Table1[[#This Row],[Order Date]])</f>
        <v>2019</v>
      </c>
      <c r="D512" s="7" t="str">
        <f>TEXT(Table1[[#This Row],[Order Date]], "mmm")</f>
        <v>Nov</v>
      </c>
      <c r="E512" s="11">
        <v>43795</v>
      </c>
      <c r="F512" s="11">
        <v>43796</v>
      </c>
      <c r="G512" s="6" t="s">
        <v>169</v>
      </c>
      <c r="H512" s="6" t="s">
        <v>1513</v>
      </c>
      <c r="I512" s="6" t="s">
        <v>1514</v>
      </c>
      <c r="J512" s="6" t="s">
        <v>23</v>
      </c>
      <c r="K512" s="6" t="s">
        <v>24</v>
      </c>
      <c r="L512" s="6" t="s">
        <v>1515</v>
      </c>
      <c r="M512" s="6" t="s">
        <v>526</v>
      </c>
      <c r="N512" s="6">
        <v>64118</v>
      </c>
      <c r="O512" s="6" t="s">
        <v>96</v>
      </c>
      <c r="P512" s="6" t="s">
        <v>1516</v>
      </c>
      <c r="Q512" s="6" t="s">
        <v>29</v>
      </c>
      <c r="R512" s="6" t="s">
        <v>59</v>
      </c>
      <c r="S512" s="4" t="s">
        <v>1517</v>
      </c>
      <c r="T512" s="16">
        <v>126.30000000000001</v>
      </c>
      <c r="U512" s="6">
        <v>3</v>
      </c>
      <c r="V512" s="23">
        <v>0</v>
      </c>
      <c r="W512" s="18">
        <v>40.415999999999997</v>
      </c>
    </row>
    <row r="513" spans="1:23" ht="14.4">
      <c r="A513" s="6">
        <v>512</v>
      </c>
      <c r="B513" s="7" t="s">
        <v>5824</v>
      </c>
      <c r="C513" s="7">
        <f>YEAR(Table1[[#This Row],[Order Date]])</f>
        <v>2019</v>
      </c>
      <c r="D513" s="7" t="str">
        <f>TEXT(Table1[[#This Row],[Order Date]], "mmm")</f>
        <v>Nov</v>
      </c>
      <c r="E513" s="11">
        <v>43795</v>
      </c>
      <c r="F513" s="11">
        <v>43796</v>
      </c>
      <c r="G513" s="6" t="s">
        <v>169</v>
      </c>
      <c r="H513" s="6" t="s">
        <v>1513</v>
      </c>
      <c r="I513" s="6" t="s">
        <v>1514</v>
      </c>
      <c r="J513" s="6" t="s">
        <v>23</v>
      </c>
      <c r="K513" s="6" t="s">
        <v>24</v>
      </c>
      <c r="L513" s="6" t="s">
        <v>1515</v>
      </c>
      <c r="M513" s="6" t="s">
        <v>526</v>
      </c>
      <c r="N513" s="6">
        <v>64118</v>
      </c>
      <c r="O513" s="6" t="s">
        <v>96</v>
      </c>
      <c r="P513" s="6" t="s">
        <v>1518</v>
      </c>
      <c r="Q513" s="6" t="s">
        <v>65</v>
      </c>
      <c r="R513" s="6" t="s">
        <v>145</v>
      </c>
      <c r="S513" s="4" t="s">
        <v>1519</v>
      </c>
      <c r="T513" s="16">
        <v>38.04</v>
      </c>
      <c r="U513" s="6">
        <v>2</v>
      </c>
      <c r="V513" s="23">
        <v>0</v>
      </c>
      <c r="W513" s="18">
        <v>12.172799999999999</v>
      </c>
    </row>
    <row r="514" spans="1:23" ht="14.4">
      <c r="A514" s="6">
        <v>513</v>
      </c>
      <c r="B514" s="7" t="s">
        <v>5825</v>
      </c>
      <c r="C514" s="7">
        <f>YEAR(Table1[[#This Row],[Order Date]])</f>
        <v>2018</v>
      </c>
      <c r="D514" s="7" t="str">
        <f>TEXT(Table1[[#This Row],[Order Date]], "mmm")</f>
        <v>Oct</v>
      </c>
      <c r="E514" s="11">
        <v>43393</v>
      </c>
      <c r="F514" s="11">
        <v>43396</v>
      </c>
      <c r="G514" s="6" t="s">
        <v>169</v>
      </c>
      <c r="H514" s="6" t="s">
        <v>1235</v>
      </c>
      <c r="I514" s="6" t="s">
        <v>1236</v>
      </c>
      <c r="J514" s="6" t="s">
        <v>23</v>
      </c>
      <c r="K514" s="6" t="s">
        <v>24</v>
      </c>
      <c r="L514" s="6" t="s">
        <v>534</v>
      </c>
      <c r="M514" s="6" t="s">
        <v>439</v>
      </c>
      <c r="N514" s="6">
        <v>43055</v>
      </c>
      <c r="O514" s="6" t="s">
        <v>134</v>
      </c>
      <c r="P514" s="6" t="s">
        <v>326</v>
      </c>
      <c r="Q514" s="6" t="s">
        <v>42</v>
      </c>
      <c r="R514" s="6" t="s">
        <v>62</v>
      </c>
      <c r="S514" s="4" t="s">
        <v>327</v>
      </c>
      <c r="T514" s="16">
        <v>7.1519999999999992</v>
      </c>
      <c r="U514" s="6">
        <v>3</v>
      </c>
      <c r="V514" s="23">
        <v>0.2</v>
      </c>
      <c r="W514" s="18">
        <v>0.71520000000000028</v>
      </c>
    </row>
    <row r="515" spans="1:23" ht="14.4">
      <c r="A515" s="6">
        <v>514</v>
      </c>
      <c r="B515" s="7" t="s">
        <v>5826</v>
      </c>
      <c r="C515" s="7">
        <f>YEAR(Table1[[#This Row],[Order Date]])</f>
        <v>2019</v>
      </c>
      <c r="D515" s="7" t="str">
        <f>TEXT(Table1[[#This Row],[Order Date]], "mmm")</f>
        <v>Dec</v>
      </c>
      <c r="E515" s="11">
        <v>43820</v>
      </c>
      <c r="F515" s="11">
        <v>43824</v>
      </c>
      <c r="G515" s="6" t="s">
        <v>45</v>
      </c>
      <c r="H515" s="6" t="s">
        <v>1520</v>
      </c>
      <c r="I515" s="6" t="s">
        <v>1521</v>
      </c>
      <c r="J515" s="6" t="s">
        <v>23</v>
      </c>
      <c r="K515" s="6" t="s">
        <v>24</v>
      </c>
      <c r="L515" s="6" t="s">
        <v>38</v>
      </c>
      <c r="M515" s="6" t="s">
        <v>39</v>
      </c>
      <c r="N515" s="6">
        <v>90049</v>
      </c>
      <c r="O515" s="6" t="s">
        <v>40</v>
      </c>
      <c r="P515" s="6" t="s">
        <v>1522</v>
      </c>
      <c r="Q515" s="6" t="s">
        <v>42</v>
      </c>
      <c r="R515" s="6" t="s">
        <v>62</v>
      </c>
      <c r="S515" s="4" t="s">
        <v>1523</v>
      </c>
      <c r="T515" s="16">
        <v>6.63</v>
      </c>
      <c r="U515" s="6">
        <v>3</v>
      </c>
      <c r="V515" s="23">
        <v>0</v>
      </c>
      <c r="W515" s="18">
        <v>1.7901</v>
      </c>
    </row>
    <row r="516" spans="1:23" ht="14.4">
      <c r="A516" s="6">
        <v>515</v>
      </c>
      <c r="B516" s="7" t="s">
        <v>5826</v>
      </c>
      <c r="C516" s="7">
        <f>YEAR(Table1[[#This Row],[Order Date]])</f>
        <v>2019</v>
      </c>
      <c r="D516" s="7" t="str">
        <f>TEXT(Table1[[#This Row],[Order Date]], "mmm")</f>
        <v>Dec</v>
      </c>
      <c r="E516" s="11">
        <v>43820</v>
      </c>
      <c r="F516" s="11">
        <v>43824</v>
      </c>
      <c r="G516" s="6" t="s">
        <v>45</v>
      </c>
      <c r="H516" s="6" t="s">
        <v>1520</v>
      </c>
      <c r="I516" s="6" t="s">
        <v>1521</v>
      </c>
      <c r="J516" s="6" t="s">
        <v>23</v>
      </c>
      <c r="K516" s="6" t="s">
        <v>24</v>
      </c>
      <c r="L516" s="6" t="s">
        <v>38</v>
      </c>
      <c r="M516" s="6" t="s">
        <v>39</v>
      </c>
      <c r="N516" s="6">
        <v>90049</v>
      </c>
      <c r="O516" s="6" t="s">
        <v>40</v>
      </c>
      <c r="P516" s="6" t="s">
        <v>1524</v>
      </c>
      <c r="Q516" s="6" t="s">
        <v>42</v>
      </c>
      <c r="R516" s="6" t="s">
        <v>62</v>
      </c>
      <c r="S516" s="4" t="s">
        <v>1525</v>
      </c>
      <c r="T516" s="16">
        <v>5.88</v>
      </c>
      <c r="U516" s="6">
        <v>2</v>
      </c>
      <c r="V516" s="23">
        <v>0</v>
      </c>
      <c r="W516" s="18">
        <v>1.7051999999999996</v>
      </c>
    </row>
    <row r="517" spans="1:23" ht="14.4">
      <c r="A517" s="6">
        <v>516</v>
      </c>
      <c r="B517" s="7" t="s">
        <v>5827</v>
      </c>
      <c r="C517" s="7">
        <f>YEAR(Table1[[#This Row],[Order Date]])</f>
        <v>2019</v>
      </c>
      <c r="D517" s="7" t="str">
        <f>TEXT(Table1[[#This Row],[Order Date]], "mmm")</f>
        <v>Jan</v>
      </c>
      <c r="E517" s="11">
        <v>43487</v>
      </c>
      <c r="F517" s="11">
        <v>43492</v>
      </c>
      <c r="G517" s="6" t="s">
        <v>45</v>
      </c>
      <c r="H517" s="6" t="s">
        <v>468</v>
      </c>
      <c r="I517" s="6" t="s">
        <v>469</v>
      </c>
      <c r="J517" s="6" t="s">
        <v>93</v>
      </c>
      <c r="K517" s="6" t="s">
        <v>24</v>
      </c>
      <c r="L517" s="6" t="s">
        <v>1526</v>
      </c>
      <c r="M517" s="6" t="s">
        <v>1527</v>
      </c>
      <c r="N517" s="6">
        <v>59405</v>
      </c>
      <c r="O517" s="6" t="s">
        <v>40</v>
      </c>
      <c r="P517" s="6" t="s">
        <v>1528</v>
      </c>
      <c r="Q517" s="6" t="s">
        <v>65</v>
      </c>
      <c r="R517" s="6" t="s">
        <v>1064</v>
      </c>
      <c r="S517" s="4" t="s">
        <v>1529</v>
      </c>
      <c r="T517" s="16">
        <v>2999.95</v>
      </c>
      <c r="U517" s="6">
        <v>5</v>
      </c>
      <c r="V517" s="23">
        <v>0</v>
      </c>
      <c r="W517" s="18">
        <v>1379.9769999999999</v>
      </c>
    </row>
    <row r="518" spans="1:23" ht="14.4">
      <c r="A518" s="6">
        <v>517</v>
      </c>
      <c r="B518" s="7" t="s">
        <v>5827</v>
      </c>
      <c r="C518" s="7">
        <f>YEAR(Table1[[#This Row],[Order Date]])</f>
        <v>2019</v>
      </c>
      <c r="D518" s="7" t="str">
        <f>TEXT(Table1[[#This Row],[Order Date]], "mmm")</f>
        <v>Jan</v>
      </c>
      <c r="E518" s="11">
        <v>43487</v>
      </c>
      <c r="F518" s="11">
        <v>43492</v>
      </c>
      <c r="G518" s="6" t="s">
        <v>45</v>
      </c>
      <c r="H518" s="6" t="s">
        <v>468</v>
      </c>
      <c r="I518" s="6" t="s">
        <v>469</v>
      </c>
      <c r="J518" s="6" t="s">
        <v>93</v>
      </c>
      <c r="K518" s="6" t="s">
        <v>24</v>
      </c>
      <c r="L518" s="6" t="s">
        <v>1526</v>
      </c>
      <c r="M518" s="6" t="s">
        <v>1527</v>
      </c>
      <c r="N518" s="6">
        <v>59405</v>
      </c>
      <c r="O518" s="6" t="s">
        <v>40</v>
      </c>
      <c r="P518" s="6" t="s">
        <v>1530</v>
      </c>
      <c r="Q518" s="6" t="s">
        <v>42</v>
      </c>
      <c r="R518" s="6" t="s">
        <v>54</v>
      </c>
      <c r="S518" s="4" t="s">
        <v>1531</v>
      </c>
      <c r="T518" s="16">
        <v>51.449999999999996</v>
      </c>
      <c r="U518" s="6">
        <v>3</v>
      </c>
      <c r="V518" s="23">
        <v>0</v>
      </c>
      <c r="W518" s="18">
        <v>13.891499999999999</v>
      </c>
    </row>
    <row r="519" spans="1:23" ht="14.4">
      <c r="A519" s="6">
        <v>518</v>
      </c>
      <c r="B519" s="7" t="s">
        <v>5827</v>
      </c>
      <c r="C519" s="7">
        <f>YEAR(Table1[[#This Row],[Order Date]])</f>
        <v>2019</v>
      </c>
      <c r="D519" s="7" t="str">
        <f>TEXT(Table1[[#This Row],[Order Date]], "mmm")</f>
        <v>Jan</v>
      </c>
      <c r="E519" s="11">
        <v>43487</v>
      </c>
      <c r="F519" s="11">
        <v>43492</v>
      </c>
      <c r="G519" s="6" t="s">
        <v>45</v>
      </c>
      <c r="H519" s="6" t="s">
        <v>468</v>
      </c>
      <c r="I519" s="6" t="s">
        <v>469</v>
      </c>
      <c r="J519" s="6" t="s">
        <v>93</v>
      </c>
      <c r="K519" s="6" t="s">
        <v>24</v>
      </c>
      <c r="L519" s="6" t="s">
        <v>1526</v>
      </c>
      <c r="M519" s="6" t="s">
        <v>1527</v>
      </c>
      <c r="N519" s="6">
        <v>59405</v>
      </c>
      <c r="O519" s="6" t="s">
        <v>40</v>
      </c>
      <c r="P519" s="6" t="s">
        <v>1532</v>
      </c>
      <c r="Q519" s="6" t="s">
        <v>42</v>
      </c>
      <c r="R519" s="6" t="s">
        <v>83</v>
      </c>
      <c r="S519" s="4" t="s">
        <v>1533</v>
      </c>
      <c r="T519" s="16">
        <v>11.96</v>
      </c>
      <c r="U519" s="6">
        <v>2</v>
      </c>
      <c r="V519" s="23">
        <v>0</v>
      </c>
      <c r="W519" s="18">
        <v>5.3819999999999997</v>
      </c>
    </row>
    <row r="520" spans="1:23" ht="14.4">
      <c r="A520" s="6">
        <v>519</v>
      </c>
      <c r="B520" s="7" t="s">
        <v>5827</v>
      </c>
      <c r="C520" s="7">
        <f>YEAR(Table1[[#This Row],[Order Date]])</f>
        <v>2019</v>
      </c>
      <c r="D520" s="7" t="str">
        <f>TEXT(Table1[[#This Row],[Order Date]], "mmm")</f>
        <v>Jan</v>
      </c>
      <c r="E520" s="11">
        <v>43487</v>
      </c>
      <c r="F520" s="11">
        <v>43492</v>
      </c>
      <c r="G520" s="6" t="s">
        <v>45</v>
      </c>
      <c r="H520" s="6" t="s">
        <v>468</v>
      </c>
      <c r="I520" s="6" t="s">
        <v>469</v>
      </c>
      <c r="J520" s="6" t="s">
        <v>93</v>
      </c>
      <c r="K520" s="6" t="s">
        <v>24</v>
      </c>
      <c r="L520" s="6" t="s">
        <v>1526</v>
      </c>
      <c r="M520" s="6" t="s">
        <v>1527</v>
      </c>
      <c r="N520" s="6">
        <v>59405</v>
      </c>
      <c r="O520" s="6" t="s">
        <v>40</v>
      </c>
      <c r="P520" s="6" t="s">
        <v>1534</v>
      </c>
      <c r="Q520" s="6" t="s">
        <v>42</v>
      </c>
      <c r="R520" s="6" t="s">
        <v>54</v>
      </c>
      <c r="S520" s="4" t="s">
        <v>1535</v>
      </c>
      <c r="T520" s="16">
        <v>1126.02</v>
      </c>
      <c r="U520" s="6">
        <v>3</v>
      </c>
      <c r="V520" s="23">
        <v>0</v>
      </c>
      <c r="W520" s="18">
        <v>56.300999999999988</v>
      </c>
    </row>
    <row r="521" spans="1:23" ht="14.4">
      <c r="A521" s="6">
        <v>520</v>
      </c>
      <c r="B521" s="7" t="s">
        <v>5506</v>
      </c>
      <c r="C521" s="7">
        <f>YEAR(Table1[[#This Row],[Order Date]])</f>
        <v>2017</v>
      </c>
      <c r="D521" s="7" t="str">
        <f>TEXT(Table1[[#This Row],[Order Date]], "mmm")</f>
        <v>Mar</v>
      </c>
      <c r="E521" s="11">
        <v>42816</v>
      </c>
      <c r="F521" s="11">
        <v>42820</v>
      </c>
      <c r="G521" s="6" t="s">
        <v>45</v>
      </c>
      <c r="H521" s="6" t="s">
        <v>1536</v>
      </c>
      <c r="I521" s="6" t="s">
        <v>1537</v>
      </c>
      <c r="J521" s="6" t="s">
        <v>23</v>
      </c>
      <c r="K521" s="6" t="s">
        <v>24</v>
      </c>
      <c r="L521" s="6" t="s">
        <v>166</v>
      </c>
      <c r="M521" s="6" t="s">
        <v>95</v>
      </c>
      <c r="N521" s="6">
        <v>77041</v>
      </c>
      <c r="O521" s="6" t="s">
        <v>96</v>
      </c>
      <c r="P521" s="6" t="s">
        <v>206</v>
      </c>
      <c r="Q521" s="6" t="s">
        <v>65</v>
      </c>
      <c r="R521" s="6" t="s">
        <v>145</v>
      </c>
      <c r="S521" s="4" t="s">
        <v>207</v>
      </c>
      <c r="T521" s="16">
        <v>18.391999999999999</v>
      </c>
      <c r="U521" s="6">
        <v>1</v>
      </c>
      <c r="V521" s="23">
        <v>0.2</v>
      </c>
      <c r="W521" s="18">
        <v>5.2877000000000001</v>
      </c>
    </row>
    <row r="522" spans="1:23" ht="14.4">
      <c r="A522" s="6">
        <v>521</v>
      </c>
      <c r="B522" s="7" t="s">
        <v>5506</v>
      </c>
      <c r="C522" s="7">
        <f>YEAR(Table1[[#This Row],[Order Date]])</f>
        <v>2017</v>
      </c>
      <c r="D522" s="7" t="str">
        <f>TEXT(Table1[[#This Row],[Order Date]], "mmm")</f>
        <v>Mar</v>
      </c>
      <c r="E522" s="11">
        <v>42816</v>
      </c>
      <c r="F522" s="11">
        <v>42820</v>
      </c>
      <c r="G522" s="6" t="s">
        <v>45</v>
      </c>
      <c r="H522" s="6" t="s">
        <v>1536</v>
      </c>
      <c r="I522" s="6" t="s">
        <v>1537</v>
      </c>
      <c r="J522" s="6" t="s">
        <v>23</v>
      </c>
      <c r="K522" s="6" t="s">
        <v>24</v>
      </c>
      <c r="L522" s="6" t="s">
        <v>166</v>
      </c>
      <c r="M522" s="6" t="s">
        <v>95</v>
      </c>
      <c r="N522" s="6">
        <v>77041</v>
      </c>
      <c r="O522" s="6" t="s">
        <v>96</v>
      </c>
      <c r="P522" s="6" t="s">
        <v>1538</v>
      </c>
      <c r="Q522" s="6" t="s">
        <v>42</v>
      </c>
      <c r="R522" s="6" t="s">
        <v>54</v>
      </c>
      <c r="S522" s="4" t="s">
        <v>1539</v>
      </c>
      <c r="T522" s="16">
        <v>129.56800000000001</v>
      </c>
      <c r="U522" s="6">
        <v>2</v>
      </c>
      <c r="V522" s="23">
        <v>0.2</v>
      </c>
      <c r="W522" s="18">
        <v>-25.91360000000001</v>
      </c>
    </row>
    <row r="523" spans="1:23" ht="14.4">
      <c r="A523" s="6">
        <v>522</v>
      </c>
      <c r="B523" s="7" t="s">
        <v>5506</v>
      </c>
      <c r="C523" s="7">
        <f>YEAR(Table1[[#This Row],[Order Date]])</f>
        <v>2017</v>
      </c>
      <c r="D523" s="7" t="str">
        <f>TEXT(Table1[[#This Row],[Order Date]], "mmm")</f>
        <v>Mar</v>
      </c>
      <c r="E523" s="11">
        <v>42816</v>
      </c>
      <c r="F523" s="11">
        <v>42820</v>
      </c>
      <c r="G523" s="6" t="s">
        <v>45</v>
      </c>
      <c r="H523" s="6" t="s">
        <v>1536</v>
      </c>
      <c r="I523" s="6" t="s">
        <v>1537</v>
      </c>
      <c r="J523" s="6" t="s">
        <v>23</v>
      </c>
      <c r="K523" s="6" t="s">
        <v>24</v>
      </c>
      <c r="L523" s="6" t="s">
        <v>166</v>
      </c>
      <c r="M523" s="6" t="s">
        <v>95</v>
      </c>
      <c r="N523" s="6">
        <v>77041</v>
      </c>
      <c r="O523" s="6" t="s">
        <v>96</v>
      </c>
      <c r="P523" s="6" t="s">
        <v>1540</v>
      </c>
      <c r="Q523" s="6" t="s">
        <v>42</v>
      </c>
      <c r="R523" s="6" t="s">
        <v>69</v>
      </c>
      <c r="S523" s="4" t="s">
        <v>1541</v>
      </c>
      <c r="T523" s="16">
        <v>14.111999999999997</v>
      </c>
      <c r="U523" s="6">
        <v>9</v>
      </c>
      <c r="V523" s="23">
        <v>0.8</v>
      </c>
      <c r="W523" s="18">
        <v>-21.167999999999999</v>
      </c>
    </row>
    <row r="524" spans="1:23" ht="14.4">
      <c r="A524" s="6">
        <v>523</v>
      </c>
      <c r="B524" s="7" t="s">
        <v>5828</v>
      </c>
      <c r="C524" s="7">
        <f>YEAR(Table1[[#This Row],[Order Date]])</f>
        <v>2019</v>
      </c>
      <c r="D524" s="7" t="str">
        <f>TEXT(Table1[[#This Row],[Order Date]], "mmm")</f>
        <v>Jan</v>
      </c>
      <c r="E524" s="11">
        <v>43488</v>
      </c>
      <c r="F524" s="11">
        <v>43490</v>
      </c>
      <c r="G524" s="6" t="s">
        <v>169</v>
      </c>
      <c r="H524" s="6" t="s">
        <v>1542</v>
      </c>
      <c r="I524" s="6" t="s">
        <v>1543</v>
      </c>
      <c r="J524" s="6" t="s">
        <v>37</v>
      </c>
      <c r="K524" s="6" t="s">
        <v>24</v>
      </c>
      <c r="L524" s="6" t="s">
        <v>772</v>
      </c>
      <c r="M524" s="6" t="s">
        <v>213</v>
      </c>
      <c r="N524" s="6">
        <v>48234</v>
      </c>
      <c r="O524" s="6" t="s">
        <v>96</v>
      </c>
      <c r="P524" s="6" t="s">
        <v>1475</v>
      </c>
      <c r="Q524" s="6" t="s">
        <v>29</v>
      </c>
      <c r="R524" s="6" t="s">
        <v>51</v>
      </c>
      <c r="S524" s="4" t="s">
        <v>1476</v>
      </c>
      <c r="T524" s="16">
        <v>210.98</v>
      </c>
      <c r="U524" s="6">
        <v>2</v>
      </c>
      <c r="V524" s="23">
        <v>0</v>
      </c>
      <c r="W524" s="18">
        <v>21.097999999999985</v>
      </c>
    </row>
    <row r="525" spans="1:23" ht="14.4">
      <c r="A525" s="6">
        <v>524</v>
      </c>
      <c r="B525" s="7" t="s">
        <v>5829</v>
      </c>
      <c r="C525" s="7">
        <f>YEAR(Table1[[#This Row],[Order Date]])</f>
        <v>2018</v>
      </c>
      <c r="D525" s="7" t="str">
        <f>TEXT(Table1[[#This Row],[Order Date]], "mmm")</f>
        <v>May</v>
      </c>
      <c r="E525" s="11">
        <v>43241</v>
      </c>
      <c r="F525" s="11">
        <v>43243</v>
      </c>
      <c r="G525" s="6" t="s">
        <v>169</v>
      </c>
      <c r="H525" s="6" t="s">
        <v>826</v>
      </c>
      <c r="I525" s="6" t="s">
        <v>827</v>
      </c>
      <c r="J525" s="6" t="s">
        <v>23</v>
      </c>
      <c r="K525" s="6" t="s">
        <v>24</v>
      </c>
      <c r="L525" s="6" t="s">
        <v>38</v>
      </c>
      <c r="M525" s="6" t="s">
        <v>39</v>
      </c>
      <c r="N525" s="6">
        <v>90032</v>
      </c>
      <c r="O525" s="6" t="s">
        <v>40</v>
      </c>
      <c r="P525" s="6" t="s">
        <v>1544</v>
      </c>
      <c r="Q525" s="6" t="s">
        <v>65</v>
      </c>
      <c r="R525" s="6" t="s">
        <v>66</v>
      </c>
      <c r="S525" s="4" t="s">
        <v>1545</v>
      </c>
      <c r="T525" s="16">
        <v>55.176000000000002</v>
      </c>
      <c r="U525" s="6">
        <v>3</v>
      </c>
      <c r="V525" s="23">
        <v>0.2</v>
      </c>
      <c r="W525" s="18">
        <v>-12.414599999999997</v>
      </c>
    </row>
    <row r="526" spans="1:23" ht="14.4">
      <c r="A526" s="6">
        <v>525</v>
      </c>
      <c r="B526" s="7" t="s">
        <v>5829</v>
      </c>
      <c r="C526" s="7">
        <f>YEAR(Table1[[#This Row],[Order Date]])</f>
        <v>2018</v>
      </c>
      <c r="D526" s="7" t="str">
        <f>TEXT(Table1[[#This Row],[Order Date]], "mmm")</f>
        <v>May</v>
      </c>
      <c r="E526" s="11">
        <v>43241</v>
      </c>
      <c r="F526" s="11">
        <v>43243</v>
      </c>
      <c r="G526" s="6" t="s">
        <v>169</v>
      </c>
      <c r="H526" s="6" t="s">
        <v>826</v>
      </c>
      <c r="I526" s="6" t="s">
        <v>827</v>
      </c>
      <c r="J526" s="6" t="s">
        <v>23</v>
      </c>
      <c r="K526" s="6" t="s">
        <v>24</v>
      </c>
      <c r="L526" s="6" t="s">
        <v>38</v>
      </c>
      <c r="M526" s="6" t="s">
        <v>39</v>
      </c>
      <c r="N526" s="6">
        <v>90032</v>
      </c>
      <c r="O526" s="6" t="s">
        <v>40</v>
      </c>
      <c r="P526" s="6" t="s">
        <v>796</v>
      </c>
      <c r="Q526" s="6" t="s">
        <v>65</v>
      </c>
      <c r="R526" s="6" t="s">
        <v>145</v>
      </c>
      <c r="S526" s="4" t="s">
        <v>1546</v>
      </c>
      <c r="T526" s="16">
        <v>66.260000000000005</v>
      </c>
      <c r="U526" s="6">
        <v>2</v>
      </c>
      <c r="V526" s="23">
        <v>0</v>
      </c>
      <c r="W526" s="18">
        <v>27.166600000000003</v>
      </c>
    </row>
    <row r="527" spans="1:23" ht="14.4">
      <c r="A527" s="6">
        <v>526</v>
      </c>
      <c r="B527" s="7" t="s">
        <v>5830</v>
      </c>
      <c r="C527" s="7">
        <f>YEAR(Table1[[#This Row],[Order Date]])</f>
        <v>2017</v>
      </c>
      <c r="D527" s="7" t="str">
        <f>TEXT(Table1[[#This Row],[Order Date]], "mmm")</f>
        <v>Dec</v>
      </c>
      <c r="E527" s="11">
        <v>43095</v>
      </c>
      <c r="F527" s="11">
        <v>43102</v>
      </c>
      <c r="G527" s="6" t="s">
        <v>45</v>
      </c>
      <c r="H527" s="6" t="s">
        <v>1547</v>
      </c>
      <c r="I527" s="6" t="s">
        <v>1548</v>
      </c>
      <c r="J527" s="6" t="s">
        <v>23</v>
      </c>
      <c r="K527" s="6" t="s">
        <v>24</v>
      </c>
      <c r="L527" s="6" t="s">
        <v>1288</v>
      </c>
      <c r="M527" s="6" t="s">
        <v>1087</v>
      </c>
      <c r="N527" s="6">
        <v>1841</v>
      </c>
      <c r="O527" s="6" t="s">
        <v>134</v>
      </c>
      <c r="P527" s="6" t="s">
        <v>1549</v>
      </c>
      <c r="Q527" s="6" t="s">
        <v>42</v>
      </c>
      <c r="R527" s="6" t="s">
        <v>241</v>
      </c>
      <c r="S527" s="4" t="s">
        <v>496</v>
      </c>
      <c r="T527" s="16">
        <v>22.200000000000003</v>
      </c>
      <c r="U527" s="6">
        <v>5</v>
      </c>
      <c r="V527" s="23">
        <v>0</v>
      </c>
      <c r="W527" s="18">
        <v>10.434000000000001</v>
      </c>
    </row>
    <row r="528" spans="1:23" ht="14.4">
      <c r="A528" s="6">
        <v>527</v>
      </c>
      <c r="B528" s="7" t="s">
        <v>5831</v>
      </c>
      <c r="C528" s="7">
        <f>YEAR(Table1[[#This Row],[Order Date]])</f>
        <v>2019</v>
      </c>
      <c r="D528" s="7" t="str">
        <f>TEXT(Table1[[#This Row],[Order Date]], "mmm")</f>
        <v>Oct</v>
      </c>
      <c r="E528" s="11">
        <v>43759</v>
      </c>
      <c r="F528" s="11">
        <v>43764</v>
      </c>
      <c r="G528" s="6" t="s">
        <v>45</v>
      </c>
      <c r="H528" s="6" t="s">
        <v>1550</v>
      </c>
      <c r="I528" s="6" t="s">
        <v>1551</v>
      </c>
      <c r="J528" s="6" t="s">
        <v>93</v>
      </c>
      <c r="K528" s="6" t="s">
        <v>24</v>
      </c>
      <c r="L528" s="6" t="s">
        <v>1552</v>
      </c>
      <c r="M528" s="6" t="s">
        <v>49</v>
      </c>
      <c r="N528" s="6">
        <v>33801</v>
      </c>
      <c r="O528" s="6" t="s">
        <v>27</v>
      </c>
      <c r="P528" s="6" t="s">
        <v>1553</v>
      </c>
      <c r="Q528" s="6" t="s">
        <v>29</v>
      </c>
      <c r="R528" s="6" t="s">
        <v>33</v>
      </c>
      <c r="S528" s="4" t="s">
        <v>1554</v>
      </c>
      <c r="T528" s="16">
        <v>683.95200000000011</v>
      </c>
      <c r="U528" s="6">
        <v>3</v>
      </c>
      <c r="V528" s="23">
        <v>0.2</v>
      </c>
      <c r="W528" s="18">
        <v>42.746999999999986</v>
      </c>
    </row>
    <row r="529" spans="1:23" ht="14.4">
      <c r="A529" s="6">
        <v>528</v>
      </c>
      <c r="B529" s="7" t="s">
        <v>5831</v>
      </c>
      <c r="C529" s="7">
        <f>YEAR(Table1[[#This Row],[Order Date]])</f>
        <v>2019</v>
      </c>
      <c r="D529" s="7" t="str">
        <f>TEXT(Table1[[#This Row],[Order Date]], "mmm")</f>
        <v>Oct</v>
      </c>
      <c r="E529" s="11">
        <v>43759</v>
      </c>
      <c r="F529" s="11">
        <v>43764</v>
      </c>
      <c r="G529" s="6" t="s">
        <v>45</v>
      </c>
      <c r="H529" s="6" t="s">
        <v>1550</v>
      </c>
      <c r="I529" s="6" t="s">
        <v>1551</v>
      </c>
      <c r="J529" s="6" t="s">
        <v>93</v>
      </c>
      <c r="K529" s="6" t="s">
        <v>24</v>
      </c>
      <c r="L529" s="6" t="s">
        <v>1552</v>
      </c>
      <c r="M529" s="6" t="s">
        <v>49</v>
      </c>
      <c r="N529" s="6">
        <v>33801</v>
      </c>
      <c r="O529" s="6" t="s">
        <v>27</v>
      </c>
      <c r="P529" s="6" t="s">
        <v>996</v>
      </c>
      <c r="Q529" s="6" t="s">
        <v>29</v>
      </c>
      <c r="R529" s="6" t="s">
        <v>59</v>
      </c>
      <c r="S529" s="4" t="s">
        <v>997</v>
      </c>
      <c r="T529" s="16">
        <v>45.695999999999998</v>
      </c>
      <c r="U529" s="6">
        <v>3</v>
      </c>
      <c r="V529" s="23">
        <v>0.2</v>
      </c>
      <c r="W529" s="18">
        <v>5.1407999999999916</v>
      </c>
    </row>
    <row r="530" spans="1:23" ht="14.4">
      <c r="A530" s="6">
        <v>529</v>
      </c>
      <c r="B530" s="7" t="s">
        <v>5832</v>
      </c>
      <c r="C530" s="7">
        <f>YEAR(Table1[[#This Row],[Order Date]])</f>
        <v>2017</v>
      </c>
      <c r="D530" s="7" t="str">
        <f>TEXT(Table1[[#This Row],[Order Date]], "mmm")</f>
        <v>Sep</v>
      </c>
      <c r="E530" s="11">
        <v>42981</v>
      </c>
      <c r="F530" s="11">
        <v>42985</v>
      </c>
      <c r="G530" s="6" t="s">
        <v>45</v>
      </c>
      <c r="H530" s="6" t="s">
        <v>1555</v>
      </c>
      <c r="I530" s="6" t="s">
        <v>1556</v>
      </c>
      <c r="J530" s="6" t="s">
        <v>23</v>
      </c>
      <c r="K530" s="6" t="s">
        <v>24</v>
      </c>
      <c r="L530" s="6" t="s">
        <v>132</v>
      </c>
      <c r="M530" s="6" t="s">
        <v>133</v>
      </c>
      <c r="N530" s="6">
        <v>19134</v>
      </c>
      <c r="O530" s="6" t="s">
        <v>134</v>
      </c>
      <c r="P530" s="6" t="s">
        <v>1557</v>
      </c>
      <c r="Q530" s="6" t="s">
        <v>42</v>
      </c>
      <c r="R530" s="6" t="s">
        <v>54</v>
      </c>
      <c r="S530" s="4" t="s">
        <v>1558</v>
      </c>
      <c r="T530" s="16">
        <v>36.336000000000006</v>
      </c>
      <c r="U530" s="6">
        <v>3</v>
      </c>
      <c r="V530" s="23">
        <v>0.2</v>
      </c>
      <c r="W530" s="18">
        <v>-7.2672000000000043</v>
      </c>
    </row>
    <row r="531" spans="1:23" ht="14.4">
      <c r="A531" s="6">
        <v>530</v>
      </c>
      <c r="B531" s="7" t="s">
        <v>5832</v>
      </c>
      <c r="C531" s="7">
        <f>YEAR(Table1[[#This Row],[Order Date]])</f>
        <v>2017</v>
      </c>
      <c r="D531" s="7" t="str">
        <f>TEXT(Table1[[#This Row],[Order Date]], "mmm")</f>
        <v>Sep</v>
      </c>
      <c r="E531" s="11">
        <v>42981</v>
      </c>
      <c r="F531" s="11">
        <v>42985</v>
      </c>
      <c r="G531" s="6" t="s">
        <v>45</v>
      </c>
      <c r="H531" s="6" t="s">
        <v>1555</v>
      </c>
      <c r="I531" s="6" t="s">
        <v>1556</v>
      </c>
      <c r="J531" s="6" t="s">
        <v>23</v>
      </c>
      <c r="K531" s="6" t="s">
        <v>24</v>
      </c>
      <c r="L531" s="6" t="s">
        <v>132</v>
      </c>
      <c r="M531" s="6" t="s">
        <v>133</v>
      </c>
      <c r="N531" s="6">
        <v>19134</v>
      </c>
      <c r="O531" s="6" t="s">
        <v>134</v>
      </c>
      <c r="P531" s="6" t="s">
        <v>1559</v>
      </c>
      <c r="Q531" s="6" t="s">
        <v>42</v>
      </c>
      <c r="R531" s="6" t="s">
        <v>511</v>
      </c>
      <c r="S531" s="4" t="s">
        <v>1560</v>
      </c>
      <c r="T531" s="16">
        <v>666.24800000000005</v>
      </c>
      <c r="U531" s="6">
        <v>1</v>
      </c>
      <c r="V531" s="23">
        <v>0.2</v>
      </c>
      <c r="W531" s="18">
        <v>-149.9058</v>
      </c>
    </row>
    <row r="532" spans="1:23" ht="14.4">
      <c r="A532" s="6">
        <v>531</v>
      </c>
      <c r="B532" s="7" t="s">
        <v>5832</v>
      </c>
      <c r="C532" s="7">
        <f>YEAR(Table1[[#This Row],[Order Date]])</f>
        <v>2017</v>
      </c>
      <c r="D532" s="7" t="str">
        <f>TEXT(Table1[[#This Row],[Order Date]], "mmm")</f>
        <v>Sep</v>
      </c>
      <c r="E532" s="11">
        <v>42981</v>
      </c>
      <c r="F532" s="11">
        <v>42985</v>
      </c>
      <c r="G532" s="6" t="s">
        <v>45</v>
      </c>
      <c r="H532" s="6" t="s">
        <v>1555</v>
      </c>
      <c r="I532" s="6" t="s">
        <v>1556</v>
      </c>
      <c r="J532" s="6" t="s">
        <v>23</v>
      </c>
      <c r="K532" s="6" t="s">
        <v>24</v>
      </c>
      <c r="L532" s="6" t="s">
        <v>132</v>
      </c>
      <c r="M532" s="6" t="s">
        <v>133</v>
      </c>
      <c r="N532" s="6">
        <v>19134</v>
      </c>
      <c r="O532" s="6" t="s">
        <v>134</v>
      </c>
      <c r="P532" s="6" t="s">
        <v>1561</v>
      </c>
      <c r="Q532" s="6" t="s">
        <v>42</v>
      </c>
      <c r="R532" s="6" t="s">
        <v>156</v>
      </c>
      <c r="S532" s="4" t="s">
        <v>1562</v>
      </c>
      <c r="T532" s="16">
        <v>52.512</v>
      </c>
      <c r="U532" s="6">
        <v>6</v>
      </c>
      <c r="V532" s="23">
        <v>0.2</v>
      </c>
      <c r="W532" s="18">
        <v>19.692</v>
      </c>
    </row>
    <row r="533" spans="1:23" ht="14.4">
      <c r="A533" s="6">
        <v>532</v>
      </c>
      <c r="B533" s="7" t="s">
        <v>5833</v>
      </c>
      <c r="C533" s="7">
        <f>YEAR(Table1[[#This Row],[Order Date]])</f>
        <v>2017</v>
      </c>
      <c r="D533" s="7" t="str">
        <f>TEXT(Table1[[#This Row],[Order Date]], "mmm")</f>
        <v>Nov</v>
      </c>
      <c r="E533" s="11">
        <v>43046</v>
      </c>
      <c r="F533" s="11">
        <v>43048</v>
      </c>
      <c r="G533" s="6" t="s">
        <v>20</v>
      </c>
      <c r="H533" s="6" t="s">
        <v>1563</v>
      </c>
      <c r="I533" s="6" t="s">
        <v>1564</v>
      </c>
      <c r="J533" s="6" t="s">
        <v>37</v>
      </c>
      <c r="K533" s="6" t="s">
        <v>24</v>
      </c>
      <c r="L533" s="6" t="s">
        <v>38</v>
      </c>
      <c r="M533" s="6" t="s">
        <v>39</v>
      </c>
      <c r="N533" s="6">
        <v>90036</v>
      </c>
      <c r="O533" s="6" t="s">
        <v>40</v>
      </c>
      <c r="P533" s="6" t="s">
        <v>1565</v>
      </c>
      <c r="Q533" s="6" t="s">
        <v>29</v>
      </c>
      <c r="R533" s="6" t="s">
        <v>33</v>
      </c>
      <c r="S533" s="4" t="s">
        <v>1566</v>
      </c>
      <c r="T533" s="16">
        <v>190.72000000000003</v>
      </c>
      <c r="U533" s="6">
        <v>1</v>
      </c>
      <c r="V533" s="23">
        <v>0.2</v>
      </c>
      <c r="W533" s="18">
        <v>11.919999999999987</v>
      </c>
    </row>
    <row r="534" spans="1:23" ht="14.4">
      <c r="A534" s="6">
        <v>533</v>
      </c>
      <c r="B534" s="7" t="s">
        <v>5834</v>
      </c>
      <c r="C534" s="7">
        <f>YEAR(Table1[[#This Row],[Order Date]])</f>
        <v>2019</v>
      </c>
      <c r="D534" s="7" t="str">
        <f>TEXT(Table1[[#This Row],[Order Date]], "mmm")</f>
        <v>Sep</v>
      </c>
      <c r="E534" s="11">
        <v>43715</v>
      </c>
      <c r="F534" s="11">
        <v>43719</v>
      </c>
      <c r="G534" s="6" t="s">
        <v>45</v>
      </c>
      <c r="H534" s="6" t="s">
        <v>1567</v>
      </c>
      <c r="I534" s="6" t="s">
        <v>1568</v>
      </c>
      <c r="J534" s="6" t="s">
        <v>23</v>
      </c>
      <c r="K534" s="6" t="s">
        <v>24</v>
      </c>
      <c r="L534" s="6" t="s">
        <v>38</v>
      </c>
      <c r="M534" s="6" t="s">
        <v>39</v>
      </c>
      <c r="N534" s="6">
        <v>90032</v>
      </c>
      <c r="O534" s="6" t="s">
        <v>40</v>
      </c>
      <c r="P534" s="6" t="s">
        <v>1569</v>
      </c>
      <c r="Q534" s="6" t="s">
        <v>29</v>
      </c>
      <c r="R534" s="6" t="s">
        <v>59</v>
      </c>
      <c r="S534" s="4" t="s">
        <v>1570</v>
      </c>
      <c r="T534" s="16">
        <v>47.94</v>
      </c>
      <c r="U534" s="6">
        <v>3</v>
      </c>
      <c r="V534" s="23">
        <v>0</v>
      </c>
      <c r="W534" s="18">
        <v>2.3969999999999985</v>
      </c>
    </row>
    <row r="535" spans="1:23" ht="14.4">
      <c r="A535" s="6">
        <v>534</v>
      </c>
      <c r="B535" s="7" t="s">
        <v>5835</v>
      </c>
      <c r="C535" s="7">
        <f>YEAR(Table1[[#This Row],[Order Date]])</f>
        <v>2018</v>
      </c>
      <c r="D535" s="7" t="str">
        <f>TEXT(Table1[[#This Row],[Order Date]], "mmm")</f>
        <v>May</v>
      </c>
      <c r="E535" s="11">
        <v>43249</v>
      </c>
      <c r="F535" s="11">
        <v>43252</v>
      </c>
      <c r="G535" s="6" t="s">
        <v>20</v>
      </c>
      <c r="H535" s="6" t="s">
        <v>1571</v>
      </c>
      <c r="I535" s="6" t="s">
        <v>1572</v>
      </c>
      <c r="J535" s="6" t="s">
        <v>23</v>
      </c>
      <c r="K535" s="6" t="s">
        <v>24</v>
      </c>
      <c r="L535" s="6" t="s">
        <v>1573</v>
      </c>
      <c r="M535" s="6" t="s">
        <v>319</v>
      </c>
      <c r="N535" s="6">
        <v>36116</v>
      </c>
      <c r="O535" s="6" t="s">
        <v>27</v>
      </c>
      <c r="P535" s="6" t="s">
        <v>1574</v>
      </c>
      <c r="Q535" s="6" t="s">
        <v>65</v>
      </c>
      <c r="R535" s="6" t="s">
        <v>66</v>
      </c>
      <c r="S535" s="4" t="s">
        <v>1575</v>
      </c>
      <c r="T535" s="16">
        <v>979.95</v>
      </c>
      <c r="U535" s="6">
        <v>5</v>
      </c>
      <c r="V535" s="23">
        <v>0</v>
      </c>
      <c r="W535" s="18">
        <v>274.38600000000008</v>
      </c>
    </row>
    <row r="536" spans="1:23" ht="14.4">
      <c r="A536" s="6">
        <v>535</v>
      </c>
      <c r="B536" s="7" t="s">
        <v>5835</v>
      </c>
      <c r="C536" s="7">
        <f>YEAR(Table1[[#This Row],[Order Date]])</f>
        <v>2018</v>
      </c>
      <c r="D536" s="7" t="str">
        <f>TEXT(Table1[[#This Row],[Order Date]], "mmm")</f>
        <v>May</v>
      </c>
      <c r="E536" s="11">
        <v>43249</v>
      </c>
      <c r="F536" s="11">
        <v>43252</v>
      </c>
      <c r="G536" s="6" t="s">
        <v>20</v>
      </c>
      <c r="H536" s="6" t="s">
        <v>1571</v>
      </c>
      <c r="I536" s="6" t="s">
        <v>1572</v>
      </c>
      <c r="J536" s="6" t="s">
        <v>23</v>
      </c>
      <c r="K536" s="6" t="s">
        <v>24</v>
      </c>
      <c r="L536" s="6" t="s">
        <v>1573</v>
      </c>
      <c r="M536" s="6" t="s">
        <v>319</v>
      </c>
      <c r="N536" s="6">
        <v>36116</v>
      </c>
      <c r="O536" s="6" t="s">
        <v>27</v>
      </c>
      <c r="P536" s="6" t="s">
        <v>895</v>
      </c>
      <c r="Q536" s="6" t="s">
        <v>42</v>
      </c>
      <c r="R536" s="6" t="s">
        <v>69</v>
      </c>
      <c r="S536" s="4" t="s">
        <v>896</v>
      </c>
      <c r="T536" s="16">
        <v>22.75</v>
      </c>
      <c r="U536" s="6">
        <v>5</v>
      </c>
      <c r="V536" s="23">
        <v>0</v>
      </c>
      <c r="W536" s="18">
        <v>11.375</v>
      </c>
    </row>
    <row r="537" spans="1:23" ht="14.4">
      <c r="A537" s="6">
        <v>536</v>
      </c>
      <c r="B537" s="7" t="s">
        <v>5836</v>
      </c>
      <c r="C537" s="7">
        <f>YEAR(Table1[[#This Row],[Order Date]])</f>
        <v>2018</v>
      </c>
      <c r="D537" s="7" t="str">
        <f>TEXT(Table1[[#This Row],[Order Date]], "mmm")</f>
        <v>Jul</v>
      </c>
      <c r="E537" s="11">
        <v>43291</v>
      </c>
      <c r="F537" s="11">
        <v>43297</v>
      </c>
      <c r="G537" s="6" t="s">
        <v>45</v>
      </c>
      <c r="H537" s="6" t="s">
        <v>1576</v>
      </c>
      <c r="I537" s="6" t="s">
        <v>1577</v>
      </c>
      <c r="J537" s="6" t="s">
        <v>23</v>
      </c>
      <c r="K537" s="6" t="s">
        <v>24</v>
      </c>
      <c r="L537" s="6" t="s">
        <v>1578</v>
      </c>
      <c r="M537" s="6" t="s">
        <v>278</v>
      </c>
      <c r="N537" s="6">
        <v>85204</v>
      </c>
      <c r="O537" s="6" t="s">
        <v>40</v>
      </c>
      <c r="P537" s="6" t="s">
        <v>1579</v>
      </c>
      <c r="Q537" s="6" t="s">
        <v>42</v>
      </c>
      <c r="R537" s="6" t="s">
        <v>54</v>
      </c>
      <c r="S537" s="4" t="s">
        <v>1580</v>
      </c>
      <c r="T537" s="16">
        <v>16.768000000000001</v>
      </c>
      <c r="U537" s="6">
        <v>2</v>
      </c>
      <c r="V537" s="23">
        <v>0.2</v>
      </c>
      <c r="W537" s="18">
        <v>1.4672000000000001</v>
      </c>
    </row>
    <row r="538" spans="1:23" ht="14.4">
      <c r="A538" s="6">
        <v>537</v>
      </c>
      <c r="B538" s="7" t="s">
        <v>5837</v>
      </c>
      <c r="C538" s="7">
        <f>YEAR(Table1[[#This Row],[Order Date]])</f>
        <v>2019</v>
      </c>
      <c r="D538" s="7" t="str">
        <f>TEXT(Table1[[#This Row],[Order Date]], "mmm")</f>
        <v>Sep</v>
      </c>
      <c r="E538" s="11">
        <v>43711</v>
      </c>
      <c r="F538" s="11">
        <v>43716</v>
      </c>
      <c r="G538" s="6" t="s">
        <v>20</v>
      </c>
      <c r="H538" s="6" t="s">
        <v>1581</v>
      </c>
      <c r="I538" s="6" t="s">
        <v>1582</v>
      </c>
      <c r="J538" s="6" t="s">
        <v>23</v>
      </c>
      <c r="K538" s="6" t="s">
        <v>24</v>
      </c>
      <c r="L538" s="6" t="s">
        <v>272</v>
      </c>
      <c r="M538" s="6" t="s">
        <v>190</v>
      </c>
      <c r="N538" s="6">
        <v>60653</v>
      </c>
      <c r="O538" s="6" t="s">
        <v>96</v>
      </c>
      <c r="P538" s="6" t="s">
        <v>1583</v>
      </c>
      <c r="Q538" s="6" t="s">
        <v>42</v>
      </c>
      <c r="R538" s="6" t="s">
        <v>69</v>
      </c>
      <c r="S538" s="4" t="s">
        <v>1584</v>
      </c>
      <c r="T538" s="16">
        <v>42.615999999999993</v>
      </c>
      <c r="U538" s="6">
        <v>7</v>
      </c>
      <c r="V538" s="23">
        <v>0.8</v>
      </c>
      <c r="W538" s="18">
        <v>-68.185600000000022</v>
      </c>
    </row>
    <row r="539" spans="1:23" ht="14.4">
      <c r="A539" s="6">
        <v>538</v>
      </c>
      <c r="B539" s="7" t="s">
        <v>5838</v>
      </c>
      <c r="C539" s="7">
        <f>YEAR(Table1[[#This Row],[Order Date]])</f>
        <v>2017</v>
      </c>
      <c r="D539" s="7" t="str">
        <f>TEXT(Table1[[#This Row],[Order Date]], "mmm")</f>
        <v>Dec</v>
      </c>
      <c r="E539" s="11">
        <v>43072</v>
      </c>
      <c r="F539" s="11">
        <v>43077</v>
      </c>
      <c r="G539" s="6" t="s">
        <v>45</v>
      </c>
      <c r="H539" s="6" t="s">
        <v>669</v>
      </c>
      <c r="I539" s="6" t="s">
        <v>670</v>
      </c>
      <c r="J539" s="6" t="s">
        <v>93</v>
      </c>
      <c r="K539" s="6" t="s">
        <v>24</v>
      </c>
      <c r="L539" s="6" t="s">
        <v>238</v>
      </c>
      <c r="M539" s="6" t="s">
        <v>239</v>
      </c>
      <c r="N539" s="6">
        <v>10009</v>
      </c>
      <c r="O539" s="6" t="s">
        <v>134</v>
      </c>
      <c r="P539" s="6" t="s">
        <v>1585</v>
      </c>
      <c r="Q539" s="6" t="s">
        <v>42</v>
      </c>
      <c r="R539" s="6" t="s">
        <v>69</v>
      </c>
      <c r="S539" s="4" t="s">
        <v>1586</v>
      </c>
      <c r="T539" s="16">
        <v>10.752000000000001</v>
      </c>
      <c r="U539" s="6">
        <v>4</v>
      </c>
      <c r="V539" s="23">
        <v>0.2</v>
      </c>
      <c r="W539" s="18">
        <v>3.359999999999999</v>
      </c>
    </row>
    <row r="540" spans="1:23" ht="14.4">
      <c r="A540" s="6">
        <v>539</v>
      </c>
      <c r="B540" s="7" t="s">
        <v>5839</v>
      </c>
      <c r="C540" s="7">
        <f>YEAR(Table1[[#This Row],[Order Date]])</f>
        <v>2017</v>
      </c>
      <c r="D540" s="7" t="str">
        <f>TEXT(Table1[[#This Row],[Order Date]], "mmm")</f>
        <v>Dec</v>
      </c>
      <c r="E540" s="11">
        <v>43076</v>
      </c>
      <c r="F540" s="11">
        <v>43080</v>
      </c>
      <c r="G540" s="6" t="s">
        <v>45</v>
      </c>
      <c r="H540" s="6" t="s">
        <v>1587</v>
      </c>
      <c r="I540" s="6" t="s">
        <v>1588</v>
      </c>
      <c r="J540" s="6" t="s">
        <v>23</v>
      </c>
      <c r="K540" s="6" t="s">
        <v>24</v>
      </c>
      <c r="L540" s="6" t="s">
        <v>25</v>
      </c>
      <c r="M540" s="6" t="s">
        <v>26</v>
      </c>
      <c r="N540" s="6">
        <v>42420</v>
      </c>
      <c r="O540" s="6" t="s">
        <v>27</v>
      </c>
      <c r="P540" s="6" t="s">
        <v>1589</v>
      </c>
      <c r="Q540" s="6" t="s">
        <v>42</v>
      </c>
      <c r="R540" s="6" t="s">
        <v>72</v>
      </c>
      <c r="S540" s="4" t="s">
        <v>1590</v>
      </c>
      <c r="T540" s="16">
        <v>152.94</v>
      </c>
      <c r="U540" s="6">
        <v>3</v>
      </c>
      <c r="V540" s="23">
        <v>0</v>
      </c>
      <c r="W540" s="18">
        <v>41.293800000000005</v>
      </c>
    </row>
    <row r="541" spans="1:23" ht="14.4">
      <c r="A541" s="6">
        <v>540</v>
      </c>
      <c r="B541" s="7" t="s">
        <v>5839</v>
      </c>
      <c r="C541" s="7">
        <f>YEAR(Table1[[#This Row],[Order Date]])</f>
        <v>2017</v>
      </c>
      <c r="D541" s="7" t="str">
        <f>TEXT(Table1[[#This Row],[Order Date]], "mmm")</f>
        <v>Dec</v>
      </c>
      <c r="E541" s="11">
        <v>43076</v>
      </c>
      <c r="F541" s="11">
        <v>43080</v>
      </c>
      <c r="G541" s="6" t="s">
        <v>45</v>
      </c>
      <c r="H541" s="6" t="s">
        <v>1587</v>
      </c>
      <c r="I541" s="6" t="s">
        <v>1588</v>
      </c>
      <c r="J541" s="6" t="s">
        <v>23</v>
      </c>
      <c r="K541" s="6" t="s">
        <v>24</v>
      </c>
      <c r="L541" s="6" t="s">
        <v>25</v>
      </c>
      <c r="M541" s="6" t="s">
        <v>26</v>
      </c>
      <c r="N541" s="6">
        <v>42420</v>
      </c>
      <c r="O541" s="6" t="s">
        <v>27</v>
      </c>
      <c r="P541" s="6" t="s">
        <v>1591</v>
      </c>
      <c r="Q541" s="6" t="s">
        <v>29</v>
      </c>
      <c r="R541" s="6" t="s">
        <v>33</v>
      </c>
      <c r="S541" s="4" t="s">
        <v>1592</v>
      </c>
      <c r="T541" s="16">
        <v>283.92</v>
      </c>
      <c r="U541" s="6">
        <v>4</v>
      </c>
      <c r="V541" s="23">
        <v>0</v>
      </c>
      <c r="W541" s="18">
        <v>70.980000000000018</v>
      </c>
    </row>
    <row r="542" spans="1:23" ht="14.4">
      <c r="A542" s="6">
        <v>541</v>
      </c>
      <c r="B542" s="7" t="s">
        <v>5840</v>
      </c>
      <c r="C542" s="7">
        <f>YEAR(Table1[[#This Row],[Order Date]])</f>
        <v>2016</v>
      </c>
      <c r="D542" s="7" t="str">
        <f>TEXT(Table1[[#This Row],[Order Date]], "mmm")</f>
        <v>Feb</v>
      </c>
      <c r="E542" s="11">
        <v>42401</v>
      </c>
      <c r="F542" s="11">
        <v>42403</v>
      </c>
      <c r="G542" s="6" t="s">
        <v>169</v>
      </c>
      <c r="H542" s="6" t="s">
        <v>1593</v>
      </c>
      <c r="I542" s="6" t="s">
        <v>1594</v>
      </c>
      <c r="J542" s="6" t="s">
        <v>23</v>
      </c>
      <c r="K542" s="6" t="s">
        <v>24</v>
      </c>
      <c r="L542" s="6" t="s">
        <v>1595</v>
      </c>
      <c r="M542" s="6" t="s">
        <v>104</v>
      </c>
      <c r="N542" s="6">
        <v>54302</v>
      </c>
      <c r="O542" s="6" t="s">
        <v>96</v>
      </c>
      <c r="P542" s="6" t="s">
        <v>1596</v>
      </c>
      <c r="Q542" s="6" t="s">
        <v>65</v>
      </c>
      <c r="R542" s="6" t="s">
        <v>145</v>
      </c>
      <c r="S542" s="4" t="s">
        <v>1597</v>
      </c>
      <c r="T542" s="16">
        <v>468.90000000000003</v>
      </c>
      <c r="U542" s="6">
        <v>6</v>
      </c>
      <c r="V542" s="23">
        <v>0</v>
      </c>
      <c r="W542" s="18">
        <v>206.31600000000006</v>
      </c>
    </row>
    <row r="543" spans="1:23" ht="14.4">
      <c r="A543" s="6">
        <v>542</v>
      </c>
      <c r="B543" s="7" t="s">
        <v>5529</v>
      </c>
      <c r="C543" s="7">
        <f>YEAR(Table1[[#This Row],[Order Date]])</f>
        <v>2018</v>
      </c>
      <c r="D543" s="7" t="str">
        <f>TEXT(Table1[[#This Row],[Order Date]], "mmm")</f>
        <v>Jul</v>
      </c>
      <c r="E543" s="11">
        <v>43295</v>
      </c>
      <c r="F543" s="11">
        <v>43298</v>
      </c>
      <c r="G543" s="6" t="s">
        <v>169</v>
      </c>
      <c r="H543" s="6" t="s">
        <v>197</v>
      </c>
      <c r="I543" s="6" t="s">
        <v>198</v>
      </c>
      <c r="J543" s="6" t="s">
        <v>37</v>
      </c>
      <c r="K543" s="6" t="s">
        <v>24</v>
      </c>
      <c r="L543" s="6" t="s">
        <v>1144</v>
      </c>
      <c r="M543" s="6" t="s">
        <v>278</v>
      </c>
      <c r="N543" s="6">
        <v>85705</v>
      </c>
      <c r="O543" s="6" t="s">
        <v>40</v>
      </c>
      <c r="P543" s="6" t="s">
        <v>1598</v>
      </c>
      <c r="Q543" s="6" t="s">
        <v>65</v>
      </c>
      <c r="R543" s="6" t="s">
        <v>66</v>
      </c>
      <c r="S543" s="4" t="s">
        <v>1599</v>
      </c>
      <c r="T543" s="16">
        <v>380.86400000000003</v>
      </c>
      <c r="U543" s="6">
        <v>8</v>
      </c>
      <c r="V543" s="23">
        <v>0.2</v>
      </c>
      <c r="W543" s="18">
        <v>38.086400000000026</v>
      </c>
    </row>
    <row r="544" spans="1:23" ht="14.4">
      <c r="A544" s="6">
        <v>543</v>
      </c>
      <c r="B544" s="7" t="s">
        <v>5841</v>
      </c>
      <c r="C544" s="7">
        <f>YEAR(Table1[[#This Row],[Order Date]])</f>
        <v>2017</v>
      </c>
      <c r="D544" s="7" t="str">
        <f>TEXT(Table1[[#This Row],[Order Date]], "mmm")</f>
        <v>Dec</v>
      </c>
      <c r="E544" s="11">
        <v>43087</v>
      </c>
      <c r="F544" s="11">
        <v>43092</v>
      </c>
      <c r="G544" s="6" t="s">
        <v>45</v>
      </c>
      <c r="H544" s="6" t="s">
        <v>1600</v>
      </c>
      <c r="I544" s="6" t="s">
        <v>1601</v>
      </c>
      <c r="J544" s="6" t="s">
        <v>23</v>
      </c>
      <c r="K544" s="6" t="s">
        <v>24</v>
      </c>
      <c r="L544" s="6" t="s">
        <v>285</v>
      </c>
      <c r="M544" s="6" t="s">
        <v>439</v>
      </c>
      <c r="N544" s="6">
        <v>45503</v>
      </c>
      <c r="O544" s="6" t="s">
        <v>134</v>
      </c>
      <c r="P544" s="6" t="s">
        <v>1465</v>
      </c>
      <c r="Q544" s="6" t="s">
        <v>42</v>
      </c>
      <c r="R544" s="6" t="s">
        <v>54</v>
      </c>
      <c r="S544" s="4" t="s">
        <v>1466</v>
      </c>
      <c r="T544" s="16">
        <v>646.77600000000007</v>
      </c>
      <c r="U544" s="6">
        <v>9</v>
      </c>
      <c r="V544" s="23">
        <v>0.2</v>
      </c>
      <c r="W544" s="18">
        <v>-145.52460000000002</v>
      </c>
    </row>
    <row r="545" spans="1:23" ht="14.4">
      <c r="A545" s="6">
        <v>544</v>
      </c>
      <c r="B545" s="7" t="s">
        <v>5842</v>
      </c>
      <c r="C545" s="7">
        <f>YEAR(Table1[[#This Row],[Order Date]])</f>
        <v>2016</v>
      </c>
      <c r="D545" s="7" t="str">
        <f>TEXT(Table1[[#This Row],[Order Date]], "mmm")</f>
        <v>May</v>
      </c>
      <c r="E545" s="11">
        <v>42501</v>
      </c>
      <c r="F545" s="11">
        <v>42506</v>
      </c>
      <c r="G545" s="6" t="s">
        <v>45</v>
      </c>
      <c r="H545" s="6" t="s">
        <v>343</v>
      </c>
      <c r="I545" s="6" t="s">
        <v>344</v>
      </c>
      <c r="J545" s="6" t="s">
        <v>23</v>
      </c>
      <c r="K545" s="6" t="s">
        <v>24</v>
      </c>
      <c r="L545" s="6" t="s">
        <v>94</v>
      </c>
      <c r="M545" s="6" t="s">
        <v>95</v>
      </c>
      <c r="N545" s="6">
        <v>76106</v>
      </c>
      <c r="O545" s="6" t="s">
        <v>96</v>
      </c>
      <c r="P545" s="6" t="s">
        <v>1602</v>
      </c>
      <c r="Q545" s="6" t="s">
        <v>65</v>
      </c>
      <c r="R545" s="6" t="s">
        <v>145</v>
      </c>
      <c r="S545" s="4" t="s">
        <v>1603</v>
      </c>
      <c r="T545" s="16">
        <v>58.112000000000002</v>
      </c>
      <c r="U545" s="6">
        <v>2</v>
      </c>
      <c r="V545" s="23">
        <v>0.2</v>
      </c>
      <c r="W545" s="18">
        <v>7.263999999999994</v>
      </c>
    </row>
    <row r="546" spans="1:23" ht="14.4">
      <c r="A546" s="6">
        <v>545</v>
      </c>
      <c r="B546" s="7" t="s">
        <v>5842</v>
      </c>
      <c r="C546" s="7">
        <f>YEAR(Table1[[#This Row],[Order Date]])</f>
        <v>2016</v>
      </c>
      <c r="D546" s="7" t="str">
        <f>TEXT(Table1[[#This Row],[Order Date]], "mmm")</f>
        <v>May</v>
      </c>
      <c r="E546" s="11">
        <v>42501</v>
      </c>
      <c r="F546" s="11">
        <v>42506</v>
      </c>
      <c r="G546" s="6" t="s">
        <v>45</v>
      </c>
      <c r="H546" s="6" t="s">
        <v>343</v>
      </c>
      <c r="I546" s="6" t="s">
        <v>344</v>
      </c>
      <c r="J546" s="6" t="s">
        <v>23</v>
      </c>
      <c r="K546" s="6" t="s">
        <v>24</v>
      </c>
      <c r="L546" s="6" t="s">
        <v>94</v>
      </c>
      <c r="M546" s="6" t="s">
        <v>95</v>
      </c>
      <c r="N546" s="6">
        <v>76106</v>
      </c>
      <c r="O546" s="6" t="s">
        <v>96</v>
      </c>
      <c r="P546" s="6" t="s">
        <v>1604</v>
      </c>
      <c r="Q546" s="6" t="s">
        <v>65</v>
      </c>
      <c r="R546" s="6" t="s">
        <v>66</v>
      </c>
      <c r="S546" s="4" t="s">
        <v>1605</v>
      </c>
      <c r="T546" s="16">
        <v>100.792</v>
      </c>
      <c r="U546" s="6">
        <v>1</v>
      </c>
      <c r="V546" s="23">
        <v>0.2</v>
      </c>
      <c r="W546" s="18">
        <v>6.2995000000000019</v>
      </c>
    </row>
    <row r="547" spans="1:23" ht="14.4">
      <c r="A547" s="6">
        <v>546</v>
      </c>
      <c r="B547" s="7" t="s">
        <v>5842</v>
      </c>
      <c r="C547" s="7">
        <f>YEAR(Table1[[#This Row],[Order Date]])</f>
        <v>2016</v>
      </c>
      <c r="D547" s="7" t="str">
        <f>TEXT(Table1[[#This Row],[Order Date]], "mmm")</f>
        <v>May</v>
      </c>
      <c r="E547" s="11">
        <v>42501</v>
      </c>
      <c r="F547" s="11">
        <v>42506</v>
      </c>
      <c r="G547" s="6" t="s">
        <v>45</v>
      </c>
      <c r="H547" s="6" t="s">
        <v>343</v>
      </c>
      <c r="I547" s="6" t="s">
        <v>344</v>
      </c>
      <c r="J547" s="6" t="s">
        <v>23</v>
      </c>
      <c r="K547" s="6" t="s">
        <v>24</v>
      </c>
      <c r="L547" s="6" t="s">
        <v>94</v>
      </c>
      <c r="M547" s="6" t="s">
        <v>95</v>
      </c>
      <c r="N547" s="6">
        <v>76106</v>
      </c>
      <c r="O547" s="6" t="s">
        <v>96</v>
      </c>
      <c r="P547" s="6" t="s">
        <v>1606</v>
      </c>
      <c r="Q547" s="6" t="s">
        <v>29</v>
      </c>
      <c r="R547" s="6" t="s">
        <v>59</v>
      </c>
      <c r="S547" s="4" t="s">
        <v>1607</v>
      </c>
      <c r="T547" s="16">
        <v>66.112000000000009</v>
      </c>
      <c r="U547" s="6">
        <v>4</v>
      </c>
      <c r="V547" s="23">
        <v>0.6</v>
      </c>
      <c r="W547" s="18">
        <v>-84.292799999999986</v>
      </c>
    </row>
    <row r="548" spans="1:23" ht="14.4">
      <c r="A548" s="6">
        <v>547</v>
      </c>
      <c r="B548" s="7" t="s">
        <v>5843</v>
      </c>
      <c r="C548" s="7">
        <f>YEAR(Table1[[#This Row],[Order Date]])</f>
        <v>2019</v>
      </c>
      <c r="D548" s="7" t="str">
        <f>TEXT(Table1[[#This Row],[Order Date]], "mmm")</f>
        <v>Nov</v>
      </c>
      <c r="E548" s="11">
        <v>43788</v>
      </c>
      <c r="F548" s="11">
        <v>43791</v>
      </c>
      <c r="G548" s="6" t="s">
        <v>169</v>
      </c>
      <c r="H548" s="6" t="s">
        <v>1608</v>
      </c>
      <c r="I548" s="6" t="s">
        <v>1609</v>
      </c>
      <c r="J548" s="6" t="s">
        <v>93</v>
      </c>
      <c r="K548" s="6" t="s">
        <v>24</v>
      </c>
      <c r="L548" s="6" t="s">
        <v>238</v>
      </c>
      <c r="M548" s="6" t="s">
        <v>239</v>
      </c>
      <c r="N548" s="6">
        <v>10035</v>
      </c>
      <c r="O548" s="6" t="s">
        <v>134</v>
      </c>
      <c r="P548" s="6" t="s">
        <v>1610</v>
      </c>
      <c r="Q548" s="6" t="s">
        <v>42</v>
      </c>
      <c r="R548" s="6" t="s">
        <v>69</v>
      </c>
      <c r="S548" s="4" t="s">
        <v>1611</v>
      </c>
      <c r="T548" s="16">
        <v>41.28</v>
      </c>
      <c r="U548" s="6">
        <v>6</v>
      </c>
      <c r="V548" s="23">
        <v>0.2</v>
      </c>
      <c r="W548" s="18">
        <v>13.931999999999999</v>
      </c>
    </row>
    <row r="549" spans="1:23" ht="14.4">
      <c r="A549" s="6">
        <v>548</v>
      </c>
      <c r="B549" s="7" t="s">
        <v>5843</v>
      </c>
      <c r="C549" s="7">
        <f>YEAR(Table1[[#This Row],[Order Date]])</f>
        <v>2019</v>
      </c>
      <c r="D549" s="7" t="str">
        <f>TEXT(Table1[[#This Row],[Order Date]], "mmm")</f>
        <v>Nov</v>
      </c>
      <c r="E549" s="11">
        <v>43788</v>
      </c>
      <c r="F549" s="11">
        <v>43791</v>
      </c>
      <c r="G549" s="6" t="s">
        <v>169</v>
      </c>
      <c r="H549" s="6" t="s">
        <v>1608</v>
      </c>
      <c r="I549" s="6" t="s">
        <v>1609</v>
      </c>
      <c r="J549" s="6" t="s">
        <v>93</v>
      </c>
      <c r="K549" s="6" t="s">
        <v>24</v>
      </c>
      <c r="L549" s="6" t="s">
        <v>238</v>
      </c>
      <c r="M549" s="6" t="s">
        <v>239</v>
      </c>
      <c r="N549" s="6">
        <v>10035</v>
      </c>
      <c r="O549" s="6" t="s">
        <v>134</v>
      </c>
      <c r="P549" s="6" t="s">
        <v>1612</v>
      </c>
      <c r="Q549" s="6" t="s">
        <v>42</v>
      </c>
      <c r="R549" s="6" t="s">
        <v>83</v>
      </c>
      <c r="S549" s="4" t="s">
        <v>1613</v>
      </c>
      <c r="T549" s="16">
        <v>13.36</v>
      </c>
      <c r="U549" s="6">
        <v>2</v>
      </c>
      <c r="V549" s="23">
        <v>0</v>
      </c>
      <c r="W549" s="18">
        <v>6.4127999999999998</v>
      </c>
    </row>
    <row r="550" spans="1:23" ht="14.4">
      <c r="A550" s="6">
        <v>549</v>
      </c>
      <c r="B550" s="7" t="s">
        <v>5844</v>
      </c>
      <c r="C550" s="7">
        <f>YEAR(Table1[[#This Row],[Order Date]])</f>
        <v>2017</v>
      </c>
      <c r="D550" s="7" t="str">
        <f>TEXT(Table1[[#This Row],[Order Date]], "mmm")</f>
        <v>Nov</v>
      </c>
      <c r="E550" s="11">
        <v>43054</v>
      </c>
      <c r="F550" s="11">
        <v>43056</v>
      </c>
      <c r="G550" s="6" t="s">
        <v>20</v>
      </c>
      <c r="H550" s="6" t="s">
        <v>1185</v>
      </c>
      <c r="I550" s="6" t="s">
        <v>1186</v>
      </c>
      <c r="J550" s="6" t="s">
        <v>37</v>
      </c>
      <c r="K550" s="6" t="s">
        <v>24</v>
      </c>
      <c r="L550" s="6" t="s">
        <v>272</v>
      </c>
      <c r="M550" s="6" t="s">
        <v>190</v>
      </c>
      <c r="N550" s="6">
        <v>60653</v>
      </c>
      <c r="O550" s="6" t="s">
        <v>96</v>
      </c>
      <c r="P550" s="6" t="s">
        <v>248</v>
      </c>
      <c r="Q550" s="6" t="s">
        <v>42</v>
      </c>
      <c r="R550" s="6" t="s">
        <v>54</v>
      </c>
      <c r="S550" s="4" t="s">
        <v>249</v>
      </c>
      <c r="T550" s="16">
        <v>250.27199999999999</v>
      </c>
      <c r="U550" s="6">
        <v>9</v>
      </c>
      <c r="V550" s="23">
        <v>0.2</v>
      </c>
      <c r="W550" s="18">
        <v>15.641999999999982</v>
      </c>
    </row>
    <row r="551" spans="1:23" ht="14.4">
      <c r="A551" s="6">
        <v>550</v>
      </c>
      <c r="B551" s="7" t="s">
        <v>5844</v>
      </c>
      <c r="C551" s="7">
        <f>YEAR(Table1[[#This Row],[Order Date]])</f>
        <v>2017</v>
      </c>
      <c r="D551" s="7" t="str">
        <f>TEXT(Table1[[#This Row],[Order Date]], "mmm")</f>
        <v>Nov</v>
      </c>
      <c r="E551" s="11">
        <v>43054</v>
      </c>
      <c r="F551" s="11">
        <v>43056</v>
      </c>
      <c r="G551" s="6" t="s">
        <v>20</v>
      </c>
      <c r="H551" s="6" t="s">
        <v>1185</v>
      </c>
      <c r="I551" s="6" t="s">
        <v>1186</v>
      </c>
      <c r="J551" s="6" t="s">
        <v>37</v>
      </c>
      <c r="K551" s="6" t="s">
        <v>24</v>
      </c>
      <c r="L551" s="6" t="s">
        <v>272</v>
      </c>
      <c r="M551" s="6" t="s">
        <v>190</v>
      </c>
      <c r="N551" s="6">
        <v>60653</v>
      </c>
      <c r="O551" s="6" t="s">
        <v>96</v>
      </c>
      <c r="P551" s="6" t="s">
        <v>373</v>
      </c>
      <c r="Q551" s="6" t="s">
        <v>42</v>
      </c>
      <c r="R551" s="6" t="s">
        <v>69</v>
      </c>
      <c r="S551" s="4" t="s">
        <v>374</v>
      </c>
      <c r="T551" s="16">
        <v>11.363999999999997</v>
      </c>
      <c r="U551" s="6">
        <v>3</v>
      </c>
      <c r="V551" s="23">
        <v>0.8</v>
      </c>
      <c r="W551" s="18">
        <v>-17.045999999999999</v>
      </c>
    </row>
    <row r="552" spans="1:23" ht="14.4">
      <c r="A552" s="6">
        <v>551</v>
      </c>
      <c r="B552" s="7" t="s">
        <v>5844</v>
      </c>
      <c r="C552" s="7">
        <f>YEAR(Table1[[#This Row],[Order Date]])</f>
        <v>2017</v>
      </c>
      <c r="D552" s="7" t="str">
        <f>TEXT(Table1[[#This Row],[Order Date]], "mmm")</f>
        <v>Nov</v>
      </c>
      <c r="E552" s="11">
        <v>43054</v>
      </c>
      <c r="F552" s="11">
        <v>43056</v>
      </c>
      <c r="G552" s="6" t="s">
        <v>20</v>
      </c>
      <c r="H552" s="6" t="s">
        <v>1185</v>
      </c>
      <c r="I552" s="6" t="s">
        <v>1186</v>
      </c>
      <c r="J552" s="6" t="s">
        <v>37</v>
      </c>
      <c r="K552" s="6" t="s">
        <v>24</v>
      </c>
      <c r="L552" s="6" t="s">
        <v>272</v>
      </c>
      <c r="M552" s="6" t="s">
        <v>190</v>
      </c>
      <c r="N552" s="6">
        <v>60653</v>
      </c>
      <c r="O552" s="6" t="s">
        <v>96</v>
      </c>
      <c r="P552" s="6" t="s">
        <v>1614</v>
      </c>
      <c r="Q552" s="6" t="s">
        <v>42</v>
      </c>
      <c r="R552" s="6" t="s">
        <v>511</v>
      </c>
      <c r="S552" s="4" t="s">
        <v>1132</v>
      </c>
      <c r="T552" s="16">
        <v>8.7200000000000006</v>
      </c>
      <c r="U552" s="6">
        <v>5</v>
      </c>
      <c r="V552" s="23">
        <v>0.2</v>
      </c>
      <c r="W552" s="18">
        <v>-1.7440000000000015</v>
      </c>
    </row>
    <row r="553" spans="1:23" ht="14.4">
      <c r="A553" s="6">
        <v>552</v>
      </c>
      <c r="B553" s="7" t="s">
        <v>5845</v>
      </c>
      <c r="C553" s="7">
        <f>YEAR(Table1[[#This Row],[Order Date]])</f>
        <v>2018</v>
      </c>
      <c r="D553" s="7" t="str">
        <f>TEXT(Table1[[#This Row],[Order Date]], "mmm")</f>
        <v>Apr</v>
      </c>
      <c r="E553" s="11">
        <v>43205</v>
      </c>
      <c r="F553" s="11">
        <v>43207</v>
      </c>
      <c r="G553" s="6" t="s">
        <v>20</v>
      </c>
      <c r="H553" s="6" t="s">
        <v>1615</v>
      </c>
      <c r="I553" s="6" t="s">
        <v>1616</v>
      </c>
      <c r="J553" s="6" t="s">
        <v>23</v>
      </c>
      <c r="K553" s="6" t="s">
        <v>24</v>
      </c>
      <c r="L553" s="6" t="s">
        <v>115</v>
      </c>
      <c r="M553" s="6" t="s">
        <v>39</v>
      </c>
      <c r="N553" s="6">
        <v>94110</v>
      </c>
      <c r="O553" s="6" t="s">
        <v>40</v>
      </c>
      <c r="P553" s="6" t="s">
        <v>1617</v>
      </c>
      <c r="Q553" s="6" t="s">
        <v>29</v>
      </c>
      <c r="R553" s="6" t="s">
        <v>33</v>
      </c>
      <c r="S553" s="4" t="s">
        <v>1618</v>
      </c>
      <c r="T553" s="16">
        <v>1121.568</v>
      </c>
      <c r="U553" s="6">
        <v>2</v>
      </c>
      <c r="V553" s="23">
        <v>0.2</v>
      </c>
      <c r="W553" s="18">
        <v>0</v>
      </c>
    </row>
    <row r="554" spans="1:23" ht="14.4">
      <c r="A554" s="6">
        <v>553</v>
      </c>
      <c r="B554" s="7" t="s">
        <v>5846</v>
      </c>
      <c r="C554" s="7">
        <f>YEAR(Table1[[#This Row],[Order Date]])</f>
        <v>2019</v>
      </c>
      <c r="D554" s="7" t="str">
        <f>TEXT(Table1[[#This Row],[Order Date]], "mmm")</f>
        <v>Sep</v>
      </c>
      <c r="E554" s="11">
        <v>43719</v>
      </c>
      <c r="F554" s="11">
        <v>43720</v>
      </c>
      <c r="G554" s="6" t="s">
        <v>169</v>
      </c>
      <c r="H554" s="6" t="s">
        <v>436</v>
      </c>
      <c r="I554" s="6" t="s">
        <v>437</v>
      </c>
      <c r="J554" s="6" t="s">
        <v>23</v>
      </c>
      <c r="K554" s="6" t="s">
        <v>24</v>
      </c>
      <c r="L554" s="6" t="s">
        <v>1323</v>
      </c>
      <c r="M554" s="6" t="s">
        <v>49</v>
      </c>
      <c r="N554" s="6">
        <v>32216</v>
      </c>
      <c r="O554" s="6" t="s">
        <v>27</v>
      </c>
      <c r="P554" s="6" t="s">
        <v>1619</v>
      </c>
      <c r="Q554" s="6" t="s">
        <v>29</v>
      </c>
      <c r="R554" s="6" t="s">
        <v>59</v>
      </c>
      <c r="S554" s="4" t="s">
        <v>1620</v>
      </c>
      <c r="T554" s="16">
        <v>34.504000000000005</v>
      </c>
      <c r="U554" s="6">
        <v>1</v>
      </c>
      <c r="V554" s="23">
        <v>0.2</v>
      </c>
      <c r="W554" s="18">
        <v>6.0381999999999998</v>
      </c>
    </row>
    <row r="555" spans="1:23" ht="14.4">
      <c r="A555" s="6">
        <v>554</v>
      </c>
      <c r="B555" s="7" t="s">
        <v>5847</v>
      </c>
      <c r="C555" s="7">
        <f>YEAR(Table1[[#This Row],[Order Date]])</f>
        <v>2019</v>
      </c>
      <c r="D555" s="7" t="str">
        <f>TEXT(Table1[[#This Row],[Order Date]], "mmm")</f>
        <v>Nov</v>
      </c>
      <c r="E555" s="11">
        <v>43793</v>
      </c>
      <c r="F555" s="11">
        <v>43797</v>
      </c>
      <c r="G555" s="6" t="s">
        <v>45</v>
      </c>
      <c r="H555" s="6" t="s">
        <v>1621</v>
      </c>
      <c r="I555" s="6" t="s">
        <v>1622</v>
      </c>
      <c r="J555" s="6" t="s">
        <v>23</v>
      </c>
      <c r="K555" s="6" t="s">
        <v>24</v>
      </c>
      <c r="L555" s="6" t="s">
        <v>166</v>
      </c>
      <c r="M555" s="6" t="s">
        <v>95</v>
      </c>
      <c r="N555" s="6">
        <v>77070</v>
      </c>
      <c r="O555" s="6" t="s">
        <v>96</v>
      </c>
      <c r="P555" s="6" t="s">
        <v>1623</v>
      </c>
      <c r="Q555" s="6" t="s">
        <v>42</v>
      </c>
      <c r="R555" s="6" t="s">
        <v>241</v>
      </c>
      <c r="S555" s="4" t="s">
        <v>1624</v>
      </c>
      <c r="T555" s="16">
        <v>10.824</v>
      </c>
      <c r="U555" s="6">
        <v>3</v>
      </c>
      <c r="V555" s="23">
        <v>0.2</v>
      </c>
      <c r="W555" s="18">
        <v>2.5707</v>
      </c>
    </row>
    <row r="556" spans="1:23" ht="14.4">
      <c r="A556" s="6">
        <v>555</v>
      </c>
      <c r="B556" s="7" t="s">
        <v>5848</v>
      </c>
      <c r="C556" s="7">
        <f>YEAR(Table1[[#This Row],[Order Date]])</f>
        <v>2019</v>
      </c>
      <c r="D556" s="7" t="str">
        <f>TEXT(Table1[[#This Row],[Order Date]], "mmm")</f>
        <v>Jun</v>
      </c>
      <c r="E556" s="11">
        <v>43645</v>
      </c>
      <c r="F556" s="11">
        <v>43649</v>
      </c>
      <c r="G556" s="6" t="s">
        <v>20</v>
      </c>
      <c r="H556" s="6" t="s">
        <v>1185</v>
      </c>
      <c r="I556" s="6" t="s">
        <v>1186</v>
      </c>
      <c r="J556" s="6" t="s">
        <v>37</v>
      </c>
      <c r="K556" s="6" t="s">
        <v>24</v>
      </c>
      <c r="L556" s="6" t="s">
        <v>1625</v>
      </c>
      <c r="M556" s="6" t="s">
        <v>39</v>
      </c>
      <c r="N556" s="6">
        <v>92804</v>
      </c>
      <c r="O556" s="6" t="s">
        <v>40</v>
      </c>
      <c r="P556" s="6" t="s">
        <v>1626</v>
      </c>
      <c r="Q556" s="6" t="s">
        <v>42</v>
      </c>
      <c r="R556" s="6" t="s">
        <v>54</v>
      </c>
      <c r="S556" s="4" t="s">
        <v>1627</v>
      </c>
      <c r="T556" s="16">
        <v>1295.78</v>
      </c>
      <c r="U556" s="6">
        <v>2</v>
      </c>
      <c r="V556" s="23">
        <v>0</v>
      </c>
      <c r="W556" s="18">
        <v>310.98720000000003</v>
      </c>
    </row>
    <row r="557" spans="1:23" ht="14.4">
      <c r="A557" s="6">
        <v>556</v>
      </c>
      <c r="B557" s="7" t="s">
        <v>5849</v>
      </c>
      <c r="C557" s="7">
        <f>YEAR(Table1[[#This Row],[Order Date]])</f>
        <v>2016</v>
      </c>
      <c r="D557" s="7" t="str">
        <f>TEXT(Table1[[#This Row],[Order Date]], "mmm")</f>
        <v>Mar</v>
      </c>
      <c r="E557" s="11">
        <v>42432</v>
      </c>
      <c r="F557" s="11">
        <v>42436</v>
      </c>
      <c r="G557" s="6" t="s">
        <v>20</v>
      </c>
      <c r="H557" s="6" t="s">
        <v>1628</v>
      </c>
      <c r="I557" s="6" t="s">
        <v>1629</v>
      </c>
      <c r="J557" s="6" t="s">
        <v>23</v>
      </c>
      <c r="K557" s="6" t="s">
        <v>24</v>
      </c>
      <c r="L557" s="6" t="s">
        <v>459</v>
      </c>
      <c r="M557" s="6" t="s">
        <v>81</v>
      </c>
      <c r="N557" s="6">
        <v>28403</v>
      </c>
      <c r="O557" s="6" t="s">
        <v>27</v>
      </c>
      <c r="P557" s="6" t="s">
        <v>1630</v>
      </c>
      <c r="Q557" s="6" t="s">
        <v>42</v>
      </c>
      <c r="R557" s="6" t="s">
        <v>62</v>
      </c>
      <c r="S557" s="4" t="s">
        <v>1631</v>
      </c>
      <c r="T557" s="16">
        <v>19.456000000000003</v>
      </c>
      <c r="U557" s="6">
        <v>4</v>
      </c>
      <c r="V557" s="23">
        <v>0.2</v>
      </c>
      <c r="W557" s="18">
        <v>3.4047999999999981</v>
      </c>
    </row>
    <row r="558" spans="1:23" ht="14.4">
      <c r="A558" s="6">
        <v>557</v>
      </c>
      <c r="B558" s="7" t="s">
        <v>5850</v>
      </c>
      <c r="C558" s="7">
        <f>YEAR(Table1[[#This Row],[Order Date]])</f>
        <v>2018</v>
      </c>
      <c r="D558" s="7" t="str">
        <f>TEXT(Table1[[#This Row],[Order Date]], "mmm")</f>
        <v>Jun</v>
      </c>
      <c r="E558" s="11">
        <v>43261</v>
      </c>
      <c r="F558" s="11">
        <v>43266</v>
      </c>
      <c r="G558" s="6" t="s">
        <v>45</v>
      </c>
      <c r="H558" s="6" t="s">
        <v>1632</v>
      </c>
      <c r="I558" s="6" t="s">
        <v>1633</v>
      </c>
      <c r="J558" s="6" t="s">
        <v>23</v>
      </c>
      <c r="K558" s="6" t="s">
        <v>24</v>
      </c>
      <c r="L558" s="6" t="s">
        <v>38</v>
      </c>
      <c r="M558" s="6" t="s">
        <v>39</v>
      </c>
      <c r="N558" s="6">
        <v>90045</v>
      </c>
      <c r="O558" s="6" t="s">
        <v>40</v>
      </c>
      <c r="P558" s="6" t="s">
        <v>1634</v>
      </c>
      <c r="Q558" s="6" t="s">
        <v>42</v>
      </c>
      <c r="R558" s="6" t="s">
        <v>43</v>
      </c>
      <c r="S558" s="4" t="s">
        <v>1635</v>
      </c>
      <c r="T558" s="16">
        <v>20.7</v>
      </c>
      <c r="U558" s="6">
        <v>2</v>
      </c>
      <c r="V558" s="23">
        <v>0</v>
      </c>
      <c r="W558" s="18">
        <v>9.9359999999999999</v>
      </c>
    </row>
    <row r="559" spans="1:23" ht="14.4">
      <c r="A559" s="6">
        <v>558</v>
      </c>
      <c r="B559" s="7" t="s">
        <v>5850</v>
      </c>
      <c r="C559" s="7">
        <f>YEAR(Table1[[#This Row],[Order Date]])</f>
        <v>2018</v>
      </c>
      <c r="D559" s="7" t="str">
        <f>TEXT(Table1[[#This Row],[Order Date]], "mmm")</f>
        <v>Jun</v>
      </c>
      <c r="E559" s="11">
        <v>43261</v>
      </c>
      <c r="F559" s="11">
        <v>43266</v>
      </c>
      <c r="G559" s="6" t="s">
        <v>45</v>
      </c>
      <c r="H559" s="6" t="s">
        <v>1632</v>
      </c>
      <c r="I559" s="6" t="s">
        <v>1633</v>
      </c>
      <c r="J559" s="6" t="s">
        <v>23</v>
      </c>
      <c r="K559" s="6" t="s">
        <v>24</v>
      </c>
      <c r="L559" s="6" t="s">
        <v>38</v>
      </c>
      <c r="M559" s="6" t="s">
        <v>39</v>
      </c>
      <c r="N559" s="6">
        <v>90045</v>
      </c>
      <c r="O559" s="6" t="s">
        <v>40</v>
      </c>
      <c r="P559" s="6" t="s">
        <v>1636</v>
      </c>
      <c r="Q559" s="6" t="s">
        <v>29</v>
      </c>
      <c r="R559" s="6" t="s">
        <v>51</v>
      </c>
      <c r="S559" s="4" t="s">
        <v>1637</v>
      </c>
      <c r="T559" s="16">
        <v>1335.68</v>
      </c>
      <c r="U559" s="6">
        <v>4</v>
      </c>
      <c r="V559" s="23">
        <v>0.2</v>
      </c>
      <c r="W559" s="18">
        <v>-217.04800000000017</v>
      </c>
    </row>
    <row r="560" spans="1:23" ht="14.4">
      <c r="A560" s="6">
        <v>559</v>
      </c>
      <c r="B560" s="7" t="s">
        <v>5850</v>
      </c>
      <c r="C560" s="7">
        <f>YEAR(Table1[[#This Row],[Order Date]])</f>
        <v>2018</v>
      </c>
      <c r="D560" s="7" t="str">
        <f>TEXT(Table1[[#This Row],[Order Date]], "mmm")</f>
        <v>Jun</v>
      </c>
      <c r="E560" s="11">
        <v>43261</v>
      </c>
      <c r="F560" s="11">
        <v>43266</v>
      </c>
      <c r="G560" s="6" t="s">
        <v>45</v>
      </c>
      <c r="H560" s="6" t="s">
        <v>1632</v>
      </c>
      <c r="I560" s="6" t="s">
        <v>1633</v>
      </c>
      <c r="J560" s="6" t="s">
        <v>23</v>
      </c>
      <c r="K560" s="6" t="s">
        <v>24</v>
      </c>
      <c r="L560" s="6" t="s">
        <v>38</v>
      </c>
      <c r="M560" s="6" t="s">
        <v>39</v>
      </c>
      <c r="N560" s="6">
        <v>90045</v>
      </c>
      <c r="O560" s="6" t="s">
        <v>40</v>
      </c>
      <c r="P560" s="6" t="s">
        <v>1638</v>
      </c>
      <c r="Q560" s="6" t="s">
        <v>42</v>
      </c>
      <c r="R560" s="6" t="s">
        <v>83</v>
      </c>
      <c r="S560" s="4" t="s">
        <v>1639</v>
      </c>
      <c r="T560" s="16">
        <v>32.400000000000006</v>
      </c>
      <c r="U560" s="6">
        <v>5</v>
      </c>
      <c r="V560" s="23">
        <v>0</v>
      </c>
      <c r="W560" s="18">
        <v>15.552000000000001</v>
      </c>
    </row>
    <row r="561" spans="1:23" ht="14.4">
      <c r="A561" s="6">
        <v>560</v>
      </c>
      <c r="B561" s="7" t="s">
        <v>5851</v>
      </c>
      <c r="C561" s="7">
        <f>YEAR(Table1[[#This Row],[Order Date]])</f>
        <v>2019</v>
      </c>
      <c r="D561" s="7" t="str">
        <f>TEXT(Table1[[#This Row],[Order Date]], "mmm")</f>
        <v>Nov</v>
      </c>
      <c r="E561" s="11">
        <v>43789</v>
      </c>
      <c r="F561" s="11">
        <v>43791</v>
      </c>
      <c r="G561" s="6" t="s">
        <v>20</v>
      </c>
      <c r="H561" s="6" t="s">
        <v>1640</v>
      </c>
      <c r="I561" s="6" t="s">
        <v>1641</v>
      </c>
      <c r="J561" s="6" t="s">
        <v>23</v>
      </c>
      <c r="K561" s="6" t="s">
        <v>24</v>
      </c>
      <c r="L561" s="6" t="s">
        <v>115</v>
      </c>
      <c r="M561" s="6" t="s">
        <v>39</v>
      </c>
      <c r="N561" s="6">
        <v>94110</v>
      </c>
      <c r="O561" s="6" t="s">
        <v>40</v>
      </c>
      <c r="P561" s="6" t="s">
        <v>1299</v>
      </c>
      <c r="Q561" s="6" t="s">
        <v>29</v>
      </c>
      <c r="R561" s="6" t="s">
        <v>59</v>
      </c>
      <c r="S561" s="4" t="s">
        <v>1300</v>
      </c>
      <c r="T561" s="16">
        <v>42.599999999999994</v>
      </c>
      <c r="U561" s="6">
        <v>3</v>
      </c>
      <c r="V561" s="23">
        <v>0</v>
      </c>
      <c r="W561" s="18">
        <v>16.614000000000001</v>
      </c>
    </row>
    <row r="562" spans="1:23" ht="14.4">
      <c r="A562" s="6">
        <v>561</v>
      </c>
      <c r="B562" s="7" t="s">
        <v>5851</v>
      </c>
      <c r="C562" s="7">
        <f>YEAR(Table1[[#This Row],[Order Date]])</f>
        <v>2019</v>
      </c>
      <c r="D562" s="7" t="str">
        <f>TEXT(Table1[[#This Row],[Order Date]], "mmm")</f>
        <v>Nov</v>
      </c>
      <c r="E562" s="11">
        <v>43789</v>
      </c>
      <c r="F562" s="11">
        <v>43791</v>
      </c>
      <c r="G562" s="6" t="s">
        <v>20</v>
      </c>
      <c r="H562" s="6" t="s">
        <v>1640</v>
      </c>
      <c r="I562" s="6" t="s">
        <v>1641</v>
      </c>
      <c r="J562" s="6" t="s">
        <v>23</v>
      </c>
      <c r="K562" s="6" t="s">
        <v>24</v>
      </c>
      <c r="L562" s="6" t="s">
        <v>115</v>
      </c>
      <c r="M562" s="6" t="s">
        <v>39</v>
      </c>
      <c r="N562" s="6">
        <v>94110</v>
      </c>
      <c r="O562" s="6" t="s">
        <v>40</v>
      </c>
      <c r="P562" s="6" t="s">
        <v>1642</v>
      </c>
      <c r="Q562" s="6" t="s">
        <v>42</v>
      </c>
      <c r="R562" s="6" t="s">
        <v>69</v>
      </c>
      <c r="S562" s="4" t="s">
        <v>1643</v>
      </c>
      <c r="T562" s="16">
        <v>84.056000000000012</v>
      </c>
      <c r="U562" s="6">
        <v>7</v>
      </c>
      <c r="V562" s="23">
        <v>0.2</v>
      </c>
      <c r="W562" s="18">
        <v>27.318199999999983</v>
      </c>
    </row>
    <row r="563" spans="1:23" ht="14.4">
      <c r="A563" s="6">
        <v>562</v>
      </c>
      <c r="B563" s="7" t="s">
        <v>5852</v>
      </c>
      <c r="C563" s="7">
        <f>YEAR(Table1[[#This Row],[Order Date]])</f>
        <v>2016</v>
      </c>
      <c r="D563" s="7" t="str">
        <f>TEXT(Table1[[#This Row],[Order Date]], "mmm")</f>
        <v>Sep</v>
      </c>
      <c r="E563" s="11">
        <v>42627</v>
      </c>
      <c r="F563" s="11">
        <v>42631</v>
      </c>
      <c r="G563" s="6" t="s">
        <v>20</v>
      </c>
      <c r="H563" s="6" t="s">
        <v>1644</v>
      </c>
      <c r="I563" s="6" t="s">
        <v>1645</v>
      </c>
      <c r="J563" s="6" t="s">
        <v>23</v>
      </c>
      <c r="K563" s="6" t="s">
        <v>24</v>
      </c>
      <c r="L563" s="6" t="s">
        <v>789</v>
      </c>
      <c r="M563" s="6" t="s">
        <v>49</v>
      </c>
      <c r="N563" s="6">
        <v>33614</v>
      </c>
      <c r="O563" s="6" t="s">
        <v>27</v>
      </c>
      <c r="P563" s="6" t="s">
        <v>1646</v>
      </c>
      <c r="Q563" s="6" t="s">
        <v>42</v>
      </c>
      <c r="R563" s="6" t="s">
        <v>72</v>
      </c>
      <c r="S563" s="4" t="s">
        <v>1647</v>
      </c>
      <c r="T563" s="16">
        <v>13</v>
      </c>
      <c r="U563" s="6">
        <v>5</v>
      </c>
      <c r="V563" s="23">
        <v>0.2</v>
      </c>
      <c r="W563" s="18">
        <v>1.3000000000000007</v>
      </c>
    </row>
    <row r="564" spans="1:23" ht="14.4">
      <c r="A564" s="6">
        <v>563</v>
      </c>
      <c r="B564" s="7" t="s">
        <v>5852</v>
      </c>
      <c r="C564" s="7">
        <f>YEAR(Table1[[#This Row],[Order Date]])</f>
        <v>2016</v>
      </c>
      <c r="D564" s="7" t="str">
        <f>TEXT(Table1[[#This Row],[Order Date]], "mmm")</f>
        <v>Sep</v>
      </c>
      <c r="E564" s="11">
        <v>42627</v>
      </c>
      <c r="F564" s="11">
        <v>42631</v>
      </c>
      <c r="G564" s="6" t="s">
        <v>20</v>
      </c>
      <c r="H564" s="6" t="s">
        <v>1644</v>
      </c>
      <c r="I564" s="6" t="s">
        <v>1645</v>
      </c>
      <c r="J564" s="6" t="s">
        <v>23</v>
      </c>
      <c r="K564" s="6" t="s">
        <v>24</v>
      </c>
      <c r="L564" s="6" t="s">
        <v>789</v>
      </c>
      <c r="M564" s="6" t="s">
        <v>49</v>
      </c>
      <c r="N564" s="6">
        <v>33614</v>
      </c>
      <c r="O564" s="6" t="s">
        <v>27</v>
      </c>
      <c r="P564" s="6" t="s">
        <v>1648</v>
      </c>
      <c r="Q564" s="6" t="s">
        <v>29</v>
      </c>
      <c r="R564" s="6" t="s">
        <v>59</v>
      </c>
      <c r="S564" s="4" t="s">
        <v>1649</v>
      </c>
      <c r="T564" s="16">
        <v>13.128</v>
      </c>
      <c r="U564" s="6">
        <v>3</v>
      </c>
      <c r="V564" s="23">
        <v>0.2</v>
      </c>
      <c r="W564" s="18">
        <v>3.7743000000000002</v>
      </c>
    </row>
    <row r="565" spans="1:23" ht="14.4">
      <c r="A565" s="6">
        <v>564</v>
      </c>
      <c r="B565" s="7" t="s">
        <v>5853</v>
      </c>
      <c r="C565" s="7">
        <f>YEAR(Table1[[#This Row],[Order Date]])</f>
        <v>2017</v>
      </c>
      <c r="D565" s="7" t="str">
        <f>TEXT(Table1[[#This Row],[Order Date]], "mmm")</f>
        <v>Dec</v>
      </c>
      <c r="E565" s="11">
        <v>43076</v>
      </c>
      <c r="F565" s="11">
        <v>43078</v>
      </c>
      <c r="G565" s="6" t="s">
        <v>169</v>
      </c>
      <c r="H565" s="6" t="s">
        <v>1650</v>
      </c>
      <c r="I565" s="6" t="s">
        <v>1651</v>
      </c>
      <c r="J565" s="6" t="s">
        <v>23</v>
      </c>
      <c r="K565" s="6" t="s">
        <v>24</v>
      </c>
      <c r="L565" s="6" t="s">
        <v>87</v>
      </c>
      <c r="M565" s="6" t="s">
        <v>88</v>
      </c>
      <c r="N565" s="6">
        <v>98105</v>
      </c>
      <c r="O565" s="6" t="s">
        <v>40</v>
      </c>
      <c r="P565" s="6" t="s">
        <v>1652</v>
      </c>
      <c r="Q565" s="6" t="s">
        <v>42</v>
      </c>
      <c r="R565" s="6" t="s">
        <v>241</v>
      </c>
      <c r="S565" s="4" t="s">
        <v>1653</v>
      </c>
      <c r="T565" s="16">
        <v>3.96</v>
      </c>
      <c r="U565" s="6">
        <v>2</v>
      </c>
      <c r="V565" s="23">
        <v>0</v>
      </c>
      <c r="W565" s="18">
        <v>0</v>
      </c>
    </row>
    <row r="566" spans="1:23" ht="14.4">
      <c r="A566" s="6">
        <v>565</v>
      </c>
      <c r="B566" s="7" t="s">
        <v>5853</v>
      </c>
      <c r="C566" s="7">
        <f>YEAR(Table1[[#This Row],[Order Date]])</f>
        <v>2017</v>
      </c>
      <c r="D566" s="7" t="str">
        <f>TEXT(Table1[[#This Row],[Order Date]], "mmm")</f>
        <v>Dec</v>
      </c>
      <c r="E566" s="11">
        <v>43076</v>
      </c>
      <c r="F566" s="11">
        <v>43078</v>
      </c>
      <c r="G566" s="6" t="s">
        <v>169</v>
      </c>
      <c r="H566" s="6" t="s">
        <v>1650</v>
      </c>
      <c r="I566" s="6" t="s">
        <v>1651</v>
      </c>
      <c r="J566" s="6" t="s">
        <v>23</v>
      </c>
      <c r="K566" s="6" t="s">
        <v>24</v>
      </c>
      <c r="L566" s="6" t="s">
        <v>87</v>
      </c>
      <c r="M566" s="6" t="s">
        <v>88</v>
      </c>
      <c r="N566" s="6">
        <v>98105</v>
      </c>
      <c r="O566" s="6" t="s">
        <v>40</v>
      </c>
      <c r="P566" s="6" t="s">
        <v>998</v>
      </c>
      <c r="Q566" s="6" t="s">
        <v>42</v>
      </c>
      <c r="R566" s="6" t="s">
        <v>43</v>
      </c>
      <c r="S566" s="4" t="s">
        <v>999</v>
      </c>
      <c r="T566" s="16">
        <v>2.61</v>
      </c>
      <c r="U566" s="6">
        <v>1</v>
      </c>
      <c r="V566" s="23">
        <v>0</v>
      </c>
      <c r="W566" s="18">
        <v>1.2005999999999999</v>
      </c>
    </row>
    <row r="567" spans="1:23" ht="14.4">
      <c r="A567" s="6">
        <v>566</v>
      </c>
      <c r="B567" s="7" t="s">
        <v>5567</v>
      </c>
      <c r="C567" s="7">
        <f>YEAR(Table1[[#This Row],[Order Date]])</f>
        <v>2019</v>
      </c>
      <c r="D567" s="7" t="str">
        <f>TEXT(Table1[[#This Row],[Order Date]], "mmm")</f>
        <v>Dec</v>
      </c>
      <c r="E567" s="11">
        <v>43806</v>
      </c>
      <c r="F567" s="11">
        <v>43809</v>
      </c>
      <c r="G567" s="6" t="s">
        <v>169</v>
      </c>
      <c r="H567" s="6" t="s">
        <v>1654</v>
      </c>
      <c r="I567" s="6" t="s">
        <v>1655</v>
      </c>
      <c r="J567" s="6" t="s">
        <v>23</v>
      </c>
      <c r="K567" s="6" t="s">
        <v>24</v>
      </c>
      <c r="L567" s="6" t="s">
        <v>38</v>
      </c>
      <c r="M567" s="6" t="s">
        <v>39</v>
      </c>
      <c r="N567" s="6">
        <v>90008</v>
      </c>
      <c r="O567" s="6" t="s">
        <v>40</v>
      </c>
      <c r="P567" s="6" t="s">
        <v>1656</v>
      </c>
      <c r="Q567" s="6" t="s">
        <v>65</v>
      </c>
      <c r="R567" s="6" t="s">
        <v>66</v>
      </c>
      <c r="S567" s="4" t="s">
        <v>1657</v>
      </c>
      <c r="T567" s="16">
        <v>374.37600000000003</v>
      </c>
      <c r="U567" s="6">
        <v>3</v>
      </c>
      <c r="V567" s="23">
        <v>0.2</v>
      </c>
      <c r="W567" s="18">
        <v>46.796999999999983</v>
      </c>
    </row>
    <row r="568" spans="1:23" ht="14.4">
      <c r="A568" s="6">
        <v>567</v>
      </c>
      <c r="B568" s="7" t="s">
        <v>5854</v>
      </c>
      <c r="C568" s="7">
        <f>YEAR(Table1[[#This Row],[Order Date]])</f>
        <v>2019</v>
      </c>
      <c r="D568" s="7" t="str">
        <f>TEXT(Table1[[#This Row],[Order Date]], "mmm")</f>
        <v>Oct</v>
      </c>
      <c r="E568" s="11">
        <v>43739</v>
      </c>
      <c r="F568" s="11">
        <v>43746</v>
      </c>
      <c r="G568" s="6" t="s">
        <v>45</v>
      </c>
      <c r="H568" s="6" t="s">
        <v>1658</v>
      </c>
      <c r="I568" s="6" t="s">
        <v>1659</v>
      </c>
      <c r="J568" s="6" t="s">
        <v>37</v>
      </c>
      <c r="K568" s="6" t="s">
        <v>24</v>
      </c>
      <c r="L568" s="6" t="s">
        <v>87</v>
      </c>
      <c r="M568" s="6" t="s">
        <v>88</v>
      </c>
      <c r="N568" s="6">
        <v>98105</v>
      </c>
      <c r="O568" s="6" t="s">
        <v>40</v>
      </c>
      <c r="P568" s="6" t="s">
        <v>1660</v>
      </c>
      <c r="Q568" s="6" t="s">
        <v>42</v>
      </c>
      <c r="R568" s="6" t="s">
        <v>83</v>
      </c>
      <c r="S568" s="4" t="s">
        <v>1661</v>
      </c>
      <c r="T568" s="16">
        <v>91.84</v>
      </c>
      <c r="U568" s="6">
        <v>8</v>
      </c>
      <c r="V568" s="23">
        <v>0</v>
      </c>
      <c r="W568" s="18">
        <v>45.001600000000003</v>
      </c>
    </row>
    <row r="569" spans="1:23" ht="14.4">
      <c r="A569" s="6">
        <v>568</v>
      </c>
      <c r="B569" s="7" t="s">
        <v>5854</v>
      </c>
      <c r="C569" s="7">
        <f>YEAR(Table1[[#This Row],[Order Date]])</f>
        <v>2019</v>
      </c>
      <c r="D569" s="7" t="str">
        <f>TEXT(Table1[[#This Row],[Order Date]], "mmm")</f>
        <v>Oct</v>
      </c>
      <c r="E569" s="11">
        <v>43739</v>
      </c>
      <c r="F569" s="11">
        <v>43746</v>
      </c>
      <c r="G569" s="6" t="s">
        <v>45</v>
      </c>
      <c r="H569" s="6" t="s">
        <v>1658</v>
      </c>
      <c r="I569" s="6" t="s">
        <v>1659</v>
      </c>
      <c r="J569" s="6" t="s">
        <v>37</v>
      </c>
      <c r="K569" s="6" t="s">
        <v>24</v>
      </c>
      <c r="L569" s="6" t="s">
        <v>87</v>
      </c>
      <c r="M569" s="6" t="s">
        <v>88</v>
      </c>
      <c r="N569" s="6">
        <v>98105</v>
      </c>
      <c r="O569" s="6" t="s">
        <v>40</v>
      </c>
      <c r="P569" s="6" t="s">
        <v>1662</v>
      </c>
      <c r="Q569" s="6" t="s">
        <v>42</v>
      </c>
      <c r="R569" s="6" t="s">
        <v>69</v>
      </c>
      <c r="S569" s="4" t="s">
        <v>1663</v>
      </c>
      <c r="T569" s="16">
        <v>81.088000000000008</v>
      </c>
      <c r="U569" s="6">
        <v>7</v>
      </c>
      <c r="V569" s="23">
        <v>0.2</v>
      </c>
      <c r="W569" s="18">
        <v>27.3672</v>
      </c>
    </row>
    <row r="570" spans="1:23" ht="14.4">
      <c r="A570" s="6">
        <v>569</v>
      </c>
      <c r="B570" s="7" t="s">
        <v>5854</v>
      </c>
      <c r="C570" s="7">
        <f>YEAR(Table1[[#This Row],[Order Date]])</f>
        <v>2019</v>
      </c>
      <c r="D570" s="7" t="str">
        <f>TEXT(Table1[[#This Row],[Order Date]], "mmm")</f>
        <v>Oct</v>
      </c>
      <c r="E570" s="11">
        <v>43739</v>
      </c>
      <c r="F570" s="11">
        <v>43746</v>
      </c>
      <c r="G570" s="6" t="s">
        <v>45</v>
      </c>
      <c r="H570" s="6" t="s">
        <v>1658</v>
      </c>
      <c r="I570" s="6" t="s">
        <v>1659</v>
      </c>
      <c r="J570" s="6" t="s">
        <v>37</v>
      </c>
      <c r="K570" s="6" t="s">
        <v>24</v>
      </c>
      <c r="L570" s="6" t="s">
        <v>87</v>
      </c>
      <c r="M570" s="6" t="s">
        <v>88</v>
      </c>
      <c r="N570" s="6">
        <v>98105</v>
      </c>
      <c r="O570" s="6" t="s">
        <v>40</v>
      </c>
      <c r="P570" s="6" t="s">
        <v>1664</v>
      </c>
      <c r="Q570" s="6" t="s">
        <v>42</v>
      </c>
      <c r="R570" s="6" t="s">
        <v>83</v>
      </c>
      <c r="S570" s="4" t="s">
        <v>1665</v>
      </c>
      <c r="T570" s="16">
        <v>19.440000000000001</v>
      </c>
      <c r="U570" s="6">
        <v>3</v>
      </c>
      <c r="V570" s="23">
        <v>0</v>
      </c>
      <c r="W570" s="18">
        <v>9.3312000000000008</v>
      </c>
    </row>
    <row r="571" spans="1:23" ht="14.4">
      <c r="A571" s="6">
        <v>570</v>
      </c>
      <c r="B571" s="7" t="s">
        <v>5854</v>
      </c>
      <c r="C571" s="7">
        <f>YEAR(Table1[[#This Row],[Order Date]])</f>
        <v>2019</v>
      </c>
      <c r="D571" s="7" t="str">
        <f>TEXT(Table1[[#This Row],[Order Date]], "mmm")</f>
        <v>Oct</v>
      </c>
      <c r="E571" s="11">
        <v>43739</v>
      </c>
      <c r="F571" s="11">
        <v>43746</v>
      </c>
      <c r="G571" s="6" t="s">
        <v>45</v>
      </c>
      <c r="H571" s="6" t="s">
        <v>1658</v>
      </c>
      <c r="I571" s="6" t="s">
        <v>1659</v>
      </c>
      <c r="J571" s="6" t="s">
        <v>37</v>
      </c>
      <c r="K571" s="6" t="s">
        <v>24</v>
      </c>
      <c r="L571" s="6" t="s">
        <v>87</v>
      </c>
      <c r="M571" s="6" t="s">
        <v>88</v>
      </c>
      <c r="N571" s="6">
        <v>98105</v>
      </c>
      <c r="O571" s="6" t="s">
        <v>40</v>
      </c>
      <c r="P571" s="6" t="s">
        <v>1666</v>
      </c>
      <c r="Q571" s="6" t="s">
        <v>29</v>
      </c>
      <c r="R571" s="6" t="s">
        <v>33</v>
      </c>
      <c r="S571" s="4" t="s">
        <v>1667</v>
      </c>
      <c r="T571" s="16">
        <v>451.15199999999993</v>
      </c>
      <c r="U571" s="6">
        <v>3</v>
      </c>
      <c r="V571" s="23">
        <v>0.2</v>
      </c>
      <c r="W571" s="18">
        <v>0</v>
      </c>
    </row>
    <row r="572" spans="1:23" ht="14.4">
      <c r="A572" s="6">
        <v>571</v>
      </c>
      <c r="B572" s="7" t="s">
        <v>5855</v>
      </c>
      <c r="C572" s="7">
        <f>YEAR(Table1[[#This Row],[Order Date]])</f>
        <v>2019</v>
      </c>
      <c r="D572" s="7" t="str">
        <f>TEXT(Table1[[#This Row],[Order Date]], "mmm")</f>
        <v>Dec</v>
      </c>
      <c r="E572" s="11">
        <v>43827</v>
      </c>
      <c r="F572" s="11">
        <v>43834</v>
      </c>
      <c r="G572" s="6" t="s">
        <v>45</v>
      </c>
      <c r="H572" s="6" t="s">
        <v>1668</v>
      </c>
      <c r="I572" s="6" t="s">
        <v>1669</v>
      </c>
      <c r="J572" s="6" t="s">
        <v>23</v>
      </c>
      <c r="K572" s="6" t="s">
        <v>24</v>
      </c>
      <c r="L572" s="6" t="s">
        <v>238</v>
      </c>
      <c r="M572" s="6" t="s">
        <v>239</v>
      </c>
      <c r="N572" s="6">
        <v>10024</v>
      </c>
      <c r="O572" s="6" t="s">
        <v>134</v>
      </c>
      <c r="P572" s="6" t="s">
        <v>1634</v>
      </c>
      <c r="Q572" s="6" t="s">
        <v>42</v>
      </c>
      <c r="R572" s="6" t="s">
        <v>43</v>
      </c>
      <c r="S572" s="4" t="s">
        <v>1635</v>
      </c>
      <c r="T572" s="16">
        <v>72.45</v>
      </c>
      <c r="U572" s="6">
        <v>7</v>
      </c>
      <c r="V572" s="23">
        <v>0</v>
      </c>
      <c r="W572" s="18">
        <v>34.775999999999996</v>
      </c>
    </row>
    <row r="573" spans="1:23" ht="14.4">
      <c r="A573" s="6">
        <v>572</v>
      </c>
      <c r="B573" s="7" t="s">
        <v>5855</v>
      </c>
      <c r="C573" s="7">
        <f>YEAR(Table1[[#This Row],[Order Date]])</f>
        <v>2019</v>
      </c>
      <c r="D573" s="7" t="str">
        <f>TEXT(Table1[[#This Row],[Order Date]], "mmm")</f>
        <v>Dec</v>
      </c>
      <c r="E573" s="11">
        <v>43827</v>
      </c>
      <c r="F573" s="11">
        <v>43834</v>
      </c>
      <c r="G573" s="6" t="s">
        <v>45</v>
      </c>
      <c r="H573" s="6" t="s">
        <v>1668</v>
      </c>
      <c r="I573" s="6" t="s">
        <v>1669</v>
      </c>
      <c r="J573" s="6" t="s">
        <v>23</v>
      </c>
      <c r="K573" s="6" t="s">
        <v>24</v>
      </c>
      <c r="L573" s="6" t="s">
        <v>238</v>
      </c>
      <c r="M573" s="6" t="s">
        <v>239</v>
      </c>
      <c r="N573" s="6">
        <v>10024</v>
      </c>
      <c r="O573" s="6" t="s">
        <v>134</v>
      </c>
      <c r="P573" s="6" t="s">
        <v>760</v>
      </c>
      <c r="Q573" s="6" t="s">
        <v>42</v>
      </c>
      <c r="R573" s="6" t="s">
        <v>241</v>
      </c>
      <c r="S573" s="4" t="s">
        <v>761</v>
      </c>
      <c r="T573" s="16">
        <v>13.96</v>
      </c>
      <c r="U573" s="6">
        <v>4</v>
      </c>
      <c r="V573" s="23">
        <v>0</v>
      </c>
      <c r="W573" s="18">
        <v>6.4215999999999998</v>
      </c>
    </row>
    <row r="574" spans="1:23" ht="14.4">
      <c r="A574" s="6">
        <v>573</v>
      </c>
      <c r="B574" s="7" t="s">
        <v>5855</v>
      </c>
      <c r="C574" s="7">
        <f>YEAR(Table1[[#This Row],[Order Date]])</f>
        <v>2019</v>
      </c>
      <c r="D574" s="7" t="str">
        <f>TEXT(Table1[[#This Row],[Order Date]], "mmm")</f>
        <v>Dec</v>
      </c>
      <c r="E574" s="11">
        <v>43827</v>
      </c>
      <c r="F574" s="11">
        <v>43834</v>
      </c>
      <c r="G574" s="6" t="s">
        <v>45</v>
      </c>
      <c r="H574" s="6" t="s">
        <v>1668</v>
      </c>
      <c r="I574" s="6" t="s">
        <v>1669</v>
      </c>
      <c r="J574" s="6" t="s">
        <v>23</v>
      </c>
      <c r="K574" s="6" t="s">
        <v>24</v>
      </c>
      <c r="L574" s="6" t="s">
        <v>238</v>
      </c>
      <c r="M574" s="6" t="s">
        <v>239</v>
      </c>
      <c r="N574" s="6">
        <v>10024</v>
      </c>
      <c r="O574" s="6" t="s">
        <v>134</v>
      </c>
      <c r="P574" s="6" t="s">
        <v>1061</v>
      </c>
      <c r="Q574" s="6" t="s">
        <v>42</v>
      </c>
      <c r="R574" s="6" t="s">
        <v>69</v>
      </c>
      <c r="S574" s="4" t="s">
        <v>1062</v>
      </c>
      <c r="T574" s="16">
        <v>33.264000000000003</v>
      </c>
      <c r="U574" s="6">
        <v>7</v>
      </c>
      <c r="V574" s="23">
        <v>0.2</v>
      </c>
      <c r="W574" s="18">
        <v>11.226599999999999</v>
      </c>
    </row>
    <row r="575" spans="1:23" ht="14.4">
      <c r="A575" s="6">
        <v>574</v>
      </c>
      <c r="B575" s="7" t="s">
        <v>5855</v>
      </c>
      <c r="C575" s="7">
        <f>YEAR(Table1[[#This Row],[Order Date]])</f>
        <v>2019</v>
      </c>
      <c r="D575" s="7" t="str">
        <f>TEXT(Table1[[#This Row],[Order Date]], "mmm")</f>
        <v>Dec</v>
      </c>
      <c r="E575" s="11">
        <v>43827</v>
      </c>
      <c r="F575" s="11">
        <v>43834</v>
      </c>
      <c r="G575" s="6" t="s">
        <v>45</v>
      </c>
      <c r="H575" s="6" t="s">
        <v>1668</v>
      </c>
      <c r="I575" s="6" t="s">
        <v>1669</v>
      </c>
      <c r="J575" s="6" t="s">
        <v>23</v>
      </c>
      <c r="K575" s="6" t="s">
        <v>24</v>
      </c>
      <c r="L575" s="6" t="s">
        <v>238</v>
      </c>
      <c r="M575" s="6" t="s">
        <v>239</v>
      </c>
      <c r="N575" s="6">
        <v>10024</v>
      </c>
      <c r="O575" s="6" t="s">
        <v>134</v>
      </c>
      <c r="P575" s="6" t="s">
        <v>1670</v>
      </c>
      <c r="Q575" s="6" t="s">
        <v>65</v>
      </c>
      <c r="R575" s="6" t="s">
        <v>66</v>
      </c>
      <c r="S575" s="4" t="s">
        <v>1671</v>
      </c>
      <c r="T575" s="16">
        <v>14.850000000000001</v>
      </c>
      <c r="U575" s="6">
        <v>3</v>
      </c>
      <c r="V575" s="23">
        <v>0</v>
      </c>
      <c r="W575" s="18">
        <v>4.0095000000000001</v>
      </c>
    </row>
    <row r="576" spans="1:23" ht="14.4">
      <c r="A576" s="6">
        <v>575</v>
      </c>
      <c r="B576" s="7" t="s">
        <v>5856</v>
      </c>
      <c r="C576" s="7">
        <f>YEAR(Table1[[#This Row],[Order Date]])</f>
        <v>2018</v>
      </c>
      <c r="D576" s="7" t="str">
        <f>TEXT(Table1[[#This Row],[Order Date]], "mmm")</f>
        <v>Nov</v>
      </c>
      <c r="E576" s="11">
        <v>43407</v>
      </c>
      <c r="F576" s="11">
        <v>43411</v>
      </c>
      <c r="G576" s="6" t="s">
        <v>45</v>
      </c>
      <c r="H576" s="6" t="s">
        <v>1672</v>
      </c>
      <c r="I576" s="6" t="s">
        <v>1673</v>
      </c>
      <c r="J576" s="6" t="s">
        <v>23</v>
      </c>
      <c r="K576" s="6" t="s">
        <v>24</v>
      </c>
      <c r="L576" s="6" t="s">
        <v>1674</v>
      </c>
      <c r="M576" s="6" t="s">
        <v>88</v>
      </c>
      <c r="N576" s="6">
        <v>98270</v>
      </c>
      <c r="O576" s="6" t="s">
        <v>40</v>
      </c>
      <c r="P576" s="6" t="s">
        <v>1675</v>
      </c>
      <c r="Q576" s="6" t="s">
        <v>42</v>
      </c>
      <c r="R576" s="6" t="s">
        <v>62</v>
      </c>
      <c r="S576" s="4" t="s">
        <v>1676</v>
      </c>
      <c r="T576" s="16">
        <v>8.82</v>
      </c>
      <c r="U576" s="6">
        <v>3</v>
      </c>
      <c r="V576" s="23">
        <v>0</v>
      </c>
      <c r="W576" s="18">
        <v>2.3814000000000002</v>
      </c>
    </row>
    <row r="577" spans="1:23" ht="14.4">
      <c r="A577" s="6">
        <v>576</v>
      </c>
      <c r="B577" s="7" t="s">
        <v>5857</v>
      </c>
      <c r="C577" s="7">
        <f>YEAR(Table1[[#This Row],[Order Date]])</f>
        <v>2017</v>
      </c>
      <c r="D577" s="7" t="str">
        <f>TEXT(Table1[[#This Row],[Order Date]], "mmm")</f>
        <v>Sep</v>
      </c>
      <c r="E577" s="11">
        <v>42996</v>
      </c>
      <c r="F577" s="11">
        <v>43000</v>
      </c>
      <c r="G577" s="6" t="s">
        <v>20</v>
      </c>
      <c r="H577" s="6" t="s">
        <v>1677</v>
      </c>
      <c r="I577" s="6" t="s">
        <v>1678</v>
      </c>
      <c r="J577" s="6" t="s">
        <v>23</v>
      </c>
      <c r="K577" s="6" t="s">
        <v>24</v>
      </c>
      <c r="L577" s="6" t="s">
        <v>1026</v>
      </c>
      <c r="M577" s="6" t="s">
        <v>39</v>
      </c>
      <c r="N577" s="6">
        <v>90805</v>
      </c>
      <c r="O577" s="6" t="s">
        <v>40</v>
      </c>
      <c r="P577" s="6" t="s">
        <v>1660</v>
      </c>
      <c r="Q577" s="6" t="s">
        <v>42</v>
      </c>
      <c r="R577" s="6" t="s">
        <v>83</v>
      </c>
      <c r="S577" s="4" t="s">
        <v>1661</v>
      </c>
      <c r="T577" s="16">
        <v>160.72</v>
      </c>
      <c r="U577" s="6">
        <v>14</v>
      </c>
      <c r="V577" s="23">
        <v>0</v>
      </c>
      <c r="W577" s="18">
        <v>78.752800000000008</v>
      </c>
    </row>
    <row r="578" spans="1:23" ht="14.4">
      <c r="A578" s="6">
        <v>577</v>
      </c>
      <c r="B578" s="7" t="s">
        <v>5857</v>
      </c>
      <c r="C578" s="7">
        <f>YEAR(Table1[[#This Row],[Order Date]])</f>
        <v>2017</v>
      </c>
      <c r="D578" s="7" t="str">
        <f>TEXT(Table1[[#This Row],[Order Date]], "mmm")</f>
        <v>Sep</v>
      </c>
      <c r="E578" s="11">
        <v>42996</v>
      </c>
      <c r="F578" s="11">
        <v>43000</v>
      </c>
      <c r="G578" s="6" t="s">
        <v>20</v>
      </c>
      <c r="H578" s="6" t="s">
        <v>1677</v>
      </c>
      <c r="I578" s="6" t="s">
        <v>1678</v>
      </c>
      <c r="J578" s="6" t="s">
        <v>23</v>
      </c>
      <c r="K578" s="6" t="s">
        <v>24</v>
      </c>
      <c r="L578" s="6" t="s">
        <v>1026</v>
      </c>
      <c r="M578" s="6" t="s">
        <v>39</v>
      </c>
      <c r="N578" s="6">
        <v>90805</v>
      </c>
      <c r="O578" s="6" t="s">
        <v>40</v>
      </c>
      <c r="P578" s="6" t="s">
        <v>1679</v>
      </c>
      <c r="Q578" s="6" t="s">
        <v>42</v>
      </c>
      <c r="R578" s="6" t="s">
        <v>83</v>
      </c>
      <c r="S578" s="4" t="s">
        <v>1680</v>
      </c>
      <c r="T578" s="16">
        <v>19.920000000000002</v>
      </c>
      <c r="U578" s="6">
        <v>4</v>
      </c>
      <c r="V578" s="23">
        <v>0</v>
      </c>
      <c r="W578" s="18">
        <v>9.7608000000000015</v>
      </c>
    </row>
    <row r="579" spans="1:23" ht="14.4">
      <c r="A579" s="6">
        <v>578</v>
      </c>
      <c r="B579" s="7" t="s">
        <v>5857</v>
      </c>
      <c r="C579" s="7">
        <f>YEAR(Table1[[#This Row],[Order Date]])</f>
        <v>2017</v>
      </c>
      <c r="D579" s="7" t="str">
        <f>TEXT(Table1[[#This Row],[Order Date]], "mmm")</f>
        <v>Sep</v>
      </c>
      <c r="E579" s="11">
        <v>42996</v>
      </c>
      <c r="F579" s="11">
        <v>43000</v>
      </c>
      <c r="G579" s="6" t="s">
        <v>20</v>
      </c>
      <c r="H579" s="6" t="s">
        <v>1677</v>
      </c>
      <c r="I579" s="6" t="s">
        <v>1678</v>
      </c>
      <c r="J579" s="6" t="s">
        <v>23</v>
      </c>
      <c r="K579" s="6" t="s">
        <v>24</v>
      </c>
      <c r="L579" s="6" t="s">
        <v>1026</v>
      </c>
      <c r="M579" s="6" t="s">
        <v>39</v>
      </c>
      <c r="N579" s="6">
        <v>90805</v>
      </c>
      <c r="O579" s="6" t="s">
        <v>40</v>
      </c>
      <c r="P579" s="6" t="s">
        <v>1681</v>
      </c>
      <c r="Q579" s="6" t="s">
        <v>42</v>
      </c>
      <c r="R579" s="6" t="s">
        <v>511</v>
      </c>
      <c r="S579" s="4" t="s">
        <v>1682</v>
      </c>
      <c r="T579" s="16">
        <v>7.3</v>
      </c>
      <c r="U579" s="6">
        <v>2</v>
      </c>
      <c r="V579" s="23">
        <v>0</v>
      </c>
      <c r="W579" s="18">
        <v>2.1899999999999995</v>
      </c>
    </row>
    <row r="580" spans="1:23" ht="14.4">
      <c r="A580" s="6">
        <v>579</v>
      </c>
      <c r="B580" s="7" t="s">
        <v>5858</v>
      </c>
      <c r="C580" s="7">
        <f>YEAR(Table1[[#This Row],[Order Date]])</f>
        <v>2019</v>
      </c>
      <c r="D580" s="7" t="str">
        <f>TEXT(Table1[[#This Row],[Order Date]], "mmm")</f>
        <v>Jul</v>
      </c>
      <c r="E580" s="11">
        <v>43666</v>
      </c>
      <c r="F580" s="11">
        <v>43672</v>
      </c>
      <c r="G580" s="6" t="s">
        <v>45</v>
      </c>
      <c r="H580" s="6" t="s">
        <v>1683</v>
      </c>
      <c r="I580" s="6" t="s">
        <v>1684</v>
      </c>
      <c r="J580" s="6" t="s">
        <v>23</v>
      </c>
      <c r="K580" s="6" t="s">
        <v>24</v>
      </c>
      <c r="L580" s="6" t="s">
        <v>272</v>
      </c>
      <c r="M580" s="6" t="s">
        <v>190</v>
      </c>
      <c r="N580" s="6">
        <v>60610</v>
      </c>
      <c r="O580" s="6" t="s">
        <v>96</v>
      </c>
      <c r="P580" s="6" t="s">
        <v>482</v>
      </c>
      <c r="Q580" s="6" t="s">
        <v>42</v>
      </c>
      <c r="R580" s="6" t="s">
        <v>54</v>
      </c>
      <c r="S580" s="4" t="s">
        <v>483</v>
      </c>
      <c r="T580" s="16">
        <v>69.712000000000003</v>
      </c>
      <c r="U580" s="6">
        <v>2</v>
      </c>
      <c r="V580" s="23">
        <v>0.2</v>
      </c>
      <c r="W580" s="18">
        <v>8.7139999999999951</v>
      </c>
    </row>
    <row r="581" spans="1:23" ht="14.4">
      <c r="A581" s="6">
        <v>580</v>
      </c>
      <c r="B581" s="7" t="s">
        <v>5858</v>
      </c>
      <c r="C581" s="7">
        <f>YEAR(Table1[[#This Row],[Order Date]])</f>
        <v>2019</v>
      </c>
      <c r="D581" s="7" t="str">
        <f>TEXT(Table1[[#This Row],[Order Date]], "mmm")</f>
        <v>Jul</v>
      </c>
      <c r="E581" s="11">
        <v>43666</v>
      </c>
      <c r="F581" s="11">
        <v>43672</v>
      </c>
      <c r="G581" s="6" t="s">
        <v>45</v>
      </c>
      <c r="H581" s="6" t="s">
        <v>1683</v>
      </c>
      <c r="I581" s="6" t="s">
        <v>1684</v>
      </c>
      <c r="J581" s="6" t="s">
        <v>23</v>
      </c>
      <c r="K581" s="6" t="s">
        <v>24</v>
      </c>
      <c r="L581" s="6" t="s">
        <v>272</v>
      </c>
      <c r="M581" s="6" t="s">
        <v>190</v>
      </c>
      <c r="N581" s="6">
        <v>60610</v>
      </c>
      <c r="O581" s="6" t="s">
        <v>96</v>
      </c>
      <c r="P581" s="6" t="s">
        <v>1685</v>
      </c>
      <c r="Q581" s="6" t="s">
        <v>29</v>
      </c>
      <c r="R581" s="6" t="s">
        <v>59</v>
      </c>
      <c r="S581" s="4" t="s">
        <v>1686</v>
      </c>
      <c r="T581" s="16">
        <v>8.7919999999999998</v>
      </c>
      <c r="U581" s="6">
        <v>1</v>
      </c>
      <c r="V581" s="23">
        <v>0.6</v>
      </c>
      <c r="W581" s="18">
        <v>-5.7148000000000003</v>
      </c>
    </row>
    <row r="582" spans="1:23" ht="14.4">
      <c r="A582" s="6">
        <v>581</v>
      </c>
      <c r="B582" s="7" t="s">
        <v>5859</v>
      </c>
      <c r="C582" s="7">
        <f>YEAR(Table1[[#This Row],[Order Date]])</f>
        <v>2017</v>
      </c>
      <c r="D582" s="7" t="str">
        <f>TEXT(Table1[[#This Row],[Order Date]], "mmm")</f>
        <v>Sep</v>
      </c>
      <c r="E582" s="11">
        <v>42988</v>
      </c>
      <c r="F582" s="11">
        <v>42992</v>
      </c>
      <c r="G582" s="6" t="s">
        <v>45</v>
      </c>
      <c r="H582" s="6" t="s">
        <v>1687</v>
      </c>
      <c r="I582" s="6" t="s">
        <v>1688</v>
      </c>
      <c r="J582" s="6" t="s">
        <v>23</v>
      </c>
      <c r="K582" s="6" t="s">
        <v>24</v>
      </c>
      <c r="L582" s="6" t="s">
        <v>38</v>
      </c>
      <c r="M582" s="6" t="s">
        <v>39</v>
      </c>
      <c r="N582" s="6">
        <v>90004</v>
      </c>
      <c r="O582" s="6" t="s">
        <v>40</v>
      </c>
      <c r="P582" s="6" t="s">
        <v>1689</v>
      </c>
      <c r="Q582" s="6" t="s">
        <v>42</v>
      </c>
      <c r="R582" s="6" t="s">
        <v>511</v>
      </c>
      <c r="S582" s="4" t="s">
        <v>1690</v>
      </c>
      <c r="T582" s="16">
        <v>51.52</v>
      </c>
      <c r="U582" s="6">
        <v>4</v>
      </c>
      <c r="V582" s="23">
        <v>0</v>
      </c>
      <c r="W582" s="18">
        <v>1.5456000000000003</v>
      </c>
    </row>
    <row r="583" spans="1:23" ht="14.4">
      <c r="A583" s="6">
        <v>582</v>
      </c>
      <c r="B583" s="7" t="s">
        <v>5860</v>
      </c>
      <c r="C583" s="7">
        <f>YEAR(Table1[[#This Row],[Order Date]])</f>
        <v>2019</v>
      </c>
      <c r="D583" s="7" t="str">
        <f>TEXT(Table1[[#This Row],[Order Date]], "mmm")</f>
        <v>Dec</v>
      </c>
      <c r="E583" s="11">
        <v>43800</v>
      </c>
      <c r="F583" s="11">
        <v>43804</v>
      </c>
      <c r="G583" s="6" t="s">
        <v>45</v>
      </c>
      <c r="H583" s="6" t="s">
        <v>1691</v>
      </c>
      <c r="I583" s="6" t="s">
        <v>1692</v>
      </c>
      <c r="J583" s="6" t="s">
        <v>23</v>
      </c>
      <c r="K583" s="6" t="s">
        <v>24</v>
      </c>
      <c r="L583" s="6" t="s">
        <v>708</v>
      </c>
      <c r="M583" s="6" t="s">
        <v>403</v>
      </c>
      <c r="N583" s="6">
        <v>80219</v>
      </c>
      <c r="O583" s="6" t="s">
        <v>40</v>
      </c>
      <c r="P583" s="6" t="s">
        <v>173</v>
      </c>
      <c r="Q583" s="6" t="s">
        <v>65</v>
      </c>
      <c r="R583" s="6" t="s">
        <v>66</v>
      </c>
      <c r="S583" s="4" t="s">
        <v>174</v>
      </c>
      <c r="T583" s="16">
        <v>470.37600000000009</v>
      </c>
      <c r="U583" s="6">
        <v>3</v>
      </c>
      <c r="V583" s="23">
        <v>0.2</v>
      </c>
      <c r="W583" s="18">
        <v>52.917299999999955</v>
      </c>
    </row>
    <row r="584" spans="1:23" ht="14.4">
      <c r="A584" s="6">
        <v>583</v>
      </c>
      <c r="B584" s="7" t="s">
        <v>5860</v>
      </c>
      <c r="C584" s="7">
        <f>YEAR(Table1[[#This Row],[Order Date]])</f>
        <v>2019</v>
      </c>
      <c r="D584" s="7" t="str">
        <f>TEXT(Table1[[#This Row],[Order Date]], "mmm")</f>
        <v>Dec</v>
      </c>
      <c r="E584" s="11">
        <v>43800</v>
      </c>
      <c r="F584" s="11">
        <v>43804</v>
      </c>
      <c r="G584" s="6" t="s">
        <v>45</v>
      </c>
      <c r="H584" s="6" t="s">
        <v>1691</v>
      </c>
      <c r="I584" s="6" t="s">
        <v>1692</v>
      </c>
      <c r="J584" s="6" t="s">
        <v>23</v>
      </c>
      <c r="K584" s="6" t="s">
        <v>24</v>
      </c>
      <c r="L584" s="6" t="s">
        <v>708</v>
      </c>
      <c r="M584" s="6" t="s">
        <v>403</v>
      </c>
      <c r="N584" s="6">
        <v>80219</v>
      </c>
      <c r="O584" s="6" t="s">
        <v>40</v>
      </c>
      <c r="P584" s="6" t="s">
        <v>1693</v>
      </c>
      <c r="Q584" s="6" t="s">
        <v>65</v>
      </c>
      <c r="R584" s="6" t="s">
        <v>66</v>
      </c>
      <c r="S584" s="4" t="s">
        <v>1694</v>
      </c>
      <c r="T584" s="16">
        <v>105.584</v>
      </c>
      <c r="U584" s="6">
        <v>2</v>
      </c>
      <c r="V584" s="23">
        <v>0.2</v>
      </c>
      <c r="W584" s="18">
        <v>9.2386000000000053</v>
      </c>
    </row>
    <row r="585" spans="1:23" ht="14.4">
      <c r="A585" s="6">
        <v>584</v>
      </c>
      <c r="B585" s="7" t="s">
        <v>5860</v>
      </c>
      <c r="C585" s="7">
        <f>YEAR(Table1[[#This Row],[Order Date]])</f>
        <v>2019</v>
      </c>
      <c r="D585" s="7" t="str">
        <f>TEXT(Table1[[#This Row],[Order Date]], "mmm")</f>
        <v>Dec</v>
      </c>
      <c r="E585" s="11">
        <v>43800</v>
      </c>
      <c r="F585" s="11">
        <v>43804</v>
      </c>
      <c r="G585" s="6" t="s">
        <v>45</v>
      </c>
      <c r="H585" s="6" t="s">
        <v>1691</v>
      </c>
      <c r="I585" s="6" t="s">
        <v>1692</v>
      </c>
      <c r="J585" s="6" t="s">
        <v>23</v>
      </c>
      <c r="K585" s="6" t="s">
        <v>24</v>
      </c>
      <c r="L585" s="6" t="s">
        <v>708</v>
      </c>
      <c r="M585" s="6" t="s">
        <v>403</v>
      </c>
      <c r="N585" s="6">
        <v>80219</v>
      </c>
      <c r="O585" s="6" t="s">
        <v>40</v>
      </c>
      <c r="P585" s="6" t="s">
        <v>386</v>
      </c>
      <c r="Q585" s="6" t="s">
        <v>42</v>
      </c>
      <c r="R585" s="6" t="s">
        <v>72</v>
      </c>
      <c r="S585" s="4" t="s">
        <v>387</v>
      </c>
      <c r="T585" s="16">
        <v>31.152000000000001</v>
      </c>
      <c r="U585" s="6">
        <v>3</v>
      </c>
      <c r="V585" s="23">
        <v>0.2</v>
      </c>
      <c r="W585" s="18">
        <v>3.5045999999999964</v>
      </c>
    </row>
    <row r="586" spans="1:23" ht="14.4">
      <c r="A586" s="6">
        <v>585</v>
      </c>
      <c r="B586" s="7" t="s">
        <v>5860</v>
      </c>
      <c r="C586" s="7">
        <f>YEAR(Table1[[#This Row],[Order Date]])</f>
        <v>2019</v>
      </c>
      <c r="D586" s="7" t="str">
        <f>TEXT(Table1[[#This Row],[Order Date]], "mmm")</f>
        <v>Dec</v>
      </c>
      <c r="E586" s="11">
        <v>43800</v>
      </c>
      <c r="F586" s="11">
        <v>43804</v>
      </c>
      <c r="G586" s="6" t="s">
        <v>45</v>
      </c>
      <c r="H586" s="6" t="s">
        <v>1691</v>
      </c>
      <c r="I586" s="6" t="s">
        <v>1692</v>
      </c>
      <c r="J586" s="6" t="s">
        <v>23</v>
      </c>
      <c r="K586" s="6" t="s">
        <v>24</v>
      </c>
      <c r="L586" s="6" t="s">
        <v>708</v>
      </c>
      <c r="M586" s="6" t="s">
        <v>403</v>
      </c>
      <c r="N586" s="6">
        <v>80219</v>
      </c>
      <c r="O586" s="6" t="s">
        <v>40</v>
      </c>
      <c r="P586" s="6" t="s">
        <v>1695</v>
      </c>
      <c r="Q586" s="6" t="s">
        <v>42</v>
      </c>
      <c r="R586" s="6" t="s">
        <v>69</v>
      </c>
      <c r="S586" s="4" t="s">
        <v>1696</v>
      </c>
      <c r="T586" s="16">
        <v>6.7830000000000004</v>
      </c>
      <c r="U586" s="6">
        <v>7</v>
      </c>
      <c r="V586" s="23">
        <v>0.7</v>
      </c>
      <c r="W586" s="18">
        <v>-4.7480999999999973</v>
      </c>
    </row>
    <row r="587" spans="1:23" ht="14.4">
      <c r="A587" s="6">
        <v>586</v>
      </c>
      <c r="B587" s="7" t="s">
        <v>5860</v>
      </c>
      <c r="C587" s="7">
        <f>YEAR(Table1[[#This Row],[Order Date]])</f>
        <v>2019</v>
      </c>
      <c r="D587" s="7" t="str">
        <f>TEXT(Table1[[#This Row],[Order Date]], "mmm")</f>
        <v>Dec</v>
      </c>
      <c r="E587" s="11">
        <v>43800</v>
      </c>
      <c r="F587" s="11">
        <v>43804</v>
      </c>
      <c r="G587" s="6" t="s">
        <v>45</v>
      </c>
      <c r="H587" s="6" t="s">
        <v>1691</v>
      </c>
      <c r="I587" s="6" t="s">
        <v>1692</v>
      </c>
      <c r="J587" s="6" t="s">
        <v>23</v>
      </c>
      <c r="K587" s="6" t="s">
        <v>24</v>
      </c>
      <c r="L587" s="6" t="s">
        <v>708</v>
      </c>
      <c r="M587" s="6" t="s">
        <v>403</v>
      </c>
      <c r="N587" s="6">
        <v>80219</v>
      </c>
      <c r="O587" s="6" t="s">
        <v>40</v>
      </c>
      <c r="P587" s="6" t="s">
        <v>551</v>
      </c>
      <c r="Q587" s="6" t="s">
        <v>65</v>
      </c>
      <c r="R587" s="6" t="s">
        <v>66</v>
      </c>
      <c r="S587" s="4" t="s">
        <v>552</v>
      </c>
      <c r="T587" s="16">
        <v>406.36799999999999</v>
      </c>
      <c r="U587" s="6">
        <v>4</v>
      </c>
      <c r="V587" s="23">
        <v>0.2</v>
      </c>
      <c r="W587" s="18">
        <v>30.477599999999981</v>
      </c>
    </row>
    <row r="588" spans="1:23" ht="14.4">
      <c r="A588" s="6">
        <v>587</v>
      </c>
      <c r="B588" s="7" t="s">
        <v>5861</v>
      </c>
      <c r="C588" s="7">
        <f>YEAR(Table1[[#This Row],[Order Date]])</f>
        <v>2017</v>
      </c>
      <c r="D588" s="7" t="str">
        <f>TEXT(Table1[[#This Row],[Order Date]], "mmm")</f>
        <v>Jul</v>
      </c>
      <c r="E588" s="11">
        <v>42919</v>
      </c>
      <c r="F588" s="11">
        <v>42925</v>
      </c>
      <c r="G588" s="6" t="s">
        <v>45</v>
      </c>
      <c r="H588" s="6" t="s">
        <v>1697</v>
      </c>
      <c r="I588" s="6" t="s">
        <v>1698</v>
      </c>
      <c r="J588" s="6" t="s">
        <v>23</v>
      </c>
      <c r="K588" s="6" t="s">
        <v>24</v>
      </c>
      <c r="L588" s="6" t="s">
        <v>1276</v>
      </c>
      <c r="M588" s="6" t="s">
        <v>26</v>
      </c>
      <c r="N588" s="6">
        <v>40475</v>
      </c>
      <c r="O588" s="6" t="s">
        <v>27</v>
      </c>
      <c r="P588" s="6" t="s">
        <v>1261</v>
      </c>
      <c r="Q588" s="6" t="s">
        <v>29</v>
      </c>
      <c r="R588" s="6" t="s">
        <v>33</v>
      </c>
      <c r="S588" s="4" t="s">
        <v>1262</v>
      </c>
      <c r="T588" s="16">
        <v>70.98</v>
      </c>
      <c r="U588" s="6">
        <v>1</v>
      </c>
      <c r="V588" s="23">
        <v>0</v>
      </c>
      <c r="W588" s="18">
        <v>4.968599999999995</v>
      </c>
    </row>
    <row r="589" spans="1:23" ht="14.4">
      <c r="A589" s="6">
        <v>588</v>
      </c>
      <c r="B589" s="7" t="s">
        <v>5861</v>
      </c>
      <c r="C589" s="7">
        <f>YEAR(Table1[[#This Row],[Order Date]])</f>
        <v>2017</v>
      </c>
      <c r="D589" s="7" t="str">
        <f>TEXT(Table1[[#This Row],[Order Date]], "mmm")</f>
        <v>Jul</v>
      </c>
      <c r="E589" s="11">
        <v>42919</v>
      </c>
      <c r="F589" s="11">
        <v>42925</v>
      </c>
      <c r="G589" s="6" t="s">
        <v>45</v>
      </c>
      <c r="H589" s="6" t="s">
        <v>1697</v>
      </c>
      <c r="I589" s="6" t="s">
        <v>1698</v>
      </c>
      <c r="J589" s="6" t="s">
        <v>23</v>
      </c>
      <c r="K589" s="6" t="s">
        <v>24</v>
      </c>
      <c r="L589" s="6" t="s">
        <v>1276</v>
      </c>
      <c r="M589" s="6" t="s">
        <v>26</v>
      </c>
      <c r="N589" s="6">
        <v>40475</v>
      </c>
      <c r="O589" s="6" t="s">
        <v>27</v>
      </c>
      <c r="P589" s="6" t="s">
        <v>1699</v>
      </c>
      <c r="Q589" s="6" t="s">
        <v>42</v>
      </c>
      <c r="R589" s="6" t="s">
        <v>43</v>
      </c>
      <c r="S589" s="4" t="s">
        <v>1700</v>
      </c>
      <c r="T589" s="16">
        <v>294.93</v>
      </c>
      <c r="U589" s="6">
        <v>3</v>
      </c>
      <c r="V589" s="23">
        <v>0</v>
      </c>
      <c r="W589" s="18">
        <v>144.51570000000001</v>
      </c>
    </row>
    <row r="590" spans="1:23" ht="14.4">
      <c r="A590" s="6">
        <v>589</v>
      </c>
      <c r="B590" s="7" t="s">
        <v>5599</v>
      </c>
      <c r="C590" s="7">
        <f>YEAR(Table1[[#This Row],[Order Date]])</f>
        <v>2018</v>
      </c>
      <c r="D590" s="7" t="str">
        <f>TEXT(Table1[[#This Row],[Order Date]], "mmm")</f>
        <v>Mar</v>
      </c>
      <c r="E590" s="11">
        <v>43179</v>
      </c>
      <c r="F590" s="11">
        <v>43183</v>
      </c>
      <c r="G590" s="6" t="s">
        <v>45</v>
      </c>
      <c r="H590" s="6" t="s">
        <v>1701</v>
      </c>
      <c r="I590" s="6" t="s">
        <v>1702</v>
      </c>
      <c r="J590" s="6" t="s">
        <v>23</v>
      </c>
      <c r="K590" s="6" t="s">
        <v>24</v>
      </c>
      <c r="L590" s="6" t="s">
        <v>1703</v>
      </c>
      <c r="M590" s="6" t="s">
        <v>372</v>
      </c>
      <c r="N590" s="6">
        <v>97301</v>
      </c>
      <c r="O590" s="6" t="s">
        <v>40</v>
      </c>
      <c r="P590" s="6" t="s">
        <v>1704</v>
      </c>
      <c r="Q590" s="6" t="s">
        <v>65</v>
      </c>
      <c r="R590" s="6" t="s">
        <v>66</v>
      </c>
      <c r="S590" s="4" t="s">
        <v>1705</v>
      </c>
      <c r="T590" s="16">
        <v>84.784000000000006</v>
      </c>
      <c r="U590" s="6">
        <v>2</v>
      </c>
      <c r="V590" s="23">
        <v>0.2</v>
      </c>
      <c r="W590" s="18">
        <v>-20.136200000000006</v>
      </c>
    </row>
    <row r="591" spans="1:23" ht="14.4">
      <c r="A591" s="6">
        <v>590</v>
      </c>
      <c r="B591" s="7" t="s">
        <v>5599</v>
      </c>
      <c r="C591" s="7">
        <f>YEAR(Table1[[#This Row],[Order Date]])</f>
        <v>2018</v>
      </c>
      <c r="D591" s="7" t="str">
        <f>TEXT(Table1[[#This Row],[Order Date]], "mmm")</f>
        <v>Mar</v>
      </c>
      <c r="E591" s="11">
        <v>43179</v>
      </c>
      <c r="F591" s="11">
        <v>43183</v>
      </c>
      <c r="G591" s="6" t="s">
        <v>45</v>
      </c>
      <c r="H591" s="6" t="s">
        <v>1701</v>
      </c>
      <c r="I591" s="6" t="s">
        <v>1702</v>
      </c>
      <c r="J591" s="6" t="s">
        <v>23</v>
      </c>
      <c r="K591" s="6" t="s">
        <v>24</v>
      </c>
      <c r="L591" s="6" t="s">
        <v>1703</v>
      </c>
      <c r="M591" s="6" t="s">
        <v>372</v>
      </c>
      <c r="N591" s="6">
        <v>97301</v>
      </c>
      <c r="O591" s="6" t="s">
        <v>40</v>
      </c>
      <c r="P591" s="6" t="s">
        <v>1706</v>
      </c>
      <c r="Q591" s="6" t="s">
        <v>42</v>
      </c>
      <c r="R591" s="6" t="s">
        <v>83</v>
      </c>
      <c r="S591" s="4" t="s">
        <v>1707</v>
      </c>
      <c r="T591" s="16">
        <v>20.736000000000004</v>
      </c>
      <c r="U591" s="6">
        <v>4</v>
      </c>
      <c r="V591" s="23">
        <v>0.2</v>
      </c>
      <c r="W591" s="18">
        <v>7.2576000000000001</v>
      </c>
    </row>
    <row r="592" spans="1:23" ht="14.4">
      <c r="A592" s="6">
        <v>591</v>
      </c>
      <c r="B592" s="7" t="s">
        <v>5599</v>
      </c>
      <c r="C592" s="7">
        <f>YEAR(Table1[[#This Row],[Order Date]])</f>
        <v>2018</v>
      </c>
      <c r="D592" s="7" t="str">
        <f>TEXT(Table1[[#This Row],[Order Date]], "mmm")</f>
        <v>Mar</v>
      </c>
      <c r="E592" s="11">
        <v>43179</v>
      </c>
      <c r="F592" s="11">
        <v>43183</v>
      </c>
      <c r="G592" s="6" t="s">
        <v>45</v>
      </c>
      <c r="H592" s="6" t="s">
        <v>1701</v>
      </c>
      <c r="I592" s="6" t="s">
        <v>1702</v>
      </c>
      <c r="J592" s="6" t="s">
        <v>23</v>
      </c>
      <c r="K592" s="6" t="s">
        <v>24</v>
      </c>
      <c r="L592" s="6" t="s">
        <v>1703</v>
      </c>
      <c r="M592" s="6" t="s">
        <v>372</v>
      </c>
      <c r="N592" s="6">
        <v>97301</v>
      </c>
      <c r="O592" s="6" t="s">
        <v>40</v>
      </c>
      <c r="P592" s="6" t="s">
        <v>1484</v>
      </c>
      <c r="Q592" s="6" t="s">
        <v>42</v>
      </c>
      <c r="R592" s="6" t="s">
        <v>69</v>
      </c>
      <c r="S592" s="4" t="s">
        <v>1485</v>
      </c>
      <c r="T592" s="16">
        <v>16.821000000000005</v>
      </c>
      <c r="U592" s="6">
        <v>3</v>
      </c>
      <c r="V592" s="23">
        <v>0.7</v>
      </c>
      <c r="W592" s="18">
        <v>-12.896100000000004</v>
      </c>
    </row>
    <row r="593" spans="1:23" ht="14.4">
      <c r="A593" s="6">
        <v>592</v>
      </c>
      <c r="B593" s="7" t="s">
        <v>5599</v>
      </c>
      <c r="C593" s="7">
        <f>YEAR(Table1[[#This Row],[Order Date]])</f>
        <v>2018</v>
      </c>
      <c r="D593" s="7" t="str">
        <f>TEXT(Table1[[#This Row],[Order Date]], "mmm")</f>
        <v>Mar</v>
      </c>
      <c r="E593" s="11">
        <v>43179</v>
      </c>
      <c r="F593" s="11">
        <v>43183</v>
      </c>
      <c r="G593" s="6" t="s">
        <v>45</v>
      </c>
      <c r="H593" s="6" t="s">
        <v>1701</v>
      </c>
      <c r="I593" s="6" t="s">
        <v>1702</v>
      </c>
      <c r="J593" s="6" t="s">
        <v>23</v>
      </c>
      <c r="K593" s="6" t="s">
        <v>24</v>
      </c>
      <c r="L593" s="6" t="s">
        <v>1703</v>
      </c>
      <c r="M593" s="6" t="s">
        <v>372</v>
      </c>
      <c r="N593" s="6">
        <v>97301</v>
      </c>
      <c r="O593" s="6" t="s">
        <v>40</v>
      </c>
      <c r="P593" s="6" t="s">
        <v>1708</v>
      </c>
      <c r="Q593" s="6" t="s">
        <v>42</v>
      </c>
      <c r="R593" s="6" t="s">
        <v>83</v>
      </c>
      <c r="S593" s="4" t="s">
        <v>1709</v>
      </c>
      <c r="T593" s="16">
        <v>10.368000000000002</v>
      </c>
      <c r="U593" s="6">
        <v>2</v>
      </c>
      <c r="V593" s="23">
        <v>0.2</v>
      </c>
      <c r="W593" s="18">
        <v>3.6288</v>
      </c>
    </row>
    <row r="594" spans="1:23" ht="14.4">
      <c r="A594" s="6">
        <v>593</v>
      </c>
      <c r="B594" s="7" t="s">
        <v>5862</v>
      </c>
      <c r="C594" s="7">
        <f>YEAR(Table1[[#This Row],[Order Date]])</f>
        <v>2016</v>
      </c>
      <c r="D594" s="7" t="str">
        <f>TEXT(Table1[[#This Row],[Order Date]], "mmm")</f>
        <v>Jan</v>
      </c>
      <c r="E594" s="11">
        <v>42378</v>
      </c>
      <c r="F594" s="11">
        <v>42382</v>
      </c>
      <c r="G594" s="6" t="s">
        <v>45</v>
      </c>
      <c r="H594" s="6" t="s">
        <v>1710</v>
      </c>
      <c r="I594" s="6" t="s">
        <v>1711</v>
      </c>
      <c r="J594" s="6" t="s">
        <v>23</v>
      </c>
      <c r="K594" s="6" t="s">
        <v>24</v>
      </c>
      <c r="L594" s="6" t="s">
        <v>1712</v>
      </c>
      <c r="M594" s="6" t="s">
        <v>95</v>
      </c>
      <c r="N594" s="6">
        <v>78041</v>
      </c>
      <c r="O594" s="6" t="s">
        <v>96</v>
      </c>
      <c r="P594" s="6" t="s">
        <v>1713</v>
      </c>
      <c r="Q594" s="6" t="s">
        <v>42</v>
      </c>
      <c r="R594" s="6" t="s">
        <v>62</v>
      </c>
      <c r="S594" s="4" t="s">
        <v>1714</v>
      </c>
      <c r="T594" s="16">
        <v>9.3439999999999994</v>
      </c>
      <c r="U594" s="6">
        <v>2</v>
      </c>
      <c r="V594" s="23">
        <v>0.2</v>
      </c>
      <c r="W594" s="18">
        <v>1.1679999999999997</v>
      </c>
    </row>
    <row r="595" spans="1:23" ht="14.4">
      <c r="A595" s="6">
        <v>594</v>
      </c>
      <c r="B595" s="7" t="s">
        <v>5862</v>
      </c>
      <c r="C595" s="7">
        <f>YEAR(Table1[[#This Row],[Order Date]])</f>
        <v>2016</v>
      </c>
      <c r="D595" s="7" t="str">
        <f>TEXT(Table1[[#This Row],[Order Date]], "mmm")</f>
        <v>Jan</v>
      </c>
      <c r="E595" s="11">
        <v>42378</v>
      </c>
      <c r="F595" s="11">
        <v>42382</v>
      </c>
      <c r="G595" s="6" t="s">
        <v>45</v>
      </c>
      <c r="H595" s="6" t="s">
        <v>1710</v>
      </c>
      <c r="I595" s="6" t="s">
        <v>1711</v>
      </c>
      <c r="J595" s="6" t="s">
        <v>23</v>
      </c>
      <c r="K595" s="6" t="s">
        <v>24</v>
      </c>
      <c r="L595" s="6" t="s">
        <v>1712</v>
      </c>
      <c r="M595" s="6" t="s">
        <v>95</v>
      </c>
      <c r="N595" s="6">
        <v>78041</v>
      </c>
      <c r="O595" s="6" t="s">
        <v>96</v>
      </c>
      <c r="P595" s="6" t="s">
        <v>740</v>
      </c>
      <c r="Q595" s="6" t="s">
        <v>65</v>
      </c>
      <c r="R595" s="6" t="s">
        <v>145</v>
      </c>
      <c r="S595" s="4" t="s">
        <v>741</v>
      </c>
      <c r="T595" s="16">
        <v>31.200000000000003</v>
      </c>
      <c r="U595" s="6">
        <v>3</v>
      </c>
      <c r="V595" s="23">
        <v>0.2</v>
      </c>
      <c r="W595" s="18">
        <v>9.7499999999999964</v>
      </c>
    </row>
    <row r="596" spans="1:23" ht="14.4">
      <c r="A596" s="6">
        <v>595</v>
      </c>
      <c r="B596" s="7" t="s">
        <v>5863</v>
      </c>
      <c r="C596" s="7">
        <f>YEAR(Table1[[#This Row],[Order Date]])</f>
        <v>2016</v>
      </c>
      <c r="D596" s="7" t="str">
        <f>TEXT(Table1[[#This Row],[Order Date]], "mmm")</f>
        <v>Aug</v>
      </c>
      <c r="E596" s="11">
        <v>42590</v>
      </c>
      <c r="F596" s="11">
        <v>42597</v>
      </c>
      <c r="G596" s="6" t="s">
        <v>45</v>
      </c>
      <c r="H596" s="6" t="s">
        <v>1715</v>
      </c>
      <c r="I596" s="6" t="s">
        <v>1716</v>
      </c>
      <c r="J596" s="6" t="s">
        <v>23</v>
      </c>
      <c r="K596" s="6" t="s">
        <v>24</v>
      </c>
      <c r="L596" s="6" t="s">
        <v>832</v>
      </c>
      <c r="M596" s="6" t="s">
        <v>39</v>
      </c>
      <c r="N596" s="6">
        <v>92024</v>
      </c>
      <c r="O596" s="6" t="s">
        <v>40</v>
      </c>
      <c r="P596" s="6" t="s">
        <v>1717</v>
      </c>
      <c r="Q596" s="6" t="s">
        <v>42</v>
      </c>
      <c r="R596" s="6" t="s">
        <v>72</v>
      </c>
      <c r="S596" s="4" t="s">
        <v>1718</v>
      </c>
      <c r="T596" s="16">
        <v>76.12</v>
      </c>
      <c r="U596" s="6">
        <v>2</v>
      </c>
      <c r="V596" s="23">
        <v>0</v>
      </c>
      <c r="W596" s="18">
        <v>22.074799999999996</v>
      </c>
    </row>
    <row r="597" spans="1:23" ht="14.4">
      <c r="A597" s="6">
        <v>596</v>
      </c>
      <c r="B597" s="7" t="s">
        <v>5863</v>
      </c>
      <c r="C597" s="7">
        <f>YEAR(Table1[[#This Row],[Order Date]])</f>
        <v>2016</v>
      </c>
      <c r="D597" s="7" t="str">
        <f>TEXT(Table1[[#This Row],[Order Date]], "mmm")</f>
        <v>Aug</v>
      </c>
      <c r="E597" s="11">
        <v>42590</v>
      </c>
      <c r="F597" s="11">
        <v>42597</v>
      </c>
      <c r="G597" s="6" t="s">
        <v>45</v>
      </c>
      <c r="H597" s="6" t="s">
        <v>1715</v>
      </c>
      <c r="I597" s="6" t="s">
        <v>1716</v>
      </c>
      <c r="J597" s="6" t="s">
        <v>23</v>
      </c>
      <c r="K597" s="6" t="s">
        <v>24</v>
      </c>
      <c r="L597" s="6" t="s">
        <v>832</v>
      </c>
      <c r="M597" s="6" t="s">
        <v>39</v>
      </c>
      <c r="N597" s="6">
        <v>92024</v>
      </c>
      <c r="O597" s="6" t="s">
        <v>40</v>
      </c>
      <c r="P597" s="6" t="s">
        <v>1248</v>
      </c>
      <c r="Q597" s="6" t="s">
        <v>65</v>
      </c>
      <c r="R597" s="6" t="s">
        <v>1064</v>
      </c>
      <c r="S597" s="4" t="s">
        <v>1249</v>
      </c>
      <c r="T597" s="16">
        <v>1199.9760000000001</v>
      </c>
      <c r="U597" s="6">
        <v>3</v>
      </c>
      <c r="V597" s="23">
        <v>0.2</v>
      </c>
      <c r="W597" s="18">
        <v>434.99130000000002</v>
      </c>
    </row>
    <row r="598" spans="1:23" ht="14.4">
      <c r="A598" s="6">
        <v>597</v>
      </c>
      <c r="B598" s="7" t="s">
        <v>5863</v>
      </c>
      <c r="C598" s="7">
        <f>YEAR(Table1[[#This Row],[Order Date]])</f>
        <v>2016</v>
      </c>
      <c r="D598" s="7" t="str">
        <f>TEXT(Table1[[#This Row],[Order Date]], "mmm")</f>
        <v>Aug</v>
      </c>
      <c r="E598" s="11">
        <v>42590</v>
      </c>
      <c r="F598" s="11">
        <v>42597</v>
      </c>
      <c r="G598" s="6" t="s">
        <v>45</v>
      </c>
      <c r="H598" s="6" t="s">
        <v>1715</v>
      </c>
      <c r="I598" s="6" t="s">
        <v>1716</v>
      </c>
      <c r="J598" s="6" t="s">
        <v>23</v>
      </c>
      <c r="K598" s="6" t="s">
        <v>24</v>
      </c>
      <c r="L598" s="6" t="s">
        <v>832</v>
      </c>
      <c r="M598" s="6" t="s">
        <v>39</v>
      </c>
      <c r="N598" s="6">
        <v>92024</v>
      </c>
      <c r="O598" s="6" t="s">
        <v>40</v>
      </c>
      <c r="P598" s="6" t="s">
        <v>1008</v>
      </c>
      <c r="Q598" s="6" t="s">
        <v>65</v>
      </c>
      <c r="R598" s="6" t="s">
        <v>66</v>
      </c>
      <c r="S598" s="4" t="s">
        <v>1009</v>
      </c>
      <c r="T598" s="16">
        <v>445.96000000000004</v>
      </c>
      <c r="U598" s="6">
        <v>5</v>
      </c>
      <c r="V598" s="23">
        <v>0.2</v>
      </c>
      <c r="W598" s="18">
        <v>55.744999999999948</v>
      </c>
    </row>
    <row r="599" spans="1:23" ht="14.4">
      <c r="A599" s="6">
        <v>598</v>
      </c>
      <c r="B599" s="7" t="s">
        <v>5863</v>
      </c>
      <c r="C599" s="7">
        <f>YEAR(Table1[[#This Row],[Order Date]])</f>
        <v>2016</v>
      </c>
      <c r="D599" s="7" t="str">
        <f>TEXT(Table1[[#This Row],[Order Date]], "mmm")</f>
        <v>Aug</v>
      </c>
      <c r="E599" s="11">
        <v>42590</v>
      </c>
      <c r="F599" s="11">
        <v>42597</v>
      </c>
      <c r="G599" s="6" t="s">
        <v>45</v>
      </c>
      <c r="H599" s="6" t="s">
        <v>1715</v>
      </c>
      <c r="I599" s="6" t="s">
        <v>1716</v>
      </c>
      <c r="J599" s="6" t="s">
        <v>23</v>
      </c>
      <c r="K599" s="6" t="s">
        <v>24</v>
      </c>
      <c r="L599" s="6" t="s">
        <v>832</v>
      </c>
      <c r="M599" s="6" t="s">
        <v>39</v>
      </c>
      <c r="N599" s="6">
        <v>92024</v>
      </c>
      <c r="O599" s="6" t="s">
        <v>40</v>
      </c>
      <c r="P599" s="6" t="s">
        <v>1719</v>
      </c>
      <c r="Q599" s="6" t="s">
        <v>29</v>
      </c>
      <c r="R599" s="6" t="s">
        <v>59</v>
      </c>
      <c r="S599" s="4" t="s">
        <v>1720</v>
      </c>
      <c r="T599" s="16">
        <v>327.76</v>
      </c>
      <c r="U599" s="6">
        <v>8</v>
      </c>
      <c r="V599" s="23">
        <v>0</v>
      </c>
      <c r="W599" s="18">
        <v>91.772800000000018</v>
      </c>
    </row>
    <row r="600" spans="1:23" ht="14.4">
      <c r="A600" s="6">
        <v>599</v>
      </c>
      <c r="B600" s="7" t="s">
        <v>5864</v>
      </c>
      <c r="C600" s="7">
        <f>YEAR(Table1[[#This Row],[Order Date]])</f>
        <v>2018</v>
      </c>
      <c r="D600" s="7" t="str">
        <f>TEXT(Table1[[#This Row],[Order Date]], "mmm")</f>
        <v>Jul</v>
      </c>
      <c r="E600" s="11">
        <v>43295</v>
      </c>
      <c r="F600" s="11">
        <v>43297</v>
      </c>
      <c r="G600" s="6" t="s">
        <v>169</v>
      </c>
      <c r="H600" s="6" t="s">
        <v>1721</v>
      </c>
      <c r="I600" s="6" t="s">
        <v>1722</v>
      </c>
      <c r="J600" s="6" t="s">
        <v>23</v>
      </c>
      <c r="K600" s="6" t="s">
        <v>24</v>
      </c>
      <c r="L600" s="6" t="s">
        <v>132</v>
      </c>
      <c r="M600" s="6" t="s">
        <v>133</v>
      </c>
      <c r="N600" s="6">
        <v>19134</v>
      </c>
      <c r="O600" s="6" t="s">
        <v>134</v>
      </c>
      <c r="P600" s="6" t="s">
        <v>1723</v>
      </c>
      <c r="Q600" s="6" t="s">
        <v>42</v>
      </c>
      <c r="R600" s="6" t="s">
        <v>511</v>
      </c>
      <c r="S600" s="4" t="s">
        <v>1724</v>
      </c>
      <c r="T600" s="16">
        <v>11.632</v>
      </c>
      <c r="U600" s="6">
        <v>2</v>
      </c>
      <c r="V600" s="23">
        <v>0.2</v>
      </c>
      <c r="W600" s="18">
        <v>1.0178000000000007</v>
      </c>
    </row>
    <row r="601" spans="1:23" ht="14.4">
      <c r="A601" s="6">
        <v>600</v>
      </c>
      <c r="B601" s="7" t="s">
        <v>5865</v>
      </c>
      <c r="C601" s="7">
        <f>YEAR(Table1[[#This Row],[Order Date]])</f>
        <v>2018</v>
      </c>
      <c r="D601" s="7" t="str">
        <f>TEXT(Table1[[#This Row],[Order Date]], "mmm")</f>
        <v>Jul</v>
      </c>
      <c r="E601" s="11">
        <v>43297</v>
      </c>
      <c r="F601" s="11">
        <v>43302</v>
      </c>
      <c r="G601" s="6" t="s">
        <v>45</v>
      </c>
      <c r="H601" s="6" t="s">
        <v>1725</v>
      </c>
      <c r="I601" s="6" t="s">
        <v>1726</v>
      </c>
      <c r="J601" s="6" t="s">
        <v>23</v>
      </c>
      <c r="K601" s="6" t="s">
        <v>24</v>
      </c>
      <c r="L601" s="6" t="s">
        <v>132</v>
      </c>
      <c r="M601" s="6" t="s">
        <v>133</v>
      </c>
      <c r="N601" s="6">
        <v>19120</v>
      </c>
      <c r="O601" s="6" t="s">
        <v>134</v>
      </c>
      <c r="P601" s="6" t="s">
        <v>1727</v>
      </c>
      <c r="Q601" s="6" t="s">
        <v>65</v>
      </c>
      <c r="R601" s="6" t="s">
        <v>66</v>
      </c>
      <c r="S601" s="4" t="s">
        <v>1728</v>
      </c>
      <c r="T601" s="16">
        <v>143.98199999999997</v>
      </c>
      <c r="U601" s="6">
        <v>3</v>
      </c>
      <c r="V601" s="23">
        <v>0.4</v>
      </c>
      <c r="W601" s="18">
        <v>-28.796400000000006</v>
      </c>
    </row>
    <row r="602" spans="1:23" ht="14.4">
      <c r="A602" s="6">
        <v>601</v>
      </c>
      <c r="B602" s="7" t="s">
        <v>5865</v>
      </c>
      <c r="C602" s="7">
        <f>YEAR(Table1[[#This Row],[Order Date]])</f>
        <v>2018</v>
      </c>
      <c r="D602" s="7" t="str">
        <f>TEXT(Table1[[#This Row],[Order Date]], "mmm")</f>
        <v>Jul</v>
      </c>
      <c r="E602" s="11">
        <v>43297</v>
      </c>
      <c r="F602" s="11">
        <v>43302</v>
      </c>
      <c r="G602" s="6" t="s">
        <v>45</v>
      </c>
      <c r="H602" s="6" t="s">
        <v>1725</v>
      </c>
      <c r="I602" s="6" t="s">
        <v>1726</v>
      </c>
      <c r="J602" s="6" t="s">
        <v>23</v>
      </c>
      <c r="K602" s="6" t="s">
        <v>24</v>
      </c>
      <c r="L602" s="6" t="s">
        <v>132</v>
      </c>
      <c r="M602" s="6" t="s">
        <v>133</v>
      </c>
      <c r="N602" s="6">
        <v>19120</v>
      </c>
      <c r="O602" s="6" t="s">
        <v>134</v>
      </c>
      <c r="P602" s="6" t="s">
        <v>1729</v>
      </c>
      <c r="Q602" s="6" t="s">
        <v>65</v>
      </c>
      <c r="R602" s="6" t="s">
        <v>66</v>
      </c>
      <c r="S602" s="4" t="s">
        <v>1730</v>
      </c>
      <c r="T602" s="16">
        <v>494.37599999999998</v>
      </c>
      <c r="U602" s="6">
        <v>4</v>
      </c>
      <c r="V602" s="23">
        <v>0.4</v>
      </c>
      <c r="W602" s="18">
        <v>-115.35440000000006</v>
      </c>
    </row>
    <row r="603" spans="1:23" ht="14.4">
      <c r="A603" s="6">
        <v>602</v>
      </c>
      <c r="B603" s="7" t="s">
        <v>5865</v>
      </c>
      <c r="C603" s="7">
        <f>YEAR(Table1[[#This Row],[Order Date]])</f>
        <v>2018</v>
      </c>
      <c r="D603" s="7" t="str">
        <f>TEXT(Table1[[#This Row],[Order Date]], "mmm")</f>
        <v>Jul</v>
      </c>
      <c r="E603" s="11">
        <v>43297</v>
      </c>
      <c r="F603" s="11">
        <v>43302</v>
      </c>
      <c r="G603" s="6" t="s">
        <v>45</v>
      </c>
      <c r="H603" s="6" t="s">
        <v>1725</v>
      </c>
      <c r="I603" s="6" t="s">
        <v>1726</v>
      </c>
      <c r="J603" s="6" t="s">
        <v>23</v>
      </c>
      <c r="K603" s="6" t="s">
        <v>24</v>
      </c>
      <c r="L603" s="6" t="s">
        <v>132</v>
      </c>
      <c r="M603" s="6" t="s">
        <v>133</v>
      </c>
      <c r="N603" s="6">
        <v>19120</v>
      </c>
      <c r="O603" s="6" t="s">
        <v>134</v>
      </c>
      <c r="P603" s="6" t="s">
        <v>1681</v>
      </c>
      <c r="Q603" s="6" t="s">
        <v>42</v>
      </c>
      <c r="R603" s="6" t="s">
        <v>511</v>
      </c>
      <c r="S603" s="4" t="s">
        <v>1682</v>
      </c>
      <c r="T603" s="16">
        <v>5.84</v>
      </c>
      <c r="U603" s="6">
        <v>2</v>
      </c>
      <c r="V603" s="23">
        <v>0.2</v>
      </c>
      <c r="W603" s="18">
        <v>0.72999999999999954</v>
      </c>
    </row>
    <row r="604" spans="1:23" ht="14.4">
      <c r="A604" s="6">
        <v>603</v>
      </c>
      <c r="B604" s="7" t="s">
        <v>5866</v>
      </c>
      <c r="C604" s="7">
        <f>YEAR(Table1[[#This Row],[Order Date]])</f>
        <v>2016</v>
      </c>
      <c r="D604" s="7" t="str">
        <f>TEXT(Table1[[#This Row],[Order Date]], "mmm")</f>
        <v>Mar</v>
      </c>
      <c r="E604" s="11">
        <v>42444</v>
      </c>
      <c r="F604" s="11">
        <v>42448</v>
      </c>
      <c r="G604" s="6" t="s">
        <v>45</v>
      </c>
      <c r="H604" s="6" t="s">
        <v>1731</v>
      </c>
      <c r="I604" s="6" t="s">
        <v>1732</v>
      </c>
      <c r="J604" s="6" t="s">
        <v>23</v>
      </c>
      <c r="K604" s="6" t="s">
        <v>24</v>
      </c>
      <c r="L604" s="6" t="s">
        <v>789</v>
      </c>
      <c r="M604" s="6" t="s">
        <v>49</v>
      </c>
      <c r="N604" s="6">
        <v>33614</v>
      </c>
      <c r="O604" s="6" t="s">
        <v>27</v>
      </c>
      <c r="P604" s="6" t="s">
        <v>1733</v>
      </c>
      <c r="Q604" s="6" t="s">
        <v>42</v>
      </c>
      <c r="R604" s="6" t="s">
        <v>54</v>
      </c>
      <c r="S604" s="4" t="s">
        <v>1734</v>
      </c>
      <c r="T604" s="16">
        <v>142.77600000000001</v>
      </c>
      <c r="U604" s="6">
        <v>1</v>
      </c>
      <c r="V604" s="23">
        <v>0.2</v>
      </c>
      <c r="W604" s="18">
        <v>17.84699999999998</v>
      </c>
    </row>
    <row r="605" spans="1:23" ht="14.4">
      <c r="A605" s="6">
        <v>604</v>
      </c>
      <c r="B605" s="7" t="s">
        <v>5866</v>
      </c>
      <c r="C605" s="7">
        <f>YEAR(Table1[[#This Row],[Order Date]])</f>
        <v>2016</v>
      </c>
      <c r="D605" s="7" t="str">
        <f>TEXT(Table1[[#This Row],[Order Date]], "mmm")</f>
        <v>Mar</v>
      </c>
      <c r="E605" s="11">
        <v>42444</v>
      </c>
      <c r="F605" s="11">
        <v>42448</v>
      </c>
      <c r="G605" s="6" t="s">
        <v>45</v>
      </c>
      <c r="H605" s="6" t="s">
        <v>1731</v>
      </c>
      <c r="I605" s="6" t="s">
        <v>1732</v>
      </c>
      <c r="J605" s="6" t="s">
        <v>23</v>
      </c>
      <c r="K605" s="6" t="s">
        <v>24</v>
      </c>
      <c r="L605" s="6" t="s">
        <v>789</v>
      </c>
      <c r="M605" s="6" t="s">
        <v>49</v>
      </c>
      <c r="N605" s="6">
        <v>33614</v>
      </c>
      <c r="O605" s="6" t="s">
        <v>27</v>
      </c>
      <c r="P605" s="6" t="s">
        <v>996</v>
      </c>
      <c r="Q605" s="6" t="s">
        <v>29</v>
      </c>
      <c r="R605" s="6" t="s">
        <v>59</v>
      </c>
      <c r="S605" s="4" t="s">
        <v>997</v>
      </c>
      <c r="T605" s="16">
        <v>45.695999999999998</v>
      </c>
      <c r="U605" s="6">
        <v>3</v>
      </c>
      <c r="V605" s="23">
        <v>0.2</v>
      </c>
      <c r="W605" s="18">
        <v>5.1407999999999916</v>
      </c>
    </row>
    <row r="606" spans="1:23" ht="14.4">
      <c r="A606" s="6">
        <v>605</v>
      </c>
      <c r="B606" s="7" t="s">
        <v>5866</v>
      </c>
      <c r="C606" s="7">
        <f>YEAR(Table1[[#This Row],[Order Date]])</f>
        <v>2016</v>
      </c>
      <c r="D606" s="7" t="str">
        <f>TEXT(Table1[[#This Row],[Order Date]], "mmm")</f>
        <v>Mar</v>
      </c>
      <c r="E606" s="11">
        <v>42444</v>
      </c>
      <c r="F606" s="11">
        <v>42448</v>
      </c>
      <c r="G606" s="6" t="s">
        <v>45</v>
      </c>
      <c r="H606" s="6" t="s">
        <v>1731</v>
      </c>
      <c r="I606" s="6" t="s">
        <v>1732</v>
      </c>
      <c r="J606" s="6" t="s">
        <v>23</v>
      </c>
      <c r="K606" s="6" t="s">
        <v>24</v>
      </c>
      <c r="L606" s="6" t="s">
        <v>789</v>
      </c>
      <c r="M606" s="6" t="s">
        <v>49</v>
      </c>
      <c r="N606" s="6">
        <v>33614</v>
      </c>
      <c r="O606" s="6" t="s">
        <v>27</v>
      </c>
      <c r="P606" s="6" t="s">
        <v>1324</v>
      </c>
      <c r="Q606" s="6" t="s">
        <v>42</v>
      </c>
      <c r="R606" s="6" t="s">
        <v>69</v>
      </c>
      <c r="S606" s="4" t="s">
        <v>1325</v>
      </c>
      <c r="T606" s="16">
        <v>7.218</v>
      </c>
      <c r="U606" s="6">
        <v>3</v>
      </c>
      <c r="V606" s="23">
        <v>0.7</v>
      </c>
      <c r="W606" s="18">
        <v>-5.5338000000000012</v>
      </c>
    </row>
    <row r="607" spans="1:23" ht="14.4">
      <c r="A607" s="6">
        <v>606</v>
      </c>
      <c r="B607" s="7" t="s">
        <v>5866</v>
      </c>
      <c r="C607" s="7">
        <f>YEAR(Table1[[#This Row],[Order Date]])</f>
        <v>2016</v>
      </c>
      <c r="D607" s="7" t="str">
        <f>TEXT(Table1[[#This Row],[Order Date]], "mmm")</f>
        <v>Mar</v>
      </c>
      <c r="E607" s="11">
        <v>42444</v>
      </c>
      <c r="F607" s="11">
        <v>42448</v>
      </c>
      <c r="G607" s="6" t="s">
        <v>45</v>
      </c>
      <c r="H607" s="6" t="s">
        <v>1731</v>
      </c>
      <c r="I607" s="6" t="s">
        <v>1732</v>
      </c>
      <c r="J607" s="6" t="s">
        <v>23</v>
      </c>
      <c r="K607" s="6" t="s">
        <v>24</v>
      </c>
      <c r="L607" s="6" t="s">
        <v>789</v>
      </c>
      <c r="M607" s="6" t="s">
        <v>49</v>
      </c>
      <c r="N607" s="6">
        <v>33614</v>
      </c>
      <c r="O607" s="6" t="s">
        <v>27</v>
      </c>
      <c r="P607" s="6" t="s">
        <v>1301</v>
      </c>
      <c r="Q607" s="6" t="s">
        <v>42</v>
      </c>
      <c r="R607" s="6" t="s">
        <v>69</v>
      </c>
      <c r="S607" s="4" t="s">
        <v>1302</v>
      </c>
      <c r="T607" s="16">
        <v>43.188000000000009</v>
      </c>
      <c r="U607" s="6">
        <v>4</v>
      </c>
      <c r="V607" s="23">
        <v>0.7</v>
      </c>
      <c r="W607" s="18">
        <v>-31.671199999999999</v>
      </c>
    </row>
    <row r="608" spans="1:23" ht="14.4">
      <c r="A608" s="6">
        <v>607</v>
      </c>
      <c r="B608" s="7" t="s">
        <v>5866</v>
      </c>
      <c r="C608" s="7">
        <f>YEAR(Table1[[#This Row],[Order Date]])</f>
        <v>2016</v>
      </c>
      <c r="D608" s="7" t="str">
        <f>TEXT(Table1[[#This Row],[Order Date]], "mmm")</f>
        <v>Mar</v>
      </c>
      <c r="E608" s="11">
        <v>42444</v>
      </c>
      <c r="F608" s="11">
        <v>42448</v>
      </c>
      <c r="G608" s="6" t="s">
        <v>45</v>
      </c>
      <c r="H608" s="6" t="s">
        <v>1731</v>
      </c>
      <c r="I608" s="6" t="s">
        <v>1732</v>
      </c>
      <c r="J608" s="6" t="s">
        <v>23</v>
      </c>
      <c r="K608" s="6" t="s">
        <v>24</v>
      </c>
      <c r="L608" s="6" t="s">
        <v>789</v>
      </c>
      <c r="M608" s="6" t="s">
        <v>49</v>
      </c>
      <c r="N608" s="6">
        <v>33614</v>
      </c>
      <c r="O608" s="6" t="s">
        <v>27</v>
      </c>
      <c r="P608" s="6" t="s">
        <v>1735</v>
      </c>
      <c r="Q608" s="6" t="s">
        <v>42</v>
      </c>
      <c r="R608" s="6" t="s">
        <v>83</v>
      </c>
      <c r="S608" s="4" t="s">
        <v>1736</v>
      </c>
      <c r="T608" s="16">
        <v>131.904</v>
      </c>
      <c r="U608" s="6">
        <v>3</v>
      </c>
      <c r="V608" s="23">
        <v>0.2</v>
      </c>
      <c r="W608" s="18">
        <v>47.815200000000004</v>
      </c>
    </row>
    <row r="609" spans="1:23" ht="14.4">
      <c r="A609" s="6">
        <v>608</v>
      </c>
      <c r="B609" s="7" t="s">
        <v>5867</v>
      </c>
      <c r="C609" s="7">
        <f>YEAR(Table1[[#This Row],[Order Date]])</f>
        <v>2016</v>
      </c>
      <c r="D609" s="7" t="str">
        <f>TEXT(Table1[[#This Row],[Order Date]], "mmm")</f>
        <v>May</v>
      </c>
      <c r="E609" s="11">
        <v>42513</v>
      </c>
      <c r="F609" s="11">
        <v>42517</v>
      </c>
      <c r="G609" s="6" t="s">
        <v>45</v>
      </c>
      <c r="H609" s="6" t="s">
        <v>1737</v>
      </c>
      <c r="I609" s="6" t="s">
        <v>1738</v>
      </c>
      <c r="J609" s="6" t="s">
        <v>23</v>
      </c>
      <c r="K609" s="6" t="s">
        <v>24</v>
      </c>
      <c r="L609" s="6" t="s">
        <v>132</v>
      </c>
      <c r="M609" s="6" t="s">
        <v>133</v>
      </c>
      <c r="N609" s="6">
        <v>19134</v>
      </c>
      <c r="O609" s="6" t="s">
        <v>134</v>
      </c>
      <c r="P609" s="6" t="s">
        <v>1739</v>
      </c>
      <c r="Q609" s="6" t="s">
        <v>42</v>
      </c>
      <c r="R609" s="6" t="s">
        <v>69</v>
      </c>
      <c r="S609" s="4" t="s">
        <v>1740</v>
      </c>
      <c r="T609" s="16">
        <v>3.2820000000000005</v>
      </c>
      <c r="U609" s="6">
        <v>2</v>
      </c>
      <c r="V609" s="23">
        <v>0.7</v>
      </c>
      <c r="W609" s="18">
        <v>-2.6256000000000004</v>
      </c>
    </row>
    <row r="610" spans="1:23" ht="14.4">
      <c r="A610" s="6">
        <v>609</v>
      </c>
      <c r="B610" s="7" t="s">
        <v>5867</v>
      </c>
      <c r="C610" s="7">
        <f>YEAR(Table1[[#This Row],[Order Date]])</f>
        <v>2016</v>
      </c>
      <c r="D610" s="7" t="str">
        <f>TEXT(Table1[[#This Row],[Order Date]], "mmm")</f>
        <v>May</v>
      </c>
      <c r="E610" s="11">
        <v>42513</v>
      </c>
      <c r="F610" s="11">
        <v>42517</v>
      </c>
      <c r="G610" s="6" t="s">
        <v>45</v>
      </c>
      <c r="H610" s="6" t="s">
        <v>1737</v>
      </c>
      <c r="I610" s="6" t="s">
        <v>1738</v>
      </c>
      <c r="J610" s="6" t="s">
        <v>23</v>
      </c>
      <c r="K610" s="6" t="s">
        <v>24</v>
      </c>
      <c r="L610" s="6" t="s">
        <v>132</v>
      </c>
      <c r="M610" s="6" t="s">
        <v>133</v>
      </c>
      <c r="N610" s="6">
        <v>19134</v>
      </c>
      <c r="O610" s="6" t="s">
        <v>134</v>
      </c>
      <c r="P610" s="6" t="s">
        <v>1524</v>
      </c>
      <c r="Q610" s="6" t="s">
        <v>42</v>
      </c>
      <c r="R610" s="6" t="s">
        <v>62</v>
      </c>
      <c r="S610" s="4" t="s">
        <v>1525</v>
      </c>
      <c r="T610" s="16">
        <v>21.167999999999999</v>
      </c>
      <c r="U610" s="6">
        <v>9</v>
      </c>
      <c r="V610" s="23">
        <v>0.2</v>
      </c>
      <c r="W610" s="18">
        <v>2.3813999999999984</v>
      </c>
    </row>
    <row r="611" spans="1:23" ht="14.4">
      <c r="A611" s="6">
        <v>610</v>
      </c>
      <c r="B611" s="7" t="s">
        <v>5867</v>
      </c>
      <c r="C611" s="7">
        <f>YEAR(Table1[[#This Row],[Order Date]])</f>
        <v>2016</v>
      </c>
      <c r="D611" s="7" t="str">
        <f>TEXT(Table1[[#This Row],[Order Date]], "mmm")</f>
        <v>May</v>
      </c>
      <c r="E611" s="11">
        <v>42513</v>
      </c>
      <c r="F611" s="11">
        <v>42517</v>
      </c>
      <c r="G611" s="6" t="s">
        <v>45</v>
      </c>
      <c r="H611" s="6" t="s">
        <v>1737</v>
      </c>
      <c r="I611" s="6" t="s">
        <v>1738</v>
      </c>
      <c r="J611" s="6" t="s">
        <v>23</v>
      </c>
      <c r="K611" s="6" t="s">
        <v>24</v>
      </c>
      <c r="L611" s="6" t="s">
        <v>132</v>
      </c>
      <c r="M611" s="6" t="s">
        <v>133</v>
      </c>
      <c r="N611" s="6">
        <v>19134</v>
      </c>
      <c r="O611" s="6" t="s">
        <v>134</v>
      </c>
      <c r="P611" s="6" t="s">
        <v>1741</v>
      </c>
      <c r="Q611" s="6" t="s">
        <v>65</v>
      </c>
      <c r="R611" s="6" t="s">
        <v>66</v>
      </c>
      <c r="S611" s="4" t="s">
        <v>1742</v>
      </c>
      <c r="T611" s="16">
        <v>55.188000000000002</v>
      </c>
      <c r="U611" s="6">
        <v>2</v>
      </c>
      <c r="V611" s="23">
        <v>0.4</v>
      </c>
      <c r="W611" s="18">
        <v>-10.117800000000003</v>
      </c>
    </row>
    <row r="612" spans="1:23" ht="14.4">
      <c r="A612" s="6">
        <v>611</v>
      </c>
      <c r="B612" s="7" t="s">
        <v>5868</v>
      </c>
      <c r="C612" s="7">
        <f>YEAR(Table1[[#This Row],[Order Date]])</f>
        <v>2018</v>
      </c>
      <c r="D612" s="7" t="str">
        <f>TEXT(Table1[[#This Row],[Order Date]], "mmm")</f>
        <v>Apr</v>
      </c>
      <c r="E612" s="11">
        <v>43218</v>
      </c>
      <c r="F612" s="11">
        <v>43221</v>
      </c>
      <c r="G612" s="6" t="s">
        <v>169</v>
      </c>
      <c r="H612" s="6" t="s">
        <v>1743</v>
      </c>
      <c r="I612" s="6" t="s">
        <v>1744</v>
      </c>
      <c r="J612" s="6" t="s">
        <v>37</v>
      </c>
      <c r="K612" s="6" t="s">
        <v>24</v>
      </c>
      <c r="L612" s="6" t="s">
        <v>715</v>
      </c>
      <c r="M612" s="6" t="s">
        <v>95</v>
      </c>
      <c r="N612" s="6">
        <v>75217</v>
      </c>
      <c r="O612" s="6" t="s">
        <v>96</v>
      </c>
      <c r="P612" s="6" t="s">
        <v>1202</v>
      </c>
      <c r="Q612" s="6" t="s">
        <v>65</v>
      </c>
      <c r="R612" s="6" t="s">
        <v>66</v>
      </c>
      <c r="S612" s="4" t="s">
        <v>1203</v>
      </c>
      <c r="T612" s="16">
        <v>369.57600000000002</v>
      </c>
      <c r="U612" s="6">
        <v>3</v>
      </c>
      <c r="V612" s="23">
        <v>0.2</v>
      </c>
      <c r="W612" s="18">
        <v>41.577299999999951</v>
      </c>
    </row>
    <row r="613" spans="1:23" ht="14.4">
      <c r="A613" s="6">
        <v>612</v>
      </c>
      <c r="B613" s="7" t="s">
        <v>5868</v>
      </c>
      <c r="C613" s="7">
        <f>YEAR(Table1[[#This Row],[Order Date]])</f>
        <v>2018</v>
      </c>
      <c r="D613" s="7" t="str">
        <f>TEXT(Table1[[#This Row],[Order Date]], "mmm")</f>
        <v>Apr</v>
      </c>
      <c r="E613" s="11">
        <v>43218</v>
      </c>
      <c r="F613" s="11">
        <v>43221</v>
      </c>
      <c r="G613" s="6" t="s">
        <v>169</v>
      </c>
      <c r="H613" s="6" t="s">
        <v>1743</v>
      </c>
      <c r="I613" s="6" t="s">
        <v>1744</v>
      </c>
      <c r="J613" s="6" t="s">
        <v>37</v>
      </c>
      <c r="K613" s="6" t="s">
        <v>24</v>
      </c>
      <c r="L613" s="6" t="s">
        <v>715</v>
      </c>
      <c r="M613" s="6" t="s">
        <v>95</v>
      </c>
      <c r="N613" s="6">
        <v>75217</v>
      </c>
      <c r="O613" s="6" t="s">
        <v>96</v>
      </c>
      <c r="P613" s="6" t="s">
        <v>1745</v>
      </c>
      <c r="Q613" s="6" t="s">
        <v>42</v>
      </c>
      <c r="R613" s="6" t="s">
        <v>43</v>
      </c>
      <c r="S613" s="4" t="s">
        <v>1746</v>
      </c>
      <c r="T613" s="16">
        <v>15.712000000000002</v>
      </c>
      <c r="U613" s="6">
        <v>4</v>
      </c>
      <c r="V613" s="23">
        <v>0.2</v>
      </c>
      <c r="W613" s="18">
        <v>5.6955999999999989</v>
      </c>
    </row>
    <row r="614" spans="1:23" ht="14.4">
      <c r="A614" s="6">
        <v>613</v>
      </c>
      <c r="B614" s="7" t="s">
        <v>5869</v>
      </c>
      <c r="C614" s="7">
        <f>YEAR(Table1[[#This Row],[Order Date]])</f>
        <v>2018</v>
      </c>
      <c r="D614" s="7" t="str">
        <f>TEXT(Table1[[#This Row],[Order Date]], "mmm")</f>
        <v>Sep</v>
      </c>
      <c r="E614" s="11">
        <v>43354</v>
      </c>
      <c r="F614" s="11">
        <v>43356</v>
      </c>
      <c r="G614" s="6" t="s">
        <v>20</v>
      </c>
      <c r="H614" s="6" t="s">
        <v>1747</v>
      </c>
      <c r="I614" s="6" t="s">
        <v>1748</v>
      </c>
      <c r="J614" s="6" t="s">
        <v>37</v>
      </c>
      <c r="K614" s="6" t="s">
        <v>24</v>
      </c>
      <c r="L614" s="6" t="s">
        <v>132</v>
      </c>
      <c r="M614" s="6" t="s">
        <v>133</v>
      </c>
      <c r="N614" s="6">
        <v>19143</v>
      </c>
      <c r="O614" s="6" t="s">
        <v>134</v>
      </c>
      <c r="P614" s="6" t="s">
        <v>1749</v>
      </c>
      <c r="Q614" s="6" t="s">
        <v>42</v>
      </c>
      <c r="R614" s="6" t="s">
        <v>83</v>
      </c>
      <c r="S614" s="4" t="s">
        <v>1750</v>
      </c>
      <c r="T614" s="16">
        <v>8.4480000000000004</v>
      </c>
      <c r="U614" s="6">
        <v>2</v>
      </c>
      <c r="V614" s="23">
        <v>0.2</v>
      </c>
      <c r="W614" s="18">
        <v>2.6399999999999997</v>
      </c>
    </row>
    <row r="615" spans="1:23" ht="14.4">
      <c r="A615" s="6">
        <v>614</v>
      </c>
      <c r="B615" s="7" t="s">
        <v>5869</v>
      </c>
      <c r="C615" s="7">
        <f>YEAR(Table1[[#This Row],[Order Date]])</f>
        <v>2018</v>
      </c>
      <c r="D615" s="7" t="str">
        <f>TEXT(Table1[[#This Row],[Order Date]], "mmm")</f>
        <v>Sep</v>
      </c>
      <c r="E615" s="11">
        <v>43354</v>
      </c>
      <c r="F615" s="11">
        <v>43356</v>
      </c>
      <c r="G615" s="6" t="s">
        <v>20</v>
      </c>
      <c r="H615" s="6" t="s">
        <v>1747</v>
      </c>
      <c r="I615" s="6" t="s">
        <v>1748</v>
      </c>
      <c r="J615" s="6" t="s">
        <v>37</v>
      </c>
      <c r="K615" s="6" t="s">
        <v>24</v>
      </c>
      <c r="L615" s="6" t="s">
        <v>132</v>
      </c>
      <c r="M615" s="6" t="s">
        <v>133</v>
      </c>
      <c r="N615" s="6">
        <v>19143</v>
      </c>
      <c r="O615" s="6" t="s">
        <v>134</v>
      </c>
      <c r="P615" s="6" t="s">
        <v>1751</v>
      </c>
      <c r="Q615" s="6" t="s">
        <v>65</v>
      </c>
      <c r="R615" s="6" t="s">
        <v>66</v>
      </c>
      <c r="S615" s="4" t="s">
        <v>1752</v>
      </c>
      <c r="T615" s="16">
        <v>728.94600000000003</v>
      </c>
      <c r="U615" s="6">
        <v>9</v>
      </c>
      <c r="V615" s="23">
        <v>0.4</v>
      </c>
      <c r="W615" s="18">
        <v>-157.93830000000008</v>
      </c>
    </row>
    <row r="616" spans="1:23" ht="14.4">
      <c r="A616" s="6">
        <v>615</v>
      </c>
      <c r="B616" s="7" t="s">
        <v>5870</v>
      </c>
      <c r="C616" s="7">
        <f>YEAR(Table1[[#This Row],[Order Date]])</f>
        <v>2019</v>
      </c>
      <c r="D616" s="7" t="str">
        <f>TEXT(Table1[[#This Row],[Order Date]], "mmm")</f>
        <v>Nov</v>
      </c>
      <c r="E616" s="11">
        <v>43783</v>
      </c>
      <c r="F616" s="11">
        <v>43786</v>
      </c>
      <c r="G616" s="6" t="s">
        <v>20</v>
      </c>
      <c r="H616" s="6" t="s">
        <v>1753</v>
      </c>
      <c r="I616" s="6" t="s">
        <v>1754</v>
      </c>
      <c r="J616" s="6" t="s">
        <v>23</v>
      </c>
      <c r="K616" s="6" t="s">
        <v>24</v>
      </c>
      <c r="L616" s="6" t="s">
        <v>1755</v>
      </c>
      <c r="M616" s="6" t="s">
        <v>439</v>
      </c>
      <c r="N616" s="6">
        <v>43123</v>
      </c>
      <c r="O616" s="6" t="s">
        <v>134</v>
      </c>
      <c r="P616" s="6" t="s">
        <v>811</v>
      </c>
      <c r="Q616" s="6" t="s">
        <v>65</v>
      </c>
      <c r="R616" s="6" t="s">
        <v>66</v>
      </c>
      <c r="S616" s="4" t="s">
        <v>812</v>
      </c>
      <c r="T616" s="16">
        <v>119.93999999999998</v>
      </c>
      <c r="U616" s="6">
        <v>10</v>
      </c>
      <c r="V616" s="23">
        <v>0.4</v>
      </c>
      <c r="W616" s="18">
        <v>15.99199999999999</v>
      </c>
    </row>
    <row r="617" spans="1:23" ht="14.4">
      <c r="A617" s="6">
        <v>616</v>
      </c>
      <c r="B617" s="7" t="s">
        <v>5870</v>
      </c>
      <c r="C617" s="7">
        <f>YEAR(Table1[[#This Row],[Order Date]])</f>
        <v>2019</v>
      </c>
      <c r="D617" s="7" t="str">
        <f>TEXT(Table1[[#This Row],[Order Date]], "mmm")</f>
        <v>Nov</v>
      </c>
      <c r="E617" s="11">
        <v>43783</v>
      </c>
      <c r="F617" s="11">
        <v>43786</v>
      </c>
      <c r="G617" s="6" t="s">
        <v>20</v>
      </c>
      <c r="H617" s="6" t="s">
        <v>1753</v>
      </c>
      <c r="I617" s="6" t="s">
        <v>1754</v>
      </c>
      <c r="J617" s="6" t="s">
        <v>23</v>
      </c>
      <c r="K617" s="6" t="s">
        <v>24</v>
      </c>
      <c r="L617" s="6" t="s">
        <v>1755</v>
      </c>
      <c r="M617" s="6" t="s">
        <v>439</v>
      </c>
      <c r="N617" s="6">
        <v>43123</v>
      </c>
      <c r="O617" s="6" t="s">
        <v>134</v>
      </c>
      <c r="P617" s="6" t="s">
        <v>1756</v>
      </c>
      <c r="Q617" s="6" t="s">
        <v>42</v>
      </c>
      <c r="R617" s="6" t="s">
        <v>69</v>
      </c>
      <c r="S617" s="4" t="s">
        <v>1757</v>
      </c>
      <c r="T617" s="16">
        <v>3.6480000000000006</v>
      </c>
      <c r="U617" s="6">
        <v>2</v>
      </c>
      <c r="V617" s="23">
        <v>0.7</v>
      </c>
      <c r="W617" s="18">
        <v>-2.7967999999999993</v>
      </c>
    </row>
    <row r="618" spans="1:23" ht="14.4">
      <c r="A618" s="6">
        <v>617</v>
      </c>
      <c r="B618" s="7" t="s">
        <v>5871</v>
      </c>
      <c r="C618" s="7">
        <f>YEAR(Table1[[#This Row],[Order Date]])</f>
        <v>2019</v>
      </c>
      <c r="D618" s="7" t="str">
        <f>TEXT(Table1[[#This Row],[Order Date]], "mmm")</f>
        <v>Aug</v>
      </c>
      <c r="E618" s="11">
        <v>43695</v>
      </c>
      <c r="F618" s="11">
        <v>43700</v>
      </c>
      <c r="G618" s="6" t="s">
        <v>20</v>
      </c>
      <c r="H618" s="6" t="s">
        <v>1758</v>
      </c>
      <c r="I618" s="6" t="s">
        <v>1759</v>
      </c>
      <c r="J618" s="6" t="s">
        <v>37</v>
      </c>
      <c r="K618" s="6" t="s">
        <v>24</v>
      </c>
      <c r="L618" s="6" t="s">
        <v>238</v>
      </c>
      <c r="M618" s="6" t="s">
        <v>239</v>
      </c>
      <c r="N618" s="6">
        <v>10011</v>
      </c>
      <c r="O618" s="6" t="s">
        <v>134</v>
      </c>
      <c r="P618" s="6" t="s">
        <v>1760</v>
      </c>
      <c r="Q618" s="6" t="s">
        <v>29</v>
      </c>
      <c r="R618" s="6" t="s">
        <v>59</v>
      </c>
      <c r="S618" s="4" t="s">
        <v>1761</v>
      </c>
      <c r="T618" s="16">
        <v>40.479999999999997</v>
      </c>
      <c r="U618" s="6">
        <v>2</v>
      </c>
      <c r="V618" s="23">
        <v>0</v>
      </c>
      <c r="W618" s="18">
        <v>15.787199999999999</v>
      </c>
    </row>
    <row r="619" spans="1:23" ht="14.4">
      <c r="A619" s="6">
        <v>618</v>
      </c>
      <c r="B619" s="7" t="s">
        <v>5871</v>
      </c>
      <c r="C619" s="7">
        <f>YEAR(Table1[[#This Row],[Order Date]])</f>
        <v>2019</v>
      </c>
      <c r="D619" s="7" t="str">
        <f>TEXT(Table1[[#This Row],[Order Date]], "mmm")</f>
        <v>Aug</v>
      </c>
      <c r="E619" s="11">
        <v>43695</v>
      </c>
      <c r="F619" s="11">
        <v>43700</v>
      </c>
      <c r="G619" s="6" t="s">
        <v>20</v>
      </c>
      <c r="H619" s="6" t="s">
        <v>1758</v>
      </c>
      <c r="I619" s="6" t="s">
        <v>1759</v>
      </c>
      <c r="J619" s="6" t="s">
        <v>37</v>
      </c>
      <c r="K619" s="6" t="s">
        <v>24</v>
      </c>
      <c r="L619" s="6" t="s">
        <v>238</v>
      </c>
      <c r="M619" s="6" t="s">
        <v>239</v>
      </c>
      <c r="N619" s="6">
        <v>10011</v>
      </c>
      <c r="O619" s="6" t="s">
        <v>134</v>
      </c>
      <c r="P619" s="6" t="s">
        <v>1762</v>
      </c>
      <c r="Q619" s="6" t="s">
        <v>29</v>
      </c>
      <c r="R619" s="6" t="s">
        <v>59</v>
      </c>
      <c r="S619" s="4" t="s">
        <v>1763</v>
      </c>
      <c r="T619" s="16">
        <v>9.94</v>
      </c>
      <c r="U619" s="6">
        <v>2</v>
      </c>
      <c r="V619" s="23">
        <v>0</v>
      </c>
      <c r="W619" s="18">
        <v>3.0813999999999995</v>
      </c>
    </row>
    <row r="620" spans="1:23" ht="14.4">
      <c r="A620" s="6">
        <v>619</v>
      </c>
      <c r="B620" s="7" t="s">
        <v>5871</v>
      </c>
      <c r="C620" s="7">
        <f>YEAR(Table1[[#This Row],[Order Date]])</f>
        <v>2019</v>
      </c>
      <c r="D620" s="7" t="str">
        <f>TEXT(Table1[[#This Row],[Order Date]], "mmm")</f>
        <v>Aug</v>
      </c>
      <c r="E620" s="11">
        <v>43695</v>
      </c>
      <c r="F620" s="11">
        <v>43700</v>
      </c>
      <c r="G620" s="6" t="s">
        <v>20</v>
      </c>
      <c r="H620" s="6" t="s">
        <v>1758</v>
      </c>
      <c r="I620" s="6" t="s">
        <v>1759</v>
      </c>
      <c r="J620" s="6" t="s">
        <v>37</v>
      </c>
      <c r="K620" s="6" t="s">
        <v>24</v>
      </c>
      <c r="L620" s="6" t="s">
        <v>238</v>
      </c>
      <c r="M620" s="6" t="s">
        <v>239</v>
      </c>
      <c r="N620" s="6">
        <v>10011</v>
      </c>
      <c r="O620" s="6" t="s">
        <v>134</v>
      </c>
      <c r="P620" s="6" t="s">
        <v>1764</v>
      </c>
      <c r="Q620" s="6" t="s">
        <v>42</v>
      </c>
      <c r="R620" s="6" t="s">
        <v>69</v>
      </c>
      <c r="S620" s="4" t="s">
        <v>1765</v>
      </c>
      <c r="T620" s="16">
        <v>107.42400000000001</v>
      </c>
      <c r="U620" s="6">
        <v>9</v>
      </c>
      <c r="V620" s="23">
        <v>0.2</v>
      </c>
      <c r="W620" s="18">
        <v>33.569999999999986</v>
      </c>
    </row>
    <row r="621" spans="1:23" ht="14.4">
      <c r="A621" s="6">
        <v>620</v>
      </c>
      <c r="B621" s="7" t="s">
        <v>5871</v>
      </c>
      <c r="C621" s="7">
        <f>YEAR(Table1[[#This Row],[Order Date]])</f>
        <v>2019</v>
      </c>
      <c r="D621" s="7" t="str">
        <f>TEXT(Table1[[#This Row],[Order Date]], "mmm")</f>
        <v>Aug</v>
      </c>
      <c r="E621" s="11">
        <v>43695</v>
      </c>
      <c r="F621" s="11">
        <v>43700</v>
      </c>
      <c r="G621" s="6" t="s">
        <v>20</v>
      </c>
      <c r="H621" s="6" t="s">
        <v>1758</v>
      </c>
      <c r="I621" s="6" t="s">
        <v>1759</v>
      </c>
      <c r="J621" s="6" t="s">
        <v>37</v>
      </c>
      <c r="K621" s="6" t="s">
        <v>24</v>
      </c>
      <c r="L621" s="6" t="s">
        <v>238</v>
      </c>
      <c r="M621" s="6" t="s">
        <v>239</v>
      </c>
      <c r="N621" s="6">
        <v>10011</v>
      </c>
      <c r="O621" s="6" t="s">
        <v>134</v>
      </c>
      <c r="P621" s="6" t="s">
        <v>1766</v>
      </c>
      <c r="Q621" s="6" t="s">
        <v>65</v>
      </c>
      <c r="R621" s="6" t="s">
        <v>66</v>
      </c>
      <c r="S621" s="4" t="s">
        <v>1767</v>
      </c>
      <c r="T621" s="16">
        <v>37.909999999999997</v>
      </c>
      <c r="U621" s="6">
        <v>1</v>
      </c>
      <c r="V621" s="23">
        <v>0</v>
      </c>
      <c r="W621" s="18">
        <v>10.993899999999996</v>
      </c>
    </row>
    <row r="622" spans="1:23" ht="14.4">
      <c r="A622" s="6">
        <v>621</v>
      </c>
      <c r="B622" s="7" t="s">
        <v>5871</v>
      </c>
      <c r="C622" s="7">
        <f>YEAR(Table1[[#This Row],[Order Date]])</f>
        <v>2019</v>
      </c>
      <c r="D622" s="7" t="str">
        <f>TEXT(Table1[[#This Row],[Order Date]], "mmm")</f>
        <v>Aug</v>
      </c>
      <c r="E622" s="11">
        <v>43695</v>
      </c>
      <c r="F622" s="11">
        <v>43700</v>
      </c>
      <c r="G622" s="6" t="s">
        <v>20</v>
      </c>
      <c r="H622" s="6" t="s">
        <v>1758</v>
      </c>
      <c r="I622" s="6" t="s">
        <v>1759</v>
      </c>
      <c r="J622" s="6" t="s">
        <v>37</v>
      </c>
      <c r="K622" s="6" t="s">
        <v>24</v>
      </c>
      <c r="L622" s="6" t="s">
        <v>238</v>
      </c>
      <c r="M622" s="6" t="s">
        <v>239</v>
      </c>
      <c r="N622" s="6">
        <v>10011</v>
      </c>
      <c r="O622" s="6" t="s">
        <v>134</v>
      </c>
      <c r="P622" s="6" t="s">
        <v>535</v>
      </c>
      <c r="Q622" s="6" t="s">
        <v>29</v>
      </c>
      <c r="R622" s="6" t="s">
        <v>59</v>
      </c>
      <c r="S622" s="4" t="s">
        <v>536</v>
      </c>
      <c r="T622" s="16">
        <v>88.02</v>
      </c>
      <c r="U622" s="6">
        <v>3</v>
      </c>
      <c r="V622" s="23">
        <v>0</v>
      </c>
      <c r="W622" s="18">
        <v>27.286199999999994</v>
      </c>
    </row>
    <row r="623" spans="1:23" ht="14.4">
      <c r="A623" s="6">
        <v>622</v>
      </c>
      <c r="B623" s="7" t="s">
        <v>5872</v>
      </c>
      <c r="C623" s="7">
        <f>YEAR(Table1[[#This Row],[Order Date]])</f>
        <v>2016</v>
      </c>
      <c r="D623" s="7" t="str">
        <f>TEXT(Table1[[#This Row],[Order Date]], "mmm")</f>
        <v>Dec</v>
      </c>
      <c r="E623" s="11">
        <v>42730</v>
      </c>
      <c r="F623" s="11">
        <v>42735</v>
      </c>
      <c r="G623" s="6" t="s">
        <v>45</v>
      </c>
      <c r="H623" s="6" t="s">
        <v>1768</v>
      </c>
      <c r="I623" s="6" t="s">
        <v>1769</v>
      </c>
      <c r="J623" s="6" t="s">
        <v>23</v>
      </c>
      <c r="K623" s="6" t="s">
        <v>24</v>
      </c>
      <c r="L623" s="6" t="s">
        <v>272</v>
      </c>
      <c r="M623" s="6" t="s">
        <v>190</v>
      </c>
      <c r="N623" s="6">
        <v>60610</v>
      </c>
      <c r="O623" s="6" t="s">
        <v>96</v>
      </c>
      <c r="P623" s="6" t="s">
        <v>1770</v>
      </c>
      <c r="Q623" s="6" t="s">
        <v>42</v>
      </c>
      <c r="R623" s="6" t="s">
        <v>69</v>
      </c>
      <c r="S623" s="4" t="s">
        <v>1771</v>
      </c>
      <c r="T623" s="16">
        <v>8.6899999999999977</v>
      </c>
      <c r="U623" s="6">
        <v>5</v>
      </c>
      <c r="V623" s="23">
        <v>0.8</v>
      </c>
      <c r="W623" s="18">
        <v>-14.773</v>
      </c>
    </row>
    <row r="624" spans="1:23" ht="14.4">
      <c r="A624" s="6">
        <v>623</v>
      </c>
      <c r="B624" s="7" t="s">
        <v>5873</v>
      </c>
      <c r="C624" s="7">
        <f>YEAR(Table1[[#This Row],[Order Date]])</f>
        <v>2017</v>
      </c>
      <c r="D624" s="7" t="str">
        <f>TEXT(Table1[[#This Row],[Order Date]], "mmm")</f>
        <v>Nov</v>
      </c>
      <c r="E624" s="11">
        <v>43068</v>
      </c>
      <c r="F624" s="11">
        <v>43072</v>
      </c>
      <c r="G624" s="6" t="s">
        <v>45</v>
      </c>
      <c r="H624" s="6" t="s">
        <v>1772</v>
      </c>
      <c r="I624" s="6" t="s">
        <v>1773</v>
      </c>
      <c r="J624" s="6" t="s">
        <v>37</v>
      </c>
      <c r="K624" s="6" t="s">
        <v>24</v>
      </c>
      <c r="L624" s="6" t="s">
        <v>1774</v>
      </c>
      <c r="M624" s="6" t="s">
        <v>213</v>
      </c>
      <c r="N624" s="6">
        <v>48126</v>
      </c>
      <c r="O624" s="6" t="s">
        <v>96</v>
      </c>
      <c r="P624" s="6" t="s">
        <v>1775</v>
      </c>
      <c r="Q624" s="6" t="s">
        <v>29</v>
      </c>
      <c r="R624" s="6" t="s">
        <v>33</v>
      </c>
      <c r="S624" s="4" t="s">
        <v>1776</v>
      </c>
      <c r="T624" s="16">
        <v>301.95999999999998</v>
      </c>
      <c r="U624" s="6">
        <v>2</v>
      </c>
      <c r="V624" s="23">
        <v>0</v>
      </c>
      <c r="W624" s="18">
        <v>87.568399999999968</v>
      </c>
    </row>
    <row r="625" spans="1:23" ht="14.4">
      <c r="A625" s="6">
        <v>624</v>
      </c>
      <c r="B625" s="7" t="s">
        <v>5873</v>
      </c>
      <c r="C625" s="7">
        <f>YEAR(Table1[[#This Row],[Order Date]])</f>
        <v>2017</v>
      </c>
      <c r="D625" s="7" t="str">
        <f>TEXT(Table1[[#This Row],[Order Date]], "mmm")</f>
        <v>Nov</v>
      </c>
      <c r="E625" s="11">
        <v>43068</v>
      </c>
      <c r="F625" s="11">
        <v>43072</v>
      </c>
      <c r="G625" s="6" t="s">
        <v>45</v>
      </c>
      <c r="H625" s="6" t="s">
        <v>1772</v>
      </c>
      <c r="I625" s="6" t="s">
        <v>1773</v>
      </c>
      <c r="J625" s="6" t="s">
        <v>37</v>
      </c>
      <c r="K625" s="6" t="s">
        <v>24</v>
      </c>
      <c r="L625" s="6" t="s">
        <v>1774</v>
      </c>
      <c r="M625" s="6" t="s">
        <v>213</v>
      </c>
      <c r="N625" s="6">
        <v>48126</v>
      </c>
      <c r="O625" s="6" t="s">
        <v>96</v>
      </c>
      <c r="P625" s="6" t="s">
        <v>1777</v>
      </c>
      <c r="Q625" s="6" t="s">
        <v>42</v>
      </c>
      <c r="R625" s="6" t="s">
        <v>72</v>
      </c>
      <c r="S625" s="4" t="s">
        <v>1778</v>
      </c>
      <c r="T625" s="16">
        <v>555.21</v>
      </c>
      <c r="U625" s="6">
        <v>5</v>
      </c>
      <c r="V625" s="23">
        <v>0.1</v>
      </c>
      <c r="W625" s="18">
        <v>178.90100000000001</v>
      </c>
    </row>
    <row r="626" spans="1:23" ht="14.4">
      <c r="A626" s="6">
        <v>625</v>
      </c>
      <c r="B626" s="7" t="s">
        <v>5873</v>
      </c>
      <c r="C626" s="7">
        <f>YEAR(Table1[[#This Row],[Order Date]])</f>
        <v>2017</v>
      </c>
      <c r="D626" s="7" t="str">
        <f>TEXT(Table1[[#This Row],[Order Date]], "mmm")</f>
        <v>Nov</v>
      </c>
      <c r="E626" s="11">
        <v>43068</v>
      </c>
      <c r="F626" s="11">
        <v>43072</v>
      </c>
      <c r="G626" s="6" t="s">
        <v>45</v>
      </c>
      <c r="H626" s="6" t="s">
        <v>1772</v>
      </c>
      <c r="I626" s="6" t="s">
        <v>1773</v>
      </c>
      <c r="J626" s="6" t="s">
        <v>37</v>
      </c>
      <c r="K626" s="6" t="s">
        <v>24</v>
      </c>
      <c r="L626" s="6" t="s">
        <v>1774</v>
      </c>
      <c r="M626" s="6" t="s">
        <v>213</v>
      </c>
      <c r="N626" s="6">
        <v>48126</v>
      </c>
      <c r="O626" s="6" t="s">
        <v>96</v>
      </c>
      <c r="P626" s="6" t="s">
        <v>1779</v>
      </c>
      <c r="Q626" s="6" t="s">
        <v>42</v>
      </c>
      <c r="R626" s="6" t="s">
        <v>54</v>
      </c>
      <c r="S626" s="4" t="s">
        <v>1780</v>
      </c>
      <c r="T626" s="16">
        <v>523.48</v>
      </c>
      <c r="U626" s="6">
        <v>4</v>
      </c>
      <c r="V626" s="23">
        <v>0</v>
      </c>
      <c r="W626" s="18">
        <v>130.87</v>
      </c>
    </row>
    <row r="627" spans="1:23" ht="14.4">
      <c r="A627" s="6">
        <v>626</v>
      </c>
      <c r="B627" s="7" t="s">
        <v>5873</v>
      </c>
      <c r="C627" s="7">
        <f>YEAR(Table1[[#This Row],[Order Date]])</f>
        <v>2017</v>
      </c>
      <c r="D627" s="7" t="str">
        <f>TEXT(Table1[[#This Row],[Order Date]], "mmm")</f>
        <v>Nov</v>
      </c>
      <c r="E627" s="11">
        <v>43068</v>
      </c>
      <c r="F627" s="11">
        <v>43072</v>
      </c>
      <c r="G627" s="6" t="s">
        <v>45</v>
      </c>
      <c r="H627" s="6" t="s">
        <v>1772</v>
      </c>
      <c r="I627" s="6" t="s">
        <v>1773</v>
      </c>
      <c r="J627" s="6" t="s">
        <v>37</v>
      </c>
      <c r="K627" s="6" t="s">
        <v>24</v>
      </c>
      <c r="L627" s="6" t="s">
        <v>1774</v>
      </c>
      <c r="M627" s="6" t="s">
        <v>213</v>
      </c>
      <c r="N627" s="6">
        <v>48126</v>
      </c>
      <c r="O627" s="6" t="s">
        <v>96</v>
      </c>
      <c r="P627" s="6" t="s">
        <v>158</v>
      </c>
      <c r="Q627" s="6" t="s">
        <v>42</v>
      </c>
      <c r="R627" s="6" t="s">
        <v>62</v>
      </c>
      <c r="S627" s="4" t="s">
        <v>159</v>
      </c>
      <c r="T627" s="16">
        <v>161.82</v>
      </c>
      <c r="U627" s="6">
        <v>9</v>
      </c>
      <c r="V627" s="23">
        <v>0</v>
      </c>
      <c r="W627" s="18">
        <v>46.927799999999984</v>
      </c>
    </row>
    <row r="628" spans="1:23" ht="14.4">
      <c r="A628" s="6">
        <v>627</v>
      </c>
      <c r="B628" s="7" t="s">
        <v>5874</v>
      </c>
      <c r="C628" s="7">
        <f>YEAR(Table1[[#This Row],[Order Date]])</f>
        <v>2019</v>
      </c>
      <c r="D628" s="7" t="str">
        <f>TEXT(Table1[[#This Row],[Order Date]], "mmm")</f>
        <v>Sep</v>
      </c>
      <c r="E628" s="11">
        <v>43723</v>
      </c>
      <c r="F628" s="11">
        <v>43727</v>
      </c>
      <c r="G628" s="6" t="s">
        <v>45</v>
      </c>
      <c r="H628" s="6" t="s">
        <v>1781</v>
      </c>
      <c r="I628" s="6" t="s">
        <v>1782</v>
      </c>
      <c r="J628" s="6" t="s">
        <v>93</v>
      </c>
      <c r="K628" s="6" t="s">
        <v>24</v>
      </c>
      <c r="L628" s="6" t="s">
        <v>238</v>
      </c>
      <c r="M628" s="6" t="s">
        <v>239</v>
      </c>
      <c r="N628" s="6">
        <v>10009</v>
      </c>
      <c r="O628" s="6" t="s">
        <v>134</v>
      </c>
      <c r="P628" s="6" t="s">
        <v>1783</v>
      </c>
      <c r="Q628" s="6" t="s">
        <v>29</v>
      </c>
      <c r="R628" s="6" t="s">
        <v>59</v>
      </c>
      <c r="S628" s="4" t="s">
        <v>1784</v>
      </c>
      <c r="T628" s="16">
        <v>35.56</v>
      </c>
      <c r="U628" s="6">
        <v>7</v>
      </c>
      <c r="V628" s="23">
        <v>0</v>
      </c>
      <c r="W628" s="18">
        <v>12.090399999999999</v>
      </c>
    </row>
    <row r="629" spans="1:23" ht="14.4">
      <c r="A629" s="6">
        <v>628</v>
      </c>
      <c r="B629" s="7" t="s">
        <v>5875</v>
      </c>
      <c r="C629" s="7">
        <f>YEAR(Table1[[#This Row],[Order Date]])</f>
        <v>2019</v>
      </c>
      <c r="D629" s="7" t="str">
        <f>TEXT(Table1[[#This Row],[Order Date]], "mmm")</f>
        <v>May</v>
      </c>
      <c r="E629" s="11">
        <v>43604</v>
      </c>
      <c r="F629" s="11">
        <v>43608</v>
      </c>
      <c r="G629" s="6" t="s">
        <v>45</v>
      </c>
      <c r="H629" s="6" t="s">
        <v>1785</v>
      </c>
      <c r="I629" s="6" t="s">
        <v>1786</v>
      </c>
      <c r="J629" s="6" t="s">
        <v>23</v>
      </c>
      <c r="K629" s="6" t="s">
        <v>24</v>
      </c>
      <c r="L629" s="6" t="s">
        <v>87</v>
      </c>
      <c r="M629" s="6" t="s">
        <v>88</v>
      </c>
      <c r="N629" s="6">
        <v>98115</v>
      </c>
      <c r="O629" s="6" t="s">
        <v>40</v>
      </c>
      <c r="P629" s="6" t="s">
        <v>1787</v>
      </c>
      <c r="Q629" s="6" t="s">
        <v>42</v>
      </c>
      <c r="R629" s="6" t="s">
        <v>72</v>
      </c>
      <c r="S629" s="4" t="s">
        <v>1788</v>
      </c>
      <c r="T629" s="16">
        <v>97.16</v>
      </c>
      <c r="U629" s="6">
        <v>2</v>
      </c>
      <c r="V629" s="23">
        <v>0</v>
      </c>
      <c r="W629" s="18">
        <v>28.176399999999987</v>
      </c>
    </row>
    <row r="630" spans="1:23" ht="14.4">
      <c r="A630" s="6">
        <v>629</v>
      </c>
      <c r="B630" s="7" t="s">
        <v>5876</v>
      </c>
      <c r="C630" s="7">
        <f>YEAR(Table1[[#This Row],[Order Date]])</f>
        <v>2019</v>
      </c>
      <c r="D630" s="7" t="str">
        <f>TEXT(Table1[[#This Row],[Order Date]], "mmm")</f>
        <v>Dec</v>
      </c>
      <c r="E630" s="11">
        <v>43816</v>
      </c>
      <c r="F630" s="11">
        <v>43820</v>
      </c>
      <c r="G630" s="6" t="s">
        <v>45</v>
      </c>
      <c r="H630" s="6" t="s">
        <v>713</v>
      </c>
      <c r="I630" s="6" t="s">
        <v>714</v>
      </c>
      <c r="J630" s="6" t="s">
        <v>23</v>
      </c>
      <c r="K630" s="6" t="s">
        <v>24</v>
      </c>
      <c r="L630" s="6" t="s">
        <v>115</v>
      </c>
      <c r="M630" s="6" t="s">
        <v>39</v>
      </c>
      <c r="N630" s="6">
        <v>94122</v>
      </c>
      <c r="O630" s="6" t="s">
        <v>40</v>
      </c>
      <c r="P630" s="6" t="s">
        <v>1789</v>
      </c>
      <c r="Q630" s="6" t="s">
        <v>42</v>
      </c>
      <c r="R630" s="6" t="s">
        <v>69</v>
      </c>
      <c r="S630" s="4" t="s">
        <v>1790</v>
      </c>
      <c r="T630" s="16">
        <v>15.24</v>
      </c>
      <c r="U630" s="6">
        <v>5</v>
      </c>
      <c r="V630" s="23">
        <v>0.2</v>
      </c>
      <c r="W630" s="18">
        <v>5.1434999999999977</v>
      </c>
    </row>
    <row r="631" spans="1:23" ht="14.4">
      <c r="A631" s="6">
        <v>630</v>
      </c>
      <c r="B631" s="7" t="s">
        <v>5876</v>
      </c>
      <c r="C631" s="7">
        <f>YEAR(Table1[[#This Row],[Order Date]])</f>
        <v>2019</v>
      </c>
      <c r="D631" s="7" t="str">
        <f>TEXT(Table1[[#This Row],[Order Date]], "mmm")</f>
        <v>Dec</v>
      </c>
      <c r="E631" s="11">
        <v>43816</v>
      </c>
      <c r="F631" s="11">
        <v>43820</v>
      </c>
      <c r="G631" s="6" t="s">
        <v>45</v>
      </c>
      <c r="H631" s="6" t="s">
        <v>713</v>
      </c>
      <c r="I631" s="6" t="s">
        <v>714</v>
      </c>
      <c r="J631" s="6" t="s">
        <v>23</v>
      </c>
      <c r="K631" s="6" t="s">
        <v>24</v>
      </c>
      <c r="L631" s="6" t="s">
        <v>115</v>
      </c>
      <c r="M631" s="6" t="s">
        <v>39</v>
      </c>
      <c r="N631" s="6">
        <v>94122</v>
      </c>
      <c r="O631" s="6" t="s">
        <v>40</v>
      </c>
      <c r="P631" s="6" t="s">
        <v>900</v>
      </c>
      <c r="Q631" s="6" t="s">
        <v>42</v>
      </c>
      <c r="R631" s="6" t="s">
        <v>83</v>
      </c>
      <c r="S631" s="4" t="s">
        <v>901</v>
      </c>
      <c r="T631" s="16">
        <v>13.23</v>
      </c>
      <c r="U631" s="6">
        <v>3</v>
      </c>
      <c r="V631" s="23">
        <v>0</v>
      </c>
      <c r="W631" s="18">
        <v>6.0857999999999999</v>
      </c>
    </row>
    <row r="632" spans="1:23" ht="14.4">
      <c r="A632" s="6">
        <v>631</v>
      </c>
      <c r="B632" s="7" t="s">
        <v>5597</v>
      </c>
      <c r="C632" s="7">
        <f>YEAR(Table1[[#This Row],[Order Date]])</f>
        <v>2018</v>
      </c>
      <c r="D632" s="7" t="str">
        <f>TEXT(Table1[[#This Row],[Order Date]], "mmm")</f>
        <v>Dec</v>
      </c>
      <c r="E632" s="11">
        <v>43445</v>
      </c>
      <c r="F632" s="11">
        <v>43447</v>
      </c>
      <c r="G632" s="6" t="s">
        <v>20</v>
      </c>
      <c r="H632" s="6" t="s">
        <v>1791</v>
      </c>
      <c r="I632" s="6" t="s">
        <v>1792</v>
      </c>
      <c r="J632" s="6" t="s">
        <v>23</v>
      </c>
      <c r="K632" s="6" t="s">
        <v>24</v>
      </c>
      <c r="L632" s="6" t="s">
        <v>402</v>
      </c>
      <c r="M632" s="6" t="s">
        <v>403</v>
      </c>
      <c r="N632" s="6">
        <v>80013</v>
      </c>
      <c r="O632" s="6" t="s">
        <v>40</v>
      </c>
      <c r="P632" s="6" t="s">
        <v>1793</v>
      </c>
      <c r="Q632" s="6" t="s">
        <v>42</v>
      </c>
      <c r="R632" s="6" t="s">
        <v>54</v>
      </c>
      <c r="S632" s="4" t="s">
        <v>1794</v>
      </c>
      <c r="T632" s="16">
        <v>243.38400000000001</v>
      </c>
      <c r="U632" s="6">
        <v>3</v>
      </c>
      <c r="V632" s="23">
        <v>0.2</v>
      </c>
      <c r="W632" s="18">
        <v>-51.719100000000012</v>
      </c>
    </row>
    <row r="633" spans="1:23" ht="14.4">
      <c r="A633" s="6">
        <v>632</v>
      </c>
      <c r="B633" s="7" t="s">
        <v>5597</v>
      </c>
      <c r="C633" s="7">
        <f>YEAR(Table1[[#This Row],[Order Date]])</f>
        <v>2018</v>
      </c>
      <c r="D633" s="7" t="str">
        <f>TEXT(Table1[[#This Row],[Order Date]], "mmm")</f>
        <v>Dec</v>
      </c>
      <c r="E633" s="11">
        <v>43445</v>
      </c>
      <c r="F633" s="11">
        <v>43447</v>
      </c>
      <c r="G633" s="6" t="s">
        <v>20</v>
      </c>
      <c r="H633" s="6" t="s">
        <v>1791</v>
      </c>
      <c r="I633" s="6" t="s">
        <v>1792</v>
      </c>
      <c r="J633" s="6" t="s">
        <v>23</v>
      </c>
      <c r="K633" s="6" t="s">
        <v>24</v>
      </c>
      <c r="L633" s="6" t="s">
        <v>402</v>
      </c>
      <c r="M633" s="6" t="s">
        <v>403</v>
      </c>
      <c r="N633" s="6">
        <v>80013</v>
      </c>
      <c r="O633" s="6" t="s">
        <v>40</v>
      </c>
      <c r="P633" s="6" t="s">
        <v>1795</v>
      </c>
      <c r="Q633" s="6" t="s">
        <v>65</v>
      </c>
      <c r="R633" s="6" t="s">
        <v>145</v>
      </c>
      <c r="S633" s="4" t="s">
        <v>1796</v>
      </c>
      <c r="T633" s="16">
        <v>119.80000000000001</v>
      </c>
      <c r="U633" s="6">
        <v>5</v>
      </c>
      <c r="V633" s="23">
        <v>0.2</v>
      </c>
      <c r="W633" s="18">
        <v>29.950000000000003</v>
      </c>
    </row>
    <row r="634" spans="1:23" ht="14.4">
      <c r="A634" s="6">
        <v>633</v>
      </c>
      <c r="B634" s="7" t="s">
        <v>5597</v>
      </c>
      <c r="C634" s="7">
        <f>YEAR(Table1[[#This Row],[Order Date]])</f>
        <v>2018</v>
      </c>
      <c r="D634" s="7" t="str">
        <f>TEXT(Table1[[#This Row],[Order Date]], "mmm")</f>
        <v>Dec</v>
      </c>
      <c r="E634" s="11">
        <v>43445</v>
      </c>
      <c r="F634" s="11">
        <v>43447</v>
      </c>
      <c r="G634" s="6" t="s">
        <v>20</v>
      </c>
      <c r="H634" s="6" t="s">
        <v>1791</v>
      </c>
      <c r="I634" s="6" t="s">
        <v>1792</v>
      </c>
      <c r="J634" s="6" t="s">
        <v>23</v>
      </c>
      <c r="K634" s="6" t="s">
        <v>24</v>
      </c>
      <c r="L634" s="6" t="s">
        <v>402</v>
      </c>
      <c r="M634" s="6" t="s">
        <v>403</v>
      </c>
      <c r="N634" s="6">
        <v>80013</v>
      </c>
      <c r="O634" s="6" t="s">
        <v>40</v>
      </c>
      <c r="P634" s="6" t="s">
        <v>1797</v>
      </c>
      <c r="Q634" s="6" t="s">
        <v>65</v>
      </c>
      <c r="R634" s="6" t="s">
        <v>66</v>
      </c>
      <c r="S634" s="4" t="s">
        <v>1798</v>
      </c>
      <c r="T634" s="16">
        <v>300.76799999999997</v>
      </c>
      <c r="U634" s="6">
        <v>4</v>
      </c>
      <c r="V634" s="23">
        <v>0.2</v>
      </c>
      <c r="W634" s="18">
        <v>30.076800000000006</v>
      </c>
    </row>
    <row r="635" spans="1:23" ht="14.4">
      <c r="A635" s="6">
        <v>634</v>
      </c>
      <c r="B635" s="7" t="s">
        <v>5877</v>
      </c>
      <c r="C635" s="7">
        <f>YEAR(Table1[[#This Row],[Order Date]])</f>
        <v>2019</v>
      </c>
      <c r="D635" s="7" t="str">
        <f>TEXT(Table1[[#This Row],[Order Date]], "mmm")</f>
        <v>Sep</v>
      </c>
      <c r="E635" s="11">
        <v>43732</v>
      </c>
      <c r="F635" s="11">
        <v>43734</v>
      </c>
      <c r="G635" s="6" t="s">
        <v>20</v>
      </c>
      <c r="H635" s="6" t="s">
        <v>1547</v>
      </c>
      <c r="I635" s="6" t="s">
        <v>1548</v>
      </c>
      <c r="J635" s="6" t="s">
        <v>23</v>
      </c>
      <c r="K635" s="6" t="s">
        <v>24</v>
      </c>
      <c r="L635" s="6" t="s">
        <v>1237</v>
      </c>
      <c r="M635" s="6" t="s">
        <v>49</v>
      </c>
      <c r="N635" s="6">
        <v>33180</v>
      </c>
      <c r="O635" s="6" t="s">
        <v>27</v>
      </c>
      <c r="P635" s="6" t="s">
        <v>1799</v>
      </c>
      <c r="Q635" s="6" t="s">
        <v>65</v>
      </c>
      <c r="R635" s="6" t="s">
        <v>145</v>
      </c>
      <c r="S635" s="4" t="s">
        <v>1800</v>
      </c>
      <c r="T635" s="16">
        <v>17.880000000000003</v>
      </c>
      <c r="U635" s="6">
        <v>3</v>
      </c>
      <c r="V635" s="23">
        <v>0.2</v>
      </c>
      <c r="W635" s="18">
        <v>2.458499999999999</v>
      </c>
    </row>
    <row r="636" spans="1:23" ht="14.4">
      <c r="A636" s="6">
        <v>635</v>
      </c>
      <c r="B636" s="7" t="s">
        <v>5877</v>
      </c>
      <c r="C636" s="7">
        <f>YEAR(Table1[[#This Row],[Order Date]])</f>
        <v>2019</v>
      </c>
      <c r="D636" s="7" t="str">
        <f>TEXT(Table1[[#This Row],[Order Date]], "mmm")</f>
        <v>Sep</v>
      </c>
      <c r="E636" s="11">
        <v>43732</v>
      </c>
      <c r="F636" s="11">
        <v>43734</v>
      </c>
      <c r="G636" s="6" t="s">
        <v>20</v>
      </c>
      <c r="H636" s="6" t="s">
        <v>1547</v>
      </c>
      <c r="I636" s="6" t="s">
        <v>1548</v>
      </c>
      <c r="J636" s="6" t="s">
        <v>23</v>
      </c>
      <c r="K636" s="6" t="s">
        <v>24</v>
      </c>
      <c r="L636" s="6" t="s">
        <v>1237</v>
      </c>
      <c r="M636" s="6" t="s">
        <v>49</v>
      </c>
      <c r="N636" s="6">
        <v>33180</v>
      </c>
      <c r="O636" s="6" t="s">
        <v>27</v>
      </c>
      <c r="P636" s="6" t="s">
        <v>1699</v>
      </c>
      <c r="Q636" s="6" t="s">
        <v>42</v>
      </c>
      <c r="R636" s="6" t="s">
        <v>43</v>
      </c>
      <c r="S636" s="4" t="s">
        <v>1700</v>
      </c>
      <c r="T636" s="16">
        <v>235.94400000000002</v>
      </c>
      <c r="U636" s="6">
        <v>3</v>
      </c>
      <c r="V636" s="23">
        <v>0.2</v>
      </c>
      <c r="W636" s="18">
        <v>85.529700000000005</v>
      </c>
    </row>
    <row r="637" spans="1:23" ht="14.4">
      <c r="A637" s="6">
        <v>636</v>
      </c>
      <c r="B637" s="7" t="s">
        <v>5878</v>
      </c>
      <c r="C637" s="7">
        <f>YEAR(Table1[[#This Row],[Order Date]])</f>
        <v>2017</v>
      </c>
      <c r="D637" s="7" t="str">
        <f>TEXT(Table1[[#This Row],[Order Date]], "mmm")</f>
        <v>Oct</v>
      </c>
      <c r="E637" s="11">
        <v>43012</v>
      </c>
      <c r="F637" s="11">
        <v>43017</v>
      </c>
      <c r="G637" s="6" t="s">
        <v>20</v>
      </c>
      <c r="H637" s="6" t="s">
        <v>1801</v>
      </c>
      <c r="I637" s="6" t="s">
        <v>1802</v>
      </c>
      <c r="J637" s="6" t="s">
        <v>37</v>
      </c>
      <c r="K637" s="6" t="s">
        <v>24</v>
      </c>
      <c r="L637" s="6" t="s">
        <v>1803</v>
      </c>
      <c r="M637" s="6" t="s">
        <v>1110</v>
      </c>
      <c r="N637" s="6">
        <v>31088</v>
      </c>
      <c r="O637" s="6" t="s">
        <v>27</v>
      </c>
      <c r="P637" s="6" t="s">
        <v>1804</v>
      </c>
      <c r="Q637" s="6" t="s">
        <v>29</v>
      </c>
      <c r="R637" s="6" t="s">
        <v>33</v>
      </c>
      <c r="S637" s="4" t="s">
        <v>1805</v>
      </c>
      <c r="T637" s="16">
        <v>392.93999999999994</v>
      </c>
      <c r="U637" s="6">
        <v>3</v>
      </c>
      <c r="V637" s="23">
        <v>0</v>
      </c>
      <c r="W637" s="18">
        <v>43.223399999999984</v>
      </c>
    </row>
    <row r="638" spans="1:23" ht="14.4">
      <c r="A638" s="6">
        <v>637</v>
      </c>
      <c r="B638" s="7" t="s">
        <v>5879</v>
      </c>
      <c r="C638" s="7">
        <f>YEAR(Table1[[#This Row],[Order Date]])</f>
        <v>2018</v>
      </c>
      <c r="D638" s="7" t="str">
        <f>TEXT(Table1[[#This Row],[Order Date]], "mmm")</f>
        <v>Aug</v>
      </c>
      <c r="E638" s="11">
        <v>43327</v>
      </c>
      <c r="F638" s="11">
        <v>43333</v>
      </c>
      <c r="G638" s="6" t="s">
        <v>45</v>
      </c>
      <c r="H638" s="6" t="s">
        <v>1806</v>
      </c>
      <c r="I638" s="6" t="s">
        <v>1807</v>
      </c>
      <c r="J638" s="6" t="s">
        <v>23</v>
      </c>
      <c r="K638" s="6" t="s">
        <v>24</v>
      </c>
      <c r="L638" s="6" t="s">
        <v>402</v>
      </c>
      <c r="M638" s="6" t="s">
        <v>403</v>
      </c>
      <c r="N638" s="6">
        <v>80013</v>
      </c>
      <c r="O638" s="6" t="s">
        <v>40</v>
      </c>
      <c r="P638" s="6" t="s">
        <v>1808</v>
      </c>
      <c r="Q638" s="6" t="s">
        <v>42</v>
      </c>
      <c r="R638" s="6" t="s">
        <v>69</v>
      </c>
      <c r="S638" s="4" t="s">
        <v>1809</v>
      </c>
      <c r="T638" s="16">
        <v>18.882000000000005</v>
      </c>
      <c r="U638" s="6">
        <v>3</v>
      </c>
      <c r="V638" s="23">
        <v>0.7</v>
      </c>
      <c r="W638" s="18">
        <v>-13.846800000000002</v>
      </c>
    </row>
    <row r="639" spans="1:23" ht="14.4">
      <c r="A639" s="6">
        <v>638</v>
      </c>
      <c r="B639" s="7" t="s">
        <v>5879</v>
      </c>
      <c r="C639" s="7">
        <f>YEAR(Table1[[#This Row],[Order Date]])</f>
        <v>2018</v>
      </c>
      <c r="D639" s="7" t="str">
        <f>TEXT(Table1[[#This Row],[Order Date]], "mmm")</f>
        <v>Aug</v>
      </c>
      <c r="E639" s="11">
        <v>43327</v>
      </c>
      <c r="F639" s="11">
        <v>43333</v>
      </c>
      <c r="G639" s="6" t="s">
        <v>45</v>
      </c>
      <c r="H639" s="6" t="s">
        <v>1806</v>
      </c>
      <c r="I639" s="6" t="s">
        <v>1807</v>
      </c>
      <c r="J639" s="6" t="s">
        <v>23</v>
      </c>
      <c r="K639" s="6" t="s">
        <v>24</v>
      </c>
      <c r="L639" s="6" t="s">
        <v>402</v>
      </c>
      <c r="M639" s="6" t="s">
        <v>403</v>
      </c>
      <c r="N639" s="6">
        <v>80013</v>
      </c>
      <c r="O639" s="6" t="s">
        <v>40</v>
      </c>
      <c r="P639" s="6" t="s">
        <v>1810</v>
      </c>
      <c r="Q639" s="6" t="s">
        <v>42</v>
      </c>
      <c r="R639" s="6" t="s">
        <v>72</v>
      </c>
      <c r="S639" s="4" t="s">
        <v>1811</v>
      </c>
      <c r="T639" s="16">
        <v>122.328</v>
      </c>
      <c r="U639" s="6">
        <v>3</v>
      </c>
      <c r="V639" s="23">
        <v>0.2</v>
      </c>
      <c r="W639" s="18">
        <v>12.232799999999997</v>
      </c>
    </row>
    <row r="640" spans="1:23" ht="14.4">
      <c r="A640" s="6">
        <v>639</v>
      </c>
      <c r="B640" s="7" t="s">
        <v>5518</v>
      </c>
      <c r="C640" s="7">
        <f>YEAR(Table1[[#This Row],[Order Date]])</f>
        <v>2018</v>
      </c>
      <c r="D640" s="7" t="str">
        <f>TEXT(Table1[[#This Row],[Order Date]], "mmm")</f>
        <v>May</v>
      </c>
      <c r="E640" s="11">
        <v>43240</v>
      </c>
      <c r="F640" s="11">
        <v>43245</v>
      </c>
      <c r="G640" s="6" t="s">
        <v>45</v>
      </c>
      <c r="H640" s="6" t="s">
        <v>388</v>
      </c>
      <c r="I640" s="6" t="s">
        <v>389</v>
      </c>
      <c r="J640" s="6" t="s">
        <v>93</v>
      </c>
      <c r="K640" s="6" t="s">
        <v>24</v>
      </c>
      <c r="L640" s="6" t="s">
        <v>1812</v>
      </c>
      <c r="M640" s="6" t="s">
        <v>39</v>
      </c>
      <c r="N640" s="6">
        <v>94591</v>
      </c>
      <c r="O640" s="6" t="s">
        <v>40</v>
      </c>
      <c r="P640" s="6" t="s">
        <v>807</v>
      </c>
      <c r="Q640" s="6" t="s">
        <v>29</v>
      </c>
      <c r="R640" s="6" t="s">
        <v>59</v>
      </c>
      <c r="S640" s="4" t="s">
        <v>808</v>
      </c>
      <c r="T640" s="16">
        <v>1049.2</v>
      </c>
      <c r="U640" s="6">
        <v>5</v>
      </c>
      <c r="V640" s="23">
        <v>0</v>
      </c>
      <c r="W640" s="18">
        <v>272.79200000000003</v>
      </c>
    </row>
    <row r="641" spans="1:23" ht="14.4">
      <c r="A641" s="6">
        <v>640</v>
      </c>
      <c r="B641" s="7" t="s">
        <v>5518</v>
      </c>
      <c r="C641" s="7">
        <f>YEAR(Table1[[#This Row],[Order Date]])</f>
        <v>2018</v>
      </c>
      <c r="D641" s="7" t="str">
        <f>TEXT(Table1[[#This Row],[Order Date]], "mmm")</f>
        <v>May</v>
      </c>
      <c r="E641" s="11">
        <v>43240</v>
      </c>
      <c r="F641" s="11">
        <v>43245</v>
      </c>
      <c r="G641" s="6" t="s">
        <v>45</v>
      </c>
      <c r="H641" s="6" t="s">
        <v>388</v>
      </c>
      <c r="I641" s="6" t="s">
        <v>389</v>
      </c>
      <c r="J641" s="6" t="s">
        <v>93</v>
      </c>
      <c r="K641" s="6" t="s">
        <v>24</v>
      </c>
      <c r="L641" s="6" t="s">
        <v>1812</v>
      </c>
      <c r="M641" s="6" t="s">
        <v>39</v>
      </c>
      <c r="N641" s="6">
        <v>94591</v>
      </c>
      <c r="O641" s="6" t="s">
        <v>40</v>
      </c>
      <c r="P641" s="6" t="s">
        <v>1813</v>
      </c>
      <c r="Q641" s="6" t="s">
        <v>42</v>
      </c>
      <c r="R641" s="6" t="s">
        <v>69</v>
      </c>
      <c r="S641" s="4" t="s">
        <v>1814</v>
      </c>
      <c r="T641" s="16">
        <v>15.424000000000001</v>
      </c>
      <c r="U641" s="6">
        <v>4</v>
      </c>
      <c r="V641" s="23">
        <v>0.2</v>
      </c>
      <c r="W641" s="18">
        <v>5.0128000000000004</v>
      </c>
    </row>
    <row r="642" spans="1:23" ht="14.4">
      <c r="A642" s="6">
        <v>641</v>
      </c>
      <c r="B642" s="7" t="s">
        <v>5880</v>
      </c>
      <c r="C642" s="7">
        <f>YEAR(Table1[[#This Row],[Order Date]])</f>
        <v>2018</v>
      </c>
      <c r="D642" s="7" t="str">
        <f>TEXT(Table1[[#This Row],[Order Date]], "mmm")</f>
        <v>Dec</v>
      </c>
      <c r="E642" s="11">
        <v>43452</v>
      </c>
      <c r="F642" s="11">
        <v>43456</v>
      </c>
      <c r="G642" s="6" t="s">
        <v>45</v>
      </c>
      <c r="H642" s="6" t="s">
        <v>1815</v>
      </c>
      <c r="I642" s="6" t="s">
        <v>1816</v>
      </c>
      <c r="J642" s="6" t="s">
        <v>37</v>
      </c>
      <c r="K642" s="6" t="s">
        <v>24</v>
      </c>
      <c r="L642" s="6" t="s">
        <v>362</v>
      </c>
      <c r="M642" s="6" t="s">
        <v>205</v>
      </c>
      <c r="N642" s="6">
        <v>55407</v>
      </c>
      <c r="O642" s="6" t="s">
        <v>96</v>
      </c>
      <c r="P642" s="6" t="s">
        <v>1817</v>
      </c>
      <c r="Q642" s="6" t="s">
        <v>29</v>
      </c>
      <c r="R642" s="6" t="s">
        <v>59</v>
      </c>
      <c r="S642" s="4" t="s">
        <v>1818</v>
      </c>
      <c r="T642" s="16">
        <v>18.84</v>
      </c>
      <c r="U642" s="6">
        <v>3</v>
      </c>
      <c r="V642" s="23">
        <v>0</v>
      </c>
      <c r="W642" s="18">
        <v>6.0287999999999995</v>
      </c>
    </row>
    <row r="643" spans="1:23" ht="14.4">
      <c r="A643" s="6">
        <v>642</v>
      </c>
      <c r="B643" s="7" t="s">
        <v>5881</v>
      </c>
      <c r="C643" s="7">
        <f>YEAR(Table1[[#This Row],[Order Date]])</f>
        <v>2019</v>
      </c>
      <c r="D643" s="7" t="str">
        <f>TEXT(Table1[[#This Row],[Order Date]], "mmm")</f>
        <v>Jul</v>
      </c>
      <c r="E643" s="11">
        <v>43676</v>
      </c>
      <c r="F643" s="11">
        <v>43680</v>
      </c>
      <c r="G643" s="6" t="s">
        <v>20</v>
      </c>
      <c r="H643" s="6" t="s">
        <v>1819</v>
      </c>
      <c r="I643" s="6" t="s">
        <v>1820</v>
      </c>
      <c r="J643" s="6" t="s">
        <v>23</v>
      </c>
      <c r="K643" s="6" t="s">
        <v>24</v>
      </c>
      <c r="L643" s="6" t="s">
        <v>1821</v>
      </c>
      <c r="M643" s="6" t="s">
        <v>39</v>
      </c>
      <c r="N643" s="6">
        <v>92691</v>
      </c>
      <c r="O643" s="6" t="s">
        <v>40</v>
      </c>
      <c r="P643" s="6" t="s">
        <v>1822</v>
      </c>
      <c r="Q643" s="6" t="s">
        <v>42</v>
      </c>
      <c r="R643" s="6" t="s">
        <v>54</v>
      </c>
      <c r="S643" s="4" t="s">
        <v>1823</v>
      </c>
      <c r="T643" s="16">
        <v>330.4</v>
      </c>
      <c r="U643" s="6">
        <v>2</v>
      </c>
      <c r="V643" s="23">
        <v>0</v>
      </c>
      <c r="W643" s="18">
        <v>85.903999999999996</v>
      </c>
    </row>
    <row r="644" spans="1:23" ht="14.4">
      <c r="A644" s="6">
        <v>643</v>
      </c>
      <c r="B644" s="7" t="s">
        <v>5881</v>
      </c>
      <c r="C644" s="7">
        <f>YEAR(Table1[[#This Row],[Order Date]])</f>
        <v>2019</v>
      </c>
      <c r="D644" s="7" t="str">
        <f>TEXT(Table1[[#This Row],[Order Date]], "mmm")</f>
        <v>Jul</v>
      </c>
      <c r="E644" s="11">
        <v>43676</v>
      </c>
      <c r="F644" s="11">
        <v>43680</v>
      </c>
      <c r="G644" s="6" t="s">
        <v>20</v>
      </c>
      <c r="H644" s="6" t="s">
        <v>1819</v>
      </c>
      <c r="I644" s="6" t="s">
        <v>1820</v>
      </c>
      <c r="J644" s="6" t="s">
        <v>23</v>
      </c>
      <c r="K644" s="6" t="s">
        <v>24</v>
      </c>
      <c r="L644" s="6" t="s">
        <v>1821</v>
      </c>
      <c r="M644" s="6" t="s">
        <v>39</v>
      </c>
      <c r="N644" s="6">
        <v>92691</v>
      </c>
      <c r="O644" s="6" t="s">
        <v>40</v>
      </c>
      <c r="P644" s="6" t="s">
        <v>1824</v>
      </c>
      <c r="Q644" s="6" t="s">
        <v>42</v>
      </c>
      <c r="R644" s="6" t="s">
        <v>43</v>
      </c>
      <c r="S644" s="4" t="s">
        <v>1825</v>
      </c>
      <c r="T644" s="16">
        <v>26.25</v>
      </c>
      <c r="U644" s="6">
        <v>7</v>
      </c>
      <c r="V644" s="23">
        <v>0</v>
      </c>
      <c r="W644" s="18">
        <v>12.599999999999998</v>
      </c>
    </row>
    <row r="645" spans="1:23" ht="14.4">
      <c r="A645" s="6">
        <v>644</v>
      </c>
      <c r="B645" s="7" t="s">
        <v>5882</v>
      </c>
      <c r="C645" s="7">
        <f>YEAR(Table1[[#This Row],[Order Date]])</f>
        <v>2019</v>
      </c>
      <c r="D645" s="7" t="str">
        <f>TEXT(Table1[[#This Row],[Order Date]], "mmm")</f>
        <v>Jun</v>
      </c>
      <c r="E645" s="11">
        <v>43626</v>
      </c>
      <c r="F645" s="11">
        <v>43631</v>
      </c>
      <c r="G645" s="6" t="s">
        <v>45</v>
      </c>
      <c r="H645" s="6" t="s">
        <v>1826</v>
      </c>
      <c r="I645" s="6" t="s">
        <v>1827</v>
      </c>
      <c r="J645" s="6" t="s">
        <v>23</v>
      </c>
      <c r="K645" s="6" t="s">
        <v>24</v>
      </c>
      <c r="L645" s="6" t="s">
        <v>1828</v>
      </c>
      <c r="M645" s="6" t="s">
        <v>213</v>
      </c>
      <c r="N645" s="6">
        <v>48307</v>
      </c>
      <c r="O645" s="6" t="s">
        <v>96</v>
      </c>
      <c r="P645" s="6" t="s">
        <v>796</v>
      </c>
      <c r="Q645" s="6" t="s">
        <v>65</v>
      </c>
      <c r="R645" s="6" t="s">
        <v>145</v>
      </c>
      <c r="S645" s="4" t="s">
        <v>1546</v>
      </c>
      <c r="T645" s="16">
        <v>132.52000000000001</v>
      </c>
      <c r="U645" s="6">
        <v>4</v>
      </c>
      <c r="V645" s="23">
        <v>0</v>
      </c>
      <c r="W645" s="18">
        <v>54.333200000000005</v>
      </c>
    </row>
    <row r="646" spans="1:23" ht="14.4">
      <c r="A646" s="6">
        <v>645</v>
      </c>
      <c r="B646" s="7" t="s">
        <v>5883</v>
      </c>
      <c r="C646" s="7">
        <f>YEAR(Table1[[#This Row],[Order Date]])</f>
        <v>2019</v>
      </c>
      <c r="D646" s="7" t="str">
        <f>TEXT(Table1[[#This Row],[Order Date]], "mmm")</f>
        <v>Jul</v>
      </c>
      <c r="E646" s="11">
        <v>43667</v>
      </c>
      <c r="F646" s="11">
        <v>43671</v>
      </c>
      <c r="G646" s="6" t="s">
        <v>45</v>
      </c>
      <c r="H646" s="6" t="s">
        <v>546</v>
      </c>
      <c r="I646" s="6" t="s">
        <v>547</v>
      </c>
      <c r="J646" s="6" t="s">
        <v>93</v>
      </c>
      <c r="K646" s="6" t="s">
        <v>24</v>
      </c>
      <c r="L646" s="6" t="s">
        <v>1829</v>
      </c>
      <c r="M646" s="6" t="s">
        <v>692</v>
      </c>
      <c r="N646" s="6">
        <v>7060</v>
      </c>
      <c r="O646" s="6" t="s">
        <v>134</v>
      </c>
      <c r="P646" s="6" t="s">
        <v>1830</v>
      </c>
      <c r="Q646" s="6" t="s">
        <v>42</v>
      </c>
      <c r="R646" s="6" t="s">
        <v>83</v>
      </c>
      <c r="S646" s="4" t="s">
        <v>1831</v>
      </c>
      <c r="T646" s="16">
        <v>6.48</v>
      </c>
      <c r="U646" s="6">
        <v>1</v>
      </c>
      <c r="V646" s="23">
        <v>0</v>
      </c>
      <c r="W646" s="18">
        <v>3.1752000000000002</v>
      </c>
    </row>
    <row r="647" spans="1:23" ht="14.4">
      <c r="A647" s="6">
        <v>646</v>
      </c>
      <c r="B647" s="7" t="s">
        <v>5884</v>
      </c>
      <c r="C647" s="7">
        <f>YEAR(Table1[[#This Row],[Order Date]])</f>
        <v>2019</v>
      </c>
      <c r="D647" s="7" t="str">
        <f>TEXT(Table1[[#This Row],[Order Date]], "mmm")</f>
        <v>Dec</v>
      </c>
      <c r="E647" s="11">
        <v>43829</v>
      </c>
      <c r="F647" s="11">
        <v>43835</v>
      </c>
      <c r="G647" s="6" t="s">
        <v>45</v>
      </c>
      <c r="H647" s="6" t="s">
        <v>1832</v>
      </c>
      <c r="I647" s="6" t="s">
        <v>1833</v>
      </c>
      <c r="J647" s="6" t="s">
        <v>93</v>
      </c>
      <c r="K647" s="6" t="s">
        <v>24</v>
      </c>
      <c r="L647" s="6" t="s">
        <v>438</v>
      </c>
      <c r="M647" s="6" t="s">
        <v>227</v>
      </c>
      <c r="N647" s="6">
        <v>47201</v>
      </c>
      <c r="O647" s="6" t="s">
        <v>96</v>
      </c>
      <c r="P647" s="6" t="s">
        <v>1834</v>
      </c>
      <c r="Q647" s="6" t="s">
        <v>42</v>
      </c>
      <c r="R647" s="6" t="s">
        <v>72</v>
      </c>
      <c r="S647" s="4" t="s">
        <v>1835</v>
      </c>
      <c r="T647" s="16">
        <v>209.3</v>
      </c>
      <c r="U647" s="6">
        <v>2</v>
      </c>
      <c r="V647" s="23">
        <v>0</v>
      </c>
      <c r="W647" s="18">
        <v>56.510999999999996</v>
      </c>
    </row>
    <row r="648" spans="1:23" ht="14.4">
      <c r="A648" s="6">
        <v>647</v>
      </c>
      <c r="B648" s="7" t="s">
        <v>5885</v>
      </c>
      <c r="C648" s="7">
        <f>YEAR(Table1[[#This Row],[Order Date]])</f>
        <v>2018</v>
      </c>
      <c r="D648" s="7" t="str">
        <f>TEXT(Table1[[#This Row],[Order Date]], "mmm")</f>
        <v>Apr</v>
      </c>
      <c r="E648" s="11">
        <v>43191</v>
      </c>
      <c r="F648" s="11">
        <v>43198</v>
      </c>
      <c r="G648" s="6" t="s">
        <v>45</v>
      </c>
      <c r="H648" s="6" t="s">
        <v>897</v>
      </c>
      <c r="I648" s="6" t="s">
        <v>898</v>
      </c>
      <c r="J648" s="6" t="s">
        <v>37</v>
      </c>
      <c r="K648" s="6" t="s">
        <v>24</v>
      </c>
      <c r="L648" s="6" t="s">
        <v>1836</v>
      </c>
      <c r="M648" s="6" t="s">
        <v>278</v>
      </c>
      <c r="N648" s="6">
        <v>85635</v>
      </c>
      <c r="O648" s="6" t="s">
        <v>40</v>
      </c>
      <c r="P648" s="6" t="s">
        <v>1837</v>
      </c>
      <c r="Q648" s="6" t="s">
        <v>42</v>
      </c>
      <c r="R648" s="6" t="s">
        <v>241</v>
      </c>
      <c r="S648" s="4" t="s">
        <v>496</v>
      </c>
      <c r="T648" s="16">
        <v>31.560000000000002</v>
      </c>
      <c r="U648" s="6">
        <v>5</v>
      </c>
      <c r="V648" s="23">
        <v>0.2</v>
      </c>
      <c r="W648" s="18">
        <v>9.8624999999999972</v>
      </c>
    </row>
    <row r="649" spans="1:23" ht="14.4">
      <c r="A649" s="6">
        <v>648</v>
      </c>
      <c r="B649" s="7" t="s">
        <v>5885</v>
      </c>
      <c r="C649" s="7">
        <f>YEAR(Table1[[#This Row],[Order Date]])</f>
        <v>2018</v>
      </c>
      <c r="D649" s="7" t="str">
        <f>TEXT(Table1[[#This Row],[Order Date]], "mmm")</f>
        <v>Apr</v>
      </c>
      <c r="E649" s="11">
        <v>43191</v>
      </c>
      <c r="F649" s="11">
        <v>43198</v>
      </c>
      <c r="G649" s="6" t="s">
        <v>45</v>
      </c>
      <c r="H649" s="6" t="s">
        <v>897</v>
      </c>
      <c r="I649" s="6" t="s">
        <v>898</v>
      </c>
      <c r="J649" s="6" t="s">
        <v>37</v>
      </c>
      <c r="K649" s="6" t="s">
        <v>24</v>
      </c>
      <c r="L649" s="6" t="s">
        <v>1836</v>
      </c>
      <c r="M649" s="6" t="s">
        <v>278</v>
      </c>
      <c r="N649" s="6">
        <v>85635</v>
      </c>
      <c r="O649" s="6" t="s">
        <v>40</v>
      </c>
      <c r="P649" s="6" t="s">
        <v>1838</v>
      </c>
      <c r="Q649" s="6" t="s">
        <v>42</v>
      </c>
      <c r="R649" s="6" t="s">
        <v>72</v>
      </c>
      <c r="S649" s="4" t="s">
        <v>1839</v>
      </c>
      <c r="T649" s="16">
        <v>30.144000000000002</v>
      </c>
      <c r="U649" s="6">
        <v>2</v>
      </c>
      <c r="V649" s="23">
        <v>0.2</v>
      </c>
      <c r="W649" s="18">
        <v>3.0143999999999993</v>
      </c>
    </row>
    <row r="650" spans="1:23" ht="14.4">
      <c r="A650" s="6">
        <v>649</v>
      </c>
      <c r="B650" s="7" t="s">
        <v>5886</v>
      </c>
      <c r="C650" s="7">
        <f>YEAR(Table1[[#This Row],[Order Date]])</f>
        <v>2018</v>
      </c>
      <c r="D650" s="7" t="str">
        <f>TEXT(Table1[[#This Row],[Order Date]], "mmm")</f>
        <v>Dec</v>
      </c>
      <c r="E650" s="11">
        <v>43445</v>
      </c>
      <c r="F650" s="11">
        <v>43450</v>
      </c>
      <c r="G650" s="6" t="s">
        <v>20</v>
      </c>
      <c r="H650" s="6" t="s">
        <v>1840</v>
      </c>
      <c r="I650" s="6" t="s">
        <v>1841</v>
      </c>
      <c r="J650" s="6" t="s">
        <v>37</v>
      </c>
      <c r="K650" s="6" t="s">
        <v>24</v>
      </c>
      <c r="L650" s="6" t="s">
        <v>1842</v>
      </c>
      <c r="M650" s="6" t="s">
        <v>88</v>
      </c>
      <c r="N650" s="6">
        <v>98661</v>
      </c>
      <c r="O650" s="6" t="s">
        <v>40</v>
      </c>
      <c r="P650" s="6" t="s">
        <v>1189</v>
      </c>
      <c r="Q650" s="6" t="s">
        <v>29</v>
      </c>
      <c r="R650" s="6" t="s">
        <v>59</v>
      </c>
      <c r="S650" s="4" t="s">
        <v>1190</v>
      </c>
      <c r="T650" s="16">
        <v>14.8</v>
      </c>
      <c r="U650" s="6">
        <v>4</v>
      </c>
      <c r="V650" s="23">
        <v>0</v>
      </c>
      <c r="W650" s="18">
        <v>6.0680000000000014</v>
      </c>
    </row>
    <row r="651" spans="1:23" ht="14.4">
      <c r="A651" s="6">
        <v>650</v>
      </c>
      <c r="B651" s="7" t="s">
        <v>5886</v>
      </c>
      <c r="C651" s="7">
        <f>YEAR(Table1[[#This Row],[Order Date]])</f>
        <v>2018</v>
      </c>
      <c r="D651" s="7" t="str">
        <f>TEXT(Table1[[#This Row],[Order Date]], "mmm")</f>
        <v>Dec</v>
      </c>
      <c r="E651" s="11">
        <v>43445</v>
      </c>
      <c r="F651" s="11">
        <v>43450</v>
      </c>
      <c r="G651" s="6" t="s">
        <v>20</v>
      </c>
      <c r="H651" s="6" t="s">
        <v>1840</v>
      </c>
      <c r="I651" s="6" t="s">
        <v>1841</v>
      </c>
      <c r="J651" s="6" t="s">
        <v>37</v>
      </c>
      <c r="K651" s="6" t="s">
        <v>24</v>
      </c>
      <c r="L651" s="6" t="s">
        <v>1842</v>
      </c>
      <c r="M651" s="6" t="s">
        <v>88</v>
      </c>
      <c r="N651" s="6">
        <v>98661</v>
      </c>
      <c r="O651" s="6" t="s">
        <v>40</v>
      </c>
      <c r="P651" s="6" t="s">
        <v>648</v>
      </c>
      <c r="Q651" s="6" t="s">
        <v>65</v>
      </c>
      <c r="R651" s="6" t="s">
        <v>66</v>
      </c>
      <c r="S651" s="4" t="s">
        <v>649</v>
      </c>
      <c r="T651" s="16">
        <v>302.37599999999998</v>
      </c>
      <c r="U651" s="6">
        <v>3</v>
      </c>
      <c r="V651" s="23">
        <v>0.2</v>
      </c>
      <c r="W651" s="18">
        <v>22.678200000000018</v>
      </c>
    </row>
    <row r="652" spans="1:23" ht="14.4">
      <c r="A652" s="6">
        <v>651</v>
      </c>
      <c r="B652" s="7" t="s">
        <v>5886</v>
      </c>
      <c r="C652" s="7">
        <f>YEAR(Table1[[#This Row],[Order Date]])</f>
        <v>2018</v>
      </c>
      <c r="D652" s="7" t="str">
        <f>TEXT(Table1[[#This Row],[Order Date]], "mmm")</f>
        <v>Dec</v>
      </c>
      <c r="E652" s="11">
        <v>43445</v>
      </c>
      <c r="F652" s="11">
        <v>43450</v>
      </c>
      <c r="G652" s="6" t="s">
        <v>20</v>
      </c>
      <c r="H652" s="6" t="s">
        <v>1840</v>
      </c>
      <c r="I652" s="6" t="s">
        <v>1841</v>
      </c>
      <c r="J652" s="6" t="s">
        <v>37</v>
      </c>
      <c r="K652" s="6" t="s">
        <v>24</v>
      </c>
      <c r="L652" s="6" t="s">
        <v>1842</v>
      </c>
      <c r="M652" s="6" t="s">
        <v>88</v>
      </c>
      <c r="N652" s="6">
        <v>98661</v>
      </c>
      <c r="O652" s="6" t="s">
        <v>40</v>
      </c>
      <c r="P652" s="6" t="s">
        <v>1843</v>
      </c>
      <c r="Q652" s="6" t="s">
        <v>65</v>
      </c>
      <c r="R652" s="6" t="s">
        <v>145</v>
      </c>
      <c r="S652" s="4" t="s">
        <v>1844</v>
      </c>
      <c r="T652" s="16">
        <v>316</v>
      </c>
      <c r="U652" s="6">
        <v>4</v>
      </c>
      <c r="V652" s="23">
        <v>0</v>
      </c>
      <c r="W652" s="18">
        <v>31.599999999999966</v>
      </c>
    </row>
    <row r="653" spans="1:23" ht="14.4">
      <c r="A653" s="6">
        <v>652</v>
      </c>
      <c r="B653" s="7" t="s">
        <v>5887</v>
      </c>
      <c r="C653" s="7">
        <f>YEAR(Table1[[#This Row],[Order Date]])</f>
        <v>2018</v>
      </c>
      <c r="D653" s="7" t="str">
        <f>TEXT(Table1[[#This Row],[Order Date]], "mmm")</f>
        <v>Oct</v>
      </c>
      <c r="E653" s="11">
        <v>43396</v>
      </c>
      <c r="F653" s="11">
        <v>43402</v>
      </c>
      <c r="G653" s="6" t="s">
        <v>45</v>
      </c>
      <c r="H653" s="6" t="s">
        <v>1845</v>
      </c>
      <c r="I653" s="6" t="s">
        <v>1846</v>
      </c>
      <c r="J653" s="6" t="s">
        <v>93</v>
      </c>
      <c r="K653" s="6" t="s">
        <v>24</v>
      </c>
      <c r="L653" s="6" t="s">
        <v>238</v>
      </c>
      <c r="M653" s="6" t="s">
        <v>239</v>
      </c>
      <c r="N653" s="6">
        <v>10024</v>
      </c>
      <c r="O653" s="6" t="s">
        <v>134</v>
      </c>
      <c r="P653" s="6" t="s">
        <v>287</v>
      </c>
      <c r="Q653" s="6" t="s">
        <v>42</v>
      </c>
      <c r="R653" s="6" t="s">
        <v>83</v>
      </c>
      <c r="S653" s="4" t="s">
        <v>288</v>
      </c>
      <c r="T653" s="16">
        <v>379.4</v>
      </c>
      <c r="U653" s="6">
        <v>10</v>
      </c>
      <c r="V653" s="23">
        <v>0</v>
      </c>
      <c r="W653" s="18">
        <v>178.31799999999998</v>
      </c>
    </row>
    <row r="654" spans="1:23" ht="14.4">
      <c r="A654" s="6">
        <v>653</v>
      </c>
      <c r="B654" s="7" t="s">
        <v>5888</v>
      </c>
      <c r="C654" s="7">
        <f>YEAR(Table1[[#This Row],[Order Date]])</f>
        <v>2019</v>
      </c>
      <c r="D654" s="7" t="str">
        <f>TEXT(Table1[[#This Row],[Order Date]], "mmm")</f>
        <v>Jun</v>
      </c>
      <c r="E654" s="11">
        <v>43635</v>
      </c>
      <c r="F654" s="11">
        <v>43639</v>
      </c>
      <c r="G654" s="6" t="s">
        <v>45</v>
      </c>
      <c r="H654" s="6" t="s">
        <v>1156</v>
      </c>
      <c r="I654" s="6" t="s">
        <v>1157</v>
      </c>
      <c r="J654" s="6" t="s">
        <v>37</v>
      </c>
      <c r="K654" s="6" t="s">
        <v>24</v>
      </c>
      <c r="L654" s="6" t="s">
        <v>238</v>
      </c>
      <c r="M654" s="6" t="s">
        <v>239</v>
      </c>
      <c r="N654" s="6">
        <v>10035</v>
      </c>
      <c r="O654" s="6" t="s">
        <v>134</v>
      </c>
      <c r="P654" s="6" t="s">
        <v>266</v>
      </c>
      <c r="Q654" s="6" t="s">
        <v>42</v>
      </c>
      <c r="R654" s="6" t="s">
        <v>83</v>
      </c>
      <c r="S654" s="4" t="s">
        <v>267</v>
      </c>
      <c r="T654" s="16">
        <v>97.82</v>
      </c>
      <c r="U654" s="6">
        <v>2</v>
      </c>
      <c r="V654" s="23">
        <v>0</v>
      </c>
      <c r="W654" s="18">
        <v>45.975399999999993</v>
      </c>
    </row>
    <row r="655" spans="1:23" ht="14.4">
      <c r="A655" s="6">
        <v>654</v>
      </c>
      <c r="B655" s="7" t="s">
        <v>5888</v>
      </c>
      <c r="C655" s="7">
        <f>YEAR(Table1[[#This Row],[Order Date]])</f>
        <v>2019</v>
      </c>
      <c r="D655" s="7" t="str">
        <f>TEXT(Table1[[#This Row],[Order Date]], "mmm")</f>
        <v>Jun</v>
      </c>
      <c r="E655" s="11">
        <v>43635</v>
      </c>
      <c r="F655" s="11">
        <v>43639</v>
      </c>
      <c r="G655" s="6" t="s">
        <v>45</v>
      </c>
      <c r="H655" s="6" t="s">
        <v>1156</v>
      </c>
      <c r="I655" s="6" t="s">
        <v>1157</v>
      </c>
      <c r="J655" s="6" t="s">
        <v>37</v>
      </c>
      <c r="K655" s="6" t="s">
        <v>24</v>
      </c>
      <c r="L655" s="6" t="s">
        <v>238</v>
      </c>
      <c r="M655" s="6" t="s">
        <v>239</v>
      </c>
      <c r="N655" s="6">
        <v>10035</v>
      </c>
      <c r="O655" s="6" t="s">
        <v>134</v>
      </c>
      <c r="P655" s="6" t="s">
        <v>1847</v>
      </c>
      <c r="Q655" s="6" t="s">
        <v>65</v>
      </c>
      <c r="R655" s="6" t="s">
        <v>145</v>
      </c>
      <c r="S655" s="4" t="s">
        <v>1848</v>
      </c>
      <c r="T655" s="16">
        <v>103.12</v>
      </c>
      <c r="U655" s="6">
        <v>8</v>
      </c>
      <c r="V655" s="23">
        <v>0</v>
      </c>
      <c r="W655" s="18">
        <v>10.311999999999998</v>
      </c>
    </row>
    <row r="656" spans="1:23" ht="14.4">
      <c r="A656" s="6">
        <v>655</v>
      </c>
      <c r="B656" s="7" t="s">
        <v>5889</v>
      </c>
      <c r="C656" s="7">
        <f>YEAR(Table1[[#This Row],[Order Date]])</f>
        <v>2018</v>
      </c>
      <c r="D656" s="7" t="str">
        <f>TEXT(Table1[[#This Row],[Order Date]], "mmm")</f>
        <v>Aug</v>
      </c>
      <c r="E656" s="11">
        <v>43334</v>
      </c>
      <c r="F656" s="11">
        <v>43340</v>
      </c>
      <c r="G656" s="6" t="s">
        <v>45</v>
      </c>
      <c r="H656" s="6" t="s">
        <v>1849</v>
      </c>
      <c r="I656" s="6" t="s">
        <v>1850</v>
      </c>
      <c r="J656" s="6" t="s">
        <v>23</v>
      </c>
      <c r="K656" s="6" t="s">
        <v>24</v>
      </c>
      <c r="L656" s="6" t="s">
        <v>438</v>
      </c>
      <c r="M656" s="6" t="s">
        <v>439</v>
      </c>
      <c r="N656" s="6">
        <v>43229</v>
      </c>
      <c r="O656" s="6" t="s">
        <v>134</v>
      </c>
      <c r="P656" s="6" t="s">
        <v>1851</v>
      </c>
      <c r="Q656" s="6" t="s">
        <v>42</v>
      </c>
      <c r="R656" s="6" t="s">
        <v>72</v>
      </c>
      <c r="S656" s="4" t="s">
        <v>1852</v>
      </c>
      <c r="T656" s="16">
        <v>113.55200000000001</v>
      </c>
      <c r="U656" s="6">
        <v>2</v>
      </c>
      <c r="V656" s="23">
        <v>0.2</v>
      </c>
      <c r="W656" s="18">
        <v>8.5163999999999938</v>
      </c>
    </row>
    <row r="657" spans="1:23" ht="14.4">
      <c r="A657" s="6">
        <v>656</v>
      </c>
      <c r="B657" s="7" t="s">
        <v>5889</v>
      </c>
      <c r="C657" s="7">
        <f>YEAR(Table1[[#This Row],[Order Date]])</f>
        <v>2018</v>
      </c>
      <c r="D657" s="7" t="str">
        <f>TEXT(Table1[[#This Row],[Order Date]], "mmm")</f>
        <v>Aug</v>
      </c>
      <c r="E657" s="11">
        <v>43334</v>
      </c>
      <c r="F657" s="11">
        <v>43340</v>
      </c>
      <c r="G657" s="6" t="s">
        <v>45</v>
      </c>
      <c r="H657" s="6" t="s">
        <v>1849</v>
      </c>
      <c r="I657" s="6" t="s">
        <v>1850</v>
      </c>
      <c r="J657" s="6" t="s">
        <v>23</v>
      </c>
      <c r="K657" s="6" t="s">
        <v>24</v>
      </c>
      <c r="L657" s="6" t="s">
        <v>438</v>
      </c>
      <c r="M657" s="6" t="s">
        <v>439</v>
      </c>
      <c r="N657" s="6">
        <v>43229</v>
      </c>
      <c r="O657" s="6" t="s">
        <v>134</v>
      </c>
      <c r="P657" s="6" t="s">
        <v>1853</v>
      </c>
      <c r="Q657" s="6" t="s">
        <v>42</v>
      </c>
      <c r="R657" s="6" t="s">
        <v>69</v>
      </c>
      <c r="S657" s="4" t="s">
        <v>1854</v>
      </c>
      <c r="T657" s="16">
        <v>3.3180000000000005</v>
      </c>
      <c r="U657" s="6">
        <v>2</v>
      </c>
      <c r="V657" s="23">
        <v>0.7</v>
      </c>
      <c r="W657" s="18">
        <v>-2.6543999999999999</v>
      </c>
    </row>
    <row r="658" spans="1:23" ht="14.4">
      <c r="A658" s="6">
        <v>657</v>
      </c>
      <c r="B658" s="7" t="s">
        <v>5889</v>
      </c>
      <c r="C658" s="7">
        <f>YEAR(Table1[[#This Row],[Order Date]])</f>
        <v>2018</v>
      </c>
      <c r="D658" s="7" t="str">
        <f>TEXT(Table1[[#This Row],[Order Date]], "mmm")</f>
        <v>Aug</v>
      </c>
      <c r="E658" s="11">
        <v>43334</v>
      </c>
      <c r="F658" s="11">
        <v>43340</v>
      </c>
      <c r="G658" s="6" t="s">
        <v>45</v>
      </c>
      <c r="H658" s="6" t="s">
        <v>1849</v>
      </c>
      <c r="I658" s="6" t="s">
        <v>1850</v>
      </c>
      <c r="J658" s="6" t="s">
        <v>23</v>
      </c>
      <c r="K658" s="6" t="s">
        <v>24</v>
      </c>
      <c r="L658" s="6" t="s">
        <v>438</v>
      </c>
      <c r="M658" s="6" t="s">
        <v>439</v>
      </c>
      <c r="N658" s="6">
        <v>43229</v>
      </c>
      <c r="O658" s="6" t="s">
        <v>134</v>
      </c>
      <c r="P658" s="6" t="s">
        <v>1855</v>
      </c>
      <c r="Q658" s="6" t="s">
        <v>42</v>
      </c>
      <c r="R658" s="6" t="s">
        <v>156</v>
      </c>
      <c r="S658" s="4" t="s">
        <v>1856</v>
      </c>
      <c r="T658" s="16">
        <v>134.28800000000001</v>
      </c>
      <c r="U658" s="6">
        <v>2</v>
      </c>
      <c r="V658" s="23">
        <v>0.2</v>
      </c>
      <c r="W658" s="18">
        <v>45.322199999999995</v>
      </c>
    </row>
    <row r="659" spans="1:23" ht="14.4">
      <c r="A659" s="6">
        <v>658</v>
      </c>
      <c r="B659" s="7" t="s">
        <v>5890</v>
      </c>
      <c r="C659" s="7">
        <f>YEAR(Table1[[#This Row],[Order Date]])</f>
        <v>2018</v>
      </c>
      <c r="D659" s="7" t="str">
        <f>TEXT(Table1[[#This Row],[Order Date]], "mmm")</f>
        <v>Sep</v>
      </c>
      <c r="E659" s="11">
        <v>43362</v>
      </c>
      <c r="F659" s="11">
        <v>43362</v>
      </c>
      <c r="G659" s="6" t="s">
        <v>1125</v>
      </c>
      <c r="H659" s="6" t="s">
        <v>1857</v>
      </c>
      <c r="I659" s="6" t="s">
        <v>1858</v>
      </c>
      <c r="J659" s="6" t="s">
        <v>93</v>
      </c>
      <c r="K659" s="6" t="s">
        <v>24</v>
      </c>
      <c r="L659" s="6" t="s">
        <v>402</v>
      </c>
      <c r="M659" s="6" t="s">
        <v>190</v>
      </c>
      <c r="N659" s="6">
        <v>60505</v>
      </c>
      <c r="O659" s="6" t="s">
        <v>96</v>
      </c>
      <c r="P659" s="6" t="s">
        <v>1497</v>
      </c>
      <c r="Q659" s="6" t="s">
        <v>29</v>
      </c>
      <c r="R659" s="6" t="s">
        <v>33</v>
      </c>
      <c r="S659" s="4" t="s">
        <v>1498</v>
      </c>
      <c r="T659" s="16">
        <v>701.37199999999996</v>
      </c>
      <c r="U659" s="6">
        <v>2</v>
      </c>
      <c r="V659" s="23">
        <v>0.3</v>
      </c>
      <c r="W659" s="18">
        <v>-50.098000000000013</v>
      </c>
    </row>
    <row r="660" spans="1:23" ht="14.4">
      <c r="A660" s="6">
        <v>659</v>
      </c>
      <c r="B660" s="7" t="s">
        <v>5890</v>
      </c>
      <c r="C660" s="7">
        <f>YEAR(Table1[[#This Row],[Order Date]])</f>
        <v>2018</v>
      </c>
      <c r="D660" s="7" t="str">
        <f>TEXT(Table1[[#This Row],[Order Date]], "mmm")</f>
        <v>Sep</v>
      </c>
      <c r="E660" s="11">
        <v>43362</v>
      </c>
      <c r="F660" s="11">
        <v>43362</v>
      </c>
      <c r="G660" s="6" t="s">
        <v>1125</v>
      </c>
      <c r="H660" s="6" t="s">
        <v>1857</v>
      </c>
      <c r="I660" s="6" t="s">
        <v>1858</v>
      </c>
      <c r="J660" s="6" t="s">
        <v>93</v>
      </c>
      <c r="K660" s="6" t="s">
        <v>24</v>
      </c>
      <c r="L660" s="6" t="s">
        <v>402</v>
      </c>
      <c r="M660" s="6" t="s">
        <v>190</v>
      </c>
      <c r="N660" s="6">
        <v>60505</v>
      </c>
      <c r="O660" s="6" t="s">
        <v>96</v>
      </c>
      <c r="P660" s="6" t="s">
        <v>291</v>
      </c>
      <c r="Q660" s="6" t="s">
        <v>42</v>
      </c>
      <c r="R660" s="6" t="s">
        <v>69</v>
      </c>
      <c r="S660" s="4" t="s">
        <v>292</v>
      </c>
      <c r="T660" s="16">
        <v>2.3079999999999994</v>
      </c>
      <c r="U660" s="6">
        <v>2</v>
      </c>
      <c r="V660" s="23">
        <v>0.8</v>
      </c>
      <c r="W660" s="18">
        <v>-3.4619999999999997</v>
      </c>
    </row>
    <row r="661" spans="1:23" ht="14.4">
      <c r="A661" s="6">
        <v>660</v>
      </c>
      <c r="B661" s="7" t="s">
        <v>5891</v>
      </c>
      <c r="C661" s="7">
        <f>YEAR(Table1[[#This Row],[Order Date]])</f>
        <v>2017</v>
      </c>
      <c r="D661" s="7" t="str">
        <f>TEXT(Table1[[#This Row],[Order Date]], "mmm")</f>
        <v>Aug</v>
      </c>
      <c r="E661" s="11">
        <v>42971</v>
      </c>
      <c r="F661" s="11">
        <v>42975</v>
      </c>
      <c r="G661" s="6" t="s">
        <v>45</v>
      </c>
      <c r="H661" s="6" t="s">
        <v>682</v>
      </c>
      <c r="I661" s="6" t="s">
        <v>683</v>
      </c>
      <c r="J661" s="6" t="s">
        <v>23</v>
      </c>
      <c r="K661" s="6" t="s">
        <v>24</v>
      </c>
      <c r="L661" s="6" t="s">
        <v>986</v>
      </c>
      <c r="M661" s="6" t="s">
        <v>95</v>
      </c>
      <c r="N661" s="6">
        <v>76017</v>
      </c>
      <c r="O661" s="6" t="s">
        <v>96</v>
      </c>
      <c r="P661" s="6" t="s">
        <v>1733</v>
      </c>
      <c r="Q661" s="6" t="s">
        <v>42</v>
      </c>
      <c r="R661" s="6" t="s">
        <v>54</v>
      </c>
      <c r="S661" s="4" t="s">
        <v>1734</v>
      </c>
      <c r="T661" s="16">
        <v>999.43200000000002</v>
      </c>
      <c r="U661" s="6">
        <v>7</v>
      </c>
      <c r="V661" s="23">
        <v>0.2</v>
      </c>
      <c r="W661" s="18">
        <v>124.92899999999986</v>
      </c>
    </row>
    <row r="662" spans="1:23" ht="14.4">
      <c r="A662" s="6">
        <v>661</v>
      </c>
      <c r="B662" s="7" t="s">
        <v>5891</v>
      </c>
      <c r="C662" s="7">
        <f>YEAR(Table1[[#This Row],[Order Date]])</f>
        <v>2017</v>
      </c>
      <c r="D662" s="7" t="str">
        <f>TEXT(Table1[[#This Row],[Order Date]], "mmm")</f>
        <v>Aug</v>
      </c>
      <c r="E662" s="11">
        <v>42971</v>
      </c>
      <c r="F662" s="11">
        <v>42975</v>
      </c>
      <c r="G662" s="6" t="s">
        <v>45</v>
      </c>
      <c r="H662" s="6" t="s">
        <v>682</v>
      </c>
      <c r="I662" s="6" t="s">
        <v>683</v>
      </c>
      <c r="J662" s="6" t="s">
        <v>23</v>
      </c>
      <c r="K662" s="6" t="s">
        <v>24</v>
      </c>
      <c r="L662" s="6" t="s">
        <v>986</v>
      </c>
      <c r="M662" s="6" t="s">
        <v>95</v>
      </c>
      <c r="N662" s="6">
        <v>76017</v>
      </c>
      <c r="O662" s="6" t="s">
        <v>96</v>
      </c>
      <c r="P662" s="6" t="s">
        <v>1859</v>
      </c>
      <c r="Q662" s="6" t="s">
        <v>42</v>
      </c>
      <c r="R662" s="6" t="s">
        <v>54</v>
      </c>
      <c r="S662" s="4" t="s">
        <v>1860</v>
      </c>
      <c r="T662" s="16">
        <v>724.08</v>
      </c>
      <c r="U662" s="6">
        <v>14</v>
      </c>
      <c r="V662" s="23">
        <v>0.2</v>
      </c>
      <c r="W662" s="18">
        <v>-135.7650000000001</v>
      </c>
    </row>
    <row r="663" spans="1:23" ht="14.4">
      <c r="A663" s="6">
        <v>662</v>
      </c>
      <c r="B663" s="7" t="s">
        <v>5891</v>
      </c>
      <c r="C663" s="7">
        <f>YEAR(Table1[[#This Row],[Order Date]])</f>
        <v>2017</v>
      </c>
      <c r="D663" s="7" t="str">
        <f>TEXT(Table1[[#This Row],[Order Date]], "mmm")</f>
        <v>Aug</v>
      </c>
      <c r="E663" s="11">
        <v>42971</v>
      </c>
      <c r="F663" s="11">
        <v>42975</v>
      </c>
      <c r="G663" s="6" t="s">
        <v>45</v>
      </c>
      <c r="H663" s="6" t="s">
        <v>682</v>
      </c>
      <c r="I663" s="6" t="s">
        <v>683</v>
      </c>
      <c r="J663" s="6" t="s">
        <v>23</v>
      </c>
      <c r="K663" s="6" t="s">
        <v>24</v>
      </c>
      <c r="L663" s="6" t="s">
        <v>986</v>
      </c>
      <c r="M663" s="6" t="s">
        <v>95</v>
      </c>
      <c r="N663" s="6">
        <v>76017</v>
      </c>
      <c r="O663" s="6" t="s">
        <v>96</v>
      </c>
      <c r="P663" s="6" t="s">
        <v>450</v>
      </c>
      <c r="Q663" s="6" t="s">
        <v>29</v>
      </c>
      <c r="R663" s="6" t="s">
        <v>51</v>
      </c>
      <c r="S663" s="4" t="s">
        <v>451</v>
      </c>
      <c r="T663" s="16">
        <v>918.78499999999985</v>
      </c>
      <c r="U663" s="6">
        <v>5</v>
      </c>
      <c r="V663" s="23">
        <v>0.3</v>
      </c>
      <c r="W663" s="18">
        <v>-118.12950000000006</v>
      </c>
    </row>
    <row r="664" spans="1:23" ht="14.4">
      <c r="A664" s="6">
        <v>663</v>
      </c>
      <c r="B664" s="7" t="s">
        <v>5891</v>
      </c>
      <c r="C664" s="7">
        <f>YEAR(Table1[[#This Row],[Order Date]])</f>
        <v>2017</v>
      </c>
      <c r="D664" s="7" t="str">
        <f>TEXT(Table1[[#This Row],[Order Date]], "mmm")</f>
        <v>Aug</v>
      </c>
      <c r="E664" s="11">
        <v>42971</v>
      </c>
      <c r="F664" s="11">
        <v>42975</v>
      </c>
      <c r="G664" s="6" t="s">
        <v>45</v>
      </c>
      <c r="H664" s="6" t="s">
        <v>682</v>
      </c>
      <c r="I664" s="6" t="s">
        <v>683</v>
      </c>
      <c r="J664" s="6" t="s">
        <v>23</v>
      </c>
      <c r="K664" s="6" t="s">
        <v>24</v>
      </c>
      <c r="L664" s="6" t="s">
        <v>986</v>
      </c>
      <c r="M664" s="6" t="s">
        <v>95</v>
      </c>
      <c r="N664" s="6">
        <v>76017</v>
      </c>
      <c r="O664" s="6" t="s">
        <v>96</v>
      </c>
      <c r="P664" s="6" t="s">
        <v>434</v>
      </c>
      <c r="Q664" s="6" t="s">
        <v>42</v>
      </c>
      <c r="R664" s="6" t="s">
        <v>69</v>
      </c>
      <c r="S664" s="4" t="s">
        <v>435</v>
      </c>
      <c r="T664" s="16">
        <v>2.7239999999999993</v>
      </c>
      <c r="U664" s="6">
        <v>3</v>
      </c>
      <c r="V664" s="23">
        <v>0.8</v>
      </c>
      <c r="W664" s="18">
        <v>-4.2222000000000008</v>
      </c>
    </row>
    <row r="665" spans="1:23" ht="14.4">
      <c r="A665" s="6">
        <v>664</v>
      </c>
      <c r="B665" s="7" t="s">
        <v>5892</v>
      </c>
      <c r="C665" s="7">
        <f>YEAR(Table1[[#This Row],[Order Date]])</f>
        <v>2018</v>
      </c>
      <c r="D665" s="7" t="str">
        <f>TEXT(Table1[[#This Row],[Order Date]], "mmm")</f>
        <v>Mar</v>
      </c>
      <c r="E665" s="11">
        <v>43185</v>
      </c>
      <c r="F665" s="11">
        <v>43189</v>
      </c>
      <c r="G665" s="6" t="s">
        <v>45</v>
      </c>
      <c r="H665" s="6" t="s">
        <v>1861</v>
      </c>
      <c r="I665" s="6" t="s">
        <v>1862</v>
      </c>
      <c r="J665" s="6" t="s">
        <v>37</v>
      </c>
      <c r="K665" s="6" t="s">
        <v>24</v>
      </c>
      <c r="L665" s="6" t="s">
        <v>238</v>
      </c>
      <c r="M665" s="6" t="s">
        <v>239</v>
      </c>
      <c r="N665" s="6">
        <v>10011</v>
      </c>
      <c r="O665" s="6" t="s">
        <v>134</v>
      </c>
      <c r="P665" s="6" t="s">
        <v>736</v>
      </c>
      <c r="Q665" s="6" t="s">
        <v>42</v>
      </c>
      <c r="R665" s="6" t="s">
        <v>54</v>
      </c>
      <c r="S665" s="4" t="s">
        <v>737</v>
      </c>
      <c r="T665" s="16">
        <v>459.95</v>
      </c>
      <c r="U665" s="6">
        <v>5</v>
      </c>
      <c r="V665" s="23">
        <v>0</v>
      </c>
      <c r="W665" s="18">
        <v>18.397999999999968</v>
      </c>
    </row>
    <row r="666" spans="1:23" ht="14.4">
      <c r="A666" s="6">
        <v>665</v>
      </c>
      <c r="B666" s="7" t="s">
        <v>5893</v>
      </c>
      <c r="C666" s="7">
        <f>YEAR(Table1[[#This Row],[Order Date]])</f>
        <v>2018</v>
      </c>
      <c r="D666" s="7" t="str">
        <f>TEXT(Table1[[#This Row],[Order Date]], "mmm")</f>
        <v>Nov</v>
      </c>
      <c r="E666" s="11">
        <v>43408</v>
      </c>
      <c r="F666" s="11">
        <v>43408</v>
      </c>
      <c r="G666" s="6" t="s">
        <v>1125</v>
      </c>
      <c r="H666" s="6" t="s">
        <v>863</v>
      </c>
      <c r="I666" s="6" t="s">
        <v>864</v>
      </c>
      <c r="J666" s="6" t="s">
        <v>23</v>
      </c>
      <c r="K666" s="6" t="s">
        <v>24</v>
      </c>
      <c r="L666" s="6" t="s">
        <v>1283</v>
      </c>
      <c r="M666" s="6" t="s">
        <v>26</v>
      </c>
      <c r="N666" s="6">
        <v>40214</v>
      </c>
      <c r="O666" s="6" t="s">
        <v>27</v>
      </c>
      <c r="P666" s="6" t="s">
        <v>440</v>
      </c>
      <c r="Q666" s="6" t="s">
        <v>42</v>
      </c>
      <c r="R666" s="6" t="s">
        <v>241</v>
      </c>
      <c r="S666" s="4" t="s">
        <v>441</v>
      </c>
      <c r="T666" s="16">
        <v>10.74</v>
      </c>
      <c r="U666" s="6">
        <v>3</v>
      </c>
      <c r="V666" s="23">
        <v>0</v>
      </c>
      <c r="W666" s="18">
        <v>5.2625999999999999</v>
      </c>
    </row>
    <row r="667" spans="1:23" ht="14.4">
      <c r="A667" s="6">
        <v>666</v>
      </c>
      <c r="B667" s="7" t="s">
        <v>5894</v>
      </c>
      <c r="C667" s="7">
        <f>YEAR(Table1[[#This Row],[Order Date]])</f>
        <v>2019</v>
      </c>
      <c r="D667" s="7" t="str">
        <f>TEXT(Table1[[#This Row],[Order Date]], "mmm")</f>
        <v>Jun</v>
      </c>
      <c r="E667" s="11">
        <v>43624</v>
      </c>
      <c r="F667" s="11">
        <v>43626</v>
      </c>
      <c r="G667" s="6" t="s">
        <v>20</v>
      </c>
      <c r="H667" s="6" t="s">
        <v>1863</v>
      </c>
      <c r="I667" s="6" t="s">
        <v>1864</v>
      </c>
      <c r="J667" s="6" t="s">
        <v>37</v>
      </c>
      <c r="K667" s="6" t="s">
        <v>24</v>
      </c>
      <c r="L667" s="6" t="s">
        <v>715</v>
      </c>
      <c r="M667" s="6" t="s">
        <v>95</v>
      </c>
      <c r="N667" s="6">
        <v>75081</v>
      </c>
      <c r="O667" s="6" t="s">
        <v>96</v>
      </c>
      <c r="P667" s="6" t="s">
        <v>1865</v>
      </c>
      <c r="Q667" s="6" t="s">
        <v>42</v>
      </c>
      <c r="R667" s="6" t="s">
        <v>511</v>
      </c>
      <c r="S667" s="4" t="s">
        <v>1866</v>
      </c>
      <c r="T667" s="16">
        <v>23.76</v>
      </c>
      <c r="U667" s="6">
        <v>3</v>
      </c>
      <c r="V667" s="23">
        <v>0.2</v>
      </c>
      <c r="W667" s="18">
        <v>2.0789999999999997</v>
      </c>
    </row>
    <row r="668" spans="1:23" ht="14.4">
      <c r="A668" s="6">
        <v>667</v>
      </c>
      <c r="B668" s="7" t="s">
        <v>5894</v>
      </c>
      <c r="C668" s="7">
        <f>YEAR(Table1[[#This Row],[Order Date]])</f>
        <v>2019</v>
      </c>
      <c r="D668" s="7" t="str">
        <f>TEXT(Table1[[#This Row],[Order Date]], "mmm")</f>
        <v>Jun</v>
      </c>
      <c r="E668" s="11">
        <v>43624</v>
      </c>
      <c r="F668" s="11">
        <v>43626</v>
      </c>
      <c r="G668" s="6" t="s">
        <v>20</v>
      </c>
      <c r="H668" s="6" t="s">
        <v>1863</v>
      </c>
      <c r="I668" s="6" t="s">
        <v>1864</v>
      </c>
      <c r="J668" s="6" t="s">
        <v>37</v>
      </c>
      <c r="K668" s="6" t="s">
        <v>24</v>
      </c>
      <c r="L668" s="6" t="s">
        <v>715</v>
      </c>
      <c r="M668" s="6" t="s">
        <v>95</v>
      </c>
      <c r="N668" s="6">
        <v>75081</v>
      </c>
      <c r="O668" s="6" t="s">
        <v>96</v>
      </c>
      <c r="P668" s="6" t="s">
        <v>922</v>
      </c>
      <c r="Q668" s="6" t="s">
        <v>42</v>
      </c>
      <c r="R668" s="6" t="s">
        <v>83</v>
      </c>
      <c r="S668" s="4" t="s">
        <v>168</v>
      </c>
      <c r="T668" s="16">
        <v>85.055999999999997</v>
      </c>
      <c r="U668" s="6">
        <v>3</v>
      </c>
      <c r="V668" s="23">
        <v>0.2</v>
      </c>
      <c r="W668" s="18">
        <v>28.706399999999991</v>
      </c>
    </row>
    <row r="669" spans="1:23" ht="14.4">
      <c r="A669" s="6">
        <v>668</v>
      </c>
      <c r="B669" s="7" t="s">
        <v>5894</v>
      </c>
      <c r="C669" s="7">
        <f>YEAR(Table1[[#This Row],[Order Date]])</f>
        <v>2019</v>
      </c>
      <c r="D669" s="7" t="str">
        <f>TEXT(Table1[[#This Row],[Order Date]], "mmm")</f>
        <v>Jun</v>
      </c>
      <c r="E669" s="11">
        <v>43624</v>
      </c>
      <c r="F669" s="11">
        <v>43626</v>
      </c>
      <c r="G669" s="6" t="s">
        <v>20</v>
      </c>
      <c r="H669" s="6" t="s">
        <v>1863</v>
      </c>
      <c r="I669" s="6" t="s">
        <v>1864</v>
      </c>
      <c r="J669" s="6" t="s">
        <v>37</v>
      </c>
      <c r="K669" s="6" t="s">
        <v>24</v>
      </c>
      <c r="L669" s="6" t="s">
        <v>715</v>
      </c>
      <c r="M669" s="6" t="s">
        <v>95</v>
      </c>
      <c r="N669" s="6">
        <v>75081</v>
      </c>
      <c r="O669" s="6" t="s">
        <v>96</v>
      </c>
      <c r="P669" s="6" t="s">
        <v>1867</v>
      </c>
      <c r="Q669" s="6" t="s">
        <v>65</v>
      </c>
      <c r="R669" s="6" t="s">
        <v>66</v>
      </c>
      <c r="S669" s="4" t="s">
        <v>1868</v>
      </c>
      <c r="T669" s="16">
        <v>381.57600000000002</v>
      </c>
      <c r="U669" s="6">
        <v>3</v>
      </c>
      <c r="V669" s="23">
        <v>0.2</v>
      </c>
      <c r="W669" s="18">
        <v>28.618200000000002</v>
      </c>
    </row>
    <row r="670" spans="1:23" ht="14.4">
      <c r="A670" s="6">
        <v>669</v>
      </c>
      <c r="B670" s="7" t="s">
        <v>5895</v>
      </c>
      <c r="C670" s="7">
        <f>YEAR(Table1[[#This Row],[Order Date]])</f>
        <v>2016</v>
      </c>
      <c r="D670" s="7" t="str">
        <f>TEXT(Table1[[#This Row],[Order Date]], "mmm")</f>
        <v>Dec</v>
      </c>
      <c r="E670" s="11">
        <v>42728</v>
      </c>
      <c r="F670" s="11">
        <v>42730</v>
      </c>
      <c r="G670" s="6" t="s">
        <v>169</v>
      </c>
      <c r="H670" s="6" t="s">
        <v>1869</v>
      </c>
      <c r="I670" s="6" t="s">
        <v>1870</v>
      </c>
      <c r="J670" s="6" t="s">
        <v>23</v>
      </c>
      <c r="K670" s="6" t="s">
        <v>24</v>
      </c>
      <c r="L670" s="6" t="s">
        <v>1871</v>
      </c>
      <c r="M670" s="6" t="s">
        <v>439</v>
      </c>
      <c r="N670" s="6">
        <v>44105</v>
      </c>
      <c r="O670" s="6" t="s">
        <v>134</v>
      </c>
      <c r="P670" s="6" t="s">
        <v>1872</v>
      </c>
      <c r="Q670" s="6" t="s">
        <v>29</v>
      </c>
      <c r="R670" s="6" t="s">
        <v>59</v>
      </c>
      <c r="S670" s="4" t="s">
        <v>1873</v>
      </c>
      <c r="T670" s="16">
        <v>30.36</v>
      </c>
      <c r="U670" s="6">
        <v>5</v>
      </c>
      <c r="V670" s="23">
        <v>0.2</v>
      </c>
      <c r="W670" s="18">
        <v>8.7285000000000004</v>
      </c>
    </row>
    <row r="671" spans="1:23" ht="14.4">
      <c r="A671" s="6">
        <v>670</v>
      </c>
      <c r="B671" s="7" t="s">
        <v>5896</v>
      </c>
      <c r="C671" s="7">
        <f>YEAR(Table1[[#This Row],[Order Date]])</f>
        <v>2019</v>
      </c>
      <c r="D671" s="7" t="str">
        <f>TEXT(Table1[[#This Row],[Order Date]], "mmm")</f>
        <v>Jun</v>
      </c>
      <c r="E671" s="11">
        <v>43625</v>
      </c>
      <c r="F671" s="11">
        <v>43629</v>
      </c>
      <c r="G671" s="6" t="s">
        <v>45</v>
      </c>
      <c r="H671" s="6" t="s">
        <v>1781</v>
      </c>
      <c r="I671" s="6" t="s">
        <v>1782</v>
      </c>
      <c r="J671" s="6" t="s">
        <v>93</v>
      </c>
      <c r="K671" s="6" t="s">
        <v>24</v>
      </c>
      <c r="L671" s="6" t="s">
        <v>272</v>
      </c>
      <c r="M671" s="6" t="s">
        <v>190</v>
      </c>
      <c r="N671" s="6">
        <v>60653</v>
      </c>
      <c r="O671" s="6" t="s">
        <v>96</v>
      </c>
      <c r="P671" s="6" t="s">
        <v>1874</v>
      </c>
      <c r="Q671" s="6" t="s">
        <v>29</v>
      </c>
      <c r="R671" s="6" t="s">
        <v>59</v>
      </c>
      <c r="S671" s="4" t="s">
        <v>1875</v>
      </c>
      <c r="T671" s="16">
        <v>23.976000000000003</v>
      </c>
      <c r="U671" s="6">
        <v>3</v>
      </c>
      <c r="V671" s="23">
        <v>0.6</v>
      </c>
      <c r="W671" s="18">
        <v>-14.385599999999997</v>
      </c>
    </row>
    <row r="672" spans="1:23" ht="14.4">
      <c r="A672" s="6">
        <v>671</v>
      </c>
      <c r="B672" s="7" t="s">
        <v>5896</v>
      </c>
      <c r="C672" s="7">
        <f>YEAR(Table1[[#This Row],[Order Date]])</f>
        <v>2019</v>
      </c>
      <c r="D672" s="7" t="str">
        <f>TEXT(Table1[[#This Row],[Order Date]], "mmm")</f>
        <v>Jun</v>
      </c>
      <c r="E672" s="11">
        <v>43625</v>
      </c>
      <c r="F672" s="11">
        <v>43629</v>
      </c>
      <c r="G672" s="6" t="s">
        <v>45</v>
      </c>
      <c r="H672" s="6" t="s">
        <v>1781</v>
      </c>
      <c r="I672" s="6" t="s">
        <v>1782</v>
      </c>
      <c r="J672" s="6" t="s">
        <v>93</v>
      </c>
      <c r="K672" s="6" t="s">
        <v>24</v>
      </c>
      <c r="L672" s="6" t="s">
        <v>272</v>
      </c>
      <c r="M672" s="6" t="s">
        <v>190</v>
      </c>
      <c r="N672" s="6">
        <v>60653</v>
      </c>
      <c r="O672" s="6" t="s">
        <v>96</v>
      </c>
      <c r="P672" s="6" t="s">
        <v>1876</v>
      </c>
      <c r="Q672" s="6" t="s">
        <v>29</v>
      </c>
      <c r="R672" s="6" t="s">
        <v>51</v>
      </c>
      <c r="S672" s="4" t="s">
        <v>1877</v>
      </c>
      <c r="T672" s="16">
        <v>108.925</v>
      </c>
      <c r="U672" s="6">
        <v>1</v>
      </c>
      <c r="V672" s="23">
        <v>0.5</v>
      </c>
      <c r="W672" s="18">
        <v>-71.890500000000017</v>
      </c>
    </row>
    <row r="673" spans="1:23" ht="14.4">
      <c r="A673" s="6">
        <v>672</v>
      </c>
      <c r="B673" s="7" t="s">
        <v>5896</v>
      </c>
      <c r="C673" s="7">
        <f>YEAR(Table1[[#This Row],[Order Date]])</f>
        <v>2019</v>
      </c>
      <c r="D673" s="7" t="str">
        <f>TEXT(Table1[[#This Row],[Order Date]], "mmm")</f>
        <v>Jun</v>
      </c>
      <c r="E673" s="11">
        <v>43625</v>
      </c>
      <c r="F673" s="11">
        <v>43629</v>
      </c>
      <c r="G673" s="6" t="s">
        <v>45</v>
      </c>
      <c r="H673" s="6" t="s">
        <v>1781</v>
      </c>
      <c r="I673" s="6" t="s">
        <v>1782</v>
      </c>
      <c r="J673" s="6" t="s">
        <v>93</v>
      </c>
      <c r="K673" s="6" t="s">
        <v>24</v>
      </c>
      <c r="L673" s="6" t="s">
        <v>272</v>
      </c>
      <c r="M673" s="6" t="s">
        <v>190</v>
      </c>
      <c r="N673" s="6">
        <v>60653</v>
      </c>
      <c r="O673" s="6" t="s">
        <v>96</v>
      </c>
      <c r="P673" s="6" t="s">
        <v>493</v>
      </c>
      <c r="Q673" s="6" t="s">
        <v>42</v>
      </c>
      <c r="R673" s="6" t="s">
        <v>83</v>
      </c>
      <c r="S673" s="4" t="s">
        <v>1878</v>
      </c>
      <c r="T673" s="16">
        <v>36.351999999999997</v>
      </c>
      <c r="U673" s="6">
        <v>8</v>
      </c>
      <c r="V673" s="23">
        <v>0.2</v>
      </c>
      <c r="W673" s="18">
        <v>11.359999999999998</v>
      </c>
    </row>
    <row r="674" spans="1:23" ht="14.4">
      <c r="A674" s="6">
        <v>673</v>
      </c>
      <c r="B674" s="7" t="s">
        <v>5897</v>
      </c>
      <c r="C674" s="7">
        <f>YEAR(Table1[[#This Row],[Order Date]])</f>
        <v>2019</v>
      </c>
      <c r="D674" s="7" t="str">
        <f>TEXT(Table1[[#This Row],[Order Date]], "mmm")</f>
        <v>Jun</v>
      </c>
      <c r="E674" s="11">
        <v>43631</v>
      </c>
      <c r="F674" s="11">
        <v>43638</v>
      </c>
      <c r="G674" s="6" t="s">
        <v>45</v>
      </c>
      <c r="H674" s="6" t="s">
        <v>1084</v>
      </c>
      <c r="I674" s="6" t="s">
        <v>1085</v>
      </c>
      <c r="J674" s="6" t="s">
        <v>23</v>
      </c>
      <c r="K674" s="6" t="s">
        <v>24</v>
      </c>
      <c r="L674" s="6" t="s">
        <v>1153</v>
      </c>
      <c r="M674" s="6" t="s">
        <v>190</v>
      </c>
      <c r="N674" s="6">
        <v>62301</v>
      </c>
      <c r="O674" s="6" t="s">
        <v>96</v>
      </c>
      <c r="P674" s="6" t="s">
        <v>1879</v>
      </c>
      <c r="Q674" s="6" t="s">
        <v>42</v>
      </c>
      <c r="R674" s="6" t="s">
        <v>62</v>
      </c>
      <c r="S674" s="4" t="s">
        <v>1880</v>
      </c>
      <c r="T674" s="16">
        <v>19.559999999999999</v>
      </c>
      <c r="U674" s="6">
        <v>5</v>
      </c>
      <c r="V674" s="23">
        <v>0.2</v>
      </c>
      <c r="W674" s="18">
        <v>1.7115</v>
      </c>
    </row>
    <row r="675" spans="1:23" ht="14.4">
      <c r="A675" s="6">
        <v>674</v>
      </c>
      <c r="B675" s="7" t="s">
        <v>5898</v>
      </c>
      <c r="C675" s="7">
        <f>YEAR(Table1[[#This Row],[Order Date]])</f>
        <v>2019</v>
      </c>
      <c r="D675" s="7" t="str">
        <f>TEXT(Table1[[#This Row],[Order Date]], "mmm")</f>
        <v>Dec</v>
      </c>
      <c r="E675" s="11">
        <v>43804</v>
      </c>
      <c r="F675" s="11">
        <v>43807</v>
      </c>
      <c r="G675" s="6" t="s">
        <v>169</v>
      </c>
      <c r="H675" s="6" t="s">
        <v>1881</v>
      </c>
      <c r="I675" s="6" t="s">
        <v>1882</v>
      </c>
      <c r="J675" s="6" t="s">
        <v>23</v>
      </c>
      <c r="K675" s="6" t="s">
        <v>24</v>
      </c>
      <c r="L675" s="6" t="s">
        <v>438</v>
      </c>
      <c r="M675" s="6" t="s">
        <v>227</v>
      </c>
      <c r="N675" s="6">
        <v>47201</v>
      </c>
      <c r="O675" s="6" t="s">
        <v>96</v>
      </c>
      <c r="P675" s="6" t="s">
        <v>1883</v>
      </c>
      <c r="Q675" s="6" t="s">
        <v>42</v>
      </c>
      <c r="R675" s="6" t="s">
        <v>72</v>
      </c>
      <c r="S675" s="4" t="s">
        <v>1884</v>
      </c>
      <c r="T675" s="16">
        <v>61.44</v>
      </c>
      <c r="U675" s="6">
        <v>3</v>
      </c>
      <c r="V675" s="23">
        <v>0</v>
      </c>
      <c r="W675" s="18">
        <v>16.588799999999999</v>
      </c>
    </row>
    <row r="676" spans="1:23" ht="14.4">
      <c r="A676" s="6">
        <v>675</v>
      </c>
      <c r="B676" s="7" t="s">
        <v>5898</v>
      </c>
      <c r="C676" s="7">
        <f>YEAR(Table1[[#This Row],[Order Date]])</f>
        <v>2019</v>
      </c>
      <c r="D676" s="7" t="str">
        <f>TEXT(Table1[[#This Row],[Order Date]], "mmm")</f>
        <v>Dec</v>
      </c>
      <c r="E676" s="11">
        <v>43804</v>
      </c>
      <c r="F676" s="11">
        <v>43807</v>
      </c>
      <c r="G676" s="6" t="s">
        <v>169</v>
      </c>
      <c r="H676" s="6" t="s">
        <v>1881</v>
      </c>
      <c r="I676" s="6" t="s">
        <v>1882</v>
      </c>
      <c r="J676" s="6" t="s">
        <v>23</v>
      </c>
      <c r="K676" s="6" t="s">
        <v>24</v>
      </c>
      <c r="L676" s="6" t="s">
        <v>438</v>
      </c>
      <c r="M676" s="6" t="s">
        <v>227</v>
      </c>
      <c r="N676" s="6">
        <v>47201</v>
      </c>
      <c r="O676" s="6" t="s">
        <v>96</v>
      </c>
      <c r="P676" s="6" t="s">
        <v>1885</v>
      </c>
      <c r="Q676" s="6" t="s">
        <v>42</v>
      </c>
      <c r="R676" s="6" t="s">
        <v>83</v>
      </c>
      <c r="S676" s="4" t="s">
        <v>1886</v>
      </c>
      <c r="T676" s="16">
        <v>38.9</v>
      </c>
      <c r="U676" s="6">
        <v>5</v>
      </c>
      <c r="V676" s="23">
        <v>0</v>
      </c>
      <c r="W676" s="18">
        <v>17.504999999999995</v>
      </c>
    </row>
    <row r="677" spans="1:23" ht="14.4">
      <c r="A677" s="6">
        <v>676</v>
      </c>
      <c r="B677" s="7" t="s">
        <v>5898</v>
      </c>
      <c r="C677" s="7">
        <f>YEAR(Table1[[#This Row],[Order Date]])</f>
        <v>2019</v>
      </c>
      <c r="D677" s="7" t="str">
        <f>TEXT(Table1[[#This Row],[Order Date]], "mmm")</f>
        <v>Dec</v>
      </c>
      <c r="E677" s="11">
        <v>43804</v>
      </c>
      <c r="F677" s="11">
        <v>43807</v>
      </c>
      <c r="G677" s="6" t="s">
        <v>169</v>
      </c>
      <c r="H677" s="6" t="s">
        <v>1881</v>
      </c>
      <c r="I677" s="6" t="s">
        <v>1882</v>
      </c>
      <c r="J677" s="6" t="s">
        <v>23</v>
      </c>
      <c r="K677" s="6" t="s">
        <v>24</v>
      </c>
      <c r="L677" s="6" t="s">
        <v>438</v>
      </c>
      <c r="M677" s="6" t="s">
        <v>227</v>
      </c>
      <c r="N677" s="6">
        <v>47201</v>
      </c>
      <c r="O677" s="6" t="s">
        <v>96</v>
      </c>
      <c r="P677" s="6" t="s">
        <v>796</v>
      </c>
      <c r="Q677" s="6" t="s">
        <v>65</v>
      </c>
      <c r="R677" s="6" t="s">
        <v>145</v>
      </c>
      <c r="S677" s="4" t="s">
        <v>1546</v>
      </c>
      <c r="T677" s="16">
        <v>99.390000000000015</v>
      </c>
      <c r="U677" s="6">
        <v>3</v>
      </c>
      <c r="V677" s="23">
        <v>0</v>
      </c>
      <c r="W677" s="18">
        <v>40.749900000000004</v>
      </c>
    </row>
    <row r="678" spans="1:23" ht="14.4">
      <c r="A678" s="6">
        <v>677</v>
      </c>
      <c r="B678" s="7" t="s">
        <v>5899</v>
      </c>
      <c r="C678" s="7">
        <f>YEAR(Table1[[#This Row],[Order Date]])</f>
        <v>2019</v>
      </c>
      <c r="D678" s="7" t="str">
        <f>TEXT(Table1[[#This Row],[Order Date]], "mmm")</f>
        <v>Mar</v>
      </c>
      <c r="E678" s="11">
        <v>43542</v>
      </c>
      <c r="F678" s="11">
        <v>43547</v>
      </c>
      <c r="G678" s="6" t="s">
        <v>45</v>
      </c>
      <c r="H678" s="6" t="s">
        <v>1887</v>
      </c>
      <c r="I678" s="6" t="s">
        <v>1888</v>
      </c>
      <c r="J678" s="6" t="s">
        <v>23</v>
      </c>
      <c r="K678" s="6" t="s">
        <v>24</v>
      </c>
      <c r="L678" s="6" t="s">
        <v>1889</v>
      </c>
      <c r="M678" s="6" t="s">
        <v>95</v>
      </c>
      <c r="N678" s="6">
        <v>75701</v>
      </c>
      <c r="O678" s="6" t="s">
        <v>96</v>
      </c>
      <c r="P678" s="6" t="s">
        <v>1890</v>
      </c>
      <c r="Q678" s="6" t="s">
        <v>42</v>
      </c>
      <c r="R678" s="6" t="s">
        <v>72</v>
      </c>
      <c r="S678" s="4" t="s">
        <v>1891</v>
      </c>
      <c r="T678" s="16">
        <v>2.6879999999999997</v>
      </c>
      <c r="U678" s="6">
        <v>3</v>
      </c>
      <c r="V678" s="23">
        <v>0.8</v>
      </c>
      <c r="W678" s="18">
        <v>-7.3920000000000021</v>
      </c>
    </row>
    <row r="679" spans="1:23" ht="14.4">
      <c r="A679" s="6">
        <v>678</v>
      </c>
      <c r="B679" s="7" t="s">
        <v>5899</v>
      </c>
      <c r="C679" s="7">
        <f>YEAR(Table1[[#This Row],[Order Date]])</f>
        <v>2019</v>
      </c>
      <c r="D679" s="7" t="str">
        <f>TEXT(Table1[[#This Row],[Order Date]], "mmm")</f>
        <v>Mar</v>
      </c>
      <c r="E679" s="11">
        <v>43542</v>
      </c>
      <c r="F679" s="11">
        <v>43547</v>
      </c>
      <c r="G679" s="6" t="s">
        <v>45</v>
      </c>
      <c r="H679" s="6" t="s">
        <v>1887</v>
      </c>
      <c r="I679" s="6" t="s">
        <v>1888</v>
      </c>
      <c r="J679" s="6" t="s">
        <v>23</v>
      </c>
      <c r="K679" s="6" t="s">
        <v>24</v>
      </c>
      <c r="L679" s="6" t="s">
        <v>1889</v>
      </c>
      <c r="M679" s="6" t="s">
        <v>95</v>
      </c>
      <c r="N679" s="6">
        <v>75701</v>
      </c>
      <c r="O679" s="6" t="s">
        <v>96</v>
      </c>
      <c r="P679" s="6" t="s">
        <v>1892</v>
      </c>
      <c r="Q679" s="6" t="s">
        <v>65</v>
      </c>
      <c r="R679" s="6" t="s">
        <v>145</v>
      </c>
      <c r="S679" s="4" t="s">
        <v>1893</v>
      </c>
      <c r="T679" s="16">
        <v>27.816000000000003</v>
      </c>
      <c r="U679" s="6">
        <v>3</v>
      </c>
      <c r="V679" s="23">
        <v>0.2</v>
      </c>
      <c r="W679" s="18">
        <v>4.5200999999999958</v>
      </c>
    </row>
    <row r="680" spans="1:23" ht="14.4">
      <c r="A680" s="6">
        <v>679</v>
      </c>
      <c r="B680" s="7" t="s">
        <v>5899</v>
      </c>
      <c r="C680" s="7">
        <f>YEAR(Table1[[#This Row],[Order Date]])</f>
        <v>2019</v>
      </c>
      <c r="D680" s="7" t="str">
        <f>TEXT(Table1[[#This Row],[Order Date]], "mmm")</f>
        <v>Mar</v>
      </c>
      <c r="E680" s="11">
        <v>43542</v>
      </c>
      <c r="F680" s="11">
        <v>43547</v>
      </c>
      <c r="G680" s="6" t="s">
        <v>45</v>
      </c>
      <c r="H680" s="6" t="s">
        <v>1887</v>
      </c>
      <c r="I680" s="6" t="s">
        <v>1888</v>
      </c>
      <c r="J680" s="6" t="s">
        <v>23</v>
      </c>
      <c r="K680" s="6" t="s">
        <v>24</v>
      </c>
      <c r="L680" s="6" t="s">
        <v>1889</v>
      </c>
      <c r="M680" s="6" t="s">
        <v>95</v>
      </c>
      <c r="N680" s="6">
        <v>75701</v>
      </c>
      <c r="O680" s="6" t="s">
        <v>96</v>
      </c>
      <c r="P680" s="6" t="s">
        <v>1894</v>
      </c>
      <c r="Q680" s="6" t="s">
        <v>29</v>
      </c>
      <c r="R680" s="6" t="s">
        <v>59</v>
      </c>
      <c r="S680" s="4" t="s">
        <v>1895</v>
      </c>
      <c r="T680" s="16">
        <v>82.524000000000001</v>
      </c>
      <c r="U680" s="6">
        <v>3</v>
      </c>
      <c r="V680" s="23">
        <v>0.6</v>
      </c>
      <c r="W680" s="18">
        <v>-41.261999999999972</v>
      </c>
    </row>
    <row r="681" spans="1:23" ht="14.4">
      <c r="A681" s="6">
        <v>680</v>
      </c>
      <c r="B681" s="7" t="s">
        <v>5899</v>
      </c>
      <c r="C681" s="7">
        <f>YEAR(Table1[[#This Row],[Order Date]])</f>
        <v>2019</v>
      </c>
      <c r="D681" s="7" t="str">
        <f>TEXT(Table1[[#This Row],[Order Date]], "mmm")</f>
        <v>Mar</v>
      </c>
      <c r="E681" s="11">
        <v>43542</v>
      </c>
      <c r="F681" s="11">
        <v>43547</v>
      </c>
      <c r="G681" s="6" t="s">
        <v>45</v>
      </c>
      <c r="H681" s="6" t="s">
        <v>1887</v>
      </c>
      <c r="I681" s="6" t="s">
        <v>1888</v>
      </c>
      <c r="J681" s="6" t="s">
        <v>23</v>
      </c>
      <c r="K681" s="6" t="s">
        <v>24</v>
      </c>
      <c r="L681" s="6" t="s">
        <v>1889</v>
      </c>
      <c r="M681" s="6" t="s">
        <v>95</v>
      </c>
      <c r="N681" s="6">
        <v>75701</v>
      </c>
      <c r="O681" s="6" t="s">
        <v>96</v>
      </c>
      <c r="P681" s="6" t="s">
        <v>1896</v>
      </c>
      <c r="Q681" s="6" t="s">
        <v>42</v>
      </c>
      <c r="R681" s="6" t="s">
        <v>69</v>
      </c>
      <c r="S681" s="4" t="s">
        <v>1897</v>
      </c>
      <c r="T681" s="16">
        <v>182.99399999999997</v>
      </c>
      <c r="U681" s="6">
        <v>3</v>
      </c>
      <c r="V681" s="23">
        <v>0.8</v>
      </c>
      <c r="W681" s="18">
        <v>-320.23950000000013</v>
      </c>
    </row>
    <row r="682" spans="1:23" ht="14.4">
      <c r="A682" s="6">
        <v>681</v>
      </c>
      <c r="B682" s="7" t="s">
        <v>5900</v>
      </c>
      <c r="C682" s="7">
        <f>YEAR(Table1[[#This Row],[Order Date]])</f>
        <v>2018</v>
      </c>
      <c r="D682" s="7" t="str">
        <f>TEXT(Table1[[#This Row],[Order Date]], "mmm")</f>
        <v>Nov</v>
      </c>
      <c r="E682" s="11">
        <v>43423</v>
      </c>
      <c r="F682" s="11">
        <v>43428</v>
      </c>
      <c r="G682" s="6" t="s">
        <v>45</v>
      </c>
      <c r="H682" s="6" t="s">
        <v>1898</v>
      </c>
      <c r="I682" s="6" t="s">
        <v>1899</v>
      </c>
      <c r="J682" s="6" t="s">
        <v>23</v>
      </c>
      <c r="K682" s="6" t="s">
        <v>24</v>
      </c>
      <c r="L682" s="6" t="s">
        <v>238</v>
      </c>
      <c r="M682" s="6" t="s">
        <v>239</v>
      </c>
      <c r="N682" s="6">
        <v>10024</v>
      </c>
      <c r="O682" s="6" t="s">
        <v>134</v>
      </c>
      <c r="P682" s="6" t="s">
        <v>1900</v>
      </c>
      <c r="Q682" s="6" t="s">
        <v>42</v>
      </c>
      <c r="R682" s="6" t="s">
        <v>69</v>
      </c>
      <c r="S682" s="4" t="s">
        <v>1901</v>
      </c>
      <c r="T682" s="16">
        <v>14.352000000000002</v>
      </c>
      <c r="U682" s="6">
        <v>3</v>
      </c>
      <c r="V682" s="23">
        <v>0.2</v>
      </c>
      <c r="W682" s="18">
        <v>4.6643999999999988</v>
      </c>
    </row>
    <row r="683" spans="1:23" ht="14.4">
      <c r="A683" s="6">
        <v>682</v>
      </c>
      <c r="B683" s="7" t="s">
        <v>5900</v>
      </c>
      <c r="C683" s="7">
        <f>YEAR(Table1[[#This Row],[Order Date]])</f>
        <v>2018</v>
      </c>
      <c r="D683" s="7" t="str">
        <f>TEXT(Table1[[#This Row],[Order Date]], "mmm")</f>
        <v>Nov</v>
      </c>
      <c r="E683" s="11">
        <v>43423</v>
      </c>
      <c r="F683" s="11">
        <v>43428</v>
      </c>
      <c r="G683" s="6" t="s">
        <v>45</v>
      </c>
      <c r="H683" s="6" t="s">
        <v>1898</v>
      </c>
      <c r="I683" s="6" t="s">
        <v>1899</v>
      </c>
      <c r="J683" s="6" t="s">
        <v>23</v>
      </c>
      <c r="K683" s="6" t="s">
        <v>24</v>
      </c>
      <c r="L683" s="6" t="s">
        <v>238</v>
      </c>
      <c r="M683" s="6" t="s">
        <v>239</v>
      </c>
      <c r="N683" s="6">
        <v>10024</v>
      </c>
      <c r="O683" s="6" t="s">
        <v>134</v>
      </c>
      <c r="P683" s="6" t="s">
        <v>1902</v>
      </c>
      <c r="Q683" s="6" t="s">
        <v>42</v>
      </c>
      <c r="R683" s="6" t="s">
        <v>54</v>
      </c>
      <c r="S683" s="4" t="s">
        <v>1903</v>
      </c>
      <c r="T683" s="16">
        <v>64.959999999999994</v>
      </c>
      <c r="U683" s="6">
        <v>2</v>
      </c>
      <c r="V683" s="23">
        <v>0</v>
      </c>
      <c r="W683" s="18">
        <v>2.598399999999998</v>
      </c>
    </row>
    <row r="684" spans="1:23" ht="14.4">
      <c r="A684" s="6">
        <v>683</v>
      </c>
      <c r="B684" s="7" t="s">
        <v>5900</v>
      </c>
      <c r="C684" s="7">
        <f>YEAR(Table1[[#This Row],[Order Date]])</f>
        <v>2018</v>
      </c>
      <c r="D684" s="7" t="str">
        <f>TEXT(Table1[[#This Row],[Order Date]], "mmm")</f>
        <v>Nov</v>
      </c>
      <c r="E684" s="11">
        <v>43423</v>
      </c>
      <c r="F684" s="11">
        <v>43428</v>
      </c>
      <c r="G684" s="6" t="s">
        <v>45</v>
      </c>
      <c r="H684" s="6" t="s">
        <v>1898</v>
      </c>
      <c r="I684" s="6" t="s">
        <v>1899</v>
      </c>
      <c r="J684" s="6" t="s">
        <v>23</v>
      </c>
      <c r="K684" s="6" t="s">
        <v>24</v>
      </c>
      <c r="L684" s="6" t="s">
        <v>238</v>
      </c>
      <c r="M684" s="6" t="s">
        <v>239</v>
      </c>
      <c r="N684" s="6">
        <v>10024</v>
      </c>
      <c r="O684" s="6" t="s">
        <v>134</v>
      </c>
      <c r="P684" s="6" t="s">
        <v>1530</v>
      </c>
      <c r="Q684" s="6" t="s">
        <v>42</v>
      </c>
      <c r="R684" s="6" t="s">
        <v>54</v>
      </c>
      <c r="S684" s="4" t="s">
        <v>1531</v>
      </c>
      <c r="T684" s="16">
        <v>68.599999999999994</v>
      </c>
      <c r="U684" s="6">
        <v>4</v>
      </c>
      <c r="V684" s="23">
        <v>0</v>
      </c>
      <c r="W684" s="18">
        <v>18.521999999999998</v>
      </c>
    </row>
    <row r="685" spans="1:23" ht="14.4">
      <c r="A685" s="6">
        <v>684</v>
      </c>
      <c r="B685" s="7" t="s">
        <v>5901</v>
      </c>
      <c r="C685" s="7">
        <f>YEAR(Table1[[#This Row],[Order Date]])</f>
        <v>2019</v>
      </c>
      <c r="D685" s="7" t="str">
        <f>TEXT(Table1[[#This Row],[Order Date]], "mmm")</f>
        <v>Nov</v>
      </c>
      <c r="E685" s="11">
        <v>43773</v>
      </c>
      <c r="F685" s="11">
        <v>43773</v>
      </c>
      <c r="G685" s="6" t="s">
        <v>1125</v>
      </c>
      <c r="H685" s="6" t="s">
        <v>1904</v>
      </c>
      <c r="I685" s="6" t="s">
        <v>1905</v>
      </c>
      <c r="J685" s="6" t="s">
        <v>37</v>
      </c>
      <c r="K685" s="6" t="s">
        <v>24</v>
      </c>
      <c r="L685" s="6" t="s">
        <v>1906</v>
      </c>
      <c r="M685" s="6" t="s">
        <v>81</v>
      </c>
      <c r="N685" s="6">
        <v>27217</v>
      </c>
      <c r="O685" s="6" t="s">
        <v>27</v>
      </c>
      <c r="P685" s="6" t="s">
        <v>1907</v>
      </c>
      <c r="Q685" s="6" t="s">
        <v>65</v>
      </c>
      <c r="R685" s="6" t="s">
        <v>600</v>
      </c>
      <c r="S685" s="4" t="s">
        <v>1908</v>
      </c>
      <c r="T685" s="16">
        <v>7999.98</v>
      </c>
      <c r="U685" s="6">
        <v>4</v>
      </c>
      <c r="V685" s="23">
        <v>0.5</v>
      </c>
      <c r="W685" s="18">
        <v>-3839.9903999999988</v>
      </c>
    </row>
    <row r="686" spans="1:23" ht="14.4">
      <c r="A686" s="6">
        <v>685</v>
      </c>
      <c r="B686" s="7" t="s">
        <v>5901</v>
      </c>
      <c r="C686" s="7">
        <f>YEAR(Table1[[#This Row],[Order Date]])</f>
        <v>2019</v>
      </c>
      <c r="D686" s="7" t="str">
        <f>TEXT(Table1[[#This Row],[Order Date]], "mmm")</f>
        <v>Nov</v>
      </c>
      <c r="E686" s="11">
        <v>43773</v>
      </c>
      <c r="F686" s="11">
        <v>43773</v>
      </c>
      <c r="G686" s="6" t="s">
        <v>1125</v>
      </c>
      <c r="H686" s="6" t="s">
        <v>1904</v>
      </c>
      <c r="I686" s="6" t="s">
        <v>1905</v>
      </c>
      <c r="J686" s="6" t="s">
        <v>37</v>
      </c>
      <c r="K686" s="6" t="s">
        <v>24</v>
      </c>
      <c r="L686" s="6" t="s">
        <v>1906</v>
      </c>
      <c r="M686" s="6" t="s">
        <v>81</v>
      </c>
      <c r="N686" s="6">
        <v>27217</v>
      </c>
      <c r="O686" s="6" t="s">
        <v>27</v>
      </c>
      <c r="P686" s="6" t="s">
        <v>1834</v>
      </c>
      <c r="Q686" s="6" t="s">
        <v>42</v>
      </c>
      <c r="R686" s="6" t="s">
        <v>72</v>
      </c>
      <c r="S686" s="4" t="s">
        <v>1835</v>
      </c>
      <c r="T686" s="16">
        <v>167.44000000000003</v>
      </c>
      <c r="U686" s="6">
        <v>2</v>
      </c>
      <c r="V686" s="23">
        <v>0.2</v>
      </c>
      <c r="W686" s="18">
        <v>14.650999999999989</v>
      </c>
    </row>
    <row r="687" spans="1:23" ht="14.4">
      <c r="A687" s="6">
        <v>686</v>
      </c>
      <c r="B687" s="7" t="s">
        <v>5902</v>
      </c>
      <c r="C687" s="7">
        <f>YEAR(Table1[[#This Row],[Order Date]])</f>
        <v>2016</v>
      </c>
      <c r="D687" s="7" t="str">
        <f>TEXT(Table1[[#This Row],[Order Date]], "mmm")</f>
        <v>Jul</v>
      </c>
      <c r="E687" s="11">
        <v>42556</v>
      </c>
      <c r="F687" s="11">
        <v>42559</v>
      </c>
      <c r="G687" s="6" t="s">
        <v>169</v>
      </c>
      <c r="H687" s="6" t="s">
        <v>1909</v>
      </c>
      <c r="I687" s="6" t="s">
        <v>1910</v>
      </c>
      <c r="J687" s="6" t="s">
        <v>23</v>
      </c>
      <c r="K687" s="6" t="s">
        <v>24</v>
      </c>
      <c r="L687" s="6" t="s">
        <v>293</v>
      </c>
      <c r="M687" s="6" t="s">
        <v>1295</v>
      </c>
      <c r="N687" s="6">
        <v>39212</v>
      </c>
      <c r="O687" s="6" t="s">
        <v>27</v>
      </c>
      <c r="P687" s="6" t="s">
        <v>1145</v>
      </c>
      <c r="Q687" s="6" t="s">
        <v>65</v>
      </c>
      <c r="R687" s="6" t="s">
        <v>145</v>
      </c>
      <c r="S687" s="4" t="s">
        <v>1146</v>
      </c>
      <c r="T687" s="16">
        <v>479.97</v>
      </c>
      <c r="U687" s="6">
        <v>3</v>
      </c>
      <c r="V687" s="23">
        <v>0</v>
      </c>
      <c r="W687" s="18">
        <v>163.18979999999999</v>
      </c>
    </row>
    <row r="688" spans="1:23" ht="14.4">
      <c r="A688" s="6">
        <v>687</v>
      </c>
      <c r="B688" s="7" t="s">
        <v>5902</v>
      </c>
      <c r="C688" s="7">
        <f>YEAR(Table1[[#This Row],[Order Date]])</f>
        <v>2016</v>
      </c>
      <c r="D688" s="7" t="str">
        <f>TEXT(Table1[[#This Row],[Order Date]], "mmm")</f>
        <v>Jul</v>
      </c>
      <c r="E688" s="11">
        <v>42556</v>
      </c>
      <c r="F688" s="11">
        <v>42559</v>
      </c>
      <c r="G688" s="6" t="s">
        <v>169</v>
      </c>
      <c r="H688" s="6" t="s">
        <v>1909</v>
      </c>
      <c r="I688" s="6" t="s">
        <v>1910</v>
      </c>
      <c r="J688" s="6" t="s">
        <v>23</v>
      </c>
      <c r="K688" s="6" t="s">
        <v>24</v>
      </c>
      <c r="L688" s="6" t="s">
        <v>293</v>
      </c>
      <c r="M688" s="6" t="s">
        <v>1295</v>
      </c>
      <c r="N688" s="6">
        <v>39212</v>
      </c>
      <c r="O688" s="6" t="s">
        <v>27</v>
      </c>
      <c r="P688" s="6" t="s">
        <v>1911</v>
      </c>
      <c r="Q688" s="6" t="s">
        <v>42</v>
      </c>
      <c r="R688" s="6" t="s">
        <v>43</v>
      </c>
      <c r="S688" s="4" t="s">
        <v>1912</v>
      </c>
      <c r="T688" s="16">
        <v>14.62</v>
      </c>
      <c r="U688" s="6">
        <v>2</v>
      </c>
      <c r="V688" s="23">
        <v>0</v>
      </c>
      <c r="W688" s="18">
        <v>6.8713999999999995</v>
      </c>
    </row>
    <row r="689" spans="1:23" ht="14.4">
      <c r="A689" s="6">
        <v>688</v>
      </c>
      <c r="B689" s="7" t="s">
        <v>5902</v>
      </c>
      <c r="C689" s="7">
        <f>YEAR(Table1[[#This Row],[Order Date]])</f>
        <v>2016</v>
      </c>
      <c r="D689" s="7" t="str">
        <f>TEXT(Table1[[#This Row],[Order Date]], "mmm")</f>
        <v>Jul</v>
      </c>
      <c r="E689" s="11">
        <v>42556</v>
      </c>
      <c r="F689" s="11">
        <v>42559</v>
      </c>
      <c r="G689" s="6" t="s">
        <v>169</v>
      </c>
      <c r="H689" s="6" t="s">
        <v>1909</v>
      </c>
      <c r="I689" s="6" t="s">
        <v>1910</v>
      </c>
      <c r="J689" s="6" t="s">
        <v>23</v>
      </c>
      <c r="K689" s="6" t="s">
        <v>24</v>
      </c>
      <c r="L689" s="6" t="s">
        <v>293</v>
      </c>
      <c r="M689" s="6" t="s">
        <v>1295</v>
      </c>
      <c r="N689" s="6">
        <v>39212</v>
      </c>
      <c r="O689" s="6" t="s">
        <v>27</v>
      </c>
      <c r="P689" s="6" t="s">
        <v>358</v>
      </c>
      <c r="Q689" s="6" t="s">
        <v>42</v>
      </c>
      <c r="R689" s="6" t="s">
        <v>83</v>
      </c>
      <c r="S689" s="4" t="s">
        <v>359</v>
      </c>
      <c r="T689" s="16">
        <v>19.440000000000001</v>
      </c>
      <c r="U689" s="6">
        <v>3</v>
      </c>
      <c r="V689" s="23">
        <v>0</v>
      </c>
      <c r="W689" s="18">
        <v>9.3312000000000008</v>
      </c>
    </row>
    <row r="690" spans="1:23" ht="14.4">
      <c r="A690" s="6">
        <v>689</v>
      </c>
      <c r="B690" s="7" t="s">
        <v>5903</v>
      </c>
      <c r="C690" s="7">
        <f>YEAR(Table1[[#This Row],[Order Date]])</f>
        <v>2019</v>
      </c>
      <c r="D690" s="7" t="str">
        <f>TEXT(Table1[[#This Row],[Order Date]], "mmm")</f>
        <v>Dec</v>
      </c>
      <c r="E690" s="11">
        <v>43824</v>
      </c>
      <c r="F690" s="11">
        <v>43828</v>
      </c>
      <c r="G690" s="6" t="s">
        <v>45</v>
      </c>
      <c r="H690" s="6" t="s">
        <v>1913</v>
      </c>
      <c r="I690" s="6" t="s">
        <v>1914</v>
      </c>
      <c r="J690" s="6" t="s">
        <v>23</v>
      </c>
      <c r="K690" s="6" t="s">
        <v>24</v>
      </c>
      <c r="L690" s="6" t="s">
        <v>238</v>
      </c>
      <c r="M690" s="6" t="s">
        <v>239</v>
      </c>
      <c r="N690" s="6">
        <v>10035</v>
      </c>
      <c r="O690" s="6" t="s">
        <v>134</v>
      </c>
      <c r="P690" s="6" t="s">
        <v>1915</v>
      </c>
      <c r="Q690" s="6" t="s">
        <v>29</v>
      </c>
      <c r="R690" s="6" t="s">
        <v>30</v>
      </c>
      <c r="S690" s="4" t="s">
        <v>1916</v>
      </c>
      <c r="T690" s="16">
        <v>191.98400000000001</v>
      </c>
      <c r="U690" s="6">
        <v>2</v>
      </c>
      <c r="V690" s="23">
        <v>0.2</v>
      </c>
      <c r="W690" s="18">
        <v>4.7995999999999768</v>
      </c>
    </row>
    <row r="691" spans="1:23" ht="14.4">
      <c r="A691" s="6">
        <v>690</v>
      </c>
      <c r="B691" s="7" t="s">
        <v>5904</v>
      </c>
      <c r="C691" s="7">
        <f>YEAR(Table1[[#This Row],[Order Date]])</f>
        <v>2016</v>
      </c>
      <c r="D691" s="7" t="str">
        <f>TEXT(Table1[[#This Row],[Order Date]], "mmm")</f>
        <v>Jun</v>
      </c>
      <c r="E691" s="11">
        <v>42542</v>
      </c>
      <c r="F691" s="11">
        <v>42544</v>
      </c>
      <c r="G691" s="6" t="s">
        <v>20</v>
      </c>
      <c r="H691" s="6" t="s">
        <v>1917</v>
      </c>
      <c r="I691" s="6" t="s">
        <v>1918</v>
      </c>
      <c r="J691" s="6" t="s">
        <v>23</v>
      </c>
      <c r="K691" s="6" t="s">
        <v>24</v>
      </c>
      <c r="L691" s="6" t="s">
        <v>1919</v>
      </c>
      <c r="M691" s="6" t="s">
        <v>286</v>
      </c>
      <c r="N691" s="6">
        <v>22980</v>
      </c>
      <c r="O691" s="6" t="s">
        <v>27</v>
      </c>
      <c r="P691" s="6" t="s">
        <v>1920</v>
      </c>
      <c r="Q691" s="6" t="s">
        <v>29</v>
      </c>
      <c r="R691" s="6" t="s">
        <v>59</v>
      </c>
      <c r="S691" s="4" t="s">
        <v>1921</v>
      </c>
      <c r="T691" s="16">
        <v>104.01</v>
      </c>
      <c r="U691" s="6">
        <v>1</v>
      </c>
      <c r="V691" s="23">
        <v>0</v>
      </c>
      <c r="W691" s="18">
        <v>14.561400000000006</v>
      </c>
    </row>
    <row r="692" spans="1:23" ht="14.4">
      <c r="A692" s="6">
        <v>691</v>
      </c>
      <c r="B692" s="7" t="s">
        <v>5904</v>
      </c>
      <c r="C692" s="7">
        <f>YEAR(Table1[[#This Row],[Order Date]])</f>
        <v>2016</v>
      </c>
      <c r="D692" s="7" t="str">
        <f>TEXT(Table1[[#This Row],[Order Date]], "mmm")</f>
        <v>Jun</v>
      </c>
      <c r="E692" s="11">
        <v>42542</v>
      </c>
      <c r="F692" s="11">
        <v>42544</v>
      </c>
      <c r="G692" s="6" t="s">
        <v>20</v>
      </c>
      <c r="H692" s="6" t="s">
        <v>1917</v>
      </c>
      <c r="I692" s="6" t="s">
        <v>1918</v>
      </c>
      <c r="J692" s="6" t="s">
        <v>23</v>
      </c>
      <c r="K692" s="6" t="s">
        <v>24</v>
      </c>
      <c r="L692" s="6" t="s">
        <v>1919</v>
      </c>
      <c r="M692" s="6" t="s">
        <v>286</v>
      </c>
      <c r="N692" s="6">
        <v>22980</v>
      </c>
      <c r="O692" s="6" t="s">
        <v>27</v>
      </c>
      <c r="P692" s="6" t="s">
        <v>76</v>
      </c>
      <c r="Q692" s="6" t="s">
        <v>65</v>
      </c>
      <c r="R692" s="6" t="s">
        <v>66</v>
      </c>
      <c r="S692" s="4" t="s">
        <v>77</v>
      </c>
      <c r="T692" s="16">
        <v>284.82</v>
      </c>
      <c r="U692" s="6">
        <v>1</v>
      </c>
      <c r="V692" s="23">
        <v>0</v>
      </c>
      <c r="W692" s="18">
        <v>74.053200000000004</v>
      </c>
    </row>
    <row r="693" spans="1:23" ht="14.4">
      <c r="A693" s="6">
        <v>692</v>
      </c>
      <c r="B693" s="7" t="s">
        <v>5904</v>
      </c>
      <c r="C693" s="7">
        <f>YEAR(Table1[[#This Row],[Order Date]])</f>
        <v>2016</v>
      </c>
      <c r="D693" s="7" t="str">
        <f>TEXT(Table1[[#This Row],[Order Date]], "mmm")</f>
        <v>Jun</v>
      </c>
      <c r="E693" s="11">
        <v>42542</v>
      </c>
      <c r="F693" s="11">
        <v>42544</v>
      </c>
      <c r="G693" s="6" t="s">
        <v>20</v>
      </c>
      <c r="H693" s="6" t="s">
        <v>1917</v>
      </c>
      <c r="I693" s="6" t="s">
        <v>1918</v>
      </c>
      <c r="J693" s="6" t="s">
        <v>23</v>
      </c>
      <c r="K693" s="6" t="s">
        <v>24</v>
      </c>
      <c r="L693" s="6" t="s">
        <v>1919</v>
      </c>
      <c r="M693" s="6" t="s">
        <v>286</v>
      </c>
      <c r="N693" s="6">
        <v>22980</v>
      </c>
      <c r="O693" s="6" t="s">
        <v>27</v>
      </c>
      <c r="P693" s="6" t="s">
        <v>1922</v>
      </c>
      <c r="Q693" s="6" t="s">
        <v>42</v>
      </c>
      <c r="R693" s="6" t="s">
        <v>54</v>
      </c>
      <c r="S693" s="4" t="s">
        <v>1923</v>
      </c>
      <c r="T693" s="16">
        <v>36.839999999999996</v>
      </c>
      <c r="U693" s="6">
        <v>3</v>
      </c>
      <c r="V693" s="23">
        <v>0</v>
      </c>
      <c r="W693" s="18">
        <v>10.315199999999999</v>
      </c>
    </row>
    <row r="694" spans="1:23" ht="14.4">
      <c r="A694" s="6">
        <v>693</v>
      </c>
      <c r="B694" s="7" t="s">
        <v>5905</v>
      </c>
      <c r="C694" s="7">
        <f>YEAR(Table1[[#This Row],[Order Date]])</f>
        <v>2017</v>
      </c>
      <c r="D694" s="7" t="str">
        <f>TEXT(Table1[[#This Row],[Order Date]], "mmm")</f>
        <v>Mar</v>
      </c>
      <c r="E694" s="11">
        <v>42822</v>
      </c>
      <c r="F694" s="11">
        <v>42827</v>
      </c>
      <c r="G694" s="6" t="s">
        <v>45</v>
      </c>
      <c r="H694" s="6" t="s">
        <v>1924</v>
      </c>
      <c r="I694" s="6" t="s">
        <v>1925</v>
      </c>
      <c r="J694" s="6" t="s">
        <v>23</v>
      </c>
      <c r="K694" s="6" t="s">
        <v>24</v>
      </c>
      <c r="L694" s="6" t="s">
        <v>38</v>
      </c>
      <c r="M694" s="6" t="s">
        <v>39</v>
      </c>
      <c r="N694" s="6">
        <v>90036</v>
      </c>
      <c r="O694" s="6" t="s">
        <v>40</v>
      </c>
      <c r="P694" s="6" t="s">
        <v>1926</v>
      </c>
      <c r="Q694" s="6" t="s">
        <v>65</v>
      </c>
      <c r="R694" s="6" t="s">
        <v>145</v>
      </c>
      <c r="S694" s="4" t="s">
        <v>1927</v>
      </c>
      <c r="T694" s="16">
        <v>166.24</v>
      </c>
      <c r="U694" s="6">
        <v>1</v>
      </c>
      <c r="V694" s="23">
        <v>0</v>
      </c>
      <c r="W694" s="18">
        <v>24.936000000000007</v>
      </c>
    </row>
    <row r="695" spans="1:23" ht="14.4">
      <c r="A695" s="6">
        <v>694</v>
      </c>
      <c r="B695" s="7" t="s">
        <v>5905</v>
      </c>
      <c r="C695" s="7">
        <f>YEAR(Table1[[#This Row],[Order Date]])</f>
        <v>2017</v>
      </c>
      <c r="D695" s="7" t="str">
        <f>TEXT(Table1[[#This Row],[Order Date]], "mmm")</f>
        <v>Mar</v>
      </c>
      <c r="E695" s="11">
        <v>42822</v>
      </c>
      <c r="F695" s="11">
        <v>42827</v>
      </c>
      <c r="G695" s="6" t="s">
        <v>45</v>
      </c>
      <c r="H695" s="6" t="s">
        <v>1924</v>
      </c>
      <c r="I695" s="6" t="s">
        <v>1925</v>
      </c>
      <c r="J695" s="6" t="s">
        <v>23</v>
      </c>
      <c r="K695" s="6" t="s">
        <v>24</v>
      </c>
      <c r="L695" s="6" t="s">
        <v>38</v>
      </c>
      <c r="M695" s="6" t="s">
        <v>39</v>
      </c>
      <c r="N695" s="6">
        <v>90036</v>
      </c>
      <c r="O695" s="6" t="s">
        <v>40</v>
      </c>
      <c r="P695" s="6" t="s">
        <v>1928</v>
      </c>
      <c r="Q695" s="6" t="s">
        <v>42</v>
      </c>
      <c r="R695" s="6" t="s">
        <v>83</v>
      </c>
      <c r="S695" s="4" t="s">
        <v>1929</v>
      </c>
      <c r="T695" s="16">
        <v>33.4</v>
      </c>
      <c r="U695" s="6">
        <v>5</v>
      </c>
      <c r="V695" s="23">
        <v>0</v>
      </c>
      <c r="W695" s="18">
        <v>16.032</v>
      </c>
    </row>
    <row r="696" spans="1:23" ht="14.4">
      <c r="A696" s="6">
        <v>695</v>
      </c>
      <c r="B696" s="7" t="s">
        <v>5906</v>
      </c>
      <c r="C696" s="7">
        <f>YEAR(Table1[[#This Row],[Order Date]])</f>
        <v>2017</v>
      </c>
      <c r="D696" s="7" t="str">
        <f>TEXT(Table1[[#This Row],[Order Date]], "mmm")</f>
        <v>May</v>
      </c>
      <c r="E696" s="11">
        <v>42869</v>
      </c>
      <c r="F696" s="11">
        <v>42872</v>
      </c>
      <c r="G696" s="6" t="s">
        <v>169</v>
      </c>
      <c r="H696" s="6" t="s">
        <v>1930</v>
      </c>
      <c r="I696" s="6" t="s">
        <v>1931</v>
      </c>
      <c r="J696" s="6" t="s">
        <v>93</v>
      </c>
      <c r="K696" s="6" t="s">
        <v>24</v>
      </c>
      <c r="L696" s="6" t="s">
        <v>1932</v>
      </c>
      <c r="M696" s="6" t="s">
        <v>133</v>
      </c>
      <c r="N696" s="6">
        <v>19013</v>
      </c>
      <c r="O696" s="6" t="s">
        <v>134</v>
      </c>
      <c r="P696" s="6" t="s">
        <v>1014</v>
      </c>
      <c r="Q696" s="6" t="s">
        <v>42</v>
      </c>
      <c r="R696" s="6" t="s">
        <v>62</v>
      </c>
      <c r="S696" s="4" t="s">
        <v>1015</v>
      </c>
      <c r="T696" s="16">
        <v>198.27200000000002</v>
      </c>
      <c r="U696" s="6">
        <v>8</v>
      </c>
      <c r="V696" s="23">
        <v>0.2</v>
      </c>
      <c r="W696" s="18">
        <v>17.34879999999999</v>
      </c>
    </row>
    <row r="697" spans="1:23" ht="14.4">
      <c r="A697" s="6">
        <v>696</v>
      </c>
      <c r="B697" s="7" t="s">
        <v>5906</v>
      </c>
      <c r="C697" s="7">
        <f>YEAR(Table1[[#This Row],[Order Date]])</f>
        <v>2017</v>
      </c>
      <c r="D697" s="7" t="str">
        <f>TEXT(Table1[[#This Row],[Order Date]], "mmm")</f>
        <v>May</v>
      </c>
      <c r="E697" s="11">
        <v>42869</v>
      </c>
      <c r="F697" s="11">
        <v>42872</v>
      </c>
      <c r="G697" s="6" t="s">
        <v>169</v>
      </c>
      <c r="H697" s="6" t="s">
        <v>1930</v>
      </c>
      <c r="I697" s="6" t="s">
        <v>1931</v>
      </c>
      <c r="J697" s="6" t="s">
        <v>93</v>
      </c>
      <c r="K697" s="6" t="s">
        <v>24</v>
      </c>
      <c r="L697" s="6" t="s">
        <v>1932</v>
      </c>
      <c r="M697" s="6" t="s">
        <v>133</v>
      </c>
      <c r="N697" s="6">
        <v>19013</v>
      </c>
      <c r="O697" s="6" t="s">
        <v>134</v>
      </c>
      <c r="P697" s="6" t="s">
        <v>1933</v>
      </c>
      <c r="Q697" s="6" t="s">
        <v>42</v>
      </c>
      <c r="R697" s="6" t="s">
        <v>43</v>
      </c>
      <c r="S697" s="4" t="s">
        <v>1934</v>
      </c>
      <c r="T697" s="16">
        <v>47.360000000000007</v>
      </c>
      <c r="U697" s="6">
        <v>4</v>
      </c>
      <c r="V697" s="23">
        <v>0.2</v>
      </c>
      <c r="W697" s="18">
        <v>17.759999999999998</v>
      </c>
    </row>
    <row r="698" spans="1:23" ht="14.4">
      <c r="A698" s="6">
        <v>697</v>
      </c>
      <c r="B698" s="7" t="s">
        <v>5906</v>
      </c>
      <c r="C698" s="7">
        <f>YEAR(Table1[[#This Row],[Order Date]])</f>
        <v>2017</v>
      </c>
      <c r="D698" s="7" t="str">
        <f>TEXT(Table1[[#This Row],[Order Date]], "mmm")</f>
        <v>May</v>
      </c>
      <c r="E698" s="11">
        <v>42869</v>
      </c>
      <c r="F698" s="11">
        <v>42872</v>
      </c>
      <c r="G698" s="6" t="s">
        <v>169</v>
      </c>
      <c r="H698" s="6" t="s">
        <v>1930</v>
      </c>
      <c r="I698" s="6" t="s">
        <v>1931</v>
      </c>
      <c r="J698" s="6" t="s">
        <v>93</v>
      </c>
      <c r="K698" s="6" t="s">
        <v>24</v>
      </c>
      <c r="L698" s="6" t="s">
        <v>1932</v>
      </c>
      <c r="M698" s="6" t="s">
        <v>133</v>
      </c>
      <c r="N698" s="6">
        <v>19013</v>
      </c>
      <c r="O698" s="6" t="s">
        <v>134</v>
      </c>
      <c r="P698" s="6" t="s">
        <v>333</v>
      </c>
      <c r="Q698" s="6" t="s">
        <v>42</v>
      </c>
      <c r="R698" s="6" t="s">
        <v>156</v>
      </c>
      <c r="S698" s="4" t="s">
        <v>334</v>
      </c>
      <c r="T698" s="16">
        <v>200.98400000000004</v>
      </c>
      <c r="U698" s="6">
        <v>7</v>
      </c>
      <c r="V698" s="23">
        <v>0.2</v>
      </c>
      <c r="W698" s="18">
        <v>62.807499999999976</v>
      </c>
    </row>
    <row r="699" spans="1:23" ht="14.4">
      <c r="A699" s="6">
        <v>698</v>
      </c>
      <c r="B699" s="7" t="s">
        <v>5906</v>
      </c>
      <c r="C699" s="7">
        <f>YEAR(Table1[[#This Row],[Order Date]])</f>
        <v>2017</v>
      </c>
      <c r="D699" s="7" t="str">
        <f>TEXT(Table1[[#This Row],[Order Date]], "mmm")</f>
        <v>May</v>
      </c>
      <c r="E699" s="11">
        <v>42869</v>
      </c>
      <c r="F699" s="11">
        <v>42872</v>
      </c>
      <c r="G699" s="6" t="s">
        <v>169</v>
      </c>
      <c r="H699" s="6" t="s">
        <v>1930</v>
      </c>
      <c r="I699" s="6" t="s">
        <v>1931</v>
      </c>
      <c r="J699" s="6" t="s">
        <v>93</v>
      </c>
      <c r="K699" s="6" t="s">
        <v>24</v>
      </c>
      <c r="L699" s="6" t="s">
        <v>1932</v>
      </c>
      <c r="M699" s="6" t="s">
        <v>133</v>
      </c>
      <c r="N699" s="6">
        <v>19013</v>
      </c>
      <c r="O699" s="6" t="s">
        <v>134</v>
      </c>
      <c r="P699" s="6" t="s">
        <v>1935</v>
      </c>
      <c r="Q699" s="6" t="s">
        <v>42</v>
      </c>
      <c r="R699" s="6" t="s">
        <v>43</v>
      </c>
      <c r="S699" s="4" t="s">
        <v>1936</v>
      </c>
      <c r="T699" s="16">
        <v>97.696000000000012</v>
      </c>
      <c r="U699" s="6">
        <v>4</v>
      </c>
      <c r="V699" s="23">
        <v>0.2</v>
      </c>
      <c r="W699" s="18">
        <v>31.751200000000001</v>
      </c>
    </row>
    <row r="700" spans="1:23" ht="14.4">
      <c r="A700" s="6">
        <v>699</v>
      </c>
      <c r="B700" s="7" t="s">
        <v>5906</v>
      </c>
      <c r="C700" s="7">
        <f>YEAR(Table1[[#This Row],[Order Date]])</f>
        <v>2017</v>
      </c>
      <c r="D700" s="7" t="str">
        <f>TEXT(Table1[[#This Row],[Order Date]], "mmm")</f>
        <v>May</v>
      </c>
      <c r="E700" s="11">
        <v>42869</v>
      </c>
      <c r="F700" s="11">
        <v>42872</v>
      </c>
      <c r="G700" s="6" t="s">
        <v>169</v>
      </c>
      <c r="H700" s="6" t="s">
        <v>1930</v>
      </c>
      <c r="I700" s="6" t="s">
        <v>1931</v>
      </c>
      <c r="J700" s="6" t="s">
        <v>93</v>
      </c>
      <c r="K700" s="6" t="s">
        <v>24</v>
      </c>
      <c r="L700" s="6" t="s">
        <v>1932</v>
      </c>
      <c r="M700" s="6" t="s">
        <v>133</v>
      </c>
      <c r="N700" s="6">
        <v>19013</v>
      </c>
      <c r="O700" s="6" t="s">
        <v>134</v>
      </c>
      <c r="P700" s="6" t="s">
        <v>1937</v>
      </c>
      <c r="Q700" s="6" t="s">
        <v>42</v>
      </c>
      <c r="R700" s="6" t="s">
        <v>62</v>
      </c>
      <c r="S700" s="4" t="s">
        <v>1938</v>
      </c>
      <c r="T700" s="16">
        <v>2.6960000000000002</v>
      </c>
      <c r="U700" s="6">
        <v>1</v>
      </c>
      <c r="V700" s="23">
        <v>0.2</v>
      </c>
      <c r="W700" s="18">
        <v>0.8088000000000003</v>
      </c>
    </row>
    <row r="701" spans="1:23" ht="14.4">
      <c r="A701" s="6">
        <v>700</v>
      </c>
      <c r="B701" s="7" t="s">
        <v>5906</v>
      </c>
      <c r="C701" s="7">
        <f>YEAR(Table1[[#This Row],[Order Date]])</f>
        <v>2017</v>
      </c>
      <c r="D701" s="7" t="str">
        <f>TEXT(Table1[[#This Row],[Order Date]], "mmm")</f>
        <v>May</v>
      </c>
      <c r="E701" s="11">
        <v>42869</v>
      </c>
      <c r="F701" s="11">
        <v>42872</v>
      </c>
      <c r="G701" s="6" t="s">
        <v>169</v>
      </c>
      <c r="H701" s="6" t="s">
        <v>1930</v>
      </c>
      <c r="I701" s="6" t="s">
        <v>1931</v>
      </c>
      <c r="J701" s="6" t="s">
        <v>93</v>
      </c>
      <c r="K701" s="6" t="s">
        <v>24</v>
      </c>
      <c r="L701" s="6" t="s">
        <v>1932</v>
      </c>
      <c r="M701" s="6" t="s">
        <v>133</v>
      </c>
      <c r="N701" s="6">
        <v>19013</v>
      </c>
      <c r="O701" s="6" t="s">
        <v>134</v>
      </c>
      <c r="P701" s="6" t="s">
        <v>1939</v>
      </c>
      <c r="Q701" s="6" t="s">
        <v>42</v>
      </c>
      <c r="R701" s="6" t="s">
        <v>69</v>
      </c>
      <c r="S701" s="4" t="s">
        <v>1940</v>
      </c>
      <c r="T701" s="16">
        <v>18.588000000000005</v>
      </c>
      <c r="U701" s="6">
        <v>2</v>
      </c>
      <c r="V701" s="23">
        <v>0.7</v>
      </c>
      <c r="W701" s="18">
        <v>-13.6312</v>
      </c>
    </row>
    <row r="702" spans="1:23" ht="14.4">
      <c r="A702" s="6">
        <v>701</v>
      </c>
      <c r="B702" s="7" t="s">
        <v>5906</v>
      </c>
      <c r="C702" s="7">
        <f>YEAR(Table1[[#This Row],[Order Date]])</f>
        <v>2017</v>
      </c>
      <c r="D702" s="7" t="str">
        <f>TEXT(Table1[[#This Row],[Order Date]], "mmm")</f>
        <v>May</v>
      </c>
      <c r="E702" s="11">
        <v>42869</v>
      </c>
      <c r="F702" s="11">
        <v>42872</v>
      </c>
      <c r="G702" s="6" t="s">
        <v>169</v>
      </c>
      <c r="H702" s="6" t="s">
        <v>1930</v>
      </c>
      <c r="I702" s="6" t="s">
        <v>1931</v>
      </c>
      <c r="J702" s="6" t="s">
        <v>93</v>
      </c>
      <c r="K702" s="6" t="s">
        <v>24</v>
      </c>
      <c r="L702" s="6" t="s">
        <v>1932</v>
      </c>
      <c r="M702" s="6" t="s">
        <v>133</v>
      </c>
      <c r="N702" s="6">
        <v>19013</v>
      </c>
      <c r="O702" s="6" t="s">
        <v>134</v>
      </c>
      <c r="P702" s="6" t="s">
        <v>1057</v>
      </c>
      <c r="Q702" s="6" t="s">
        <v>42</v>
      </c>
      <c r="R702" s="6" t="s">
        <v>69</v>
      </c>
      <c r="S702" s="4" t="s">
        <v>1058</v>
      </c>
      <c r="T702" s="16">
        <v>4.8960000000000008</v>
      </c>
      <c r="U702" s="6">
        <v>3</v>
      </c>
      <c r="V702" s="23">
        <v>0.7</v>
      </c>
      <c r="W702" s="18">
        <v>-3.4271999999999991</v>
      </c>
    </row>
    <row r="703" spans="1:23" ht="14.4">
      <c r="A703" s="6">
        <v>702</v>
      </c>
      <c r="B703" s="7" t="s">
        <v>5907</v>
      </c>
      <c r="C703" s="7">
        <f>YEAR(Table1[[#This Row],[Order Date]])</f>
        <v>2019</v>
      </c>
      <c r="D703" s="7" t="str">
        <f>TEXT(Table1[[#This Row],[Order Date]], "mmm")</f>
        <v>Sep</v>
      </c>
      <c r="E703" s="11">
        <v>43710</v>
      </c>
      <c r="F703" s="11">
        <v>43716</v>
      </c>
      <c r="G703" s="6" t="s">
        <v>45</v>
      </c>
      <c r="H703" s="6" t="s">
        <v>855</v>
      </c>
      <c r="I703" s="6" t="s">
        <v>856</v>
      </c>
      <c r="J703" s="6" t="s">
        <v>37</v>
      </c>
      <c r="K703" s="6" t="s">
        <v>24</v>
      </c>
      <c r="L703" s="6" t="s">
        <v>1871</v>
      </c>
      <c r="M703" s="6" t="s">
        <v>439</v>
      </c>
      <c r="N703" s="6">
        <v>44105</v>
      </c>
      <c r="O703" s="6" t="s">
        <v>134</v>
      </c>
      <c r="P703" s="6" t="s">
        <v>720</v>
      </c>
      <c r="Q703" s="6" t="s">
        <v>29</v>
      </c>
      <c r="R703" s="6" t="s">
        <v>59</v>
      </c>
      <c r="S703" s="4" t="s">
        <v>721</v>
      </c>
      <c r="T703" s="16">
        <v>15.072000000000003</v>
      </c>
      <c r="U703" s="6">
        <v>3</v>
      </c>
      <c r="V703" s="23">
        <v>0.2</v>
      </c>
      <c r="W703" s="18">
        <v>4.1448</v>
      </c>
    </row>
    <row r="704" spans="1:23" ht="14.4">
      <c r="A704" s="6">
        <v>703</v>
      </c>
      <c r="B704" s="7" t="s">
        <v>5908</v>
      </c>
      <c r="C704" s="7">
        <f>YEAR(Table1[[#This Row],[Order Date]])</f>
        <v>2018</v>
      </c>
      <c r="D704" s="7" t="str">
        <f>TEXT(Table1[[#This Row],[Order Date]], "mmm")</f>
        <v>Nov</v>
      </c>
      <c r="E704" s="11">
        <v>43408</v>
      </c>
      <c r="F704" s="11">
        <v>43412</v>
      </c>
      <c r="G704" s="6" t="s">
        <v>20</v>
      </c>
      <c r="H704" s="6" t="s">
        <v>1168</v>
      </c>
      <c r="I704" s="6" t="s">
        <v>1169</v>
      </c>
      <c r="J704" s="6" t="s">
        <v>37</v>
      </c>
      <c r="K704" s="6" t="s">
        <v>24</v>
      </c>
      <c r="L704" s="6" t="s">
        <v>87</v>
      </c>
      <c r="M704" s="6" t="s">
        <v>88</v>
      </c>
      <c r="N704" s="6">
        <v>98103</v>
      </c>
      <c r="O704" s="6" t="s">
        <v>40</v>
      </c>
      <c r="P704" s="6" t="s">
        <v>1941</v>
      </c>
      <c r="Q704" s="6" t="s">
        <v>29</v>
      </c>
      <c r="R704" s="6" t="s">
        <v>59</v>
      </c>
      <c r="S704" s="4" t="s">
        <v>1942</v>
      </c>
      <c r="T704" s="16">
        <v>209.88</v>
      </c>
      <c r="U704" s="6">
        <v>3</v>
      </c>
      <c r="V704" s="23">
        <v>0</v>
      </c>
      <c r="W704" s="18">
        <v>35.679599999999979</v>
      </c>
    </row>
    <row r="705" spans="1:23" ht="14.4">
      <c r="A705" s="6">
        <v>704</v>
      </c>
      <c r="B705" s="7" t="s">
        <v>5909</v>
      </c>
      <c r="C705" s="7">
        <f>YEAR(Table1[[#This Row],[Order Date]])</f>
        <v>2017</v>
      </c>
      <c r="D705" s="7" t="str">
        <f>TEXT(Table1[[#This Row],[Order Date]], "mmm")</f>
        <v>Apr</v>
      </c>
      <c r="E705" s="11">
        <v>42834</v>
      </c>
      <c r="F705" s="11">
        <v>42839</v>
      </c>
      <c r="G705" s="6" t="s">
        <v>45</v>
      </c>
      <c r="H705" s="6" t="s">
        <v>1943</v>
      </c>
      <c r="I705" s="6" t="s">
        <v>1944</v>
      </c>
      <c r="J705" s="6" t="s">
        <v>23</v>
      </c>
      <c r="K705" s="6" t="s">
        <v>24</v>
      </c>
      <c r="L705" s="6" t="s">
        <v>1026</v>
      </c>
      <c r="M705" s="6" t="s">
        <v>39</v>
      </c>
      <c r="N705" s="6">
        <v>90805</v>
      </c>
      <c r="O705" s="6" t="s">
        <v>40</v>
      </c>
      <c r="P705" s="6" t="s">
        <v>1945</v>
      </c>
      <c r="Q705" s="6" t="s">
        <v>29</v>
      </c>
      <c r="R705" s="6" t="s">
        <v>51</v>
      </c>
      <c r="S705" s="4" t="s">
        <v>1946</v>
      </c>
      <c r="T705" s="16">
        <v>369.91200000000003</v>
      </c>
      <c r="U705" s="6">
        <v>3</v>
      </c>
      <c r="V705" s="23">
        <v>0.2</v>
      </c>
      <c r="W705" s="18">
        <v>-13.871700000000047</v>
      </c>
    </row>
    <row r="706" spans="1:23" ht="14.4">
      <c r="A706" s="6">
        <v>705</v>
      </c>
      <c r="B706" s="7" t="s">
        <v>5910</v>
      </c>
      <c r="C706" s="7">
        <f>YEAR(Table1[[#This Row],[Order Date]])</f>
        <v>2016</v>
      </c>
      <c r="D706" s="7" t="str">
        <f>TEXT(Table1[[#This Row],[Order Date]], "mmm")</f>
        <v>Sep</v>
      </c>
      <c r="E706" s="11">
        <v>42625</v>
      </c>
      <c r="F706" s="11">
        <v>42630</v>
      </c>
      <c r="G706" s="6" t="s">
        <v>45</v>
      </c>
      <c r="H706" s="6" t="s">
        <v>1947</v>
      </c>
      <c r="I706" s="6" t="s">
        <v>1948</v>
      </c>
      <c r="J706" s="6" t="s">
        <v>37</v>
      </c>
      <c r="K706" s="6" t="s">
        <v>24</v>
      </c>
      <c r="L706" s="6" t="s">
        <v>1949</v>
      </c>
      <c r="M706" s="6" t="s">
        <v>81</v>
      </c>
      <c r="N706" s="6">
        <v>27511</v>
      </c>
      <c r="O706" s="6" t="s">
        <v>27</v>
      </c>
      <c r="P706" s="6" t="s">
        <v>1950</v>
      </c>
      <c r="Q706" s="6" t="s">
        <v>42</v>
      </c>
      <c r="R706" s="6" t="s">
        <v>83</v>
      </c>
      <c r="S706" s="4" t="s">
        <v>1951</v>
      </c>
      <c r="T706" s="16">
        <v>10.368000000000002</v>
      </c>
      <c r="U706" s="6">
        <v>2</v>
      </c>
      <c r="V706" s="23">
        <v>0.2</v>
      </c>
      <c r="W706" s="18">
        <v>3.6288</v>
      </c>
    </row>
    <row r="707" spans="1:23" ht="14.4">
      <c r="A707" s="6">
        <v>706</v>
      </c>
      <c r="B707" s="7" t="s">
        <v>5910</v>
      </c>
      <c r="C707" s="7">
        <f>YEAR(Table1[[#This Row],[Order Date]])</f>
        <v>2016</v>
      </c>
      <c r="D707" s="7" t="str">
        <f>TEXT(Table1[[#This Row],[Order Date]], "mmm")</f>
        <v>Sep</v>
      </c>
      <c r="E707" s="11">
        <v>42625</v>
      </c>
      <c r="F707" s="11">
        <v>42630</v>
      </c>
      <c r="G707" s="6" t="s">
        <v>45</v>
      </c>
      <c r="H707" s="6" t="s">
        <v>1947</v>
      </c>
      <c r="I707" s="6" t="s">
        <v>1948</v>
      </c>
      <c r="J707" s="6" t="s">
        <v>37</v>
      </c>
      <c r="K707" s="6" t="s">
        <v>24</v>
      </c>
      <c r="L707" s="6" t="s">
        <v>1949</v>
      </c>
      <c r="M707" s="6" t="s">
        <v>81</v>
      </c>
      <c r="N707" s="6">
        <v>27511</v>
      </c>
      <c r="O707" s="6" t="s">
        <v>27</v>
      </c>
      <c r="P707" s="6" t="s">
        <v>1952</v>
      </c>
      <c r="Q707" s="6" t="s">
        <v>42</v>
      </c>
      <c r="R707" s="6" t="s">
        <v>72</v>
      </c>
      <c r="S707" s="4" t="s">
        <v>1953</v>
      </c>
      <c r="T707" s="16">
        <v>166.84</v>
      </c>
      <c r="U707" s="6">
        <v>5</v>
      </c>
      <c r="V707" s="23">
        <v>0.2</v>
      </c>
      <c r="W707" s="18">
        <v>18.769499999999987</v>
      </c>
    </row>
    <row r="708" spans="1:23" ht="14.4">
      <c r="A708" s="6">
        <v>707</v>
      </c>
      <c r="B708" s="7" t="s">
        <v>5910</v>
      </c>
      <c r="C708" s="7">
        <f>YEAR(Table1[[#This Row],[Order Date]])</f>
        <v>2016</v>
      </c>
      <c r="D708" s="7" t="str">
        <f>TEXT(Table1[[#This Row],[Order Date]], "mmm")</f>
        <v>Sep</v>
      </c>
      <c r="E708" s="11">
        <v>42625</v>
      </c>
      <c r="F708" s="11">
        <v>42630</v>
      </c>
      <c r="G708" s="6" t="s">
        <v>45</v>
      </c>
      <c r="H708" s="6" t="s">
        <v>1947</v>
      </c>
      <c r="I708" s="6" t="s">
        <v>1948</v>
      </c>
      <c r="J708" s="6" t="s">
        <v>37</v>
      </c>
      <c r="K708" s="6" t="s">
        <v>24</v>
      </c>
      <c r="L708" s="6" t="s">
        <v>1949</v>
      </c>
      <c r="M708" s="6" t="s">
        <v>81</v>
      </c>
      <c r="N708" s="6">
        <v>27511</v>
      </c>
      <c r="O708" s="6" t="s">
        <v>27</v>
      </c>
      <c r="P708" s="6" t="s">
        <v>1518</v>
      </c>
      <c r="Q708" s="6" t="s">
        <v>65</v>
      </c>
      <c r="R708" s="6" t="s">
        <v>145</v>
      </c>
      <c r="S708" s="4" t="s">
        <v>1519</v>
      </c>
      <c r="T708" s="16">
        <v>15.216000000000001</v>
      </c>
      <c r="U708" s="6">
        <v>1</v>
      </c>
      <c r="V708" s="23">
        <v>0.2</v>
      </c>
      <c r="W708" s="18">
        <v>2.2823999999999991</v>
      </c>
    </row>
    <row r="709" spans="1:23" ht="14.4">
      <c r="A709" s="6">
        <v>708</v>
      </c>
      <c r="B709" s="7" t="s">
        <v>5911</v>
      </c>
      <c r="C709" s="7">
        <f>YEAR(Table1[[#This Row],[Order Date]])</f>
        <v>2016</v>
      </c>
      <c r="D709" s="7" t="str">
        <f>TEXT(Table1[[#This Row],[Order Date]], "mmm")</f>
        <v>Dec</v>
      </c>
      <c r="E709" s="11">
        <v>42706</v>
      </c>
      <c r="F709" s="11">
        <v>42708</v>
      </c>
      <c r="G709" s="6" t="s">
        <v>169</v>
      </c>
      <c r="H709" s="6" t="s">
        <v>1954</v>
      </c>
      <c r="I709" s="6" t="s">
        <v>1955</v>
      </c>
      <c r="J709" s="6" t="s">
        <v>23</v>
      </c>
      <c r="K709" s="6" t="s">
        <v>24</v>
      </c>
      <c r="L709" s="6" t="s">
        <v>238</v>
      </c>
      <c r="M709" s="6" t="s">
        <v>239</v>
      </c>
      <c r="N709" s="6">
        <v>10035</v>
      </c>
      <c r="O709" s="6" t="s">
        <v>134</v>
      </c>
      <c r="P709" s="6" t="s">
        <v>891</v>
      </c>
      <c r="Q709" s="6" t="s">
        <v>65</v>
      </c>
      <c r="R709" s="6" t="s">
        <v>145</v>
      </c>
      <c r="S709" s="4" t="s">
        <v>892</v>
      </c>
      <c r="T709" s="16">
        <v>119.96</v>
      </c>
      <c r="U709" s="6">
        <v>4</v>
      </c>
      <c r="V709" s="23">
        <v>0</v>
      </c>
      <c r="W709" s="18">
        <v>52.78240000000001</v>
      </c>
    </row>
    <row r="710" spans="1:23" ht="14.4">
      <c r="A710" s="6">
        <v>709</v>
      </c>
      <c r="B710" s="7" t="s">
        <v>5911</v>
      </c>
      <c r="C710" s="7">
        <f>YEAR(Table1[[#This Row],[Order Date]])</f>
        <v>2016</v>
      </c>
      <c r="D710" s="7" t="str">
        <f>TEXT(Table1[[#This Row],[Order Date]], "mmm")</f>
        <v>Dec</v>
      </c>
      <c r="E710" s="11">
        <v>42706</v>
      </c>
      <c r="F710" s="11">
        <v>42708</v>
      </c>
      <c r="G710" s="6" t="s">
        <v>169</v>
      </c>
      <c r="H710" s="6" t="s">
        <v>1954</v>
      </c>
      <c r="I710" s="6" t="s">
        <v>1955</v>
      </c>
      <c r="J710" s="6" t="s">
        <v>23</v>
      </c>
      <c r="K710" s="6" t="s">
        <v>24</v>
      </c>
      <c r="L710" s="6" t="s">
        <v>238</v>
      </c>
      <c r="M710" s="6" t="s">
        <v>239</v>
      </c>
      <c r="N710" s="6">
        <v>10035</v>
      </c>
      <c r="O710" s="6" t="s">
        <v>134</v>
      </c>
      <c r="P710" s="6" t="s">
        <v>1956</v>
      </c>
      <c r="Q710" s="6" t="s">
        <v>29</v>
      </c>
      <c r="R710" s="6" t="s">
        <v>30</v>
      </c>
      <c r="S710" s="4" t="s">
        <v>1957</v>
      </c>
      <c r="T710" s="16">
        <v>883.92</v>
      </c>
      <c r="U710" s="6">
        <v>5</v>
      </c>
      <c r="V710" s="23">
        <v>0.2</v>
      </c>
      <c r="W710" s="18">
        <v>-110.49000000000007</v>
      </c>
    </row>
    <row r="711" spans="1:23" ht="14.4">
      <c r="A711" s="6">
        <v>710</v>
      </c>
      <c r="B711" s="7" t="s">
        <v>5911</v>
      </c>
      <c r="C711" s="7">
        <f>YEAR(Table1[[#This Row],[Order Date]])</f>
        <v>2016</v>
      </c>
      <c r="D711" s="7" t="str">
        <f>TEXT(Table1[[#This Row],[Order Date]], "mmm")</f>
        <v>Dec</v>
      </c>
      <c r="E711" s="11">
        <v>42706</v>
      </c>
      <c r="F711" s="11">
        <v>42708</v>
      </c>
      <c r="G711" s="6" t="s">
        <v>169</v>
      </c>
      <c r="H711" s="6" t="s">
        <v>1954</v>
      </c>
      <c r="I711" s="6" t="s">
        <v>1955</v>
      </c>
      <c r="J711" s="6" t="s">
        <v>23</v>
      </c>
      <c r="K711" s="6" t="s">
        <v>24</v>
      </c>
      <c r="L711" s="6" t="s">
        <v>238</v>
      </c>
      <c r="M711" s="6" t="s">
        <v>239</v>
      </c>
      <c r="N711" s="6">
        <v>10035</v>
      </c>
      <c r="O711" s="6" t="s">
        <v>134</v>
      </c>
      <c r="P711" s="6" t="s">
        <v>1197</v>
      </c>
      <c r="Q711" s="6" t="s">
        <v>42</v>
      </c>
      <c r="R711" s="6" t="s">
        <v>69</v>
      </c>
      <c r="S711" s="4" t="s">
        <v>1198</v>
      </c>
      <c r="T711" s="16">
        <v>46.72</v>
      </c>
      <c r="U711" s="6">
        <v>8</v>
      </c>
      <c r="V711" s="23">
        <v>0.2</v>
      </c>
      <c r="W711" s="18">
        <v>15.767999999999997</v>
      </c>
    </row>
    <row r="712" spans="1:23" ht="14.4">
      <c r="A712" s="6">
        <v>711</v>
      </c>
      <c r="B712" s="7" t="s">
        <v>5912</v>
      </c>
      <c r="C712" s="7">
        <f>YEAR(Table1[[#This Row],[Order Date]])</f>
        <v>2016</v>
      </c>
      <c r="D712" s="7" t="str">
        <f>TEXT(Table1[[#This Row],[Order Date]], "mmm")</f>
        <v>Apr</v>
      </c>
      <c r="E712" s="11">
        <v>42465</v>
      </c>
      <c r="F712" s="11">
        <v>42467</v>
      </c>
      <c r="G712" s="6" t="s">
        <v>169</v>
      </c>
      <c r="H712" s="6" t="s">
        <v>1958</v>
      </c>
      <c r="I712" s="6" t="s">
        <v>1959</v>
      </c>
      <c r="J712" s="6" t="s">
        <v>93</v>
      </c>
      <c r="K712" s="6" t="s">
        <v>24</v>
      </c>
      <c r="L712" s="6" t="s">
        <v>238</v>
      </c>
      <c r="M712" s="6" t="s">
        <v>239</v>
      </c>
      <c r="N712" s="6">
        <v>10035</v>
      </c>
      <c r="O712" s="6" t="s">
        <v>134</v>
      </c>
      <c r="P712" s="6" t="s">
        <v>1410</v>
      </c>
      <c r="Q712" s="6" t="s">
        <v>42</v>
      </c>
      <c r="R712" s="6" t="s">
        <v>83</v>
      </c>
      <c r="S712" s="4" t="s">
        <v>1411</v>
      </c>
      <c r="T712" s="16">
        <v>55.48</v>
      </c>
      <c r="U712" s="6">
        <v>1</v>
      </c>
      <c r="V712" s="23">
        <v>0</v>
      </c>
      <c r="W712" s="18">
        <v>26.630399999999998</v>
      </c>
    </row>
    <row r="713" spans="1:23" ht="14.4">
      <c r="A713" s="6">
        <v>712</v>
      </c>
      <c r="B713" s="7" t="s">
        <v>5913</v>
      </c>
      <c r="C713" s="7">
        <f>YEAR(Table1[[#This Row],[Order Date]])</f>
        <v>2019</v>
      </c>
      <c r="D713" s="7" t="str">
        <f>TEXT(Table1[[#This Row],[Order Date]], "mmm")</f>
        <v>Sep</v>
      </c>
      <c r="E713" s="11">
        <v>43711</v>
      </c>
      <c r="F713" s="11">
        <v>43715</v>
      </c>
      <c r="G713" s="6" t="s">
        <v>45</v>
      </c>
      <c r="H713" s="6" t="s">
        <v>1960</v>
      </c>
      <c r="I713" s="6" t="s">
        <v>1961</v>
      </c>
      <c r="J713" s="6" t="s">
        <v>23</v>
      </c>
      <c r="K713" s="6" t="s">
        <v>24</v>
      </c>
      <c r="L713" s="6" t="s">
        <v>1962</v>
      </c>
      <c r="M713" s="6" t="s">
        <v>49</v>
      </c>
      <c r="N713" s="6">
        <v>32137</v>
      </c>
      <c r="O713" s="6" t="s">
        <v>27</v>
      </c>
      <c r="P713" s="6" t="s">
        <v>1963</v>
      </c>
      <c r="Q713" s="6" t="s">
        <v>42</v>
      </c>
      <c r="R713" s="6" t="s">
        <v>156</v>
      </c>
      <c r="S713" s="4" t="s">
        <v>1964</v>
      </c>
      <c r="T713" s="16">
        <v>24.448</v>
      </c>
      <c r="U713" s="6">
        <v>4</v>
      </c>
      <c r="V713" s="23">
        <v>0.2</v>
      </c>
      <c r="W713" s="18">
        <v>8.8623999999999992</v>
      </c>
    </row>
    <row r="714" spans="1:23" ht="14.4">
      <c r="A714" s="6">
        <v>713</v>
      </c>
      <c r="B714" s="7" t="s">
        <v>5914</v>
      </c>
      <c r="C714" s="7">
        <f>YEAR(Table1[[#This Row],[Order Date]])</f>
        <v>2019</v>
      </c>
      <c r="D714" s="7" t="str">
        <f>TEXT(Table1[[#This Row],[Order Date]], "mmm")</f>
        <v>May</v>
      </c>
      <c r="E714" s="11">
        <v>43604</v>
      </c>
      <c r="F714" s="11">
        <v>43609</v>
      </c>
      <c r="G714" s="6" t="s">
        <v>45</v>
      </c>
      <c r="H714" s="6" t="s">
        <v>1965</v>
      </c>
      <c r="I714" s="6" t="s">
        <v>1966</v>
      </c>
      <c r="J714" s="6" t="s">
        <v>37</v>
      </c>
      <c r="K714" s="6" t="s">
        <v>24</v>
      </c>
      <c r="L714" s="6" t="s">
        <v>1967</v>
      </c>
      <c r="M714" s="6" t="s">
        <v>239</v>
      </c>
      <c r="N714" s="6">
        <v>10550</v>
      </c>
      <c r="O714" s="6" t="s">
        <v>134</v>
      </c>
      <c r="P714" s="6" t="s">
        <v>1968</v>
      </c>
      <c r="Q714" s="6" t="s">
        <v>42</v>
      </c>
      <c r="R714" s="6" t="s">
        <v>72</v>
      </c>
      <c r="S714" s="4" t="s">
        <v>1969</v>
      </c>
      <c r="T714" s="16">
        <v>281.34000000000003</v>
      </c>
      <c r="U714" s="6">
        <v>6</v>
      </c>
      <c r="V714" s="23">
        <v>0</v>
      </c>
      <c r="W714" s="18">
        <v>109.72260000000001</v>
      </c>
    </row>
    <row r="715" spans="1:23" ht="14.4">
      <c r="A715" s="6">
        <v>714</v>
      </c>
      <c r="B715" s="7" t="s">
        <v>5914</v>
      </c>
      <c r="C715" s="7">
        <f>YEAR(Table1[[#This Row],[Order Date]])</f>
        <v>2019</v>
      </c>
      <c r="D715" s="7" t="str">
        <f>TEXT(Table1[[#This Row],[Order Date]], "mmm")</f>
        <v>May</v>
      </c>
      <c r="E715" s="11">
        <v>43604</v>
      </c>
      <c r="F715" s="11">
        <v>43609</v>
      </c>
      <c r="G715" s="6" t="s">
        <v>45</v>
      </c>
      <c r="H715" s="6" t="s">
        <v>1965</v>
      </c>
      <c r="I715" s="6" t="s">
        <v>1966</v>
      </c>
      <c r="J715" s="6" t="s">
        <v>37</v>
      </c>
      <c r="K715" s="6" t="s">
        <v>24</v>
      </c>
      <c r="L715" s="6" t="s">
        <v>1967</v>
      </c>
      <c r="M715" s="6" t="s">
        <v>239</v>
      </c>
      <c r="N715" s="6">
        <v>10550</v>
      </c>
      <c r="O715" s="6" t="s">
        <v>134</v>
      </c>
      <c r="P715" s="6" t="s">
        <v>1202</v>
      </c>
      <c r="Q715" s="6" t="s">
        <v>65</v>
      </c>
      <c r="R715" s="6" t="s">
        <v>66</v>
      </c>
      <c r="S715" s="4" t="s">
        <v>1203</v>
      </c>
      <c r="T715" s="16">
        <v>307.98</v>
      </c>
      <c r="U715" s="6">
        <v>2</v>
      </c>
      <c r="V715" s="23">
        <v>0</v>
      </c>
      <c r="W715" s="18">
        <v>89.314199999999971</v>
      </c>
    </row>
    <row r="716" spans="1:23" ht="14.4">
      <c r="A716" s="6">
        <v>715</v>
      </c>
      <c r="B716" s="7" t="s">
        <v>5914</v>
      </c>
      <c r="C716" s="7">
        <f>YEAR(Table1[[#This Row],[Order Date]])</f>
        <v>2019</v>
      </c>
      <c r="D716" s="7" t="str">
        <f>TEXT(Table1[[#This Row],[Order Date]], "mmm")</f>
        <v>May</v>
      </c>
      <c r="E716" s="11">
        <v>43604</v>
      </c>
      <c r="F716" s="11">
        <v>43609</v>
      </c>
      <c r="G716" s="6" t="s">
        <v>45</v>
      </c>
      <c r="H716" s="6" t="s">
        <v>1965</v>
      </c>
      <c r="I716" s="6" t="s">
        <v>1966</v>
      </c>
      <c r="J716" s="6" t="s">
        <v>37</v>
      </c>
      <c r="K716" s="6" t="s">
        <v>24</v>
      </c>
      <c r="L716" s="6" t="s">
        <v>1967</v>
      </c>
      <c r="M716" s="6" t="s">
        <v>239</v>
      </c>
      <c r="N716" s="6">
        <v>10550</v>
      </c>
      <c r="O716" s="6" t="s">
        <v>134</v>
      </c>
      <c r="P716" s="6" t="s">
        <v>1970</v>
      </c>
      <c r="Q716" s="6" t="s">
        <v>65</v>
      </c>
      <c r="R716" s="6" t="s">
        <v>145</v>
      </c>
      <c r="S716" s="4" t="s">
        <v>1971</v>
      </c>
      <c r="T716" s="16">
        <v>299.96999999999997</v>
      </c>
      <c r="U716" s="6">
        <v>3</v>
      </c>
      <c r="V716" s="23">
        <v>0</v>
      </c>
      <c r="W716" s="18">
        <v>113.98860000000001</v>
      </c>
    </row>
    <row r="717" spans="1:23" ht="14.4">
      <c r="A717" s="6">
        <v>716</v>
      </c>
      <c r="B717" s="7" t="s">
        <v>5472</v>
      </c>
      <c r="C717" s="7">
        <f>YEAR(Table1[[#This Row],[Order Date]])</f>
        <v>2016</v>
      </c>
      <c r="D717" s="7" t="str">
        <f>TEXT(Table1[[#This Row],[Order Date]], "mmm")</f>
        <v>Jul</v>
      </c>
      <c r="E717" s="11">
        <v>42552</v>
      </c>
      <c r="F717" s="11">
        <v>42557</v>
      </c>
      <c r="G717" s="6" t="s">
        <v>20</v>
      </c>
      <c r="H717" s="6" t="s">
        <v>855</v>
      </c>
      <c r="I717" s="6" t="s">
        <v>856</v>
      </c>
      <c r="J717" s="6" t="s">
        <v>37</v>
      </c>
      <c r="K717" s="6" t="s">
        <v>24</v>
      </c>
      <c r="L717" s="6" t="s">
        <v>87</v>
      </c>
      <c r="M717" s="6" t="s">
        <v>88</v>
      </c>
      <c r="N717" s="6">
        <v>98105</v>
      </c>
      <c r="O717" s="6" t="s">
        <v>40</v>
      </c>
      <c r="P717" s="6" t="s">
        <v>1972</v>
      </c>
      <c r="Q717" s="6" t="s">
        <v>42</v>
      </c>
      <c r="R717" s="6" t="s">
        <v>69</v>
      </c>
      <c r="S717" s="4" t="s">
        <v>1973</v>
      </c>
      <c r="T717" s="16">
        <v>19.920000000000002</v>
      </c>
      <c r="U717" s="6">
        <v>5</v>
      </c>
      <c r="V717" s="23">
        <v>0.2</v>
      </c>
      <c r="W717" s="18">
        <v>6.9719999999999995</v>
      </c>
    </row>
    <row r="718" spans="1:23" ht="14.4">
      <c r="A718" s="6">
        <v>717</v>
      </c>
      <c r="B718" s="7" t="s">
        <v>5915</v>
      </c>
      <c r="C718" s="7">
        <f>YEAR(Table1[[#This Row],[Order Date]])</f>
        <v>2016</v>
      </c>
      <c r="D718" s="7" t="str">
        <f>TEXT(Table1[[#This Row],[Order Date]], "mmm")</f>
        <v>Jan</v>
      </c>
      <c r="E718" s="11">
        <v>42380</v>
      </c>
      <c r="F718" s="11">
        <v>42383</v>
      </c>
      <c r="G718" s="6" t="s">
        <v>169</v>
      </c>
      <c r="H718" s="6" t="s">
        <v>1974</v>
      </c>
      <c r="I718" s="6" t="s">
        <v>1975</v>
      </c>
      <c r="J718" s="6" t="s">
        <v>23</v>
      </c>
      <c r="K718" s="6" t="s">
        <v>24</v>
      </c>
      <c r="L718" s="6" t="s">
        <v>218</v>
      </c>
      <c r="M718" s="6" t="s">
        <v>219</v>
      </c>
      <c r="N718" s="6">
        <v>19901</v>
      </c>
      <c r="O718" s="6" t="s">
        <v>134</v>
      </c>
      <c r="P718" s="6" t="s">
        <v>1762</v>
      </c>
      <c r="Q718" s="6" t="s">
        <v>29</v>
      </c>
      <c r="R718" s="6" t="s">
        <v>59</v>
      </c>
      <c r="S718" s="4" t="s">
        <v>1763</v>
      </c>
      <c r="T718" s="16">
        <v>9.94</v>
      </c>
      <c r="U718" s="6">
        <v>2</v>
      </c>
      <c r="V718" s="23">
        <v>0</v>
      </c>
      <c r="W718" s="18">
        <v>3.0813999999999995</v>
      </c>
    </row>
    <row r="719" spans="1:23" ht="14.4">
      <c r="A719" s="6">
        <v>718</v>
      </c>
      <c r="B719" s="7" t="s">
        <v>5916</v>
      </c>
      <c r="C719" s="7">
        <f>YEAR(Table1[[#This Row],[Order Date]])</f>
        <v>2019</v>
      </c>
      <c r="D719" s="7" t="str">
        <f>TEXT(Table1[[#This Row],[Order Date]], "mmm")</f>
        <v>Sep</v>
      </c>
      <c r="E719" s="11">
        <v>43732</v>
      </c>
      <c r="F719" s="11">
        <v>43737</v>
      </c>
      <c r="G719" s="6" t="s">
        <v>45</v>
      </c>
      <c r="H719" s="6" t="s">
        <v>830</v>
      </c>
      <c r="I719" s="6" t="s">
        <v>831</v>
      </c>
      <c r="J719" s="6" t="s">
        <v>23</v>
      </c>
      <c r="K719" s="6" t="s">
        <v>24</v>
      </c>
      <c r="L719" s="6" t="s">
        <v>534</v>
      </c>
      <c r="M719" s="6" t="s">
        <v>439</v>
      </c>
      <c r="N719" s="6">
        <v>43055</v>
      </c>
      <c r="O719" s="6" t="s">
        <v>134</v>
      </c>
      <c r="P719" s="6" t="s">
        <v>1976</v>
      </c>
      <c r="Q719" s="6" t="s">
        <v>29</v>
      </c>
      <c r="R719" s="6" t="s">
        <v>59</v>
      </c>
      <c r="S719" s="4" t="s">
        <v>1977</v>
      </c>
      <c r="T719" s="16">
        <v>103.05599999999998</v>
      </c>
      <c r="U719" s="6">
        <v>3</v>
      </c>
      <c r="V719" s="23">
        <v>0.2</v>
      </c>
      <c r="W719" s="18">
        <v>24.475800000000007</v>
      </c>
    </row>
    <row r="720" spans="1:23" ht="14.4">
      <c r="A720" s="6">
        <v>719</v>
      </c>
      <c r="B720" s="7" t="s">
        <v>5917</v>
      </c>
      <c r="C720" s="7">
        <f>YEAR(Table1[[#This Row],[Order Date]])</f>
        <v>2016</v>
      </c>
      <c r="D720" s="7" t="str">
        <f>TEXT(Table1[[#This Row],[Order Date]], "mmm")</f>
        <v>Jun</v>
      </c>
      <c r="E720" s="11">
        <v>42523</v>
      </c>
      <c r="F720" s="11">
        <v>42528</v>
      </c>
      <c r="G720" s="6" t="s">
        <v>45</v>
      </c>
      <c r="H720" s="6" t="s">
        <v>1978</v>
      </c>
      <c r="I720" s="6" t="s">
        <v>1979</v>
      </c>
      <c r="J720" s="6" t="s">
        <v>93</v>
      </c>
      <c r="K720" s="6" t="s">
        <v>24</v>
      </c>
      <c r="L720" s="6" t="s">
        <v>139</v>
      </c>
      <c r="M720" s="6" t="s">
        <v>110</v>
      </c>
      <c r="N720" s="6">
        <v>84057</v>
      </c>
      <c r="O720" s="6" t="s">
        <v>40</v>
      </c>
      <c r="P720" s="6" t="s">
        <v>1495</v>
      </c>
      <c r="Q720" s="6" t="s">
        <v>42</v>
      </c>
      <c r="R720" s="6" t="s">
        <v>69</v>
      </c>
      <c r="S720" s="4" t="s">
        <v>1496</v>
      </c>
      <c r="T720" s="16">
        <v>59.808000000000007</v>
      </c>
      <c r="U720" s="6">
        <v>3</v>
      </c>
      <c r="V720" s="23">
        <v>0.2</v>
      </c>
      <c r="W720" s="18">
        <v>19.4376</v>
      </c>
    </row>
    <row r="721" spans="1:23" ht="14.4">
      <c r="A721" s="6">
        <v>720</v>
      </c>
      <c r="B721" s="7" t="s">
        <v>5917</v>
      </c>
      <c r="C721" s="7">
        <f>YEAR(Table1[[#This Row],[Order Date]])</f>
        <v>2016</v>
      </c>
      <c r="D721" s="7" t="str">
        <f>TEXT(Table1[[#This Row],[Order Date]], "mmm")</f>
        <v>Jun</v>
      </c>
      <c r="E721" s="11">
        <v>42523</v>
      </c>
      <c r="F721" s="11">
        <v>42528</v>
      </c>
      <c r="G721" s="6" t="s">
        <v>45</v>
      </c>
      <c r="H721" s="6" t="s">
        <v>1978</v>
      </c>
      <c r="I721" s="6" t="s">
        <v>1979</v>
      </c>
      <c r="J721" s="6" t="s">
        <v>93</v>
      </c>
      <c r="K721" s="6" t="s">
        <v>24</v>
      </c>
      <c r="L721" s="6" t="s">
        <v>139</v>
      </c>
      <c r="M721" s="6" t="s">
        <v>110</v>
      </c>
      <c r="N721" s="6">
        <v>84057</v>
      </c>
      <c r="O721" s="6" t="s">
        <v>40</v>
      </c>
      <c r="P721" s="6" t="s">
        <v>1338</v>
      </c>
      <c r="Q721" s="6" t="s">
        <v>29</v>
      </c>
      <c r="R721" s="6" t="s">
        <v>59</v>
      </c>
      <c r="S721" s="4" t="s">
        <v>1339</v>
      </c>
      <c r="T721" s="16">
        <v>73.320000000000007</v>
      </c>
      <c r="U721" s="6">
        <v>6</v>
      </c>
      <c r="V721" s="23">
        <v>0</v>
      </c>
      <c r="W721" s="18">
        <v>21.995999999999992</v>
      </c>
    </row>
    <row r="722" spans="1:23" ht="14.4">
      <c r="A722" s="6">
        <v>721</v>
      </c>
      <c r="B722" s="7" t="s">
        <v>5918</v>
      </c>
      <c r="C722" s="7">
        <f>YEAR(Table1[[#This Row],[Order Date]])</f>
        <v>2018</v>
      </c>
      <c r="D722" s="7" t="str">
        <f>TEXT(Table1[[#This Row],[Order Date]], "mmm")</f>
        <v>Feb</v>
      </c>
      <c r="E722" s="11">
        <v>43144</v>
      </c>
      <c r="F722" s="11">
        <v>43149</v>
      </c>
      <c r="G722" s="6" t="s">
        <v>45</v>
      </c>
      <c r="H722" s="6" t="s">
        <v>1980</v>
      </c>
      <c r="I722" s="6" t="s">
        <v>1981</v>
      </c>
      <c r="J722" s="6" t="s">
        <v>93</v>
      </c>
      <c r="K722" s="6" t="s">
        <v>24</v>
      </c>
      <c r="L722" s="6" t="s">
        <v>38</v>
      </c>
      <c r="M722" s="6" t="s">
        <v>39</v>
      </c>
      <c r="N722" s="6">
        <v>90045</v>
      </c>
      <c r="O722" s="6" t="s">
        <v>40</v>
      </c>
      <c r="P722" s="6" t="s">
        <v>1982</v>
      </c>
      <c r="Q722" s="6" t="s">
        <v>42</v>
      </c>
      <c r="R722" s="6" t="s">
        <v>83</v>
      </c>
      <c r="S722" s="4" t="s">
        <v>1983</v>
      </c>
      <c r="T722" s="16">
        <v>146.82</v>
      </c>
      <c r="U722" s="6">
        <v>3</v>
      </c>
      <c r="V722" s="23">
        <v>0</v>
      </c>
      <c r="W722" s="18">
        <v>73.41</v>
      </c>
    </row>
    <row r="723" spans="1:23" ht="14.4">
      <c r="A723" s="6">
        <v>722</v>
      </c>
      <c r="B723" s="7" t="s">
        <v>5919</v>
      </c>
      <c r="C723" s="7">
        <f>YEAR(Table1[[#This Row],[Order Date]])</f>
        <v>2018</v>
      </c>
      <c r="D723" s="7" t="str">
        <f>TEXT(Table1[[#This Row],[Order Date]], "mmm")</f>
        <v>Dec</v>
      </c>
      <c r="E723" s="11">
        <v>43449</v>
      </c>
      <c r="F723" s="11">
        <v>43453</v>
      </c>
      <c r="G723" s="6" t="s">
        <v>45</v>
      </c>
      <c r="H723" s="6" t="s">
        <v>1286</v>
      </c>
      <c r="I723" s="6" t="s">
        <v>1287</v>
      </c>
      <c r="J723" s="6" t="s">
        <v>37</v>
      </c>
      <c r="K723" s="6" t="s">
        <v>24</v>
      </c>
      <c r="L723" s="6" t="s">
        <v>772</v>
      </c>
      <c r="M723" s="6" t="s">
        <v>213</v>
      </c>
      <c r="N723" s="6">
        <v>48205</v>
      </c>
      <c r="O723" s="6" t="s">
        <v>96</v>
      </c>
      <c r="P723" s="6" t="s">
        <v>1984</v>
      </c>
      <c r="Q723" s="6" t="s">
        <v>29</v>
      </c>
      <c r="R723" s="6" t="s">
        <v>51</v>
      </c>
      <c r="S723" s="4" t="s">
        <v>1985</v>
      </c>
      <c r="T723" s="16">
        <v>1652.94</v>
      </c>
      <c r="U723" s="6">
        <v>3</v>
      </c>
      <c r="V723" s="23">
        <v>0</v>
      </c>
      <c r="W723" s="18">
        <v>231.41160000000002</v>
      </c>
    </row>
    <row r="724" spans="1:23" ht="14.4">
      <c r="A724" s="6">
        <v>723</v>
      </c>
      <c r="B724" s="7" t="s">
        <v>5919</v>
      </c>
      <c r="C724" s="7">
        <f>YEAR(Table1[[#This Row],[Order Date]])</f>
        <v>2018</v>
      </c>
      <c r="D724" s="7" t="str">
        <f>TEXT(Table1[[#This Row],[Order Date]], "mmm")</f>
        <v>Dec</v>
      </c>
      <c r="E724" s="11">
        <v>43449</v>
      </c>
      <c r="F724" s="11">
        <v>43453</v>
      </c>
      <c r="G724" s="6" t="s">
        <v>45</v>
      </c>
      <c r="H724" s="6" t="s">
        <v>1286</v>
      </c>
      <c r="I724" s="6" t="s">
        <v>1287</v>
      </c>
      <c r="J724" s="6" t="s">
        <v>37</v>
      </c>
      <c r="K724" s="6" t="s">
        <v>24</v>
      </c>
      <c r="L724" s="6" t="s">
        <v>772</v>
      </c>
      <c r="M724" s="6" t="s">
        <v>213</v>
      </c>
      <c r="N724" s="6">
        <v>48205</v>
      </c>
      <c r="O724" s="6" t="s">
        <v>96</v>
      </c>
      <c r="P724" s="6" t="s">
        <v>1986</v>
      </c>
      <c r="Q724" s="6" t="s">
        <v>42</v>
      </c>
      <c r="R724" s="6" t="s">
        <v>54</v>
      </c>
      <c r="S724" s="4" t="s">
        <v>1987</v>
      </c>
      <c r="T724" s="16">
        <v>296.37</v>
      </c>
      <c r="U724" s="6">
        <v>3</v>
      </c>
      <c r="V724" s="23">
        <v>0</v>
      </c>
      <c r="W724" s="18">
        <v>80.019899999999993</v>
      </c>
    </row>
    <row r="725" spans="1:23" ht="14.4">
      <c r="A725" s="6">
        <v>724</v>
      </c>
      <c r="B725" s="7" t="s">
        <v>5920</v>
      </c>
      <c r="C725" s="7">
        <f>YEAR(Table1[[#This Row],[Order Date]])</f>
        <v>2016</v>
      </c>
      <c r="D725" s="7" t="str">
        <f>TEXT(Table1[[#This Row],[Order Date]], "mmm")</f>
        <v>Oct</v>
      </c>
      <c r="E725" s="11">
        <v>42650</v>
      </c>
      <c r="F725" s="11">
        <v>42656</v>
      </c>
      <c r="G725" s="6" t="s">
        <v>45</v>
      </c>
      <c r="H725" s="6" t="s">
        <v>1988</v>
      </c>
      <c r="I725" s="6" t="s">
        <v>1989</v>
      </c>
      <c r="J725" s="6" t="s">
        <v>93</v>
      </c>
      <c r="K725" s="6" t="s">
        <v>24</v>
      </c>
      <c r="L725" s="6" t="s">
        <v>132</v>
      </c>
      <c r="M725" s="6" t="s">
        <v>133</v>
      </c>
      <c r="N725" s="6">
        <v>19140</v>
      </c>
      <c r="O725" s="6" t="s">
        <v>134</v>
      </c>
      <c r="P725" s="6" t="s">
        <v>1990</v>
      </c>
      <c r="Q725" s="6" t="s">
        <v>29</v>
      </c>
      <c r="R725" s="6" t="s">
        <v>59</v>
      </c>
      <c r="S725" s="4" t="s">
        <v>1991</v>
      </c>
      <c r="T725" s="16">
        <v>129.91999999999999</v>
      </c>
      <c r="U725" s="6">
        <v>5</v>
      </c>
      <c r="V725" s="23">
        <v>0.2</v>
      </c>
      <c r="W725" s="18">
        <v>21.112000000000002</v>
      </c>
    </row>
    <row r="726" spans="1:23" ht="14.4">
      <c r="A726" s="6">
        <v>725</v>
      </c>
      <c r="B726" s="7" t="s">
        <v>5921</v>
      </c>
      <c r="C726" s="7">
        <f>YEAR(Table1[[#This Row],[Order Date]])</f>
        <v>2018</v>
      </c>
      <c r="D726" s="7" t="str">
        <f>TEXT(Table1[[#This Row],[Order Date]], "mmm")</f>
        <v>Jul</v>
      </c>
      <c r="E726" s="11">
        <v>43288</v>
      </c>
      <c r="F726" s="11">
        <v>43293</v>
      </c>
      <c r="G726" s="6" t="s">
        <v>45</v>
      </c>
      <c r="H726" s="6" t="s">
        <v>1992</v>
      </c>
      <c r="I726" s="6" t="s">
        <v>1993</v>
      </c>
      <c r="J726" s="6" t="s">
        <v>37</v>
      </c>
      <c r="K726" s="6" t="s">
        <v>24</v>
      </c>
      <c r="L726" s="6" t="s">
        <v>1994</v>
      </c>
      <c r="M726" s="6" t="s">
        <v>49</v>
      </c>
      <c r="N726" s="6">
        <v>33012</v>
      </c>
      <c r="O726" s="6" t="s">
        <v>27</v>
      </c>
      <c r="P726" s="6" t="s">
        <v>1995</v>
      </c>
      <c r="Q726" s="6" t="s">
        <v>42</v>
      </c>
      <c r="R726" s="6" t="s">
        <v>511</v>
      </c>
      <c r="S726" s="4" t="s">
        <v>1996</v>
      </c>
      <c r="T726" s="16">
        <v>45.584000000000003</v>
      </c>
      <c r="U726" s="6">
        <v>7</v>
      </c>
      <c r="V726" s="23">
        <v>0.2</v>
      </c>
      <c r="W726" s="18">
        <v>5.1281999999999996</v>
      </c>
    </row>
    <row r="727" spans="1:23" ht="14.4">
      <c r="A727" s="6">
        <v>726</v>
      </c>
      <c r="B727" s="7" t="s">
        <v>5922</v>
      </c>
      <c r="C727" s="7">
        <f>YEAR(Table1[[#This Row],[Order Date]])</f>
        <v>2019</v>
      </c>
      <c r="D727" s="7" t="str">
        <f>TEXT(Table1[[#This Row],[Order Date]], "mmm")</f>
        <v>Sep</v>
      </c>
      <c r="E727" s="11">
        <v>43724</v>
      </c>
      <c r="F727" s="11">
        <v>43728</v>
      </c>
      <c r="G727" s="6" t="s">
        <v>45</v>
      </c>
      <c r="H727" s="6" t="s">
        <v>1997</v>
      </c>
      <c r="I727" s="6" t="s">
        <v>1998</v>
      </c>
      <c r="J727" s="6" t="s">
        <v>23</v>
      </c>
      <c r="K727" s="6" t="s">
        <v>24</v>
      </c>
      <c r="L727" s="6" t="s">
        <v>1081</v>
      </c>
      <c r="M727" s="6" t="s">
        <v>95</v>
      </c>
      <c r="N727" s="6">
        <v>78745</v>
      </c>
      <c r="O727" s="6" t="s">
        <v>96</v>
      </c>
      <c r="P727" s="6" t="s">
        <v>1999</v>
      </c>
      <c r="Q727" s="6" t="s">
        <v>42</v>
      </c>
      <c r="R727" s="6" t="s">
        <v>156</v>
      </c>
      <c r="S727" s="4" t="s">
        <v>2000</v>
      </c>
      <c r="T727" s="16">
        <v>17.568000000000001</v>
      </c>
      <c r="U727" s="6">
        <v>2</v>
      </c>
      <c r="V727" s="23">
        <v>0.2</v>
      </c>
      <c r="W727" s="18">
        <v>6.3684000000000003</v>
      </c>
    </row>
    <row r="728" spans="1:23" ht="14.4">
      <c r="A728" s="6">
        <v>727</v>
      </c>
      <c r="B728" s="7" t="s">
        <v>5922</v>
      </c>
      <c r="C728" s="7">
        <f>YEAR(Table1[[#This Row],[Order Date]])</f>
        <v>2019</v>
      </c>
      <c r="D728" s="7" t="str">
        <f>TEXT(Table1[[#This Row],[Order Date]], "mmm")</f>
        <v>Sep</v>
      </c>
      <c r="E728" s="11">
        <v>43724</v>
      </c>
      <c r="F728" s="11">
        <v>43728</v>
      </c>
      <c r="G728" s="6" t="s">
        <v>45</v>
      </c>
      <c r="H728" s="6" t="s">
        <v>1997</v>
      </c>
      <c r="I728" s="6" t="s">
        <v>1998</v>
      </c>
      <c r="J728" s="6" t="s">
        <v>23</v>
      </c>
      <c r="K728" s="6" t="s">
        <v>24</v>
      </c>
      <c r="L728" s="6" t="s">
        <v>1081</v>
      </c>
      <c r="M728" s="6" t="s">
        <v>95</v>
      </c>
      <c r="N728" s="6">
        <v>78745</v>
      </c>
      <c r="O728" s="6" t="s">
        <v>96</v>
      </c>
      <c r="P728" s="6" t="s">
        <v>2001</v>
      </c>
      <c r="Q728" s="6" t="s">
        <v>65</v>
      </c>
      <c r="R728" s="6" t="s">
        <v>66</v>
      </c>
      <c r="S728" s="4" t="s">
        <v>2002</v>
      </c>
      <c r="T728" s="16">
        <v>55.991999999999997</v>
      </c>
      <c r="U728" s="6">
        <v>1</v>
      </c>
      <c r="V728" s="23">
        <v>0.2</v>
      </c>
      <c r="W728" s="18">
        <v>5.5992000000000015</v>
      </c>
    </row>
    <row r="729" spans="1:23" ht="14.4">
      <c r="A729" s="6">
        <v>728</v>
      </c>
      <c r="B729" s="7" t="s">
        <v>5923</v>
      </c>
      <c r="C729" s="7">
        <f>YEAR(Table1[[#This Row],[Order Date]])</f>
        <v>2018</v>
      </c>
      <c r="D729" s="7" t="str">
        <f>TEXT(Table1[[#This Row],[Order Date]], "mmm")</f>
        <v>Dec</v>
      </c>
      <c r="E729" s="11">
        <v>43437</v>
      </c>
      <c r="F729" s="11">
        <v>43440</v>
      </c>
      <c r="G729" s="6" t="s">
        <v>169</v>
      </c>
      <c r="H729" s="6" t="s">
        <v>2003</v>
      </c>
      <c r="I729" s="6" t="s">
        <v>2004</v>
      </c>
      <c r="J729" s="6" t="s">
        <v>23</v>
      </c>
      <c r="K729" s="6" t="s">
        <v>24</v>
      </c>
      <c r="L729" s="6" t="s">
        <v>2005</v>
      </c>
      <c r="M729" s="6" t="s">
        <v>239</v>
      </c>
      <c r="N729" s="6">
        <v>11572</v>
      </c>
      <c r="O729" s="6" t="s">
        <v>134</v>
      </c>
      <c r="P729" s="6" t="s">
        <v>2006</v>
      </c>
      <c r="Q729" s="6" t="s">
        <v>42</v>
      </c>
      <c r="R729" s="6" t="s">
        <v>83</v>
      </c>
      <c r="S729" s="4" t="s">
        <v>2007</v>
      </c>
      <c r="T729" s="16">
        <v>182.72</v>
      </c>
      <c r="U729" s="6">
        <v>8</v>
      </c>
      <c r="V729" s="23">
        <v>0</v>
      </c>
      <c r="W729" s="18">
        <v>84.051199999999994</v>
      </c>
    </row>
    <row r="730" spans="1:23" ht="14.4">
      <c r="A730" s="6">
        <v>729</v>
      </c>
      <c r="B730" s="7" t="s">
        <v>5923</v>
      </c>
      <c r="C730" s="7">
        <f>YEAR(Table1[[#This Row],[Order Date]])</f>
        <v>2018</v>
      </c>
      <c r="D730" s="7" t="str">
        <f>TEXT(Table1[[#This Row],[Order Date]], "mmm")</f>
        <v>Dec</v>
      </c>
      <c r="E730" s="11">
        <v>43437</v>
      </c>
      <c r="F730" s="11">
        <v>43440</v>
      </c>
      <c r="G730" s="6" t="s">
        <v>169</v>
      </c>
      <c r="H730" s="6" t="s">
        <v>2003</v>
      </c>
      <c r="I730" s="6" t="s">
        <v>2004</v>
      </c>
      <c r="J730" s="6" t="s">
        <v>23</v>
      </c>
      <c r="K730" s="6" t="s">
        <v>24</v>
      </c>
      <c r="L730" s="6" t="s">
        <v>2005</v>
      </c>
      <c r="M730" s="6" t="s">
        <v>239</v>
      </c>
      <c r="N730" s="6">
        <v>11572</v>
      </c>
      <c r="O730" s="6" t="s">
        <v>134</v>
      </c>
      <c r="P730" s="6" t="s">
        <v>2008</v>
      </c>
      <c r="Q730" s="6" t="s">
        <v>29</v>
      </c>
      <c r="R730" s="6" t="s">
        <v>51</v>
      </c>
      <c r="S730" s="4" t="s">
        <v>2009</v>
      </c>
      <c r="T730" s="16">
        <v>400.03199999999998</v>
      </c>
      <c r="U730" s="6">
        <v>2</v>
      </c>
      <c r="V730" s="23">
        <v>0.4</v>
      </c>
      <c r="W730" s="18">
        <v>-153.34560000000005</v>
      </c>
    </row>
    <row r="731" spans="1:23" ht="14.4">
      <c r="A731" s="6">
        <v>730</v>
      </c>
      <c r="B731" s="7" t="s">
        <v>5923</v>
      </c>
      <c r="C731" s="7">
        <f>YEAR(Table1[[#This Row],[Order Date]])</f>
        <v>2018</v>
      </c>
      <c r="D731" s="7" t="str">
        <f>TEXT(Table1[[#This Row],[Order Date]], "mmm")</f>
        <v>Dec</v>
      </c>
      <c r="E731" s="11">
        <v>43437</v>
      </c>
      <c r="F731" s="11">
        <v>43440</v>
      </c>
      <c r="G731" s="6" t="s">
        <v>169</v>
      </c>
      <c r="H731" s="6" t="s">
        <v>2003</v>
      </c>
      <c r="I731" s="6" t="s">
        <v>2004</v>
      </c>
      <c r="J731" s="6" t="s">
        <v>23</v>
      </c>
      <c r="K731" s="6" t="s">
        <v>24</v>
      </c>
      <c r="L731" s="6" t="s">
        <v>2005</v>
      </c>
      <c r="M731" s="6" t="s">
        <v>239</v>
      </c>
      <c r="N731" s="6">
        <v>11572</v>
      </c>
      <c r="O731" s="6" t="s">
        <v>134</v>
      </c>
      <c r="P731" s="6" t="s">
        <v>2010</v>
      </c>
      <c r="Q731" s="6" t="s">
        <v>42</v>
      </c>
      <c r="R731" s="6" t="s">
        <v>54</v>
      </c>
      <c r="S731" s="4" t="s">
        <v>2011</v>
      </c>
      <c r="T731" s="16">
        <v>33.630000000000003</v>
      </c>
      <c r="U731" s="6">
        <v>3</v>
      </c>
      <c r="V731" s="23">
        <v>0</v>
      </c>
      <c r="W731" s="18">
        <v>10.088999999999999</v>
      </c>
    </row>
    <row r="732" spans="1:23" ht="14.4">
      <c r="A732" s="6">
        <v>731</v>
      </c>
      <c r="B732" s="7" t="s">
        <v>5923</v>
      </c>
      <c r="C732" s="7">
        <f>YEAR(Table1[[#This Row],[Order Date]])</f>
        <v>2018</v>
      </c>
      <c r="D732" s="7" t="str">
        <f>TEXT(Table1[[#This Row],[Order Date]], "mmm")</f>
        <v>Dec</v>
      </c>
      <c r="E732" s="11">
        <v>43437</v>
      </c>
      <c r="F732" s="11">
        <v>43440</v>
      </c>
      <c r="G732" s="6" t="s">
        <v>169</v>
      </c>
      <c r="H732" s="6" t="s">
        <v>2003</v>
      </c>
      <c r="I732" s="6" t="s">
        <v>2004</v>
      </c>
      <c r="J732" s="6" t="s">
        <v>23</v>
      </c>
      <c r="K732" s="6" t="s">
        <v>24</v>
      </c>
      <c r="L732" s="6" t="s">
        <v>2005</v>
      </c>
      <c r="M732" s="6" t="s">
        <v>239</v>
      </c>
      <c r="N732" s="6">
        <v>11572</v>
      </c>
      <c r="O732" s="6" t="s">
        <v>134</v>
      </c>
      <c r="P732" s="6" t="s">
        <v>828</v>
      </c>
      <c r="Q732" s="6" t="s">
        <v>29</v>
      </c>
      <c r="R732" s="6" t="s">
        <v>33</v>
      </c>
      <c r="S732" s="4" t="s">
        <v>829</v>
      </c>
      <c r="T732" s="16">
        <v>542.64599999999996</v>
      </c>
      <c r="U732" s="6">
        <v>3</v>
      </c>
      <c r="V732" s="23">
        <v>0.1</v>
      </c>
      <c r="W732" s="18">
        <v>102.49980000000001</v>
      </c>
    </row>
    <row r="733" spans="1:23" ht="14.4">
      <c r="A733" s="6">
        <v>732</v>
      </c>
      <c r="B733" s="7" t="s">
        <v>5923</v>
      </c>
      <c r="C733" s="7">
        <f>YEAR(Table1[[#This Row],[Order Date]])</f>
        <v>2018</v>
      </c>
      <c r="D733" s="7" t="str">
        <f>TEXT(Table1[[#This Row],[Order Date]], "mmm")</f>
        <v>Dec</v>
      </c>
      <c r="E733" s="11">
        <v>43437</v>
      </c>
      <c r="F733" s="11">
        <v>43440</v>
      </c>
      <c r="G733" s="6" t="s">
        <v>169</v>
      </c>
      <c r="H733" s="6" t="s">
        <v>2003</v>
      </c>
      <c r="I733" s="6" t="s">
        <v>2004</v>
      </c>
      <c r="J733" s="6" t="s">
        <v>23</v>
      </c>
      <c r="K733" s="6" t="s">
        <v>24</v>
      </c>
      <c r="L733" s="6" t="s">
        <v>2005</v>
      </c>
      <c r="M733" s="6" t="s">
        <v>239</v>
      </c>
      <c r="N733" s="6">
        <v>11572</v>
      </c>
      <c r="O733" s="6" t="s">
        <v>134</v>
      </c>
      <c r="P733" s="6" t="s">
        <v>1348</v>
      </c>
      <c r="Q733" s="6" t="s">
        <v>42</v>
      </c>
      <c r="R733" s="6" t="s">
        <v>43</v>
      </c>
      <c r="S733" s="4" t="s">
        <v>1349</v>
      </c>
      <c r="T733" s="16">
        <v>6.3</v>
      </c>
      <c r="U733" s="6">
        <v>2</v>
      </c>
      <c r="V733" s="23">
        <v>0</v>
      </c>
      <c r="W733" s="18">
        <v>3.024</v>
      </c>
    </row>
    <row r="734" spans="1:23" ht="14.4">
      <c r="A734" s="6">
        <v>733</v>
      </c>
      <c r="B734" s="7" t="s">
        <v>5924</v>
      </c>
      <c r="C734" s="7">
        <f>YEAR(Table1[[#This Row],[Order Date]])</f>
        <v>2019</v>
      </c>
      <c r="D734" s="7" t="str">
        <f>TEXT(Table1[[#This Row],[Order Date]], "mmm")</f>
        <v>Jan</v>
      </c>
      <c r="E734" s="11">
        <v>43486</v>
      </c>
      <c r="F734" s="11">
        <v>43490</v>
      </c>
      <c r="G734" s="6" t="s">
        <v>45</v>
      </c>
      <c r="H734" s="6" t="s">
        <v>2012</v>
      </c>
      <c r="I734" s="6" t="s">
        <v>2013</v>
      </c>
      <c r="J734" s="6" t="s">
        <v>93</v>
      </c>
      <c r="K734" s="6" t="s">
        <v>24</v>
      </c>
      <c r="L734" s="6" t="s">
        <v>87</v>
      </c>
      <c r="M734" s="6" t="s">
        <v>88</v>
      </c>
      <c r="N734" s="6">
        <v>98115</v>
      </c>
      <c r="O734" s="6" t="s">
        <v>40</v>
      </c>
      <c r="P734" s="6" t="s">
        <v>1538</v>
      </c>
      <c r="Q734" s="6" t="s">
        <v>42</v>
      </c>
      <c r="R734" s="6" t="s">
        <v>54</v>
      </c>
      <c r="S734" s="4" t="s">
        <v>1539</v>
      </c>
      <c r="T734" s="16">
        <v>242.94</v>
      </c>
      <c r="U734" s="6">
        <v>3</v>
      </c>
      <c r="V734" s="23">
        <v>0</v>
      </c>
      <c r="W734" s="18">
        <v>9.7175999999999902</v>
      </c>
    </row>
    <row r="735" spans="1:23" ht="14.4">
      <c r="A735" s="6">
        <v>734</v>
      </c>
      <c r="B735" s="7" t="s">
        <v>5924</v>
      </c>
      <c r="C735" s="7">
        <f>YEAR(Table1[[#This Row],[Order Date]])</f>
        <v>2019</v>
      </c>
      <c r="D735" s="7" t="str">
        <f>TEXT(Table1[[#This Row],[Order Date]], "mmm")</f>
        <v>Jan</v>
      </c>
      <c r="E735" s="11">
        <v>43486</v>
      </c>
      <c r="F735" s="11">
        <v>43490</v>
      </c>
      <c r="G735" s="6" t="s">
        <v>45</v>
      </c>
      <c r="H735" s="6" t="s">
        <v>2012</v>
      </c>
      <c r="I735" s="6" t="s">
        <v>2013</v>
      </c>
      <c r="J735" s="6" t="s">
        <v>93</v>
      </c>
      <c r="K735" s="6" t="s">
        <v>24</v>
      </c>
      <c r="L735" s="6" t="s">
        <v>87</v>
      </c>
      <c r="M735" s="6" t="s">
        <v>88</v>
      </c>
      <c r="N735" s="6">
        <v>98115</v>
      </c>
      <c r="O735" s="6" t="s">
        <v>40</v>
      </c>
      <c r="P735" s="6" t="s">
        <v>2014</v>
      </c>
      <c r="Q735" s="6" t="s">
        <v>65</v>
      </c>
      <c r="R735" s="6" t="s">
        <v>145</v>
      </c>
      <c r="S735" s="4" t="s">
        <v>2015</v>
      </c>
      <c r="T735" s="16">
        <v>179.97</v>
      </c>
      <c r="U735" s="6">
        <v>3</v>
      </c>
      <c r="V735" s="23">
        <v>0</v>
      </c>
      <c r="W735" s="18">
        <v>86.385600000000011</v>
      </c>
    </row>
    <row r="736" spans="1:23" ht="14.4">
      <c r="A736" s="6">
        <v>735</v>
      </c>
      <c r="B736" s="7" t="s">
        <v>5924</v>
      </c>
      <c r="C736" s="7">
        <f>YEAR(Table1[[#This Row],[Order Date]])</f>
        <v>2019</v>
      </c>
      <c r="D736" s="7" t="str">
        <f>TEXT(Table1[[#This Row],[Order Date]], "mmm")</f>
        <v>Jan</v>
      </c>
      <c r="E736" s="11">
        <v>43486</v>
      </c>
      <c r="F736" s="11">
        <v>43490</v>
      </c>
      <c r="G736" s="6" t="s">
        <v>45</v>
      </c>
      <c r="H736" s="6" t="s">
        <v>2012</v>
      </c>
      <c r="I736" s="6" t="s">
        <v>2013</v>
      </c>
      <c r="J736" s="6" t="s">
        <v>93</v>
      </c>
      <c r="K736" s="6" t="s">
        <v>24</v>
      </c>
      <c r="L736" s="6" t="s">
        <v>87</v>
      </c>
      <c r="M736" s="6" t="s">
        <v>88</v>
      </c>
      <c r="N736" s="6">
        <v>98115</v>
      </c>
      <c r="O736" s="6" t="s">
        <v>40</v>
      </c>
      <c r="P736" s="6" t="s">
        <v>1209</v>
      </c>
      <c r="Q736" s="6" t="s">
        <v>42</v>
      </c>
      <c r="R736" s="6" t="s">
        <v>69</v>
      </c>
      <c r="S736" s="4" t="s">
        <v>1210</v>
      </c>
      <c r="T736" s="16">
        <v>99.695999999999998</v>
      </c>
      <c r="U736" s="6">
        <v>6</v>
      </c>
      <c r="V736" s="23">
        <v>0.2</v>
      </c>
      <c r="W736" s="18">
        <v>33.647399999999998</v>
      </c>
    </row>
    <row r="737" spans="1:23" ht="14.4">
      <c r="A737" s="6">
        <v>736</v>
      </c>
      <c r="B737" s="7" t="s">
        <v>5924</v>
      </c>
      <c r="C737" s="7">
        <f>YEAR(Table1[[#This Row],[Order Date]])</f>
        <v>2019</v>
      </c>
      <c r="D737" s="7" t="str">
        <f>TEXT(Table1[[#This Row],[Order Date]], "mmm")</f>
        <v>Jan</v>
      </c>
      <c r="E737" s="11">
        <v>43486</v>
      </c>
      <c r="F737" s="11">
        <v>43490</v>
      </c>
      <c r="G737" s="6" t="s">
        <v>45</v>
      </c>
      <c r="H737" s="6" t="s">
        <v>2012</v>
      </c>
      <c r="I737" s="6" t="s">
        <v>2013</v>
      </c>
      <c r="J737" s="6" t="s">
        <v>93</v>
      </c>
      <c r="K737" s="6" t="s">
        <v>24</v>
      </c>
      <c r="L737" s="6" t="s">
        <v>87</v>
      </c>
      <c r="M737" s="6" t="s">
        <v>88</v>
      </c>
      <c r="N737" s="6">
        <v>98115</v>
      </c>
      <c r="O737" s="6" t="s">
        <v>40</v>
      </c>
      <c r="P737" s="6" t="s">
        <v>208</v>
      </c>
      <c r="Q737" s="6" t="s">
        <v>42</v>
      </c>
      <c r="R737" s="6" t="s">
        <v>69</v>
      </c>
      <c r="S737" s="4" t="s">
        <v>209</v>
      </c>
      <c r="T737" s="16">
        <v>27.936000000000003</v>
      </c>
      <c r="U737" s="6">
        <v>4</v>
      </c>
      <c r="V737" s="23">
        <v>0.2</v>
      </c>
      <c r="W737" s="18">
        <v>9.4283999999999963</v>
      </c>
    </row>
    <row r="738" spans="1:23" ht="14.4">
      <c r="A738" s="6">
        <v>737</v>
      </c>
      <c r="B738" s="7" t="s">
        <v>5924</v>
      </c>
      <c r="C738" s="7">
        <f>YEAR(Table1[[#This Row],[Order Date]])</f>
        <v>2019</v>
      </c>
      <c r="D738" s="7" t="str">
        <f>TEXT(Table1[[#This Row],[Order Date]], "mmm")</f>
        <v>Jan</v>
      </c>
      <c r="E738" s="11">
        <v>43486</v>
      </c>
      <c r="F738" s="11">
        <v>43490</v>
      </c>
      <c r="G738" s="6" t="s">
        <v>45</v>
      </c>
      <c r="H738" s="6" t="s">
        <v>2012</v>
      </c>
      <c r="I738" s="6" t="s">
        <v>2013</v>
      </c>
      <c r="J738" s="6" t="s">
        <v>93</v>
      </c>
      <c r="K738" s="6" t="s">
        <v>24</v>
      </c>
      <c r="L738" s="6" t="s">
        <v>87</v>
      </c>
      <c r="M738" s="6" t="s">
        <v>88</v>
      </c>
      <c r="N738" s="6">
        <v>98115</v>
      </c>
      <c r="O738" s="6" t="s">
        <v>40</v>
      </c>
      <c r="P738" s="6" t="s">
        <v>2016</v>
      </c>
      <c r="Q738" s="6" t="s">
        <v>29</v>
      </c>
      <c r="R738" s="6" t="s">
        <v>30</v>
      </c>
      <c r="S738" s="4" t="s">
        <v>2017</v>
      </c>
      <c r="T738" s="16">
        <v>84.98</v>
      </c>
      <c r="U738" s="6">
        <v>1</v>
      </c>
      <c r="V738" s="23">
        <v>0</v>
      </c>
      <c r="W738" s="18">
        <v>18.695599999999999</v>
      </c>
    </row>
    <row r="739" spans="1:23" ht="14.4">
      <c r="A739" s="6">
        <v>738</v>
      </c>
      <c r="B739" s="7" t="s">
        <v>5924</v>
      </c>
      <c r="C739" s="7">
        <f>YEAR(Table1[[#This Row],[Order Date]])</f>
        <v>2019</v>
      </c>
      <c r="D739" s="7" t="str">
        <f>TEXT(Table1[[#This Row],[Order Date]], "mmm")</f>
        <v>Jan</v>
      </c>
      <c r="E739" s="11">
        <v>43486</v>
      </c>
      <c r="F739" s="11">
        <v>43490</v>
      </c>
      <c r="G739" s="6" t="s">
        <v>45</v>
      </c>
      <c r="H739" s="6" t="s">
        <v>2012</v>
      </c>
      <c r="I739" s="6" t="s">
        <v>2013</v>
      </c>
      <c r="J739" s="6" t="s">
        <v>93</v>
      </c>
      <c r="K739" s="6" t="s">
        <v>24</v>
      </c>
      <c r="L739" s="6" t="s">
        <v>87</v>
      </c>
      <c r="M739" s="6" t="s">
        <v>88</v>
      </c>
      <c r="N739" s="6">
        <v>98115</v>
      </c>
      <c r="O739" s="6" t="s">
        <v>40</v>
      </c>
      <c r="P739" s="6" t="s">
        <v>2018</v>
      </c>
      <c r="Q739" s="6" t="s">
        <v>42</v>
      </c>
      <c r="R739" s="6" t="s">
        <v>69</v>
      </c>
      <c r="S739" s="4" t="s">
        <v>2019</v>
      </c>
      <c r="T739" s="16">
        <v>18.72</v>
      </c>
      <c r="U739" s="6">
        <v>5</v>
      </c>
      <c r="V739" s="23">
        <v>0.2</v>
      </c>
      <c r="W739" s="18">
        <v>6.5519999999999996</v>
      </c>
    </row>
    <row r="740" spans="1:23" ht="14.4">
      <c r="A740" s="6">
        <v>739</v>
      </c>
      <c r="B740" s="7" t="s">
        <v>5925</v>
      </c>
      <c r="C740" s="7">
        <f>YEAR(Table1[[#This Row],[Order Date]])</f>
        <v>2016</v>
      </c>
      <c r="D740" s="7" t="str">
        <f>TEXT(Table1[[#This Row],[Order Date]], "mmm")</f>
        <v>Sep</v>
      </c>
      <c r="E740" s="11">
        <v>42621</v>
      </c>
      <c r="F740" s="11">
        <v>42625</v>
      </c>
      <c r="G740" s="6" t="s">
        <v>45</v>
      </c>
      <c r="H740" s="6" t="s">
        <v>396</v>
      </c>
      <c r="I740" s="6" t="s">
        <v>397</v>
      </c>
      <c r="J740" s="6" t="s">
        <v>23</v>
      </c>
      <c r="K740" s="6" t="s">
        <v>24</v>
      </c>
      <c r="L740" s="6" t="s">
        <v>115</v>
      </c>
      <c r="M740" s="6" t="s">
        <v>39</v>
      </c>
      <c r="N740" s="6">
        <v>94110</v>
      </c>
      <c r="O740" s="6" t="s">
        <v>40</v>
      </c>
      <c r="P740" s="6" t="s">
        <v>2020</v>
      </c>
      <c r="Q740" s="6" t="s">
        <v>65</v>
      </c>
      <c r="R740" s="6" t="s">
        <v>145</v>
      </c>
      <c r="S740" s="4" t="s">
        <v>2021</v>
      </c>
      <c r="T740" s="16">
        <v>49.98</v>
      </c>
      <c r="U740" s="6">
        <v>2</v>
      </c>
      <c r="V740" s="23">
        <v>0</v>
      </c>
      <c r="W740" s="18">
        <v>8.4965999999999937</v>
      </c>
    </row>
    <row r="741" spans="1:23" ht="14.4">
      <c r="A741" s="6">
        <v>740</v>
      </c>
      <c r="B741" s="7" t="s">
        <v>5926</v>
      </c>
      <c r="C741" s="7">
        <f>YEAR(Table1[[#This Row],[Order Date]])</f>
        <v>2016</v>
      </c>
      <c r="D741" s="7" t="str">
        <f>TEXT(Table1[[#This Row],[Order Date]], "mmm")</f>
        <v>Jan</v>
      </c>
      <c r="E741" s="11">
        <v>42373</v>
      </c>
      <c r="F741" s="11">
        <v>42377</v>
      </c>
      <c r="G741" s="6" t="s">
        <v>45</v>
      </c>
      <c r="H741" s="6" t="s">
        <v>2022</v>
      </c>
      <c r="I741" s="6" t="s">
        <v>2023</v>
      </c>
      <c r="J741" s="6" t="s">
        <v>93</v>
      </c>
      <c r="K741" s="6" t="s">
        <v>24</v>
      </c>
      <c r="L741" s="6" t="s">
        <v>189</v>
      </c>
      <c r="M741" s="6" t="s">
        <v>190</v>
      </c>
      <c r="N741" s="6">
        <v>60540</v>
      </c>
      <c r="O741" s="6" t="s">
        <v>96</v>
      </c>
      <c r="P741" s="6" t="s">
        <v>2024</v>
      </c>
      <c r="Q741" s="6" t="s">
        <v>42</v>
      </c>
      <c r="R741" s="6" t="s">
        <v>43</v>
      </c>
      <c r="S741" s="4" t="s">
        <v>2025</v>
      </c>
      <c r="T741" s="16">
        <v>11.784000000000001</v>
      </c>
      <c r="U741" s="6">
        <v>3</v>
      </c>
      <c r="V741" s="23">
        <v>0.2</v>
      </c>
      <c r="W741" s="18">
        <v>4.2716999999999992</v>
      </c>
    </row>
    <row r="742" spans="1:23" ht="14.4">
      <c r="A742" s="6">
        <v>741</v>
      </c>
      <c r="B742" s="7" t="s">
        <v>5926</v>
      </c>
      <c r="C742" s="7">
        <f>YEAR(Table1[[#This Row],[Order Date]])</f>
        <v>2016</v>
      </c>
      <c r="D742" s="7" t="str">
        <f>TEXT(Table1[[#This Row],[Order Date]], "mmm")</f>
        <v>Jan</v>
      </c>
      <c r="E742" s="11">
        <v>42373</v>
      </c>
      <c r="F742" s="11">
        <v>42377</v>
      </c>
      <c r="G742" s="6" t="s">
        <v>45</v>
      </c>
      <c r="H742" s="6" t="s">
        <v>2022</v>
      </c>
      <c r="I742" s="6" t="s">
        <v>2023</v>
      </c>
      <c r="J742" s="6" t="s">
        <v>93</v>
      </c>
      <c r="K742" s="6" t="s">
        <v>24</v>
      </c>
      <c r="L742" s="6" t="s">
        <v>189</v>
      </c>
      <c r="M742" s="6" t="s">
        <v>190</v>
      </c>
      <c r="N742" s="6">
        <v>60540</v>
      </c>
      <c r="O742" s="6" t="s">
        <v>96</v>
      </c>
      <c r="P742" s="6" t="s">
        <v>1414</v>
      </c>
      <c r="Q742" s="6" t="s">
        <v>42</v>
      </c>
      <c r="R742" s="6" t="s">
        <v>54</v>
      </c>
      <c r="S742" s="4" t="s">
        <v>1415</v>
      </c>
      <c r="T742" s="16">
        <v>272.73599999999999</v>
      </c>
      <c r="U742" s="6">
        <v>3</v>
      </c>
      <c r="V742" s="23">
        <v>0.2</v>
      </c>
      <c r="W742" s="18">
        <v>-64.774800000000013</v>
      </c>
    </row>
    <row r="743" spans="1:23" ht="14.4">
      <c r="A743" s="6">
        <v>742</v>
      </c>
      <c r="B743" s="7" t="s">
        <v>5926</v>
      </c>
      <c r="C743" s="7">
        <f>YEAR(Table1[[#This Row],[Order Date]])</f>
        <v>2016</v>
      </c>
      <c r="D743" s="7" t="str">
        <f>TEXT(Table1[[#This Row],[Order Date]], "mmm")</f>
        <v>Jan</v>
      </c>
      <c r="E743" s="11">
        <v>42373</v>
      </c>
      <c r="F743" s="11">
        <v>42377</v>
      </c>
      <c r="G743" s="6" t="s">
        <v>45</v>
      </c>
      <c r="H743" s="6" t="s">
        <v>2022</v>
      </c>
      <c r="I743" s="6" t="s">
        <v>2023</v>
      </c>
      <c r="J743" s="6" t="s">
        <v>93</v>
      </c>
      <c r="K743" s="6" t="s">
        <v>24</v>
      </c>
      <c r="L743" s="6" t="s">
        <v>189</v>
      </c>
      <c r="M743" s="6" t="s">
        <v>190</v>
      </c>
      <c r="N743" s="6">
        <v>60540</v>
      </c>
      <c r="O743" s="6" t="s">
        <v>96</v>
      </c>
      <c r="P743" s="6" t="s">
        <v>2026</v>
      </c>
      <c r="Q743" s="6" t="s">
        <v>42</v>
      </c>
      <c r="R743" s="6" t="s">
        <v>69</v>
      </c>
      <c r="S743" s="4" t="s">
        <v>2027</v>
      </c>
      <c r="T743" s="16">
        <v>3.5399999999999991</v>
      </c>
      <c r="U743" s="6">
        <v>2</v>
      </c>
      <c r="V743" s="23">
        <v>0.8</v>
      </c>
      <c r="W743" s="18">
        <v>-5.4870000000000001</v>
      </c>
    </row>
    <row r="744" spans="1:23" ht="14.4">
      <c r="A744" s="6">
        <v>743</v>
      </c>
      <c r="B744" s="7" t="s">
        <v>5927</v>
      </c>
      <c r="C744" s="7">
        <f>YEAR(Table1[[#This Row],[Order Date]])</f>
        <v>2018</v>
      </c>
      <c r="D744" s="7" t="str">
        <f>TEXT(Table1[[#This Row],[Order Date]], "mmm")</f>
        <v>Aug</v>
      </c>
      <c r="E744" s="11">
        <v>43339</v>
      </c>
      <c r="F744" s="11">
        <v>43344</v>
      </c>
      <c r="G744" s="6" t="s">
        <v>45</v>
      </c>
      <c r="H744" s="6" t="s">
        <v>2028</v>
      </c>
      <c r="I744" s="6" t="s">
        <v>2029</v>
      </c>
      <c r="J744" s="6" t="s">
        <v>23</v>
      </c>
      <c r="K744" s="6" t="s">
        <v>24</v>
      </c>
      <c r="L744" s="6" t="s">
        <v>715</v>
      </c>
      <c r="M744" s="6" t="s">
        <v>95</v>
      </c>
      <c r="N744" s="6">
        <v>75220</v>
      </c>
      <c r="O744" s="6" t="s">
        <v>96</v>
      </c>
      <c r="P744" s="6" t="s">
        <v>1689</v>
      </c>
      <c r="Q744" s="6" t="s">
        <v>42</v>
      </c>
      <c r="R744" s="6" t="s">
        <v>511</v>
      </c>
      <c r="S744" s="4" t="s">
        <v>1690</v>
      </c>
      <c r="T744" s="16">
        <v>51.52000000000001</v>
      </c>
      <c r="U744" s="6">
        <v>5</v>
      </c>
      <c r="V744" s="23">
        <v>0.2</v>
      </c>
      <c r="W744" s="18">
        <v>-10.948000000000002</v>
      </c>
    </row>
    <row r="745" spans="1:23" ht="14.4">
      <c r="A745" s="6">
        <v>744</v>
      </c>
      <c r="B745" s="7" t="s">
        <v>5927</v>
      </c>
      <c r="C745" s="7">
        <f>YEAR(Table1[[#This Row],[Order Date]])</f>
        <v>2018</v>
      </c>
      <c r="D745" s="7" t="str">
        <f>TEXT(Table1[[#This Row],[Order Date]], "mmm")</f>
        <v>Aug</v>
      </c>
      <c r="E745" s="11">
        <v>43339</v>
      </c>
      <c r="F745" s="11">
        <v>43344</v>
      </c>
      <c r="G745" s="6" t="s">
        <v>45</v>
      </c>
      <c r="H745" s="6" t="s">
        <v>2028</v>
      </c>
      <c r="I745" s="6" t="s">
        <v>2029</v>
      </c>
      <c r="J745" s="6" t="s">
        <v>23</v>
      </c>
      <c r="K745" s="6" t="s">
        <v>24</v>
      </c>
      <c r="L745" s="6" t="s">
        <v>715</v>
      </c>
      <c r="M745" s="6" t="s">
        <v>95</v>
      </c>
      <c r="N745" s="6">
        <v>75220</v>
      </c>
      <c r="O745" s="6" t="s">
        <v>96</v>
      </c>
      <c r="P745" s="6" t="s">
        <v>900</v>
      </c>
      <c r="Q745" s="6" t="s">
        <v>42</v>
      </c>
      <c r="R745" s="6" t="s">
        <v>83</v>
      </c>
      <c r="S745" s="4" t="s">
        <v>901</v>
      </c>
      <c r="T745" s="16">
        <v>3.5280000000000005</v>
      </c>
      <c r="U745" s="6">
        <v>1</v>
      </c>
      <c r="V745" s="23">
        <v>0.2</v>
      </c>
      <c r="W745" s="18">
        <v>1.1465999999999998</v>
      </c>
    </row>
    <row r="746" spans="1:23" ht="14.4">
      <c r="A746" s="6">
        <v>745</v>
      </c>
      <c r="B746" s="7" t="s">
        <v>5927</v>
      </c>
      <c r="C746" s="7">
        <f>YEAR(Table1[[#This Row],[Order Date]])</f>
        <v>2018</v>
      </c>
      <c r="D746" s="7" t="str">
        <f>TEXT(Table1[[#This Row],[Order Date]], "mmm")</f>
        <v>Aug</v>
      </c>
      <c r="E746" s="11">
        <v>43339</v>
      </c>
      <c r="F746" s="11">
        <v>43344</v>
      </c>
      <c r="G746" s="6" t="s">
        <v>45</v>
      </c>
      <c r="H746" s="6" t="s">
        <v>2028</v>
      </c>
      <c r="I746" s="6" t="s">
        <v>2029</v>
      </c>
      <c r="J746" s="6" t="s">
        <v>23</v>
      </c>
      <c r="K746" s="6" t="s">
        <v>24</v>
      </c>
      <c r="L746" s="6" t="s">
        <v>715</v>
      </c>
      <c r="M746" s="6" t="s">
        <v>95</v>
      </c>
      <c r="N746" s="6">
        <v>75220</v>
      </c>
      <c r="O746" s="6" t="s">
        <v>96</v>
      </c>
      <c r="P746" s="6" t="s">
        <v>2030</v>
      </c>
      <c r="Q746" s="6" t="s">
        <v>42</v>
      </c>
      <c r="R746" s="6" t="s">
        <v>83</v>
      </c>
      <c r="S746" s="4" t="s">
        <v>2031</v>
      </c>
      <c r="T746" s="16">
        <v>4.6240000000000006</v>
      </c>
      <c r="U746" s="6">
        <v>1</v>
      </c>
      <c r="V746" s="23">
        <v>0.2</v>
      </c>
      <c r="W746" s="18">
        <v>1.6762000000000001</v>
      </c>
    </row>
    <row r="747" spans="1:23" ht="14.4">
      <c r="A747" s="6">
        <v>746</v>
      </c>
      <c r="B747" s="7" t="s">
        <v>5927</v>
      </c>
      <c r="C747" s="7">
        <f>YEAR(Table1[[#This Row],[Order Date]])</f>
        <v>2018</v>
      </c>
      <c r="D747" s="7" t="str">
        <f>TEXT(Table1[[#This Row],[Order Date]], "mmm")</f>
        <v>Aug</v>
      </c>
      <c r="E747" s="11">
        <v>43339</v>
      </c>
      <c r="F747" s="11">
        <v>43344</v>
      </c>
      <c r="G747" s="6" t="s">
        <v>45</v>
      </c>
      <c r="H747" s="6" t="s">
        <v>2028</v>
      </c>
      <c r="I747" s="6" t="s">
        <v>2029</v>
      </c>
      <c r="J747" s="6" t="s">
        <v>23</v>
      </c>
      <c r="K747" s="6" t="s">
        <v>24</v>
      </c>
      <c r="L747" s="6" t="s">
        <v>715</v>
      </c>
      <c r="M747" s="6" t="s">
        <v>95</v>
      </c>
      <c r="N747" s="6">
        <v>75220</v>
      </c>
      <c r="O747" s="6" t="s">
        <v>96</v>
      </c>
      <c r="P747" s="6" t="s">
        <v>2032</v>
      </c>
      <c r="Q747" s="6" t="s">
        <v>42</v>
      </c>
      <c r="R747" s="6" t="s">
        <v>511</v>
      </c>
      <c r="S747" s="4" t="s">
        <v>2033</v>
      </c>
      <c r="T747" s="16">
        <v>55.167999999999999</v>
      </c>
      <c r="U747" s="6">
        <v>4</v>
      </c>
      <c r="V747" s="23">
        <v>0.2</v>
      </c>
      <c r="W747" s="18">
        <v>6.2063999999999897</v>
      </c>
    </row>
    <row r="748" spans="1:23" ht="14.4">
      <c r="A748" s="6">
        <v>747</v>
      </c>
      <c r="B748" s="7" t="s">
        <v>5928</v>
      </c>
      <c r="C748" s="7">
        <f>YEAR(Table1[[#This Row],[Order Date]])</f>
        <v>2016</v>
      </c>
      <c r="D748" s="7" t="str">
        <f>TEXT(Table1[[#This Row],[Order Date]], "mmm")</f>
        <v>May</v>
      </c>
      <c r="E748" s="11">
        <v>42517</v>
      </c>
      <c r="F748" s="11">
        <v>42517</v>
      </c>
      <c r="G748" s="6" t="s">
        <v>1125</v>
      </c>
      <c r="H748" s="6" t="s">
        <v>1407</v>
      </c>
      <c r="I748" s="6" t="s">
        <v>1408</v>
      </c>
      <c r="J748" s="6" t="s">
        <v>37</v>
      </c>
      <c r="K748" s="6" t="s">
        <v>24</v>
      </c>
      <c r="L748" s="6" t="s">
        <v>832</v>
      </c>
      <c r="M748" s="6" t="s">
        <v>39</v>
      </c>
      <c r="N748" s="6">
        <v>92105</v>
      </c>
      <c r="O748" s="6" t="s">
        <v>40</v>
      </c>
      <c r="P748" s="6" t="s">
        <v>813</v>
      </c>
      <c r="Q748" s="6" t="s">
        <v>29</v>
      </c>
      <c r="R748" s="6" t="s">
        <v>51</v>
      </c>
      <c r="S748" s="4" t="s">
        <v>814</v>
      </c>
      <c r="T748" s="16">
        <v>567.12</v>
      </c>
      <c r="U748" s="6">
        <v>10</v>
      </c>
      <c r="V748" s="23">
        <v>0.2</v>
      </c>
      <c r="W748" s="18">
        <v>-28.355999999999952</v>
      </c>
    </row>
    <row r="749" spans="1:23" ht="14.4">
      <c r="A749" s="6">
        <v>748</v>
      </c>
      <c r="B749" s="7" t="s">
        <v>5928</v>
      </c>
      <c r="C749" s="7">
        <f>YEAR(Table1[[#This Row],[Order Date]])</f>
        <v>2016</v>
      </c>
      <c r="D749" s="7" t="str">
        <f>TEXT(Table1[[#This Row],[Order Date]], "mmm")</f>
        <v>May</v>
      </c>
      <c r="E749" s="11">
        <v>42517</v>
      </c>
      <c r="F749" s="11">
        <v>42517</v>
      </c>
      <c r="G749" s="6" t="s">
        <v>1125</v>
      </c>
      <c r="H749" s="6" t="s">
        <v>1407</v>
      </c>
      <c r="I749" s="6" t="s">
        <v>1408</v>
      </c>
      <c r="J749" s="6" t="s">
        <v>37</v>
      </c>
      <c r="K749" s="6" t="s">
        <v>24</v>
      </c>
      <c r="L749" s="6" t="s">
        <v>832</v>
      </c>
      <c r="M749" s="6" t="s">
        <v>39</v>
      </c>
      <c r="N749" s="6">
        <v>92105</v>
      </c>
      <c r="O749" s="6" t="s">
        <v>40</v>
      </c>
      <c r="P749" s="6" t="s">
        <v>1465</v>
      </c>
      <c r="Q749" s="6" t="s">
        <v>42</v>
      </c>
      <c r="R749" s="6" t="s">
        <v>54</v>
      </c>
      <c r="S749" s="4" t="s">
        <v>1466</v>
      </c>
      <c r="T749" s="16">
        <v>359.32</v>
      </c>
      <c r="U749" s="6">
        <v>4</v>
      </c>
      <c r="V749" s="23">
        <v>0</v>
      </c>
      <c r="W749" s="18">
        <v>7.1863999999999919</v>
      </c>
    </row>
    <row r="750" spans="1:23" ht="14.4">
      <c r="A750" s="6">
        <v>749</v>
      </c>
      <c r="B750" s="7" t="s">
        <v>5929</v>
      </c>
      <c r="C750" s="7">
        <f>YEAR(Table1[[#This Row],[Order Date]])</f>
        <v>2018</v>
      </c>
      <c r="D750" s="7" t="str">
        <f>TEXT(Table1[[#This Row],[Order Date]], "mmm")</f>
        <v>Mar</v>
      </c>
      <c r="E750" s="11">
        <v>43179</v>
      </c>
      <c r="F750" s="11">
        <v>43181</v>
      </c>
      <c r="G750" s="6" t="s">
        <v>20</v>
      </c>
      <c r="H750" s="6" t="s">
        <v>2034</v>
      </c>
      <c r="I750" s="6" t="s">
        <v>2035</v>
      </c>
      <c r="J750" s="6" t="s">
        <v>23</v>
      </c>
      <c r="K750" s="6" t="s">
        <v>24</v>
      </c>
      <c r="L750" s="6" t="s">
        <v>2036</v>
      </c>
      <c r="M750" s="6" t="s">
        <v>190</v>
      </c>
      <c r="N750" s="6">
        <v>60201</v>
      </c>
      <c r="O750" s="6" t="s">
        <v>96</v>
      </c>
      <c r="P750" s="6" t="s">
        <v>2037</v>
      </c>
      <c r="Q750" s="6" t="s">
        <v>65</v>
      </c>
      <c r="R750" s="6" t="s">
        <v>66</v>
      </c>
      <c r="S750" s="4" t="s">
        <v>2038</v>
      </c>
      <c r="T750" s="16">
        <v>11.992000000000001</v>
      </c>
      <c r="U750" s="6">
        <v>1</v>
      </c>
      <c r="V750" s="23">
        <v>0.2</v>
      </c>
      <c r="W750" s="18">
        <v>0.89939999999999909</v>
      </c>
    </row>
    <row r="751" spans="1:23" ht="14.4">
      <c r="A751" s="6">
        <v>750</v>
      </c>
      <c r="B751" s="7" t="s">
        <v>5930</v>
      </c>
      <c r="C751" s="7">
        <f>YEAR(Table1[[#This Row],[Order Date]])</f>
        <v>2019</v>
      </c>
      <c r="D751" s="7" t="str">
        <f>TEXT(Table1[[#This Row],[Order Date]], "mmm")</f>
        <v>Oct</v>
      </c>
      <c r="E751" s="11">
        <v>43740</v>
      </c>
      <c r="F751" s="11">
        <v>43744</v>
      </c>
      <c r="G751" s="6" t="s">
        <v>45</v>
      </c>
      <c r="H751" s="6" t="s">
        <v>2039</v>
      </c>
      <c r="I751" s="6" t="s">
        <v>2040</v>
      </c>
      <c r="J751" s="6" t="s">
        <v>23</v>
      </c>
      <c r="K751" s="6" t="s">
        <v>24</v>
      </c>
      <c r="L751" s="6" t="s">
        <v>2041</v>
      </c>
      <c r="M751" s="6" t="s">
        <v>213</v>
      </c>
      <c r="N751" s="6">
        <v>48183</v>
      </c>
      <c r="O751" s="6" t="s">
        <v>96</v>
      </c>
      <c r="P751" s="6" t="s">
        <v>2042</v>
      </c>
      <c r="Q751" s="6" t="s">
        <v>42</v>
      </c>
      <c r="R751" s="6" t="s">
        <v>69</v>
      </c>
      <c r="S751" s="4" t="s">
        <v>2043</v>
      </c>
      <c r="T751" s="16">
        <v>58.050000000000004</v>
      </c>
      <c r="U751" s="6">
        <v>3</v>
      </c>
      <c r="V751" s="23">
        <v>0</v>
      </c>
      <c r="W751" s="18">
        <v>26.702999999999999</v>
      </c>
    </row>
    <row r="752" spans="1:23" ht="14.4">
      <c r="A752" s="6">
        <v>751</v>
      </c>
      <c r="B752" s="7" t="s">
        <v>5930</v>
      </c>
      <c r="C752" s="7">
        <f>YEAR(Table1[[#This Row],[Order Date]])</f>
        <v>2019</v>
      </c>
      <c r="D752" s="7" t="str">
        <f>TEXT(Table1[[#This Row],[Order Date]], "mmm")</f>
        <v>Oct</v>
      </c>
      <c r="E752" s="11">
        <v>43740</v>
      </c>
      <c r="F752" s="11">
        <v>43744</v>
      </c>
      <c r="G752" s="6" t="s">
        <v>45</v>
      </c>
      <c r="H752" s="6" t="s">
        <v>2039</v>
      </c>
      <c r="I752" s="6" t="s">
        <v>2040</v>
      </c>
      <c r="J752" s="6" t="s">
        <v>23</v>
      </c>
      <c r="K752" s="6" t="s">
        <v>24</v>
      </c>
      <c r="L752" s="6" t="s">
        <v>2041</v>
      </c>
      <c r="M752" s="6" t="s">
        <v>213</v>
      </c>
      <c r="N752" s="6">
        <v>48183</v>
      </c>
      <c r="O752" s="6" t="s">
        <v>96</v>
      </c>
      <c r="P752" s="6" t="s">
        <v>2044</v>
      </c>
      <c r="Q752" s="6" t="s">
        <v>29</v>
      </c>
      <c r="R752" s="6" t="s">
        <v>59</v>
      </c>
      <c r="S752" s="4" t="s">
        <v>2045</v>
      </c>
      <c r="T752" s="16">
        <v>157.74</v>
      </c>
      <c r="U752" s="6">
        <v>11</v>
      </c>
      <c r="V752" s="23">
        <v>0</v>
      </c>
      <c r="W752" s="18">
        <v>56.7864</v>
      </c>
    </row>
    <row r="753" spans="1:23" ht="14.4">
      <c r="A753" s="6">
        <v>752</v>
      </c>
      <c r="B753" s="7" t="s">
        <v>5930</v>
      </c>
      <c r="C753" s="7">
        <f>YEAR(Table1[[#This Row],[Order Date]])</f>
        <v>2019</v>
      </c>
      <c r="D753" s="7" t="str">
        <f>TEXT(Table1[[#This Row],[Order Date]], "mmm")</f>
        <v>Oct</v>
      </c>
      <c r="E753" s="11">
        <v>43740</v>
      </c>
      <c r="F753" s="11">
        <v>43744</v>
      </c>
      <c r="G753" s="6" t="s">
        <v>45</v>
      </c>
      <c r="H753" s="6" t="s">
        <v>2039</v>
      </c>
      <c r="I753" s="6" t="s">
        <v>2040</v>
      </c>
      <c r="J753" s="6" t="s">
        <v>23</v>
      </c>
      <c r="K753" s="6" t="s">
        <v>24</v>
      </c>
      <c r="L753" s="6" t="s">
        <v>2041</v>
      </c>
      <c r="M753" s="6" t="s">
        <v>213</v>
      </c>
      <c r="N753" s="6">
        <v>48183</v>
      </c>
      <c r="O753" s="6" t="s">
        <v>96</v>
      </c>
      <c r="P753" s="6" t="s">
        <v>1240</v>
      </c>
      <c r="Q753" s="6" t="s">
        <v>42</v>
      </c>
      <c r="R753" s="6" t="s">
        <v>62</v>
      </c>
      <c r="S753" s="4" t="s">
        <v>1241</v>
      </c>
      <c r="T753" s="16">
        <v>56.980000000000004</v>
      </c>
      <c r="U753" s="6">
        <v>7</v>
      </c>
      <c r="V753" s="23">
        <v>0</v>
      </c>
      <c r="W753" s="18">
        <v>22.792000000000002</v>
      </c>
    </row>
    <row r="754" spans="1:23" ht="14.4">
      <c r="A754" s="6">
        <v>753</v>
      </c>
      <c r="B754" s="7" t="s">
        <v>5930</v>
      </c>
      <c r="C754" s="7">
        <f>YEAR(Table1[[#This Row],[Order Date]])</f>
        <v>2019</v>
      </c>
      <c r="D754" s="7" t="str">
        <f>TEXT(Table1[[#This Row],[Order Date]], "mmm")</f>
        <v>Oct</v>
      </c>
      <c r="E754" s="11">
        <v>43740</v>
      </c>
      <c r="F754" s="11">
        <v>43744</v>
      </c>
      <c r="G754" s="6" t="s">
        <v>45</v>
      </c>
      <c r="H754" s="6" t="s">
        <v>2039</v>
      </c>
      <c r="I754" s="6" t="s">
        <v>2040</v>
      </c>
      <c r="J754" s="6" t="s">
        <v>23</v>
      </c>
      <c r="K754" s="6" t="s">
        <v>24</v>
      </c>
      <c r="L754" s="6" t="s">
        <v>2041</v>
      </c>
      <c r="M754" s="6" t="s">
        <v>213</v>
      </c>
      <c r="N754" s="6">
        <v>48183</v>
      </c>
      <c r="O754" s="6" t="s">
        <v>96</v>
      </c>
      <c r="P754" s="6" t="s">
        <v>2046</v>
      </c>
      <c r="Q754" s="6" t="s">
        <v>42</v>
      </c>
      <c r="R754" s="6" t="s">
        <v>69</v>
      </c>
      <c r="S754" s="4" t="s">
        <v>2047</v>
      </c>
      <c r="T754" s="16">
        <v>2.88</v>
      </c>
      <c r="U754" s="6">
        <v>1</v>
      </c>
      <c r="V754" s="23">
        <v>0</v>
      </c>
      <c r="W754" s="18">
        <v>1.4112</v>
      </c>
    </row>
    <row r="755" spans="1:23" ht="14.4">
      <c r="A755" s="6">
        <v>754</v>
      </c>
      <c r="B755" s="7" t="s">
        <v>5931</v>
      </c>
      <c r="C755" s="7">
        <f>YEAR(Table1[[#This Row],[Order Date]])</f>
        <v>2018</v>
      </c>
      <c r="D755" s="7" t="str">
        <f>TEXT(Table1[[#This Row],[Order Date]], "mmm")</f>
        <v>Apr</v>
      </c>
      <c r="E755" s="11">
        <v>43197</v>
      </c>
      <c r="F755" s="11">
        <v>43199</v>
      </c>
      <c r="G755" s="6" t="s">
        <v>169</v>
      </c>
      <c r="H755" s="6" t="s">
        <v>2048</v>
      </c>
      <c r="I755" s="6" t="s">
        <v>2049</v>
      </c>
      <c r="J755" s="6" t="s">
        <v>37</v>
      </c>
      <c r="K755" s="6" t="s">
        <v>24</v>
      </c>
      <c r="L755" s="6" t="s">
        <v>115</v>
      </c>
      <c r="M755" s="6" t="s">
        <v>39</v>
      </c>
      <c r="N755" s="6">
        <v>94110</v>
      </c>
      <c r="O755" s="6" t="s">
        <v>40</v>
      </c>
      <c r="P755" s="6" t="s">
        <v>2050</v>
      </c>
      <c r="Q755" s="6" t="s">
        <v>65</v>
      </c>
      <c r="R755" s="6" t="s">
        <v>1064</v>
      </c>
      <c r="S755" s="4" t="s">
        <v>2051</v>
      </c>
      <c r="T755" s="16">
        <v>1199.9760000000001</v>
      </c>
      <c r="U755" s="6">
        <v>3</v>
      </c>
      <c r="V755" s="23">
        <v>0.2</v>
      </c>
      <c r="W755" s="18">
        <v>374.99249999999995</v>
      </c>
    </row>
    <row r="756" spans="1:23" ht="14.4">
      <c r="A756" s="6">
        <v>755</v>
      </c>
      <c r="B756" s="7" t="s">
        <v>5932</v>
      </c>
      <c r="C756" s="7">
        <f>YEAR(Table1[[#This Row],[Order Date]])</f>
        <v>2017</v>
      </c>
      <c r="D756" s="7" t="str">
        <f>TEXT(Table1[[#This Row],[Order Date]], "mmm")</f>
        <v>Dec</v>
      </c>
      <c r="E756" s="11">
        <v>43076</v>
      </c>
      <c r="F756" s="11">
        <v>43081</v>
      </c>
      <c r="G756" s="6" t="s">
        <v>45</v>
      </c>
      <c r="H756" s="6" t="s">
        <v>1710</v>
      </c>
      <c r="I756" s="6" t="s">
        <v>1711</v>
      </c>
      <c r="J756" s="6" t="s">
        <v>23</v>
      </c>
      <c r="K756" s="6" t="s">
        <v>24</v>
      </c>
      <c r="L756" s="6" t="s">
        <v>38</v>
      </c>
      <c r="M756" s="6" t="s">
        <v>39</v>
      </c>
      <c r="N756" s="6">
        <v>90036</v>
      </c>
      <c r="O756" s="6" t="s">
        <v>40</v>
      </c>
      <c r="P756" s="6" t="s">
        <v>1874</v>
      </c>
      <c r="Q756" s="6" t="s">
        <v>29</v>
      </c>
      <c r="R756" s="6" t="s">
        <v>59</v>
      </c>
      <c r="S756" s="4" t="s">
        <v>1875</v>
      </c>
      <c r="T756" s="16">
        <v>79.92</v>
      </c>
      <c r="U756" s="6">
        <v>4</v>
      </c>
      <c r="V756" s="23">
        <v>0</v>
      </c>
      <c r="W756" s="18">
        <v>28.7712</v>
      </c>
    </row>
    <row r="757" spans="1:23" ht="14.4">
      <c r="A757" s="6">
        <v>756</v>
      </c>
      <c r="B757" s="7" t="s">
        <v>5933</v>
      </c>
      <c r="C757" s="7">
        <f>YEAR(Table1[[#This Row],[Order Date]])</f>
        <v>2018</v>
      </c>
      <c r="D757" s="7" t="str">
        <f>TEXT(Table1[[#This Row],[Order Date]], "mmm")</f>
        <v>Sep</v>
      </c>
      <c r="E757" s="11">
        <v>43361</v>
      </c>
      <c r="F757" s="11">
        <v>43365</v>
      </c>
      <c r="G757" s="6" t="s">
        <v>45</v>
      </c>
      <c r="H757" s="6" t="s">
        <v>1743</v>
      </c>
      <c r="I757" s="6" t="s">
        <v>1744</v>
      </c>
      <c r="J757" s="6" t="s">
        <v>37</v>
      </c>
      <c r="K757" s="6" t="s">
        <v>24</v>
      </c>
      <c r="L757" s="6" t="s">
        <v>1323</v>
      </c>
      <c r="M757" s="6" t="s">
        <v>49</v>
      </c>
      <c r="N757" s="6">
        <v>32216</v>
      </c>
      <c r="O757" s="6" t="s">
        <v>27</v>
      </c>
      <c r="P757" s="6" t="s">
        <v>2052</v>
      </c>
      <c r="Q757" s="6" t="s">
        <v>29</v>
      </c>
      <c r="R757" s="6" t="s">
        <v>51</v>
      </c>
      <c r="S757" s="4" t="s">
        <v>2053</v>
      </c>
      <c r="T757" s="16">
        <v>383.43799999999999</v>
      </c>
      <c r="U757" s="6">
        <v>4</v>
      </c>
      <c r="V757" s="23">
        <v>0.45</v>
      </c>
      <c r="W757" s="18">
        <v>-167.3184</v>
      </c>
    </row>
    <row r="758" spans="1:23" ht="14.4">
      <c r="A758" s="6">
        <v>757</v>
      </c>
      <c r="B758" s="7" t="s">
        <v>5934</v>
      </c>
      <c r="C758" s="7">
        <f>YEAR(Table1[[#This Row],[Order Date]])</f>
        <v>2016</v>
      </c>
      <c r="D758" s="7" t="str">
        <f>TEXT(Table1[[#This Row],[Order Date]], "mmm")</f>
        <v>Dec</v>
      </c>
      <c r="E758" s="11">
        <v>42733</v>
      </c>
      <c r="F758" s="11">
        <v>42737</v>
      </c>
      <c r="G758" s="6" t="s">
        <v>45</v>
      </c>
      <c r="H758" s="6" t="s">
        <v>2054</v>
      </c>
      <c r="I758" s="6" t="s">
        <v>2055</v>
      </c>
      <c r="J758" s="6" t="s">
        <v>23</v>
      </c>
      <c r="K758" s="6" t="s">
        <v>24</v>
      </c>
      <c r="L758" s="6" t="s">
        <v>2056</v>
      </c>
      <c r="M758" s="6" t="s">
        <v>205</v>
      </c>
      <c r="N758" s="6">
        <v>55016</v>
      </c>
      <c r="O758" s="6" t="s">
        <v>96</v>
      </c>
      <c r="P758" s="6" t="s">
        <v>1922</v>
      </c>
      <c r="Q758" s="6" t="s">
        <v>42</v>
      </c>
      <c r="R758" s="6" t="s">
        <v>54</v>
      </c>
      <c r="S758" s="4" t="s">
        <v>1923</v>
      </c>
      <c r="T758" s="16">
        <v>24.56</v>
      </c>
      <c r="U758" s="6">
        <v>2</v>
      </c>
      <c r="V758" s="23">
        <v>0</v>
      </c>
      <c r="W758" s="18">
        <v>6.8767999999999994</v>
      </c>
    </row>
    <row r="759" spans="1:23" ht="14.4">
      <c r="A759" s="6">
        <v>758</v>
      </c>
      <c r="B759" s="7" t="s">
        <v>5934</v>
      </c>
      <c r="C759" s="7">
        <f>YEAR(Table1[[#This Row],[Order Date]])</f>
        <v>2016</v>
      </c>
      <c r="D759" s="7" t="str">
        <f>TEXT(Table1[[#This Row],[Order Date]], "mmm")</f>
        <v>Dec</v>
      </c>
      <c r="E759" s="11">
        <v>42733</v>
      </c>
      <c r="F759" s="11">
        <v>42737</v>
      </c>
      <c r="G759" s="6" t="s">
        <v>45</v>
      </c>
      <c r="H759" s="6" t="s">
        <v>2054</v>
      </c>
      <c r="I759" s="6" t="s">
        <v>2055</v>
      </c>
      <c r="J759" s="6" t="s">
        <v>23</v>
      </c>
      <c r="K759" s="6" t="s">
        <v>24</v>
      </c>
      <c r="L759" s="6" t="s">
        <v>2056</v>
      </c>
      <c r="M759" s="6" t="s">
        <v>205</v>
      </c>
      <c r="N759" s="6">
        <v>55016</v>
      </c>
      <c r="O759" s="6" t="s">
        <v>96</v>
      </c>
      <c r="P759" s="6" t="s">
        <v>1795</v>
      </c>
      <c r="Q759" s="6" t="s">
        <v>65</v>
      </c>
      <c r="R759" s="6" t="s">
        <v>145</v>
      </c>
      <c r="S759" s="4" t="s">
        <v>1796</v>
      </c>
      <c r="T759" s="16">
        <v>119.8</v>
      </c>
      <c r="U759" s="6">
        <v>4</v>
      </c>
      <c r="V759" s="23">
        <v>0</v>
      </c>
      <c r="W759" s="18">
        <v>47.92</v>
      </c>
    </row>
    <row r="760" spans="1:23" ht="14.4">
      <c r="A760" s="6">
        <v>759</v>
      </c>
      <c r="B760" s="7" t="s">
        <v>5935</v>
      </c>
      <c r="C760" s="7">
        <f>YEAR(Table1[[#This Row],[Order Date]])</f>
        <v>2019</v>
      </c>
      <c r="D760" s="7" t="str">
        <f>TEXT(Table1[[#This Row],[Order Date]], "mmm")</f>
        <v>Jul</v>
      </c>
      <c r="E760" s="11">
        <v>43669</v>
      </c>
      <c r="F760" s="11">
        <v>43674</v>
      </c>
      <c r="G760" s="6" t="s">
        <v>45</v>
      </c>
      <c r="H760" s="6" t="s">
        <v>2057</v>
      </c>
      <c r="I760" s="6" t="s">
        <v>2058</v>
      </c>
      <c r="J760" s="6" t="s">
        <v>37</v>
      </c>
      <c r="K760" s="6" t="s">
        <v>24</v>
      </c>
      <c r="L760" s="6" t="s">
        <v>238</v>
      </c>
      <c r="M760" s="6" t="s">
        <v>239</v>
      </c>
      <c r="N760" s="6">
        <v>10009</v>
      </c>
      <c r="O760" s="6" t="s">
        <v>134</v>
      </c>
      <c r="P760" s="6" t="s">
        <v>1739</v>
      </c>
      <c r="Q760" s="6" t="s">
        <v>42</v>
      </c>
      <c r="R760" s="6" t="s">
        <v>69</v>
      </c>
      <c r="S760" s="4" t="s">
        <v>1740</v>
      </c>
      <c r="T760" s="16">
        <v>13.128</v>
      </c>
      <c r="U760" s="6">
        <v>3</v>
      </c>
      <c r="V760" s="23">
        <v>0.2</v>
      </c>
      <c r="W760" s="18">
        <v>4.2665999999999986</v>
      </c>
    </row>
    <row r="761" spans="1:23" ht="14.4">
      <c r="A761" s="6">
        <v>760</v>
      </c>
      <c r="B761" s="7" t="s">
        <v>5936</v>
      </c>
      <c r="C761" s="7">
        <f>YEAR(Table1[[#This Row],[Order Date]])</f>
        <v>2019</v>
      </c>
      <c r="D761" s="7" t="str">
        <f>TEXT(Table1[[#This Row],[Order Date]], "mmm")</f>
        <v>Sep</v>
      </c>
      <c r="E761" s="11">
        <v>43726</v>
      </c>
      <c r="F761" s="11">
        <v>43730</v>
      </c>
      <c r="G761" s="6" t="s">
        <v>45</v>
      </c>
      <c r="H761" s="6" t="s">
        <v>2059</v>
      </c>
      <c r="I761" s="6" t="s">
        <v>2060</v>
      </c>
      <c r="J761" s="6" t="s">
        <v>37</v>
      </c>
      <c r="K761" s="6" t="s">
        <v>24</v>
      </c>
      <c r="L761" s="6" t="s">
        <v>1595</v>
      </c>
      <c r="M761" s="6" t="s">
        <v>104</v>
      </c>
      <c r="N761" s="6">
        <v>54302</v>
      </c>
      <c r="O761" s="6" t="s">
        <v>96</v>
      </c>
      <c r="P761" s="6" t="s">
        <v>493</v>
      </c>
      <c r="Q761" s="6" t="s">
        <v>42</v>
      </c>
      <c r="R761" s="6" t="s">
        <v>83</v>
      </c>
      <c r="S761" s="4" t="s">
        <v>1878</v>
      </c>
      <c r="T761" s="16">
        <v>22.72</v>
      </c>
      <c r="U761" s="6">
        <v>4</v>
      </c>
      <c r="V761" s="23">
        <v>0</v>
      </c>
      <c r="W761" s="18">
        <v>10.223999999999998</v>
      </c>
    </row>
    <row r="762" spans="1:23" ht="14.4">
      <c r="A762" s="6">
        <v>761</v>
      </c>
      <c r="B762" s="7" t="s">
        <v>5937</v>
      </c>
      <c r="C762" s="7">
        <f>YEAR(Table1[[#This Row],[Order Date]])</f>
        <v>2017</v>
      </c>
      <c r="D762" s="7" t="str">
        <f>TEXT(Table1[[#This Row],[Order Date]], "mmm")</f>
        <v>Aug</v>
      </c>
      <c r="E762" s="11">
        <v>42978</v>
      </c>
      <c r="F762" s="11">
        <v>42983</v>
      </c>
      <c r="G762" s="6" t="s">
        <v>45</v>
      </c>
      <c r="H762" s="6" t="s">
        <v>1737</v>
      </c>
      <c r="I762" s="6" t="s">
        <v>1738</v>
      </c>
      <c r="J762" s="6" t="s">
        <v>23</v>
      </c>
      <c r="K762" s="6" t="s">
        <v>24</v>
      </c>
      <c r="L762" s="6" t="s">
        <v>38</v>
      </c>
      <c r="M762" s="6" t="s">
        <v>39</v>
      </c>
      <c r="N762" s="6">
        <v>90004</v>
      </c>
      <c r="O762" s="6" t="s">
        <v>40</v>
      </c>
      <c r="P762" s="6" t="s">
        <v>1638</v>
      </c>
      <c r="Q762" s="6" t="s">
        <v>42</v>
      </c>
      <c r="R762" s="6" t="s">
        <v>83</v>
      </c>
      <c r="S762" s="4" t="s">
        <v>1639</v>
      </c>
      <c r="T762" s="16">
        <v>58.320000000000007</v>
      </c>
      <c r="U762" s="6">
        <v>9</v>
      </c>
      <c r="V762" s="23">
        <v>0</v>
      </c>
      <c r="W762" s="18">
        <v>27.993600000000001</v>
      </c>
    </row>
    <row r="763" spans="1:23" ht="14.4">
      <c r="A763" s="6">
        <v>762</v>
      </c>
      <c r="B763" s="7" t="s">
        <v>5938</v>
      </c>
      <c r="C763" s="7">
        <f>YEAR(Table1[[#This Row],[Order Date]])</f>
        <v>2019</v>
      </c>
      <c r="D763" s="7" t="str">
        <f>TEXT(Table1[[#This Row],[Order Date]], "mmm")</f>
        <v>Nov</v>
      </c>
      <c r="E763" s="11">
        <v>43772</v>
      </c>
      <c r="F763" s="11">
        <v>43776</v>
      </c>
      <c r="G763" s="6" t="s">
        <v>45</v>
      </c>
      <c r="H763" s="6" t="s">
        <v>330</v>
      </c>
      <c r="I763" s="6" t="s">
        <v>331</v>
      </c>
      <c r="J763" s="6" t="s">
        <v>37</v>
      </c>
      <c r="K763" s="6" t="s">
        <v>24</v>
      </c>
      <c r="L763" s="6" t="s">
        <v>1505</v>
      </c>
      <c r="M763" s="6" t="s">
        <v>1110</v>
      </c>
      <c r="N763" s="6">
        <v>30318</v>
      </c>
      <c r="O763" s="6" t="s">
        <v>27</v>
      </c>
      <c r="P763" s="6" t="s">
        <v>2061</v>
      </c>
      <c r="Q763" s="6" t="s">
        <v>42</v>
      </c>
      <c r="R763" s="6" t="s">
        <v>43</v>
      </c>
      <c r="S763" s="4" t="s">
        <v>2062</v>
      </c>
      <c r="T763" s="16">
        <v>12.39</v>
      </c>
      <c r="U763" s="6">
        <v>3</v>
      </c>
      <c r="V763" s="23">
        <v>0</v>
      </c>
      <c r="W763" s="18">
        <v>5.6993999999999998</v>
      </c>
    </row>
    <row r="764" spans="1:23" ht="14.4">
      <c r="A764" s="6">
        <v>763</v>
      </c>
      <c r="B764" s="7" t="s">
        <v>5939</v>
      </c>
      <c r="C764" s="7">
        <f>YEAR(Table1[[#This Row],[Order Date]])</f>
        <v>2017</v>
      </c>
      <c r="D764" s="7" t="str">
        <f>TEXT(Table1[[#This Row],[Order Date]], "mmm")</f>
        <v>Feb</v>
      </c>
      <c r="E764" s="11">
        <v>42774</v>
      </c>
      <c r="F764" s="11">
        <v>42779</v>
      </c>
      <c r="G764" s="6" t="s">
        <v>45</v>
      </c>
      <c r="H764" s="6" t="s">
        <v>2063</v>
      </c>
      <c r="I764" s="6" t="s">
        <v>2064</v>
      </c>
      <c r="J764" s="6" t="s">
        <v>23</v>
      </c>
      <c r="K764" s="6" t="s">
        <v>24</v>
      </c>
      <c r="L764" s="6" t="s">
        <v>438</v>
      </c>
      <c r="M764" s="6" t="s">
        <v>439</v>
      </c>
      <c r="N764" s="6">
        <v>43229</v>
      </c>
      <c r="O764" s="6" t="s">
        <v>134</v>
      </c>
      <c r="P764" s="6" t="s">
        <v>610</v>
      </c>
      <c r="Q764" s="6" t="s">
        <v>65</v>
      </c>
      <c r="R764" s="6" t="s">
        <v>66</v>
      </c>
      <c r="S764" s="4" t="s">
        <v>611</v>
      </c>
      <c r="T764" s="16">
        <v>107.982</v>
      </c>
      <c r="U764" s="6">
        <v>3</v>
      </c>
      <c r="V764" s="23">
        <v>0.4</v>
      </c>
      <c r="W764" s="18">
        <v>-26.995499999999993</v>
      </c>
    </row>
    <row r="765" spans="1:23" ht="14.4">
      <c r="A765" s="6">
        <v>764</v>
      </c>
      <c r="B765" s="7" t="s">
        <v>5940</v>
      </c>
      <c r="C765" s="7">
        <f>YEAR(Table1[[#This Row],[Order Date]])</f>
        <v>2016</v>
      </c>
      <c r="D765" s="7" t="str">
        <f>TEXT(Table1[[#This Row],[Order Date]], "mmm")</f>
        <v>Jan</v>
      </c>
      <c r="E765" s="11">
        <v>42382</v>
      </c>
      <c r="F765" s="11">
        <v>42384</v>
      </c>
      <c r="G765" s="6" t="s">
        <v>20</v>
      </c>
      <c r="H765" s="6" t="s">
        <v>2065</v>
      </c>
      <c r="I765" s="6" t="s">
        <v>2066</v>
      </c>
      <c r="J765" s="6" t="s">
        <v>37</v>
      </c>
      <c r="K765" s="6" t="s">
        <v>24</v>
      </c>
      <c r="L765" s="6" t="s">
        <v>2067</v>
      </c>
      <c r="M765" s="6" t="s">
        <v>647</v>
      </c>
      <c r="N765" s="6">
        <v>71111</v>
      </c>
      <c r="O765" s="6" t="s">
        <v>27</v>
      </c>
      <c r="P765" s="6" t="s">
        <v>588</v>
      </c>
      <c r="Q765" s="6" t="s">
        <v>42</v>
      </c>
      <c r="R765" s="6" t="s">
        <v>156</v>
      </c>
      <c r="S765" s="4" t="s">
        <v>589</v>
      </c>
      <c r="T765" s="16">
        <v>11.36</v>
      </c>
      <c r="U765" s="6">
        <v>2</v>
      </c>
      <c r="V765" s="23">
        <v>0</v>
      </c>
      <c r="W765" s="18">
        <v>5.3391999999999991</v>
      </c>
    </row>
    <row r="766" spans="1:23" ht="14.4">
      <c r="A766" s="6">
        <v>765</v>
      </c>
      <c r="B766" s="7" t="s">
        <v>5940</v>
      </c>
      <c r="C766" s="7">
        <f>YEAR(Table1[[#This Row],[Order Date]])</f>
        <v>2016</v>
      </c>
      <c r="D766" s="7" t="str">
        <f>TEXT(Table1[[#This Row],[Order Date]], "mmm")</f>
        <v>Jan</v>
      </c>
      <c r="E766" s="11">
        <v>42382</v>
      </c>
      <c r="F766" s="11">
        <v>42384</v>
      </c>
      <c r="G766" s="6" t="s">
        <v>20</v>
      </c>
      <c r="H766" s="6" t="s">
        <v>2065</v>
      </c>
      <c r="I766" s="6" t="s">
        <v>2066</v>
      </c>
      <c r="J766" s="6" t="s">
        <v>37</v>
      </c>
      <c r="K766" s="6" t="s">
        <v>24</v>
      </c>
      <c r="L766" s="6" t="s">
        <v>2067</v>
      </c>
      <c r="M766" s="6" t="s">
        <v>647</v>
      </c>
      <c r="N766" s="6">
        <v>71111</v>
      </c>
      <c r="O766" s="6" t="s">
        <v>27</v>
      </c>
      <c r="P766" s="6" t="s">
        <v>2068</v>
      </c>
      <c r="Q766" s="6" t="s">
        <v>42</v>
      </c>
      <c r="R766" s="6" t="s">
        <v>156</v>
      </c>
      <c r="S766" s="4" t="s">
        <v>2069</v>
      </c>
      <c r="T766" s="16">
        <v>50.94</v>
      </c>
      <c r="U766" s="6">
        <v>3</v>
      </c>
      <c r="V766" s="23">
        <v>0</v>
      </c>
      <c r="W766" s="18">
        <v>25.47</v>
      </c>
    </row>
    <row r="767" spans="1:23" ht="14.4">
      <c r="A767" s="6">
        <v>766</v>
      </c>
      <c r="B767" s="7" t="s">
        <v>5940</v>
      </c>
      <c r="C767" s="7">
        <f>YEAR(Table1[[#This Row],[Order Date]])</f>
        <v>2016</v>
      </c>
      <c r="D767" s="7" t="str">
        <f>TEXT(Table1[[#This Row],[Order Date]], "mmm")</f>
        <v>Jan</v>
      </c>
      <c r="E767" s="11">
        <v>42382</v>
      </c>
      <c r="F767" s="11">
        <v>42384</v>
      </c>
      <c r="G767" s="6" t="s">
        <v>20</v>
      </c>
      <c r="H767" s="6" t="s">
        <v>2065</v>
      </c>
      <c r="I767" s="6" t="s">
        <v>2066</v>
      </c>
      <c r="J767" s="6" t="s">
        <v>37</v>
      </c>
      <c r="K767" s="6" t="s">
        <v>24</v>
      </c>
      <c r="L767" s="6" t="s">
        <v>2067</v>
      </c>
      <c r="M767" s="6" t="s">
        <v>647</v>
      </c>
      <c r="N767" s="6">
        <v>71111</v>
      </c>
      <c r="O767" s="6" t="s">
        <v>27</v>
      </c>
      <c r="P767" s="6" t="s">
        <v>2070</v>
      </c>
      <c r="Q767" s="6" t="s">
        <v>65</v>
      </c>
      <c r="R767" s="6" t="s">
        <v>145</v>
      </c>
      <c r="S767" s="4" t="s">
        <v>2071</v>
      </c>
      <c r="T767" s="16">
        <v>646.74</v>
      </c>
      <c r="U767" s="6">
        <v>6</v>
      </c>
      <c r="V767" s="23">
        <v>0</v>
      </c>
      <c r="W767" s="18">
        <v>258.69600000000003</v>
      </c>
    </row>
    <row r="768" spans="1:23" ht="14.4">
      <c r="A768" s="6">
        <v>767</v>
      </c>
      <c r="B768" s="7" t="s">
        <v>5940</v>
      </c>
      <c r="C768" s="7">
        <f>YEAR(Table1[[#This Row],[Order Date]])</f>
        <v>2016</v>
      </c>
      <c r="D768" s="7" t="str">
        <f>TEXT(Table1[[#This Row],[Order Date]], "mmm")</f>
        <v>Jan</v>
      </c>
      <c r="E768" s="11">
        <v>42382</v>
      </c>
      <c r="F768" s="11">
        <v>42384</v>
      </c>
      <c r="G768" s="6" t="s">
        <v>20</v>
      </c>
      <c r="H768" s="6" t="s">
        <v>2065</v>
      </c>
      <c r="I768" s="6" t="s">
        <v>2066</v>
      </c>
      <c r="J768" s="6" t="s">
        <v>37</v>
      </c>
      <c r="K768" s="6" t="s">
        <v>24</v>
      </c>
      <c r="L768" s="6" t="s">
        <v>2067</v>
      </c>
      <c r="M768" s="6" t="s">
        <v>647</v>
      </c>
      <c r="N768" s="6">
        <v>71111</v>
      </c>
      <c r="O768" s="6" t="s">
        <v>27</v>
      </c>
      <c r="P768" s="6" t="s">
        <v>2072</v>
      </c>
      <c r="Q768" s="6" t="s">
        <v>42</v>
      </c>
      <c r="R768" s="6" t="s">
        <v>69</v>
      </c>
      <c r="S768" s="4" t="s">
        <v>2073</v>
      </c>
      <c r="T768" s="16">
        <v>5.64</v>
      </c>
      <c r="U768" s="6">
        <v>3</v>
      </c>
      <c r="V768" s="23">
        <v>0</v>
      </c>
      <c r="W768" s="18">
        <v>2.7071999999999994</v>
      </c>
    </row>
    <row r="769" spans="1:23" ht="14.4">
      <c r="A769" s="6">
        <v>768</v>
      </c>
      <c r="B769" s="7" t="s">
        <v>5940</v>
      </c>
      <c r="C769" s="7">
        <f>YEAR(Table1[[#This Row],[Order Date]])</f>
        <v>2016</v>
      </c>
      <c r="D769" s="7" t="str">
        <f>TEXT(Table1[[#This Row],[Order Date]], "mmm")</f>
        <v>Jan</v>
      </c>
      <c r="E769" s="11">
        <v>42382</v>
      </c>
      <c r="F769" s="11">
        <v>42384</v>
      </c>
      <c r="G769" s="6" t="s">
        <v>20</v>
      </c>
      <c r="H769" s="6" t="s">
        <v>2065</v>
      </c>
      <c r="I769" s="6" t="s">
        <v>2066</v>
      </c>
      <c r="J769" s="6" t="s">
        <v>37</v>
      </c>
      <c r="K769" s="6" t="s">
        <v>24</v>
      </c>
      <c r="L769" s="6" t="s">
        <v>2067</v>
      </c>
      <c r="M769" s="6" t="s">
        <v>647</v>
      </c>
      <c r="N769" s="6">
        <v>71111</v>
      </c>
      <c r="O769" s="6" t="s">
        <v>27</v>
      </c>
      <c r="P769" s="6" t="s">
        <v>2074</v>
      </c>
      <c r="Q769" s="6" t="s">
        <v>42</v>
      </c>
      <c r="R769" s="6" t="s">
        <v>54</v>
      </c>
      <c r="S769" s="4" t="s">
        <v>2075</v>
      </c>
      <c r="T769" s="16">
        <v>572.58000000000004</v>
      </c>
      <c r="U769" s="6">
        <v>6</v>
      </c>
      <c r="V769" s="23">
        <v>0</v>
      </c>
      <c r="W769" s="18">
        <v>34.354799999999955</v>
      </c>
    </row>
    <row r="770" spans="1:23" ht="14.4">
      <c r="A770" s="6">
        <v>769</v>
      </c>
      <c r="B770" s="7" t="s">
        <v>5941</v>
      </c>
      <c r="C770" s="7">
        <f>YEAR(Table1[[#This Row],[Order Date]])</f>
        <v>2016</v>
      </c>
      <c r="D770" s="7" t="str">
        <f>TEXT(Table1[[#This Row],[Order Date]], "mmm")</f>
        <v>May</v>
      </c>
      <c r="E770" s="11">
        <v>42504</v>
      </c>
      <c r="F770" s="11">
        <v>42510</v>
      </c>
      <c r="G770" s="6" t="s">
        <v>45</v>
      </c>
      <c r="H770" s="6" t="s">
        <v>2076</v>
      </c>
      <c r="I770" s="6" t="s">
        <v>2077</v>
      </c>
      <c r="J770" s="6" t="s">
        <v>37</v>
      </c>
      <c r="K770" s="6" t="s">
        <v>24</v>
      </c>
      <c r="L770" s="6" t="s">
        <v>1007</v>
      </c>
      <c r="M770" s="6" t="s">
        <v>49</v>
      </c>
      <c r="N770" s="6">
        <v>33710</v>
      </c>
      <c r="O770" s="6" t="s">
        <v>27</v>
      </c>
      <c r="P770" s="6" t="s">
        <v>2078</v>
      </c>
      <c r="Q770" s="6" t="s">
        <v>29</v>
      </c>
      <c r="R770" s="6" t="s">
        <v>59</v>
      </c>
      <c r="S770" s="4" t="s">
        <v>2079</v>
      </c>
      <c r="T770" s="16">
        <v>310.88000000000005</v>
      </c>
      <c r="U770" s="6">
        <v>2</v>
      </c>
      <c r="V770" s="23">
        <v>0.2</v>
      </c>
      <c r="W770" s="18">
        <v>23.315999999999988</v>
      </c>
    </row>
    <row r="771" spans="1:23" ht="14.4">
      <c r="A771" s="6">
        <v>770</v>
      </c>
      <c r="B771" s="7" t="s">
        <v>5942</v>
      </c>
      <c r="C771" s="7">
        <f>YEAR(Table1[[#This Row],[Order Date]])</f>
        <v>2018</v>
      </c>
      <c r="D771" s="7" t="str">
        <f>TEXT(Table1[[#This Row],[Order Date]], "mmm")</f>
        <v>May</v>
      </c>
      <c r="E771" s="11">
        <v>43239</v>
      </c>
      <c r="F771" s="11">
        <v>43244</v>
      </c>
      <c r="G771" s="6" t="s">
        <v>45</v>
      </c>
      <c r="H771" s="6" t="s">
        <v>722</v>
      </c>
      <c r="I771" s="6" t="s">
        <v>723</v>
      </c>
      <c r="J771" s="6" t="s">
        <v>23</v>
      </c>
      <c r="K771" s="6" t="s">
        <v>24</v>
      </c>
      <c r="L771" s="6" t="s">
        <v>986</v>
      </c>
      <c r="M771" s="6" t="s">
        <v>286</v>
      </c>
      <c r="N771" s="6">
        <v>22204</v>
      </c>
      <c r="O771" s="6" t="s">
        <v>27</v>
      </c>
      <c r="P771" s="6" t="s">
        <v>2080</v>
      </c>
      <c r="Q771" s="6" t="s">
        <v>29</v>
      </c>
      <c r="R771" s="6" t="s">
        <v>33</v>
      </c>
      <c r="S771" s="4" t="s">
        <v>2081</v>
      </c>
      <c r="T771" s="16">
        <v>641.96</v>
      </c>
      <c r="U771" s="6">
        <v>2</v>
      </c>
      <c r="V771" s="23">
        <v>0</v>
      </c>
      <c r="W771" s="18">
        <v>179.74880000000002</v>
      </c>
    </row>
    <row r="772" spans="1:23" ht="14.4">
      <c r="A772" s="6">
        <v>771</v>
      </c>
      <c r="B772" s="7" t="s">
        <v>5943</v>
      </c>
      <c r="C772" s="7">
        <f>YEAR(Table1[[#This Row],[Order Date]])</f>
        <v>2019</v>
      </c>
      <c r="D772" s="7" t="str">
        <f>TEXT(Table1[[#This Row],[Order Date]], "mmm")</f>
        <v>Jan</v>
      </c>
      <c r="E772" s="11">
        <v>43495</v>
      </c>
      <c r="F772" s="11">
        <v>43501</v>
      </c>
      <c r="G772" s="6" t="s">
        <v>45</v>
      </c>
      <c r="H772" s="6" t="s">
        <v>2082</v>
      </c>
      <c r="I772" s="6" t="s">
        <v>2083</v>
      </c>
      <c r="J772" s="6" t="s">
        <v>37</v>
      </c>
      <c r="K772" s="6" t="s">
        <v>24</v>
      </c>
      <c r="L772" s="6" t="s">
        <v>1201</v>
      </c>
      <c r="M772" s="6" t="s">
        <v>431</v>
      </c>
      <c r="N772" s="6">
        <v>50315</v>
      </c>
      <c r="O772" s="6" t="s">
        <v>96</v>
      </c>
      <c r="P772" s="6" t="s">
        <v>2084</v>
      </c>
      <c r="Q772" s="6" t="s">
        <v>42</v>
      </c>
      <c r="R772" s="6" t="s">
        <v>69</v>
      </c>
      <c r="S772" s="4" t="s">
        <v>2085</v>
      </c>
      <c r="T772" s="16">
        <v>18.28</v>
      </c>
      <c r="U772" s="6">
        <v>2</v>
      </c>
      <c r="V772" s="23">
        <v>0</v>
      </c>
      <c r="W772" s="18">
        <v>9.14</v>
      </c>
    </row>
    <row r="773" spans="1:23" ht="14.4">
      <c r="A773" s="6">
        <v>772</v>
      </c>
      <c r="B773" s="7" t="s">
        <v>5943</v>
      </c>
      <c r="C773" s="7">
        <f>YEAR(Table1[[#This Row],[Order Date]])</f>
        <v>2019</v>
      </c>
      <c r="D773" s="7" t="str">
        <f>TEXT(Table1[[#This Row],[Order Date]], "mmm")</f>
        <v>Jan</v>
      </c>
      <c r="E773" s="11">
        <v>43495</v>
      </c>
      <c r="F773" s="11">
        <v>43501</v>
      </c>
      <c r="G773" s="6" t="s">
        <v>45</v>
      </c>
      <c r="H773" s="6" t="s">
        <v>2082</v>
      </c>
      <c r="I773" s="6" t="s">
        <v>2083</v>
      </c>
      <c r="J773" s="6" t="s">
        <v>37</v>
      </c>
      <c r="K773" s="6" t="s">
        <v>24</v>
      </c>
      <c r="L773" s="6" t="s">
        <v>1201</v>
      </c>
      <c r="M773" s="6" t="s">
        <v>431</v>
      </c>
      <c r="N773" s="6">
        <v>50315</v>
      </c>
      <c r="O773" s="6" t="s">
        <v>96</v>
      </c>
      <c r="P773" s="6" t="s">
        <v>1053</v>
      </c>
      <c r="Q773" s="6" t="s">
        <v>65</v>
      </c>
      <c r="R773" s="6" t="s">
        <v>66</v>
      </c>
      <c r="S773" s="4" t="s">
        <v>1054</v>
      </c>
      <c r="T773" s="16">
        <v>207</v>
      </c>
      <c r="U773" s="6">
        <v>3</v>
      </c>
      <c r="V773" s="23">
        <v>0</v>
      </c>
      <c r="W773" s="18">
        <v>51.75</v>
      </c>
    </row>
    <row r="774" spans="1:23" ht="14.4">
      <c r="A774" s="6">
        <v>773</v>
      </c>
      <c r="B774" s="7" t="s">
        <v>5943</v>
      </c>
      <c r="C774" s="7">
        <f>YEAR(Table1[[#This Row],[Order Date]])</f>
        <v>2019</v>
      </c>
      <c r="D774" s="7" t="str">
        <f>TEXT(Table1[[#This Row],[Order Date]], "mmm")</f>
        <v>Jan</v>
      </c>
      <c r="E774" s="11">
        <v>43495</v>
      </c>
      <c r="F774" s="11">
        <v>43501</v>
      </c>
      <c r="G774" s="6" t="s">
        <v>45</v>
      </c>
      <c r="H774" s="6" t="s">
        <v>2082</v>
      </c>
      <c r="I774" s="6" t="s">
        <v>2083</v>
      </c>
      <c r="J774" s="6" t="s">
        <v>37</v>
      </c>
      <c r="K774" s="6" t="s">
        <v>24</v>
      </c>
      <c r="L774" s="6" t="s">
        <v>1201</v>
      </c>
      <c r="M774" s="6" t="s">
        <v>431</v>
      </c>
      <c r="N774" s="6">
        <v>50315</v>
      </c>
      <c r="O774" s="6" t="s">
        <v>96</v>
      </c>
      <c r="P774" s="6" t="s">
        <v>2086</v>
      </c>
      <c r="Q774" s="6" t="s">
        <v>42</v>
      </c>
      <c r="R774" s="6" t="s">
        <v>69</v>
      </c>
      <c r="S774" s="4" t="s">
        <v>2087</v>
      </c>
      <c r="T774" s="16">
        <v>32.35</v>
      </c>
      <c r="U774" s="6">
        <v>5</v>
      </c>
      <c r="V774" s="23">
        <v>0</v>
      </c>
      <c r="W774" s="18">
        <v>16.175000000000001</v>
      </c>
    </row>
    <row r="775" spans="1:23" ht="14.4">
      <c r="A775" s="6">
        <v>774</v>
      </c>
      <c r="B775" s="7" t="s">
        <v>5943</v>
      </c>
      <c r="C775" s="7">
        <f>YEAR(Table1[[#This Row],[Order Date]])</f>
        <v>2019</v>
      </c>
      <c r="D775" s="7" t="str">
        <f>TEXT(Table1[[#This Row],[Order Date]], "mmm")</f>
        <v>Jan</v>
      </c>
      <c r="E775" s="11">
        <v>43495</v>
      </c>
      <c r="F775" s="11">
        <v>43501</v>
      </c>
      <c r="G775" s="6" t="s">
        <v>45</v>
      </c>
      <c r="H775" s="6" t="s">
        <v>2082</v>
      </c>
      <c r="I775" s="6" t="s">
        <v>2083</v>
      </c>
      <c r="J775" s="6" t="s">
        <v>37</v>
      </c>
      <c r="K775" s="6" t="s">
        <v>24</v>
      </c>
      <c r="L775" s="6" t="s">
        <v>1201</v>
      </c>
      <c r="M775" s="6" t="s">
        <v>431</v>
      </c>
      <c r="N775" s="6">
        <v>50315</v>
      </c>
      <c r="O775" s="6" t="s">
        <v>96</v>
      </c>
      <c r="P775" s="6" t="s">
        <v>68</v>
      </c>
      <c r="Q775" s="6" t="s">
        <v>42</v>
      </c>
      <c r="R775" s="6" t="s">
        <v>69</v>
      </c>
      <c r="S775" s="4" t="s">
        <v>70</v>
      </c>
      <c r="T775" s="16">
        <v>7.71</v>
      </c>
      <c r="U775" s="6">
        <v>1</v>
      </c>
      <c r="V775" s="23">
        <v>0</v>
      </c>
      <c r="W775" s="18">
        <v>3.4695</v>
      </c>
    </row>
    <row r="776" spans="1:23" ht="14.4">
      <c r="A776" s="6">
        <v>775</v>
      </c>
      <c r="B776" s="7" t="s">
        <v>5943</v>
      </c>
      <c r="C776" s="7">
        <f>YEAR(Table1[[#This Row],[Order Date]])</f>
        <v>2019</v>
      </c>
      <c r="D776" s="7" t="str">
        <f>TEXT(Table1[[#This Row],[Order Date]], "mmm")</f>
        <v>Jan</v>
      </c>
      <c r="E776" s="11">
        <v>43495</v>
      </c>
      <c r="F776" s="11">
        <v>43501</v>
      </c>
      <c r="G776" s="6" t="s">
        <v>45</v>
      </c>
      <c r="H776" s="6" t="s">
        <v>2082</v>
      </c>
      <c r="I776" s="6" t="s">
        <v>2083</v>
      </c>
      <c r="J776" s="6" t="s">
        <v>37</v>
      </c>
      <c r="K776" s="6" t="s">
        <v>24</v>
      </c>
      <c r="L776" s="6" t="s">
        <v>1201</v>
      </c>
      <c r="M776" s="6" t="s">
        <v>431</v>
      </c>
      <c r="N776" s="6">
        <v>50315</v>
      </c>
      <c r="O776" s="6" t="s">
        <v>96</v>
      </c>
      <c r="P776" s="6" t="s">
        <v>2088</v>
      </c>
      <c r="Q776" s="6" t="s">
        <v>42</v>
      </c>
      <c r="R776" s="6" t="s">
        <v>62</v>
      </c>
      <c r="S776" s="4" t="s">
        <v>2089</v>
      </c>
      <c r="T776" s="16">
        <v>40.299999999999997</v>
      </c>
      <c r="U776" s="6">
        <v>2</v>
      </c>
      <c r="V776" s="23">
        <v>0</v>
      </c>
      <c r="W776" s="18">
        <v>10.881</v>
      </c>
    </row>
    <row r="777" spans="1:23" ht="14.4">
      <c r="A777" s="6">
        <v>776</v>
      </c>
      <c r="B777" s="7" t="s">
        <v>5943</v>
      </c>
      <c r="C777" s="7">
        <f>YEAR(Table1[[#This Row],[Order Date]])</f>
        <v>2019</v>
      </c>
      <c r="D777" s="7" t="str">
        <f>TEXT(Table1[[#This Row],[Order Date]], "mmm")</f>
        <v>Jan</v>
      </c>
      <c r="E777" s="11">
        <v>43495</v>
      </c>
      <c r="F777" s="11">
        <v>43501</v>
      </c>
      <c r="G777" s="6" t="s">
        <v>45</v>
      </c>
      <c r="H777" s="6" t="s">
        <v>2082</v>
      </c>
      <c r="I777" s="6" t="s">
        <v>2083</v>
      </c>
      <c r="J777" s="6" t="s">
        <v>37</v>
      </c>
      <c r="K777" s="6" t="s">
        <v>24</v>
      </c>
      <c r="L777" s="6" t="s">
        <v>1201</v>
      </c>
      <c r="M777" s="6" t="s">
        <v>431</v>
      </c>
      <c r="N777" s="6">
        <v>50315</v>
      </c>
      <c r="O777" s="6" t="s">
        <v>96</v>
      </c>
      <c r="P777" s="6" t="s">
        <v>2090</v>
      </c>
      <c r="Q777" s="6" t="s">
        <v>29</v>
      </c>
      <c r="R777" s="6" t="s">
        <v>59</v>
      </c>
      <c r="S777" s="4" t="s">
        <v>2091</v>
      </c>
      <c r="T777" s="16">
        <v>34.580000000000005</v>
      </c>
      <c r="U777" s="6">
        <v>7</v>
      </c>
      <c r="V777" s="23">
        <v>0</v>
      </c>
      <c r="W777" s="18">
        <v>14.523600000000002</v>
      </c>
    </row>
    <row r="778" spans="1:23" ht="14.4">
      <c r="A778" s="6">
        <v>777</v>
      </c>
      <c r="B778" s="7" t="s">
        <v>5944</v>
      </c>
      <c r="C778" s="7">
        <f>YEAR(Table1[[#This Row],[Order Date]])</f>
        <v>2016</v>
      </c>
      <c r="D778" s="7" t="str">
        <f>TEXT(Table1[[#This Row],[Order Date]], "mmm")</f>
        <v>Jun</v>
      </c>
      <c r="E778" s="11">
        <v>42550</v>
      </c>
      <c r="F778" s="11">
        <v>42557</v>
      </c>
      <c r="G778" s="6" t="s">
        <v>45</v>
      </c>
      <c r="H778" s="6" t="s">
        <v>2092</v>
      </c>
      <c r="I778" s="6" t="s">
        <v>2093</v>
      </c>
      <c r="J778" s="6" t="s">
        <v>23</v>
      </c>
      <c r="K778" s="6" t="s">
        <v>24</v>
      </c>
      <c r="L778" s="6" t="s">
        <v>882</v>
      </c>
      <c r="M778" s="6" t="s">
        <v>439</v>
      </c>
      <c r="N778" s="6">
        <v>45231</v>
      </c>
      <c r="O778" s="6" t="s">
        <v>134</v>
      </c>
      <c r="P778" s="6" t="s">
        <v>2094</v>
      </c>
      <c r="Q778" s="6" t="s">
        <v>42</v>
      </c>
      <c r="R778" s="6" t="s">
        <v>62</v>
      </c>
      <c r="S778" s="4" t="s">
        <v>2095</v>
      </c>
      <c r="T778" s="16">
        <v>32.76</v>
      </c>
      <c r="U778" s="6">
        <v>7</v>
      </c>
      <c r="V778" s="23">
        <v>0.2</v>
      </c>
      <c r="W778" s="18">
        <v>3.6854999999999958</v>
      </c>
    </row>
    <row r="779" spans="1:23" ht="14.4">
      <c r="A779" s="6">
        <v>778</v>
      </c>
      <c r="B779" s="7" t="s">
        <v>5497</v>
      </c>
      <c r="C779" s="7">
        <f>YEAR(Table1[[#This Row],[Order Date]])</f>
        <v>2017</v>
      </c>
      <c r="D779" s="7" t="str">
        <f>TEXT(Table1[[#This Row],[Order Date]], "mmm")</f>
        <v>Aug</v>
      </c>
      <c r="E779" s="11">
        <v>42968</v>
      </c>
      <c r="F779" s="11">
        <v>42970</v>
      </c>
      <c r="G779" s="6" t="s">
        <v>169</v>
      </c>
      <c r="H779" s="6" t="s">
        <v>934</v>
      </c>
      <c r="I779" s="6" t="s">
        <v>935</v>
      </c>
      <c r="J779" s="6" t="s">
        <v>93</v>
      </c>
      <c r="K779" s="6" t="s">
        <v>24</v>
      </c>
      <c r="L779" s="6" t="s">
        <v>115</v>
      </c>
      <c r="M779" s="6" t="s">
        <v>39</v>
      </c>
      <c r="N779" s="6">
        <v>94110</v>
      </c>
      <c r="O779" s="6" t="s">
        <v>40</v>
      </c>
      <c r="P779" s="6" t="s">
        <v>2096</v>
      </c>
      <c r="Q779" s="6" t="s">
        <v>29</v>
      </c>
      <c r="R779" s="6" t="s">
        <v>33</v>
      </c>
      <c r="S779" s="4" t="s">
        <v>2097</v>
      </c>
      <c r="T779" s="16">
        <v>544.00800000000004</v>
      </c>
      <c r="U779" s="6">
        <v>3</v>
      </c>
      <c r="V779" s="23">
        <v>0.2</v>
      </c>
      <c r="W779" s="18">
        <v>40.800600000000003</v>
      </c>
    </row>
    <row r="780" spans="1:23" ht="14.4">
      <c r="A780" s="6">
        <v>779</v>
      </c>
      <c r="B780" s="7" t="s">
        <v>5497</v>
      </c>
      <c r="C780" s="7">
        <f>YEAR(Table1[[#This Row],[Order Date]])</f>
        <v>2017</v>
      </c>
      <c r="D780" s="7" t="str">
        <f>TEXT(Table1[[#This Row],[Order Date]], "mmm")</f>
        <v>Aug</v>
      </c>
      <c r="E780" s="11">
        <v>42968</v>
      </c>
      <c r="F780" s="11">
        <v>42970</v>
      </c>
      <c r="G780" s="6" t="s">
        <v>169</v>
      </c>
      <c r="H780" s="6" t="s">
        <v>934</v>
      </c>
      <c r="I780" s="6" t="s">
        <v>935</v>
      </c>
      <c r="J780" s="6" t="s">
        <v>93</v>
      </c>
      <c r="K780" s="6" t="s">
        <v>24</v>
      </c>
      <c r="L780" s="6" t="s">
        <v>115</v>
      </c>
      <c r="M780" s="6" t="s">
        <v>39</v>
      </c>
      <c r="N780" s="6">
        <v>94110</v>
      </c>
      <c r="O780" s="6" t="s">
        <v>40</v>
      </c>
      <c r="P780" s="6" t="s">
        <v>1265</v>
      </c>
      <c r="Q780" s="6" t="s">
        <v>42</v>
      </c>
      <c r="R780" s="6" t="s">
        <v>83</v>
      </c>
      <c r="S780" s="4" t="s">
        <v>1266</v>
      </c>
      <c r="T780" s="16">
        <v>59.94</v>
      </c>
      <c r="U780" s="6">
        <v>3</v>
      </c>
      <c r="V780" s="23">
        <v>0</v>
      </c>
      <c r="W780" s="18">
        <v>28.171799999999998</v>
      </c>
    </row>
    <row r="781" spans="1:23" ht="14.4">
      <c r="A781" s="6">
        <v>780</v>
      </c>
      <c r="B781" s="7" t="s">
        <v>5497</v>
      </c>
      <c r="C781" s="7">
        <f>YEAR(Table1[[#This Row],[Order Date]])</f>
        <v>2017</v>
      </c>
      <c r="D781" s="7" t="str">
        <f>TEXT(Table1[[#This Row],[Order Date]], "mmm")</f>
        <v>Aug</v>
      </c>
      <c r="E781" s="11">
        <v>42968</v>
      </c>
      <c r="F781" s="11">
        <v>42970</v>
      </c>
      <c r="G781" s="6" t="s">
        <v>169</v>
      </c>
      <c r="H781" s="6" t="s">
        <v>934</v>
      </c>
      <c r="I781" s="6" t="s">
        <v>935</v>
      </c>
      <c r="J781" s="6" t="s">
        <v>93</v>
      </c>
      <c r="K781" s="6" t="s">
        <v>24</v>
      </c>
      <c r="L781" s="6" t="s">
        <v>115</v>
      </c>
      <c r="M781" s="6" t="s">
        <v>39</v>
      </c>
      <c r="N781" s="6">
        <v>94110</v>
      </c>
      <c r="O781" s="6" t="s">
        <v>40</v>
      </c>
      <c r="P781" s="6" t="s">
        <v>1238</v>
      </c>
      <c r="Q781" s="6" t="s">
        <v>42</v>
      </c>
      <c r="R781" s="6" t="s">
        <v>83</v>
      </c>
      <c r="S781" s="4" t="s">
        <v>1239</v>
      </c>
      <c r="T781" s="16">
        <v>23.92</v>
      </c>
      <c r="U781" s="6">
        <v>4</v>
      </c>
      <c r="V781" s="23">
        <v>0</v>
      </c>
      <c r="W781" s="18">
        <v>11.720800000000001</v>
      </c>
    </row>
    <row r="782" spans="1:23" ht="14.4">
      <c r="A782" s="6">
        <v>781</v>
      </c>
      <c r="B782" s="7" t="s">
        <v>5497</v>
      </c>
      <c r="C782" s="7">
        <f>YEAR(Table1[[#This Row],[Order Date]])</f>
        <v>2017</v>
      </c>
      <c r="D782" s="7" t="str">
        <f>TEXT(Table1[[#This Row],[Order Date]], "mmm")</f>
        <v>Aug</v>
      </c>
      <c r="E782" s="11">
        <v>42968</v>
      </c>
      <c r="F782" s="11">
        <v>42970</v>
      </c>
      <c r="G782" s="6" t="s">
        <v>169</v>
      </c>
      <c r="H782" s="6" t="s">
        <v>934</v>
      </c>
      <c r="I782" s="6" t="s">
        <v>935</v>
      </c>
      <c r="J782" s="6" t="s">
        <v>93</v>
      </c>
      <c r="K782" s="6" t="s">
        <v>24</v>
      </c>
      <c r="L782" s="6" t="s">
        <v>115</v>
      </c>
      <c r="M782" s="6" t="s">
        <v>39</v>
      </c>
      <c r="N782" s="6">
        <v>94110</v>
      </c>
      <c r="O782" s="6" t="s">
        <v>40</v>
      </c>
      <c r="P782" s="6" t="s">
        <v>2098</v>
      </c>
      <c r="Q782" s="6" t="s">
        <v>42</v>
      </c>
      <c r="R782" s="6" t="s">
        <v>83</v>
      </c>
      <c r="S782" s="4" t="s">
        <v>2099</v>
      </c>
      <c r="T782" s="16">
        <v>4.28</v>
      </c>
      <c r="U782" s="6">
        <v>1</v>
      </c>
      <c r="V782" s="23">
        <v>0</v>
      </c>
      <c r="W782" s="18">
        <v>1.9259999999999997</v>
      </c>
    </row>
    <row r="783" spans="1:23" ht="14.4">
      <c r="A783" s="6">
        <v>782</v>
      </c>
      <c r="B783" s="7" t="s">
        <v>5945</v>
      </c>
      <c r="C783" s="7">
        <f>YEAR(Table1[[#This Row],[Order Date]])</f>
        <v>2017</v>
      </c>
      <c r="D783" s="7" t="str">
        <f>TEXT(Table1[[#This Row],[Order Date]], "mmm")</f>
        <v>Oct</v>
      </c>
      <c r="E783" s="11">
        <v>43011</v>
      </c>
      <c r="F783" s="11">
        <v>43014</v>
      </c>
      <c r="G783" s="6" t="s">
        <v>20</v>
      </c>
      <c r="H783" s="6" t="s">
        <v>2100</v>
      </c>
      <c r="I783" s="6" t="s">
        <v>2101</v>
      </c>
      <c r="J783" s="6" t="s">
        <v>23</v>
      </c>
      <c r="K783" s="6" t="s">
        <v>24</v>
      </c>
      <c r="L783" s="6" t="s">
        <v>438</v>
      </c>
      <c r="M783" s="6" t="s">
        <v>439</v>
      </c>
      <c r="N783" s="6">
        <v>43229</v>
      </c>
      <c r="O783" s="6" t="s">
        <v>134</v>
      </c>
      <c r="P783" s="6" t="s">
        <v>1387</v>
      </c>
      <c r="Q783" s="6" t="s">
        <v>42</v>
      </c>
      <c r="R783" s="6" t="s">
        <v>69</v>
      </c>
      <c r="S783" s="4" t="s">
        <v>1388</v>
      </c>
      <c r="T783" s="16">
        <v>32.07</v>
      </c>
      <c r="U783" s="6">
        <v>5</v>
      </c>
      <c r="V783" s="23">
        <v>0.7</v>
      </c>
      <c r="W783" s="18">
        <v>-22.448999999999991</v>
      </c>
    </row>
    <row r="784" spans="1:23" ht="14.4">
      <c r="A784" s="6">
        <v>783</v>
      </c>
      <c r="B784" s="7" t="s">
        <v>5945</v>
      </c>
      <c r="C784" s="7">
        <f>YEAR(Table1[[#This Row],[Order Date]])</f>
        <v>2017</v>
      </c>
      <c r="D784" s="7" t="str">
        <f>TEXT(Table1[[#This Row],[Order Date]], "mmm")</f>
        <v>Oct</v>
      </c>
      <c r="E784" s="11">
        <v>43011</v>
      </c>
      <c r="F784" s="11">
        <v>43014</v>
      </c>
      <c r="G784" s="6" t="s">
        <v>20</v>
      </c>
      <c r="H784" s="6" t="s">
        <v>2100</v>
      </c>
      <c r="I784" s="6" t="s">
        <v>2101</v>
      </c>
      <c r="J784" s="6" t="s">
        <v>23</v>
      </c>
      <c r="K784" s="6" t="s">
        <v>24</v>
      </c>
      <c r="L784" s="6" t="s">
        <v>438</v>
      </c>
      <c r="M784" s="6" t="s">
        <v>439</v>
      </c>
      <c r="N784" s="6">
        <v>43229</v>
      </c>
      <c r="O784" s="6" t="s">
        <v>134</v>
      </c>
      <c r="P784" s="6" t="s">
        <v>220</v>
      </c>
      <c r="Q784" s="6" t="s">
        <v>65</v>
      </c>
      <c r="R784" s="6" t="s">
        <v>145</v>
      </c>
      <c r="S784" s="4" t="s">
        <v>221</v>
      </c>
      <c r="T784" s="16">
        <v>24</v>
      </c>
      <c r="U784" s="6">
        <v>2</v>
      </c>
      <c r="V784" s="23">
        <v>0.2</v>
      </c>
      <c r="W784" s="18">
        <v>-2.6999999999999993</v>
      </c>
    </row>
    <row r="785" spans="1:23" ht="14.4">
      <c r="A785" s="6">
        <v>784</v>
      </c>
      <c r="B785" s="7" t="s">
        <v>5945</v>
      </c>
      <c r="C785" s="7">
        <f>YEAR(Table1[[#This Row],[Order Date]])</f>
        <v>2017</v>
      </c>
      <c r="D785" s="7" t="str">
        <f>TEXT(Table1[[#This Row],[Order Date]], "mmm")</f>
        <v>Oct</v>
      </c>
      <c r="E785" s="11">
        <v>43011</v>
      </c>
      <c r="F785" s="11">
        <v>43014</v>
      </c>
      <c r="G785" s="6" t="s">
        <v>20</v>
      </c>
      <c r="H785" s="6" t="s">
        <v>2100</v>
      </c>
      <c r="I785" s="6" t="s">
        <v>2101</v>
      </c>
      <c r="J785" s="6" t="s">
        <v>23</v>
      </c>
      <c r="K785" s="6" t="s">
        <v>24</v>
      </c>
      <c r="L785" s="6" t="s">
        <v>438</v>
      </c>
      <c r="M785" s="6" t="s">
        <v>439</v>
      </c>
      <c r="N785" s="6">
        <v>43229</v>
      </c>
      <c r="O785" s="6" t="s">
        <v>134</v>
      </c>
      <c r="P785" s="6" t="s">
        <v>2102</v>
      </c>
      <c r="Q785" s="6" t="s">
        <v>29</v>
      </c>
      <c r="R785" s="6" t="s">
        <v>30</v>
      </c>
      <c r="S785" s="4" t="s">
        <v>2103</v>
      </c>
      <c r="T785" s="16">
        <v>35.49</v>
      </c>
      <c r="U785" s="6">
        <v>1</v>
      </c>
      <c r="V785" s="23">
        <v>0.5</v>
      </c>
      <c r="W785" s="18">
        <v>-15.615600000000001</v>
      </c>
    </row>
    <row r="786" spans="1:23" ht="14.4">
      <c r="A786" s="6">
        <v>785</v>
      </c>
      <c r="B786" s="7" t="s">
        <v>5945</v>
      </c>
      <c r="C786" s="7">
        <f>YEAR(Table1[[#This Row],[Order Date]])</f>
        <v>2017</v>
      </c>
      <c r="D786" s="7" t="str">
        <f>TEXT(Table1[[#This Row],[Order Date]], "mmm")</f>
        <v>Oct</v>
      </c>
      <c r="E786" s="11">
        <v>43011</v>
      </c>
      <c r="F786" s="11">
        <v>43014</v>
      </c>
      <c r="G786" s="6" t="s">
        <v>20</v>
      </c>
      <c r="H786" s="6" t="s">
        <v>2100</v>
      </c>
      <c r="I786" s="6" t="s">
        <v>2101</v>
      </c>
      <c r="J786" s="6" t="s">
        <v>23</v>
      </c>
      <c r="K786" s="6" t="s">
        <v>24</v>
      </c>
      <c r="L786" s="6" t="s">
        <v>438</v>
      </c>
      <c r="M786" s="6" t="s">
        <v>439</v>
      </c>
      <c r="N786" s="6">
        <v>43229</v>
      </c>
      <c r="O786" s="6" t="s">
        <v>134</v>
      </c>
      <c r="P786" s="6" t="s">
        <v>2104</v>
      </c>
      <c r="Q786" s="6" t="s">
        <v>65</v>
      </c>
      <c r="R786" s="6" t="s">
        <v>145</v>
      </c>
      <c r="S786" s="4" t="s">
        <v>2105</v>
      </c>
      <c r="T786" s="16">
        <v>47.984000000000002</v>
      </c>
      <c r="U786" s="6">
        <v>2</v>
      </c>
      <c r="V786" s="23">
        <v>0.2</v>
      </c>
      <c r="W786" s="18">
        <v>0.59979999999999656</v>
      </c>
    </row>
    <row r="787" spans="1:23" ht="14.4">
      <c r="A787" s="6">
        <v>786</v>
      </c>
      <c r="B787" s="7" t="s">
        <v>5946</v>
      </c>
      <c r="C787" s="7">
        <f>YEAR(Table1[[#This Row],[Order Date]])</f>
        <v>2017</v>
      </c>
      <c r="D787" s="7" t="str">
        <f>TEXT(Table1[[#This Row],[Order Date]], "mmm")</f>
        <v>May</v>
      </c>
      <c r="E787" s="11">
        <v>42878</v>
      </c>
      <c r="F787" s="11">
        <v>42883</v>
      </c>
      <c r="G787" s="6" t="s">
        <v>45</v>
      </c>
      <c r="H787" s="6" t="s">
        <v>785</v>
      </c>
      <c r="I787" s="6" t="s">
        <v>786</v>
      </c>
      <c r="J787" s="6" t="s">
        <v>37</v>
      </c>
      <c r="K787" s="6" t="s">
        <v>24</v>
      </c>
      <c r="L787" s="6" t="s">
        <v>339</v>
      </c>
      <c r="M787" s="6" t="s">
        <v>340</v>
      </c>
      <c r="N787" s="6">
        <v>29203</v>
      </c>
      <c r="O787" s="6" t="s">
        <v>27</v>
      </c>
      <c r="P787" s="6" t="s">
        <v>2106</v>
      </c>
      <c r="Q787" s="6" t="s">
        <v>42</v>
      </c>
      <c r="R787" s="6" t="s">
        <v>156</v>
      </c>
      <c r="S787" s="4" t="s">
        <v>2107</v>
      </c>
      <c r="T787" s="16">
        <v>186.69</v>
      </c>
      <c r="U787" s="6">
        <v>3</v>
      </c>
      <c r="V787" s="23">
        <v>0</v>
      </c>
      <c r="W787" s="18">
        <v>87.744299999999981</v>
      </c>
    </row>
    <row r="788" spans="1:23" ht="14.4">
      <c r="A788" s="6">
        <v>787</v>
      </c>
      <c r="B788" s="7" t="s">
        <v>5947</v>
      </c>
      <c r="C788" s="7">
        <f>YEAR(Table1[[#This Row],[Order Date]])</f>
        <v>2019</v>
      </c>
      <c r="D788" s="7" t="str">
        <f>TEXT(Table1[[#This Row],[Order Date]], "mmm")</f>
        <v>Mar</v>
      </c>
      <c r="E788" s="11">
        <v>43541</v>
      </c>
      <c r="F788" s="11">
        <v>43545</v>
      </c>
      <c r="G788" s="6" t="s">
        <v>20</v>
      </c>
      <c r="H788" s="6" t="s">
        <v>428</v>
      </c>
      <c r="I788" s="6" t="s">
        <v>429</v>
      </c>
      <c r="J788" s="6" t="s">
        <v>23</v>
      </c>
      <c r="K788" s="6" t="s">
        <v>24</v>
      </c>
      <c r="L788" s="6" t="s">
        <v>2108</v>
      </c>
      <c r="M788" s="6" t="s">
        <v>39</v>
      </c>
      <c r="N788" s="6">
        <v>93534</v>
      </c>
      <c r="O788" s="6" t="s">
        <v>40</v>
      </c>
      <c r="P788" s="6" t="s">
        <v>2109</v>
      </c>
      <c r="Q788" s="6" t="s">
        <v>42</v>
      </c>
      <c r="R788" s="6" t="s">
        <v>69</v>
      </c>
      <c r="S788" s="4" t="s">
        <v>2110</v>
      </c>
      <c r="T788" s="16">
        <v>17.456</v>
      </c>
      <c r="U788" s="6">
        <v>2</v>
      </c>
      <c r="V788" s="23">
        <v>0.2</v>
      </c>
      <c r="W788" s="18">
        <v>5.8914</v>
      </c>
    </row>
    <row r="789" spans="1:23" ht="14.4">
      <c r="A789" s="6">
        <v>788</v>
      </c>
      <c r="B789" s="7" t="s">
        <v>5948</v>
      </c>
      <c r="C789" s="7">
        <f>YEAR(Table1[[#This Row],[Order Date]])</f>
        <v>2017</v>
      </c>
      <c r="D789" s="7" t="str">
        <f>TEXT(Table1[[#This Row],[Order Date]], "mmm")</f>
        <v>Dec</v>
      </c>
      <c r="E789" s="11">
        <v>43081</v>
      </c>
      <c r="F789" s="11">
        <v>43085</v>
      </c>
      <c r="G789" s="6" t="s">
        <v>45</v>
      </c>
      <c r="H789" s="6" t="s">
        <v>2111</v>
      </c>
      <c r="I789" s="6" t="s">
        <v>2112</v>
      </c>
      <c r="J789" s="6" t="s">
        <v>23</v>
      </c>
      <c r="K789" s="6" t="s">
        <v>24</v>
      </c>
      <c r="L789" s="6" t="s">
        <v>2108</v>
      </c>
      <c r="M789" s="6" t="s">
        <v>39</v>
      </c>
      <c r="N789" s="6">
        <v>93534</v>
      </c>
      <c r="O789" s="6" t="s">
        <v>40</v>
      </c>
      <c r="P789" s="6" t="s">
        <v>2113</v>
      </c>
      <c r="Q789" s="6" t="s">
        <v>29</v>
      </c>
      <c r="R789" s="6" t="s">
        <v>33</v>
      </c>
      <c r="S789" s="4" t="s">
        <v>2114</v>
      </c>
      <c r="T789" s="16">
        <v>348.92800000000005</v>
      </c>
      <c r="U789" s="6">
        <v>2</v>
      </c>
      <c r="V789" s="23">
        <v>0.2</v>
      </c>
      <c r="W789" s="18">
        <v>34.89279999999998</v>
      </c>
    </row>
    <row r="790" spans="1:23" ht="14.4">
      <c r="A790" s="6">
        <v>789</v>
      </c>
      <c r="B790" s="7" t="s">
        <v>5949</v>
      </c>
      <c r="C790" s="7">
        <f>YEAR(Table1[[#This Row],[Order Date]])</f>
        <v>2017</v>
      </c>
      <c r="D790" s="7" t="str">
        <f>TEXT(Table1[[#This Row],[Order Date]], "mmm")</f>
        <v>Jun</v>
      </c>
      <c r="E790" s="11">
        <v>42912</v>
      </c>
      <c r="F790" s="11">
        <v>42916</v>
      </c>
      <c r="G790" s="6" t="s">
        <v>45</v>
      </c>
      <c r="H790" s="6" t="s">
        <v>1452</v>
      </c>
      <c r="I790" s="6" t="s">
        <v>1453</v>
      </c>
      <c r="J790" s="6" t="s">
        <v>23</v>
      </c>
      <c r="K790" s="6" t="s">
        <v>24</v>
      </c>
      <c r="L790" s="6" t="s">
        <v>1276</v>
      </c>
      <c r="M790" s="6" t="s">
        <v>286</v>
      </c>
      <c r="N790" s="6">
        <v>23223</v>
      </c>
      <c r="O790" s="6" t="s">
        <v>27</v>
      </c>
      <c r="P790" s="6" t="s">
        <v>1301</v>
      </c>
      <c r="Q790" s="6" t="s">
        <v>42</v>
      </c>
      <c r="R790" s="6" t="s">
        <v>69</v>
      </c>
      <c r="S790" s="4" t="s">
        <v>1302</v>
      </c>
      <c r="T790" s="16">
        <v>143.96</v>
      </c>
      <c r="U790" s="6">
        <v>4</v>
      </c>
      <c r="V790" s="23">
        <v>0</v>
      </c>
      <c r="W790" s="18">
        <v>69.100800000000007</v>
      </c>
    </row>
    <row r="791" spans="1:23" ht="14.4">
      <c r="A791" s="6">
        <v>790</v>
      </c>
      <c r="B791" s="7" t="s">
        <v>5949</v>
      </c>
      <c r="C791" s="7">
        <f>YEAR(Table1[[#This Row],[Order Date]])</f>
        <v>2017</v>
      </c>
      <c r="D791" s="7" t="str">
        <f>TEXT(Table1[[#This Row],[Order Date]], "mmm")</f>
        <v>Jun</v>
      </c>
      <c r="E791" s="11">
        <v>42912</v>
      </c>
      <c r="F791" s="11">
        <v>42916</v>
      </c>
      <c r="G791" s="6" t="s">
        <v>45</v>
      </c>
      <c r="H791" s="6" t="s">
        <v>1452</v>
      </c>
      <c r="I791" s="6" t="s">
        <v>1453</v>
      </c>
      <c r="J791" s="6" t="s">
        <v>23</v>
      </c>
      <c r="K791" s="6" t="s">
        <v>24</v>
      </c>
      <c r="L791" s="6" t="s">
        <v>1276</v>
      </c>
      <c r="M791" s="6" t="s">
        <v>286</v>
      </c>
      <c r="N791" s="6">
        <v>23223</v>
      </c>
      <c r="O791" s="6" t="s">
        <v>27</v>
      </c>
      <c r="P791" s="6" t="s">
        <v>1420</v>
      </c>
      <c r="Q791" s="6" t="s">
        <v>42</v>
      </c>
      <c r="R791" s="6" t="s">
        <v>54</v>
      </c>
      <c r="S791" s="4" t="s">
        <v>1421</v>
      </c>
      <c r="T791" s="16">
        <v>15.42</v>
      </c>
      <c r="U791" s="6">
        <v>1</v>
      </c>
      <c r="V791" s="23">
        <v>0</v>
      </c>
      <c r="W791" s="18">
        <v>4.1634000000000011</v>
      </c>
    </row>
    <row r="792" spans="1:23" ht="14.4">
      <c r="A792" s="6">
        <v>791</v>
      </c>
      <c r="B792" s="7" t="s">
        <v>5949</v>
      </c>
      <c r="C792" s="7">
        <f>YEAR(Table1[[#This Row],[Order Date]])</f>
        <v>2017</v>
      </c>
      <c r="D792" s="7" t="str">
        <f>TEXT(Table1[[#This Row],[Order Date]], "mmm")</f>
        <v>Jun</v>
      </c>
      <c r="E792" s="11">
        <v>42912</v>
      </c>
      <c r="F792" s="11">
        <v>42916</v>
      </c>
      <c r="G792" s="6" t="s">
        <v>45</v>
      </c>
      <c r="H792" s="6" t="s">
        <v>1452</v>
      </c>
      <c r="I792" s="6" t="s">
        <v>1453</v>
      </c>
      <c r="J792" s="6" t="s">
        <v>23</v>
      </c>
      <c r="K792" s="6" t="s">
        <v>24</v>
      </c>
      <c r="L792" s="6" t="s">
        <v>1276</v>
      </c>
      <c r="M792" s="6" t="s">
        <v>286</v>
      </c>
      <c r="N792" s="6">
        <v>23223</v>
      </c>
      <c r="O792" s="6" t="s">
        <v>27</v>
      </c>
      <c r="P792" s="6" t="s">
        <v>2115</v>
      </c>
      <c r="Q792" s="6" t="s">
        <v>42</v>
      </c>
      <c r="R792" s="6" t="s">
        <v>69</v>
      </c>
      <c r="S792" s="4" t="s">
        <v>2116</v>
      </c>
      <c r="T792" s="16">
        <v>43.04</v>
      </c>
      <c r="U792" s="6">
        <v>8</v>
      </c>
      <c r="V792" s="23">
        <v>0</v>
      </c>
      <c r="W792" s="18">
        <v>21.089600000000001</v>
      </c>
    </row>
    <row r="793" spans="1:23" ht="14.4">
      <c r="A793" s="6">
        <v>792</v>
      </c>
      <c r="B793" s="7" t="s">
        <v>5949</v>
      </c>
      <c r="C793" s="7">
        <f>YEAR(Table1[[#This Row],[Order Date]])</f>
        <v>2017</v>
      </c>
      <c r="D793" s="7" t="str">
        <f>TEXT(Table1[[#This Row],[Order Date]], "mmm")</f>
        <v>Jun</v>
      </c>
      <c r="E793" s="11">
        <v>42912</v>
      </c>
      <c r="F793" s="11">
        <v>42916</v>
      </c>
      <c r="G793" s="6" t="s">
        <v>45</v>
      </c>
      <c r="H793" s="6" t="s">
        <v>1452</v>
      </c>
      <c r="I793" s="6" t="s">
        <v>1453</v>
      </c>
      <c r="J793" s="6" t="s">
        <v>23</v>
      </c>
      <c r="K793" s="6" t="s">
        <v>24</v>
      </c>
      <c r="L793" s="6" t="s">
        <v>1276</v>
      </c>
      <c r="M793" s="6" t="s">
        <v>286</v>
      </c>
      <c r="N793" s="6">
        <v>23223</v>
      </c>
      <c r="O793" s="6" t="s">
        <v>27</v>
      </c>
      <c r="P793" s="6" t="s">
        <v>2117</v>
      </c>
      <c r="Q793" s="6" t="s">
        <v>29</v>
      </c>
      <c r="R793" s="6" t="s">
        <v>33</v>
      </c>
      <c r="S793" s="4" t="s">
        <v>2118</v>
      </c>
      <c r="T793" s="16">
        <v>332.94</v>
      </c>
      <c r="U793" s="6">
        <v>3</v>
      </c>
      <c r="V793" s="23">
        <v>0</v>
      </c>
      <c r="W793" s="18">
        <v>79.905599999999993</v>
      </c>
    </row>
    <row r="794" spans="1:23" ht="14.4">
      <c r="A794" s="6">
        <v>793</v>
      </c>
      <c r="B794" s="7" t="s">
        <v>5950</v>
      </c>
      <c r="C794" s="7">
        <f>YEAR(Table1[[#This Row],[Order Date]])</f>
        <v>2018</v>
      </c>
      <c r="D794" s="7" t="str">
        <f>TEXT(Table1[[#This Row],[Order Date]], "mmm")</f>
        <v>May</v>
      </c>
      <c r="E794" s="11">
        <v>43240</v>
      </c>
      <c r="F794" s="11">
        <v>43240</v>
      </c>
      <c r="G794" s="6" t="s">
        <v>1125</v>
      </c>
      <c r="H794" s="6" t="s">
        <v>2119</v>
      </c>
      <c r="I794" s="6" t="s">
        <v>2120</v>
      </c>
      <c r="J794" s="6" t="s">
        <v>23</v>
      </c>
      <c r="K794" s="6" t="s">
        <v>24</v>
      </c>
      <c r="L794" s="6" t="s">
        <v>2121</v>
      </c>
      <c r="M794" s="6" t="s">
        <v>81</v>
      </c>
      <c r="N794" s="6">
        <v>28806</v>
      </c>
      <c r="O794" s="6" t="s">
        <v>27</v>
      </c>
      <c r="P794" s="6" t="s">
        <v>2122</v>
      </c>
      <c r="Q794" s="6" t="s">
        <v>65</v>
      </c>
      <c r="R794" s="6" t="s">
        <v>66</v>
      </c>
      <c r="S794" s="4" t="s">
        <v>2123</v>
      </c>
      <c r="T794" s="16">
        <v>1363.96</v>
      </c>
      <c r="U794" s="6">
        <v>5</v>
      </c>
      <c r="V794" s="23">
        <v>0.2</v>
      </c>
      <c r="W794" s="18">
        <v>85.247500000000002</v>
      </c>
    </row>
    <row r="795" spans="1:23" ht="14.4">
      <c r="A795" s="6">
        <v>794</v>
      </c>
      <c r="B795" s="7" t="s">
        <v>5951</v>
      </c>
      <c r="C795" s="7">
        <f>YEAR(Table1[[#This Row],[Order Date]])</f>
        <v>2016</v>
      </c>
      <c r="D795" s="7" t="str">
        <f>TEXT(Table1[[#This Row],[Order Date]], "mmm")</f>
        <v>Sep</v>
      </c>
      <c r="E795" s="11">
        <v>42633</v>
      </c>
      <c r="F795" s="11">
        <v>42639</v>
      </c>
      <c r="G795" s="6" t="s">
        <v>45</v>
      </c>
      <c r="H795" s="6" t="s">
        <v>2124</v>
      </c>
      <c r="I795" s="6" t="s">
        <v>2125</v>
      </c>
      <c r="J795" s="6" t="s">
        <v>23</v>
      </c>
      <c r="K795" s="6" t="s">
        <v>24</v>
      </c>
      <c r="L795" s="6" t="s">
        <v>115</v>
      </c>
      <c r="M795" s="6" t="s">
        <v>39</v>
      </c>
      <c r="N795" s="6">
        <v>94110</v>
      </c>
      <c r="O795" s="6" t="s">
        <v>40</v>
      </c>
      <c r="P795" s="6" t="s">
        <v>2126</v>
      </c>
      <c r="Q795" s="6" t="s">
        <v>42</v>
      </c>
      <c r="R795" s="6" t="s">
        <v>43</v>
      </c>
      <c r="S795" s="4" t="s">
        <v>2127</v>
      </c>
      <c r="T795" s="16">
        <v>9.9600000000000009</v>
      </c>
      <c r="U795" s="6">
        <v>2</v>
      </c>
      <c r="V795" s="23">
        <v>0</v>
      </c>
      <c r="W795" s="18">
        <v>4.5815999999999999</v>
      </c>
    </row>
    <row r="796" spans="1:23" ht="14.4">
      <c r="A796" s="6">
        <v>795</v>
      </c>
      <c r="B796" s="7" t="s">
        <v>5951</v>
      </c>
      <c r="C796" s="7">
        <f>YEAR(Table1[[#This Row],[Order Date]])</f>
        <v>2016</v>
      </c>
      <c r="D796" s="7" t="str">
        <f>TEXT(Table1[[#This Row],[Order Date]], "mmm")</f>
        <v>Sep</v>
      </c>
      <c r="E796" s="11">
        <v>42633</v>
      </c>
      <c r="F796" s="11">
        <v>42639</v>
      </c>
      <c r="G796" s="6" t="s">
        <v>45</v>
      </c>
      <c r="H796" s="6" t="s">
        <v>2124</v>
      </c>
      <c r="I796" s="6" t="s">
        <v>2125</v>
      </c>
      <c r="J796" s="6" t="s">
        <v>23</v>
      </c>
      <c r="K796" s="6" t="s">
        <v>24</v>
      </c>
      <c r="L796" s="6" t="s">
        <v>115</v>
      </c>
      <c r="M796" s="6" t="s">
        <v>39</v>
      </c>
      <c r="N796" s="6">
        <v>94110</v>
      </c>
      <c r="O796" s="6" t="s">
        <v>40</v>
      </c>
      <c r="P796" s="6" t="s">
        <v>1250</v>
      </c>
      <c r="Q796" s="6" t="s">
        <v>42</v>
      </c>
      <c r="R796" s="6" t="s">
        <v>83</v>
      </c>
      <c r="S796" s="4" t="s">
        <v>1251</v>
      </c>
      <c r="T796" s="16">
        <v>21.72</v>
      </c>
      <c r="U796" s="6">
        <v>4</v>
      </c>
      <c r="V796" s="23">
        <v>0</v>
      </c>
      <c r="W796" s="18">
        <v>10.642799999999999</v>
      </c>
    </row>
    <row r="797" spans="1:23" ht="14.4">
      <c r="A797" s="6">
        <v>796</v>
      </c>
      <c r="B797" s="7" t="s">
        <v>5952</v>
      </c>
      <c r="C797" s="7">
        <f>YEAR(Table1[[#This Row],[Order Date]])</f>
        <v>2019</v>
      </c>
      <c r="D797" s="7" t="str">
        <f>TEXT(Table1[[#This Row],[Order Date]], "mmm")</f>
        <v>Sep</v>
      </c>
      <c r="E797" s="11">
        <v>43729</v>
      </c>
      <c r="F797" s="11">
        <v>43734</v>
      </c>
      <c r="G797" s="6" t="s">
        <v>45</v>
      </c>
      <c r="H797" s="6" t="s">
        <v>2128</v>
      </c>
      <c r="I797" s="6" t="s">
        <v>2129</v>
      </c>
      <c r="J797" s="6" t="s">
        <v>23</v>
      </c>
      <c r="K797" s="6" t="s">
        <v>24</v>
      </c>
      <c r="L797" s="6" t="s">
        <v>345</v>
      </c>
      <c r="M797" s="6" t="s">
        <v>205</v>
      </c>
      <c r="N797" s="6">
        <v>55901</v>
      </c>
      <c r="O797" s="6" t="s">
        <v>96</v>
      </c>
      <c r="P797" s="6" t="s">
        <v>2046</v>
      </c>
      <c r="Q797" s="6" t="s">
        <v>42</v>
      </c>
      <c r="R797" s="6" t="s">
        <v>69</v>
      </c>
      <c r="S797" s="4" t="s">
        <v>2047</v>
      </c>
      <c r="T797" s="16">
        <v>20.16</v>
      </c>
      <c r="U797" s="6">
        <v>7</v>
      </c>
      <c r="V797" s="23">
        <v>0</v>
      </c>
      <c r="W797" s="18">
        <v>9.8783999999999992</v>
      </c>
    </row>
    <row r="798" spans="1:23" ht="14.4">
      <c r="A798" s="6">
        <v>797</v>
      </c>
      <c r="B798" s="7" t="s">
        <v>5953</v>
      </c>
      <c r="C798" s="7">
        <f>YEAR(Table1[[#This Row],[Order Date]])</f>
        <v>2017</v>
      </c>
      <c r="D798" s="7" t="str">
        <f>TEXT(Table1[[#This Row],[Order Date]], "mmm")</f>
        <v>Dec</v>
      </c>
      <c r="E798" s="11">
        <v>43093</v>
      </c>
      <c r="F798" s="11">
        <v>43095</v>
      </c>
      <c r="G798" s="6" t="s">
        <v>169</v>
      </c>
      <c r="H798" s="6" t="s">
        <v>798</v>
      </c>
      <c r="I798" s="6" t="s">
        <v>799</v>
      </c>
      <c r="J798" s="6" t="s">
        <v>37</v>
      </c>
      <c r="K798" s="6" t="s">
        <v>24</v>
      </c>
      <c r="L798" s="6" t="s">
        <v>345</v>
      </c>
      <c r="M798" s="6" t="s">
        <v>239</v>
      </c>
      <c r="N798" s="6">
        <v>14609</v>
      </c>
      <c r="O798" s="6" t="s">
        <v>134</v>
      </c>
      <c r="P798" s="6" t="s">
        <v>2130</v>
      </c>
      <c r="Q798" s="6" t="s">
        <v>42</v>
      </c>
      <c r="R798" s="6" t="s">
        <v>83</v>
      </c>
      <c r="S798" s="4" t="s">
        <v>2131</v>
      </c>
      <c r="T798" s="16">
        <v>132.79</v>
      </c>
      <c r="U798" s="6">
        <v>7</v>
      </c>
      <c r="V798" s="23">
        <v>0</v>
      </c>
      <c r="W798" s="18">
        <v>63.739199999999997</v>
      </c>
    </row>
    <row r="799" spans="1:23" ht="14.4">
      <c r="A799" s="6">
        <v>798</v>
      </c>
      <c r="B799" s="7" t="s">
        <v>5953</v>
      </c>
      <c r="C799" s="7">
        <f>YEAR(Table1[[#This Row],[Order Date]])</f>
        <v>2017</v>
      </c>
      <c r="D799" s="7" t="str">
        <f>TEXT(Table1[[#This Row],[Order Date]], "mmm")</f>
        <v>Dec</v>
      </c>
      <c r="E799" s="11">
        <v>43093</v>
      </c>
      <c r="F799" s="11">
        <v>43095</v>
      </c>
      <c r="G799" s="6" t="s">
        <v>169</v>
      </c>
      <c r="H799" s="6" t="s">
        <v>798</v>
      </c>
      <c r="I799" s="6" t="s">
        <v>799</v>
      </c>
      <c r="J799" s="6" t="s">
        <v>37</v>
      </c>
      <c r="K799" s="6" t="s">
        <v>24</v>
      </c>
      <c r="L799" s="6" t="s">
        <v>345</v>
      </c>
      <c r="M799" s="6" t="s">
        <v>239</v>
      </c>
      <c r="N799" s="6">
        <v>14609</v>
      </c>
      <c r="O799" s="6" t="s">
        <v>134</v>
      </c>
      <c r="P799" s="6" t="s">
        <v>82</v>
      </c>
      <c r="Q799" s="6" t="s">
        <v>42</v>
      </c>
      <c r="R799" s="6" t="s">
        <v>83</v>
      </c>
      <c r="S799" s="4" t="s">
        <v>84</v>
      </c>
      <c r="T799" s="16">
        <v>12.96</v>
      </c>
      <c r="U799" s="6">
        <v>2</v>
      </c>
      <c r="V799" s="23">
        <v>0</v>
      </c>
      <c r="W799" s="18">
        <v>6.2208000000000006</v>
      </c>
    </row>
    <row r="800" spans="1:23" ht="14.4">
      <c r="A800" s="6">
        <v>799</v>
      </c>
      <c r="B800" s="7" t="s">
        <v>5953</v>
      </c>
      <c r="C800" s="7">
        <f>YEAR(Table1[[#This Row],[Order Date]])</f>
        <v>2017</v>
      </c>
      <c r="D800" s="7" t="str">
        <f>TEXT(Table1[[#This Row],[Order Date]], "mmm")</f>
        <v>Dec</v>
      </c>
      <c r="E800" s="11">
        <v>43093</v>
      </c>
      <c r="F800" s="11">
        <v>43095</v>
      </c>
      <c r="G800" s="6" t="s">
        <v>169</v>
      </c>
      <c r="H800" s="6" t="s">
        <v>798</v>
      </c>
      <c r="I800" s="6" t="s">
        <v>799</v>
      </c>
      <c r="J800" s="6" t="s">
        <v>37</v>
      </c>
      <c r="K800" s="6" t="s">
        <v>24</v>
      </c>
      <c r="L800" s="6" t="s">
        <v>345</v>
      </c>
      <c r="M800" s="6" t="s">
        <v>239</v>
      </c>
      <c r="N800" s="6">
        <v>14609</v>
      </c>
      <c r="O800" s="6" t="s">
        <v>134</v>
      </c>
      <c r="P800" s="6" t="s">
        <v>2132</v>
      </c>
      <c r="Q800" s="6" t="s">
        <v>42</v>
      </c>
      <c r="R800" s="6" t="s">
        <v>43</v>
      </c>
      <c r="S800" s="4" t="s">
        <v>2133</v>
      </c>
      <c r="T800" s="16">
        <v>21.560000000000002</v>
      </c>
      <c r="U800" s="6">
        <v>7</v>
      </c>
      <c r="V800" s="23">
        <v>0</v>
      </c>
      <c r="W800" s="18">
        <v>10.348799999999999</v>
      </c>
    </row>
    <row r="801" spans="1:23" ht="14.4">
      <c r="A801" s="6">
        <v>800</v>
      </c>
      <c r="B801" s="7" t="s">
        <v>5479</v>
      </c>
      <c r="C801" s="7">
        <f>YEAR(Table1[[#This Row],[Order Date]])</f>
        <v>2017</v>
      </c>
      <c r="D801" s="7" t="str">
        <f>TEXT(Table1[[#This Row],[Order Date]], "mmm")</f>
        <v>Nov</v>
      </c>
      <c r="E801" s="11">
        <v>43066</v>
      </c>
      <c r="F801" s="11">
        <v>43072</v>
      </c>
      <c r="G801" s="6" t="s">
        <v>45</v>
      </c>
      <c r="H801" s="6" t="s">
        <v>2134</v>
      </c>
      <c r="I801" s="6" t="s">
        <v>2135</v>
      </c>
      <c r="J801" s="6" t="s">
        <v>23</v>
      </c>
      <c r="K801" s="6" t="s">
        <v>24</v>
      </c>
      <c r="L801" s="6" t="s">
        <v>2136</v>
      </c>
      <c r="M801" s="6" t="s">
        <v>39</v>
      </c>
      <c r="N801" s="6">
        <v>92530</v>
      </c>
      <c r="O801" s="6" t="s">
        <v>40</v>
      </c>
      <c r="P801" s="6" t="s">
        <v>1591</v>
      </c>
      <c r="Q801" s="6" t="s">
        <v>29</v>
      </c>
      <c r="R801" s="6" t="s">
        <v>33</v>
      </c>
      <c r="S801" s="4" t="s">
        <v>1592</v>
      </c>
      <c r="T801" s="16">
        <v>283.92</v>
      </c>
      <c r="U801" s="6">
        <v>5</v>
      </c>
      <c r="V801" s="23">
        <v>0.2</v>
      </c>
      <c r="W801" s="18">
        <v>17.745000000000019</v>
      </c>
    </row>
    <row r="802" spans="1:23" ht="14.4">
      <c r="A802" s="6">
        <v>801</v>
      </c>
      <c r="B802" s="7" t="s">
        <v>5954</v>
      </c>
      <c r="C802" s="7">
        <f>YEAR(Table1[[#This Row],[Order Date]])</f>
        <v>2019</v>
      </c>
      <c r="D802" s="7" t="str">
        <f>TEXT(Table1[[#This Row],[Order Date]], "mmm")</f>
        <v>Feb</v>
      </c>
      <c r="E802" s="11">
        <v>43516</v>
      </c>
      <c r="F802" s="11">
        <v>43519</v>
      </c>
      <c r="G802" s="6" t="s">
        <v>169</v>
      </c>
      <c r="H802" s="6" t="s">
        <v>2137</v>
      </c>
      <c r="I802" s="6" t="s">
        <v>2138</v>
      </c>
      <c r="J802" s="6" t="s">
        <v>37</v>
      </c>
      <c r="K802" s="6" t="s">
        <v>24</v>
      </c>
      <c r="L802" s="6" t="s">
        <v>832</v>
      </c>
      <c r="M802" s="6" t="s">
        <v>39</v>
      </c>
      <c r="N802" s="6">
        <v>92105</v>
      </c>
      <c r="O802" s="6" t="s">
        <v>40</v>
      </c>
      <c r="P802" s="6" t="s">
        <v>2139</v>
      </c>
      <c r="Q802" s="6" t="s">
        <v>29</v>
      </c>
      <c r="R802" s="6" t="s">
        <v>59</v>
      </c>
      <c r="S802" s="4" t="s">
        <v>2140</v>
      </c>
      <c r="T802" s="16">
        <v>22.23</v>
      </c>
      <c r="U802" s="6">
        <v>1</v>
      </c>
      <c r="V802" s="23">
        <v>0</v>
      </c>
      <c r="W802" s="18">
        <v>7.3358999999999988</v>
      </c>
    </row>
    <row r="803" spans="1:23" ht="14.4">
      <c r="A803" s="6">
        <v>802</v>
      </c>
      <c r="B803" s="7" t="s">
        <v>5954</v>
      </c>
      <c r="C803" s="7">
        <f>YEAR(Table1[[#This Row],[Order Date]])</f>
        <v>2019</v>
      </c>
      <c r="D803" s="7" t="str">
        <f>TEXT(Table1[[#This Row],[Order Date]], "mmm")</f>
        <v>Feb</v>
      </c>
      <c r="E803" s="11">
        <v>43516</v>
      </c>
      <c r="F803" s="11">
        <v>43519</v>
      </c>
      <c r="G803" s="6" t="s">
        <v>169</v>
      </c>
      <c r="H803" s="6" t="s">
        <v>2137</v>
      </c>
      <c r="I803" s="6" t="s">
        <v>2138</v>
      </c>
      <c r="J803" s="6" t="s">
        <v>37</v>
      </c>
      <c r="K803" s="6" t="s">
        <v>24</v>
      </c>
      <c r="L803" s="6" t="s">
        <v>832</v>
      </c>
      <c r="M803" s="6" t="s">
        <v>39</v>
      </c>
      <c r="N803" s="6">
        <v>92105</v>
      </c>
      <c r="O803" s="6" t="s">
        <v>40</v>
      </c>
      <c r="P803" s="6" t="s">
        <v>845</v>
      </c>
      <c r="Q803" s="6" t="s">
        <v>65</v>
      </c>
      <c r="R803" s="6" t="s">
        <v>66</v>
      </c>
      <c r="S803" s="4" t="s">
        <v>846</v>
      </c>
      <c r="T803" s="16">
        <v>215.96799999999999</v>
      </c>
      <c r="U803" s="6">
        <v>2</v>
      </c>
      <c r="V803" s="23">
        <v>0.2</v>
      </c>
      <c r="W803" s="18">
        <v>18.897199999999991</v>
      </c>
    </row>
    <row r="804" spans="1:23" ht="14.4">
      <c r="A804" s="6">
        <v>803</v>
      </c>
      <c r="B804" s="7" t="s">
        <v>5955</v>
      </c>
      <c r="C804" s="7">
        <f>YEAR(Table1[[#This Row],[Order Date]])</f>
        <v>2018</v>
      </c>
      <c r="D804" s="7" t="str">
        <f>TEXT(Table1[[#This Row],[Order Date]], "mmm")</f>
        <v>Aug</v>
      </c>
      <c r="E804" s="11">
        <v>43330</v>
      </c>
      <c r="F804" s="11">
        <v>43335</v>
      </c>
      <c r="G804" s="6" t="s">
        <v>20</v>
      </c>
      <c r="H804" s="6" t="s">
        <v>2137</v>
      </c>
      <c r="I804" s="6" t="s">
        <v>2138</v>
      </c>
      <c r="J804" s="6" t="s">
        <v>37</v>
      </c>
      <c r="K804" s="6" t="s">
        <v>24</v>
      </c>
      <c r="L804" s="6" t="s">
        <v>238</v>
      </c>
      <c r="M804" s="6" t="s">
        <v>239</v>
      </c>
      <c r="N804" s="6">
        <v>10024</v>
      </c>
      <c r="O804" s="6" t="s">
        <v>134</v>
      </c>
      <c r="P804" s="6" t="s">
        <v>2141</v>
      </c>
      <c r="Q804" s="6" t="s">
        <v>42</v>
      </c>
      <c r="R804" s="6" t="s">
        <v>72</v>
      </c>
      <c r="S804" s="4" t="s">
        <v>2142</v>
      </c>
      <c r="T804" s="16">
        <v>355.32</v>
      </c>
      <c r="U804" s="6">
        <v>9</v>
      </c>
      <c r="V804" s="23">
        <v>0</v>
      </c>
      <c r="W804" s="18">
        <v>99.48960000000001</v>
      </c>
    </row>
    <row r="805" spans="1:23" ht="14.4">
      <c r="A805" s="6">
        <v>804</v>
      </c>
      <c r="B805" s="7" t="s">
        <v>5956</v>
      </c>
      <c r="C805" s="7">
        <f>YEAR(Table1[[#This Row],[Order Date]])</f>
        <v>2018</v>
      </c>
      <c r="D805" s="7" t="str">
        <f>TEXT(Table1[[#This Row],[Order Date]], "mmm")</f>
        <v>Mar</v>
      </c>
      <c r="E805" s="11">
        <v>43171</v>
      </c>
      <c r="F805" s="11">
        <v>43176</v>
      </c>
      <c r="G805" s="6" t="s">
        <v>45</v>
      </c>
      <c r="H805" s="6" t="s">
        <v>2143</v>
      </c>
      <c r="I805" s="6" t="s">
        <v>2144</v>
      </c>
      <c r="J805" s="6" t="s">
        <v>37</v>
      </c>
      <c r="K805" s="6" t="s">
        <v>24</v>
      </c>
      <c r="L805" s="6" t="s">
        <v>646</v>
      </c>
      <c r="M805" s="6" t="s">
        <v>647</v>
      </c>
      <c r="N805" s="6">
        <v>71203</v>
      </c>
      <c r="O805" s="6" t="s">
        <v>27</v>
      </c>
      <c r="P805" s="6" t="s">
        <v>2145</v>
      </c>
      <c r="Q805" s="6" t="s">
        <v>42</v>
      </c>
      <c r="R805" s="6" t="s">
        <v>83</v>
      </c>
      <c r="S805" s="4" t="s">
        <v>2146</v>
      </c>
      <c r="T805" s="16">
        <v>12.96</v>
      </c>
      <c r="U805" s="6">
        <v>2</v>
      </c>
      <c r="V805" s="23">
        <v>0</v>
      </c>
      <c r="W805" s="18">
        <v>6.2208000000000006</v>
      </c>
    </row>
    <row r="806" spans="1:23" ht="14.4">
      <c r="A806" s="6">
        <v>805</v>
      </c>
      <c r="B806" s="7" t="s">
        <v>5957</v>
      </c>
      <c r="C806" s="7">
        <f>YEAR(Table1[[#This Row],[Order Date]])</f>
        <v>2019</v>
      </c>
      <c r="D806" s="7" t="str">
        <f>TEXT(Table1[[#This Row],[Order Date]], "mmm")</f>
        <v>Apr</v>
      </c>
      <c r="E806" s="11">
        <v>43577</v>
      </c>
      <c r="F806" s="11">
        <v>43579</v>
      </c>
      <c r="G806" s="6" t="s">
        <v>169</v>
      </c>
      <c r="H806" s="6" t="s">
        <v>2147</v>
      </c>
      <c r="I806" s="6" t="s">
        <v>2148</v>
      </c>
      <c r="J806" s="6" t="s">
        <v>23</v>
      </c>
      <c r="K806" s="6" t="s">
        <v>24</v>
      </c>
      <c r="L806" s="6" t="s">
        <v>115</v>
      </c>
      <c r="M806" s="6" t="s">
        <v>39</v>
      </c>
      <c r="N806" s="6">
        <v>94122</v>
      </c>
      <c r="O806" s="6" t="s">
        <v>40</v>
      </c>
      <c r="P806" s="6" t="s">
        <v>2149</v>
      </c>
      <c r="Q806" s="6" t="s">
        <v>29</v>
      </c>
      <c r="R806" s="6" t="s">
        <v>59</v>
      </c>
      <c r="S806" s="4" t="s">
        <v>2150</v>
      </c>
      <c r="T806" s="16">
        <v>18.28</v>
      </c>
      <c r="U806" s="6">
        <v>2</v>
      </c>
      <c r="V806" s="23">
        <v>0</v>
      </c>
      <c r="W806" s="18">
        <v>6.2151999999999994</v>
      </c>
    </row>
    <row r="807" spans="1:23" ht="14.4">
      <c r="A807" s="6">
        <v>806</v>
      </c>
      <c r="B807" s="7" t="s">
        <v>5958</v>
      </c>
      <c r="C807" s="7">
        <f>YEAR(Table1[[#This Row],[Order Date]])</f>
        <v>2016</v>
      </c>
      <c r="D807" s="7" t="str">
        <f>TEXT(Table1[[#This Row],[Order Date]], "mmm")</f>
        <v>Nov</v>
      </c>
      <c r="E807" s="11">
        <v>42675</v>
      </c>
      <c r="F807" s="11">
        <v>42681</v>
      </c>
      <c r="G807" s="6" t="s">
        <v>45</v>
      </c>
      <c r="H807" s="6" t="s">
        <v>1160</v>
      </c>
      <c r="I807" s="6" t="s">
        <v>1161</v>
      </c>
      <c r="J807" s="6" t="s">
        <v>23</v>
      </c>
      <c r="K807" s="6" t="s">
        <v>24</v>
      </c>
      <c r="L807" s="6" t="s">
        <v>708</v>
      </c>
      <c r="M807" s="6" t="s">
        <v>403</v>
      </c>
      <c r="N807" s="6">
        <v>80219</v>
      </c>
      <c r="O807" s="6" t="s">
        <v>40</v>
      </c>
      <c r="P807" s="6" t="s">
        <v>2151</v>
      </c>
      <c r="Q807" s="6" t="s">
        <v>42</v>
      </c>
      <c r="R807" s="6" t="s">
        <v>62</v>
      </c>
      <c r="S807" s="4" t="s">
        <v>2152</v>
      </c>
      <c r="T807" s="16">
        <v>43.176000000000002</v>
      </c>
      <c r="U807" s="6">
        <v>3</v>
      </c>
      <c r="V807" s="23">
        <v>0.2</v>
      </c>
      <c r="W807" s="18">
        <v>4.3176000000000005</v>
      </c>
    </row>
    <row r="808" spans="1:23" ht="14.4">
      <c r="A808" s="6">
        <v>807</v>
      </c>
      <c r="B808" s="7" t="s">
        <v>5958</v>
      </c>
      <c r="C808" s="7">
        <f>YEAR(Table1[[#This Row],[Order Date]])</f>
        <v>2016</v>
      </c>
      <c r="D808" s="7" t="str">
        <f>TEXT(Table1[[#This Row],[Order Date]], "mmm")</f>
        <v>Nov</v>
      </c>
      <c r="E808" s="11">
        <v>42675</v>
      </c>
      <c r="F808" s="11">
        <v>42681</v>
      </c>
      <c r="G808" s="6" t="s">
        <v>45</v>
      </c>
      <c r="H808" s="6" t="s">
        <v>1160</v>
      </c>
      <c r="I808" s="6" t="s">
        <v>1161</v>
      </c>
      <c r="J808" s="6" t="s">
        <v>23</v>
      </c>
      <c r="K808" s="6" t="s">
        <v>24</v>
      </c>
      <c r="L808" s="6" t="s">
        <v>708</v>
      </c>
      <c r="M808" s="6" t="s">
        <v>403</v>
      </c>
      <c r="N808" s="6">
        <v>80219</v>
      </c>
      <c r="O808" s="6" t="s">
        <v>40</v>
      </c>
      <c r="P808" s="6" t="s">
        <v>2153</v>
      </c>
      <c r="Q808" s="6" t="s">
        <v>65</v>
      </c>
      <c r="R808" s="6" t="s">
        <v>66</v>
      </c>
      <c r="S808" s="4" t="s">
        <v>2154</v>
      </c>
      <c r="T808" s="16">
        <v>1983.9680000000001</v>
      </c>
      <c r="U808" s="6">
        <v>4</v>
      </c>
      <c r="V808" s="23">
        <v>0.2</v>
      </c>
      <c r="W808" s="18">
        <v>247.99599999999981</v>
      </c>
    </row>
    <row r="809" spans="1:23" ht="14.4">
      <c r="A809" s="6">
        <v>808</v>
      </c>
      <c r="B809" s="7" t="s">
        <v>5959</v>
      </c>
      <c r="C809" s="7">
        <f>YEAR(Table1[[#This Row],[Order Date]])</f>
        <v>2017</v>
      </c>
      <c r="D809" s="7" t="str">
        <f>TEXT(Table1[[#This Row],[Order Date]], "mmm")</f>
        <v>Feb</v>
      </c>
      <c r="E809" s="11">
        <v>42769</v>
      </c>
      <c r="F809" s="11">
        <v>42771</v>
      </c>
      <c r="G809" s="6" t="s">
        <v>169</v>
      </c>
      <c r="H809" s="6" t="s">
        <v>1576</v>
      </c>
      <c r="I809" s="6" t="s">
        <v>1577</v>
      </c>
      <c r="J809" s="6" t="s">
        <v>23</v>
      </c>
      <c r="K809" s="6" t="s">
        <v>24</v>
      </c>
      <c r="L809" s="6" t="s">
        <v>2155</v>
      </c>
      <c r="M809" s="6" t="s">
        <v>125</v>
      </c>
      <c r="N809" s="6">
        <v>68104</v>
      </c>
      <c r="O809" s="6" t="s">
        <v>96</v>
      </c>
      <c r="P809" s="6" t="s">
        <v>1299</v>
      </c>
      <c r="Q809" s="6" t="s">
        <v>29</v>
      </c>
      <c r="R809" s="6" t="s">
        <v>59</v>
      </c>
      <c r="S809" s="4" t="s">
        <v>1300</v>
      </c>
      <c r="T809" s="16">
        <v>28.4</v>
      </c>
      <c r="U809" s="6">
        <v>2</v>
      </c>
      <c r="V809" s="23">
        <v>0</v>
      </c>
      <c r="W809" s="18">
        <v>11.076000000000001</v>
      </c>
    </row>
    <row r="810" spans="1:23" ht="14.4">
      <c r="A810" s="6">
        <v>809</v>
      </c>
      <c r="B810" s="7" t="s">
        <v>5959</v>
      </c>
      <c r="C810" s="7">
        <f>YEAR(Table1[[#This Row],[Order Date]])</f>
        <v>2017</v>
      </c>
      <c r="D810" s="7" t="str">
        <f>TEXT(Table1[[#This Row],[Order Date]], "mmm")</f>
        <v>Feb</v>
      </c>
      <c r="E810" s="11">
        <v>42769</v>
      </c>
      <c r="F810" s="11">
        <v>42771</v>
      </c>
      <c r="G810" s="6" t="s">
        <v>169</v>
      </c>
      <c r="H810" s="6" t="s">
        <v>1576</v>
      </c>
      <c r="I810" s="6" t="s">
        <v>1577</v>
      </c>
      <c r="J810" s="6" t="s">
        <v>23</v>
      </c>
      <c r="K810" s="6" t="s">
        <v>24</v>
      </c>
      <c r="L810" s="6" t="s">
        <v>2155</v>
      </c>
      <c r="M810" s="6" t="s">
        <v>125</v>
      </c>
      <c r="N810" s="6">
        <v>68104</v>
      </c>
      <c r="O810" s="6" t="s">
        <v>96</v>
      </c>
      <c r="P810" s="6" t="s">
        <v>2156</v>
      </c>
      <c r="Q810" s="6" t="s">
        <v>65</v>
      </c>
      <c r="R810" s="6" t="s">
        <v>145</v>
      </c>
      <c r="S810" s="4" t="s">
        <v>2157</v>
      </c>
      <c r="T810" s="16">
        <v>149.97</v>
      </c>
      <c r="U810" s="6">
        <v>3</v>
      </c>
      <c r="V810" s="23">
        <v>0</v>
      </c>
      <c r="W810" s="18">
        <v>50.989800000000002</v>
      </c>
    </row>
    <row r="811" spans="1:23" ht="14.4">
      <c r="A811" s="6">
        <v>810</v>
      </c>
      <c r="B811" s="7" t="s">
        <v>5960</v>
      </c>
      <c r="C811" s="7">
        <f>YEAR(Table1[[#This Row],[Order Date]])</f>
        <v>2016</v>
      </c>
      <c r="D811" s="7" t="str">
        <f>TEXT(Table1[[#This Row],[Order Date]], "mmm")</f>
        <v>Oct</v>
      </c>
      <c r="E811" s="11">
        <v>42656</v>
      </c>
      <c r="F811" s="11">
        <v>42658</v>
      </c>
      <c r="G811" s="6" t="s">
        <v>169</v>
      </c>
      <c r="H811" s="6" t="s">
        <v>1701</v>
      </c>
      <c r="I811" s="6" t="s">
        <v>1702</v>
      </c>
      <c r="J811" s="6" t="s">
        <v>23</v>
      </c>
      <c r="K811" s="6" t="s">
        <v>24</v>
      </c>
      <c r="L811" s="6" t="s">
        <v>2158</v>
      </c>
      <c r="M811" s="6" t="s">
        <v>88</v>
      </c>
      <c r="N811" s="6">
        <v>98026</v>
      </c>
      <c r="O811" s="6" t="s">
        <v>40</v>
      </c>
      <c r="P811" s="6" t="s">
        <v>2159</v>
      </c>
      <c r="Q811" s="6" t="s">
        <v>42</v>
      </c>
      <c r="R811" s="6" t="s">
        <v>62</v>
      </c>
      <c r="S811" s="4" t="s">
        <v>2160</v>
      </c>
      <c r="T811" s="16">
        <v>11.52</v>
      </c>
      <c r="U811" s="6">
        <v>4</v>
      </c>
      <c r="V811" s="23">
        <v>0</v>
      </c>
      <c r="W811" s="18">
        <v>3.2256</v>
      </c>
    </row>
    <row r="812" spans="1:23" ht="14.4">
      <c r="A812" s="6">
        <v>811</v>
      </c>
      <c r="B812" s="7" t="s">
        <v>5960</v>
      </c>
      <c r="C812" s="7">
        <f>YEAR(Table1[[#This Row],[Order Date]])</f>
        <v>2016</v>
      </c>
      <c r="D812" s="7" t="str">
        <f>TEXT(Table1[[#This Row],[Order Date]], "mmm")</f>
        <v>Oct</v>
      </c>
      <c r="E812" s="11">
        <v>42656</v>
      </c>
      <c r="F812" s="11">
        <v>42658</v>
      </c>
      <c r="G812" s="6" t="s">
        <v>169</v>
      </c>
      <c r="H812" s="6" t="s">
        <v>1701</v>
      </c>
      <c r="I812" s="6" t="s">
        <v>1702</v>
      </c>
      <c r="J812" s="6" t="s">
        <v>23</v>
      </c>
      <c r="K812" s="6" t="s">
        <v>24</v>
      </c>
      <c r="L812" s="6" t="s">
        <v>2158</v>
      </c>
      <c r="M812" s="6" t="s">
        <v>88</v>
      </c>
      <c r="N812" s="6">
        <v>98026</v>
      </c>
      <c r="O812" s="6" t="s">
        <v>40</v>
      </c>
      <c r="P812" s="6" t="s">
        <v>920</v>
      </c>
      <c r="Q812" s="6" t="s">
        <v>29</v>
      </c>
      <c r="R812" s="6" t="s">
        <v>51</v>
      </c>
      <c r="S812" s="4" t="s">
        <v>921</v>
      </c>
      <c r="T812" s="16">
        <v>1298.55</v>
      </c>
      <c r="U812" s="6">
        <v>5</v>
      </c>
      <c r="V812" s="23">
        <v>0</v>
      </c>
      <c r="W812" s="18">
        <v>311.65199999999999</v>
      </c>
    </row>
    <row r="813" spans="1:23" ht="14.4">
      <c r="A813" s="6">
        <v>812</v>
      </c>
      <c r="B813" s="7" t="s">
        <v>5960</v>
      </c>
      <c r="C813" s="7">
        <f>YEAR(Table1[[#This Row],[Order Date]])</f>
        <v>2016</v>
      </c>
      <c r="D813" s="7" t="str">
        <f>TEXT(Table1[[#This Row],[Order Date]], "mmm")</f>
        <v>Oct</v>
      </c>
      <c r="E813" s="11">
        <v>42656</v>
      </c>
      <c r="F813" s="11">
        <v>42658</v>
      </c>
      <c r="G813" s="6" t="s">
        <v>169</v>
      </c>
      <c r="H813" s="6" t="s">
        <v>1701</v>
      </c>
      <c r="I813" s="6" t="s">
        <v>1702</v>
      </c>
      <c r="J813" s="6" t="s">
        <v>23</v>
      </c>
      <c r="K813" s="6" t="s">
        <v>24</v>
      </c>
      <c r="L813" s="6" t="s">
        <v>2158</v>
      </c>
      <c r="M813" s="6" t="s">
        <v>88</v>
      </c>
      <c r="N813" s="6">
        <v>98026</v>
      </c>
      <c r="O813" s="6" t="s">
        <v>40</v>
      </c>
      <c r="P813" s="6" t="s">
        <v>2161</v>
      </c>
      <c r="Q813" s="6" t="s">
        <v>42</v>
      </c>
      <c r="R813" s="6" t="s">
        <v>72</v>
      </c>
      <c r="S813" s="4" t="s">
        <v>2162</v>
      </c>
      <c r="T813" s="16">
        <v>213.92</v>
      </c>
      <c r="U813" s="6">
        <v>4</v>
      </c>
      <c r="V813" s="23">
        <v>0</v>
      </c>
      <c r="W813" s="18">
        <v>62.036799999999971</v>
      </c>
    </row>
    <row r="814" spans="1:23" ht="14.4">
      <c r="A814" s="6">
        <v>813</v>
      </c>
      <c r="B814" s="7" t="s">
        <v>5960</v>
      </c>
      <c r="C814" s="7">
        <f>YEAR(Table1[[#This Row],[Order Date]])</f>
        <v>2016</v>
      </c>
      <c r="D814" s="7" t="str">
        <f>TEXT(Table1[[#This Row],[Order Date]], "mmm")</f>
        <v>Oct</v>
      </c>
      <c r="E814" s="11">
        <v>42656</v>
      </c>
      <c r="F814" s="11">
        <v>42658</v>
      </c>
      <c r="G814" s="6" t="s">
        <v>169</v>
      </c>
      <c r="H814" s="6" t="s">
        <v>1701</v>
      </c>
      <c r="I814" s="6" t="s">
        <v>1702</v>
      </c>
      <c r="J814" s="6" t="s">
        <v>23</v>
      </c>
      <c r="K814" s="6" t="s">
        <v>24</v>
      </c>
      <c r="L814" s="6" t="s">
        <v>2158</v>
      </c>
      <c r="M814" s="6" t="s">
        <v>88</v>
      </c>
      <c r="N814" s="6">
        <v>98026</v>
      </c>
      <c r="O814" s="6" t="s">
        <v>40</v>
      </c>
      <c r="P814" s="6" t="s">
        <v>1847</v>
      </c>
      <c r="Q814" s="6" t="s">
        <v>65</v>
      </c>
      <c r="R814" s="6" t="s">
        <v>145</v>
      </c>
      <c r="S814" s="4" t="s">
        <v>1848</v>
      </c>
      <c r="T814" s="16">
        <v>25.78</v>
      </c>
      <c r="U814" s="6">
        <v>2</v>
      </c>
      <c r="V814" s="23">
        <v>0</v>
      </c>
      <c r="W814" s="18">
        <v>2.5779999999999994</v>
      </c>
    </row>
    <row r="815" spans="1:23" ht="14.4">
      <c r="A815" s="6">
        <v>814</v>
      </c>
      <c r="B815" s="7" t="s">
        <v>5961</v>
      </c>
      <c r="C815" s="7">
        <f>YEAR(Table1[[#This Row],[Order Date]])</f>
        <v>2019</v>
      </c>
      <c r="D815" s="7" t="str">
        <f>TEXT(Table1[[#This Row],[Order Date]], "mmm")</f>
        <v>May</v>
      </c>
      <c r="E815" s="11">
        <v>43599</v>
      </c>
      <c r="F815" s="11">
        <v>43599</v>
      </c>
      <c r="G815" s="6" t="s">
        <v>1125</v>
      </c>
      <c r="H815" s="6" t="s">
        <v>2163</v>
      </c>
      <c r="I815" s="6" t="s">
        <v>2164</v>
      </c>
      <c r="J815" s="6" t="s">
        <v>23</v>
      </c>
      <c r="K815" s="6" t="s">
        <v>24</v>
      </c>
      <c r="L815" s="6" t="s">
        <v>2165</v>
      </c>
      <c r="M815" s="6" t="s">
        <v>39</v>
      </c>
      <c r="N815" s="6">
        <v>92704</v>
      </c>
      <c r="O815" s="6" t="s">
        <v>40</v>
      </c>
      <c r="P815" s="6" t="s">
        <v>2149</v>
      </c>
      <c r="Q815" s="6" t="s">
        <v>29</v>
      </c>
      <c r="R815" s="6" t="s">
        <v>59</v>
      </c>
      <c r="S815" s="4" t="s">
        <v>2150</v>
      </c>
      <c r="T815" s="16">
        <v>18.28</v>
      </c>
      <c r="U815" s="6">
        <v>2</v>
      </c>
      <c r="V815" s="23">
        <v>0</v>
      </c>
      <c r="W815" s="18">
        <v>6.2151999999999994</v>
      </c>
    </row>
    <row r="816" spans="1:23" ht="14.4">
      <c r="A816" s="6">
        <v>815</v>
      </c>
      <c r="B816" s="7" t="s">
        <v>5961</v>
      </c>
      <c r="C816" s="7">
        <f>YEAR(Table1[[#This Row],[Order Date]])</f>
        <v>2019</v>
      </c>
      <c r="D816" s="7" t="str">
        <f>TEXT(Table1[[#This Row],[Order Date]], "mmm")</f>
        <v>May</v>
      </c>
      <c r="E816" s="11">
        <v>43599</v>
      </c>
      <c r="F816" s="11">
        <v>43599</v>
      </c>
      <c r="G816" s="6" t="s">
        <v>1125</v>
      </c>
      <c r="H816" s="6" t="s">
        <v>2163</v>
      </c>
      <c r="I816" s="6" t="s">
        <v>2164</v>
      </c>
      <c r="J816" s="6" t="s">
        <v>23</v>
      </c>
      <c r="K816" s="6" t="s">
        <v>24</v>
      </c>
      <c r="L816" s="6" t="s">
        <v>2165</v>
      </c>
      <c r="M816" s="6" t="s">
        <v>39</v>
      </c>
      <c r="N816" s="6">
        <v>92704</v>
      </c>
      <c r="O816" s="6" t="s">
        <v>40</v>
      </c>
      <c r="P816" s="6" t="s">
        <v>2166</v>
      </c>
      <c r="Q816" s="6" t="s">
        <v>65</v>
      </c>
      <c r="R816" s="6" t="s">
        <v>145</v>
      </c>
      <c r="S816" s="4" t="s">
        <v>2167</v>
      </c>
      <c r="T816" s="16">
        <v>1399.93</v>
      </c>
      <c r="U816" s="6">
        <v>7</v>
      </c>
      <c r="V816" s="23">
        <v>0</v>
      </c>
      <c r="W816" s="18">
        <v>601.96990000000005</v>
      </c>
    </row>
    <row r="817" spans="1:23" ht="14.4">
      <c r="A817" s="6">
        <v>816</v>
      </c>
      <c r="B817" s="7" t="s">
        <v>5962</v>
      </c>
      <c r="C817" s="7">
        <f>YEAR(Table1[[#This Row],[Order Date]])</f>
        <v>2017</v>
      </c>
      <c r="D817" s="7" t="str">
        <f>TEXT(Table1[[#This Row],[Order Date]], "mmm")</f>
        <v>Mar</v>
      </c>
      <c r="E817" s="11">
        <v>42814</v>
      </c>
      <c r="F817" s="11">
        <v>42817</v>
      </c>
      <c r="G817" s="6" t="s">
        <v>169</v>
      </c>
      <c r="H817" s="6" t="s">
        <v>2168</v>
      </c>
      <c r="I817" s="6" t="s">
        <v>2169</v>
      </c>
      <c r="J817" s="6" t="s">
        <v>37</v>
      </c>
      <c r="K817" s="6" t="s">
        <v>24</v>
      </c>
      <c r="L817" s="6" t="s">
        <v>2170</v>
      </c>
      <c r="M817" s="6" t="s">
        <v>104</v>
      </c>
      <c r="N817" s="6">
        <v>53209</v>
      </c>
      <c r="O817" s="6" t="s">
        <v>96</v>
      </c>
      <c r="P817" s="6" t="s">
        <v>675</v>
      </c>
      <c r="Q817" s="6" t="s">
        <v>42</v>
      </c>
      <c r="R817" s="6" t="s">
        <v>83</v>
      </c>
      <c r="S817" s="4" t="s">
        <v>676</v>
      </c>
      <c r="T817" s="16">
        <v>51.84</v>
      </c>
      <c r="U817" s="6">
        <v>8</v>
      </c>
      <c r="V817" s="23">
        <v>0</v>
      </c>
      <c r="W817" s="18">
        <v>24.883200000000002</v>
      </c>
    </row>
    <row r="818" spans="1:23" ht="14.4">
      <c r="A818" s="6">
        <v>817</v>
      </c>
      <c r="B818" s="7" t="s">
        <v>5963</v>
      </c>
      <c r="C818" s="7">
        <f>YEAR(Table1[[#This Row],[Order Date]])</f>
        <v>2018</v>
      </c>
      <c r="D818" s="7" t="str">
        <f>TEXT(Table1[[#This Row],[Order Date]], "mmm")</f>
        <v>Sep</v>
      </c>
      <c r="E818" s="11">
        <v>43358</v>
      </c>
      <c r="F818" s="11">
        <v>43362</v>
      </c>
      <c r="G818" s="6" t="s">
        <v>45</v>
      </c>
      <c r="H818" s="6" t="s">
        <v>1536</v>
      </c>
      <c r="I818" s="6" t="s">
        <v>1537</v>
      </c>
      <c r="J818" s="6" t="s">
        <v>23</v>
      </c>
      <c r="K818" s="6" t="s">
        <v>24</v>
      </c>
      <c r="L818" s="6" t="s">
        <v>132</v>
      </c>
      <c r="M818" s="6" t="s">
        <v>133</v>
      </c>
      <c r="N818" s="6">
        <v>19140</v>
      </c>
      <c r="O818" s="6" t="s">
        <v>134</v>
      </c>
      <c r="P818" s="6" t="s">
        <v>2171</v>
      </c>
      <c r="Q818" s="6" t="s">
        <v>42</v>
      </c>
      <c r="R818" s="6" t="s">
        <v>83</v>
      </c>
      <c r="S818" s="4" t="s">
        <v>2172</v>
      </c>
      <c r="T818" s="16">
        <v>5.3440000000000003</v>
      </c>
      <c r="U818" s="6">
        <v>1</v>
      </c>
      <c r="V818" s="23">
        <v>0.2</v>
      </c>
      <c r="W818" s="18">
        <v>1.8703999999999998</v>
      </c>
    </row>
    <row r="819" spans="1:23" ht="14.4">
      <c r="A819" s="6">
        <v>818</v>
      </c>
      <c r="B819" s="7" t="s">
        <v>5964</v>
      </c>
      <c r="C819" s="7">
        <f>YEAR(Table1[[#This Row],[Order Date]])</f>
        <v>2016</v>
      </c>
      <c r="D819" s="7" t="str">
        <f>TEXT(Table1[[#This Row],[Order Date]], "mmm")</f>
        <v>Jun</v>
      </c>
      <c r="E819" s="11">
        <v>42549</v>
      </c>
      <c r="F819" s="11">
        <v>42553</v>
      </c>
      <c r="G819" s="6" t="s">
        <v>45</v>
      </c>
      <c r="H819" s="6" t="s">
        <v>1644</v>
      </c>
      <c r="I819" s="6" t="s">
        <v>1645</v>
      </c>
      <c r="J819" s="6" t="s">
        <v>23</v>
      </c>
      <c r="K819" s="6" t="s">
        <v>24</v>
      </c>
      <c r="L819" s="6" t="s">
        <v>132</v>
      </c>
      <c r="M819" s="6" t="s">
        <v>133</v>
      </c>
      <c r="N819" s="6">
        <v>19140</v>
      </c>
      <c r="O819" s="6" t="s">
        <v>134</v>
      </c>
      <c r="P819" s="6" t="s">
        <v>358</v>
      </c>
      <c r="Q819" s="6" t="s">
        <v>42</v>
      </c>
      <c r="R819" s="6" t="s">
        <v>83</v>
      </c>
      <c r="S819" s="4" t="s">
        <v>359</v>
      </c>
      <c r="T819" s="16">
        <v>41.472000000000008</v>
      </c>
      <c r="U819" s="6">
        <v>8</v>
      </c>
      <c r="V819" s="23">
        <v>0.2</v>
      </c>
      <c r="W819" s="18">
        <v>14.5152</v>
      </c>
    </row>
    <row r="820" spans="1:23" ht="14.4">
      <c r="A820" s="6">
        <v>819</v>
      </c>
      <c r="B820" s="7" t="s">
        <v>5964</v>
      </c>
      <c r="C820" s="7">
        <f>YEAR(Table1[[#This Row],[Order Date]])</f>
        <v>2016</v>
      </c>
      <c r="D820" s="7" t="str">
        <f>TEXT(Table1[[#This Row],[Order Date]], "mmm")</f>
        <v>Jun</v>
      </c>
      <c r="E820" s="11">
        <v>42549</v>
      </c>
      <c r="F820" s="11">
        <v>42553</v>
      </c>
      <c r="G820" s="6" t="s">
        <v>45</v>
      </c>
      <c r="H820" s="6" t="s">
        <v>1644</v>
      </c>
      <c r="I820" s="6" t="s">
        <v>1645</v>
      </c>
      <c r="J820" s="6" t="s">
        <v>23</v>
      </c>
      <c r="K820" s="6" t="s">
        <v>24</v>
      </c>
      <c r="L820" s="6" t="s">
        <v>132</v>
      </c>
      <c r="M820" s="6" t="s">
        <v>133</v>
      </c>
      <c r="N820" s="6">
        <v>19140</v>
      </c>
      <c r="O820" s="6" t="s">
        <v>134</v>
      </c>
      <c r="P820" s="6" t="s">
        <v>2173</v>
      </c>
      <c r="Q820" s="6" t="s">
        <v>42</v>
      </c>
      <c r="R820" s="6" t="s">
        <v>69</v>
      </c>
      <c r="S820" s="4" t="s">
        <v>2174</v>
      </c>
      <c r="T820" s="16">
        <v>3.168000000000001</v>
      </c>
      <c r="U820" s="6">
        <v>3</v>
      </c>
      <c r="V820" s="23">
        <v>0.7</v>
      </c>
      <c r="W820" s="18">
        <v>-2.4287999999999998</v>
      </c>
    </row>
    <row r="821" spans="1:23" ht="14.4">
      <c r="A821" s="6">
        <v>820</v>
      </c>
      <c r="B821" s="7" t="s">
        <v>5964</v>
      </c>
      <c r="C821" s="7">
        <f>YEAR(Table1[[#This Row],[Order Date]])</f>
        <v>2016</v>
      </c>
      <c r="D821" s="7" t="str">
        <f>TEXT(Table1[[#This Row],[Order Date]], "mmm")</f>
        <v>Jun</v>
      </c>
      <c r="E821" s="11">
        <v>42549</v>
      </c>
      <c r="F821" s="11">
        <v>42553</v>
      </c>
      <c r="G821" s="6" t="s">
        <v>45</v>
      </c>
      <c r="H821" s="6" t="s">
        <v>1644</v>
      </c>
      <c r="I821" s="6" t="s">
        <v>1645</v>
      </c>
      <c r="J821" s="6" t="s">
        <v>23</v>
      </c>
      <c r="K821" s="6" t="s">
        <v>24</v>
      </c>
      <c r="L821" s="6" t="s">
        <v>132</v>
      </c>
      <c r="M821" s="6" t="s">
        <v>133</v>
      </c>
      <c r="N821" s="6">
        <v>19140</v>
      </c>
      <c r="O821" s="6" t="s">
        <v>134</v>
      </c>
      <c r="P821" s="6" t="s">
        <v>2175</v>
      </c>
      <c r="Q821" s="6" t="s">
        <v>29</v>
      </c>
      <c r="R821" s="6" t="s">
        <v>33</v>
      </c>
      <c r="S821" s="4" t="s">
        <v>2176</v>
      </c>
      <c r="T821" s="16">
        <v>1228.4649999999999</v>
      </c>
      <c r="U821" s="6">
        <v>5</v>
      </c>
      <c r="V821" s="23">
        <v>0.3</v>
      </c>
      <c r="W821" s="18">
        <v>0</v>
      </c>
    </row>
    <row r="822" spans="1:23" ht="14.4">
      <c r="A822" s="6">
        <v>821</v>
      </c>
      <c r="B822" s="7" t="s">
        <v>5964</v>
      </c>
      <c r="C822" s="7">
        <f>YEAR(Table1[[#This Row],[Order Date]])</f>
        <v>2016</v>
      </c>
      <c r="D822" s="7" t="str">
        <f>TEXT(Table1[[#This Row],[Order Date]], "mmm")</f>
        <v>Jun</v>
      </c>
      <c r="E822" s="11">
        <v>42549</v>
      </c>
      <c r="F822" s="11">
        <v>42553</v>
      </c>
      <c r="G822" s="6" t="s">
        <v>45</v>
      </c>
      <c r="H822" s="6" t="s">
        <v>1644</v>
      </c>
      <c r="I822" s="6" t="s">
        <v>1645</v>
      </c>
      <c r="J822" s="6" t="s">
        <v>23</v>
      </c>
      <c r="K822" s="6" t="s">
        <v>24</v>
      </c>
      <c r="L822" s="6" t="s">
        <v>132</v>
      </c>
      <c r="M822" s="6" t="s">
        <v>133</v>
      </c>
      <c r="N822" s="6">
        <v>19140</v>
      </c>
      <c r="O822" s="6" t="s">
        <v>134</v>
      </c>
      <c r="P822" s="6" t="s">
        <v>2177</v>
      </c>
      <c r="Q822" s="6" t="s">
        <v>42</v>
      </c>
      <c r="R822" s="6" t="s">
        <v>69</v>
      </c>
      <c r="S822" s="4" t="s">
        <v>2178</v>
      </c>
      <c r="T822" s="16">
        <v>31.086000000000006</v>
      </c>
      <c r="U822" s="6">
        <v>3</v>
      </c>
      <c r="V822" s="23">
        <v>0.7</v>
      </c>
      <c r="W822" s="18">
        <v>-22.796399999999991</v>
      </c>
    </row>
    <row r="823" spans="1:23" ht="14.4">
      <c r="A823" s="6">
        <v>822</v>
      </c>
      <c r="B823" s="7" t="s">
        <v>5964</v>
      </c>
      <c r="C823" s="7">
        <f>YEAR(Table1[[#This Row],[Order Date]])</f>
        <v>2016</v>
      </c>
      <c r="D823" s="7" t="str">
        <f>TEXT(Table1[[#This Row],[Order Date]], "mmm")</f>
        <v>Jun</v>
      </c>
      <c r="E823" s="11">
        <v>42549</v>
      </c>
      <c r="F823" s="11">
        <v>42553</v>
      </c>
      <c r="G823" s="6" t="s">
        <v>45</v>
      </c>
      <c r="H823" s="6" t="s">
        <v>1644</v>
      </c>
      <c r="I823" s="6" t="s">
        <v>1645</v>
      </c>
      <c r="J823" s="6" t="s">
        <v>23</v>
      </c>
      <c r="K823" s="6" t="s">
        <v>24</v>
      </c>
      <c r="L823" s="6" t="s">
        <v>132</v>
      </c>
      <c r="M823" s="6" t="s">
        <v>133</v>
      </c>
      <c r="N823" s="6">
        <v>19140</v>
      </c>
      <c r="O823" s="6" t="s">
        <v>134</v>
      </c>
      <c r="P823" s="6" t="s">
        <v>2179</v>
      </c>
      <c r="Q823" s="6" t="s">
        <v>42</v>
      </c>
      <c r="R823" s="6" t="s">
        <v>83</v>
      </c>
      <c r="S823" s="4" t="s">
        <v>2180</v>
      </c>
      <c r="T823" s="16">
        <v>335.52</v>
      </c>
      <c r="U823" s="6">
        <v>4</v>
      </c>
      <c r="V823" s="23">
        <v>0.2</v>
      </c>
      <c r="W823" s="18">
        <v>117.43199999999999</v>
      </c>
    </row>
    <row r="824" spans="1:23" ht="14.4">
      <c r="A824" s="6">
        <v>823</v>
      </c>
      <c r="B824" s="7" t="s">
        <v>5965</v>
      </c>
      <c r="C824" s="7">
        <f>YEAR(Table1[[#This Row],[Order Date]])</f>
        <v>2019</v>
      </c>
      <c r="D824" s="7" t="str">
        <f>TEXT(Table1[[#This Row],[Order Date]], "mmm")</f>
        <v>Jun</v>
      </c>
      <c r="E824" s="11">
        <v>43636</v>
      </c>
      <c r="F824" s="11">
        <v>43643</v>
      </c>
      <c r="G824" s="6" t="s">
        <v>45</v>
      </c>
      <c r="H824" s="6" t="s">
        <v>2181</v>
      </c>
      <c r="I824" s="6" t="s">
        <v>2182</v>
      </c>
      <c r="J824" s="6" t="s">
        <v>23</v>
      </c>
      <c r="K824" s="6" t="s">
        <v>24</v>
      </c>
      <c r="L824" s="6" t="s">
        <v>957</v>
      </c>
      <c r="M824" s="6" t="s">
        <v>692</v>
      </c>
      <c r="N824" s="6">
        <v>7109</v>
      </c>
      <c r="O824" s="6" t="s">
        <v>134</v>
      </c>
      <c r="P824" s="6" t="s">
        <v>2183</v>
      </c>
      <c r="Q824" s="6" t="s">
        <v>65</v>
      </c>
      <c r="R824" s="6" t="s">
        <v>145</v>
      </c>
      <c r="S824" s="4" t="s">
        <v>2184</v>
      </c>
      <c r="T824" s="16">
        <v>239.96999999999997</v>
      </c>
      <c r="U824" s="6">
        <v>3</v>
      </c>
      <c r="V824" s="23">
        <v>0</v>
      </c>
      <c r="W824" s="18">
        <v>71.990999999999985</v>
      </c>
    </row>
    <row r="825" spans="1:23" ht="14.4">
      <c r="A825" s="6">
        <v>824</v>
      </c>
      <c r="B825" s="7" t="s">
        <v>5965</v>
      </c>
      <c r="C825" s="7">
        <f>YEAR(Table1[[#This Row],[Order Date]])</f>
        <v>2019</v>
      </c>
      <c r="D825" s="7" t="str">
        <f>TEXT(Table1[[#This Row],[Order Date]], "mmm")</f>
        <v>Jun</v>
      </c>
      <c r="E825" s="11">
        <v>43636</v>
      </c>
      <c r="F825" s="11">
        <v>43643</v>
      </c>
      <c r="G825" s="6" t="s">
        <v>45</v>
      </c>
      <c r="H825" s="6" t="s">
        <v>2181</v>
      </c>
      <c r="I825" s="6" t="s">
        <v>2182</v>
      </c>
      <c r="J825" s="6" t="s">
        <v>23</v>
      </c>
      <c r="K825" s="6" t="s">
        <v>24</v>
      </c>
      <c r="L825" s="6" t="s">
        <v>957</v>
      </c>
      <c r="M825" s="6" t="s">
        <v>692</v>
      </c>
      <c r="N825" s="6">
        <v>7109</v>
      </c>
      <c r="O825" s="6" t="s">
        <v>134</v>
      </c>
      <c r="P825" s="6" t="s">
        <v>2024</v>
      </c>
      <c r="Q825" s="6" t="s">
        <v>42</v>
      </c>
      <c r="R825" s="6" t="s">
        <v>43</v>
      </c>
      <c r="S825" s="4" t="s">
        <v>2025</v>
      </c>
      <c r="T825" s="16">
        <v>9.82</v>
      </c>
      <c r="U825" s="6">
        <v>2</v>
      </c>
      <c r="V825" s="23">
        <v>0</v>
      </c>
      <c r="W825" s="18">
        <v>4.8117999999999999</v>
      </c>
    </row>
    <row r="826" spans="1:23" ht="14.4">
      <c r="A826" s="6">
        <v>825</v>
      </c>
      <c r="B826" s="7" t="s">
        <v>5966</v>
      </c>
      <c r="C826" s="7">
        <f>YEAR(Table1[[#This Row],[Order Date]])</f>
        <v>2016</v>
      </c>
      <c r="D826" s="7" t="str">
        <f>TEXT(Table1[[#This Row],[Order Date]], "mmm")</f>
        <v>May</v>
      </c>
      <c r="E826" s="11">
        <v>42499</v>
      </c>
      <c r="F826" s="11">
        <v>42505</v>
      </c>
      <c r="G826" s="6" t="s">
        <v>45</v>
      </c>
      <c r="H826" s="6" t="s">
        <v>2185</v>
      </c>
      <c r="I826" s="6" t="s">
        <v>2186</v>
      </c>
      <c r="J826" s="6" t="s">
        <v>23</v>
      </c>
      <c r="K826" s="6" t="s">
        <v>24</v>
      </c>
      <c r="L826" s="6" t="s">
        <v>115</v>
      </c>
      <c r="M826" s="6" t="s">
        <v>39</v>
      </c>
      <c r="N826" s="6">
        <v>94110</v>
      </c>
      <c r="O826" s="6" t="s">
        <v>40</v>
      </c>
      <c r="P826" s="6" t="s">
        <v>2187</v>
      </c>
      <c r="Q826" s="6" t="s">
        <v>65</v>
      </c>
      <c r="R826" s="6" t="s">
        <v>145</v>
      </c>
      <c r="S826" s="4" t="s">
        <v>2188</v>
      </c>
      <c r="T826" s="16">
        <v>67.8</v>
      </c>
      <c r="U826" s="6">
        <v>4</v>
      </c>
      <c r="V826" s="23">
        <v>0</v>
      </c>
      <c r="W826" s="18">
        <v>4.0679999999999978</v>
      </c>
    </row>
    <row r="827" spans="1:23" ht="14.4">
      <c r="A827" s="6">
        <v>826</v>
      </c>
      <c r="B827" s="7" t="s">
        <v>5966</v>
      </c>
      <c r="C827" s="7">
        <f>YEAR(Table1[[#This Row],[Order Date]])</f>
        <v>2016</v>
      </c>
      <c r="D827" s="7" t="str">
        <f>TEXT(Table1[[#This Row],[Order Date]], "mmm")</f>
        <v>May</v>
      </c>
      <c r="E827" s="11">
        <v>42499</v>
      </c>
      <c r="F827" s="11">
        <v>42505</v>
      </c>
      <c r="G827" s="6" t="s">
        <v>45</v>
      </c>
      <c r="H827" s="6" t="s">
        <v>2185</v>
      </c>
      <c r="I827" s="6" t="s">
        <v>2186</v>
      </c>
      <c r="J827" s="6" t="s">
        <v>23</v>
      </c>
      <c r="K827" s="6" t="s">
        <v>24</v>
      </c>
      <c r="L827" s="6" t="s">
        <v>115</v>
      </c>
      <c r="M827" s="6" t="s">
        <v>39</v>
      </c>
      <c r="N827" s="6">
        <v>94110</v>
      </c>
      <c r="O827" s="6" t="s">
        <v>40</v>
      </c>
      <c r="P827" s="6" t="s">
        <v>751</v>
      </c>
      <c r="Q827" s="6" t="s">
        <v>65</v>
      </c>
      <c r="R827" s="6" t="s">
        <v>145</v>
      </c>
      <c r="S827" s="4" t="s">
        <v>752</v>
      </c>
      <c r="T827" s="16">
        <v>167.97</v>
      </c>
      <c r="U827" s="6">
        <v>3</v>
      </c>
      <c r="V827" s="23">
        <v>0</v>
      </c>
      <c r="W827" s="18">
        <v>40.31280000000001</v>
      </c>
    </row>
    <row r="828" spans="1:23" ht="14.4">
      <c r="A828" s="6">
        <v>827</v>
      </c>
      <c r="B828" s="7" t="s">
        <v>5967</v>
      </c>
      <c r="C828" s="7">
        <f>YEAR(Table1[[#This Row],[Order Date]])</f>
        <v>2019</v>
      </c>
      <c r="D828" s="7" t="str">
        <f>TEXT(Table1[[#This Row],[Order Date]], "mmm")</f>
        <v>Aug</v>
      </c>
      <c r="E828" s="11">
        <v>43698</v>
      </c>
      <c r="F828" s="11">
        <v>43705</v>
      </c>
      <c r="G828" s="6" t="s">
        <v>45</v>
      </c>
      <c r="H828" s="6" t="s">
        <v>1621</v>
      </c>
      <c r="I828" s="6" t="s">
        <v>1622</v>
      </c>
      <c r="J828" s="6" t="s">
        <v>23</v>
      </c>
      <c r="K828" s="6" t="s">
        <v>24</v>
      </c>
      <c r="L828" s="6" t="s">
        <v>819</v>
      </c>
      <c r="M828" s="6" t="s">
        <v>205</v>
      </c>
      <c r="N828" s="6">
        <v>55044</v>
      </c>
      <c r="O828" s="6" t="s">
        <v>96</v>
      </c>
      <c r="P828" s="6" t="s">
        <v>2189</v>
      </c>
      <c r="Q828" s="6" t="s">
        <v>42</v>
      </c>
      <c r="R828" s="6" t="s">
        <v>241</v>
      </c>
      <c r="S828" s="4" t="s">
        <v>2190</v>
      </c>
      <c r="T828" s="16">
        <v>35</v>
      </c>
      <c r="U828" s="6">
        <v>7</v>
      </c>
      <c r="V828" s="23">
        <v>0</v>
      </c>
      <c r="W828" s="18">
        <v>16.8</v>
      </c>
    </row>
    <row r="829" spans="1:23" ht="14.4">
      <c r="A829" s="6">
        <v>828</v>
      </c>
      <c r="B829" s="7" t="s">
        <v>5967</v>
      </c>
      <c r="C829" s="7">
        <f>YEAR(Table1[[#This Row],[Order Date]])</f>
        <v>2019</v>
      </c>
      <c r="D829" s="7" t="str">
        <f>TEXT(Table1[[#This Row],[Order Date]], "mmm")</f>
        <v>Aug</v>
      </c>
      <c r="E829" s="11">
        <v>43698</v>
      </c>
      <c r="F829" s="11">
        <v>43705</v>
      </c>
      <c r="G829" s="6" t="s">
        <v>45</v>
      </c>
      <c r="H829" s="6" t="s">
        <v>1621</v>
      </c>
      <c r="I829" s="6" t="s">
        <v>1622</v>
      </c>
      <c r="J829" s="6" t="s">
        <v>23</v>
      </c>
      <c r="K829" s="6" t="s">
        <v>24</v>
      </c>
      <c r="L829" s="6" t="s">
        <v>819</v>
      </c>
      <c r="M829" s="6" t="s">
        <v>205</v>
      </c>
      <c r="N829" s="6">
        <v>55044</v>
      </c>
      <c r="O829" s="6" t="s">
        <v>96</v>
      </c>
      <c r="P829" s="6" t="s">
        <v>2191</v>
      </c>
      <c r="Q829" s="6" t="s">
        <v>42</v>
      </c>
      <c r="R829" s="6" t="s">
        <v>511</v>
      </c>
      <c r="S829" s="4" t="s">
        <v>2192</v>
      </c>
      <c r="T829" s="16">
        <v>37.24</v>
      </c>
      <c r="U829" s="6">
        <v>4</v>
      </c>
      <c r="V829" s="23">
        <v>0</v>
      </c>
      <c r="W829" s="18">
        <v>10.799599999999998</v>
      </c>
    </row>
    <row r="830" spans="1:23" ht="14.4">
      <c r="A830" s="6">
        <v>829</v>
      </c>
      <c r="B830" s="7" t="s">
        <v>5967</v>
      </c>
      <c r="C830" s="7">
        <f>YEAR(Table1[[#This Row],[Order Date]])</f>
        <v>2019</v>
      </c>
      <c r="D830" s="7" t="str">
        <f>TEXT(Table1[[#This Row],[Order Date]], "mmm")</f>
        <v>Aug</v>
      </c>
      <c r="E830" s="11">
        <v>43698</v>
      </c>
      <c r="F830" s="11">
        <v>43705</v>
      </c>
      <c r="G830" s="6" t="s">
        <v>45</v>
      </c>
      <c r="H830" s="6" t="s">
        <v>1621</v>
      </c>
      <c r="I830" s="6" t="s">
        <v>1622</v>
      </c>
      <c r="J830" s="6" t="s">
        <v>23</v>
      </c>
      <c r="K830" s="6" t="s">
        <v>24</v>
      </c>
      <c r="L830" s="6" t="s">
        <v>819</v>
      </c>
      <c r="M830" s="6" t="s">
        <v>205</v>
      </c>
      <c r="N830" s="6">
        <v>55044</v>
      </c>
      <c r="O830" s="6" t="s">
        <v>96</v>
      </c>
      <c r="P830" s="6" t="s">
        <v>2193</v>
      </c>
      <c r="Q830" s="6" t="s">
        <v>42</v>
      </c>
      <c r="R830" s="6" t="s">
        <v>156</v>
      </c>
      <c r="S830" s="4" t="s">
        <v>2194</v>
      </c>
      <c r="T830" s="16">
        <v>15.28</v>
      </c>
      <c r="U830" s="6">
        <v>2</v>
      </c>
      <c r="V830" s="23">
        <v>0</v>
      </c>
      <c r="W830" s="18">
        <v>7.4871999999999996</v>
      </c>
    </row>
    <row r="831" spans="1:23" ht="14.4">
      <c r="A831" s="6">
        <v>830</v>
      </c>
      <c r="B831" s="7" t="s">
        <v>5968</v>
      </c>
      <c r="C831" s="7">
        <f>YEAR(Table1[[#This Row],[Order Date]])</f>
        <v>2019</v>
      </c>
      <c r="D831" s="7" t="str">
        <f>TEXT(Table1[[#This Row],[Order Date]], "mmm")</f>
        <v>Jun</v>
      </c>
      <c r="E831" s="11">
        <v>43632</v>
      </c>
      <c r="F831" s="11">
        <v>43637</v>
      </c>
      <c r="G831" s="6" t="s">
        <v>20</v>
      </c>
      <c r="H831" s="6" t="s">
        <v>296</v>
      </c>
      <c r="I831" s="6" t="s">
        <v>297</v>
      </c>
      <c r="J831" s="6" t="s">
        <v>23</v>
      </c>
      <c r="K831" s="6" t="s">
        <v>24</v>
      </c>
      <c r="L831" s="6" t="s">
        <v>2195</v>
      </c>
      <c r="M831" s="6" t="s">
        <v>26</v>
      </c>
      <c r="N831" s="6">
        <v>41042</v>
      </c>
      <c r="O831" s="6" t="s">
        <v>27</v>
      </c>
      <c r="P831" s="6" t="s">
        <v>2196</v>
      </c>
      <c r="Q831" s="6" t="s">
        <v>29</v>
      </c>
      <c r="R831" s="6" t="s">
        <v>33</v>
      </c>
      <c r="S831" s="4" t="s">
        <v>2197</v>
      </c>
      <c r="T831" s="16">
        <v>301.95999999999998</v>
      </c>
      <c r="U831" s="6">
        <v>2</v>
      </c>
      <c r="V831" s="23">
        <v>0</v>
      </c>
      <c r="W831" s="18">
        <v>90.587999999999965</v>
      </c>
    </row>
    <row r="832" spans="1:23" ht="14.4">
      <c r="A832" s="6">
        <v>831</v>
      </c>
      <c r="B832" s="7" t="s">
        <v>5968</v>
      </c>
      <c r="C832" s="7">
        <f>YEAR(Table1[[#This Row],[Order Date]])</f>
        <v>2019</v>
      </c>
      <c r="D832" s="7" t="str">
        <f>TEXT(Table1[[#This Row],[Order Date]], "mmm")</f>
        <v>Jun</v>
      </c>
      <c r="E832" s="11">
        <v>43632</v>
      </c>
      <c r="F832" s="11">
        <v>43637</v>
      </c>
      <c r="G832" s="6" t="s">
        <v>20</v>
      </c>
      <c r="H832" s="6" t="s">
        <v>296</v>
      </c>
      <c r="I832" s="6" t="s">
        <v>297</v>
      </c>
      <c r="J832" s="6" t="s">
        <v>23</v>
      </c>
      <c r="K832" s="6" t="s">
        <v>24</v>
      </c>
      <c r="L832" s="6" t="s">
        <v>2195</v>
      </c>
      <c r="M832" s="6" t="s">
        <v>26</v>
      </c>
      <c r="N832" s="6">
        <v>41042</v>
      </c>
      <c r="O832" s="6" t="s">
        <v>27</v>
      </c>
      <c r="P832" s="6" t="s">
        <v>2198</v>
      </c>
      <c r="Q832" s="6" t="s">
        <v>42</v>
      </c>
      <c r="R832" s="6" t="s">
        <v>72</v>
      </c>
      <c r="S832" s="4" t="s">
        <v>2199</v>
      </c>
      <c r="T832" s="16">
        <v>180.66</v>
      </c>
      <c r="U832" s="6">
        <v>3</v>
      </c>
      <c r="V832" s="23">
        <v>0</v>
      </c>
      <c r="W832" s="18">
        <v>50.584800000000008</v>
      </c>
    </row>
    <row r="833" spans="1:23" ht="14.4">
      <c r="A833" s="6">
        <v>832</v>
      </c>
      <c r="B833" s="7" t="s">
        <v>5968</v>
      </c>
      <c r="C833" s="7">
        <f>YEAR(Table1[[#This Row],[Order Date]])</f>
        <v>2019</v>
      </c>
      <c r="D833" s="7" t="str">
        <f>TEXT(Table1[[#This Row],[Order Date]], "mmm")</f>
        <v>Jun</v>
      </c>
      <c r="E833" s="11">
        <v>43632</v>
      </c>
      <c r="F833" s="11">
        <v>43637</v>
      </c>
      <c r="G833" s="6" t="s">
        <v>20</v>
      </c>
      <c r="H833" s="6" t="s">
        <v>296</v>
      </c>
      <c r="I833" s="6" t="s">
        <v>297</v>
      </c>
      <c r="J833" s="6" t="s">
        <v>23</v>
      </c>
      <c r="K833" s="6" t="s">
        <v>24</v>
      </c>
      <c r="L833" s="6" t="s">
        <v>2195</v>
      </c>
      <c r="M833" s="6" t="s">
        <v>26</v>
      </c>
      <c r="N833" s="6">
        <v>41042</v>
      </c>
      <c r="O833" s="6" t="s">
        <v>27</v>
      </c>
      <c r="P833" s="6" t="s">
        <v>2200</v>
      </c>
      <c r="Q833" s="6" t="s">
        <v>65</v>
      </c>
      <c r="R833" s="6" t="s">
        <v>66</v>
      </c>
      <c r="S833" s="4" t="s">
        <v>2201</v>
      </c>
      <c r="T833" s="16">
        <v>191.98</v>
      </c>
      <c r="U833" s="6">
        <v>2</v>
      </c>
      <c r="V833" s="23">
        <v>0</v>
      </c>
      <c r="W833" s="18">
        <v>51.834599999999995</v>
      </c>
    </row>
    <row r="834" spans="1:23" ht="14.4">
      <c r="A834" s="6">
        <v>833</v>
      </c>
      <c r="B834" s="7" t="s">
        <v>5968</v>
      </c>
      <c r="C834" s="7">
        <f>YEAR(Table1[[#This Row],[Order Date]])</f>
        <v>2019</v>
      </c>
      <c r="D834" s="7" t="str">
        <f>TEXT(Table1[[#This Row],[Order Date]], "mmm")</f>
        <v>Jun</v>
      </c>
      <c r="E834" s="11">
        <v>43632</v>
      </c>
      <c r="F834" s="11">
        <v>43637</v>
      </c>
      <c r="G834" s="6" t="s">
        <v>20</v>
      </c>
      <c r="H834" s="6" t="s">
        <v>296</v>
      </c>
      <c r="I834" s="6" t="s">
        <v>297</v>
      </c>
      <c r="J834" s="6" t="s">
        <v>23</v>
      </c>
      <c r="K834" s="6" t="s">
        <v>24</v>
      </c>
      <c r="L834" s="6" t="s">
        <v>2195</v>
      </c>
      <c r="M834" s="6" t="s">
        <v>26</v>
      </c>
      <c r="N834" s="6">
        <v>41042</v>
      </c>
      <c r="O834" s="6" t="s">
        <v>27</v>
      </c>
      <c r="P834" s="6" t="s">
        <v>2202</v>
      </c>
      <c r="Q834" s="6" t="s">
        <v>65</v>
      </c>
      <c r="R834" s="6" t="s">
        <v>66</v>
      </c>
      <c r="S834" s="4" t="s">
        <v>2203</v>
      </c>
      <c r="T834" s="16">
        <v>65.989999999999995</v>
      </c>
      <c r="U834" s="6">
        <v>1</v>
      </c>
      <c r="V834" s="23">
        <v>0</v>
      </c>
      <c r="W834" s="18">
        <v>17.157400000000003</v>
      </c>
    </row>
    <row r="835" spans="1:23" ht="14.4">
      <c r="A835" s="6">
        <v>834</v>
      </c>
      <c r="B835" s="7" t="s">
        <v>5969</v>
      </c>
      <c r="C835" s="7">
        <f>YEAR(Table1[[#This Row],[Order Date]])</f>
        <v>2018</v>
      </c>
      <c r="D835" s="7" t="str">
        <f>TEXT(Table1[[#This Row],[Order Date]], "mmm")</f>
        <v>Jul</v>
      </c>
      <c r="E835" s="11">
        <v>43304</v>
      </c>
      <c r="F835" s="11">
        <v>43308</v>
      </c>
      <c r="G835" s="6" t="s">
        <v>45</v>
      </c>
      <c r="H835" s="6" t="s">
        <v>620</v>
      </c>
      <c r="I835" s="6" t="s">
        <v>621</v>
      </c>
      <c r="J835" s="6" t="s">
        <v>37</v>
      </c>
      <c r="K835" s="6" t="s">
        <v>24</v>
      </c>
      <c r="L835" s="6" t="s">
        <v>789</v>
      </c>
      <c r="M835" s="6" t="s">
        <v>49</v>
      </c>
      <c r="N835" s="6">
        <v>33614</v>
      </c>
      <c r="O835" s="6" t="s">
        <v>27</v>
      </c>
      <c r="P835" s="6" t="s">
        <v>2204</v>
      </c>
      <c r="Q835" s="6" t="s">
        <v>42</v>
      </c>
      <c r="R835" s="6" t="s">
        <v>62</v>
      </c>
      <c r="S835" s="4" t="s">
        <v>2205</v>
      </c>
      <c r="T835" s="16">
        <v>35.216000000000001</v>
      </c>
      <c r="U835" s="6">
        <v>2</v>
      </c>
      <c r="V835" s="23">
        <v>0.2</v>
      </c>
      <c r="W835" s="18">
        <v>2.6411999999999995</v>
      </c>
    </row>
    <row r="836" spans="1:23" ht="14.4">
      <c r="A836" s="6">
        <v>835</v>
      </c>
      <c r="B836" s="7" t="s">
        <v>5969</v>
      </c>
      <c r="C836" s="7">
        <f>YEAR(Table1[[#This Row],[Order Date]])</f>
        <v>2018</v>
      </c>
      <c r="D836" s="7" t="str">
        <f>TEXT(Table1[[#This Row],[Order Date]], "mmm")</f>
        <v>Jul</v>
      </c>
      <c r="E836" s="11">
        <v>43304</v>
      </c>
      <c r="F836" s="11">
        <v>43308</v>
      </c>
      <c r="G836" s="6" t="s">
        <v>45</v>
      </c>
      <c r="H836" s="6" t="s">
        <v>620</v>
      </c>
      <c r="I836" s="6" t="s">
        <v>621</v>
      </c>
      <c r="J836" s="6" t="s">
        <v>37</v>
      </c>
      <c r="K836" s="6" t="s">
        <v>24</v>
      </c>
      <c r="L836" s="6" t="s">
        <v>789</v>
      </c>
      <c r="M836" s="6" t="s">
        <v>49</v>
      </c>
      <c r="N836" s="6">
        <v>33614</v>
      </c>
      <c r="O836" s="6" t="s">
        <v>27</v>
      </c>
      <c r="P836" s="6" t="s">
        <v>2206</v>
      </c>
      <c r="Q836" s="6" t="s">
        <v>42</v>
      </c>
      <c r="R836" s="6" t="s">
        <v>72</v>
      </c>
      <c r="S836" s="4" t="s">
        <v>2207</v>
      </c>
      <c r="T836" s="16">
        <v>23.696000000000002</v>
      </c>
      <c r="U836" s="6">
        <v>2</v>
      </c>
      <c r="V836" s="23">
        <v>0.2</v>
      </c>
      <c r="W836" s="18">
        <v>6.5164</v>
      </c>
    </row>
    <row r="837" spans="1:23" ht="14.4">
      <c r="A837" s="6">
        <v>836</v>
      </c>
      <c r="B837" s="7" t="s">
        <v>5969</v>
      </c>
      <c r="C837" s="7">
        <f>YEAR(Table1[[#This Row],[Order Date]])</f>
        <v>2018</v>
      </c>
      <c r="D837" s="7" t="str">
        <f>TEXT(Table1[[#This Row],[Order Date]], "mmm")</f>
        <v>Jul</v>
      </c>
      <c r="E837" s="11">
        <v>43304</v>
      </c>
      <c r="F837" s="11">
        <v>43308</v>
      </c>
      <c r="G837" s="6" t="s">
        <v>45</v>
      </c>
      <c r="H837" s="6" t="s">
        <v>620</v>
      </c>
      <c r="I837" s="6" t="s">
        <v>621</v>
      </c>
      <c r="J837" s="6" t="s">
        <v>37</v>
      </c>
      <c r="K837" s="6" t="s">
        <v>24</v>
      </c>
      <c r="L837" s="6" t="s">
        <v>789</v>
      </c>
      <c r="M837" s="6" t="s">
        <v>49</v>
      </c>
      <c r="N837" s="6">
        <v>33614</v>
      </c>
      <c r="O837" s="6" t="s">
        <v>27</v>
      </c>
      <c r="P837" s="6" t="s">
        <v>2208</v>
      </c>
      <c r="Q837" s="6" t="s">
        <v>65</v>
      </c>
      <c r="R837" s="6" t="s">
        <v>600</v>
      </c>
      <c r="S837" s="4" t="s">
        <v>2209</v>
      </c>
      <c r="T837" s="16">
        <v>265.47500000000002</v>
      </c>
      <c r="U837" s="6">
        <v>1</v>
      </c>
      <c r="V837" s="23">
        <v>0.5</v>
      </c>
      <c r="W837" s="18">
        <v>-111.49950000000007</v>
      </c>
    </row>
    <row r="838" spans="1:23" ht="14.4">
      <c r="A838" s="6">
        <v>837</v>
      </c>
      <c r="B838" s="7" t="s">
        <v>5970</v>
      </c>
      <c r="C838" s="7">
        <f>YEAR(Table1[[#This Row],[Order Date]])</f>
        <v>2016</v>
      </c>
      <c r="D838" s="7" t="str">
        <f>TEXT(Table1[[#This Row],[Order Date]], "mmm")</f>
        <v>Sep</v>
      </c>
      <c r="E838" s="11">
        <v>42621</v>
      </c>
      <c r="F838" s="11">
        <v>42626</v>
      </c>
      <c r="G838" s="6" t="s">
        <v>20</v>
      </c>
      <c r="H838" s="6" t="s">
        <v>2063</v>
      </c>
      <c r="I838" s="6" t="s">
        <v>2064</v>
      </c>
      <c r="J838" s="6" t="s">
        <v>23</v>
      </c>
      <c r="K838" s="6" t="s">
        <v>24</v>
      </c>
      <c r="L838" s="6" t="s">
        <v>1889</v>
      </c>
      <c r="M838" s="6" t="s">
        <v>95</v>
      </c>
      <c r="N838" s="6">
        <v>75701</v>
      </c>
      <c r="O838" s="6" t="s">
        <v>96</v>
      </c>
      <c r="P838" s="6" t="s">
        <v>2210</v>
      </c>
      <c r="Q838" s="6" t="s">
        <v>42</v>
      </c>
      <c r="R838" s="6" t="s">
        <v>69</v>
      </c>
      <c r="S838" s="4" t="s">
        <v>2211</v>
      </c>
      <c r="T838" s="16">
        <v>51.183999999999983</v>
      </c>
      <c r="U838" s="6">
        <v>4</v>
      </c>
      <c r="V838" s="23">
        <v>0.8</v>
      </c>
      <c r="W838" s="18">
        <v>-79.335199999999986</v>
      </c>
    </row>
    <row r="839" spans="1:23" ht="14.4">
      <c r="A839" s="6">
        <v>838</v>
      </c>
      <c r="B839" s="7" t="s">
        <v>5971</v>
      </c>
      <c r="C839" s="7">
        <f>YEAR(Table1[[#This Row],[Order Date]])</f>
        <v>2019</v>
      </c>
      <c r="D839" s="7" t="str">
        <f>TEXT(Table1[[#This Row],[Order Date]], "mmm")</f>
        <v>Nov</v>
      </c>
      <c r="E839" s="11">
        <v>43773</v>
      </c>
      <c r="F839" s="11">
        <v>43780</v>
      </c>
      <c r="G839" s="6" t="s">
        <v>45</v>
      </c>
      <c r="H839" s="6" t="s">
        <v>2212</v>
      </c>
      <c r="I839" s="6" t="s">
        <v>2213</v>
      </c>
      <c r="J839" s="6" t="s">
        <v>93</v>
      </c>
      <c r="K839" s="6" t="s">
        <v>24</v>
      </c>
      <c r="L839" s="6" t="s">
        <v>339</v>
      </c>
      <c r="M839" s="6" t="s">
        <v>299</v>
      </c>
      <c r="N839" s="6">
        <v>38401</v>
      </c>
      <c r="O839" s="6" t="s">
        <v>27</v>
      </c>
      <c r="P839" s="6" t="s">
        <v>2214</v>
      </c>
      <c r="Q839" s="6" t="s">
        <v>42</v>
      </c>
      <c r="R839" s="6" t="s">
        <v>83</v>
      </c>
      <c r="S839" s="4" t="s">
        <v>2215</v>
      </c>
      <c r="T839" s="16">
        <v>9.6640000000000015</v>
      </c>
      <c r="U839" s="6">
        <v>2</v>
      </c>
      <c r="V839" s="23">
        <v>0.2</v>
      </c>
      <c r="W839" s="18">
        <v>3.2615999999999996</v>
      </c>
    </row>
    <row r="840" spans="1:23" ht="14.4">
      <c r="A840" s="6">
        <v>839</v>
      </c>
      <c r="B840" s="7" t="s">
        <v>5972</v>
      </c>
      <c r="C840" s="7">
        <f>YEAR(Table1[[#This Row],[Order Date]])</f>
        <v>2018</v>
      </c>
      <c r="D840" s="7" t="str">
        <f>TEXT(Table1[[#This Row],[Order Date]], "mmm")</f>
        <v>Mar</v>
      </c>
      <c r="E840" s="11">
        <v>43166</v>
      </c>
      <c r="F840" s="11">
        <v>43171</v>
      </c>
      <c r="G840" s="6" t="s">
        <v>45</v>
      </c>
      <c r="H840" s="6" t="s">
        <v>1369</v>
      </c>
      <c r="I840" s="6" t="s">
        <v>1370</v>
      </c>
      <c r="J840" s="6" t="s">
        <v>37</v>
      </c>
      <c r="K840" s="6" t="s">
        <v>24</v>
      </c>
      <c r="L840" s="6" t="s">
        <v>94</v>
      </c>
      <c r="M840" s="6" t="s">
        <v>95</v>
      </c>
      <c r="N840" s="6">
        <v>76106</v>
      </c>
      <c r="O840" s="6" t="s">
        <v>96</v>
      </c>
      <c r="P840" s="6" t="s">
        <v>1367</v>
      </c>
      <c r="Q840" s="6" t="s">
        <v>65</v>
      </c>
      <c r="R840" s="6" t="s">
        <v>66</v>
      </c>
      <c r="S840" s="4" t="s">
        <v>1368</v>
      </c>
      <c r="T840" s="16">
        <v>21.071999999999999</v>
      </c>
      <c r="U840" s="6">
        <v>3</v>
      </c>
      <c r="V840" s="23">
        <v>0.2</v>
      </c>
      <c r="W840" s="18">
        <v>1.5804</v>
      </c>
    </row>
    <row r="841" spans="1:23" ht="14.4">
      <c r="A841" s="6">
        <v>840</v>
      </c>
      <c r="B841" s="7" t="s">
        <v>5973</v>
      </c>
      <c r="C841" s="7">
        <f>YEAR(Table1[[#This Row],[Order Date]])</f>
        <v>2017</v>
      </c>
      <c r="D841" s="7" t="str">
        <f>TEXT(Table1[[#This Row],[Order Date]], "mmm")</f>
        <v>Nov</v>
      </c>
      <c r="E841" s="11">
        <v>43059</v>
      </c>
      <c r="F841" s="11">
        <v>43064</v>
      </c>
      <c r="G841" s="6" t="s">
        <v>45</v>
      </c>
      <c r="H841" s="6" t="s">
        <v>2216</v>
      </c>
      <c r="I841" s="6" t="s">
        <v>2217</v>
      </c>
      <c r="J841" s="6" t="s">
        <v>37</v>
      </c>
      <c r="K841" s="6" t="s">
        <v>24</v>
      </c>
      <c r="L841" s="6" t="s">
        <v>238</v>
      </c>
      <c r="M841" s="6" t="s">
        <v>239</v>
      </c>
      <c r="N841" s="6">
        <v>10035</v>
      </c>
      <c r="O841" s="6" t="s">
        <v>134</v>
      </c>
      <c r="P841" s="6" t="s">
        <v>2088</v>
      </c>
      <c r="Q841" s="6" t="s">
        <v>42</v>
      </c>
      <c r="R841" s="6" t="s">
        <v>62</v>
      </c>
      <c r="S841" s="4" t="s">
        <v>2089</v>
      </c>
      <c r="T841" s="16">
        <v>60.449999999999996</v>
      </c>
      <c r="U841" s="6">
        <v>3</v>
      </c>
      <c r="V841" s="23">
        <v>0</v>
      </c>
      <c r="W841" s="18">
        <v>16.3215</v>
      </c>
    </row>
    <row r="842" spans="1:23" ht="14.4">
      <c r="A842" s="6">
        <v>841</v>
      </c>
      <c r="B842" s="7" t="s">
        <v>5973</v>
      </c>
      <c r="C842" s="7">
        <f>YEAR(Table1[[#This Row],[Order Date]])</f>
        <v>2017</v>
      </c>
      <c r="D842" s="7" t="str">
        <f>TEXT(Table1[[#This Row],[Order Date]], "mmm")</f>
        <v>Nov</v>
      </c>
      <c r="E842" s="11">
        <v>43059</v>
      </c>
      <c r="F842" s="11">
        <v>43064</v>
      </c>
      <c r="G842" s="6" t="s">
        <v>45</v>
      </c>
      <c r="H842" s="6" t="s">
        <v>2216</v>
      </c>
      <c r="I842" s="6" t="s">
        <v>2217</v>
      </c>
      <c r="J842" s="6" t="s">
        <v>37</v>
      </c>
      <c r="K842" s="6" t="s">
        <v>24</v>
      </c>
      <c r="L842" s="6" t="s">
        <v>238</v>
      </c>
      <c r="M842" s="6" t="s">
        <v>239</v>
      </c>
      <c r="N842" s="6">
        <v>10035</v>
      </c>
      <c r="O842" s="6" t="s">
        <v>134</v>
      </c>
      <c r="P842" s="6" t="s">
        <v>2218</v>
      </c>
      <c r="Q842" s="6" t="s">
        <v>42</v>
      </c>
      <c r="R842" s="6" t="s">
        <v>62</v>
      </c>
      <c r="S842" s="4" t="s">
        <v>2219</v>
      </c>
      <c r="T842" s="16">
        <v>11.52</v>
      </c>
      <c r="U842" s="6">
        <v>4</v>
      </c>
      <c r="V842" s="23">
        <v>0</v>
      </c>
      <c r="W842" s="18">
        <v>3.3407999999999998</v>
      </c>
    </row>
    <row r="843" spans="1:23" ht="14.4">
      <c r="A843" s="6">
        <v>842</v>
      </c>
      <c r="B843" s="7" t="s">
        <v>5973</v>
      </c>
      <c r="C843" s="7">
        <f>YEAR(Table1[[#This Row],[Order Date]])</f>
        <v>2017</v>
      </c>
      <c r="D843" s="7" t="str">
        <f>TEXT(Table1[[#This Row],[Order Date]], "mmm")</f>
        <v>Nov</v>
      </c>
      <c r="E843" s="11">
        <v>43059</v>
      </c>
      <c r="F843" s="11">
        <v>43064</v>
      </c>
      <c r="G843" s="6" t="s">
        <v>45</v>
      </c>
      <c r="H843" s="6" t="s">
        <v>2216</v>
      </c>
      <c r="I843" s="6" t="s">
        <v>2217</v>
      </c>
      <c r="J843" s="6" t="s">
        <v>37</v>
      </c>
      <c r="K843" s="6" t="s">
        <v>24</v>
      </c>
      <c r="L843" s="6" t="s">
        <v>238</v>
      </c>
      <c r="M843" s="6" t="s">
        <v>239</v>
      </c>
      <c r="N843" s="6">
        <v>10035</v>
      </c>
      <c r="O843" s="6" t="s">
        <v>134</v>
      </c>
      <c r="P843" s="6" t="s">
        <v>2220</v>
      </c>
      <c r="Q843" s="6" t="s">
        <v>29</v>
      </c>
      <c r="R843" s="6" t="s">
        <v>30</v>
      </c>
      <c r="S843" s="4" t="s">
        <v>2221</v>
      </c>
      <c r="T843" s="16">
        <v>186.048</v>
      </c>
      <c r="U843" s="6">
        <v>4</v>
      </c>
      <c r="V843" s="23">
        <v>0.2</v>
      </c>
      <c r="W843" s="18">
        <v>9.3024000000000058</v>
      </c>
    </row>
    <row r="844" spans="1:23" ht="14.4">
      <c r="A844" s="6">
        <v>843</v>
      </c>
      <c r="B844" s="7" t="s">
        <v>5974</v>
      </c>
      <c r="C844" s="7">
        <f>YEAR(Table1[[#This Row],[Order Date]])</f>
        <v>2018</v>
      </c>
      <c r="D844" s="7" t="str">
        <f>TEXT(Table1[[#This Row],[Order Date]], "mmm")</f>
        <v>Nov</v>
      </c>
      <c r="E844" s="11">
        <v>43411</v>
      </c>
      <c r="F844" s="11">
        <v>43413</v>
      </c>
      <c r="G844" s="6" t="s">
        <v>169</v>
      </c>
      <c r="H844" s="6" t="s">
        <v>2222</v>
      </c>
      <c r="I844" s="6" t="s">
        <v>2223</v>
      </c>
      <c r="J844" s="6" t="s">
        <v>37</v>
      </c>
      <c r="K844" s="6" t="s">
        <v>24</v>
      </c>
      <c r="L844" s="6" t="s">
        <v>38</v>
      </c>
      <c r="M844" s="6" t="s">
        <v>39</v>
      </c>
      <c r="N844" s="6">
        <v>90036</v>
      </c>
      <c r="O844" s="6" t="s">
        <v>40</v>
      </c>
      <c r="P844" s="6" t="s">
        <v>2224</v>
      </c>
      <c r="Q844" s="6" t="s">
        <v>42</v>
      </c>
      <c r="R844" s="6" t="s">
        <v>69</v>
      </c>
      <c r="S844" s="4" t="s">
        <v>2225</v>
      </c>
      <c r="T844" s="16">
        <v>37.44</v>
      </c>
      <c r="U844" s="6">
        <v>4</v>
      </c>
      <c r="V844" s="23">
        <v>0.2</v>
      </c>
      <c r="W844" s="18">
        <v>11.699999999999996</v>
      </c>
    </row>
    <row r="845" spans="1:23" ht="14.4">
      <c r="A845" s="6">
        <v>844</v>
      </c>
      <c r="B845" s="7" t="s">
        <v>5974</v>
      </c>
      <c r="C845" s="7">
        <f>YEAR(Table1[[#This Row],[Order Date]])</f>
        <v>2018</v>
      </c>
      <c r="D845" s="7" t="str">
        <f>TEXT(Table1[[#This Row],[Order Date]], "mmm")</f>
        <v>Nov</v>
      </c>
      <c r="E845" s="11">
        <v>43411</v>
      </c>
      <c r="F845" s="11">
        <v>43413</v>
      </c>
      <c r="G845" s="6" t="s">
        <v>169</v>
      </c>
      <c r="H845" s="6" t="s">
        <v>2222</v>
      </c>
      <c r="I845" s="6" t="s">
        <v>2223</v>
      </c>
      <c r="J845" s="6" t="s">
        <v>37</v>
      </c>
      <c r="K845" s="6" t="s">
        <v>24</v>
      </c>
      <c r="L845" s="6" t="s">
        <v>38</v>
      </c>
      <c r="M845" s="6" t="s">
        <v>39</v>
      </c>
      <c r="N845" s="6">
        <v>90036</v>
      </c>
      <c r="O845" s="6" t="s">
        <v>40</v>
      </c>
      <c r="P845" s="6" t="s">
        <v>2226</v>
      </c>
      <c r="Q845" s="6" t="s">
        <v>42</v>
      </c>
      <c r="R845" s="6" t="s">
        <v>69</v>
      </c>
      <c r="S845" s="4" t="s">
        <v>2227</v>
      </c>
      <c r="T845" s="16">
        <v>26.975999999999999</v>
      </c>
      <c r="U845" s="6">
        <v>4</v>
      </c>
      <c r="V845" s="23">
        <v>0.2</v>
      </c>
      <c r="W845" s="18">
        <v>8.767199999999999</v>
      </c>
    </row>
    <row r="846" spans="1:23" ht="14.4">
      <c r="A846" s="6">
        <v>845</v>
      </c>
      <c r="B846" s="7" t="s">
        <v>5974</v>
      </c>
      <c r="C846" s="7">
        <f>YEAR(Table1[[#This Row],[Order Date]])</f>
        <v>2018</v>
      </c>
      <c r="D846" s="7" t="str">
        <f>TEXT(Table1[[#This Row],[Order Date]], "mmm")</f>
        <v>Nov</v>
      </c>
      <c r="E846" s="11">
        <v>43411</v>
      </c>
      <c r="F846" s="11">
        <v>43413</v>
      </c>
      <c r="G846" s="6" t="s">
        <v>169</v>
      </c>
      <c r="H846" s="6" t="s">
        <v>2222</v>
      </c>
      <c r="I846" s="6" t="s">
        <v>2223</v>
      </c>
      <c r="J846" s="6" t="s">
        <v>37</v>
      </c>
      <c r="K846" s="6" t="s">
        <v>24</v>
      </c>
      <c r="L846" s="6" t="s">
        <v>38</v>
      </c>
      <c r="M846" s="6" t="s">
        <v>39</v>
      </c>
      <c r="N846" s="6">
        <v>90036</v>
      </c>
      <c r="O846" s="6" t="s">
        <v>40</v>
      </c>
      <c r="P846" s="6" t="s">
        <v>2228</v>
      </c>
      <c r="Q846" s="6" t="s">
        <v>42</v>
      </c>
      <c r="R846" s="6" t="s">
        <v>511</v>
      </c>
      <c r="S846" s="4" t="s">
        <v>2229</v>
      </c>
      <c r="T846" s="16">
        <v>11.36</v>
      </c>
      <c r="U846" s="6">
        <v>2</v>
      </c>
      <c r="V846" s="23">
        <v>0</v>
      </c>
      <c r="W846" s="18">
        <v>3.2943999999999996</v>
      </c>
    </row>
    <row r="847" spans="1:23" ht="14.4">
      <c r="A847" s="6">
        <v>846</v>
      </c>
      <c r="B847" s="7" t="s">
        <v>5974</v>
      </c>
      <c r="C847" s="7">
        <f>YEAR(Table1[[#This Row],[Order Date]])</f>
        <v>2018</v>
      </c>
      <c r="D847" s="7" t="str">
        <f>TEXT(Table1[[#This Row],[Order Date]], "mmm")</f>
        <v>Nov</v>
      </c>
      <c r="E847" s="11">
        <v>43411</v>
      </c>
      <c r="F847" s="11">
        <v>43413</v>
      </c>
      <c r="G847" s="6" t="s">
        <v>169</v>
      </c>
      <c r="H847" s="6" t="s">
        <v>2222</v>
      </c>
      <c r="I847" s="6" t="s">
        <v>2223</v>
      </c>
      <c r="J847" s="6" t="s">
        <v>37</v>
      </c>
      <c r="K847" s="6" t="s">
        <v>24</v>
      </c>
      <c r="L847" s="6" t="s">
        <v>38</v>
      </c>
      <c r="M847" s="6" t="s">
        <v>39</v>
      </c>
      <c r="N847" s="6">
        <v>90036</v>
      </c>
      <c r="O847" s="6" t="s">
        <v>40</v>
      </c>
      <c r="P847" s="6" t="s">
        <v>2230</v>
      </c>
      <c r="Q847" s="6" t="s">
        <v>42</v>
      </c>
      <c r="R847" s="6" t="s">
        <v>43</v>
      </c>
      <c r="S847" s="4" t="s">
        <v>2231</v>
      </c>
      <c r="T847" s="16">
        <v>14.62</v>
      </c>
      <c r="U847" s="6">
        <v>2</v>
      </c>
      <c r="V847" s="23">
        <v>0</v>
      </c>
      <c r="W847" s="18">
        <v>6.8713999999999995</v>
      </c>
    </row>
    <row r="848" spans="1:23" ht="14.4">
      <c r="A848" s="6">
        <v>847</v>
      </c>
      <c r="B848" s="7" t="s">
        <v>5975</v>
      </c>
      <c r="C848" s="7">
        <f>YEAR(Table1[[#This Row],[Order Date]])</f>
        <v>2017</v>
      </c>
      <c r="D848" s="7" t="str">
        <f>TEXT(Table1[[#This Row],[Order Date]], "mmm")</f>
        <v>Oct</v>
      </c>
      <c r="E848" s="11">
        <v>43021</v>
      </c>
      <c r="F848" s="11">
        <v>43025</v>
      </c>
      <c r="G848" s="6" t="s">
        <v>45</v>
      </c>
      <c r="H848" s="6" t="s">
        <v>2232</v>
      </c>
      <c r="I848" s="6" t="s">
        <v>2233</v>
      </c>
      <c r="J848" s="6" t="s">
        <v>23</v>
      </c>
      <c r="K848" s="6" t="s">
        <v>24</v>
      </c>
      <c r="L848" s="6" t="s">
        <v>1283</v>
      </c>
      <c r="M848" s="6" t="s">
        <v>26</v>
      </c>
      <c r="N848" s="6">
        <v>40214</v>
      </c>
      <c r="O848" s="6" t="s">
        <v>27</v>
      </c>
      <c r="P848" s="6" t="s">
        <v>673</v>
      </c>
      <c r="Q848" s="6" t="s">
        <v>65</v>
      </c>
      <c r="R848" s="6" t="s">
        <v>66</v>
      </c>
      <c r="S848" s="4" t="s">
        <v>674</v>
      </c>
      <c r="T848" s="16">
        <v>83.72</v>
      </c>
      <c r="U848" s="6">
        <v>7</v>
      </c>
      <c r="V848" s="23">
        <v>0</v>
      </c>
      <c r="W848" s="18">
        <v>23.441600000000005</v>
      </c>
    </row>
    <row r="849" spans="1:23" ht="14.4">
      <c r="A849" s="6">
        <v>848</v>
      </c>
      <c r="B849" s="7" t="s">
        <v>5975</v>
      </c>
      <c r="C849" s="7">
        <f>YEAR(Table1[[#This Row],[Order Date]])</f>
        <v>2017</v>
      </c>
      <c r="D849" s="7" t="str">
        <f>TEXT(Table1[[#This Row],[Order Date]], "mmm")</f>
        <v>Oct</v>
      </c>
      <c r="E849" s="11">
        <v>43021</v>
      </c>
      <c r="F849" s="11">
        <v>43025</v>
      </c>
      <c r="G849" s="6" t="s">
        <v>45</v>
      </c>
      <c r="H849" s="6" t="s">
        <v>2232</v>
      </c>
      <c r="I849" s="6" t="s">
        <v>2233</v>
      </c>
      <c r="J849" s="6" t="s">
        <v>23</v>
      </c>
      <c r="K849" s="6" t="s">
        <v>24</v>
      </c>
      <c r="L849" s="6" t="s">
        <v>1283</v>
      </c>
      <c r="M849" s="6" t="s">
        <v>26</v>
      </c>
      <c r="N849" s="6">
        <v>40214</v>
      </c>
      <c r="O849" s="6" t="s">
        <v>27</v>
      </c>
      <c r="P849" s="6" t="s">
        <v>949</v>
      </c>
      <c r="Q849" s="6" t="s">
        <v>29</v>
      </c>
      <c r="R849" s="6" t="s">
        <v>33</v>
      </c>
      <c r="S849" s="4" t="s">
        <v>950</v>
      </c>
      <c r="T849" s="16">
        <v>287.94</v>
      </c>
      <c r="U849" s="6">
        <v>3</v>
      </c>
      <c r="V849" s="23">
        <v>0</v>
      </c>
      <c r="W849" s="18">
        <v>77.743800000000022</v>
      </c>
    </row>
    <row r="850" spans="1:23" ht="14.4">
      <c r="A850" s="6">
        <v>849</v>
      </c>
      <c r="B850" s="7" t="s">
        <v>5976</v>
      </c>
      <c r="C850" s="7">
        <f>YEAR(Table1[[#This Row],[Order Date]])</f>
        <v>2019</v>
      </c>
      <c r="D850" s="7" t="str">
        <f>TEXT(Table1[[#This Row],[Order Date]], "mmm")</f>
        <v>Jan</v>
      </c>
      <c r="E850" s="11">
        <v>43466</v>
      </c>
      <c r="F850" s="11">
        <v>43471</v>
      </c>
      <c r="G850" s="6" t="s">
        <v>45</v>
      </c>
      <c r="H850" s="6" t="s">
        <v>2234</v>
      </c>
      <c r="I850" s="6" t="s">
        <v>2235</v>
      </c>
      <c r="J850" s="6" t="s">
        <v>23</v>
      </c>
      <c r="K850" s="6" t="s">
        <v>24</v>
      </c>
      <c r="L850" s="6" t="s">
        <v>2236</v>
      </c>
      <c r="M850" s="6" t="s">
        <v>439</v>
      </c>
      <c r="N850" s="6">
        <v>44052</v>
      </c>
      <c r="O850" s="6" t="s">
        <v>134</v>
      </c>
      <c r="P850" s="6" t="s">
        <v>2237</v>
      </c>
      <c r="Q850" s="6" t="s">
        <v>29</v>
      </c>
      <c r="R850" s="6" t="s">
        <v>59</v>
      </c>
      <c r="S850" s="4" t="s">
        <v>2238</v>
      </c>
      <c r="T850" s="16">
        <v>48.896000000000001</v>
      </c>
      <c r="U850" s="6">
        <v>4</v>
      </c>
      <c r="V850" s="23">
        <v>0.2</v>
      </c>
      <c r="W850" s="18">
        <v>8.5567999999999991</v>
      </c>
    </row>
    <row r="851" spans="1:23" ht="14.4">
      <c r="A851" s="6">
        <v>850</v>
      </c>
      <c r="B851" s="7" t="s">
        <v>5977</v>
      </c>
      <c r="C851" s="7">
        <f>YEAR(Table1[[#This Row],[Order Date]])</f>
        <v>2016</v>
      </c>
      <c r="D851" s="7" t="str">
        <f>TEXT(Table1[[#This Row],[Order Date]], "mmm")</f>
        <v>Feb</v>
      </c>
      <c r="E851" s="11">
        <v>42407</v>
      </c>
      <c r="F851" s="11">
        <v>42412</v>
      </c>
      <c r="G851" s="6" t="s">
        <v>45</v>
      </c>
      <c r="H851" s="6" t="s">
        <v>2239</v>
      </c>
      <c r="I851" s="6" t="s">
        <v>2240</v>
      </c>
      <c r="J851" s="6" t="s">
        <v>37</v>
      </c>
      <c r="K851" s="6" t="s">
        <v>24</v>
      </c>
      <c r="L851" s="6" t="s">
        <v>2241</v>
      </c>
      <c r="M851" s="6" t="s">
        <v>692</v>
      </c>
      <c r="N851" s="6">
        <v>7036</v>
      </c>
      <c r="O851" s="6" t="s">
        <v>134</v>
      </c>
      <c r="P851" s="6" t="s">
        <v>2242</v>
      </c>
      <c r="Q851" s="6" t="s">
        <v>65</v>
      </c>
      <c r="R851" s="6" t="s">
        <v>145</v>
      </c>
      <c r="S851" s="4" t="s">
        <v>2243</v>
      </c>
      <c r="T851" s="16">
        <v>115.36</v>
      </c>
      <c r="U851" s="6">
        <v>7</v>
      </c>
      <c r="V851" s="23">
        <v>0</v>
      </c>
      <c r="W851" s="18">
        <v>49.604800000000012</v>
      </c>
    </row>
    <row r="852" spans="1:23" ht="14.4">
      <c r="A852" s="6">
        <v>851</v>
      </c>
      <c r="B852" s="7" t="s">
        <v>5978</v>
      </c>
      <c r="C852" s="7">
        <f>YEAR(Table1[[#This Row],[Order Date]])</f>
        <v>2018</v>
      </c>
      <c r="D852" s="7" t="str">
        <f>TEXT(Table1[[#This Row],[Order Date]], "mmm")</f>
        <v>Jun</v>
      </c>
      <c r="E852" s="11">
        <v>43271</v>
      </c>
      <c r="F852" s="11">
        <v>43276</v>
      </c>
      <c r="G852" s="6" t="s">
        <v>20</v>
      </c>
      <c r="H852" s="6" t="s">
        <v>2244</v>
      </c>
      <c r="I852" s="6" t="s">
        <v>2245</v>
      </c>
      <c r="J852" s="6" t="s">
        <v>37</v>
      </c>
      <c r="K852" s="6" t="s">
        <v>24</v>
      </c>
      <c r="L852" s="6" t="s">
        <v>2246</v>
      </c>
      <c r="M852" s="6" t="s">
        <v>39</v>
      </c>
      <c r="N852" s="6">
        <v>93905</v>
      </c>
      <c r="O852" s="6" t="s">
        <v>40</v>
      </c>
      <c r="P852" s="6" t="s">
        <v>2247</v>
      </c>
      <c r="Q852" s="6" t="s">
        <v>42</v>
      </c>
      <c r="R852" s="6" t="s">
        <v>62</v>
      </c>
      <c r="S852" s="4" t="s">
        <v>2248</v>
      </c>
      <c r="T852" s="16">
        <v>5.16</v>
      </c>
      <c r="U852" s="6">
        <v>2</v>
      </c>
      <c r="V852" s="23">
        <v>0</v>
      </c>
      <c r="W852" s="18">
        <v>1.3416000000000001</v>
      </c>
    </row>
    <row r="853" spans="1:23" ht="14.4">
      <c r="A853" s="6">
        <v>852</v>
      </c>
      <c r="B853" s="7" t="s">
        <v>5978</v>
      </c>
      <c r="C853" s="7">
        <f>YEAR(Table1[[#This Row],[Order Date]])</f>
        <v>2018</v>
      </c>
      <c r="D853" s="7" t="str">
        <f>TEXT(Table1[[#This Row],[Order Date]], "mmm")</f>
        <v>Jun</v>
      </c>
      <c r="E853" s="11">
        <v>43271</v>
      </c>
      <c r="F853" s="11">
        <v>43276</v>
      </c>
      <c r="G853" s="6" t="s">
        <v>20</v>
      </c>
      <c r="H853" s="6" t="s">
        <v>2244</v>
      </c>
      <c r="I853" s="6" t="s">
        <v>2245</v>
      </c>
      <c r="J853" s="6" t="s">
        <v>37</v>
      </c>
      <c r="K853" s="6" t="s">
        <v>24</v>
      </c>
      <c r="L853" s="6" t="s">
        <v>2246</v>
      </c>
      <c r="M853" s="6" t="s">
        <v>39</v>
      </c>
      <c r="N853" s="6">
        <v>93905</v>
      </c>
      <c r="O853" s="6" t="s">
        <v>40</v>
      </c>
      <c r="P853" s="6" t="s">
        <v>2249</v>
      </c>
      <c r="Q853" s="6" t="s">
        <v>42</v>
      </c>
      <c r="R853" s="6" t="s">
        <v>83</v>
      </c>
      <c r="S853" s="4" t="s">
        <v>2250</v>
      </c>
      <c r="T853" s="16">
        <v>38.880000000000003</v>
      </c>
      <c r="U853" s="6">
        <v>6</v>
      </c>
      <c r="V853" s="23">
        <v>0</v>
      </c>
      <c r="W853" s="18">
        <v>18.662400000000002</v>
      </c>
    </row>
    <row r="854" spans="1:23" ht="14.4">
      <c r="A854" s="6">
        <v>853</v>
      </c>
      <c r="B854" s="7" t="s">
        <v>5979</v>
      </c>
      <c r="C854" s="7">
        <f>YEAR(Table1[[#This Row],[Order Date]])</f>
        <v>2018</v>
      </c>
      <c r="D854" s="7" t="str">
        <f>TEXT(Table1[[#This Row],[Order Date]], "mmm")</f>
        <v>May</v>
      </c>
      <c r="E854" s="11">
        <v>43248</v>
      </c>
      <c r="F854" s="11">
        <v>43255</v>
      </c>
      <c r="G854" s="6" t="s">
        <v>45</v>
      </c>
      <c r="H854" s="6" t="s">
        <v>779</v>
      </c>
      <c r="I854" s="6" t="s">
        <v>780</v>
      </c>
      <c r="J854" s="6" t="s">
        <v>23</v>
      </c>
      <c r="K854" s="6" t="s">
        <v>24</v>
      </c>
      <c r="L854" s="6" t="s">
        <v>293</v>
      </c>
      <c r="M854" s="6" t="s">
        <v>1295</v>
      </c>
      <c r="N854" s="6">
        <v>39212</v>
      </c>
      <c r="O854" s="6" t="s">
        <v>27</v>
      </c>
      <c r="P854" s="6" t="s">
        <v>1014</v>
      </c>
      <c r="Q854" s="6" t="s">
        <v>42</v>
      </c>
      <c r="R854" s="6" t="s">
        <v>62</v>
      </c>
      <c r="S854" s="4" t="s">
        <v>1015</v>
      </c>
      <c r="T854" s="16">
        <v>185.88</v>
      </c>
      <c r="U854" s="6">
        <v>6</v>
      </c>
      <c r="V854" s="23">
        <v>0</v>
      </c>
      <c r="W854" s="18">
        <v>50.187599999999996</v>
      </c>
    </row>
    <row r="855" spans="1:23" ht="14.4">
      <c r="A855" s="6">
        <v>854</v>
      </c>
      <c r="B855" s="7" t="s">
        <v>5980</v>
      </c>
      <c r="C855" s="7">
        <f>YEAR(Table1[[#This Row],[Order Date]])</f>
        <v>2018</v>
      </c>
      <c r="D855" s="7" t="str">
        <f>TEXT(Table1[[#This Row],[Order Date]], "mmm")</f>
        <v>Feb</v>
      </c>
      <c r="E855" s="11">
        <v>43150</v>
      </c>
      <c r="F855" s="11">
        <v>43155</v>
      </c>
      <c r="G855" s="6" t="s">
        <v>45</v>
      </c>
      <c r="H855" s="6" t="s">
        <v>1621</v>
      </c>
      <c r="I855" s="6" t="s">
        <v>1622</v>
      </c>
      <c r="J855" s="6" t="s">
        <v>23</v>
      </c>
      <c r="K855" s="6" t="s">
        <v>24</v>
      </c>
      <c r="L855" s="6" t="s">
        <v>238</v>
      </c>
      <c r="M855" s="6" t="s">
        <v>239</v>
      </c>
      <c r="N855" s="6">
        <v>10035</v>
      </c>
      <c r="O855" s="6" t="s">
        <v>134</v>
      </c>
      <c r="P855" s="6" t="s">
        <v>2139</v>
      </c>
      <c r="Q855" s="6" t="s">
        <v>29</v>
      </c>
      <c r="R855" s="6" t="s">
        <v>59</v>
      </c>
      <c r="S855" s="4" t="s">
        <v>2140</v>
      </c>
      <c r="T855" s="16">
        <v>44.46</v>
      </c>
      <c r="U855" s="6">
        <v>2</v>
      </c>
      <c r="V855" s="23">
        <v>0</v>
      </c>
      <c r="W855" s="18">
        <v>14.671799999999998</v>
      </c>
    </row>
    <row r="856" spans="1:23" ht="14.4">
      <c r="A856" s="6">
        <v>855</v>
      </c>
      <c r="B856" s="7" t="s">
        <v>5980</v>
      </c>
      <c r="C856" s="7">
        <f>YEAR(Table1[[#This Row],[Order Date]])</f>
        <v>2018</v>
      </c>
      <c r="D856" s="7" t="str">
        <f>TEXT(Table1[[#This Row],[Order Date]], "mmm")</f>
        <v>Feb</v>
      </c>
      <c r="E856" s="11">
        <v>43150</v>
      </c>
      <c r="F856" s="11">
        <v>43155</v>
      </c>
      <c r="G856" s="6" t="s">
        <v>45</v>
      </c>
      <c r="H856" s="6" t="s">
        <v>1621</v>
      </c>
      <c r="I856" s="6" t="s">
        <v>1622</v>
      </c>
      <c r="J856" s="6" t="s">
        <v>23</v>
      </c>
      <c r="K856" s="6" t="s">
        <v>24</v>
      </c>
      <c r="L856" s="6" t="s">
        <v>238</v>
      </c>
      <c r="M856" s="6" t="s">
        <v>239</v>
      </c>
      <c r="N856" s="6">
        <v>10035</v>
      </c>
      <c r="O856" s="6" t="s">
        <v>134</v>
      </c>
      <c r="P856" s="6" t="s">
        <v>1538</v>
      </c>
      <c r="Q856" s="6" t="s">
        <v>42</v>
      </c>
      <c r="R856" s="6" t="s">
        <v>54</v>
      </c>
      <c r="S856" s="4" t="s">
        <v>1539</v>
      </c>
      <c r="T856" s="16">
        <v>242.94</v>
      </c>
      <c r="U856" s="6">
        <v>3</v>
      </c>
      <c r="V856" s="23">
        <v>0</v>
      </c>
      <c r="W856" s="18">
        <v>9.7175999999999902</v>
      </c>
    </row>
    <row r="857" spans="1:23" ht="14.4">
      <c r="A857" s="6">
        <v>856</v>
      </c>
      <c r="B857" s="7" t="s">
        <v>5981</v>
      </c>
      <c r="C857" s="7">
        <f>YEAR(Table1[[#This Row],[Order Date]])</f>
        <v>2016</v>
      </c>
      <c r="D857" s="7" t="str">
        <f>TEXT(Table1[[#This Row],[Order Date]], "mmm")</f>
        <v>Aug</v>
      </c>
      <c r="E857" s="11">
        <v>42585</v>
      </c>
      <c r="F857" s="11">
        <v>42590</v>
      </c>
      <c r="G857" s="6" t="s">
        <v>45</v>
      </c>
      <c r="H857" s="6" t="s">
        <v>2251</v>
      </c>
      <c r="I857" s="6" t="s">
        <v>2252</v>
      </c>
      <c r="J857" s="6" t="s">
        <v>23</v>
      </c>
      <c r="K857" s="6" t="s">
        <v>24</v>
      </c>
      <c r="L857" s="6" t="s">
        <v>238</v>
      </c>
      <c r="M857" s="6" t="s">
        <v>239</v>
      </c>
      <c r="N857" s="6">
        <v>10035</v>
      </c>
      <c r="O857" s="6" t="s">
        <v>134</v>
      </c>
      <c r="P857" s="6" t="s">
        <v>2253</v>
      </c>
      <c r="Q857" s="6" t="s">
        <v>42</v>
      </c>
      <c r="R857" s="6" t="s">
        <v>83</v>
      </c>
      <c r="S857" s="4" t="s">
        <v>2254</v>
      </c>
      <c r="T857" s="16">
        <v>39.96</v>
      </c>
      <c r="U857" s="6">
        <v>2</v>
      </c>
      <c r="V857" s="23">
        <v>0</v>
      </c>
      <c r="W857" s="18">
        <v>18.781199999999998</v>
      </c>
    </row>
    <row r="858" spans="1:23" ht="14.4">
      <c r="A858" s="6">
        <v>857</v>
      </c>
      <c r="B858" s="7" t="s">
        <v>5981</v>
      </c>
      <c r="C858" s="7">
        <f>YEAR(Table1[[#This Row],[Order Date]])</f>
        <v>2016</v>
      </c>
      <c r="D858" s="7" t="str">
        <f>TEXT(Table1[[#This Row],[Order Date]], "mmm")</f>
        <v>Aug</v>
      </c>
      <c r="E858" s="11">
        <v>42585</v>
      </c>
      <c r="F858" s="11">
        <v>42590</v>
      </c>
      <c r="G858" s="6" t="s">
        <v>45</v>
      </c>
      <c r="H858" s="6" t="s">
        <v>2251</v>
      </c>
      <c r="I858" s="6" t="s">
        <v>2252</v>
      </c>
      <c r="J858" s="6" t="s">
        <v>23</v>
      </c>
      <c r="K858" s="6" t="s">
        <v>24</v>
      </c>
      <c r="L858" s="6" t="s">
        <v>238</v>
      </c>
      <c r="M858" s="6" t="s">
        <v>239</v>
      </c>
      <c r="N858" s="6">
        <v>10035</v>
      </c>
      <c r="O858" s="6" t="s">
        <v>134</v>
      </c>
      <c r="P858" s="6" t="s">
        <v>2255</v>
      </c>
      <c r="Q858" s="6" t="s">
        <v>42</v>
      </c>
      <c r="R858" s="6" t="s">
        <v>511</v>
      </c>
      <c r="S858" s="4" t="s">
        <v>2256</v>
      </c>
      <c r="T858" s="16">
        <v>102.30000000000001</v>
      </c>
      <c r="U858" s="6">
        <v>10</v>
      </c>
      <c r="V858" s="23">
        <v>0</v>
      </c>
      <c r="W858" s="18">
        <v>26.598000000000006</v>
      </c>
    </row>
    <row r="859" spans="1:23" ht="14.4">
      <c r="A859" s="6">
        <v>858</v>
      </c>
      <c r="B859" s="7" t="s">
        <v>5981</v>
      </c>
      <c r="C859" s="7">
        <f>YEAR(Table1[[#This Row],[Order Date]])</f>
        <v>2016</v>
      </c>
      <c r="D859" s="7" t="str">
        <f>TEXT(Table1[[#This Row],[Order Date]], "mmm")</f>
        <v>Aug</v>
      </c>
      <c r="E859" s="11">
        <v>42585</v>
      </c>
      <c r="F859" s="11">
        <v>42590</v>
      </c>
      <c r="G859" s="6" t="s">
        <v>45</v>
      </c>
      <c r="H859" s="6" t="s">
        <v>2251</v>
      </c>
      <c r="I859" s="6" t="s">
        <v>2252</v>
      </c>
      <c r="J859" s="6" t="s">
        <v>23</v>
      </c>
      <c r="K859" s="6" t="s">
        <v>24</v>
      </c>
      <c r="L859" s="6" t="s">
        <v>238</v>
      </c>
      <c r="M859" s="6" t="s">
        <v>239</v>
      </c>
      <c r="N859" s="6">
        <v>10035</v>
      </c>
      <c r="O859" s="6" t="s">
        <v>134</v>
      </c>
      <c r="P859" s="6" t="s">
        <v>2257</v>
      </c>
      <c r="Q859" s="6" t="s">
        <v>42</v>
      </c>
      <c r="R859" s="6" t="s">
        <v>54</v>
      </c>
      <c r="S859" s="4" t="s">
        <v>2258</v>
      </c>
      <c r="T859" s="16">
        <v>21.36</v>
      </c>
      <c r="U859" s="6">
        <v>2</v>
      </c>
      <c r="V859" s="23">
        <v>0</v>
      </c>
      <c r="W859" s="18">
        <v>5.7672000000000008</v>
      </c>
    </row>
    <row r="860" spans="1:23" ht="14.4">
      <c r="A860" s="6">
        <v>859</v>
      </c>
      <c r="B860" s="7" t="s">
        <v>5982</v>
      </c>
      <c r="C860" s="7">
        <f>YEAR(Table1[[#This Row],[Order Date]])</f>
        <v>2019</v>
      </c>
      <c r="D860" s="7" t="str">
        <f>TEXT(Table1[[#This Row],[Order Date]], "mmm")</f>
        <v>Apr</v>
      </c>
      <c r="E860" s="11">
        <v>43565</v>
      </c>
      <c r="F860" s="11">
        <v>43570</v>
      </c>
      <c r="G860" s="6" t="s">
        <v>45</v>
      </c>
      <c r="H860" s="6" t="s">
        <v>2259</v>
      </c>
      <c r="I860" s="6" t="s">
        <v>2260</v>
      </c>
      <c r="J860" s="6" t="s">
        <v>93</v>
      </c>
      <c r="K860" s="6" t="s">
        <v>24</v>
      </c>
      <c r="L860" s="6" t="s">
        <v>2261</v>
      </c>
      <c r="M860" s="6" t="s">
        <v>692</v>
      </c>
      <c r="N860" s="6">
        <v>8901</v>
      </c>
      <c r="O860" s="6" t="s">
        <v>134</v>
      </c>
      <c r="P860" s="6" t="s">
        <v>833</v>
      </c>
      <c r="Q860" s="6" t="s">
        <v>42</v>
      </c>
      <c r="R860" s="6" t="s">
        <v>83</v>
      </c>
      <c r="S860" s="4" t="s">
        <v>834</v>
      </c>
      <c r="T860" s="16">
        <v>7.61</v>
      </c>
      <c r="U860" s="6">
        <v>1</v>
      </c>
      <c r="V860" s="23">
        <v>0</v>
      </c>
      <c r="W860" s="18">
        <v>3.5766999999999998</v>
      </c>
    </row>
    <row r="861" spans="1:23" ht="14.4">
      <c r="A861" s="6">
        <v>860</v>
      </c>
      <c r="B861" s="7" t="s">
        <v>5982</v>
      </c>
      <c r="C861" s="7">
        <f>YEAR(Table1[[#This Row],[Order Date]])</f>
        <v>2019</v>
      </c>
      <c r="D861" s="7" t="str">
        <f>TEXT(Table1[[#This Row],[Order Date]], "mmm")</f>
        <v>Apr</v>
      </c>
      <c r="E861" s="11">
        <v>43565</v>
      </c>
      <c r="F861" s="11">
        <v>43570</v>
      </c>
      <c r="G861" s="6" t="s">
        <v>45</v>
      </c>
      <c r="H861" s="6" t="s">
        <v>2259</v>
      </c>
      <c r="I861" s="6" t="s">
        <v>2260</v>
      </c>
      <c r="J861" s="6" t="s">
        <v>93</v>
      </c>
      <c r="K861" s="6" t="s">
        <v>24</v>
      </c>
      <c r="L861" s="6" t="s">
        <v>2261</v>
      </c>
      <c r="M861" s="6" t="s">
        <v>692</v>
      </c>
      <c r="N861" s="6">
        <v>8901</v>
      </c>
      <c r="O861" s="6" t="s">
        <v>134</v>
      </c>
      <c r="P861" s="6" t="s">
        <v>1027</v>
      </c>
      <c r="Q861" s="6" t="s">
        <v>42</v>
      </c>
      <c r="R861" s="6" t="s">
        <v>241</v>
      </c>
      <c r="S861" s="4" t="s">
        <v>1028</v>
      </c>
      <c r="T861" s="16">
        <v>7.16</v>
      </c>
      <c r="U861" s="6">
        <v>2</v>
      </c>
      <c r="V861" s="23">
        <v>0</v>
      </c>
      <c r="W861" s="18">
        <v>3.58</v>
      </c>
    </row>
    <row r="862" spans="1:23" ht="14.4">
      <c r="A862" s="6">
        <v>861</v>
      </c>
      <c r="B862" s="7" t="s">
        <v>5983</v>
      </c>
      <c r="C862" s="7">
        <f>YEAR(Table1[[#This Row],[Order Date]])</f>
        <v>2016</v>
      </c>
      <c r="D862" s="7" t="str">
        <f>TEXT(Table1[[#This Row],[Order Date]], "mmm")</f>
        <v>Jun</v>
      </c>
      <c r="E862" s="11">
        <v>42530</v>
      </c>
      <c r="F862" s="11">
        <v>42537</v>
      </c>
      <c r="G862" s="6" t="s">
        <v>45</v>
      </c>
      <c r="H862" s="6" t="s">
        <v>2262</v>
      </c>
      <c r="I862" s="6" t="s">
        <v>2263</v>
      </c>
      <c r="J862" s="6" t="s">
        <v>23</v>
      </c>
      <c r="K862" s="6" t="s">
        <v>24</v>
      </c>
      <c r="L862" s="6" t="s">
        <v>115</v>
      </c>
      <c r="M862" s="6" t="s">
        <v>39</v>
      </c>
      <c r="N862" s="6">
        <v>94122</v>
      </c>
      <c r="O862" s="6" t="s">
        <v>40</v>
      </c>
      <c r="P862" s="6" t="s">
        <v>1131</v>
      </c>
      <c r="Q862" s="6" t="s">
        <v>42</v>
      </c>
      <c r="R862" s="6" t="s">
        <v>511</v>
      </c>
      <c r="S862" s="4" t="s">
        <v>1132</v>
      </c>
      <c r="T862" s="16">
        <v>7.36</v>
      </c>
      <c r="U862" s="6">
        <v>2</v>
      </c>
      <c r="V862" s="23">
        <v>0</v>
      </c>
      <c r="W862" s="18">
        <v>0.14719999999999978</v>
      </c>
    </row>
    <row r="863" spans="1:23" ht="14.4">
      <c r="A863" s="6">
        <v>862</v>
      </c>
      <c r="B863" s="7" t="s">
        <v>5983</v>
      </c>
      <c r="C863" s="7">
        <f>YEAR(Table1[[#This Row],[Order Date]])</f>
        <v>2016</v>
      </c>
      <c r="D863" s="7" t="str">
        <f>TEXT(Table1[[#This Row],[Order Date]], "mmm")</f>
        <v>Jun</v>
      </c>
      <c r="E863" s="11">
        <v>42530</v>
      </c>
      <c r="F863" s="11">
        <v>42537</v>
      </c>
      <c r="G863" s="6" t="s">
        <v>45</v>
      </c>
      <c r="H863" s="6" t="s">
        <v>2262</v>
      </c>
      <c r="I863" s="6" t="s">
        <v>2263</v>
      </c>
      <c r="J863" s="6" t="s">
        <v>23</v>
      </c>
      <c r="K863" s="6" t="s">
        <v>24</v>
      </c>
      <c r="L863" s="6" t="s">
        <v>115</v>
      </c>
      <c r="M863" s="6" t="s">
        <v>39</v>
      </c>
      <c r="N863" s="6">
        <v>94122</v>
      </c>
      <c r="O863" s="6" t="s">
        <v>40</v>
      </c>
      <c r="P863" s="6" t="s">
        <v>2264</v>
      </c>
      <c r="Q863" s="6" t="s">
        <v>42</v>
      </c>
      <c r="R863" s="6" t="s">
        <v>62</v>
      </c>
      <c r="S863" s="4" t="s">
        <v>2265</v>
      </c>
      <c r="T863" s="16">
        <v>23.1</v>
      </c>
      <c r="U863" s="6">
        <v>2</v>
      </c>
      <c r="V863" s="23">
        <v>0</v>
      </c>
      <c r="W863" s="18">
        <v>10.625999999999999</v>
      </c>
    </row>
    <row r="864" spans="1:23" ht="14.4">
      <c r="A864" s="6">
        <v>863</v>
      </c>
      <c r="B864" s="7" t="s">
        <v>5984</v>
      </c>
      <c r="C864" s="7">
        <f>YEAR(Table1[[#This Row],[Order Date]])</f>
        <v>2018</v>
      </c>
      <c r="D864" s="7" t="str">
        <f>TEXT(Table1[[#This Row],[Order Date]], "mmm")</f>
        <v>Jan</v>
      </c>
      <c r="E864" s="11">
        <v>43105</v>
      </c>
      <c r="F864" s="11">
        <v>43107</v>
      </c>
      <c r="G864" s="6" t="s">
        <v>20</v>
      </c>
      <c r="H864" s="6" t="s">
        <v>2076</v>
      </c>
      <c r="I864" s="6" t="s">
        <v>2077</v>
      </c>
      <c r="J864" s="6" t="s">
        <v>37</v>
      </c>
      <c r="K864" s="6" t="s">
        <v>24</v>
      </c>
      <c r="L864" s="6" t="s">
        <v>1323</v>
      </c>
      <c r="M864" s="6" t="s">
        <v>49</v>
      </c>
      <c r="N864" s="6">
        <v>32216</v>
      </c>
      <c r="O864" s="6" t="s">
        <v>27</v>
      </c>
      <c r="P864" s="6" t="s">
        <v>2266</v>
      </c>
      <c r="Q864" s="6" t="s">
        <v>65</v>
      </c>
      <c r="R864" s="6" t="s">
        <v>145</v>
      </c>
      <c r="S864" s="4" t="s">
        <v>2267</v>
      </c>
      <c r="T864" s="16">
        <v>191.47200000000001</v>
      </c>
      <c r="U864" s="6">
        <v>6</v>
      </c>
      <c r="V864" s="23">
        <v>0.2</v>
      </c>
      <c r="W864" s="18">
        <v>40.687800000000003</v>
      </c>
    </row>
    <row r="865" spans="1:23" ht="14.4">
      <c r="A865" s="6">
        <v>864</v>
      </c>
      <c r="B865" s="7" t="s">
        <v>5984</v>
      </c>
      <c r="C865" s="7">
        <f>YEAR(Table1[[#This Row],[Order Date]])</f>
        <v>2018</v>
      </c>
      <c r="D865" s="7" t="str">
        <f>TEXT(Table1[[#This Row],[Order Date]], "mmm")</f>
        <v>Jan</v>
      </c>
      <c r="E865" s="11">
        <v>43105</v>
      </c>
      <c r="F865" s="11">
        <v>43107</v>
      </c>
      <c r="G865" s="6" t="s">
        <v>20</v>
      </c>
      <c r="H865" s="6" t="s">
        <v>2076</v>
      </c>
      <c r="I865" s="6" t="s">
        <v>2077</v>
      </c>
      <c r="J865" s="6" t="s">
        <v>37</v>
      </c>
      <c r="K865" s="6" t="s">
        <v>24</v>
      </c>
      <c r="L865" s="6" t="s">
        <v>1323</v>
      </c>
      <c r="M865" s="6" t="s">
        <v>49</v>
      </c>
      <c r="N865" s="6">
        <v>32216</v>
      </c>
      <c r="O865" s="6" t="s">
        <v>27</v>
      </c>
      <c r="P865" s="6" t="s">
        <v>2268</v>
      </c>
      <c r="Q865" s="6" t="s">
        <v>42</v>
      </c>
      <c r="R865" s="6" t="s">
        <v>62</v>
      </c>
      <c r="S865" s="4" t="s">
        <v>2269</v>
      </c>
      <c r="T865" s="16">
        <v>5.2480000000000002</v>
      </c>
      <c r="U865" s="6">
        <v>2</v>
      </c>
      <c r="V865" s="23">
        <v>0.2</v>
      </c>
      <c r="W865" s="18">
        <v>0.59039999999999915</v>
      </c>
    </row>
    <row r="866" spans="1:23" ht="14.4">
      <c r="A866" s="6">
        <v>865</v>
      </c>
      <c r="B866" s="7" t="s">
        <v>5984</v>
      </c>
      <c r="C866" s="7">
        <f>YEAR(Table1[[#This Row],[Order Date]])</f>
        <v>2018</v>
      </c>
      <c r="D866" s="7" t="str">
        <f>TEXT(Table1[[#This Row],[Order Date]], "mmm")</f>
        <v>Jan</v>
      </c>
      <c r="E866" s="11">
        <v>43105</v>
      </c>
      <c r="F866" s="11">
        <v>43107</v>
      </c>
      <c r="G866" s="6" t="s">
        <v>20</v>
      </c>
      <c r="H866" s="6" t="s">
        <v>2076</v>
      </c>
      <c r="I866" s="6" t="s">
        <v>2077</v>
      </c>
      <c r="J866" s="6" t="s">
        <v>37</v>
      </c>
      <c r="K866" s="6" t="s">
        <v>24</v>
      </c>
      <c r="L866" s="6" t="s">
        <v>1323</v>
      </c>
      <c r="M866" s="6" t="s">
        <v>49</v>
      </c>
      <c r="N866" s="6">
        <v>32216</v>
      </c>
      <c r="O866" s="6" t="s">
        <v>27</v>
      </c>
      <c r="P866" s="6" t="s">
        <v>2270</v>
      </c>
      <c r="Q866" s="6" t="s">
        <v>65</v>
      </c>
      <c r="R866" s="6" t="s">
        <v>66</v>
      </c>
      <c r="S866" s="4" t="s">
        <v>2271</v>
      </c>
      <c r="T866" s="16">
        <v>59.184000000000005</v>
      </c>
      <c r="U866" s="6">
        <v>2</v>
      </c>
      <c r="V866" s="23">
        <v>0.2</v>
      </c>
      <c r="W866" s="18">
        <v>5.1786000000000012</v>
      </c>
    </row>
    <row r="867" spans="1:23" ht="14.4">
      <c r="A867" s="6">
        <v>866</v>
      </c>
      <c r="B867" s="7" t="s">
        <v>5985</v>
      </c>
      <c r="C867" s="7">
        <f>YEAR(Table1[[#This Row],[Order Date]])</f>
        <v>2016</v>
      </c>
      <c r="D867" s="7" t="str">
        <f>TEXT(Table1[[#This Row],[Order Date]], "mmm")</f>
        <v>Jan</v>
      </c>
      <c r="E867" s="11">
        <v>42379</v>
      </c>
      <c r="F867" s="11">
        <v>42384</v>
      </c>
      <c r="G867" s="6" t="s">
        <v>45</v>
      </c>
      <c r="H867" s="6" t="s">
        <v>2272</v>
      </c>
      <c r="I867" s="6" t="s">
        <v>2273</v>
      </c>
      <c r="J867" s="6" t="s">
        <v>37</v>
      </c>
      <c r="K867" s="6" t="s">
        <v>24</v>
      </c>
      <c r="L867" s="6" t="s">
        <v>285</v>
      </c>
      <c r="M867" s="6" t="s">
        <v>286</v>
      </c>
      <c r="N867" s="6">
        <v>22153</v>
      </c>
      <c r="O867" s="6" t="s">
        <v>27</v>
      </c>
      <c r="P867" s="6" t="s">
        <v>2274</v>
      </c>
      <c r="Q867" s="6" t="s">
        <v>42</v>
      </c>
      <c r="R867" s="6" t="s">
        <v>43</v>
      </c>
      <c r="S867" s="4" t="s">
        <v>2275</v>
      </c>
      <c r="T867" s="16">
        <v>2.89</v>
      </c>
      <c r="U867" s="6">
        <v>1</v>
      </c>
      <c r="V867" s="23">
        <v>0</v>
      </c>
      <c r="W867" s="18">
        <v>1.3583000000000001</v>
      </c>
    </row>
    <row r="868" spans="1:23" ht="14.4">
      <c r="A868" s="6">
        <v>867</v>
      </c>
      <c r="B868" s="7" t="s">
        <v>5985</v>
      </c>
      <c r="C868" s="7">
        <f>YEAR(Table1[[#This Row],[Order Date]])</f>
        <v>2016</v>
      </c>
      <c r="D868" s="7" t="str">
        <f>TEXT(Table1[[#This Row],[Order Date]], "mmm")</f>
        <v>Jan</v>
      </c>
      <c r="E868" s="11">
        <v>42379</v>
      </c>
      <c r="F868" s="11">
        <v>42384</v>
      </c>
      <c r="G868" s="6" t="s">
        <v>45</v>
      </c>
      <c r="H868" s="6" t="s">
        <v>2272</v>
      </c>
      <c r="I868" s="6" t="s">
        <v>2273</v>
      </c>
      <c r="J868" s="6" t="s">
        <v>37</v>
      </c>
      <c r="K868" s="6" t="s">
        <v>24</v>
      </c>
      <c r="L868" s="6" t="s">
        <v>285</v>
      </c>
      <c r="M868" s="6" t="s">
        <v>286</v>
      </c>
      <c r="N868" s="6">
        <v>22153</v>
      </c>
      <c r="O868" s="6" t="s">
        <v>27</v>
      </c>
      <c r="P868" s="6" t="s">
        <v>2276</v>
      </c>
      <c r="Q868" s="6" t="s">
        <v>29</v>
      </c>
      <c r="R868" s="6" t="s">
        <v>59</v>
      </c>
      <c r="S868" s="4" t="s">
        <v>2277</v>
      </c>
      <c r="T868" s="16">
        <v>51.94</v>
      </c>
      <c r="U868" s="6">
        <v>1</v>
      </c>
      <c r="V868" s="23">
        <v>0</v>
      </c>
      <c r="W868" s="18">
        <v>21.295400000000001</v>
      </c>
    </row>
    <row r="869" spans="1:23" ht="14.4">
      <c r="A869" s="6">
        <v>868</v>
      </c>
      <c r="B869" s="7" t="s">
        <v>5986</v>
      </c>
      <c r="C869" s="7">
        <f>YEAR(Table1[[#This Row],[Order Date]])</f>
        <v>2018</v>
      </c>
      <c r="D869" s="7" t="str">
        <f>TEXT(Table1[[#This Row],[Order Date]], "mmm")</f>
        <v>Sep</v>
      </c>
      <c r="E869" s="11">
        <v>43372</v>
      </c>
      <c r="F869" s="11">
        <v>43375</v>
      </c>
      <c r="G869" s="6" t="s">
        <v>169</v>
      </c>
      <c r="H869" s="6" t="s">
        <v>2278</v>
      </c>
      <c r="I869" s="6" t="s">
        <v>2279</v>
      </c>
      <c r="J869" s="6" t="s">
        <v>37</v>
      </c>
      <c r="K869" s="6" t="s">
        <v>24</v>
      </c>
      <c r="L869" s="6" t="s">
        <v>132</v>
      </c>
      <c r="M869" s="6" t="s">
        <v>133</v>
      </c>
      <c r="N869" s="6">
        <v>19140</v>
      </c>
      <c r="O869" s="6" t="s">
        <v>134</v>
      </c>
      <c r="P869" s="6" t="s">
        <v>2280</v>
      </c>
      <c r="Q869" s="6" t="s">
        <v>42</v>
      </c>
      <c r="R869" s="6" t="s">
        <v>43</v>
      </c>
      <c r="S869" s="4" t="s">
        <v>2281</v>
      </c>
      <c r="T869" s="16">
        <v>15.936000000000002</v>
      </c>
      <c r="U869" s="6">
        <v>4</v>
      </c>
      <c r="V869" s="23">
        <v>0.2</v>
      </c>
      <c r="W869" s="18">
        <v>5.1791999999999998</v>
      </c>
    </row>
    <row r="870" spans="1:23" ht="14.4">
      <c r="A870" s="6">
        <v>869</v>
      </c>
      <c r="B870" s="7" t="s">
        <v>5987</v>
      </c>
      <c r="C870" s="7">
        <f>YEAR(Table1[[#This Row],[Order Date]])</f>
        <v>2016</v>
      </c>
      <c r="D870" s="7" t="str">
        <f>TEXT(Table1[[#This Row],[Order Date]], "mmm")</f>
        <v>Apr</v>
      </c>
      <c r="E870" s="11">
        <v>42466</v>
      </c>
      <c r="F870" s="11">
        <v>42470</v>
      </c>
      <c r="G870" s="6" t="s">
        <v>45</v>
      </c>
      <c r="H870" s="6" t="s">
        <v>2282</v>
      </c>
      <c r="I870" s="6" t="s">
        <v>2283</v>
      </c>
      <c r="J870" s="6" t="s">
        <v>37</v>
      </c>
      <c r="K870" s="6" t="s">
        <v>24</v>
      </c>
      <c r="L870" s="6" t="s">
        <v>2108</v>
      </c>
      <c r="M870" s="6" t="s">
        <v>133</v>
      </c>
      <c r="N870" s="6">
        <v>17602</v>
      </c>
      <c r="O870" s="6" t="s">
        <v>134</v>
      </c>
      <c r="P870" s="6" t="s">
        <v>2284</v>
      </c>
      <c r="Q870" s="6" t="s">
        <v>42</v>
      </c>
      <c r="R870" s="6" t="s">
        <v>69</v>
      </c>
      <c r="S870" s="4" t="s">
        <v>2285</v>
      </c>
      <c r="T870" s="16">
        <v>44.910000000000011</v>
      </c>
      <c r="U870" s="6">
        <v>6</v>
      </c>
      <c r="V870" s="23">
        <v>0.7</v>
      </c>
      <c r="W870" s="18">
        <v>-35.927999999999997</v>
      </c>
    </row>
    <row r="871" spans="1:23" ht="14.4">
      <c r="A871" s="6">
        <v>870</v>
      </c>
      <c r="B871" s="7" t="s">
        <v>5988</v>
      </c>
      <c r="C871" s="7">
        <f>YEAR(Table1[[#This Row],[Order Date]])</f>
        <v>2018</v>
      </c>
      <c r="D871" s="7" t="str">
        <f>TEXT(Table1[[#This Row],[Order Date]], "mmm")</f>
        <v>Sep</v>
      </c>
      <c r="E871" s="11">
        <v>43346</v>
      </c>
      <c r="F871" s="11">
        <v>43348</v>
      </c>
      <c r="G871" s="6" t="s">
        <v>169</v>
      </c>
      <c r="H871" s="6" t="s">
        <v>2286</v>
      </c>
      <c r="I871" s="6" t="s">
        <v>2287</v>
      </c>
      <c r="J871" s="6" t="s">
        <v>93</v>
      </c>
      <c r="K871" s="6" t="s">
        <v>24</v>
      </c>
      <c r="L871" s="6" t="s">
        <v>132</v>
      </c>
      <c r="M871" s="6" t="s">
        <v>133</v>
      </c>
      <c r="N871" s="6">
        <v>19143</v>
      </c>
      <c r="O871" s="6" t="s">
        <v>134</v>
      </c>
      <c r="P871" s="6" t="s">
        <v>2288</v>
      </c>
      <c r="Q871" s="6" t="s">
        <v>42</v>
      </c>
      <c r="R871" s="6" t="s">
        <v>69</v>
      </c>
      <c r="S871" s="4" t="s">
        <v>2289</v>
      </c>
      <c r="T871" s="16">
        <v>1141.4700000000003</v>
      </c>
      <c r="U871" s="6">
        <v>5</v>
      </c>
      <c r="V871" s="23">
        <v>0.7</v>
      </c>
      <c r="W871" s="18">
        <v>-760.98000000000025</v>
      </c>
    </row>
    <row r="872" spans="1:23" ht="14.4">
      <c r="A872" s="6">
        <v>871</v>
      </c>
      <c r="B872" s="7" t="s">
        <v>5988</v>
      </c>
      <c r="C872" s="7">
        <f>YEAR(Table1[[#This Row],[Order Date]])</f>
        <v>2018</v>
      </c>
      <c r="D872" s="7" t="str">
        <f>TEXT(Table1[[#This Row],[Order Date]], "mmm")</f>
        <v>Sep</v>
      </c>
      <c r="E872" s="11">
        <v>43346</v>
      </c>
      <c r="F872" s="11">
        <v>43348</v>
      </c>
      <c r="G872" s="6" t="s">
        <v>169</v>
      </c>
      <c r="H872" s="6" t="s">
        <v>2286</v>
      </c>
      <c r="I872" s="6" t="s">
        <v>2287</v>
      </c>
      <c r="J872" s="6" t="s">
        <v>93</v>
      </c>
      <c r="K872" s="6" t="s">
        <v>24</v>
      </c>
      <c r="L872" s="6" t="s">
        <v>132</v>
      </c>
      <c r="M872" s="6" t="s">
        <v>133</v>
      </c>
      <c r="N872" s="6">
        <v>19143</v>
      </c>
      <c r="O872" s="6" t="s">
        <v>134</v>
      </c>
      <c r="P872" s="6" t="s">
        <v>1656</v>
      </c>
      <c r="Q872" s="6" t="s">
        <v>65</v>
      </c>
      <c r="R872" s="6" t="s">
        <v>66</v>
      </c>
      <c r="S872" s="4" t="s">
        <v>1657</v>
      </c>
      <c r="T872" s="16">
        <v>280.78200000000004</v>
      </c>
      <c r="U872" s="6">
        <v>3</v>
      </c>
      <c r="V872" s="23">
        <v>0.4</v>
      </c>
      <c r="W872" s="18">
        <v>-46.797000000000025</v>
      </c>
    </row>
    <row r="873" spans="1:23" ht="14.4">
      <c r="A873" s="6">
        <v>872</v>
      </c>
      <c r="B873" s="7" t="s">
        <v>5989</v>
      </c>
      <c r="C873" s="7">
        <f>YEAR(Table1[[#This Row],[Order Date]])</f>
        <v>2017</v>
      </c>
      <c r="D873" s="7" t="str">
        <f>TEXT(Table1[[#This Row],[Order Date]], "mmm")</f>
        <v>Oct</v>
      </c>
      <c r="E873" s="11">
        <v>43027</v>
      </c>
      <c r="F873" s="11">
        <v>43028</v>
      </c>
      <c r="G873" s="6" t="s">
        <v>169</v>
      </c>
      <c r="H873" s="6" t="s">
        <v>147</v>
      </c>
      <c r="I873" s="6" t="s">
        <v>148</v>
      </c>
      <c r="J873" s="6" t="s">
        <v>23</v>
      </c>
      <c r="K873" s="6" t="s">
        <v>24</v>
      </c>
      <c r="L873" s="6" t="s">
        <v>80</v>
      </c>
      <c r="M873" s="6" t="s">
        <v>2290</v>
      </c>
      <c r="N873" s="6">
        <v>3301</v>
      </c>
      <c r="O873" s="6" t="s">
        <v>134</v>
      </c>
      <c r="P873" s="6" t="s">
        <v>2291</v>
      </c>
      <c r="Q873" s="6" t="s">
        <v>42</v>
      </c>
      <c r="R873" s="6" t="s">
        <v>83</v>
      </c>
      <c r="S873" s="4" t="s">
        <v>2292</v>
      </c>
      <c r="T873" s="16">
        <v>34.44</v>
      </c>
      <c r="U873" s="6">
        <v>3</v>
      </c>
      <c r="V873" s="23">
        <v>0</v>
      </c>
      <c r="W873" s="18">
        <v>17.22</v>
      </c>
    </row>
    <row r="874" spans="1:23" ht="14.4">
      <c r="A874" s="6">
        <v>873</v>
      </c>
      <c r="B874" s="7" t="s">
        <v>5990</v>
      </c>
      <c r="C874" s="7">
        <f>YEAR(Table1[[#This Row],[Order Date]])</f>
        <v>2016</v>
      </c>
      <c r="D874" s="7" t="str">
        <f>TEXT(Table1[[#This Row],[Order Date]], "mmm")</f>
        <v>Dec</v>
      </c>
      <c r="E874" s="11">
        <v>42714</v>
      </c>
      <c r="F874" s="11">
        <v>42719</v>
      </c>
      <c r="G874" s="6" t="s">
        <v>45</v>
      </c>
      <c r="H874" s="6" t="s">
        <v>2293</v>
      </c>
      <c r="I874" s="6" t="s">
        <v>2294</v>
      </c>
      <c r="J874" s="6" t="s">
        <v>23</v>
      </c>
      <c r="K874" s="6" t="s">
        <v>24</v>
      </c>
      <c r="L874" s="6" t="s">
        <v>238</v>
      </c>
      <c r="M874" s="6" t="s">
        <v>239</v>
      </c>
      <c r="N874" s="6">
        <v>10009</v>
      </c>
      <c r="O874" s="6" t="s">
        <v>134</v>
      </c>
      <c r="P874" s="6" t="s">
        <v>908</v>
      </c>
      <c r="Q874" s="6" t="s">
        <v>42</v>
      </c>
      <c r="R874" s="6" t="s">
        <v>83</v>
      </c>
      <c r="S874" s="4" t="s">
        <v>909</v>
      </c>
      <c r="T874" s="16">
        <v>11.36</v>
      </c>
      <c r="U874" s="6">
        <v>2</v>
      </c>
      <c r="V874" s="23">
        <v>0</v>
      </c>
      <c r="W874" s="18">
        <v>5.2255999999999991</v>
      </c>
    </row>
    <row r="875" spans="1:23" ht="14.4">
      <c r="A875" s="6">
        <v>874</v>
      </c>
      <c r="B875" s="7" t="s">
        <v>5990</v>
      </c>
      <c r="C875" s="7">
        <f>YEAR(Table1[[#This Row],[Order Date]])</f>
        <v>2016</v>
      </c>
      <c r="D875" s="7" t="str">
        <f>TEXT(Table1[[#This Row],[Order Date]], "mmm")</f>
        <v>Dec</v>
      </c>
      <c r="E875" s="11">
        <v>42714</v>
      </c>
      <c r="F875" s="11">
        <v>42719</v>
      </c>
      <c r="G875" s="6" t="s">
        <v>45</v>
      </c>
      <c r="H875" s="6" t="s">
        <v>2293</v>
      </c>
      <c r="I875" s="6" t="s">
        <v>2294</v>
      </c>
      <c r="J875" s="6" t="s">
        <v>23</v>
      </c>
      <c r="K875" s="6" t="s">
        <v>24</v>
      </c>
      <c r="L875" s="6" t="s">
        <v>238</v>
      </c>
      <c r="M875" s="6" t="s">
        <v>239</v>
      </c>
      <c r="N875" s="6">
        <v>10009</v>
      </c>
      <c r="O875" s="6" t="s">
        <v>134</v>
      </c>
      <c r="P875" s="6" t="s">
        <v>1393</v>
      </c>
      <c r="Q875" s="6" t="s">
        <v>42</v>
      </c>
      <c r="R875" s="6" t="s">
        <v>69</v>
      </c>
      <c r="S875" s="4" t="s">
        <v>1394</v>
      </c>
      <c r="T875" s="16">
        <v>106.34399999999999</v>
      </c>
      <c r="U875" s="6">
        <v>7</v>
      </c>
      <c r="V875" s="23">
        <v>0.2</v>
      </c>
      <c r="W875" s="18">
        <v>37.220399999999998</v>
      </c>
    </row>
    <row r="876" spans="1:23" ht="14.4">
      <c r="A876" s="6">
        <v>875</v>
      </c>
      <c r="B876" s="7" t="s">
        <v>5991</v>
      </c>
      <c r="C876" s="7">
        <f>YEAR(Table1[[#This Row],[Order Date]])</f>
        <v>2019</v>
      </c>
      <c r="D876" s="7" t="str">
        <f>TEXT(Table1[[#This Row],[Order Date]], "mmm")</f>
        <v>Aug</v>
      </c>
      <c r="E876" s="11">
        <v>43702</v>
      </c>
      <c r="F876" s="11">
        <v>43706</v>
      </c>
      <c r="G876" s="6" t="s">
        <v>45</v>
      </c>
      <c r="H876" s="6" t="s">
        <v>2234</v>
      </c>
      <c r="I876" s="6" t="s">
        <v>2235</v>
      </c>
      <c r="J876" s="6" t="s">
        <v>23</v>
      </c>
      <c r="K876" s="6" t="s">
        <v>24</v>
      </c>
      <c r="L876" s="6" t="s">
        <v>412</v>
      </c>
      <c r="M876" s="6" t="s">
        <v>81</v>
      </c>
      <c r="N876" s="6">
        <v>28205</v>
      </c>
      <c r="O876" s="6" t="s">
        <v>27</v>
      </c>
      <c r="P876" s="6" t="s">
        <v>2295</v>
      </c>
      <c r="Q876" s="6" t="s">
        <v>42</v>
      </c>
      <c r="R876" s="6" t="s">
        <v>83</v>
      </c>
      <c r="S876" s="4" t="s">
        <v>2296</v>
      </c>
      <c r="T876" s="16">
        <v>192.16000000000003</v>
      </c>
      <c r="U876" s="6">
        <v>5</v>
      </c>
      <c r="V876" s="23">
        <v>0.2</v>
      </c>
      <c r="W876" s="18">
        <v>67.255999999999986</v>
      </c>
    </row>
    <row r="877" spans="1:23" ht="14.4">
      <c r="A877" s="6">
        <v>876</v>
      </c>
      <c r="B877" s="7" t="s">
        <v>5520</v>
      </c>
      <c r="C877" s="7">
        <f>YEAR(Table1[[#This Row],[Order Date]])</f>
        <v>2018</v>
      </c>
      <c r="D877" s="7" t="str">
        <f>TEXT(Table1[[#This Row],[Order Date]], "mmm")</f>
        <v>Jan</v>
      </c>
      <c r="E877" s="11">
        <v>43117</v>
      </c>
      <c r="F877" s="11">
        <v>43121</v>
      </c>
      <c r="G877" s="6" t="s">
        <v>45</v>
      </c>
      <c r="H877" s="6" t="s">
        <v>1832</v>
      </c>
      <c r="I877" s="6" t="s">
        <v>1833</v>
      </c>
      <c r="J877" s="6" t="s">
        <v>93</v>
      </c>
      <c r="K877" s="6" t="s">
        <v>24</v>
      </c>
      <c r="L877" s="6" t="s">
        <v>80</v>
      </c>
      <c r="M877" s="6" t="s">
        <v>2290</v>
      </c>
      <c r="N877" s="6">
        <v>3301</v>
      </c>
      <c r="O877" s="6" t="s">
        <v>134</v>
      </c>
      <c r="P877" s="6" t="s">
        <v>794</v>
      </c>
      <c r="Q877" s="6" t="s">
        <v>29</v>
      </c>
      <c r="R877" s="6" t="s">
        <v>59</v>
      </c>
      <c r="S877" s="4" t="s">
        <v>795</v>
      </c>
      <c r="T877" s="16">
        <v>322.59000000000003</v>
      </c>
      <c r="U877" s="6">
        <v>3</v>
      </c>
      <c r="V877" s="23">
        <v>0</v>
      </c>
      <c r="W877" s="18">
        <v>64.518000000000001</v>
      </c>
    </row>
    <row r="878" spans="1:23" ht="14.4">
      <c r="A878" s="6">
        <v>877</v>
      </c>
      <c r="B878" s="7" t="s">
        <v>5520</v>
      </c>
      <c r="C878" s="7">
        <f>YEAR(Table1[[#This Row],[Order Date]])</f>
        <v>2018</v>
      </c>
      <c r="D878" s="7" t="str">
        <f>TEXT(Table1[[#This Row],[Order Date]], "mmm")</f>
        <v>Jan</v>
      </c>
      <c r="E878" s="11">
        <v>43117</v>
      </c>
      <c r="F878" s="11">
        <v>43121</v>
      </c>
      <c r="G878" s="6" t="s">
        <v>45</v>
      </c>
      <c r="H878" s="6" t="s">
        <v>1832</v>
      </c>
      <c r="I878" s="6" t="s">
        <v>1833</v>
      </c>
      <c r="J878" s="6" t="s">
        <v>93</v>
      </c>
      <c r="K878" s="6" t="s">
        <v>24</v>
      </c>
      <c r="L878" s="6" t="s">
        <v>80</v>
      </c>
      <c r="M878" s="6" t="s">
        <v>2290</v>
      </c>
      <c r="N878" s="6">
        <v>3301</v>
      </c>
      <c r="O878" s="6" t="s">
        <v>134</v>
      </c>
      <c r="P878" s="6" t="s">
        <v>891</v>
      </c>
      <c r="Q878" s="6" t="s">
        <v>65</v>
      </c>
      <c r="R878" s="6" t="s">
        <v>145</v>
      </c>
      <c r="S878" s="4" t="s">
        <v>892</v>
      </c>
      <c r="T878" s="16">
        <v>29.99</v>
      </c>
      <c r="U878" s="6">
        <v>1</v>
      </c>
      <c r="V878" s="23">
        <v>0</v>
      </c>
      <c r="W878" s="18">
        <v>13.195600000000002</v>
      </c>
    </row>
    <row r="879" spans="1:23" ht="14.4">
      <c r="A879" s="6">
        <v>878</v>
      </c>
      <c r="B879" s="7" t="s">
        <v>5520</v>
      </c>
      <c r="C879" s="7">
        <f>YEAR(Table1[[#This Row],[Order Date]])</f>
        <v>2018</v>
      </c>
      <c r="D879" s="7" t="str">
        <f>TEXT(Table1[[#This Row],[Order Date]], "mmm")</f>
        <v>Jan</v>
      </c>
      <c r="E879" s="11">
        <v>43117</v>
      </c>
      <c r="F879" s="11">
        <v>43121</v>
      </c>
      <c r="G879" s="6" t="s">
        <v>45</v>
      </c>
      <c r="H879" s="6" t="s">
        <v>1832</v>
      </c>
      <c r="I879" s="6" t="s">
        <v>1833</v>
      </c>
      <c r="J879" s="6" t="s">
        <v>93</v>
      </c>
      <c r="K879" s="6" t="s">
        <v>24</v>
      </c>
      <c r="L879" s="6" t="s">
        <v>80</v>
      </c>
      <c r="M879" s="6" t="s">
        <v>2290</v>
      </c>
      <c r="N879" s="6">
        <v>3301</v>
      </c>
      <c r="O879" s="6" t="s">
        <v>134</v>
      </c>
      <c r="P879" s="6" t="s">
        <v>2297</v>
      </c>
      <c r="Q879" s="6" t="s">
        <v>65</v>
      </c>
      <c r="R879" s="6" t="s">
        <v>145</v>
      </c>
      <c r="S879" s="4" t="s">
        <v>2298</v>
      </c>
      <c r="T879" s="16">
        <v>371.96999999999997</v>
      </c>
      <c r="U879" s="6">
        <v>3</v>
      </c>
      <c r="V879" s="23">
        <v>0</v>
      </c>
      <c r="W879" s="18">
        <v>66.954599999999971</v>
      </c>
    </row>
    <row r="880" spans="1:23" ht="14.4">
      <c r="A880" s="6">
        <v>879</v>
      </c>
      <c r="B880" s="7" t="s">
        <v>5992</v>
      </c>
      <c r="C880" s="7">
        <f>YEAR(Table1[[#This Row],[Order Date]])</f>
        <v>2016</v>
      </c>
      <c r="D880" s="7" t="str">
        <f>TEXT(Table1[[#This Row],[Order Date]], "mmm")</f>
        <v>Sep</v>
      </c>
      <c r="E880" s="11">
        <v>42630</v>
      </c>
      <c r="F880" s="11">
        <v>42634</v>
      </c>
      <c r="G880" s="6" t="s">
        <v>45</v>
      </c>
      <c r="H880" s="6" t="s">
        <v>2299</v>
      </c>
      <c r="I880" s="6" t="s">
        <v>2300</v>
      </c>
      <c r="J880" s="6" t="s">
        <v>93</v>
      </c>
      <c r="K880" s="6" t="s">
        <v>24</v>
      </c>
      <c r="L880" s="6" t="s">
        <v>132</v>
      </c>
      <c r="M880" s="6" t="s">
        <v>133</v>
      </c>
      <c r="N880" s="6">
        <v>19120</v>
      </c>
      <c r="O880" s="6" t="s">
        <v>134</v>
      </c>
      <c r="P880" s="6" t="s">
        <v>2301</v>
      </c>
      <c r="Q880" s="6" t="s">
        <v>42</v>
      </c>
      <c r="R880" s="6" t="s">
        <v>69</v>
      </c>
      <c r="S880" s="4" t="s">
        <v>2302</v>
      </c>
      <c r="T880" s="16">
        <v>5.8920000000000012</v>
      </c>
      <c r="U880" s="6">
        <v>4</v>
      </c>
      <c r="V880" s="23">
        <v>0.7</v>
      </c>
      <c r="W880" s="18">
        <v>-4.1243999999999996</v>
      </c>
    </row>
    <row r="881" spans="1:23" ht="14.4">
      <c r="A881" s="6">
        <v>880</v>
      </c>
      <c r="B881" s="7" t="s">
        <v>5993</v>
      </c>
      <c r="C881" s="7">
        <f>YEAR(Table1[[#This Row],[Order Date]])</f>
        <v>2019</v>
      </c>
      <c r="D881" s="7" t="str">
        <f>TEXT(Table1[[#This Row],[Order Date]], "mmm")</f>
        <v>Nov</v>
      </c>
      <c r="E881" s="11">
        <v>43799</v>
      </c>
      <c r="F881" s="11">
        <v>43801</v>
      </c>
      <c r="G881" s="6" t="s">
        <v>20</v>
      </c>
      <c r="H881" s="6" t="s">
        <v>91</v>
      </c>
      <c r="I881" s="6" t="s">
        <v>92</v>
      </c>
      <c r="J881" s="6" t="s">
        <v>93</v>
      </c>
      <c r="K881" s="6" t="s">
        <v>24</v>
      </c>
      <c r="L881" s="6" t="s">
        <v>238</v>
      </c>
      <c r="M881" s="6" t="s">
        <v>239</v>
      </c>
      <c r="N881" s="6">
        <v>10024</v>
      </c>
      <c r="O881" s="6" t="s">
        <v>134</v>
      </c>
      <c r="P881" s="6" t="s">
        <v>2303</v>
      </c>
      <c r="Q881" s="6" t="s">
        <v>42</v>
      </c>
      <c r="R881" s="6" t="s">
        <v>69</v>
      </c>
      <c r="S881" s="4" t="s">
        <v>2304</v>
      </c>
      <c r="T881" s="16">
        <v>68.472000000000008</v>
      </c>
      <c r="U881" s="6">
        <v>3</v>
      </c>
      <c r="V881" s="23">
        <v>0.2</v>
      </c>
      <c r="W881" s="18">
        <v>23.109299999999998</v>
      </c>
    </row>
    <row r="882" spans="1:23" ht="14.4">
      <c r="A882" s="6">
        <v>881</v>
      </c>
      <c r="B882" s="7" t="s">
        <v>5993</v>
      </c>
      <c r="C882" s="7">
        <f>YEAR(Table1[[#This Row],[Order Date]])</f>
        <v>2019</v>
      </c>
      <c r="D882" s="7" t="str">
        <f>TEXT(Table1[[#This Row],[Order Date]], "mmm")</f>
        <v>Nov</v>
      </c>
      <c r="E882" s="11">
        <v>43799</v>
      </c>
      <c r="F882" s="11">
        <v>43801</v>
      </c>
      <c r="G882" s="6" t="s">
        <v>20</v>
      </c>
      <c r="H882" s="6" t="s">
        <v>91</v>
      </c>
      <c r="I882" s="6" t="s">
        <v>92</v>
      </c>
      <c r="J882" s="6" t="s">
        <v>93</v>
      </c>
      <c r="K882" s="6" t="s">
        <v>24</v>
      </c>
      <c r="L882" s="6" t="s">
        <v>238</v>
      </c>
      <c r="M882" s="6" t="s">
        <v>239</v>
      </c>
      <c r="N882" s="6">
        <v>10024</v>
      </c>
      <c r="O882" s="6" t="s">
        <v>134</v>
      </c>
      <c r="P882" s="6" t="s">
        <v>604</v>
      </c>
      <c r="Q882" s="6" t="s">
        <v>29</v>
      </c>
      <c r="R882" s="6" t="s">
        <v>33</v>
      </c>
      <c r="S882" s="4" t="s">
        <v>605</v>
      </c>
      <c r="T882" s="16">
        <v>1242.8999999999999</v>
      </c>
      <c r="U882" s="6">
        <v>5</v>
      </c>
      <c r="V882" s="23">
        <v>0.1</v>
      </c>
      <c r="W882" s="18">
        <v>262.38999999999987</v>
      </c>
    </row>
    <row r="883" spans="1:23" ht="14.4">
      <c r="A883" s="6">
        <v>882</v>
      </c>
      <c r="B883" s="7" t="s">
        <v>5994</v>
      </c>
      <c r="C883" s="7">
        <f>YEAR(Table1[[#This Row],[Order Date]])</f>
        <v>2017</v>
      </c>
      <c r="D883" s="7" t="str">
        <f>TEXT(Table1[[#This Row],[Order Date]], "mmm")</f>
        <v>Oct</v>
      </c>
      <c r="E883" s="11">
        <v>43017</v>
      </c>
      <c r="F883" s="11">
        <v>43021</v>
      </c>
      <c r="G883" s="6" t="s">
        <v>45</v>
      </c>
      <c r="H883" s="6" t="s">
        <v>448</v>
      </c>
      <c r="I883" s="6" t="s">
        <v>449</v>
      </c>
      <c r="J883" s="6" t="s">
        <v>23</v>
      </c>
      <c r="K883" s="6" t="s">
        <v>24</v>
      </c>
      <c r="L883" s="6" t="s">
        <v>285</v>
      </c>
      <c r="M883" s="6" t="s">
        <v>286</v>
      </c>
      <c r="N883" s="6">
        <v>22153</v>
      </c>
      <c r="O883" s="6" t="s">
        <v>27</v>
      </c>
      <c r="P883" s="6" t="s">
        <v>1420</v>
      </c>
      <c r="Q883" s="6" t="s">
        <v>42</v>
      </c>
      <c r="R883" s="6" t="s">
        <v>54</v>
      </c>
      <c r="S883" s="4" t="s">
        <v>1421</v>
      </c>
      <c r="T883" s="16">
        <v>30.84</v>
      </c>
      <c r="U883" s="6">
        <v>2</v>
      </c>
      <c r="V883" s="23">
        <v>0</v>
      </c>
      <c r="W883" s="18">
        <v>8.3268000000000022</v>
      </c>
    </row>
    <row r="884" spans="1:23" ht="14.4">
      <c r="A884" s="6">
        <v>883</v>
      </c>
      <c r="B884" s="7" t="s">
        <v>5995</v>
      </c>
      <c r="C884" s="7">
        <f>YEAR(Table1[[#This Row],[Order Date]])</f>
        <v>2019</v>
      </c>
      <c r="D884" s="7" t="str">
        <f>TEXT(Table1[[#This Row],[Order Date]], "mmm")</f>
        <v>Dec</v>
      </c>
      <c r="E884" s="11">
        <v>43822</v>
      </c>
      <c r="F884" s="11">
        <v>43822</v>
      </c>
      <c r="G884" s="6" t="s">
        <v>1125</v>
      </c>
      <c r="H884" s="6" t="s">
        <v>396</v>
      </c>
      <c r="I884" s="6" t="s">
        <v>397</v>
      </c>
      <c r="J884" s="6" t="s">
        <v>23</v>
      </c>
      <c r="K884" s="6" t="s">
        <v>24</v>
      </c>
      <c r="L884" s="6" t="s">
        <v>115</v>
      </c>
      <c r="M884" s="6" t="s">
        <v>39</v>
      </c>
      <c r="N884" s="6">
        <v>94109</v>
      </c>
      <c r="O884" s="6" t="s">
        <v>40</v>
      </c>
      <c r="P884" s="6" t="s">
        <v>1937</v>
      </c>
      <c r="Q884" s="6" t="s">
        <v>42</v>
      </c>
      <c r="R884" s="6" t="s">
        <v>62</v>
      </c>
      <c r="S884" s="4" t="s">
        <v>1938</v>
      </c>
      <c r="T884" s="16">
        <v>13.48</v>
      </c>
      <c r="U884" s="6">
        <v>4</v>
      </c>
      <c r="V884" s="23">
        <v>0</v>
      </c>
      <c r="W884" s="18">
        <v>5.9312000000000014</v>
      </c>
    </row>
    <row r="885" spans="1:23" ht="14.4">
      <c r="A885" s="6">
        <v>884</v>
      </c>
      <c r="B885" s="7" t="s">
        <v>5996</v>
      </c>
      <c r="C885" s="7">
        <f>YEAR(Table1[[#This Row],[Order Date]])</f>
        <v>2018</v>
      </c>
      <c r="D885" s="7" t="str">
        <f>TEXT(Table1[[#This Row],[Order Date]], "mmm")</f>
        <v>Oct</v>
      </c>
      <c r="E885" s="11">
        <v>43395</v>
      </c>
      <c r="F885" s="11">
        <v>43397</v>
      </c>
      <c r="G885" s="6" t="s">
        <v>169</v>
      </c>
      <c r="H885" s="6" t="s">
        <v>2305</v>
      </c>
      <c r="I885" s="6" t="s">
        <v>2306</v>
      </c>
      <c r="J885" s="6" t="s">
        <v>93</v>
      </c>
      <c r="K885" s="6" t="s">
        <v>24</v>
      </c>
      <c r="L885" s="6" t="s">
        <v>772</v>
      </c>
      <c r="M885" s="6" t="s">
        <v>213</v>
      </c>
      <c r="N885" s="6">
        <v>48227</v>
      </c>
      <c r="O885" s="6" t="s">
        <v>96</v>
      </c>
      <c r="P885" s="6" t="s">
        <v>1817</v>
      </c>
      <c r="Q885" s="6" t="s">
        <v>29</v>
      </c>
      <c r="R885" s="6" t="s">
        <v>59</v>
      </c>
      <c r="S885" s="4" t="s">
        <v>1818</v>
      </c>
      <c r="T885" s="16">
        <v>31.400000000000002</v>
      </c>
      <c r="U885" s="6">
        <v>5</v>
      </c>
      <c r="V885" s="23">
        <v>0</v>
      </c>
      <c r="W885" s="18">
        <v>10.047999999999998</v>
      </c>
    </row>
    <row r="886" spans="1:23" ht="14.4">
      <c r="A886" s="6">
        <v>885</v>
      </c>
      <c r="B886" s="7" t="s">
        <v>5997</v>
      </c>
      <c r="C886" s="7">
        <f>YEAR(Table1[[#This Row],[Order Date]])</f>
        <v>2016</v>
      </c>
      <c r="D886" s="7" t="str">
        <f>TEXT(Table1[[#This Row],[Order Date]], "mmm")</f>
        <v>Apr</v>
      </c>
      <c r="E886" s="11">
        <v>42489</v>
      </c>
      <c r="F886" s="11">
        <v>42494</v>
      </c>
      <c r="G886" s="6" t="s">
        <v>45</v>
      </c>
      <c r="H886" s="6" t="s">
        <v>2307</v>
      </c>
      <c r="I886" s="6" t="s">
        <v>2308</v>
      </c>
      <c r="J886" s="6" t="s">
        <v>23</v>
      </c>
      <c r="K886" s="6" t="s">
        <v>24</v>
      </c>
      <c r="L886" s="6" t="s">
        <v>345</v>
      </c>
      <c r="M886" s="6" t="s">
        <v>239</v>
      </c>
      <c r="N886" s="6">
        <v>14609</v>
      </c>
      <c r="O886" s="6" t="s">
        <v>134</v>
      </c>
      <c r="P886" s="6" t="s">
        <v>2309</v>
      </c>
      <c r="Q886" s="6" t="s">
        <v>29</v>
      </c>
      <c r="R886" s="6" t="s">
        <v>59</v>
      </c>
      <c r="S886" s="4" t="s">
        <v>2310</v>
      </c>
      <c r="T886" s="16">
        <v>17.46</v>
      </c>
      <c r="U886" s="6">
        <v>2</v>
      </c>
      <c r="V886" s="23">
        <v>0</v>
      </c>
      <c r="W886" s="18">
        <v>5.936399999999999</v>
      </c>
    </row>
    <row r="887" spans="1:23" ht="14.4">
      <c r="A887" s="6">
        <v>886</v>
      </c>
      <c r="B887" s="7" t="s">
        <v>5496</v>
      </c>
      <c r="C887" s="7">
        <f>YEAR(Table1[[#This Row],[Order Date]])</f>
        <v>2017</v>
      </c>
      <c r="D887" s="7" t="str">
        <f>TEXT(Table1[[#This Row],[Order Date]], "mmm")</f>
        <v>Apr</v>
      </c>
      <c r="E887" s="11">
        <v>42850</v>
      </c>
      <c r="F887" s="11">
        <v>42853</v>
      </c>
      <c r="G887" s="6" t="s">
        <v>20</v>
      </c>
      <c r="H887" s="6" t="s">
        <v>2311</v>
      </c>
      <c r="I887" s="6" t="s">
        <v>2312</v>
      </c>
      <c r="J887" s="6" t="s">
        <v>37</v>
      </c>
      <c r="K887" s="6" t="s">
        <v>24</v>
      </c>
      <c r="L887" s="6" t="s">
        <v>38</v>
      </c>
      <c r="M887" s="6" t="s">
        <v>39</v>
      </c>
      <c r="N887" s="6">
        <v>90045</v>
      </c>
      <c r="O887" s="6" t="s">
        <v>40</v>
      </c>
      <c r="P887" s="6" t="s">
        <v>2313</v>
      </c>
      <c r="Q887" s="6" t="s">
        <v>42</v>
      </c>
      <c r="R887" s="6" t="s">
        <v>69</v>
      </c>
      <c r="S887" s="4" t="s">
        <v>2314</v>
      </c>
      <c r="T887" s="16">
        <v>13.943999999999999</v>
      </c>
      <c r="U887" s="6">
        <v>3</v>
      </c>
      <c r="V887" s="23">
        <v>0.2</v>
      </c>
      <c r="W887" s="18">
        <v>4.5317999999999996</v>
      </c>
    </row>
    <row r="888" spans="1:23" ht="14.4">
      <c r="A888" s="6">
        <v>887</v>
      </c>
      <c r="B888" s="7" t="s">
        <v>5998</v>
      </c>
      <c r="C888" s="7">
        <f>YEAR(Table1[[#This Row],[Order Date]])</f>
        <v>2019</v>
      </c>
      <c r="D888" s="7" t="str">
        <f>TEXT(Table1[[#This Row],[Order Date]], "mmm")</f>
        <v>Jun</v>
      </c>
      <c r="E888" s="11">
        <v>43642</v>
      </c>
      <c r="F888" s="11">
        <v>43648</v>
      </c>
      <c r="G888" s="6" t="s">
        <v>45</v>
      </c>
      <c r="H888" s="6" t="s">
        <v>1632</v>
      </c>
      <c r="I888" s="6" t="s">
        <v>1633</v>
      </c>
      <c r="J888" s="6" t="s">
        <v>23</v>
      </c>
      <c r="K888" s="6" t="s">
        <v>24</v>
      </c>
      <c r="L888" s="6" t="s">
        <v>832</v>
      </c>
      <c r="M888" s="6" t="s">
        <v>39</v>
      </c>
      <c r="N888" s="6">
        <v>92105</v>
      </c>
      <c r="O888" s="6" t="s">
        <v>40</v>
      </c>
      <c r="P888" s="6" t="s">
        <v>2315</v>
      </c>
      <c r="Q888" s="6" t="s">
        <v>42</v>
      </c>
      <c r="R888" s="6" t="s">
        <v>54</v>
      </c>
      <c r="S888" s="4" t="s">
        <v>2316</v>
      </c>
      <c r="T888" s="16">
        <v>83.76</v>
      </c>
      <c r="U888" s="6">
        <v>12</v>
      </c>
      <c r="V888" s="23">
        <v>0</v>
      </c>
      <c r="W888" s="18">
        <v>1.6751999999999967</v>
      </c>
    </row>
    <row r="889" spans="1:23" ht="14.4">
      <c r="A889" s="6">
        <v>888</v>
      </c>
      <c r="B889" s="7" t="s">
        <v>5999</v>
      </c>
      <c r="C889" s="7">
        <f>YEAR(Table1[[#This Row],[Order Date]])</f>
        <v>2019</v>
      </c>
      <c r="D889" s="7" t="str">
        <f>TEXT(Table1[[#This Row],[Order Date]], "mmm")</f>
        <v>Oct</v>
      </c>
      <c r="E889" s="11">
        <v>43752</v>
      </c>
      <c r="F889" s="11">
        <v>43757</v>
      </c>
      <c r="G889" s="6" t="s">
        <v>45</v>
      </c>
      <c r="H889" s="6" t="s">
        <v>2317</v>
      </c>
      <c r="I889" s="6" t="s">
        <v>2318</v>
      </c>
      <c r="J889" s="6" t="s">
        <v>93</v>
      </c>
      <c r="K889" s="6" t="s">
        <v>24</v>
      </c>
      <c r="L889" s="6" t="s">
        <v>339</v>
      </c>
      <c r="M889" s="6" t="s">
        <v>2319</v>
      </c>
      <c r="N889" s="6">
        <v>21044</v>
      </c>
      <c r="O889" s="6" t="s">
        <v>134</v>
      </c>
      <c r="P889" s="6" t="s">
        <v>264</v>
      </c>
      <c r="Q889" s="6" t="s">
        <v>42</v>
      </c>
      <c r="R889" s="6" t="s">
        <v>69</v>
      </c>
      <c r="S889" s="4" t="s">
        <v>265</v>
      </c>
      <c r="T889" s="16">
        <v>37.659999999999997</v>
      </c>
      <c r="U889" s="6">
        <v>7</v>
      </c>
      <c r="V889" s="23">
        <v>0</v>
      </c>
      <c r="W889" s="18">
        <v>18.453400000000002</v>
      </c>
    </row>
    <row r="890" spans="1:23" ht="14.4">
      <c r="A890" s="6">
        <v>889</v>
      </c>
      <c r="B890" s="7" t="s">
        <v>6000</v>
      </c>
      <c r="C890" s="7">
        <f>YEAR(Table1[[#This Row],[Order Date]])</f>
        <v>2016</v>
      </c>
      <c r="D890" s="7" t="str">
        <f>TEXT(Table1[[#This Row],[Order Date]], "mmm")</f>
        <v>Dec</v>
      </c>
      <c r="E890" s="11">
        <v>42713</v>
      </c>
      <c r="F890" s="11">
        <v>42720</v>
      </c>
      <c r="G890" s="6" t="s">
        <v>45</v>
      </c>
      <c r="H890" s="6" t="s">
        <v>2239</v>
      </c>
      <c r="I890" s="6" t="s">
        <v>2240</v>
      </c>
      <c r="J890" s="6" t="s">
        <v>37</v>
      </c>
      <c r="K890" s="6" t="s">
        <v>24</v>
      </c>
      <c r="L890" s="6" t="s">
        <v>115</v>
      </c>
      <c r="M890" s="6" t="s">
        <v>39</v>
      </c>
      <c r="N890" s="6">
        <v>94122</v>
      </c>
      <c r="O890" s="6" t="s">
        <v>40</v>
      </c>
      <c r="P890" s="6" t="s">
        <v>1277</v>
      </c>
      <c r="Q890" s="6" t="s">
        <v>42</v>
      </c>
      <c r="R890" s="6" t="s">
        <v>83</v>
      </c>
      <c r="S890" s="4" t="s">
        <v>1278</v>
      </c>
      <c r="T890" s="16">
        <v>34.68</v>
      </c>
      <c r="U890" s="6">
        <v>6</v>
      </c>
      <c r="V890" s="23">
        <v>0</v>
      </c>
      <c r="W890" s="18">
        <v>16.993200000000002</v>
      </c>
    </row>
    <row r="891" spans="1:23" ht="14.4">
      <c r="A891" s="6">
        <v>890</v>
      </c>
      <c r="B891" s="7" t="s">
        <v>6001</v>
      </c>
      <c r="C891" s="7">
        <f>YEAR(Table1[[#This Row],[Order Date]])</f>
        <v>2019</v>
      </c>
      <c r="D891" s="7" t="str">
        <f>TEXT(Table1[[#This Row],[Order Date]], "mmm")</f>
        <v>Jun</v>
      </c>
      <c r="E891" s="11">
        <v>43636</v>
      </c>
      <c r="F891" s="11">
        <v>43642</v>
      </c>
      <c r="G891" s="6" t="s">
        <v>45</v>
      </c>
      <c r="H891" s="6" t="s">
        <v>1428</v>
      </c>
      <c r="I891" s="6" t="s">
        <v>1429</v>
      </c>
      <c r="J891" s="6" t="s">
        <v>23</v>
      </c>
      <c r="K891" s="6" t="s">
        <v>24</v>
      </c>
      <c r="L891" s="6" t="s">
        <v>1305</v>
      </c>
      <c r="M891" s="6" t="s">
        <v>239</v>
      </c>
      <c r="N891" s="6">
        <v>10801</v>
      </c>
      <c r="O891" s="6" t="s">
        <v>134</v>
      </c>
      <c r="P891" s="6" t="s">
        <v>2320</v>
      </c>
      <c r="Q891" s="6" t="s">
        <v>65</v>
      </c>
      <c r="R891" s="6" t="s">
        <v>145</v>
      </c>
      <c r="S891" s="4" t="s">
        <v>2321</v>
      </c>
      <c r="T891" s="16">
        <v>149.94999999999999</v>
      </c>
      <c r="U891" s="6">
        <v>5</v>
      </c>
      <c r="V891" s="23">
        <v>0</v>
      </c>
      <c r="W891" s="18">
        <v>14.994999999999994</v>
      </c>
    </row>
    <row r="892" spans="1:23" ht="14.4">
      <c r="A892" s="6">
        <v>891</v>
      </c>
      <c r="B892" s="7" t="s">
        <v>6001</v>
      </c>
      <c r="C892" s="7">
        <f>YEAR(Table1[[#This Row],[Order Date]])</f>
        <v>2019</v>
      </c>
      <c r="D892" s="7" t="str">
        <f>TEXT(Table1[[#This Row],[Order Date]], "mmm")</f>
        <v>Jun</v>
      </c>
      <c r="E892" s="11">
        <v>43636</v>
      </c>
      <c r="F892" s="11">
        <v>43642</v>
      </c>
      <c r="G892" s="6" t="s">
        <v>45</v>
      </c>
      <c r="H892" s="6" t="s">
        <v>1428</v>
      </c>
      <c r="I892" s="6" t="s">
        <v>1429</v>
      </c>
      <c r="J892" s="6" t="s">
        <v>23</v>
      </c>
      <c r="K892" s="6" t="s">
        <v>24</v>
      </c>
      <c r="L892" s="6" t="s">
        <v>1305</v>
      </c>
      <c r="M892" s="6" t="s">
        <v>239</v>
      </c>
      <c r="N892" s="6">
        <v>10801</v>
      </c>
      <c r="O892" s="6" t="s">
        <v>134</v>
      </c>
      <c r="P892" s="6" t="s">
        <v>1387</v>
      </c>
      <c r="Q892" s="6" t="s">
        <v>42</v>
      </c>
      <c r="R892" s="6" t="s">
        <v>69</v>
      </c>
      <c r="S892" s="4" t="s">
        <v>1388</v>
      </c>
      <c r="T892" s="16">
        <v>51.311999999999998</v>
      </c>
      <c r="U892" s="6">
        <v>3</v>
      </c>
      <c r="V892" s="23">
        <v>0.2</v>
      </c>
      <c r="W892" s="18">
        <v>18.600599999999996</v>
      </c>
    </row>
    <row r="893" spans="1:23" ht="14.4">
      <c r="A893" s="6">
        <v>892</v>
      </c>
      <c r="B893" s="7" t="s">
        <v>6002</v>
      </c>
      <c r="C893" s="7">
        <f>YEAR(Table1[[#This Row],[Order Date]])</f>
        <v>2019</v>
      </c>
      <c r="D893" s="7" t="str">
        <f>TEXT(Table1[[#This Row],[Order Date]], "mmm")</f>
        <v>Jun</v>
      </c>
      <c r="E893" s="11">
        <v>43642</v>
      </c>
      <c r="F893" s="11">
        <v>43643</v>
      </c>
      <c r="G893" s="6" t="s">
        <v>169</v>
      </c>
      <c r="H893" s="6" t="s">
        <v>1958</v>
      </c>
      <c r="I893" s="6" t="s">
        <v>1959</v>
      </c>
      <c r="J893" s="6" t="s">
        <v>93</v>
      </c>
      <c r="K893" s="6" t="s">
        <v>24</v>
      </c>
      <c r="L893" s="6" t="s">
        <v>772</v>
      </c>
      <c r="M893" s="6" t="s">
        <v>213</v>
      </c>
      <c r="N893" s="6">
        <v>48227</v>
      </c>
      <c r="O893" s="6" t="s">
        <v>96</v>
      </c>
      <c r="P893" s="6" t="s">
        <v>2322</v>
      </c>
      <c r="Q893" s="6" t="s">
        <v>42</v>
      </c>
      <c r="R893" s="6" t="s">
        <v>83</v>
      </c>
      <c r="S893" s="4" t="s">
        <v>2323</v>
      </c>
      <c r="T893" s="16">
        <v>4.54</v>
      </c>
      <c r="U893" s="6">
        <v>1</v>
      </c>
      <c r="V893" s="23">
        <v>0</v>
      </c>
      <c r="W893" s="18">
        <v>2.0429999999999997</v>
      </c>
    </row>
    <row r="894" spans="1:23" ht="14.4">
      <c r="A894" s="6">
        <v>893</v>
      </c>
      <c r="B894" s="7" t="s">
        <v>6002</v>
      </c>
      <c r="C894" s="7">
        <f>YEAR(Table1[[#This Row],[Order Date]])</f>
        <v>2019</v>
      </c>
      <c r="D894" s="7" t="str">
        <f>TEXT(Table1[[#This Row],[Order Date]], "mmm")</f>
        <v>Jun</v>
      </c>
      <c r="E894" s="11">
        <v>43642</v>
      </c>
      <c r="F894" s="11">
        <v>43643</v>
      </c>
      <c r="G894" s="6" t="s">
        <v>169</v>
      </c>
      <c r="H894" s="6" t="s">
        <v>1958</v>
      </c>
      <c r="I894" s="6" t="s">
        <v>1959</v>
      </c>
      <c r="J894" s="6" t="s">
        <v>93</v>
      </c>
      <c r="K894" s="6" t="s">
        <v>24</v>
      </c>
      <c r="L894" s="6" t="s">
        <v>772</v>
      </c>
      <c r="M894" s="6" t="s">
        <v>213</v>
      </c>
      <c r="N894" s="6">
        <v>48227</v>
      </c>
      <c r="O894" s="6" t="s">
        <v>96</v>
      </c>
      <c r="P894" s="6" t="s">
        <v>2324</v>
      </c>
      <c r="Q894" s="6" t="s">
        <v>42</v>
      </c>
      <c r="R894" s="6" t="s">
        <v>62</v>
      </c>
      <c r="S894" s="4" t="s">
        <v>2325</v>
      </c>
      <c r="T894" s="16">
        <v>15.92</v>
      </c>
      <c r="U894" s="6">
        <v>4</v>
      </c>
      <c r="V894" s="23">
        <v>0</v>
      </c>
      <c r="W894" s="18">
        <v>5.4127999999999989</v>
      </c>
    </row>
    <row r="895" spans="1:23" ht="14.4">
      <c r="A895" s="6">
        <v>894</v>
      </c>
      <c r="B895" s="7" t="s">
        <v>6002</v>
      </c>
      <c r="C895" s="7">
        <f>YEAR(Table1[[#This Row],[Order Date]])</f>
        <v>2019</v>
      </c>
      <c r="D895" s="7" t="str">
        <f>TEXT(Table1[[#This Row],[Order Date]], "mmm")</f>
        <v>Jun</v>
      </c>
      <c r="E895" s="11">
        <v>43642</v>
      </c>
      <c r="F895" s="11">
        <v>43643</v>
      </c>
      <c r="G895" s="6" t="s">
        <v>169</v>
      </c>
      <c r="H895" s="6" t="s">
        <v>1958</v>
      </c>
      <c r="I895" s="6" t="s">
        <v>1959</v>
      </c>
      <c r="J895" s="6" t="s">
        <v>93</v>
      </c>
      <c r="K895" s="6" t="s">
        <v>24</v>
      </c>
      <c r="L895" s="6" t="s">
        <v>772</v>
      </c>
      <c r="M895" s="6" t="s">
        <v>213</v>
      </c>
      <c r="N895" s="6">
        <v>48227</v>
      </c>
      <c r="O895" s="6" t="s">
        <v>96</v>
      </c>
      <c r="P895" s="6" t="s">
        <v>2326</v>
      </c>
      <c r="Q895" s="6" t="s">
        <v>65</v>
      </c>
      <c r="R895" s="6" t="s">
        <v>66</v>
      </c>
      <c r="S895" s="4" t="s">
        <v>2327</v>
      </c>
      <c r="T895" s="16">
        <v>543.91999999999996</v>
      </c>
      <c r="U895" s="6">
        <v>8</v>
      </c>
      <c r="V895" s="23">
        <v>0</v>
      </c>
      <c r="W895" s="18">
        <v>135.98000000000002</v>
      </c>
    </row>
    <row r="896" spans="1:23" ht="14.4">
      <c r="A896" s="6">
        <v>895</v>
      </c>
      <c r="B896" s="7" t="s">
        <v>6003</v>
      </c>
      <c r="C896" s="7">
        <f>YEAR(Table1[[#This Row],[Order Date]])</f>
        <v>2018</v>
      </c>
      <c r="D896" s="7" t="str">
        <f>TEXT(Table1[[#This Row],[Order Date]], "mmm")</f>
        <v>Nov</v>
      </c>
      <c r="E896" s="11">
        <v>43414</v>
      </c>
      <c r="F896" s="11">
        <v>43416</v>
      </c>
      <c r="G896" s="6" t="s">
        <v>169</v>
      </c>
      <c r="H896" s="6" t="s">
        <v>2328</v>
      </c>
      <c r="I896" s="6" t="s">
        <v>2329</v>
      </c>
      <c r="J896" s="6" t="s">
        <v>37</v>
      </c>
      <c r="K896" s="6" t="s">
        <v>24</v>
      </c>
      <c r="L896" s="6" t="s">
        <v>115</v>
      </c>
      <c r="M896" s="6" t="s">
        <v>39</v>
      </c>
      <c r="N896" s="6">
        <v>94122</v>
      </c>
      <c r="O896" s="6" t="s">
        <v>40</v>
      </c>
      <c r="P896" s="6" t="s">
        <v>1140</v>
      </c>
      <c r="Q896" s="6" t="s">
        <v>42</v>
      </c>
      <c r="R896" s="6" t="s">
        <v>54</v>
      </c>
      <c r="S896" s="4" t="s">
        <v>1141</v>
      </c>
      <c r="T896" s="16">
        <v>155.82000000000002</v>
      </c>
      <c r="U896" s="6">
        <v>7</v>
      </c>
      <c r="V896" s="23">
        <v>0</v>
      </c>
      <c r="W896" s="18">
        <v>42.071400000000011</v>
      </c>
    </row>
    <row r="897" spans="1:23" ht="14.4">
      <c r="A897" s="6">
        <v>896</v>
      </c>
      <c r="B897" s="7" t="s">
        <v>6003</v>
      </c>
      <c r="C897" s="7">
        <f>YEAR(Table1[[#This Row],[Order Date]])</f>
        <v>2018</v>
      </c>
      <c r="D897" s="7" t="str">
        <f>TEXT(Table1[[#This Row],[Order Date]], "mmm")</f>
        <v>Nov</v>
      </c>
      <c r="E897" s="11">
        <v>43414</v>
      </c>
      <c r="F897" s="11">
        <v>43416</v>
      </c>
      <c r="G897" s="6" t="s">
        <v>169</v>
      </c>
      <c r="H897" s="6" t="s">
        <v>2328</v>
      </c>
      <c r="I897" s="6" t="s">
        <v>2329</v>
      </c>
      <c r="J897" s="6" t="s">
        <v>37</v>
      </c>
      <c r="K897" s="6" t="s">
        <v>24</v>
      </c>
      <c r="L897" s="6" t="s">
        <v>115</v>
      </c>
      <c r="M897" s="6" t="s">
        <v>39</v>
      </c>
      <c r="N897" s="6">
        <v>94122</v>
      </c>
      <c r="O897" s="6" t="s">
        <v>40</v>
      </c>
      <c r="P897" s="6" t="s">
        <v>2330</v>
      </c>
      <c r="Q897" s="6" t="s">
        <v>42</v>
      </c>
      <c r="R897" s="6" t="s">
        <v>69</v>
      </c>
      <c r="S897" s="4" t="s">
        <v>2331</v>
      </c>
      <c r="T897" s="16">
        <v>70.00800000000001</v>
      </c>
      <c r="U897" s="6">
        <v>3</v>
      </c>
      <c r="V897" s="23">
        <v>0.2</v>
      </c>
      <c r="W897" s="18">
        <v>24.502800000000001</v>
      </c>
    </row>
    <row r="898" spans="1:23" ht="14.4">
      <c r="A898" s="6">
        <v>897</v>
      </c>
      <c r="B898" s="7" t="s">
        <v>6004</v>
      </c>
      <c r="C898" s="7">
        <f>YEAR(Table1[[#This Row],[Order Date]])</f>
        <v>2018</v>
      </c>
      <c r="D898" s="7" t="str">
        <f>TEXT(Table1[[#This Row],[Order Date]], "mmm")</f>
        <v>Oct</v>
      </c>
      <c r="E898" s="11">
        <v>43376</v>
      </c>
      <c r="F898" s="11">
        <v>43379</v>
      </c>
      <c r="G898" s="6" t="s">
        <v>20</v>
      </c>
      <c r="H898" s="6" t="s">
        <v>2332</v>
      </c>
      <c r="I898" s="6" t="s">
        <v>2333</v>
      </c>
      <c r="J898" s="6" t="s">
        <v>23</v>
      </c>
      <c r="K898" s="6" t="s">
        <v>24</v>
      </c>
      <c r="L898" s="6" t="s">
        <v>166</v>
      </c>
      <c r="M898" s="6" t="s">
        <v>95</v>
      </c>
      <c r="N898" s="6">
        <v>77095</v>
      </c>
      <c r="O898" s="6" t="s">
        <v>96</v>
      </c>
      <c r="P898" s="6" t="s">
        <v>2334</v>
      </c>
      <c r="Q898" s="6" t="s">
        <v>42</v>
      </c>
      <c r="R898" s="6" t="s">
        <v>156</v>
      </c>
      <c r="S898" s="4" t="s">
        <v>589</v>
      </c>
      <c r="T898" s="16">
        <v>15.648</v>
      </c>
      <c r="U898" s="6">
        <v>2</v>
      </c>
      <c r="V898" s="23">
        <v>0.2</v>
      </c>
      <c r="W898" s="18">
        <v>5.0855999999999986</v>
      </c>
    </row>
    <row r="899" spans="1:23" ht="14.4">
      <c r="A899" s="6">
        <v>898</v>
      </c>
      <c r="B899" s="7" t="s">
        <v>6005</v>
      </c>
      <c r="C899" s="7">
        <f>YEAR(Table1[[#This Row],[Order Date]])</f>
        <v>2016</v>
      </c>
      <c r="D899" s="7" t="str">
        <f>TEXT(Table1[[#This Row],[Order Date]], "mmm")</f>
        <v>Sep</v>
      </c>
      <c r="E899" s="11">
        <v>42622</v>
      </c>
      <c r="F899" s="11">
        <v>42628</v>
      </c>
      <c r="G899" s="6" t="s">
        <v>45</v>
      </c>
      <c r="H899" s="6" t="s">
        <v>2335</v>
      </c>
      <c r="I899" s="6" t="s">
        <v>2336</v>
      </c>
      <c r="J899" s="6" t="s">
        <v>23</v>
      </c>
      <c r="K899" s="6" t="s">
        <v>24</v>
      </c>
      <c r="L899" s="6" t="s">
        <v>772</v>
      </c>
      <c r="M899" s="6" t="s">
        <v>213</v>
      </c>
      <c r="N899" s="6">
        <v>48227</v>
      </c>
      <c r="O899" s="6" t="s">
        <v>96</v>
      </c>
      <c r="P899" s="6" t="s">
        <v>1446</v>
      </c>
      <c r="Q899" s="6" t="s">
        <v>42</v>
      </c>
      <c r="R899" s="6" t="s">
        <v>43</v>
      </c>
      <c r="S899" s="4" t="s">
        <v>1447</v>
      </c>
      <c r="T899" s="16">
        <v>103.60000000000001</v>
      </c>
      <c r="U899" s="6">
        <v>7</v>
      </c>
      <c r="V899" s="23">
        <v>0</v>
      </c>
      <c r="W899" s="18">
        <v>51.800000000000004</v>
      </c>
    </row>
    <row r="900" spans="1:23" ht="14.4">
      <c r="A900" s="6">
        <v>899</v>
      </c>
      <c r="B900" s="7" t="s">
        <v>6006</v>
      </c>
      <c r="C900" s="7">
        <f>YEAR(Table1[[#This Row],[Order Date]])</f>
        <v>2019</v>
      </c>
      <c r="D900" s="7" t="str">
        <f>TEXT(Table1[[#This Row],[Order Date]], "mmm")</f>
        <v>Oct</v>
      </c>
      <c r="E900" s="11">
        <v>43767</v>
      </c>
      <c r="F900" s="11">
        <v>43769</v>
      </c>
      <c r="G900" s="6" t="s">
        <v>20</v>
      </c>
      <c r="H900" s="6" t="s">
        <v>2337</v>
      </c>
      <c r="I900" s="6" t="s">
        <v>2338</v>
      </c>
      <c r="J900" s="6" t="s">
        <v>37</v>
      </c>
      <c r="K900" s="6" t="s">
        <v>24</v>
      </c>
      <c r="L900" s="6" t="s">
        <v>1356</v>
      </c>
      <c r="M900" s="6" t="s">
        <v>239</v>
      </c>
      <c r="N900" s="6">
        <v>13021</v>
      </c>
      <c r="O900" s="6" t="s">
        <v>134</v>
      </c>
      <c r="P900" s="6" t="s">
        <v>2339</v>
      </c>
      <c r="Q900" s="6" t="s">
        <v>42</v>
      </c>
      <c r="R900" s="6" t="s">
        <v>83</v>
      </c>
      <c r="S900" s="4" t="s">
        <v>2340</v>
      </c>
      <c r="T900" s="16">
        <v>46.96</v>
      </c>
      <c r="U900" s="6">
        <v>8</v>
      </c>
      <c r="V900" s="23">
        <v>0</v>
      </c>
      <c r="W900" s="18">
        <v>22.540800000000001</v>
      </c>
    </row>
    <row r="901" spans="1:23" ht="14.4">
      <c r="A901" s="6">
        <v>900</v>
      </c>
      <c r="B901" s="7" t="s">
        <v>6007</v>
      </c>
      <c r="C901" s="7">
        <f>YEAR(Table1[[#This Row],[Order Date]])</f>
        <v>2018</v>
      </c>
      <c r="D901" s="7" t="str">
        <f>TEXT(Table1[[#This Row],[Order Date]], "mmm")</f>
        <v>Apr</v>
      </c>
      <c r="E901" s="11">
        <v>43200</v>
      </c>
      <c r="F901" s="11">
        <v>43202</v>
      </c>
      <c r="G901" s="6" t="s">
        <v>169</v>
      </c>
      <c r="H901" s="6" t="s">
        <v>2341</v>
      </c>
      <c r="I901" s="6" t="s">
        <v>2342</v>
      </c>
      <c r="J901" s="6" t="s">
        <v>37</v>
      </c>
      <c r="K901" s="6" t="s">
        <v>24</v>
      </c>
      <c r="L901" s="6" t="s">
        <v>285</v>
      </c>
      <c r="M901" s="6" t="s">
        <v>439</v>
      </c>
      <c r="N901" s="6">
        <v>45503</v>
      </c>
      <c r="O901" s="6" t="s">
        <v>134</v>
      </c>
      <c r="P901" s="6" t="s">
        <v>2343</v>
      </c>
      <c r="Q901" s="6" t="s">
        <v>42</v>
      </c>
      <c r="R901" s="6" t="s">
        <v>69</v>
      </c>
      <c r="S901" s="4" t="s">
        <v>2344</v>
      </c>
      <c r="T901" s="16">
        <v>8.9040000000000017</v>
      </c>
      <c r="U901" s="6">
        <v>2</v>
      </c>
      <c r="V901" s="23">
        <v>0.7</v>
      </c>
      <c r="W901" s="18">
        <v>-6.5296000000000003</v>
      </c>
    </row>
    <row r="902" spans="1:23" ht="14.4">
      <c r="A902" s="6">
        <v>901</v>
      </c>
      <c r="B902" s="7" t="s">
        <v>6008</v>
      </c>
      <c r="C902" s="7">
        <f>YEAR(Table1[[#This Row],[Order Date]])</f>
        <v>2019</v>
      </c>
      <c r="D902" s="7" t="str">
        <f>TEXT(Table1[[#This Row],[Order Date]], "mmm")</f>
        <v>Nov</v>
      </c>
      <c r="E902" s="11">
        <v>43780</v>
      </c>
      <c r="F902" s="11">
        <v>43782</v>
      </c>
      <c r="G902" s="6" t="s">
        <v>169</v>
      </c>
      <c r="H902" s="6" t="s">
        <v>1084</v>
      </c>
      <c r="I902" s="6" t="s">
        <v>1085</v>
      </c>
      <c r="J902" s="6" t="s">
        <v>23</v>
      </c>
      <c r="K902" s="6" t="s">
        <v>24</v>
      </c>
      <c r="L902" s="6" t="s">
        <v>2345</v>
      </c>
      <c r="M902" s="6" t="s">
        <v>95</v>
      </c>
      <c r="N902" s="6">
        <v>75043</v>
      </c>
      <c r="O902" s="6" t="s">
        <v>96</v>
      </c>
      <c r="P902" s="6" t="s">
        <v>2346</v>
      </c>
      <c r="Q902" s="6" t="s">
        <v>42</v>
      </c>
      <c r="R902" s="6" t="s">
        <v>43</v>
      </c>
      <c r="S902" s="4" t="s">
        <v>2347</v>
      </c>
      <c r="T902" s="16">
        <v>10.440000000000001</v>
      </c>
      <c r="U902" s="6">
        <v>5</v>
      </c>
      <c r="V902" s="23">
        <v>0.2</v>
      </c>
      <c r="W902" s="18">
        <v>3.3929999999999989</v>
      </c>
    </row>
    <row r="903" spans="1:23" ht="14.4">
      <c r="A903" s="6">
        <v>902</v>
      </c>
      <c r="B903" s="7" t="s">
        <v>6008</v>
      </c>
      <c r="C903" s="7">
        <f>YEAR(Table1[[#This Row],[Order Date]])</f>
        <v>2019</v>
      </c>
      <c r="D903" s="7" t="str">
        <f>TEXT(Table1[[#This Row],[Order Date]], "mmm")</f>
        <v>Nov</v>
      </c>
      <c r="E903" s="11">
        <v>43780</v>
      </c>
      <c r="F903" s="11">
        <v>43782</v>
      </c>
      <c r="G903" s="6" t="s">
        <v>169</v>
      </c>
      <c r="H903" s="6" t="s">
        <v>1084</v>
      </c>
      <c r="I903" s="6" t="s">
        <v>1085</v>
      </c>
      <c r="J903" s="6" t="s">
        <v>23</v>
      </c>
      <c r="K903" s="6" t="s">
        <v>24</v>
      </c>
      <c r="L903" s="6" t="s">
        <v>2345</v>
      </c>
      <c r="M903" s="6" t="s">
        <v>95</v>
      </c>
      <c r="N903" s="6">
        <v>75043</v>
      </c>
      <c r="O903" s="6" t="s">
        <v>96</v>
      </c>
      <c r="P903" s="6" t="s">
        <v>2348</v>
      </c>
      <c r="Q903" s="6" t="s">
        <v>42</v>
      </c>
      <c r="R903" s="6" t="s">
        <v>69</v>
      </c>
      <c r="S903" s="4" t="s">
        <v>2349</v>
      </c>
      <c r="T903" s="16">
        <v>18.335999999999999</v>
      </c>
      <c r="U903" s="6">
        <v>4</v>
      </c>
      <c r="V903" s="23">
        <v>0.8</v>
      </c>
      <c r="W903" s="18">
        <v>-32.088000000000008</v>
      </c>
    </row>
    <row r="904" spans="1:23" ht="14.4">
      <c r="A904" s="6">
        <v>903</v>
      </c>
      <c r="B904" s="7" t="s">
        <v>6009</v>
      </c>
      <c r="C904" s="7">
        <f>YEAR(Table1[[#This Row],[Order Date]])</f>
        <v>2019</v>
      </c>
      <c r="D904" s="7" t="str">
        <f>TEXT(Table1[[#This Row],[Order Date]], "mmm")</f>
        <v>Sep</v>
      </c>
      <c r="E904" s="11">
        <v>43723</v>
      </c>
      <c r="F904" s="11">
        <v>43725</v>
      </c>
      <c r="G904" s="6" t="s">
        <v>169</v>
      </c>
      <c r="H904" s="6" t="s">
        <v>566</v>
      </c>
      <c r="I904" s="6" t="s">
        <v>567</v>
      </c>
      <c r="J904" s="6" t="s">
        <v>23</v>
      </c>
      <c r="K904" s="6" t="s">
        <v>24</v>
      </c>
      <c r="L904" s="6" t="s">
        <v>272</v>
      </c>
      <c r="M904" s="6" t="s">
        <v>190</v>
      </c>
      <c r="N904" s="6">
        <v>60653</v>
      </c>
      <c r="O904" s="6" t="s">
        <v>96</v>
      </c>
      <c r="P904" s="6" t="s">
        <v>574</v>
      </c>
      <c r="Q904" s="6" t="s">
        <v>65</v>
      </c>
      <c r="R904" s="6" t="s">
        <v>66</v>
      </c>
      <c r="S904" s="4" t="s">
        <v>575</v>
      </c>
      <c r="T904" s="16">
        <v>323.97600000000006</v>
      </c>
      <c r="U904" s="6">
        <v>3</v>
      </c>
      <c r="V904" s="23">
        <v>0.2</v>
      </c>
      <c r="W904" s="18">
        <v>20.248499999999993</v>
      </c>
    </row>
    <row r="905" spans="1:23" ht="14.4">
      <c r="A905" s="6">
        <v>904</v>
      </c>
      <c r="B905" s="7" t="s">
        <v>5524</v>
      </c>
      <c r="C905" s="7">
        <f>YEAR(Table1[[#This Row],[Order Date]])</f>
        <v>2018</v>
      </c>
      <c r="D905" s="7" t="str">
        <f>TEXT(Table1[[#This Row],[Order Date]], "mmm")</f>
        <v>Apr</v>
      </c>
      <c r="E905" s="11">
        <v>43198</v>
      </c>
      <c r="F905" s="11">
        <v>43202</v>
      </c>
      <c r="G905" s="6" t="s">
        <v>45</v>
      </c>
      <c r="H905" s="6" t="s">
        <v>713</v>
      </c>
      <c r="I905" s="6" t="s">
        <v>714</v>
      </c>
      <c r="J905" s="6" t="s">
        <v>23</v>
      </c>
      <c r="K905" s="6" t="s">
        <v>24</v>
      </c>
      <c r="L905" s="6" t="s">
        <v>38</v>
      </c>
      <c r="M905" s="6" t="s">
        <v>39</v>
      </c>
      <c r="N905" s="6">
        <v>90032</v>
      </c>
      <c r="O905" s="6" t="s">
        <v>40</v>
      </c>
      <c r="P905" s="6" t="s">
        <v>2350</v>
      </c>
      <c r="Q905" s="6" t="s">
        <v>42</v>
      </c>
      <c r="R905" s="6" t="s">
        <v>83</v>
      </c>
      <c r="S905" s="4" t="s">
        <v>2351</v>
      </c>
      <c r="T905" s="16">
        <v>20.04</v>
      </c>
      <c r="U905" s="6">
        <v>3</v>
      </c>
      <c r="V905" s="23">
        <v>0</v>
      </c>
      <c r="W905" s="18">
        <v>9.6191999999999993</v>
      </c>
    </row>
    <row r="906" spans="1:23" ht="14.4">
      <c r="A906" s="6">
        <v>905</v>
      </c>
      <c r="B906" s="7" t="s">
        <v>5524</v>
      </c>
      <c r="C906" s="7">
        <f>YEAR(Table1[[#This Row],[Order Date]])</f>
        <v>2018</v>
      </c>
      <c r="D906" s="7" t="str">
        <f>TEXT(Table1[[#This Row],[Order Date]], "mmm")</f>
        <v>Apr</v>
      </c>
      <c r="E906" s="11">
        <v>43198</v>
      </c>
      <c r="F906" s="11">
        <v>43202</v>
      </c>
      <c r="G906" s="6" t="s">
        <v>45</v>
      </c>
      <c r="H906" s="6" t="s">
        <v>713</v>
      </c>
      <c r="I906" s="6" t="s">
        <v>714</v>
      </c>
      <c r="J906" s="6" t="s">
        <v>23</v>
      </c>
      <c r="K906" s="6" t="s">
        <v>24</v>
      </c>
      <c r="L906" s="6" t="s">
        <v>38</v>
      </c>
      <c r="M906" s="6" t="s">
        <v>39</v>
      </c>
      <c r="N906" s="6">
        <v>90032</v>
      </c>
      <c r="O906" s="6" t="s">
        <v>40</v>
      </c>
      <c r="P906" s="6" t="s">
        <v>1902</v>
      </c>
      <c r="Q906" s="6" t="s">
        <v>42</v>
      </c>
      <c r="R906" s="6" t="s">
        <v>54</v>
      </c>
      <c r="S906" s="4" t="s">
        <v>1903</v>
      </c>
      <c r="T906" s="16">
        <v>64.959999999999994</v>
      </c>
      <c r="U906" s="6">
        <v>2</v>
      </c>
      <c r="V906" s="23">
        <v>0</v>
      </c>
      <c r="W906" s="18">
        <v>2.598399999999998</v>
      </c>
    </row>
    <row r="907" spans="1:23" ht="14.4">
      <c r="A907" s="6">
        <v>906</v>
      </c>
      <c r="B907" s="7" t="s">
        <v>5524</v>
      </c>
      <c r="C907" s="7">
        <f>YEAR(Table1[[#This Row],[Order Date]])</f>
        <v>2018</v>
      </c>
      <c r="D907" s="7" t="str">
        <f>TEXT(Table1[[#This Row],[Order Date]], "mmm")</f>
        <v>Apr</v>
      </c>
      <c r="E907" s="11">
        <v>43198</v>
      </c>
      <c r="F907" s="11">
        <v>43202</v>
      </c>
      <c r="G907" s="6" t="s">
        <v>45</v>
      </c>
      <c r="H907" s="6" t="s">
        <v>713</v>
      </c>
      <c r="I907" s="6" t="s">
        <v>714</v>
      </c>
      <c r="J907" s="6" t="s">
        <v>23</v>
      </c>
      <c r="K907" s="6" t="s">
        <v>24</v>
      </c>
      <c r="L907" s="6" t="s">
        <v>38</v>
      </c>
      <c r="M907" s="6" t="s">
        <v>39</v>
      </c>
      <c r="N907" s="6">
        <v>90032</v>
      </c>
      <c r="O907" s="6" t="s">
        <v>40</v>
      </c>
      <c r="P907" s="6" t="s">
        <v>2352</v>
      </c>
      <c r="Q907" s="6" t="s">
        <v>42</v>
      </c>
      <c r="R907" s="6" t="s">
        <v>83</v>
      </c>
      <c r="S907" s="4" t="s">
        <v>2353</v>
      </c>
      <c r="T907" s="16">
        <v>12.96</v>
      </c>
      <c r="U907" s="6">
        <v>2</v>
      </c>
      <c r="V907" s="23">
        <v>0</v>
      </c>
      <c r="W907" s="18">
        <v>6.2208000000000006</v>
      </c>
    </row>
    <row r="908" spans="1:23" ht="14.4">
      <c r="A908" s="6">
        <v>907</v>
      </c>
      <c r="B908" s="7" t="s">
        <v>6010</v>
      </c>
      <c r="C908" s="7">
        <f>YEAR(Table1[[#This Row],[Order Date]])</f>
        <v>2019</v>
      </c>
      <c r="D908" s="7" t="str">
        <f>TEXT(Table1[[#This Row],[Order Date]], "mmm")</f>
        <v>Dec</v>
      </c>
      <c r="E908" s="11">
        <v>43829</v>
      </c>
      <c r="F908" s="11">
        <v>43833</v>
      </c>
      <c r="G908" s="6" t="s">
        <v>45</v>
      </c>
      <c r="H908" s="6" t="s">
        <v>210</v>
      </c>
      <c r="I908" s="6" t="s">
        <v>211</v>
      </c>
      <c r="J908" s="6" t="s">
        <v>23</v>
      </c>
      <c r="K908" s="6" t="s">
        <v>24</v>
      </c>
      <c r="L908" s="6" t="s">
        <v>238</v>
      </c>
      <c r="M908" s="6" t="s">
        <v>239</v>
      </c>
      <c r="N908" s="6">
        <v>10009</v>
      </c>
      <c r="O908" s="6" t="s">
        <v>134</v>
      </c>
      <c r="P908" s="6" t="s">
        <v>2354</v>
      </c>
      <c r="Q908" s="6" t="s">
        <v>29</v>
      </c>
      <c r="R908" s="6" t="s">
        <v>30</v>
      </c>
      <c r="S908" s="4" t="s">
        <v>2355</v>
      </c>
      <c r="T908" s="16">
        <v>323.13600000000002</v>
      </c>
      <c r="U908" s="6">
        <v>4</v>
      </c>
      <c r="V908" s="23">
        <v>0.2</v>
      </c>
      <c r="W908" s="18">
        <v>12.117599999999968</v>
      </c>
    </row>
    <row r="909" spans="1:23" ht="14.4">
      <c r="A909" s="6">
        <v>908</v>
      </c>
      <c r="B909" s="7" t="s">
        <v>6010</v>
      </c>
      <c r="C909" s="7">
        <f>YEAR(Table1[[#This Row],[Order Date]])</f>
        <v>2019</v>
      </c>
      <c r="D909" s="7" t="str">
        <f>TEXT(Table1[[#This Row],[Order Date]], "mmm")</f>
        <v>Dec</v>
      </c>
      <c r="E909" s="11">
        <v>43829</v>
      </c>
      <c r="F909" s="11">
        <v>43833</v>
      </c>
      <c r="G909" s="6" t="s">
        <v>45</v>
      </c>
      <c r="H909" s="6" t="s">
        <v>210</v>
      </c>
      <c r="I909" s="6" t="s">
        <v>211</v>
      </c>
      <c r="J909" s="6" t="s">
        <v>23</v>
      </c>
      <c r="K909" s="6" t="s">
        <v>24</v>
      </c>
      <c r="L909" s="6" t="s">
        <v>238</v>
      </c>
      <c r="M909" s="6" t="s">
        <v>239</v>
      </c>
      <c r="N909" s="6">
        <v>10009</v>
      </c>
      <c r="O909" s="6" t="s">
        <v>134</v>
      </c>
      <c r="P909" s="6" t="s">
        <v>2356</v>
      </c>
      <c r="Q909" s="6" t="s">
        <v>65</v>
      </c>
      <c r="R909" s="6" t="s">
        <v>66</v>
      </c>
      <c r="S909" s="4" t="s">
        <v>2357</v>
      </c>
      <c r="T909" s="16">
        <v>90.93</v>
      </c>
      <c r="U909" s="6">
        <v>7</v>
      </c>
      <c r="V909" s="23">
        <v>0</v>
      </c>
      <c r="W909" s="18">
        <v>2.7278999999999964</v>
      </c>
    </row>
    <row r="910" spans="1:23" ht="14.4">
      <c r="A910" s="6">
        <v>909</v>
      </c>
      <c r="B910" s="7" t="s">
        <v>6010</v>
      </c>
      <c r="C910" s="7">
        <f>YEAR(Table1[[#This Row],[Order Date]])</f>
        <v>2019</v>
      </c>
      <c r="D910" s="7" t="str">
        <f>TEXT(Table1[[#This Row],[Order Date]], "mmm")</f>
        <v>Dec</v>
      </c>
      <c r="E910" s="11">
        <v>43829</v>
      </c>
      <c r="F910" s="11">
        <v>43833</v>
      </c>
      <c r="G910" s="6" t="s">
        <v>45</v>
      </c>
      <c r="H910" s="6" t="s">
        <v>210</v>
      </c>
      <c r="I910" s="6" t="s">
        <v>211</v>
      </c>
      <c r="J910" s="6" t="s">
        <v>23</v>
      </c>
      <c r="K910" s="6" t="s">
        <v>24</v>
      </c>
      <c r="L910" s="6" t="s">
        <v>238</v>
      </c>
      <c r="M910" s="6" t="s">
        <v>239</v>
      </c>
      <c r="N910" s="6">
        <v>10009</v>
      </c>
      <c r="O910" s="6" t="s">
        <v>134</v>
      </c>
      <c r="P910" s="6" t="s">
        <v>2358</v>
      </c>
      <c r="Q910" s="6" t="s">
        <v>42</v>
      </c>
      <c r="R910" s="6" t="s">
        <v>69</v>
      </c>
      <c r="S910" s="4" t="s">
        <v>2359</v>
      </c>
      <c r="T910" s="16">
        <v>52.775999999999996</v>
      </c>
      <c r="U910" s="6">
        <v>3</v>
      </c>
      <c r="V910" s="23">
        <v>0.2</v>
      </c>
      <c r="W910" s="18">
        <v>19.791</v>
      </c>
    </row>
    <row r="911" spans="1:23" ht="14.4">
      <c r="A911" s="6">
        <v>910</v>
      </c>
      <c r="B911" s="7" t="s">
        <v>6011</v>
      </c>
      <c r="C911" s="7">
        <f>YEAR(Table1[[#This Row],[Order Date]])</f>
        <v>2019</v>
      </c>
      <c r="D911" s="7" t="str">
        <f>TEXT(Table1[[#This Row],[Order Date]], "mmm")</f>
        <v>Sep</v>
      </c>
      <c r="E911" s="11">
        <v>43710</v>
      </c>
      <c r="F911" s="11">
        <v>43715</v>
      </c>
      <c r="G911" s="6" t="s">
        <v>45</v>
      </c>
      <c r="H911" s="6" t="s">
        <v>2360</v>
      </c>
      <c r="I911" s="6" t="s">
        <v>2361</v>
      </c>
      <c r="J911" s="6" t="s">
        <v>93</v>
      </c>
      <c r="K911" s="6" t="s">
        <v>24</v>
      </c>
      <c r="L911" s="6" t="s">
        <v>293</v>
      </c>
      <c r="M911" s="6" t="s">
        <v>213</v>
      </c>
      <c r="N911" s="6">
        <v>49201</v>
      </c>
      <c r="O911" s="6" t="s">
        <v>96</v>
      </c>
      <c r="P911" s="6" t="s">
        <v>2362</v>
      </c>
      <c r="Q911" s="6" t="s">
        <v>65</v>
      </c>
      <c r="R911" s="6" t="s">
        <v>66</v>
      </c>
      <c r="S911" s="4" t="s">
        <v>2363</v>
      </c>
      <c r="T911" s="16">
        <v>1199.8</v>
      </c>
      <c r="U911" s="6">
        <v>4</v>
      </c>
      <c r="V911" s="23">
        <v>0</v>
      </c>
      <c r="W911" s="18">
        <v>323.94600000000003</v>
      </c>
    </row>
    <row r="912" spans="1:23" ht="14.4">
      <c r="A912" s="6">
        <v>911</v>
      </c>
      <c r="B912" s="7" t="s">
        <v>6011</v>
      </c>
      <c r="C912" s="7">
        <f>YEAR(Table1[[#This Row],[Order Date]])</f>
        <v>2019</v>
      </c>
      <c r="D912" s="7" t="str">
        <f>TEXT(Table1[[#This Row],[Order Date]], "mmm")</f>
        <v>Sep</v>
      </c>
      <c r="E912" s="11">
        <v>43710</v>
      </c>
      <c r="F912" s="11">
        <v>43715</v>
      </c>
      <c r="G912" s="6" t="s">
        <v>45</v>
      </c>
      <c r="H912" s="6" t="s">
        <v>2360</v>
      </c>
      <c r="I912" s="6" t="s">
        <v>2361</v>
      </c>
      <c r="J912" s="6" t="s">
        <v>93</v>
      </c>
      <c r="K912" s="6" t="s">
        <v>24</v>
      </c>
      <c r="L912" s="6" t="s">
        <v>293</v>
      </c>
      <c r="M912" s="6" t="s">
        <v>213</v>
      </c>
      <c r="N912" s="6">
        <v>49201</v>
      </c>
      <c r="O912" s="6" t="s">
        <v>96</v>
      </c>
      <c r="P912" s="6" t="s">
        <v>2364</v>
      </c>
      <c r="Q912" s="6" t="s">
        <v>65</v>
      </c>
      <c r="R912" s="6" t="s">
        <v>145</v>
      </c>
      <c r="S912" s="4" t="s">
        <v>2365</v>
      </c>
      <c r="T912" s="16">
        <v>1928.7800000000002</v>
      </c>
      <c r="U912" s="6">
        <v>7</v>
      </c>
      <c r="V912" s="23">
        <v>0</v>
      </c>
      <c r="W912" s="18">
        <v>829.37540000000024</v>
      </c>
    </row>
    <row r="913" spans="1:23" ht="14.4">
      <c r="A913" s="6">
        <v>912</v>
      </c>
      <c r="B913" s="7" t="s">
        <v>6011</v>
      </c>
      <c r="C913" s="7">
        <f>YEAR(Table1[[#This Row],[Order Date]])</f>
        <v>2019</v>
      </c>
      <c r="D913" s="7" t="str">
        <f>TEXT(Table1[[#This Row],[Order Date]], "mmm")</f>
        <v>Sep</v>
      </c>
      <c r="E913" s="11">
        <v>43710</v>
      </c>
      <c r="F913" s="11">
        <v>43715</v>
      </c>
      <c r="G913" s="6" t="s">
        <v>45</v>
      </c>
      <c r="H913" s="6" t="s">
        <v>2360</v>
      </c>
      <c r="I913" s="6" t="s">
        <v>2361</v>
      </c>
      <c r="J913" s="6" t="s">
        <v>93</v>
      </c>
      <c r="K913" s="6" t="s">
        <v>24</v>
      </c>
      <c r="L913" s="6" t="s">
        <v>293</v>
      </c>
      <c r="M913" s="6" t="s">
        <v>213</v>
      </c>
      <c r="N913" s="6">
        <v>49201</v>
      </c>
      <c r="O913" s="6" t="s">
        <v>96</v>
      </c>
      <c r="P913" s="6" t="s">
        <v>2366</v>
      </c>
      <c r="Q913" s="6" t="s">
        <v>42</v>
      </c>
      <c r="R913" s="6" t="s">
        <v>54</v>
      </c>
      <c r="S913" s="4" t="s">
        <v>2367</v>
      </c>
      <c r="T913" s="16">
        <v>352.38</v>
      </c>
      <c r="U913" s="6">
        <v>2</v>
      </c>
      <c r="V913" s="23">
        <v>0</v>
      </c>
      <c r="W913" s="18">
        <v>81.047399999999982</v>
      </c>
    </row>
    <row r="914" spans="1:23" ht="14.4">
      <c r="A914" s="6">
        <v>913</v>
      </c>
      <c r="B914" s="7" t="s">
        <v>6012</v>
      </c>
      <c r="C914" s="7">
        <f>YEAR(Table1[[#This Row],[Order Date]])</f>
        <v>2017</v>
      </c>
      <c r="D914" s="7" t="str">
        <f>TEXT(Table1[[#This Row],[Order Date]], "mmm")</f>
        <v>May</v>
      </c>
      <c r="E914" s="11">
        <v>42886</v>
      </c>
      <c r="F914" s="11">
        <v>42893</v>
      </c>
      <c r="G914" s="6" t="s">
        <v>45</v>
      </c>
      <c r="H914" s="6" t="s">
        <v>2368</v>
      </c>
      <c r="I914" s="6" t="s">
        <v>2369</v>
      </c>
      <c r="J914" s="6" t="s">
        <v>93</v>
      </c>
      <c r="K914" s="6" t="s">
        <v>24</v>
      </c>
      <c r="L914" s="6" t="s">
        <v>2370</v>
      </c>
      <c r="M914" s="6" t="s">
        <v>657</v>
      </c>
      <c r="N914" s="6">
        <v>6360</v>
      </c>
      <c r="O914" s="6" t="s">
        <v>134</v>
      </c>
      <c r="P914" s="6" t="s">
        <v>1189</v>
      </c>
      <c r="Q914" s="6" t="s">
        <v>29</v>
      </c>
      <c r="R914" s="6" t="s">
        <v>59</v>
      </c>
      <c r="S914" s="4" t="s">
        <v>1190</v>
      </c>
      <c r="T914" s="16">
        <v>22.200000000000003</v>
      </c>
      <c r="U914" s="6">
        <v>6</v>
      </c>
      <c r="V914" s="23">
        <v>0</v>
      </c>
      <c r="W914" s="18">
        <v>9.1020000000000021</v>
      </c>
    </row>
    <row r="915" spans="1:23" ht="14.4">
      <c r="A915" s="6">
        <v>914</v>
      </c>
      <c r="B915" s="7" t="s">
        <v>5542</v>
      </c>
      <c r="C915" s="7">
        <f>YEAR(Table1[[#This Row],[Order Date]])</f>
        <v>2019</v>
      </c>
      <c r="D915" s="7" t="str">
        <f>TEXT(Table1[[#This Row],[Order Date]], "mmm")</f>
        <v>Nov</v>
      </c>
      <c r="E915" s="11">
        <v>43796</v>
      </c>
      <c r="F915" s="11">
        <v>43798</v>
      </c>
      <c r="G915" s="6" t="s">
        <v>169</v>
      </c>
      <c r="H915" s="6" t="s">
        <v>2216</v>
      </c>
      <c r="I915" s="6" t="s">
        <v>2217</v>
      </c>
      <c r="J915" s="6" t="s">
        <v>37</v>
      </c>
      <c r="K915" s="6" t="s">
        <v>24</v>
      </c>
      <c r="L915" s="6" t="s">
        <v>2170</v>
      </c>
      <c r="M915" s="6" t="s">
        <v>104</v>
      </c>
      <c r="N915" s="6">
        <v>53209</v>
      </c>
      <c r="O915" s="6" t="s">
        <v>96</v>
      </c>
      <c r="P915" s="6" t="s">
        <v>947</v>
      </c>
      <c r="Q915" s="6" t="s">
        <v>29</v>
      </c>
      <c r="R915" s="6" t="s">
        <v>59</v>
      </c>
      <c r="S915" s="4" t="s">
        <v>948</v>
      </c>
      <c r="T915" s="16">
        <v>46.94</v>
      </c>
      <c r="U915" s="6">
        <v>1</v>
      </c>
      <c r="V915" s="23">
        <v>0</v>
      </c>
      <c r="W915" s="18">
        <v>19.2454</v>
      </c>
    </row>
    <row r="916" spans="1:23" ht="14.4">
      <c r="A916" s="6">
        <v>915</v>
      </c>
      <c r="B916" s="7" t="s">
        <v>5542</v>
      </c>
      <c r="C916" s="7">
        <f>YEAR(Table1[[#This Row],[Order Date]])</f>
        <v>2019</v>
      </c>
      <c r="D916" s="7" t="str">
        <f>TEXT(Table1[[#This Row],[Order Date]], "mmm")</f>
        <v>Nov</v>
      </c>
      <c r="E916" s="11">
        <v>43796</v>
      </c>
      <c r="F916" s="11">
        <v>43798</v>
      </c>
      <c r="G916" s="6" t="s">
        <v>169</v>
      </c>
      <c r="H916" s="6" t="s">
        <v>2216</v>
      </c>
      <c r="I916" s="6" t="s">
        <v>2217</v>
      </c>
      <c r="J916" s="6" t="s">
        <v>37</v>
      </c>
      <c r="K916" s="6" t="s">
        <v>24</v>
      </c>
      <c r="L916" s="6" t="s">
        <v>2170</v>
      </c>
      <c r="M916" s="6" t="s">
        <v>104</v>
      </c>
      <c r="N916" s="6">
        <v>53209</v>
      </c>
      <c r="O916" s="6" t="s">
        <v>96</v>
      </c>
      <c r="P916" s="6" t="s">
        <v>1374</v>
      </c>
      <c r="Q916" s="6" t="s">
        <v>65</v>
      </c>
      <c r="R916" s="6" t="s">
        <v>145</v>
      </c>
      <c r="S916" s="4" t="s">
        <v>1375</v>
      </c>
      <c r="T916" s="16">
        <v>143.73000000000002</v>
      </c>
      <c r="U916" s="6">
        <v>9</v>
      </c>
      <c r="V916" s="23">
        <v>0</v>
      </c>
      <c r="W916" s="18">
        <v>56.054700000000011</v>
      </c>
    </row>
    <row r="917" spans="1:23" ht="14.4">
      <c r="A917" s="6">
        <v>916</v>
      </c>
      <c r="B917" s="7" t="s">
        <v>6013</v>
      </c>
      <c r="C917" s="7">
        <f>YEAR(Table1[[#This Row],[Order Date]])</f>
        <v>2016</v>
      </c>
      <c r="D917" s="7" t="str">
        <f>TEXT(Table1[[#This Row],[Order Date]], "mmm")</f>
        <v>Jun</v>
      </c>
      <c r="E917" s="11">
        <v>42536</v>
      </c>
      <c r="F917" s="11">
        <v>42542</v>
      </c>
      <c r="G917" s="6" t="s">
        <v>45</v>
      </c>
      <c r="H917" s="6" t="s">
        <v>944</v>
      </c>
      <c r="I917" s="6" t="s">
        <v>945</v>
      </c>
      <c r="J917" s="6" t="s">
        <v>37</v>
      </c>
      <c r="K917" s="6" t="s">
        <v>24</v>
      </c>
      <c r="L917" s="6" t="s">
        <v>596</v>
      </c>
      <c r="M917" s="6" t="s">
        <v>95</v>
      </c>
      <c r="N917" s="6">
        <v>78207</v>
      </c>
      <c r="O917" s="6" t="s">
        <v>96</v>
      </c>
      <c r="P917" s="6" t="s">
        <v>2371</v>
      </c>
      <c r="Q917" s="6" t="s">
        <v>29</v>
      </c>
      <c r="R917" s="6" t="s">
        <v>51</v>
      </c>
      <c r="S917" s="4" t="s">
        <v>2372</v>
      </c>
      <c r="T917" s="16">
        <v>99.918000000000006</v>
      </c>
      <c r="U917" s="6">
        <v>2</v>
      </c>
      <c r="V917" s="23">
        <v>0.3</v>
      </c>
      <c r="W917" s="18">
        <v>-18.556200000000018</v>
      </c>
    </row>
    <row r="918" spans="1:23" ht="14.4">
      <c r="A918" s="6">
        <v>917</v>
      </c>
      <c r="B918" s="7" t="s">
        <v>6013</v>
      </c>
      <c r="C918" s="7">
        <f>YEAR(Table1[[#This Row],[Order Date]])</f>
        <v>2016</v>
      </c>
      <c r="D918" s="7" t="str">
        <f>TEXT(Table1[[#This Row],[Order Date]], "mmm")</f>
        <v>Jun</v>
      </c>
      <c r="E918" s="11">
        <v>42536</v>
      </c>
      <c r="F918" s="11">
        <v>42542</v>
      </c>
      <c r="G918" s="6" t="s">
        <v>45</v>
      </c>
      <c r="H918" s="6" t="s">
        <v>944</v>
      </c>
      <c r="I918" s="6" t="s">
        <v>945</v>
      </c>
      <c r="J918" s="6" t="s">
        <v>37</v>
      </c>
      <c r="K918" s="6" t="s">
        <v>24</v>
      </c>
      <c r="L918" s="6" t="s">
        <v>596</v>
      </c>
      <c r="M918" s="6" t="s">
        <v>95</v>
      </c>
      <c r="N918" s="6">
        <v>78207</v>
      </c>
      <c r="O918" s="6" t="s">
        <v>96</v>
      </c>
      <c r="P918" s="6" t="s">
        <v>1553</v>
      </c>
      <c r="Q918" s="6" t="s">
        <v>29</v>
      </c>
      <c r="R918" s="6" t="s">
        <v>33</v>
      </c>
      <c r="S918" s="4" t="s">
        <v>1554</v>
      </c>
      <c r="T918" s="16">
        <v>797.94399999999996</v>
      </c>
      <c r="U918" s="6">
        <v>4</v>
      </c>
      <c r="V918" s="23">
        <v>0.3</v>
      </c>
      <c r="W918" s="18">
        <v>-56.995999999999981</v>
      </c>
    </row>
    <row r="919" spans="1:23" ht="14.4">
      <c r="A919" s="6">
        <v>918</v>
      </c>
      <c r="B919" s="7" t="s">
        <v>6013</v>
      </c>
      <c r="C919" s="7">
        <f>YEAR(Table1[[#This Row],[Order Date]])</f>
        <v>2016</v>
      </c>
      <c r="D919" s="7" t="str">
        <f>TEXT(Table1[[#This Row],[Order Date]], "mmm")</f>
        <v>Jun</v>
      </c>
      <c r="E919" s="11">
        <v>42536</v>
      </c>
      <c r="F919" s="11">
        <v>42542</v>
      </c>
      <c r="G919" s="6" t="s">
        <v>45</v>
      </c>
      <c r="H919" s="6" t="s">
        <v>944</v>
      </c>
      <c r="I919" s="6" t="s">
        <v>945</v>
      </c>
      <c r="J919" s="6" t="s">
        <v>37</v>
      </c>
      <c r="K919" s="6" t="s">
        <v>24</v>
      </c>
      <c r="L919" s="6" t="s">
        <v>596</v>
      </c>
      <c r="M919" s="6" t="s">
        <v>95</v>
      </c>
      <c r="N919" s="6">
        <v>78207</v>
      </c>
      <c r="O919" s="6" t="s">
        <v>96</v>
      </c>
      <c r="P919" s="6" t="s">
        <v>966</v>
      </c>
      <c r="Q919" s="6" t="s">
        <v>42</v>
      </c>
      <c r="R919" s="6" t="s">
        <v>69</v>
      </c>
      <c r="S919" s="4" t="s">
        <v>967</v>
      </c>
      <c r="T919" s="16">
        <v>8.5679999999999978</v>
      </c>
      <c r="U919" s="6">
        <v>3</v>
      </c>
      <c r="V919" s="23">
        <v>0.8</v>
      </c>
      <c r="W919" s="18">
        <v>-14.5656</v>
      </c>
    </row>
    <row r="920" spans="1:23" ht="14.4">
      <c r="A920" s="6">
        <v>919</v>
      </c>
      <c r="B920" s="7" t="s">
        <v>6014</v>
      </c>
      <c r="C920" s="7">
        <f>YEAR(Table1[[#This Row],[Order Date]])</f>
        <v>2018</v>
      </c>
      <c r="D920" s="7" t="str">
        <f>TEXT(Table1[[#This Row],[Order Date]], "mmm")</f>
        <v>Mar</v>
      </c>
      <c r="E920" s="11">
        <v>43164</v>
      </c>
      <c r="F920" s="11">
        <v>43170</v>
      </c>
      <c r="G920" s="6" t="s">
        <v>45</v>
      </c>
      <c r="H920" s="6" t="s">
        <v>2373</v>
      </c>
      <c r="I920" s="6" t="s">
        <v>2374</v>
      </c>
      <c r="J920" s="6" t="s">
        <v>37</v>
      </c>
      <c r="K920" s="6" t="s">
        <v>24</v>
      </c>
      <c r="L920" s="6" t="s">
        <v>715</v>
      </c>
      <c r="M920" s="6" t="s">
        <v>95</v>
      </c>
      <c r="N920" s="6">
        <v>75220</v>
      </c>
      <c r="O920" s="6" t="s">
        <v>96</v>
      </c>
      <c r="P920" s="6" t="s">
        <v>2106</v>
      </c>
      <c r="Q920" s="6" t="s">
        <v>42</v>
      </c>
      <c r="R920" s="6" t="s">
        <v>156</v>
      </c>
      <c r="S920" s="4" t="s">
        <v>2107</v>
      </c>
      <c r="T920" s="16">
        <v>149.352</v>
      </c>
      <c r="U920" s="6">
        <v>3</v>
      </c>
      <c r="V920" s="23">
        <v>0.2</v>
      </c>
      <c r="W920" s="18">
        <v>50.40629999999998</v>
      </c>
    </row>
    <row r="921" spans="1:23" ht="14.4">
      <c r="A921" s="6">
        <v>920</v>
      </c>
      <c r="B921" s="7" t="s">
        <v>6014</v>
      </c>
      <c r="C921" s="7">
        <f>YEAR(Table1[[#This Row],[Order Date]])</f>
        <v>2018</v>
      </c>
      <c r="D921" s="7" t="str">
        <f>TEXT(Table1[[#This Row],[Order Date]], "mmm")</f>
        <v>Mar</v>
      </c>
      <c r="E921" s="11">
        <v>43164</v>
      </c>
      <c r="F921" s="11">
        <v>43170</v>
      </c>
      <c r="G921" s="6" t="s">
        <v>45</v>
      </c>
      <c r="H921" s="6" t="s">
        <v>2373</v>
      </c>
      <c r="I921" s="6" t="s">
        <v>2374</v>
      </c>
      <c r="J921" s="6" t="s">
        <v>37</v>
      </c>
      <c r="K921" s="6" t="s">
        <v>24</v>
      </c>
      <c r="L921" s="6" t="s">
        <v>715</v>
      </c>
      <c r="M921" s="6" t="s">
        <v>95</v>
      </c>
      <c r="N921" s="6">
        <v>75220</v>
      </c>
      <c r="O921" s="6" t="s">
        <v>96</v>
      </c>
      <c r="P921" s="6" t="s">
        <v>2375</v>
      </c>
      <c r="Q921" s="6" t="s">
        <v>42</v>
      </c>
      <c r="R921" s="6" t="s">
        <v>54</v>
      </c>
      <c r="S921" s="4" t="s">
        <v>2376</v>
      </c>
      <c r="T921" s="16">
        <v>12.991999999999999</v>
      </c>
      <c r="U921" s="6">
        <v>1</v>
      </c>
      <c r="V921" s="23">
        <v>0.2</v>
      </c>
      <c r="W921" s="18">
        <v>-0.81199999999999983</v>
      </c>
    </row>
    <row r="922" spans="1:23" ht="14.4">
      <c r="A922" s="6">
        <v>921</v>
      </c>
      <c r="B922" s="7" t="s">
        <v>6015</v>
      </c>
      <c r="C922" s="7">
        <f>YEAR(Table1[[#This Row],[Order Date]])</f>
        <v>2016</v>
      </c>
      <c r="D922" s="7" t="str">
        <f>TEXT(Table1[[#This Row],[Order Date]], "mmm")</f>
        <v>Dec</v>
      </c>
      <c r="E922" s="11">
        <v>42709</v>
      </c>
      <c r="F922" s="11">
        <v>42716</v>
      </c>
      <c r="G922" s="6" t="s">
        <v>45</v>
      </c>
      <c r="H922" s="6" t="s">
        <v>863</v>
      </c>
      <c r="I922" s="6" t="s">
        <v>864</v>
      </c>
      <c r="J922" s="6" t="s">
        <v>23</v>
      </c>
      <c r="K922" s="6" t="s">
        <v>24</v>
      </c>
      <c r="L922" s="6" t="s">
        <v>2377</v>
      </c>
      <c r="M922" s="6" t="s">
        <v>286</v>
      </c>
      <c r="N922" s="6">
        <v>22304</v>
      </c>
      <c r="O922" s="6" t="s">
        <v>27</v>
      </c>
      <c r="P922" s="6" t="s">
        <v>1922</v>
      </c>
      <c r="Q922" s="6" t="s">
        <v>42</v>
      </c>
      <c r="R922" s="6" t="s">
        <v>54</v>
      </c>
      <c r="S922" s="4" t="s">
        <v>1923</v>
      </c>
      <c r="T922" s="16">
        <v>24.56</v>
      </c>
      <c r="U922" s="6">
        <v>2</v>
      </c>
      <c r="V922" s="23">
        <v>0</v>
      </c>
      <c r="W922" s="18">
        <v>6.8767999999999994</v>
      </c>
    </row>
    <row r="923" spans="1:23" ht="14.4">
      <c r="A923" s="6">
        <v>922</v>
      </c>
      <c r="B923" s="7" t="s">
        <v>6016</v>
      </c>
      <c r="C923" s="7">
        <f>YEAR(Table1[[#This Row],[Order Date]])</f>
        <v>2017</v>
      </c>
      <c r="D923" s="7" t="str">
        <f>TEXT(Table1[[#This Row],[Order Date]], "mmm")</f>
        <v>Apr</v>
      </c>
      <c r="E923" s="11">
        <v>42836</v>
      </c>
      <c r="F923" s="11">
        <v>42840</v>
      </c>
      <c r="G923" s="6" t="s">
        <v>45</v>
      </c>
      <c r="H923" s="6" t="s">
        <v>2378</v>
      </c>
      <c r="I923" s="6" t="s">
        <v>2379</v>
      </c>
      <c r="J923" s="6" t="s">
        <v>23</v>
      </c>
      <c r="K923" s="6" t="s">
        <v>24</v>
      </c>
      <c r="L923" s="6" t="s">
        <v>238</v>
      </c>
      <c r="M923" s="6" t="s">
        <v>239</v>
      </c>
      <c r="N923" s="6">
        <v>10009</v>
      </c>
      <c r="O923" s="6" t="s">
        <v>134</v>
      </c>
      <c r="P923" s="6" t="s">
        <v>2380</v>
      </c>
      <c r="Q923" s="6" t="s">
        <v>65</v>
      </c>
      <c r="R923" s="6" t="s">
        <v>145</v>
      </c>
      <c r="S923" s="4" t="s">
        <v>2381</v>
      </c>
      <c r="T923" s="16">
        <v>85.14</v>
      </c>
      <c r="U923" s="6">
        <v>3</v>
      </c>
      <c r="V923" s="23">
        <v>0</v>
      </c>
      <c r="W923" s="18">
        <v>34.907399999999996</v>
      </c>
    </row>
    <row r="924" spans="1:23" ht="14.4">
      <c r="A924" s="6">
        <v>923</v>
      </c>
      <c r="B924" s="7" t="s">
        <v>6016</v>
      </c>
      <c r="C924" s="7">
        <f>YEAR(Table1[[#This Row],[Order Date]])</f>
        <v>2017</v>
      </c>
      <c r="D924" s="7" t="str">
        <f>TEXT(Table1[[#This Row],[Order Date]], "mmm")</f>
        <v>Apr</v>
      </c>
      <c r="E924" s="11">
        <v>42836</v>
      </c>
      <c r="F924" s="11">
        <v>42840</v>
      </c>
      <c r="G924" s="6" t="s">
        <v>45</v>
      </c>
      <c r="H924" s="6" t="s">
        <v>2378</v>
      </c>
      <c r="I924" s="6" t="s">
        <v>2379</v>
      </c>
      <c r="J924" s="6" t="s">
        <v>23</v>
      </c>
      <c r="K924" s="6" t="s">
        <v>24</v>
      </c>
      <c r="L924" s="6" t="s">
        <v>238</v>
      </c>
      <c r="M924" s="6" t="s">
        <v>239</v>
      </c>
      <c r="N924" s="6">
        <v>10009</v>
      </c>
      <c r="O924" s="6" t="s">
        <v>134</v>
      </c>
      <c r="P924" s="6" t="s">
        <v>2382</v>
      </c>
      <c r="Q924" s="6" t="s">
        <v>65</v>
      </c>
      <c r="R924" s="6" t="s">
        <v>66</v>
      </c>
      <c r="S924" s="4" t="s">
        <v>2383</v>
      </c>
      <c r="T924" s="16">
        <v>21.99</v>
      </c>
      <c r="U924" s="6">
        <v>1</v>
      </c>
      <c r="V924" s="23">
        <v>0</v>
      </c>
      <c r="W924" s="18">
        <v>10.555199999999999</v>
      </c>
    </row>
    <row r="925" spans="1:23" ht="14.4">
      <c r="A925" s="6">
        <v>924</v>
      </c>
      <c r="B925" s="7" t="s">
        <v>6016</v>
      </c>
      <c r="C925" s="7">
        <f>YEAR(Table1[[#This Row],[Order Date]])</f>
        <v>2017</v>
      </c>
      <c r="D925" s="7" t="str">
        <f>TEXT(Table1[[#This Row],[Order Date]], "mmm")</f>
        <v>Apr</v>
      </c>
      <c r="E925" s="11">
        <v>42836</v>
      </c>
      <c r="F925" s="11">
        <v>42840</v>
      </c>
      <c r="G925" s="6" t="s">
        <v>45</v>
      </c>
      <c r="H925" s="6" t="s">
        <v>2378</v>
      </c>
      <c r="I925" s="6" t="s">
        <v>2379</v>
      </c>
      <c r="J925" s="6" t="s">
        <v>23</v>
      </c>
      <c r="K925" s="6" t="s">
        <v>24</v>
      </c>
      <c r="L925" s="6" t="s">
        <v>238</v>
      </c>
      <c r="M925" s="6" t="s">
        <v>239</v>
      </c>
      <c r="N925" s="6">
        <v>10009</v>
      </c>
      <c r="O925" s="6" t="s">
        <v>134</v>
      </c>
      <c r="P925" s="6" t="s">
        <v>2384</v>
      </c>
      <c r="Q925" s="6" t="s">
        <v>42</v>
      </c>
      <c r="R925" s="6" t="s">
        <v>72</v>
      </c>
      <c r="S925" s="4" t="s">
        <v>2385</v>
      </c>
      <c r="T925" s="16">
        <v>406.59999999999997</v>
      </c>
      <c r="U925" s="6">
        <v>5</v>
      </c>
      <c r="V925" s="23">
        <v>0</v>
      </c>
      <c r="W925" s="18">
        <v>113.84799999999998</v>
      </c>
    </row>
    <row r="926" spans="1:23" ht="14.4">
      <c r="A926" s="6">
        <v>925</v>
      </c>
      <c r="B926" s="7" t="s">
        <v>6017</v>
      </c>
      <c r="C926" s="7">
        <f>YEAR(Table1[[#This Row],[Order Date]])</f>
        <v>2018</v>
      </c>
      <c r="D926" s="7" t="str">
        <f>TEXT(Table1[[#This Row],[Order Date]], "mmm")</f>
        <v>Sep</v>
      </c>
      <c r="E926" s="11">
        <v>43358</v>
      </c>
      <c r="F926" s="11">
        <v>43363</v>
      </c>
      <c r="G926" s="6" t="s">
        <v>45</v>
      </c>
      <c r="H926" s="6" t="s">
        <v>2386</v>
      </c>
      <c r="I926" s="6" t="s">
        <v>2387</v>
      </c>
      <c r="J926" s="6" t="s">
        <v>37</v>
      </c>
      <c r="K926" s="6" t="s">
        <v>24</v>
      </c>
      <c r="L926" s="6" t="s">
        <v>238</v>
      </c>
      <c r="M926" s="6" t="s">
        <v>239</v>
      </c>
      <c r="N926" s="6">
        <v>10011</v>
      </c>
      <c r="O926" s="6" t="s">
        <v>134</v>
      </c>
      <c r="P926" s="6" t="s">
        <v>455</v>
      </c>
      <c r="Q926" s="6" t="s">
        <v>42</v>
      </c>
      <c r="R926" s="6" t="s">
        <v>69</v>
      </c>
      <c r="S926" s="4" t="s">
        <v>456</v>
      </c>
      <c r="T926" s="16">
        <v>841.5680000000001</v>
      </c>
      <c r="U926" s="6">
        <v>2</v>
      </c>
      <c r="V926" s="23">
        <v>0.2</v>
      </c>
      <c r="W926" s="18">
        <v>294.54879999999991</v>
      </c>
    </row>
    <row r="927" spans="1:23" ht="14.4">
      <c r="A927" s="6">
        <v>926</v>
      </c>
      <c r="B927" s="7" t="s">
        <v>6018</v>
      </c>
      <c r="C927" s="7">
        <f>YEAR(Table1[[#This Row],[Order Date]])</f>
        <v>2016</v>
      </c>
      <c r="D927" s="7" t="str">
        <f>TEXT(Table1[[#This Row],[Order Date]], "mmm")</f>
        <v>Sep</v>
      </c>
      <c r="E927" s="11">
        <v>42626</v>
      </c>
      <c r="F927" s="11">
        <v>42629</v>
      </c>
      <c r="G927" s="6" t="s">
        <v>169</v>
      </c>
      <c r="H927" s="6" t="s">
        <v>2388</v>
      </c>
      <c r="I927" s="6" t="s">
        <v>2389</v>
      </c>
      <c r="J927" s="6" t="s">
        <v>23</v>
      </c>
      <c r="K927" s="6" t="s">
        <v>24</v>
      </c>
      <c r="L927" s="6" t="s">
        <v>132</v>
      </c>
      <c r="M927" s="6" t="s">
        <v>133</v>
      </c>
      <c r="N927" s="6">
        <v>19143</v>
      </c>
      <c r="O927" s="6" t="s">
        <v>134</v>
      </c>
      <c r="P927" s="6" t="s">
        <v>2390</v>
      </c>
      <c r="Q927" s="6" t="s">
        <v>42</v>
      </c>
      <c r="R927" s="6" t="s">
        <v>83</v>
      </c>
      <c r="S927" s="4" t="s">
        <v>2391</v>
      </c>
      <c r="T927" s="16">
        <v>15.552000000000003</v>
      </c>
      <c r="U927" s="6">
        <v>3</v>
      </c>
      <c r="V927" s="23">
        <v>0.2</v>
      </c>
      <c r="W927" s="18">
        <v>5.4432</v>
      </c>
    </row>
    <row r="928" spans="1:23" ht="14.4">
      <c r="A928" s="6">
        <v>927</v>
      </c>
      <c r="B928" s="7" t="s">
        <v>6018</v>
      </c>
      <c r="C928" s="7">
        <f>YEAR(Table1[[#This Row],[Order Date]])</f>
        <v>2016</v>
      </c>
      <c r="D928" s="7" t="str">
        <f>TEXT(Table1[[#This Row],[Order Date]], "mmm")</f>
        <v>Sep</v>
      </c>
      <c r="E928" s="11">
        <v>42626</v>
      </c>
      <c r="F928" s="11">
        <v>42629</v>
      </c>
      <c r="G928" s="6" t="s">
        <v>169</v>
      </c>
      <c r="H928" s="6" t="s">
        <v>2388</v>
      </c>
      <c r="I928" s="6" t="s">
        <v>2389</v>
      </c>
      <c r="J928" s="6" t="s">
        <v>23</v>
      </c>
      <c r="K928" s="6" t="s">
        <v>24</v>
      </c>
      <c r="L928" s="6" t="s">
        <v>132</v>
      </c>
      <c r="M928" s="6" t="s">
        <v>133</v>
      </c>
      <c r="N928" s="6">
        <v>19143</v>
      </c>
      <c r="O928" s="6" t="s">
        <v>134</v>
      </c>
      <c r="P928" s="6" t="s">
        <v>2392</v>
      </c>
      <c r="Q928" s="6" t="s">
        <v>65</v>
      </c>
      <c r="R928" s="6" t="s">
        <v>145</v>
      </c>
      <c r="S928" s="4" t="s">
        <v>2393</v>
      </c>
      <c r="T928" s="16">
        <v>252.00000000000003</v>
      </c>
      <c r="U928" s="6">
        <v>5</v>
      </c>
      <c r="V928" s="23">
        <v>0.2</v>
      </c>
      <c r="W928" s="18">
        <v>53.550000000000004</v>
      </c>
    </row>
    <row r="929" spans="1:23" ht="14.4">
      <c r="A929" s="6">
        <v>928</v>
      </c>
      <c r="B929" s="7" t="s">
        <v>6019</v>
      </c>
      <c r="C929" s="7">
        <f>YEAR(Table1[[#This Row],[Order Date]])</f>
        <v>2017</v>
      </c>
      <c r="D929" s="7" t="str">
        <f>TEXT(Table1[[#This Row],[Order Date]], "mmm")</f>
        <v>Oct</v>
      </c>
      <c r="E929" s="11">
        <v>43013</v>
      </c>
      <c r="F929" s="11">
        <v>43017</v>
      </c>
      <c r="G929" s="6" t="s">
        <v>45</v>
      </c>
      <c r="H929" s="6" t="s">
        <v>2394</v>
      </c>
      <c r="I929" s="6" t="s">
        <v>2395</v>
      </c>
      <c r="J929" s="6" t="s">
        <v>93</v>
      </c>
      <c r="K929" s="6" t="s">
        <v>24</v>
      </c>
      <c r="L929" s="6" t="s">
        <v>285</v>
      </c>
      <c r="M929" s="6" t="s">
        <v>286</v>
      </c>
      <c r="N929" s="6">
        <v>22153</v>
      </c>
      <c r="O929" s="6" t="s">
        <v>27</v>
      </c>
      <c r="P929" s="6" t="s">
        <v>1147</v>
      </c>
      <c r="Q929" s="6" t="s">
        <v>42</v>
      </c>
      <c r="R929" s="6" t="s">
        <v>62</v>
      </c>
      <c r="S929" s="4" t="s">
        <v>1148</v>
      </c>
      <c r="T929" s="16">
        <v>46.2</v>
      </c>
      <c r="U929" s="6">
        <v>4</v>
      </c>
      <c r="V929" s="23">
        <v>0</v>
      </c>
      <c r="W929" s="18">
        <v>12.936</v>
      </c>
    </row>
    <row r="930" spans="1:23" ht="14.4">
      <c r="A930" s="6">
        <v>929</v>
      </c>
      <c r="B930" s="7" t="s">
        <v>6019</v>
      </c>
      <c r="C930" s="7">
        <f>YEAR(Table1[[#This Row],[Order Date]])</f>
        <v>2017</v>
      </c>
      <c r="D930" s="7" t="str">
        <f>TEXT(Table1[[#This Row],[Order Date]], "mmm")</f>
        <v>Oct</v>
      </c>
      <c r="E930" s="11">
        <v>43013</v>
      </c>
      <c r="F930" s="11">
        <v>43017</v>
      </c>
      <c r="G930" s="6" t="s">
        <v>45</v>
      </c>
      <c r="H930" s="6" t="s">
        <v>2394</v>
      </c>
      <c r="I930" s="6" t="s">
        <v>2395</v>
      </c>
      <c r="J930" s="6" t="s">
        <v>93</v>
      </c>
      <c r="K930" s="6" t="s">
        <v>24</v>
      </c>
      <c r="L930" s="6" t="s">
        <v>285</v>
      </c>
      <c r="M930" s="6" t="s">
        <v>286</v>
      </c>
      <c r="N930" s="6">
        <v>22153</v>
      </c>
      <c r="O930" s="6" t="s">
        <v>27</v>
      </c>
      <c r="P930" s="6" t="s">
        <v>1162</v>
      </c>
      <c r="Q930" s="6" t="s">
        <v>42</v>
      </c>
      <c r="R930" s="6" t="s">
        <v>72</v>
      </c>
      <c r="S930" s="4" t="s">
        <v>1163</v>
      </c>
      <c r="T930" s="16">
        <v>28.84</v>
      </c>
      <c r="U930" s="6">
        <v>2</v>
      </c>
      <c r="V930" s="23">
        <v>0</v>
      </c>
      <c r="W930" s="18">
        <v>9.517199999999999</v>
      </c>
    </row>
    <row r="931" spans="1:23" ht="14.4">
      <c r="A931" s="6">
        <v>930</v>
      </c>
      <c r="B931" s="7" t="s">
        <v>6020</v>
      </c>
      <c r="C931" s="7">
        <f>YEAR(Table1[[#This Row],[Order Date]])</f>
        <v>2019</v>
      </c>
      <c r="D931" s="7" t="str">
        <f>TEXT(Table1[[#This Row],[Order Date]], "mmm")</f>
        <v>Apr</v>
      </c>
      <c r="E931" s="11">
        <v>43569</v>
      </c>
      <c r="F931" s="11">
        <v>43572</v>
      </c>
      <c r="G931" s="6" t="s">
        <v>169</v>
      </c>
      <c r="H931" s="6" t="s">
        <v>1924</v>
      </c>
      <c r="I931" s="6" t="s">
        <v>1925</v>
      </c>
      <c r="J931" s="6" t="s">
        <v>23</v>
      </c>
      <c r="K931" s="6" t="s">
        <v>24</v>
      </c>
      <c r="L931" s="6" t="s">
        <v>2396</v>
      </c>
      <c r="M931" s="6" t="s">
        <v>439</v>
      </c>
      <c r="N931" s="6">
        <v>43615</v>
      </c>
      <c r="O931" s="6" t="s">
        <v>134</v>
      </c>
      <c r="P931" s="6" t="s">
        <v>1630</v>
      </c>
      <c r="Q931" s="6" t="s">
        <v>42</v>
      </c>
      <c r="R931" s="6" t="s">
        <v>62</v>
      </c>
      <c r="S931" s="4" t="s">
        <v>1631</v>
      </c>
      <c r="T931" s="16">
        <v>14.592000000000002</v>
      </c>
      <c r="U931" s="6">
        <v>3</v>
      </c>
      <c r="V931" s="23">
        <v>0.2</v>
      </c>
      <c r="W931" s="18">
        <v>2.5535999999999985</v>
      </c>
    </row>
    <row r="932" spans="1:23" ht="14.4">
      <c r="A932" s="6">
        <v>931</v>
      </c>
      <c r="B932" s="7" t="s">
        <v>6020</v>
      </c>
      <c r="C932" s="7">
        <f>YEAR(Table1[[#This Row],[Order Date]])</f>
        <v>2019</v>
      </c>
      <c r="D932" s="7" t="str">
        <f>TEXT(Table1[[#This Row],[Order Date]], "mmm")</f>
        <v>Apr</v>
      </c>
      <c r="E932" s="11">
        <v>43569</v>
      </c>
      <c r="F932" s="11">
        <v>43572</v>
      </c>
      <c r="G932" s="6" t="s">
        <v>169</v>
      </c>
      <c r="H932" s="6" t="s">
        <v>1924</v>
      </c>
      <c r="I932" s="6" t="s">
        <v>1925</v>
      </c>
      <c r="J932" s="6" t="s">
        <v>23</v>
      </c>
      <c r="K932" s="6" t="s">
        <v>24</v>
      </c>
      <c r="L932" s="6" t="s">
        <v>2396</v>
      </c>
      <c r="M932" s="6" t="s">
        <v>439</v>
      </c>
      <c r="N932" s="6">
        <v>43615</v>
      </c>
      <c r="O932" s="6" t="s">
        <v>134</v>
      </c>
      <c r="P932" s="6" t="s">
        <v>2397</v>
      </c>
      <c r="Q932" s="6" t="s">
        <v>42</v>
      </c>
      <c r="R932" s="6" t="s">
        <v>62</v>
      </c>
      <c r="S932" s="4" t="s">
        <v>2398</v>
      </c>
      <c r="T932" s="16">
        <v>89.855999999999995</v>
      </c>
      <c r="U932" s="6">
        <v>3</v>
      </c>
      <c r="V932" s="23">
        <v>0.2</v>
      </c>
      <c r="W932" s="18">
        <v>21.340800000000002</v>
      </c>
    </row>
    <row r="933" spans="1:23" ht="14.4">
      <c r="A933" s="6">
        <v>932</v>
      </c>
      <c r="B933" s="7" t="s">
        <v>6020</v>
      </c>
      <c r="C933" s="7">
        <f>YEAR(Table1[[#This Row],[Order Date]])</f>
        <v>2019</v>
      </c>
      <c r="D933" s="7" t="str">
        <f>TEXT(Table1[[#This Row],[Order Date]], "mmm")</f>
        <v>Apr</v>
      </c>
      <c r="E933" s="11">
        <v>43569</v>
      </c>
      <c r="F933" s="11">
        <v>43572</v>
      </c>
      <c r="G933" s="6" t="s">
        <v>169</v>
      </c>
      <c r="H933" s="6" t="s">
        <v>1924</v>
      </c>
      <c r="I933" s="6" t="s">
        <v>1925</v>
      </c>
      <c r="J933" s="6" t="s">
        <v>23</v>
      </c>
      <c r="K933" s="6" t="s">
        <v>24</v>
      </c>
      <c r="L933" s="6" t="s">
        <v>2396</v>
      </c>
      <c r="M933" s="6" t="s">
        <v>439</v>
      </c>
      <c r="N933" s="6">
        <v>43615</v>
      </c>
      <c r="O933" s="6" t="s">
        <v>134</v>
      </c>
      <c r="P933" s="6" t="s">
        <v>2030</v>
      </c>
      <c r="Q933" s="6" t="s">
        <v>42</v>
      </c>
      <c r="R933" s="6" t="s">
        <v>83</v>
      </c>
      <c r="S933" s="4" t="s">
        <v>2031</v>
      </c>
      <c r="T933" s="16">
        <v>13.872000000000002</v>
      </c>
      <c r="U933" s="6">
        <v>3</v>
      </c>
      <c r="V933" s="23">
        <v>0.2</v>
      </c>
      <c r="W933" s="18">
        <v>5.0286000000000008</v>
      </c>
    </row>
    <row r="934" spans="1:23" ht="14.4">
      <c r="A934" s="6">
        <v>933</v>
      </c>
      <c r="B934" s="7" t="s">
        <v>6021</v>
      </c>
      <c r="C934" s="7">
        <f>YEAR(Table1[[#This Row],[Order Date]])</f>
        <v>2019</v>
      </c>
      <c r="D934" s="7" t="str">
        <f>TEXT(Table1[[#This Row],[Order Date]], "mmm")</f>
        <v>Sep</v>
      </c>
      <c r="E934" s="11">
        <v>43710</v>
      </c>
      <c r="F934" s="11">
        <v>43714</v>
      </c>
      <c r="G934" s="6" t="s">
        <v>45</v>
      </c>
      <c r="H934" s="6" t="s">
        <v>2399</v>
      </c>
      <c r="I934" s="6" t="s">
        <v>2400</v>
      </c>
      <c r="J934" s="6" t="s">
        <v>23</v>
      </c>
      <c r="K934" s="6" t="s">
        <v>24</v>
      </c>
      <c r="L934" s="6" t="s">
        <v>132</v>
      </c>
      <c r="M934" s="6" t="s">
        <v>133</v>
      </c>
      <c r="N934" s="6">
        <v>19140</v>
      </c>
      <c r="O934" s="6" t="s">
        <v>134</v>
      </c>
      <c r="P934" s="6" t="s">
        <v>2401</v>
      </c>
      <c r="Q934" s="6" t="s">
        <v>42</v>
      </c>
      <c r="R934" s="6" t="s">
        <v>83</v>
      </c>
      <c r="S934" s="4" t="s">
        <v>2402</v>
      </c>
      <c r="T934" s="16">
        <v>12.192</v>
      </c>
      <c r="U934" s="6">
        <v>3</v>
      </c>
      <c r="V934" s="23">
        <v>0.2</v>
      </c>
      <c r="W934" s="18">
        <v>4.1147999999999998</v>
      </c>
    </row>
    <row r="935" spans="1:23" ht="14.4">
      <c r="A935" s="6">
        <v>934</v>
      </c>
      <c r="B935" s="7" t="s">
        <v>6022</v>
      </c>
      <c r="C935" s="7">
        <f>YEAR(Table1[[#This Row],[Order Date]])</f>
        <v>2018</v>
      </c>
      <c r="D935" s="7" t="str">
        <f>TEXT(Table1[[#This Row],[Order Date]], "mmm")</f>
        <v>Jun</v>
      </c>
      <c r="E935" s="11">
        <v>43271</v>
      </c>
      <c r="F935" s="11">
        <v>43275</v>
      </c>
      <c r="G935" s="6" t="s">
        <v>45</v>
      </c>
      <c r="H935" s="6" t="s">
        <v>2403</v>
      </c>
      <c r="I935" s="6" t="s">
        <v>2404</v>
      </c>
      <c r="J935" s="6" t="s">
        <v>93</v>
      </c>
      <c r="K935" s="6" t="s">
        <v>24</v>
      </c>
      <c r="L935" s="6" t="s">
        <v>132</v>
      </c>
      <c r="M935" s="6" t="s">
        <v>133</v>
      </c>
      <c r="N935" s="6">
        <v>19120</v>
      </c>
      <c r="O935" s="6" t="s">
        <v>134</v>
      </c>
      <c r="P935" s="6" t="s">
        <v>2405</v>
      </c>
      <c r="Q935" s="6" t="s">
        <v>42</v>
      </c>
      <c r="R935" s="6" t="s">
        <v>83</v>
      </c>
      <c r="S935" s="4" t="s">
        <v>2406</v>
      </c>
      <c r="T935" s="16">
        <v>45.056000000000004</v>
      </c>
      <c r="U935" s="6">
        <v>8</v>
      </c>
      <c r="V935" s="23">
        <v>0.2</v>
      </c>
      <c r="W935" s="18">
        <v>15.206399999999997</v>
      </c>
    </row>
    <row r="936" spans="1:23" ht="14.4">
      <c r="A936" s="6">
        <v>935</v>
      </c>
      <c r="B936" s="7" t="s">
        <v>6022</v>
      </c>
      <c r="C936" s="7">
        <f>YEAR(Table1[[#This Row],[Order Date]])</f>
        <v>2018</v>
      </c>
      <c r="D936" s="7" t="str">
        <f>TEXT(Table1[[#This Row],[Order Date]], "mmm")</f>
        <v>Jun</v>
      </c>
      <c r="E936" s="11">
        <v>43271</v>
      </c>
      <c r="F936" s="11">
        <v>43275</v>
      </c>
      <c r="G936" s="6" t="s">
        <v>45</v>
      </c>
      <c r="H936" s="6" t="s">
        <v>2403</v>
      </c>
      <c r="I936" s="6" t="s">
        <v>2404</v>
      </c>
      <c r="J936" s="6" t="s">
        <v>93</v>
      </c>
      <c r="K936" s="6" t="s">
        <v>24</v>
      </c>
      <c r="L936" s="6" t="s">
        <v>132</v>
      </c>
      <c r="M936" s="6" t="s">
        <v>133</v>
      </c>
      <c r="N936" s="6">
        <v>19120</v>
      </c>
      <c r="O936" s="6" t="s">
        <v>134</v>
      </c>
      <c r="P936" s="6" t="s">
        <v>2407</v>
      </c>
      <c r="Q936" s="6" t="s">
        <v>42</v>
      </c>
      <c r="R936" s="6" t="s">
        <v>69</v>
      </c>
      <c r="S936" s="4" t="s">
        <v>2408</v>
      </c>
      <c r="T936" s="16">
        <v>29.718000000000007</v>
      </c>
      <c r="U936" s="6">
        <v>6</v>
      </c>
      <c r="V936" s="23">
        <v>0.7</v>
      </c>
      <c r="W936" s="18">
        <v>-21.793199999999992</v>
      </c>
    </row>
    <row r="937" spans="1:23" ht="14.4">
      <c r="A937" s="6">
        <v>936</v>
      </c>
      <c r="B937" s="7" t="s">
        <v>6022</v>
      </c>
      <c r="C937" s="7">
        <f>YEAR(Table1[[#This Row],[Order Date]])</f>
        <v>2018</v>
      </c>
      <c r="D937" s="7" t="str">
        <f>TEXT(Table1[[#This Row],[Order Date]], "mmm")</f>
        <v>Jun</v>
      </c>
      <c r="E937" s="11">
        <v>43271</v>
      </c>
      <c r="F937" s="11">
        <v>43275</v>
      </c>
      <c r="G937" s="6" t="s">
        <v>45</v>
      </c>
      <c r="H937" s="6" t="s">
        <v>2403</v>
      </c>
      <c r="I937" s="6" t="s">
        <v>2404</v>
      </c>
      <c r="J937" s="6" t="s">
        <v>93</v>
      </c>
      <c r="K937" s="6" t="s">
        <v>24</v>
      </c>
      <c r="L937" s="6" t="s">
        <v>132</v>
      </c>
      <c r="M937" s="6" t="s">
        <v>133</v>
      </c>
      <c r="N937" s="6">
        <v>19120</v>
      </c>
      <c r="O937" s="6" t="s">
        <v>134</v>
      </c>
      <c r="P937" s="6" t="s">
        <v>2249</v>
      </c>
      <c r="Q937" s="6" t="s">
        <v>42</v>
      </c>
      <c r="R937" s="6" t="s">
        <v>83</v>
      </c>
      <c r="S937" s="4" t="s">
        <v>2250</v>
      </c>
      <c r="T937" s="16">
        <v>15.552000000000003</v>
      </c>
      <c r="U937" s="6">
        <v>3</v>
      </c>
      <c r="V937" s="23">
        <v>0.2</v>
      </c>
      <c r="W937" s="18">
        <v>5.4432</v>
      </c>
    </row>
    <row r="938" spans="1:23" ht="14.4">
      <c r="A938" s="6">
        <v>937</v>
      </c>
      <c r="B938" s="7" t="s">
        <v>6022</v>
      </c>
      <c r="C938" s="7">
        <f>YEAR(Table1[[#This Row],[Order Date]])</f>
        <v>2018</v>
      </c>
      <c r="D938" s="7" t="str">
        <f>TEXT(Table1[[#This Row],[Order Date]], "mmm")</f>
        <v>Jun</v>
      </c>
      <c r="E938" s="11">
        <v>43271</v>
      </c>
      <c r="F938" s="11">
        <v>43275</v>
      </c>
      <c r="G938" s="6" t="s">
        <v>45</v>
      </c>
      <c r="H938" s="6" t="s">
        <v>2403</v>
      </c>
      <c r="I938" s="6" t="s">
        <v>2404</v>
      </c>
      <c r="J938" s="6" t="s">
        <v>93</v>
      </c>
      <c r="K938" s="6" t="s">
        <v>24</v>
      </c>
      <c r="L938" s="6" t="s">
        <v>132</v>
      </c>
      <c r="M938" s="6" t="s">
        <v>133</v>
      </c>
      <c r="N938" s="6">
        <v>19120</v>
      </c>
      <c r="O938" s="6" t="s">
        <v>134</v>
      </c>
      <c r="P938" s="6" t="s">
        <v>527</v>
      </c>
      <c r="Q938" s="6" t="s">
        <v>42</v>
      </c>
      <c r="R938" s="6" t="s">
        <v>72</v>
      </c>
      <c r="S938" s="4" t="s">
        <v>528</v>
      </c>
      <c r="T938" s="16">
        <v>447.69600000000003</v>
      </c>
      <c r="U938" s="6">
        <v>2</v>
      </c>
      <c r="V938" s="23">
        <v>0.2</v>
      </c>
      <c r="W938" s="18">
        <v>33.577199999999976</v>
      </c>
    </row>
    <row r="939" spans="1:23" ht="14.4">
      <c r="A939" s="6">
        <v>938</v>
      </c>
      <c r="B939" s="7" t="s">
        <v>6023</v>
      </c>
      <c r="C939" s="7">
        <f>YEAR(Table1[[#This Row],[Order Date]])</f>
        <v>2019</v>
      </c>
      <c r="D939" s="7" t="str">
        <f>TEXT(Table1[[#This Row],[Order Date]], "mmm")</f>
        <v>Nov</v>
      </c>
      <c r="E939" s="11">
        <v>43774</v>
      </c>
      <c r="F939" s="11">
        <v>43775</v>
      </c>
      <c r="G939" s="6" t="s">
        <v>169</v>
      </c>
      <c r="H939" s="6" t="s">
        <v>193</v>
      </c>
      <c r="I939" s="6" t="s">
        <v>194</v>
      </c>
      <c r="J939" s="6" t="s">
        <v>37</v>
      </c>
      <c r="K939" s="6" t="s">
        <v>24</v>
      </c>
      <c r="L939" s="6" t="s">
        <v>2409</v>
      </c>
      <c r="M939" s="6" t="s">
        <v>587</v>
      </c>
      <c r="N939" s="6">
        <v>87401</v>
      </c>
      <c r="O939" s="6" t="s">
        <v>40</v>
      </c>
      <c r="P939" s="6" t="s">
        <v>1145</v>
      </c>
      <c r="Q939" s="6" t="s">
        <v>65</v>
      </c>
      <c r="R939" s="6" t="s">
        <v>145</v>
      </c>
      <c r="S939" s="4" t="s">
        <v>1146</v>
      </c>
      <c r="T939" s="16">
        <v>159.99</v>
      </c>
      <c r="U939" s="6">
        <v>1</v>
      </c>
      <c r="V939" s="23">
        <v>0</v>
      </c>
      <c r="W939" s="18">
        <v>54.396599999999992</v>
      </c>
    </row>
    <row r="940" spans="1:23" ht="14.4">
      <c r="A940" s="6">
        <v>939</v>
      </c>
      <c r="B940" s="7" t="s">
        <v>6024</v>
      </c>
      <c r="C940" s="7">
        <f>YEAR(Table1[[#This Row],[Order Date]])</f>
        <v>2017</v>
      </c>
      <c r="D940" s="7" t="str">
        <f>TEXT(Table1[[#This Row],[Order Date]], "mmm")</f>
        <v>Dec</v>
      </c>
      <c r="E940" s="11">
        <v>43082</v>
      </c>
      <c r="F940" s="11">
        <v>43086</v>
      </c>
      <c r="G940" s="6" t="s">
        <v>45</v>
      </c>
      <c r="H940" s="6" t="s">
        <v>2410</v>
      </c>
      <c r="I940" s="6" t="s">
        <v>2411</v>
      </c>
      <c r="J940" s="6" t="s">
        <v>37</v>
      </c>
      <c r="K940" s="6" t="s">
        <v>24</v>
      </c>
      <c r="L940" s="6" t="s">
        <v>2412</v>
      </c>
      <c r="M940" s="6" t="s">
        <v>39</v>
      </c>
      <c r="N940" s="6">
        <v>92503</v>
      </c>
      <c r="O940" s="6" t="s">
        <v>40</v>
      </c>
      <c r="P940" s="6" t="s">
        <v>2413</v>
      </c>
      <c r="Q940" s="6" t="s">
        <v>42</v>
      </c>
      <c r="R940" s="6" t="s">
        <v>83</v>
      </c>
      <c r="S940" s="4" t="s">
        <v>2414</v>
      </c>
      <c r="T940" s="16">
        <v>12.96</v>
      </c>
      <c r="U940" s="6">
        <v>2</v>
      </c>
      <c r="V940" s="23">
        <v>0</v>
      </c>
      <c r="W940" s="18">
        <v>6.2208000000000006</v>
      </c>
    </row>
    <row r="941" spans="1:23" ht="14.4">
      <c r="A941" s="6">
        <v>940</v>
      </c>
      <c r="B941" s="7" t="s">
        <v>6024</v>
      </c>
      <c r="C941" s="7">
        <f>YEAR(Table1[[#This Row],[Order Date]])</f>
        <v>2017</v>
      </c>
      <c r="D941" s="7" t="str">
        <f>TEXT(Table1[[#This Row],[Order Date]], "mmm")</f>
        <v>Dec</v>
      </c>
      <c r="E941" s="11">
        <v>43082</v>
      </c>
      <c r="F941" s="11">
        <v>43086</v>
      </c>
      <c r="G941" s="6" t="s">
        <v>45</v>
      </c>
      <c r="H941" s="6" t="s">
        <v>2410</v>
      </c>
      <c r="I941" s="6" t="s">
        <v>2411</v>
      </c>
      <c r="J941" s="6" t="s">
        <v>37</v>
      </c>
      <c r="K941" s="6" t="s">
        <v>24</v>
      </c>
      <c r="L941" s="6" t="s">
        <v>2412</v>
      </c>
      <c r="M941" s="6" t="s">
        <v>39</v>
      </c>
      <c r="N941" s="6">
        <v>92503</v>
      </c>
      <c r="O941" s="6" t="s">
        <v>40</v>
      </c>
      <c r="P941" s="6" t="s">
        <v>2415</v>
      </c>
      <c r="Q941" s="6" t="s">
        <v>42</v>
      </c>
      <c r="R941" s="6" t="s">
        <v>72</v>
      </c>
      <c r="S941" s="4" t="s">
        <v>2416</v>
      </c>
      <c r="T941" s="16">
        <v>134.47999999999999</v>
      </c>
      <c r="U941" s="6">
        <v>4</v>
      </c>
      <c r="V941" s="23">
        <v>0</v>
      </c>
      <c r="W941" s="18">
        <v>34.964799999999997</v>
      </c>
    </row>
    <row r="942" spans="1:23" ht="14.4">
      <c r="A942" s="6">
        <v>941</v>
      </c>
      <c r="B942" s="7" t="s">
        <v>6025</v>
      </c>
      <c r="C942" s="7">
        <f>YEAR(Table1[[#This Row],[Order Date]])</f>
        <v>2018</v>
      </c>
      <c r="D942" s="7" t="str">
        <f>TEXT(Table1[[#This Row],[Order Date]], "mmm")</f>
        <v>Jun</v>
      </c>
      <c r="E942" s="11">
        <v>43270</v>
      </c>
      <c r="F942" s="11">
        <v>43271</v>
      </c>
      <c r="G942" s="6" t="s">
        <v>169</v>
      </c>
      <c r="H942" s="6" t="s">
        <v>2417</v>
      </c>
      <c r="I942" s="6" t="s">
        <v>2418</v>
      </c>
      <c r="J942" s="6" t="s">
        <v>37</v>
      </c>
      <c r="K942" s="6" t="s">
        <v>24</v>
      </c>
      <c r="L942" s="6" t="s">
        <v>115</v>
      </c>
      <c r="M942" s="6" t="s">
        <v>39</v>
      </c>
      <c r="N942" s="6">
        <v>94110</v>
      </c>
      <c r="O942" s="6" t="s">
        <v>40</v>
      </c>
      <c r="P942" s="6" t="s">
        <v>2419</v>
      </c>
      <c r="Q942" s="6" t="s">
        <v>42</v>
      </c>
      <c r="R942" s="6" t="s">
        <v>83</v>
      </c>
      <c r="S942" s="4" t="s">
        <v>2420</v>
      </c>
      <c r="T942" s="16">
        <v>17.12</v>
      </c>
      <c r="U942" s="6">
        <v>2</v>
      </c>
      <c r="V942" s="23">
        <v>0</v>
      </c>
      <c r="W942" s="18">
        <v>8.0464000000000002</v>
      </c>
    </row>
    <row r="943" spans="1:23" ht="14.4">
      <c r="A943" s="6">
        <v>942</v>
      </c>
      <c r="B943" s="7" t="s">
        <v>6026</v>
      </c>
      <c r="C943" s="7">
        <f>YEAR(Table1[[#This Row],[Order Date]])</f>
        <v>2018</v>
      </c>
      <c r="D943" s="7" t="str">
        <f>TEXT(Table1[[#This Row],[Order Date]], "mmm")</f>
        <v>Dec</v>
      </c>
      <c r="E943" s="11">
        <v>43447</v>
      </c>
      <c r="F943" s="11">
        <v>43454</v>
      </c>
      <c r="G943" s="6" t="s">
        <v>45</v>
      </c>
      <c r="H943" s="6" t="s">
        <v>2373</v>
      </c>
      <c r="I943" s="6" t="s">
        <v>2374</v>
      </c>
      <c r="J943" s="6" t="s">
        <v>37</v>
      </c>
      <c r="K943" s="6" t="s">
        <v>24</v>
      </c>
      <c r="L943" s="6" t="s">
        <v>2421</v>
      </c>
      <c r="M943" s="6" t="s">
        <v>39</v>
      </c>
      <c r="N943" s="6">
        <v>90503</v>
      </c>
      <c r="O943" s="6" t="s">
        <v>40</v>
      </c>
      <c r="P943" s="6" t="s">
        <v>2422</v>
      </c>
      <c r="Q943" s="6" t="s">
        <v>42</v>
      </c>
      <c r="R943" s="6" t="s">
        <v>69</v>
      </c>
      <c r="S943" s="4" t="s">
        <v>2423</v>
      </c>
      <c r="T943" s="16">
        <v>6.0960000000000001</v>
      </c>
      <c r="U943" s="6">
        <v>2</v>
      </c>
      <c r="V943" s="23">
        <v>0.2</v>
      </c>
      <c r="W943" s="18">
        <v>2.2098</v>
      </c>
    </row>
    <row r="944" spans="1:23" ht="14.4">
      <c r="A944" s="6">
        <v>943</v>
      </c>
      <c r="B944" s="7" t="s">
        <v>6026</v>
      </c>
      <c r="C944" s="7">
        <f>YEAR(Table1[[#This Row],[Order Date]])</f>
        <v>2018</v>
      </c>
      <c r="D944" s="7" t="str">
        <f>TEXT(Table1[[#This Row],[Order Date]], "mmm")</f>
        <v>Dec</v>
      </c>
      <c r="E944" s="11">
        <v>43447</v>
      </c>
      <c r="F944" s="11">
        <v>43454</v>
      </c>
      <c r="G944" s="6" t="s">
        <v>45</v>
      </c>
      <c r="H944" s="6" t="s">
        <v>2373</v>
      </c>
      <c r="I944" s="6" t="s">
        <v>2374</v>
      </c>
      <c r="J944" s="6" t="s">
        <v>37</v>
      </c>
      <c r="K944" s="6" t="s">
        <v>24</v>
      </c>
      <c r="L944" s="6" t="s">
        <v>2421</v>
      </c>
      <c r="M944" s="6" t="s">
        <v>39</v>
      </c>
      <c r="N944" s="6">
        <v>90503</v>
      </c>
      <c r="O944" s="6" t="s">
        <v>40</v>
      </c>
      <c r="P944" s="6" t="s">
        <v>50</v>
      </c>
      <c r="Q944" s="6" t="s">
        <v>29</v>
      </c>
      <c r="R944" s="6" t="s">
        <v>51</v>
      </c>
      <c r="S944" s="4" t="s">
        <v>52</v>
      </c>
      <c r="T944" s="16">
        <v>1114.2719999999999</v>
      </c>
      <c r="U944" s="6">
        <v>4</v>
      </c>
      <c r="V944" s="23">
        <v>0.2</v>
      </c>
      <c r="W944" s="18">
        <v>41.785200000000032</v>
      </c>
    </row>
    <row r="945" spans="1:23" ht="14.4">
      <c r="A945" s="6">
        <v>944</v>
      </c>
      <c r="B945" s="7" t="s">
        <v>6027</v>
      </c>
      <c r="C945" s="7">
        <f>YEAR(Table1[[#This Row],[Order Date]])</f>
        <v>2017</v>
      </c>
      <c r="D945" s="7" t="str">
        <f>TEXT(Table1[[#This Row],[Order Date]], "mmm")</f>
        <v>May</v>
      </c>
      <c r="E945" s="11">
        <v>42884</v>
      </c>
      <c r="F945" s="11">
        <v>42889</v>
      </c>
      <c r="G945" s="6" t="s">
        <v>45</v>
      </c>
      <c r="H945" s="6" t="s">
        <v>1051</v>
      </c>
      <c r="I945" s="6" t="s">
        <v>1052</v>
      </c>
      <c r="J945" s="6" t="s">
        <v>23</v>
      </c>
      <c r="K945" s="6" t="s">
        <v>24</v>
      </c>
      <c r="L945" s="6" t="s">
        <v>87</v>
      </c>
      <c r="M945" s="6" t="s">
        <v>88</v>
      </c>
      <c r="N945" s="6">
        <v>98105</v>
      </c>
      <c r="O945" s="6" t="s">
        <v>40</v>
      </c>
      <c r="P945" s="6" t="s">
        <v>1708</v>
      </c>
      <c r="Q945" s="6" t="s">
        <v>42</v>
      </c>
      <c r="R945" s="6" t="s">
        <v>83</v>
      </c>
      <c r="S945" s="4" t="s">
        <v>1709</v>
      </c>
      <c r="T945" s="16">
        <v>32.400000000000006</v>
      </c>
      <c r="U945" s="6">
        <v>5</v>
      </c>
      <c r="V945" s="23">
        <v>0</v>
      </c>
      <c r="W945" s="18">
        <v>15.552000000000001</v>
      </c>
    </row>
    <row r="946" spans="1:23" ht="14.4">
      <c r="A946" s="6">
        <v>945</v>
      </c>
      <c r="B946" s="7" t="s">
        <v>6027</v>
      </c>
      <c r="C946" s="7">
        <f>YEAR(Table1[[#This Row],[Order Date]])</f>
        <v>2017</v>
      </c>
      <c r="D946" s="7" t="str">
        <f>TEXT(Table1[[#This Row],[Order Date]], "mmm")</f>
        <v>May</v>
      </c>
      <c r="E946" s="11">
        <v>42884</v>
      </c>
      <c r="F946" s="11">
        <v>42889</v>
      </c>
      <c r="G946" s="6" t="s">
        <v>45</v>
      </c>
      <c r="H946" s="6" t="s">
        <v>1051</v>
      </c>
      <c r="I946" s="6" t="s">
        <v>1052</v>
      </c>
      <c r="J946" s="6" t="s">
        <v>23</v>
      </c>
      <c r="K946" s="6" t="s">
        <v>24</v>
      </c>
      <c r="L946" s="6" t="s">
        <v>87</v>
      </c>
      <c r="M946" s="6" t="s">
        <v>88</v>
      </c>
      <c r="N946" s="6">
        <v>98105</v>
      </c>
      <c r="O946" s="6" t="s">
        <v>40</v>
      </c>
      <c r="P946" s="6" t="s">
        <v>2424</v>
      </c>
      <c r="Q946" s="6" t="s">
        <v>42</v>
      </c>
      <c r="R946" s="6" t="s">
        <v>54</v>
      </c>
      <c r="S946" s="4" t="s">
        <v>2425</v>
      </c>
      <c r="T946" s="16">
        <v>540.56999999999994</v>
      </c>
      <c r="U946" s="6">
        <v>3</v>
      </c>
      <c r="V946" s="23">
        <v>0</v>
      </c>
      <c r="W946" s="18">
        <v>140.54820000000001</v>
      </c>
    </row>
    <row r="947" spans="1:23" ht="14.4">
      <c r="A947" s="6">
        <v>946</v>
      </c>
      <c r="B947" s="7" t="s">
        <v>6027</v>
      </c>
      <c r="C947" s="7">
        <f>YEAR(Table1[[#This Row],[Order Date]])</f>
        <v>2017</v>
      </c>
      <c r="D947" s="7" t="str">
        <f>TEXT(Table1[[#This Row],[Order Date]], "mmm")</f>
        <v>May</v>
      </c>
      <c r="E947" s="11">
        <v>42884</v>
      </c>
      <c r="F947" s="11">
        <v>42889</v>
      </c>
      <c r="G947" s="6" t="s">
        <v>45</v>
      </c>
      <c r="H947" s="6" t="s">
        <v>1051</v>
      </c>
      <c r="I947" s="6" t="s">
        <v>1052</v>
      </c>
      <c r="J947" s="6" t="s">
        <v>23</v>
      </c>
      <c r="K947" s="6" t="s">
        <v>24</v>
      </c>
      <c r="L947" s="6" t="s">
        <v>87</v>
      </c>
      <c r="M947" s="6" t="s">
        <v>88</v>
      </c>
      <c r="N947" s="6">
        <v>98105</v>
      </c>
      <c r="O947" s="6" t="s">
        <v>40</v>
      </c>
      <c r="P947" s="6" t="s">
        <v>2426</v>
      </c>
      <c r="Q947" s="6" t="s">
        <v>42</v>
      </c>
      <c r="R947" s="6" t="s">
        <v>69</v>
      </c>
      <c r="S947" s="4" t="s">
        <v>2427</v>
      </c>
      <c r="T947" s="16">
        <v>167.76</v>
      </c>
      <c r="U947" s="6">
        <v>5</v>
      </c>
      <c r="V947" s="23">
        <v>0.2</v>
      </c>
      <c r="W947" s="18">
        <v>62.91</v>
      </c>
    </row>
    <row r="948" spans="1:23" ht="14.4">
      <c r="A948" s="6">
        <v>947</v>
      </c>
      <c r="B948" s="7" t="s">
        <v>6028</v>
      </c>
      <c r="C948" s="7">
        <f>YEAR(Table1[[#This Row],[Order Date]])</f>
        <v>2017</v>
      </c>
      <c r="D948" s="7" t="str">
        <f>TEXT(Table1[[#This Row],[Order Date]], "mmm")</f>
        <v>Jul</v>
      </c>
      <c r="E948" s="11">
        <v>42942</v>
      </c>
      <c r="F948" s="11">
        <v>42944</v>
      </c>
      <c r="G948" s="6" t="s">
        <v>169</v>
      </c>
      <c r="H948" s="6" t="s">
        <v>1644</v>
      </c>
      <c r="I948" s="6" t="s">
        <v>1645</v>
      </c>
      <c r="J948" s="6" t="s">
        <v>23</v>
      </c>
      <c r="K948" s="6" t="s">
        <v>24</v>
      </c>
      <c r="L948" s="6" t="s">
        <v>1578</v>
      </c>
      <c r="M948" s="6" t="s">
        <v>278</v>
      </c>
      <c r="N948" s="6">
        <v>85204</v>
      </c>
      <c r="O948" s="6" t="s">
        <v>40</v>
      </c>
      <c r="P948" s="6" t="s">
        <v>2428</v>
      </c>
      <c r="Q948" s="6" t="s">
        <v>29</v>
      </c>
      <c r="R948" s="6" t="s">
        <v>51</v>
      </c>
      <c r="S948" s="4" t="s">
        <v>2429</v>
      </c>
      <c r="T948" s="16">
        <v>393.16500000000002</v>
      </c>
      <c r="U948" s="6">
        <v>3</v>
      </c>
      <c r="V948" s="23">
        <v>0.5</v>
      </c>
      <c r="W948" s="18">
        <v>-204.44580000000005</v>
      </c>
    </row>
    <row r="949" spans="1:23" ht="14.4">
      <c r="A949" s="6">
        <v>948</v>
      </c>
      <c r="B949" s="7" t="s">
        <v>6029</v>
      </c>
      <c r="C949" s="7">
        <f>YEAR(Table1[[#This Row],[Order Date]])</f>
        <v>2019</v>
      </c>
      <c r="D949" s="7" t="str">
        <f>TEXT(Table1[[#This Row],[Order Date]], "mmm")</f>
        <v>Nov</v>
      </c>
      <c r="E949" s="11">
        <v>43797</v>
      </c>
      <c r="F949" s="11">
        <v>43801</v>
      </c>
      <c r="G949" s="6" t="s">
        <v>45</v>
      </c>
      <c r="H949" s="6" t="s">
        <v>1312</v>
      </c>
      <c r="I949" s="6" t="s">
        <v>1313</v>
      </c>
      <c r="J949" s="6" t="s">
        <v>93</v>
      </c>
      <c r="K949" s="6" t="s">
        <v>24</v>
      </c>
      <c r="L949" s="6" t="s">
        <v>132</v>
      </c>
      <c r="M949" s="6" t="s">
        <v>133</v>
      </c>
      <c r="N949" s="6">
        <v>19120</v>
      </c>
      <c r="O949" s="6" t="s">
        <v>134</v>
      </c>
      <c r="P949" s="6" t="s">
        <v>2430</v>
      </c>
      <c r="Q949" s="6" t="s">
        <v>29</v>
      </c>
      <c r="R949" s="6" t="s">
        <v>59</v>
      </c>
      <c r="S949" s="4" t="s">
        <v>2431</v>
      </c>
      <c r="T949" s="16">
        <v>516.48800000000006</v>
      </c>
      <c r="U949" s="6">
        <v>7</v>
      </c>
      <c r="V949" s="23">
        <v>0.2</v>
      </c>
      <c r="W949" s="18">
        <v>-12.912200000000027</v>
      </c>
    </row>
    <row r="950" spans="1:23" ht="14.4">
      <c r="A950" s="6">
        <v>949</v>
      </c>
      <c r="B950" s="7" t="s">
        <v>6029</v>
      </c>
      <c r="C950" s="7">
        <f>YEAR(Table1[[#This Row],[Order Date]])</f>
        <v>2019</v>
      </c>
      <c r="D950" s="7" t="str">
        <f>TEXT(Table1[[#This Row],[Order Date]], "mmm")</f>
        <v>Nov</v>
      </c>
      <c r="E950" s="11">
        <v>43797</v>
      </c>
      <c r="F950" s="11">
        <v>43801</v>
      </c>
      <c r="G950" s="6" t="s">
        <v>45</v>
      </c>
      <c r="H950" s="6" t="s">
        <v>1312</v>
      </c>
      <c r="I950" s="6" t="s">
        <v>1313</v>
      </c>
      <c r="J950" s="6" t="s">
        <v>93</v>
      </c>
      <c r="K950" s="6" t="s">
        <v>24</v>
      </c>
      <c r="L950" s="6" t="s">
        <v>132</v>
      </c>
      <c r="M950" s="6" t="s">
        <v>133</v>
      </c>
      <c r="N950" s="6">
        <v>19120</v>
      </c>
      <c r="O950" s="6" t="s">
        <v>134</v>
      </c>
      <c r="P950" s="6" t="s">
        <v>807</v>
      </c>
      <c r="Q950" s="6" t="s">
        <v>29</v>
      </c>
      <c r="R950" s="6" t="s">
        <v>59</v>
      </c>
      <c r="S950" s="4" t="s">
        <v>808</v>
      </c>
      <c r="T950" s="16">
        <v>1007.2320000000001</v>
      </c>
      <c r="U950" s="6">
        <v>6</v>
      </c>
      <c r="V950" s="23">
        <v>0.2</v>
      </c>
      <c r="W950" s="18">
        <v>75.542400000000015</v>
      </c>
    </row>
    <row r="951" spans="1:23" ht="14.4">
      <c r="A951" s="6">
        <v>950</v>
      </c>
      <c r="B951" s="7" t="s">
        <v>6029</v>
      </c>
      <c r="C951" s="7">
        <f>YEAR(Table1[[#This Row],[Order Date]])</f>
        <v>2019</v>
      </c>
      <c r="D951" s="7" t="str">
        <f>TEXT(Table1[[#This Row],[Order Date]], "mmm")</f>
        <v>Nov</v>
      </c>
      <c r="E951" s="11">
        <v>43797</v>
      </c>
      <c r="F951" s="11">
        <v>43801</v>
      </c>
      <c r="G951" s="6" t="s">
        <v>45</v>
      </c>
      <c r="H951" s="6" t="s">
        <v>1312</v>
      </c>
      <c r="I951" s="6" t="s">
        <v>1313</v>
      </c>
      <c r="J951" s="6" t="s">
        <v>93</v>
      </c>
      <c r="K951" s="6" t="s">
        <v>24</v>
      </c>
      <c r="L951" s="6" t="s">
        <v>132</v>
      </c>
      <c r="M951" s="6" t="s">
        <v>133</v>
      </c>
      <c r="N951" s="6">
        <v>19120</v>
      </c>
      <c r="O951" s="6" t="s">
        <v>134</v>
      </c>
      <c r="P951" s="6" t="s">
        <v>2432</v>
      </c>
      <c r="Q951" s="6" t="s">
        <v>29</v>
      </c>
      <c r="R951" s="6" t="s">
        <v>51</v>
      </c>
      <c r="S951" s="4" t="s">
        <v>2433</v>
      </c>
      <c r="T951" s="16">
        <v>2065.3200000000002</v>
      </c>
      <c r="U951" s="6">
        <v>12</v>
      </c>
      <c r="V951" s="23">
        <v>0.4</v>
      </c>
      <c r="W951" s="18">
        <v>-619.59600000000012</v>
      </c>
    </row>
    <row r="952" spans="1:23" ht="14.4">
      <c r="A952" s="6">
        <v>951</v>
      </c>
      <c r="B952" s="7" t="s">
        <v>6029</v>
      </c>
      <c r="C952" s="7">
        <f>YEAR(Table1[[#This Row],[Order Date]])</f>
        <v>2019</v>
      </c>
      <c r="D952" s="7" t="str">
        <f>TEXT(Table1[[#This Row],[Order Date]], "mmm")</f>
        <v>Nov</v>
      </c>
      <c r="E952" s="11">
        <v>43797</v>
      </c>
      <c r="F952" s="11">
        <v>43801</v>
      </c>
      <c r="G952" s="6" t="s">
        <v>45</v>
      </c>
      <c r="H952" s="6" t="s">
        <v>1312</v>
      </c>
      <c r="I952" s="6" t="s">
        <v>1313</v>
      </c>
      <c r="J952" s="6" t="s">
        <v>93</v>
      </c>
      <c r="K952" s="6" t="s">
        <v>24</v>
      </c>
      <c r="L952" s="6" t="s">
        <v>132</v>
      </c>
      <c r="M952" s="6" t="s">
        <v>133</v>
      </c>
      <c r="N952" s="6">
        <v>19120</v>
      </c>
      <c r="O952" s="6" t="s">
        <v>134</v>
      </c>
      <c r="P952" s="6" t="s">
        <v>2434</v>
      </c>
      <c r="Q952" s="6" t="s">
        <v>42</v>
      </c>
      <c r="R952" s="6" t="s">
        <v>83</v>
      </c>
      <c r="S952" s="4" t="s">
        <v>2435</v>
      </c>
      <c r="T952" s="16">
        <v>15.552000000000003</v>
      </c>
      <c r="U952" s="6">
        <v>3</v>
      </c>
      <c r="V952" s="23">
        <v>0.2</v>
      </c>
      <c r="W952" s="18">
        <v>5.4432</v>
      </c>
    </row>
    <row r="953" spans="1:23" ht="14.4">
      <c r="A953" s="6">
        <v>952</v>
      </c>
      <c r="B953" s="7" t="s">
        <v>6029</v>
      </c>
      <c r="C953" s="7">
        <f>YEAR(Table1[[#This Row],[Order Date]])</f>
        <v>2019</v>
      </c>
      <c r="D953" s="7" t="str">
        <f>TEXT(Table1[[#This Row],[Order Date]], "mmm")</f>
        <v>Nov</v>
      </c>
      <c r="E953" s="11">
        <v>43797</v>
      </c>
      <c r="F953" s="11">
        <v>43801</v>
      </c>
      <c r="G953" s="6" t="s">
        <v>45</v>
      </c>
      <c r="H953" s="6" t="s">
        <v>1312</v>
      </c>
      <c r="I953" s="6" t="s">
        <v>1313</v>
      </c>
      <c r="J953" s="6" t="s">
        <v>93</v>
      </c>
      <c r="K953" s="6" t="s">
        <v>24</v>
      </c>
      <c r="L953" s="6" t="s">
        <v>132</v>
      </c>
      <c r="M953" s="6" t="s">
        <v>133</v>
      </c>
      <c r="N953" s="6">
        <v>19120</v>
      </c>
      <c r="O953" s="6" t="s">
        <v>134</v>
      </c>
      <c r="P953" s="6" t="s">
        <v>801</v>
      </c>
      <c r="Q953" s="6" t="s">
        <v>42</v>
      </c>
      <c r="R953" s="6" t="s">
        <v>83</v>
      </c>
      <c r="S953" s="4" t="s">
        <v>802</v>
      </c>
      <c r="T953" s="16">
        <v>25.344000000000001</v>
      </c>
      <c r="U953" s="6">
        <v>6</v>
      </c>
      <c r="V953" s="23">
        <v>0.2</v>
      </c>
      <c r="W953" s="18">
        <v>7.92</v>
      </c>
    </row>
    <row r="954" spans="1:23" ht="14.4">
      <c r="A954" s="6">
        <v>953</v>
      </c>
      <c r="B954" s="7" t="s">
        <v>6030</v>
      </c>
      <c r="C954" s="7">
        <f>YEAR(Table1[[#This Row],[Order Date]])</f>
        <v>2019</v>
      </c>
      <c r="D954" s="7" t="str">
        <f>TEXT(Table1[[#This Row],[Order Date]], "mmm")</f>
        <v>Apr</v>
      </c>
      <c r="E954" s="11">
        <v>43558</v>
      </c>
      <c r="F954" s="11">
        <v>43562</v>
      </c>
      <c r="G954" s="6" t="s">
        <v>45</v>
      </c>
      <c r="H954" s="6" t="s">
        <v>2436</v>
      </c>
      <c r="I954" s="6" t="s">
        <v>2437</v>
      </c>
      <c r="J954" s="6" t="s">
        <v>23</v>
      </c>
      <c r="K954" s="6" t="s">
        <v>24</v>
      </c>
      <c r="L954" s="6" t="s">
        <v>132</v>
      </c>
      <c r="M954" s="6" t="s">
        <v>133</v>
      </c>
      <c r="N954" s="6">
        <v>19143</v>
      </c>
      <c r="O954" s="6" t="s">
        <v>134</v>
      </c>
      <c r="P954" s="6" t="s">
        <v>2438</v>
      </c>
      <c r="Q954" s="6" t="s">
        <v>29</v>
      </c>
      <c r="R954" s="6" t="s">
        <v>59</v>
      </c>
      <c r="S954" s="4" t="s">
        <v>810</v>
      </c>
      <c r="T954" s="16">
        <v>25.472000000000001</v>
      </c>
      <c r="U954" s="6">
        <v>4</v>
      </c>
      <c r="V954" s="23">
        <v>0.2</v>
      </c>
      <c r="W954" s="18">
        <v>7.6416000000000022</v>
      </c>
    </row>
    <row r="955" spans="1:23" ht="14.4">
      <c r="A955" s="6">
        <v>954</v>
      </c>
      <c r="B955" s="7" t="s">
        <v>5565</v>
      </c>
      <c r="C955" s="7">
        <f>YEAR(Table1[[#This Row],[Order Date]])</f>
        <v>2019</v>
      </c>
      <c r="D955" s="7" t="str">
        <f>TEXT(Table1[[#This Row],[Order Date]], "mmm")</f>
        <v>Dec</v>
      </c>
      <c r="E955" s="11">
        <v>43827</v>
      </c>
      <c r="F955" s="11">
        <v>43831</v>
      </c>
      <c r="G955" s="6" t="s">
        <v>45</v>
      </c>
      <c r="H955" s="6" t="s">
        <v>2439</v>
      </c>
      <c r="I955" s="6" t="s">
        <v>2440</v>
      </c>
      <c r="J955" s="6" t="s">
        <v>23</v>
      </c>
      <c r="K955" s="6" t="s">
        <v>24</v>
      </c>
      <c r="L955" s="6" t="s">
        <v>2441</v>
      </c>
      <c r="M955" s="6" t="s">
        <v>95</v>
      </c>
      <c r="N955" s="6">
        <v>78664</v>
      </c>
      <c r="O955" s="6" t="s">
        <v>96</v>
      </c>
      <c r="P955" s="6" t="s">
        <v>768</v>
      </c>
      <c r="Q955" s="6" t="s">
        <v>42</v>
      </c>
      <c r="R955" s="6" t="s">
        <v>62</v>
      </c>
      <c r="S955" s="4" t="s">
        <v>769</v>
      </c>
      <c r="T955" s="16">
        <v>27.168000000000003</v>
      </c>
      <c r="U955" s="6">
        <v>2</v>
      </c>
      <c r="V955" s="23">
        <v>0.2</v>
      </c>
      <c r="W955" s="18">
        <v>2.7168000000000001</v>
      </c>
    </row>
    <row r="956" spans="1:23" ht="14.4">
      <c r="A956" s="6">
        <v>955</v>
      </c>
      <c r="B956" s="7" t="s">
        <v>5565</v>
      </c>
      <c r="C956" s="7">
        <f>YEAR(Table1[[#This Row],[Order Date]])</f>
        <v>2019</v>
      </c>
      <c r="D956" s="7" t="str">
        <f>TEXT(Table1[[#This Row],[Order Date]], "mmm")</f>
        <v>Dec</v>
      </c>
      <c r="E956" s="11">
        <v>43827</v>
      </c>
      <c r="F956" s="11">
        <v>43831</v>
      </c>
      <c r="G956" s="6" t="s">
        <v>45</v>
      </c>
      <c r="H956" s="6" t="s">
        <v>2439</v>
      </c>
      <c r="I956" s="6" t="s">
        <v>2440</v>
      </c>
      <c r="J956" s="6" t="s">
        <v>23</v>
      </c>
      <c r="K956" s="6" t="s">
        <v>24</v>
      </c>
      <c r="L956" s="6" t="s">
        <v>2441</v>
      </c>
      <c r="M956" s="6" t="s">
        <v>95</v>
      </c>
      <c r="N956" s="6">
        <v>78664</v>
      </c>
      <c r="O956" s="6" t="s">
        <v>96</v>
      </c>
      <c r="P956" s="6" t="s">
        <v>942</v>
      </c>
      <c r="Q956" s="6" t="s">
        <v>29</v>
      </c>
      <c r="R956" s="6" t="s">
        <v>30</v>
      </c>
      <c r="S956" s="4" t="s">
        <v>943</v>
      </c>
      <c r="T956" s="16">
        <v>78.852799999999988</v>
      </c>
      <c r="U956" s="6">
        <v>2</v>
      </c>
      <c r="V956" s="23">
        <v>0.32</v>
      </c>
      <c r="W956" s="18">
        <v>-11.595999999999997</v>
      </c>
    </row>
    <row r="957" spans="1:23" ht="14.4">
      <c r="A957" s="6">
        <v>956</v>
      </c>
      <c r="B957" s="7" t="s">
        <v>6031</v>
      </c>
      <c r="C957" s="7">
        <f>YEAR(Table1[[#This Row],[Order Date]])</f>
        <v>2019</v>
      </c>
      <c r="D957" s="7" t="str">
        <f>TEXT(Table1[[#This Row],[Order Date]], "mmm")</f>
        <v>Nov</v>
      </c>
      <c r="E957" s="11">
        <v>43799</v>
      </c>
      <c r="F957" s="11">
        <v>43803</v>
      </c>
      <c r="G957" s="6" t="s">
        <v>45</v>
      </c>
      <c r="H957" s="6" t="s">
        <v>2442</v>
      </c>
      <c r="I957" s="6" t="s">
        <v>2443</v>
      </c>
      <c r="J957" s="6" t="s">
        <v>23</v>
      </c>
      <c r="K957" s="6" t="s">
        <v>24</v>
      </c>
      <c r="L957" s="6" t="s">
        <v>293</v>
      </c>
      <c r="M957" s="6" t="s">
        <v>1295</v>
      </c>
      <c r="N957" s="6">
        <v>39212</v>
      </c>
      <c r="O957" s="6" t="s">
        <v>27</v>
      </c>
      <c r="P957" s="6" t="s">
        <v>248</v>
      </c>
      <c r="Q957" s="6" t="s">
        <v>42</v>
      </c>
      <c r="R957" s="6" t="s">
        <v>54</v>
      </c>
      <c r="S957" s="4" t="s">
        <v>249</v>
      </c>
      <c r="T957" s="16">
        <v>173.79999999999998</v>
      </c>
      <c r="U957" s="6">
        <v>5</v>
      </c>
      <c r="V957" s="23">
        <v>0</v>
      </c>
      <c r="W957" s="18">
        <v>43.449999999999989</v>
      </c>
    </row>
    <row r="958" spans="1:23" ht="14.4">
      <c r="A958" s="6">
        <v>957</v>
      </c>
      <c r="B958" s="7" t="s">
        <v>6032</v>
      </c>
      <c r="C958" s="7">
        <f>YEAR(Table1[[#This Row],[Order Date]])</f>
        <v>2019</v>
      </c>
      <c r="D958" s="7" t="str">
        <f>TEXT(Table1[[#This Row],[Order Date]], "mmm")</f>
        <v>May</v>
      </c>
      <c r="E958" s="11">
        <v>43600</v>
      </c>
      <c r="F958" s="11">
        <v>43603</v>
      </c>
      <c r="G958" s="6" t="s">
        <v>20</v>
      </c>
      <c r="H958" s="6" t="s">
        <v>2444</v>
      </c>
      <c r="I958" s="6" t="s">
        <v>2445</v>
      </c>
      <c r="J958" s="6" t="s">
        <v>23</v>
      </c>
      <c r="K958" s="6" t="s">
        <v>24</v>
      </c>
      <c r="L958" s="6" t="s">
        <v>479</v>
      </c>
      <c r="M958" s="6" t="s">
        <v>278</v>
      </c>
      <c r="N958" s="6">
        <v>85023</v>
      </c>
      <c r="O958" s="6" t="s">
        <v>40</v>
      </c>
      <c r="P958" s="6" t="s">
        <v>2270</v>
      </c>
      <c r="Q958" s="6" t="s">
        <v>65</v>
      </c>
      <c r="R958" s="6" t="s">
        <v>66</v>
      </c>
      <c r="S958" s="4" t="s">
        <v>2271</v>
      </c>
      <c r="T958" s="16">
        <v>29.592000000000002</v>
      </c>
      <c r="U958" s="6">
        <v>1</v>
      </c>
      <c r="V958" s="23">
        <v>0.2</v>
      </c>
      <c r="W958" s="18">
        <v>2.5893000000000006</v>
      </c>
    </row>
    <row r="959" spans="1:23" ht="14.4">
      <c r="A959" s="6">
        <v>958</v>
      </c>
      <c r="B959" s="7" t="s">
        <v>6032</v>
      </c>
      <c r="C959" s="7">
        <f>YEAR(Table1[[#This Row],[Order Date]])</f>
        <v>2019</v>
      </c>
      <c r="D959" s="7" t="str">
        <f>TEXT(Table1[[#This Row],[Order Date]], "mmm")</f>
        <v>May</v>
      </c>
      <c r="E959" s="11">
        <v>43600</v>
      </c>
      <c r="F959" s="11">
        <v>43603</v>
      </c>
      <c r="G959" s="6" t="s">
        <v>20</v>
      </c>
      <c r="H959" s="6" t="s">
        <v>2444</v>
      </c>
      <c r="I959" s="6" t="s">
        <v>2445</v>
      </c>
      <c r="J959" s="6" t="s">
        <v>23</v>
      </c>
      <c r="K959" s="6" t="s">
        <v>24</v>
      </c>
      <c r="L959" s="6" t="s">
        <v>479</v>
      </c>
      <c r="M959" s="6" t="s">
        <v>278</v>
      </c>
      <c r="N959" s="6">
        <v>85023</v>
      </c>
      <c r="O959" s="6" t="s">
        <v>40</v>
      </c>
      <c r="P959" s="6" t="s">
        <v>2446</v>
      </c>
      <c r="Q959" s="6" t="s">
        <v>42</v>
      </c>
      <c r="R959" s="6" t="s">
        <v>69</v>
      </c>
      <c r="S959" s="4" t="s">
        <v>2447</v>
      </c>
      <c r="T959" s="16">
        <v>4.7520000000000007</v>
      </c>
      <c r="U959" s="6">
        <v>2</v>
      </c>
      <c r="V959" s="23">
        <v>0.7</v>
      </c>
      <c r="W959" s="18">
        <v>-3.1679999999999993</v>
      </c>
    </row>
    <row r="960" spans="1:23" ht="14.4">
      <c r="A960" s="6">
        <v>959</v>
      </c>
      <c r="B960" s="7" t="s">
        <v>6032</v>
      </c>
      <c r="C960" s="7">
        <f>YEAR(Table1[[#This Row],[Order Date]])</f>
        <v>2019</v>
      </c>
      <c r="D960" s="7" t="str">
        <f>TEXT(Table1[[#This Row],[Order Date]], "mmm")</f>
        <v>May</v>
      </c>
      <c r="E960" s="11">
        <v>43600</v>
      </c>
      <c r="F960" s="11">
        <v>43603</v>
      </c>
      <c r="G960" s="6" t="s">
        <v>20</v>
      </c>
      <c r="H960" s="6" t="s">
        <v>2444</v>
      </c>
      <c r="I960" s="6" t="s">
        <v>2445</v>
      </c>
      <c r="J960" s="6" t="s">
        <v>23</v>
      </c>
      <c r="K960" s="6" t="s">
        <v>24</v>
      </c>
      <c r="L960" s="6" t="s">
        <v>479</v>
      </c>
      <c r="M960" s="6" t="s">
        <v>278</v>
      </c>
      <c r="N960" s="6">
        <v>85023</v>
      </c>
      <c r="O960" s="6" t="s">
        <v>40</v>
      </c>
      <c r="P960" s="6" t="s">
        <v>2448</v>
      </c>
      <c r="Q960" s="6" t="s">
        <v>42</v>
      </c>
      <c r="R960" s="6" t="s">
        <v>83</v>
      </c>
      <c r="S960" s="4" t="s">
        <v>2449</v>
      </c>
      <c r="T960" s="16">
        <v>15.552000000000003</v>
      </c>
      <c r="U960" s="6">
        <v>3</v>
      </c>
      <c r="V960" s="23">
        <v>0.2</v>
      </c>
      <c r="W960" s="18">
        <v>5.6375999999999999</v>
      </c>
    </row>
    <row r="961" spans="1:23" ht="14.4">
      <c r="A961" s="6">
        <v>960</v>
      </c>
      <c r="B961" s="7" t="s">
        <v>6033</v>
      </c>
      <c r="C961" s="7">
        <f>YEAR(Table1[[#This Row],[Order Date]])</f>
        <v>2017</v>
      </c>
      <c r="D961" s="7" t="str">
        <f>TEXT(Table1[[#This Row],[Order Date]], "mmm")</f>
        <v>Sep</v>
      </c>
      <c r="E961" s="11">
        <v>43000</v>
      </c>
      <c r="F961" s="11">
        <v>43000</v>
      </c>
      <c r="G961" s="6" t="s">
        <v>1125</v>
      </c>
      <c r="H961" s="6" t="s">
        <v>2450</v>
      </c>
      <c r="I961" s="6" t="s">
        <v>2451</v>
      </c>
      <c r="J961" s="6" t="s">
        <v>23</v>
      </c>
      <c r="K961" s="6" t="s">
        <v>24</v>
      </c>
      <c r="L961" s="6" t="s">
        <v>2005</v>
      </c>
      <c r="M961" s="6" t="s">
        <v>39</v>
      </c>
      <c r="N961" s="6">
        <v>92054</v>
      </c>
      <c r="O961" s="6" t="s">
        <v>40</v>
      </c>
      <c r="P961" s="6" t="s">
        <v>2452</v>
      </c>
      <c r="Q961" s="6" t="s">
        <v>29</v>
      </c>
      <c r="R961" s="6" t="s">
        <v>59</v>
      </c>
      <c r="S961" s="4" t="s">
        <v>2453</v>
      </c>
      <c r="T961" s="16">
        <v>204.6</v>
      </c>
      <c r="U961" s="6">
        <v>2</v>
      </c>
      <c r="V961" s="23">
        <v>0</v>
      </c>
      <c r="W961" s="18">
        <v>53.195999999999998</v>
      </c>
    </row>
    <row r="962" spans="1:23" ht="14.4">
      <c r="A962" s="6">
        <v>961</v>
      </c>
      <c r="B962" s="7" t="s">
        <v>6034</v>
      </c>
      <c r="C962" s="7">
        <f>YEAR(Table1[[#This Row],[Order Date]])</f>
        <v>2019</v>
      </c>
      <c r="D962" s="7" t="str">
        <f>TEXT(Table1[[#This Row],[Order Date]], "mmm")</f>
        <v>Nov</v>
      </c>
      <c r="E962" s="11">
        <v>43783</v>
      </c>
      <c r="F962" s="11">
        <v>43788</v>
      </c>
      <c r="G962" s="6" t="s">
        <v>45</v>
      </c>
      <c r="H962" s="6" t="s">
        <v>2454</v>
      </c>
      <c r="I962" s="6" t="s">
        <v>2455</v>
      </c>
      <c r="J962" s="6" t="s">
        <v>37</v>
      </c>
      <c r="K962" s="6" t="s">
        <v>24</v>
      </c>
      <c r="L962" s="6" t="s">
        <v>115</v>
      </c>
      <c r="M962" s="6" t="s">
        <v>39</v>
      </c>
      <c r="N962" s="6">
        <v>94110</v>
      </c>
      <c r="O962" s="6" t="s">
        <v>40</v>
      </c>
      <c r="P962" s="6" t="s">
        <v>828</v>
      </c>
      <c r="Q962" s="6" t="s">
        <v>29</v>
      </c>
      <c r="R962" s="6" t="s">
        <v>33</v>
      </c>
      <c r="S962" s="4" t="s">
        <v>829</v>
      </c>
      <c r="T962" s="16">
        <v>321.56799999999998</v>
      </c>
      <c r="U962" s="6">
        <v>2</v>
      </c>
      <c r="V962" s="23">
        <v>0.2</v>
      </c>
      <c r="W962" s="18">
        <v>28.137200000000007</v>
      </c>
    </row>
    <row r="963" spans="1:23" ht="14.4">
      <c r="A963" s="6">
        <v>962</v>
      </c>
      <c r="B963" s="7" t="s">
        <v>6035</v>
      </c>
      <c r="C963" s="7">
        <f>YEAR(Table1[[#This Row],[Order Date]])</f>
        <v>2017</v>
      </c>
      <c r="D963" s="7" t="str">
        <f>TEXT(Table1[[#This Row],[Order Date]], "mmm")</f>
        <v>Nov</v>
      </c>
      <c r="E963" s="11">
        <v>43066</v>
      </c>
      <c r="F963" s="11">
        <v>43070</v>
      </c>
      <c r="G963" s="6" t="s">
        <v>45</v>
      </c>
      <c r="H963" s="6" t="s">
        <v>2456</v>
      </c>
      <c r="I963" s="6" t="s">
        <v>2457</v>
      </c>
      <c r="J963" s="6" t="s">
        <v>93</v>
      </c>
      <c r="K963" s="6" t="s">
        <v>24</v>
      </c>
      <c r="L963" s="6" t="s">
        <v>1479</v>
      </c>
      <c r="M963" s="6" t="s">
        <v>1480</v>
      </c>
      <c r="N963" s="6">
        <v>72701</v>
      </c>
      <c r="O963" s="6" t="s">
        <v>27</v>
      </c>
      <c r="P963" s="6" t="s">
        <v>2458</v>
      </c>
      <c r="Q963" s="6" t="s">
        <v>42</v>
      </c>
      <c r="R963" s="6" t="s">
        <v>69</v>
      </c>
      <c r="S963" s="4" t="s">
        <v>2459</v>
      </c>
      <c r="T963" s="16">
        <v>6.24</v>
      </c>
      <c r="U963" s="6">
        <v>2</v>
      </c>
      <c r="V963" s="23">
        <v>0</v>
      </c>
      <c r="W963" s="18">
        <v>3.0575999999999999</v>
      </c>
    </row>
    <row r="964" spans="1:23" ht="14.4">
      <c r="A964" s="6">
        <v>963</v>
      </c>
      <c r="B964" s="7" t="s">
        <v>6036</v>
      </c>
      <c r="C964" s="7">
        <f>YEAR(Table1[[#This Row],[Order Date]])</f>
        <v>2018</v>
      </c>
      <c r="D964" s="7" t="str">
        <f>TEXT(Table1[[#This Row],[Order Date]], "mmm")</f>
        <v>Sep</v>
      </c>
      <c r="E964" s="11">
        <v>43344</v>
      </c>
      <c r="F964" s="11">
        <v>43347</v>
      </c>
      <c r="G964" s="6" t="s">
        <v>169</v>
      </c>
      <c r="H964" s="6" t="s">
        <v>424</v>
      </c>
      <c r="I964" s="6" t="s">
        <v>425</v>
      </c>
      <c r="J964" s="6" t="s">
        <v>37</v>
      </c>
      <c r="K964" s="6" t="s">
        <v>24</v>
      </c>
      <c r="L964" s="6" t="s">
        <v>115</v>
      </c>
      <c r="M964" s="6" t="s">
        <v>39</v>
      </c>
      <c r="N964" s="6">
        <v>94110</v>
      </c>
      <c r="O964" s="6" t="s">
        <v>40</v>
      </c>
      <c r="P964" s="6" t="s">
        <v>1561</v>
      </c>
      <c r="Q964" s="6" t="s">
        <v>42</v>
      </c>
      <c r="R964" s="6" t="s">
        <v>156</v>
      </c>
      <c r="S964" s="4" t="s">
        <v>1562</v>
      </c>
      <c r="T964" s="16">
        <v>21.88</v>
      </c>
      <c r="U964" s="6">
        <v>2</v>
      </c>
      <c r="V964" s="23">
        <v>0</v>
      </c>
      <c r="W964" s="18">
        <v>10.94</v>
      </c>
    </row>
    <row r="965" spans="1:23" ht="14.4">
      <c r="A965" s="6">
        <v>964</v>
      </c>
      <c r="B965" s="7" t="s">
        <v>6037</v>
      </c>
      <c r="C965" s="7">
        <f>YEAR(Table1[[#This Row],[Order Date]])</f>
        <v>2016</v>
      </c>
      <c r="D965" s="7" t="str">
        <f>TEXT(Table1[[#This Row],[Order Date]], "mmm")</f>
        <v>Sep</v>
      </c>
      <c r="E965" s="11">
        <v>42635</v>
      </c>
      <c r="F965" s="11">
        <v>42637</v>
      </c>
      <c r="G965" s="6" t="s">
        <v>20</v>
      </c>
      <c r="H965" s="6" t="s">
        <v>2335</v>
      </c>
      <c r="I965" s="6" t="s">
        <v>2336</v>
      </c>
      <c r="J965" s="6" t="s">
        <v>23</v>
      </c>
      <c r="K965" s="6" t="s">
        <v>24</v>
      </c>
      <c r="L965" s="6" t="s">
        <v>2460</v>
      </c>
      <c r="M965" s="6" t="s">
        <v>49</v>
      </c>
      <c r="N965" s="6">
        <v>33433</v>
      </c>
      <c r="O965" s="6" t="s">
        <v>27</v>
      </c>
      <c r="P965" s="6" t="s">
        <v>2461</v>
      </c>
      <c r="Q965" s="6" t="s">
        <v>42</v>
      </c>
      <c r="R965" s="6" t="s">
        <v>43</v>
      </c>
      <c r="S965" s="4" t="s">
        <v>2462</v>
      </c>
      <c r="T965" s="16">
        <v>4.6079999999999997</v>
      </c>
      <c r="U965" s="6">
        <v>2</v>
      </c>
      <c r="V965" s="23">
        <v>0.2</v>
      </c>
      <c r="W965" s="18">
        <v>1.6704000000000001</v>
      </c>
    </row>
    <row r="966" spans="1:23" ht="14.4">
      <c r="A966" s="6">
        <v>965</v>
      </c>
      <c r="B966" s="7" t="s">
        <v>6038</v>
      </c>
      <c r="C966" s="7">
        <f>YEAR(Table1[[#This Row],[Order Date]])</f>
        <v>2019</v>
      </c>
      <c r="D966" s="7" t="str">
        <f>TEXT(Table1[[#This Row],[Order Date]], "mmm")</f>
        <v>Apr</v>
      </c>
      <c r="E966" s="11">
        <v>43564</v>
      </c>
      <c r="F966" s="11">
        <v>43566</v>
      </c>
      <c r="G966" s="6" t="s">
        <v>169</v>
      </c>
      <c r="H966" s="6" t="s">
        <v>2463</v>
      </c>
      <c r="I966" s="6" t="s">
        <v>2464</v>
      </c>
      <c r="J966" s="6" t="s">
        <v>93</v>
      </c>
      <c r="K966" s="6" t="s">
        <v>24</v>
      </c>
      <c r="L966" s="6" t="s">
        <v>238</v>
      </c>
      <c r="M966" s="6" t="s">
        <v>239</v>
      </c>
      <c r="N966" s="6">
        <v>10011</v>
      </c>
      <c r="O966" s="6" t="s">
        <v>134</v>
      </c>
      <c r="P966" s="6" t="s">
        <v>2465</v>
      </c>
      <c r="Q966" s="6" t="s">
        <v>42</v>
      </c>
      <c r="R966" s="6" t="s">
        <v>43</v>
      </c>
      <c r="S966" s="4" t="s">
        <v>2466</v>
      </c>
      <c r="T966" s="16">
        <v>9.82</v>
      </c>
      <c r="U966" s="6">
        <v>2</v>
      </c>
      <c r="V966" s="23">
        <v>0</v>
      </c>
      <c r="W966" s="18">
        <v>4.8117999999999999</v>
      </c>
    </row>
    <row r="967" spans="1:23" ht="14.4">
      <c r="A967" s="6">
        <v>966</v>
      </c>
      <c r="B967" s="7" t="s">
        <v>6038</v>
      </c>
      <c r="C967" s="7">
        <f>YEAR(Table1[[#This Row],[Order Date]])</f>
        <v>2019</v>
      </c>
      <c r="D967" s="7" t="str">
        <f>TEXT(Table1[[#This Row],[Order Date]], "mmm")</f>
        <v>Apr</v>
      </c>
      <c r="E967" s="11">
        <v>43564</v>
      </c>
      <c r="F967" s="11">
        <v>43566</v>
      </c>
      <c r="G967" s="6" t="s">
        <v>169</v>
      </c>
      <c r="H967" s="6" t="s">
        <v>2463</v>
      </c>
      <c r="I967" s="6" t="s">
        <v>2464</v>
      </c>
      <c r="J967" s="6" t="s">
        <v>93</v>
      </c>
      <c r="K967" s="6" t="s">
        <v>24</v>
      </c>
      <c r="L967" s="6" t="s">
        <v>238</v>
      </c>
      <c r="M967" s="6" t="s">
        <v>239</v>
      </c>
      <c r="N967" s="6">
        <v>10011</v>
      </c>
      <c r="O967" s="6" t="s">
        <v>134</v>
      </c>
      <c r="P967" s="6" t="s">
        <v>1270</v>
      </c>
      <c r="Q967" s="6" t="s">
        <v>42</v>
      </c>
      <c r="R967" s="6" t="s">
        <v>62</v>
      </c>
      <c r="S967" s="4" t="s">
        <v>1271</v>
      </c>
      <c r="T967" s="16">
        <v>35.97</v>
      </c>
      <c r="U967" s="6">
        <v>3</v>
      </c>
      <c r="V967" s="23">
        <v>0</v>
      </c>
      <c r="W967" s="18">
        <v>9.7118999999999982</v>
      </c>
    </row>
    <row r="968" spans="1:23" ht="14.4">
      <c r="A968" s="6">
        <v>967</v>
      </c>
      <c r="B968" s="7" t="s">
        <v>6038</v>
      </c>
      <c r="C968" s="7">
        <f>YEAR(Table1[[#This Row],[Order Date]])</f>
        <v>2019</v>
      </c>
      <c r="D968" s="7" t="str">
        <f>TEXT(Table1[[#This Row],[Order Date]], "mmm")</f>
        <v>Apr</v>
      </c>
      <c r="E968" s="11">
        <v>43564</v>
      </c>
      <c r="F968" s="11">
        <v>43566</v>
      </c>
      <c r="G968" s="6" t="s">
        <v>169</v>
      </c>
      <c r="H968" s="6" t="s">
        <v>2463</v>
      </c>
      <c r="I968" s="6" t="s">
        <v>2464</v>
      </c>
      <c r="J968" s="6" t="s">
        <v>93</v>
      </c>
      <c r="K968" s="6" t="s">
        <v>24</v>
      </c>
      <c r="L968" s="6" t="s">
        <v>238</v>
      </c>
      <c r="M968" s="6" t="s">
        <v>239</v>
      </c>
      <c r="N968" s="6">
        <v>10011</v>
      </c>
      <c r="O968" s="6" t="s">
        <v>134</v>
      </c>
      <c r="P968" s="6" t="s">
        <v>2467</v>
      </c>
      <c r="Q968" s="6" t="s">
        <v>42</v>
      </c>
      <c r="R968" s="6" t="s">
        <v>83</v>
      </c>
      <c r="S968" s="4" t="s">
        <v>2468</v>
      </c>
      <c r="T968" s="16">
        <v>12.96</v>
      </c>
      <c r="U968" s="6">
        <v>2</v>
      </c>
      <c r="V968" s="23">
        <v>0</v>
      </c>
      <c r="W968" s="18">
        <v>6.2208000000000006</v>
      </c>
    </row>
    <row r="969" spans="1:23" ht="14.4">
      <c r="A969" s="6">
        <v>968</v>
      </c>
      <c r="B969" s="7" t="s">
        <v>6038</v>
      </c>
      <c r="C969" s="7">
        <f>YEAR(Table1[[#This Row],[Order Date]])</f>
        <v>2019</v>
      </c>
      <c r="D969" s="7" t="str">
        <f>TEXT(Table1[[#This Row],[Order Date]], "mmm")</f>
        <v>Apr</v>
      </c>
      <c r="E969" s="11">
        <v>43564</v>
      </c>
      <c r="F969" s="11">
        <v>43566</v>
      </c>
      <c r="G969" s="6" t="s">
        <v>169</v>
      </c>
      <c r="H969" s="6" t="s">
        <v>2463</v>
      </c>
      <c r="I969" s="6" t="s">
        <v>2464</v>
      </c>
      <c r="J969" s="6" t="s">
        <v>93</v>
      </c>
      <c r="K969" s="6" t="s">
        <v>24</v>
      </c>
      <c r="L969" s="6" t="s">
        <v>238</v>
      </c>
      <c r="M969" s="6" t="s">
        <v>239</v>
      </c>
      <c r="N969" s="6">
        <v>10011</v>
      </c>
      <c r="O969" s="6" t="s">
        <v>134</v>
      </c>
      <c r="P969" s="6" t="s">
        <v>2469</v>
      </c>
      <c r="Q969" s="6" t="s">
        <v>42</v>
      </c>
      <c r="R969" s="6" t="s">
        <v>83</v>
      </c>
      <c r="S969" s="4" t="s">
        <v>2470</v>
      </c>
      <c r="T969" s="16">
        <v>191.6</v>
      </c>
      <c r="U969" s="6">
        <v>4</v>
      </c>
      <c r="V969" s="23">
        <v>0</v>
      </c>
      <c r="W969" s="18">
        <v>91.967999999999989</v>
      </c>
    </row>
    <row r="970" spans="1:23" ht="14.4">
      <c r="A970" s="6">
        <v>969</v>
      </c>
      <c r="B970" s="7" t="s">
        <v>6038</v>
      </c>
      <c r="C970" s="7">
        <f>YEAR(Table1[[#This Row],[Order Date]])</f>
        <v>2019</v>
      </c>
      <c r="D970" s="7" t="str">
        <f>TEXT(Table1[[#This Row],[Order Date]], "mmm")</f>
        <v>Apr</v>
      </c>
      <c r="E970" s="11">
        <v>43564</v>
      </c>
      <c r="F970" s="11">
        <v>43566</v>
      </c>
      <c r="G970" s="6" t="s">
        <v>169</v>
      </c>
      <c r="H970" s="6" t="s">
        <v>2463</v>
      </c>
      <c r="I970" s="6" t="s">
        <v>2464</v>
      </c>
      <c r="J970" s="6" t="s">
        <v>93</v>
      </c>
      <c r="K970" s="6" t="s">
        <v>24</v>
      </c>
      <c r="L970" s="6" t="s">
        <v>238</v>
      </c>
      <c r="M970" s="6" t="s">
        <v>239</v>
      </c>
      <c r="N970" s="6">
        <v>10011</v>
      </c>
      <c r="O970" s="6" t="s">
        <v>134</v>
      </c>
      <c r="P970" s="6" t="s">
        <v>2461</v>
      </c>
      <c r="Q970" s="6" t="s">
        <v>42</v>
      </c>
      <c r="R970" s="6" t="s">
        <v>43</v>
      </c>
      <c r="S970" s="4" t="s">
        <v>2462</v>
      </c>
      <c r="T970" s="16">
        <v>8.64</v>
      </c>
      <c r="U970" s="6">
        <v>3</v>
      </c>
      <c r="V970" s="23">
        <v>0</v>
      </c>
      <c r="W970" s="18">
        <v>4.2336</v>
      </c>
    </row>
    <row r="971" spans="1:23" ht="14.4">
      <c r="A971" s="6">
        <v>970</v>
      </c>
      <c r="B971" s="7" t="s">
        <v>6038</v>
      </c>
      <c r="C971" s="7">
        <f>YEAR(Table1[[#This Row],[Order Date]])</f>
        <v>2019</v>
      </c>
      <c r="D971" s="7" t="str">
        <f>TEXT(Table1[[#This Row],[Order Date]], "mmm")</f>
        <v>Apr</v>
      </c>
      <c r="E971" s="11">
        <v>43564</v>
      </c>
      <c r="F971" s="11">
        <v>43566</v>
      </c>
      <c r="G971" s="6" t="s">
        <v>169</v>
      </c>
      <c r="H971" s="6" t="s">
        <v>2463</v>
      </c>
      <c r="I971" s="6" t="s">
        <v>2464</v>
      </c>
      <c r="J971" s="6" t="s">
        <v>93</v>
      </c>
      <c r="K971" s="6" t="s">
        <v>24</v>
      </c>
      <c r="L971" s="6" t="s">
        <v>238</v>
      </c>
      <c r="M971" s="6" t="s">
        <v>239</v>
      </c>
      <c r="N971" s="6">
        <v>10011</v>
      </c>
      <c r="O971" s="6" t="s">
        <v>134</v>
      </c>
      <c r="P971" s="6" t="s">
        <v>2471</v>
      </c>
      <c r="Q971" s="6" t="s">
        <v>42</v>
      </c>
      <c r="R971" s="6" t="s">
        <v>54</v>
      </c>
      <c r="S971" s="4" t="s">
        <v>2472</v>
      </c>
      <c r="T971" s="16">
        <v>501.81000000000006</v>
      </c>
      <c r="U971" s="6">
        <v>3</v>
      </c>
      <c r="V971" s="23">
        <v>0</v>
      </c>
      <c r="W971" s="18">
        <v>0</v>
      </c>
    </row>
    <row r="972" spans="1:23" ht="14.4">
      <c r="A972" s="6">
        <v>971</v>
      </c>
      <c r="B972" s="7" t="s">
        <v>6039</v>
      </c>
      <c r="C972" s="7">
        <f>YEAR(Table1[[#This Row],[Order Date]])</f>
        <v>2016</v>
      </c>
      <c r="D972" s="7" t="str">
        <f>TEXT(Table1[[#This Row],[Order Date]], "mmm")</f>
        <v>Jan</v>
      </c>
      <c r="E972" s="11">
        <v>42385</v>
      </c>
      <c r="F972" s="11">
        <v>42387</v>
      </c>
      <c r="G972" s="6" t="s">
        <v>20</v>
      </c>
      <c r="H972" s="6" t="s">
        <v>835</v>
      </c>
      <c r="I972" s="6" t="s">
        <v>836</v>
      </c>
      <c r="J972" s="6" t="s">
        <v>23</v>
      </c>
      <c r="K972" s="6" t="s">
        <v>24</v>
      </c>
      <c r="L972" s="6" t="s">
        <v>132</v>
      </c>
      <c r="M972" s="6" t="s">
        <v>133</v>
      </c>
      <c r="N972" s="6">
        <v>19134</v>
      </c>
      <c r="O972" s="6" t="s">
        <v>134</v>
      </c>
      <c r="P972" s="6" t="s">
        <v>2473</v>
      </c>
      <c r="Q972" s="6" t="s">
        <v>29</v>
      </c>
      <c r="R972" s="6" t="s">
        <v>59</v>
      </c>
      <c r="S972" s="4" t="s">
        <v>2474</v>
      </c>
      <c r="T972" s="16">
        <v>127.10400000000001</v>
      </c>
      <c r="U972" s="6">
        <v>6</v>
      </c>
      <c r="V972" s="23">
        <v>0.2</v>
      </c>
      <c r="W972" s="18">
        <v>28.598399999999998</v>
      </c>
    </row>
    <row r="973" spans="1:23" ht="14.4">
      <c r="A973" s="6">
        <v>972</v>
      </c>
      <c r="B973" s="7" t="s">
        <v>6039</v>
      </c>
      <c r="C973" s="7">
        <f>YEAR(Table1[[#This Row],[Order Date]])</f>
        <v>2016</v>
      </c>
      <c r="D973" s="7" t="str">
        <f>TEXT(Table1[[#This Row],[Order Date]], "mmm")</f>
        <v>Jan</v>
      </c>
      <c r="E973" s="11">
        <v>42385</v>
      </c>
      <c r="F973" s="11">
        <v>42387</v>
      </c>
      <c r="G973" s="6" t="s">
        <v>20</v>
      </c>
      <c r="H973" s="6" t="s">
        <v>835</v>
      </c>
      <c r="I973" s="6" t="s">
        <v>836</v>
      </c>
      <c r="J973" s="6" t="s">
        <v>23</v>
      </c>
      <c r="K973" s="6" t="s">
        <v>24</v>
      </c>
      <c r="L973" s="6" t="s">
        <v>132</v>
      </c>
      <c r="M973" s="6" t="s">
        <v>133</v>
      </c>
      <c r="N973" s="6">
        <v>19134</v>
      </c>
      <c r="O973" s="6" t="s">
        <v>134</v>
      </c>
      <c r="P973" s="6" t="s">
        <v>1053</v>
      </c>
      <c r="Q973" s="6" t="s">
        <v>65</v>
      </c>
      <c r="R973" s="6" t="s">
        <v>66</v>
      </c>
      <c r="S973" s="4" t="s">
        <v>1054</v>
      </c>
      <c r="T973" s="16">
        <v>124.19999999999999</v>
      </c>
      <c r="U973" s="6">
        <v>3</v>
      </c>
      <c r="V973" s="23">
        <v>0.4</v>
      </c>
      <c r="W973" s="18">
        <v>-31.050000000000011</v>
      </c>
    </row>
    <row r="974" spans="1:23" ht="14.4">
      <c r="A974" s="6">
        <v>973</v>
      </c>
      <c r="B974" s="7" t="s">
        <v>6039</v>
      </c>
      <c r="C974" s="7">
        <f>YEAR(Table1[[#This Row],[Order Date]])</f>
        <v>2016</v>
      </c>
      <c r="D974" s="7" t="str">
        <f>TEXT(Table1[[#This Row],[Order Date]], "mmm")</f>
        <v>Jan</v>
      </c>
      <c r="E974" s="11">
        <v>42385</v>
      </c>
      <c r="F974" s="11">
        <v>42387</v>
      </c>
      <c r="G974" s="6" t="s">
        <v>20</v>
      </c>
      <c r="H974" s="6" t="s">
        <v>835</v>
      </c>
      <c r="I974" s="6" t="s">
        <v>836</v>
      </c>
      <c r="J974" s="6" t="s">
        <v>23</v>
      </c>
      <c r="K974" s="6" t="s">
        <v>24</v>
      </c>
      <c r="L974" s="6" t="s">
        <v>132</v>
      </c>
      <c r="M974" s="6" t="s">
        <v>133</v>
      </c>
      <c r="N974" s="6">
        <v>19134</v>
      </c>
      <c r="O974" s="6" t="s">
        <v>134</v>
      </c>
      <c r="P974" s="6" t="s">
        <v>1939</v>
      </c>
      <c r="Q974" s="6" t="s">
        <v>42</v>
      </c>
      <c r="R974" s="6" t="s">
        <v>69</v>
      </c>
      <c r="S974" s="4" t="s">
        <v>1940</v>
      </c>
      <c r="T974" s="16">
        <v>18.588000000000005</v>
      </c>
      <c r="U974" s="6">
        <v>2</v>
      </c>
      <c r="V974" s="23">
        <v>0.7</v>
      </c>
      <c r="W974" s="18">
        <v>-13.6312</v>
      </c>
    </row>
    <row r="975" spans="1:23" ht="14.4">
      <c r="A975" s="6">
        <v>974</v>
      </c>
      <c r="B975" s="7" t="s">
        <v>6039</v>
      </c>
      <c r="C975" s="7">
        <f>YEAR(Table1[[#This Row],[Order Date]])</f>
        <v>2016</v>
      </c>
      <c r="D975" s="7" t="str">
        <f>TEXT(Table1[[#This Row],[Order Date]], "mmm")</f>
        <v>Jan</v>
      </c>
      <c r="E975" s="11">
        <v>42385</v>
      </c>
      <c r="F975" s="11">
        <v>42387</v>
      </c>
      <c r="G975" s="6" t="s">
        <v>20</v>
      </c>
      <c r="H975" s="6" t="s">
        <v>835</v>
      </c>
      <c r="I975" s="6" t="s">
        <v>836</v>
      </c>
      <c r="J975" s="6" t="s">
        <v>23</v>
      </c>
      <c r="K975" s="6" t="s">
        <v>24</v>
      </c>
      <c r="L975" s="6" t="s">
        <v>132</v>
      </c>
      <c r="M975" s="6" t="s">
        <v>133</v>
      </c>
      <c r="N975" s="6">
        <v>19134</v>
      </c>
      <c r="O975" s="6" t="s">
        <v>134</v>
      </c>
      <c r="P975" s="6" t="s">
        <v>1047</v>
      </c>
      <c r="Q975" s="6" t="s">
        <v>42</v>
      </c>
      <c r="R975" s="6" t="s">
        <v>43</v>
      </c>
      <c r="S975" s="4" t="s">
        <v>1048</v>
      </c>
      <c r="T975" s="16">
        <v>30.072000000000003</v>
      </c>
      <c r="U975" s="6">
        <v>3</v>
      </c>
      <c r="V975" s="23">
        <v>0.2</v>
      </c>
      <c r="W975" s="18">
        <v>10.149299999999997</v>
      </c>
    </row>
    <row r="976" spans="1:23" ht="14.4">
      <c r="A976" s="6">
        <v>975</v>
      </c>
      <c r="B976" s="7" t="s">
        <v>5600</v>
      </c>
      <c r="C976" s="7">
        <f>YEAR(Table1[[#This Row],[Order Date]])</f>
        <v>2019</v>
      </c>
      <c r="D976" s="7" t="str">
        <f>TEXT(Table1[[#This Row],[Order Date]], "mmm")</f>
        <v>Oct</v>
      </c>
      <c r="E976" s="11">
        <v>43743</v>
      </c>
      <c r="F976" s="11">
        <v>43746</v>
      </c>
      <c r="G976" s="6" t="s">
        <v>20</v>
      </c>
      <c r="H976" s="6" t="s">
        <v>2022</v>
      </c>
      <c r="I976" s="6" t="s">
        <v>2023</v>
      </c>
      <c r="J976" s="6" t="s">
        <v>93</v>
      </c>
      <c r="K976" s="6" t="s">
        <v>24</v>
      </c>
      <c r="L976" s="6" t="s">
        <v>238</v>
      </c>
      <c r="M976" s="6" t="s">
        <v>239</v>
      </c>
      <c r="N976" s="6">
        <v>10011</v>
      </c>
      <c r="O976" s="6" t="s">
        <v>134</v>
      </c>
      <c r="P976" s="6" t="s">
        <v>1544</v>
      </c>
      <c r="Q976" s="6" t="s">
        <v>65</v>
      </c>
      <c r="R976" s="6" t="s">
        <v>66</v>
      </c>
      <c r="S976" s="4" t="s">
        <v>1545</v>
      </c>
      <c r="T976" s="16">
        <v>160.92999999999998</v>
      </c>
      <c r="U976" s="6">
        <v>7</v>
      </c>
      <c r="V976" s="23">
        <v>0</v>
      </c>
      <c r="W976" s="18">
        <v>3.2186000000000092</v>
      </c>
    </row>
    <row r="977" spans="1:23" ht="14.4">
      <c r="A977" s="6">
        <v>976</v>
      </c>
      <c r="B977" s="7" t="s">
        <v>5600</v>
      </c>
      <c r="C977" s="7">
        <f>YEAR(Table1[[#This Row],[Order Date]])</f>
        <v>2019</v>
      </c>
      <c r="D977" s="7" t="str">
        <f>TEXT(Table1[[#This Row],[Order Date]], "mmm")</f>
        <v>Oct</v>
      </c>
      <c r="E977" s="11">
        <v>43743</v>
      </c>
      <c r="F977" s="11">
        <v>43746</v>
      </c>
      <c r="G977" s="6" t="s">
        <v>20</v>
      </c>
      <c r="H977" s="6" t="s">
        <v>2022</v>
      </c>
      <c r="I977" s="6" t="s">
        <v>2023</v>
      </c>
      <c r="J977" s="6" t="s">
        <v>93</v>
      </c>
      <c r="K977" s="6" t="s">
        <v>24</v>
      </c>
      <c r="L977" s="6" t="s">
        <v>238</v>
      </c>
      <c r="M977" s="6" t="s">
        <v>239</v>
      </c>
      <c r="N977" s="6">
        <v>10011</v>
      </c>
      <c r="O977" s="6" t="s">
        <v>134</v>
      </c>
      <c r="P977" s="6" t="s">
        <v>1215</v>
      </c>
      <c r="Q977" s="6" t="s">
        <v>42</v>
      </c>
      <c r="R977" s="6" t="s">
        <v>69</v>
      </c>
      <c r="S977" s="4" t="s">
        <v>1216</v>
      </c>
      <c r="T977" s="16">
        <v>75.792000000000002</v>
      </c>
      <c r="U977" s="6">
        <v>3</v>
      </c>
      <c r="V977" s="23">
        <v>0.2</v>
      </c>
      <c r="W977" s="18">
        <v>25.579799999999992</v>
      </c>
    </row>
    <row r="978" spans="1:23" ht="14.4">
      <c r="A978" s="6">
        <v>977</v>
      </c>
      <c r="B978" s="7" t="s">
        <v>6040</v>
      </c>
      <c r="C978" s="7">
        <f>YEAR(Table1[[#This Row],[Order Date]])</f>
        <v>2019</v>
      </c>
      <c r="D978" s="7" t="str">
        <f>TEXT(Table1[[#This Row],[Order Date]], "mmm")</f>
        <v>Jul</v>
      </c>
      <c r="E978" s="11">
        <v>43655</v>
      </c>
      <c r="F978" s="11">
        <v>43661</v>
      </c>
      <c r="G978" s="6" t="s">
        <v>45</v>
      </c>
      <c r="H978" s="6" t="s">
        <v>1084</v>
      </c>
      <c r="I978" s="6" t="s">
        <v>1085</v>
      </c>
      <c r="J978" s="6" t="s">
        <v>23</v>
      </c>
      <c r="K978" s="6" t="s">
        <v>24</v>
      </c>
      <c r="L978" s="6" t="s">
        <v>371</v>
      </c>
      <c r="M978" s="6" t="s">
        <v>372</v>
      </c>
      <c r="N978" s="6">
        <v>97206</v>
      </c>
      <c r="O978" s="6" t="s">
        <v>40</v>
      </c>
      <c r="P978" s="6" t="s">
        <v>2475</v>
      </c>
      <c r="Q978" s="6" t="s">
        <v>42</v>
      </c>
      <c r="R978" s="6" t="s">
        <v>69</v>
      </c>
      <c r="S978" s="4" t="s">
        <v>2476</v>
      </c>
      <c r="T978" s="16">
        <v>1.0800000000000003</v>
      </c>
      <c r="U978" s="6">
        <v>2</v>
      </c>
      <c r="V978" s="23">
        <v>0.7</v>
      </c>
      <c r="W978" s="18">
        <v>-0.79200000000000004</v>
      </c>
    </row>
    <row r="979" spans="1:23" ht="14.4">
      <c r="A979" s="6">
        <v>978</v>
      </c>
      <c r="B979" s="7" t="s">
        <v>6041</v>
      </c>
      <c r="C979" s="7">
        <f>YEAR(Table1[[#This Row],[Order Date]])</f>
        <v>2019</v>
      </c>
      <c r="D979" s="7" t="str">
        <f>TEXT(Table1[[#This Row],[Order Date]], "mmm")</f>
        <v>Jan</v>
      </c>
      <c r="E979" s="11">
        <v>43472</v>
      </c>
      <c r="F979" s="11">
        <v>43475</v>
      </c>
      <c r="G979" s="6" t="s">
        <v>169</v>
      </c>
      <c r="H979" s="6" t="s">
        <v>2168</v>
      </c>
      <c r="I979" s="6" t="s">
        <v>2169</v>
      </c>
      <c r="J979" s="6" t="s">
        <v>37</v>
      </c>
      <c r="K979" s="6" t="s">
        <v>24</v>
      </c>
      <c r="L979" s="6" t="s">
        <v>772</v>
      </c>
      <c r="M979" s="6" t="s">
        <v>213</v>
      </c>
      <c r="N979" s="6">
        <v>48205</v>
      </c>
      <c r="O979" s="6" t="s">
        <v>96</v>
      </c>
      <c r="P979" s="6" t="s">
        <v>599</v>
      </c>
      <c r="Q979" s="6" t="s">
        <v>65</v>
      </c>
      <c r="R979" s="6" t="s">
        <v>600</v>
      </c>
      <c r="S979" s="4" t="s">
        <v>601</v>
      </c>
      <c r="T979" s="16">
        <v>3059.982</v>
      </c>
      <c r="U979" s="6">
        <v>2</v>
      </c>
      <c r="V979" s="23">
        <v>0.1</v>
      </c>
      <c r="W979" s="18">
        <v>679.99599999999964</v>
      </c>
    </row>
    <row r="980" spans="1:23" ht="14.4">
      <c r="A980" s="6">
        <v>979</v>
      </c>
      <c r="B980" s="7" t="s">
        <v>6042</v>
      </c>
      <c r="C980" s="7">
        <f>YEAR(Table1[[#This Row],[Order Date]])</f>
        <v>2018</v>
      </c>
      <c r="D980" s="7" t="str">
        <f>TEXT(Table1[[#This Row],[Order Date]], "mmm")</f>
        <v>May</v>
      </c>
      <c r="E980" s="11">
        <v>43250</v>
      </c>
      <c r="F980" s="11">
        <v>43251</v>
      </c>
      <c r="G980" s="6" t="s">
        <v>169</v>
      </c>
      <c r="H980" s="6" t="s">
        <v>2477</v>
      </c>
      <c r="I980" s="6" t="s">
        <v>2478</v>
      </c>
      <c r="J980" s="6" t="s">
        <v>23</v>
      </c>
      <c r="K980" s="6" t="s">
        <v>24</v>
      </c>
      <c r="L980" s="6" t="s">
        <v>459</v>
      </c>
      <c r="M980" s="6" t="s">
        <v>81</v>
      </c>
      <c r="N980" s="6">
        <v>28403</v>
      </c>
      <c r="O980" s="6" t="s">
        <v>27</v>
      </c>
      <c r="P980" s="6" t="s">
        <v>1739</v>
      </c>
      <c r="Q980" s="6" t="s">
        <v>42</v>
      </c>
      <c r="R980" s="6" t="s">
        <v>69</v>
      </c>
      <c r="S980" s="4" t="s">
        <v>1740</v>
      </c>
      <c r="T980" s="16">
        <v>3.2820000000000005</v>
      </c>
      <c r="U980" s="6">
        <v>2</v>
      </c>
      <c r="V980" s="23">
        <v>0.7</v>
      </c>
      <c r="W980" s="18">
        <v>-2.6256000000000004</v>
      </c>
    </row>
    <row r="981" spans="1:23" ht="14.4">
      <c r="A981" s="6">
        <v>980</v>
      </c>
      <c r="B981" s="7" t="s">
        <v>6043</v>
      </c>
      <c r="C981" s="7">
        <f>YEAR(Table1[[#This Row],[Order Date]])</f>
        <v>2017</v>
      </c>
      <c r="D981" s="7" t="str">
        <f>TEXT(Table1[[#This Row],[Order Date]], "mmm")</f>
        <v>Dec</v>
      </c>
      <c r="E981" s="11">
        <v>43078</v>
      </c>
      <c r="F981" s="11">
        <v>43081</v>
      </c>
      <c r="G981" s="6" t="s">
        <v>169</v>
      </c>
      <c r="H981" s="6" t="s">
        <v>306</v>
      </c>
      <c r="I981" s="6" t="s">
        <v>307</v>
      </c>
      <c r="J981" s="6" t="s">
        <v>37</v>
      </c>
      <c r="K981" s="6" t="s">
        <v>24</v>
      </c>
      <c r="L981" s="6" t="s">
        <v>438</v>
      </c>
      <c r="M981" s="6" t="s">
        <v>227</v>
      </c>
      <c r="N981" s="6">
        <v>47201</v>
      </c>
      <c r="O981" s="6" t="s">
        <v>96</v>
      </c>
      <c r="P981" s="6" t="s">
        <v>2479</v>
      </c>
      <c r="Q981" s="6" t="s">
        <v>42</v>
      </c>
      <c r="R981" s="6" t="s">
        <v>83</v>
      </c>
      <c r="S981" s="4" t="s">
        <v>2480</v>
      </c>
      <c r="T981" s="16">
        <v>34.019999999999996</v>
      </c>
      <c r="U981" s="6">
        <v>3</v>
      </c>
      <c r="V981" s="23">
        <v>0</v>
      </c>
      <c r="W981" s="18">
        <v>16.669799999999999</v>
      </c>
    </row>
    <row r="982" spans="1:23" ht="14.4">
      <c r="A982" s="6">
        <v>981</v>
      </c>
      <c r="B982" s="7" t="s">
        <v>6044</v>
      </c>
      <c r="C982" s="7">
        <f>YEAR(Table1[[#This Row],[Order Date]])</f>
        <v>2018</v>
      </c>
      <c r="D982" s="7" t="str">
        <f>TEXT(Table1[[#This Row],[Order Date]], "mmm")</f>
        <v>Oct</v>
      </c>
      <c r="E982" s="11">
        <v>43376</v>
      </c>
      <c r="F982" s="11">
        <v>43381</v>
      </c>
      <c r="G982" s="6" t="s">
        <v>45</v>
      </c>
      <c r="H982" s="6" t="s">
        <v>137</v>
      </c>
      <c r="I982" s="6" t="s">
        <v>138</v>
      </c>
      <c r="J982" s="6" t="s">
        <v>23</v>
      </c>
      <c r="K982" s="6" t="s">
        <v>24</v>
      </c>
      <c r="L982" s="6" t="s">
        <v>238</v>
      </c>
      <c r="M982" s="6" t="s">
        <v>239</v>
      </c>
      <c r="N982" s="6">
        <v>10035</v>
      </c>
      <c r="O982" s="6" t="s">
        <v>134</v>
      </c>
      <c r="P982" s="6" t="s">
        <v>2117</v>
      </c>
      <c r="Q982" s="6" t="s">
        <v>29</v>
      </c>
      <c r="R982" s="6" t="s">
        <v>33</v>
      </c>
      <c r="S982" s="4" t="s">
        <v>2118</v>
      </c>
      <c r="T982" s="16">
        <v>599.29200000000003</v>
      </c>
      <c r="U982" s="6">
        <v>6</v>
      </c>
      <c r="V982" s="23">
        <v>0.1</v>
      </c>
      <c r="W982" s="18">
        <v>93.223199999999977</v>
      </c>
    </row>
    <row r="983" spans="1:23" ht="14.4">
      <c r="A983" s="6">
        <v>982</v>
      </c>
      <c r="B983" s="7" t="s">
        <v>6045</v>
      </c>
      <c r="C983" s="7">
        <f>YEAR(Table1[[#This Row],[Order Date]])</f>
        <v>2016</v>
      </c>
      <c r="D983" s="7" t="str">
        <f>TEXT(Table1[[#This Row],[Order Date]], "mmm")</f>
        <v>Nov</v>
      </c>
      <c r="E983" s="11">
        <v>42685</v>
      </c>
      <c r="F983" s="11">
        <v>42688</v>
      </c>
      <c r="G983" s="6" t="s">
        <v>20</v>
      </c>
      <c r="H983" s="6" t="s">
        <v>2481</v>
      </c>
      <c r="I983" s="6" t="s">
        <v>2482</v>
      </c>
      <c r="J983" s="6" t="s">
        <v>23</v>
      </c>
      <c r="K983" s="6" t="s">
        <v>24</v>
      </c>
      <c r="L983" s="6" t="s">
        <v>1283</v>
      </c>
      <c r="M983" s="6" t="s">
        <v>403</v>
      </c>
      <c r="N983" s="6">
        <v>80027</v>
      </c>
      <c r="O983" s="6" t="s">
        <v>40</v>
      </c>
      <c r="P983" s="6" t="s">
        <v>2483</v>
      </c>
      <c r="Q983" s="6" t="s">
        <v>42</v>
      </c>
      <c r="R983" s="6" t="s">
        <v>62</v>
      </c>
      <c r="S983" s="4" t="s">
        <v>2484</v>
      </c>
      <c r="T983" s="16">
        <v>3.3920000000000003</v>
      </c>
      <c r="U983" s="6">
        <v>1</v>
      </c>
      <c r="V983" s="23">
        <v>0.2</v>
      </c>
      <c r="W983" s="18">
        <v>0.80559999999999987</v>
      </c>
    </row>
    <row r="984" spans="1:23" ht="14.4">
      <c r="A984" s="6">
        <v>983</v>
      </c>
      <c r="B984" s="7" t="s">
        <v>6045</v>
      </c>
      <c r="C984" s="7">
        <f>YEAR(Table1[[#This Row],[Order Date]])</f>
        <v>2016</v>
      </c>
      <c r="D984" s="7" t="str">
        <f>TEXT(Table1[[#This Row],[Order Date]], "mmm")</f>
        <v>Nov</v>
      </c>
      <c r="E984" s="11">
        <v>42685</v>
      </c>
      <c r="F984" s="11">
        <v>42688</v>
      </c>
      <c r="G984" s="6" t="s">
        <v>20</v>
      </c>
      <c r="H984" s="6" t="s">
        <v>2481</v>
      </c>
      <c r="I984" s="6" t="s">
        <v>2482</v>
      </c>
      <c r="J984" s="6" t="s">
        <v>23</v>
      </c>
      <c r="K984" s="6" t="s">
        <v>24</v>
      </c>
      <c r="L984" s="6" t="s">
        <v>1283</v>
      </c>
      <c r="M984" s="6" t="s">
        <v>403</v>
      </c>
      <c r="N984" s="6">
        <v>80027</v>
      </c>
      <c r="O984" s="6" t="s">
        <v>40</v>
      </c>
      <c r="P984" s="6" t="s">
        <v>2485</v>
      </c>
      <c r="Q984" s="6" t="s">
        <v>65</v>
      </c>
      <c r="R984" s="6" t="s">
        <v>66</v>
      </c>
      <c r="S984" s="4" t="s">
        <v>2486</v>
      </c>
      <c r="T984" s="16">
        <v>559.98400000000004</v>
      </c>
      <c r="U984" s="6">
        <v>2</v>
      </c>
      <c r="V984" s="23">
        <v>0.2</v>
      </c>
      <c r="W984" s="18">
        <v>55.998400000000032</v>
      </c>
    </row>
    <row r="985" spans="1:23" ht="14.4">
      <c r="A985" s="6">
        <v>984</v>
      </c>
      <c r="B985" s="7" t="s">
        <v>6045</v>
      </c>
      <c r="C985" s="7">
        <f>YEAR(Table1[[#This Row],[Order Date]])</f>
        <v>2016</v>
      </c>
      <c r="D985" s="7" t="str">
        <f>TEXT(Table1[[#This Row],[Order Date]], "mmm")</f>
        <v>Nov</v>
      </c>
      <c r="E985" s="11">
        <v>42685</v>
      </c>
      <c r="F985" s="11">
        <v>42688</v>
      </c>
      <c r="G985" s="6" t="s">
        <v>20</v>
      </c>
      <c r="H985" s="6" t="s">
        <v>2481</v>
      </c>
      <c r="I985" s="6" t="s">
        <v>2482</v>
      </c>
      <c r="J985" s="6" t="s">
        <v>23</v>
      </c>
      <c r="K985" s="6" t="s">
        <v>24</v>
      </c>
      <c r="L985" s="6" t="s">
        <v>1283</v>
      </c>
      <c r="M985" s="6" t="s">
        <v>403</v>
      </c>
      <c r="N985" s="6">
        <v>80027</v>
      </c>
      <c r="O985" s="6" t="s">
        <v>40</v>
      </c>
      <c r="P985" s="6" t="s">
        <v>2196</v>
      </c>
      <c r="Q985" s="6" t="s">
        <v>29</v>
      </c>
      <c r="R985" s="6" t="s">
        <v>33</v>
      </c>
      <c r="S985" s="4" t="s">
        <v>2197</v>
      </c>
      <c r="T985" s="16">
        <v>603.91999999999996</v>
      </c>
      <c r="U985" s="6">
        <v>5</v>
      </c>
      <c r="V985" s="23">
        <v>0.2</v>
      </c>
      <c r="W985" s="18">
        <v>75.489999999999924</v>
      </c>
    </row>
    <row r="986" spans="1:23" ht="14.4">
      <c r="A986" s="6">
        <v>985</v>
      </c>
      <c r="B986" s="7" t="s">
        <v>6046</v>
      </c>
      <c r="C986" s="7">
        <f>YEAR(Table1[[#This Row],[Order Date]])</f>
        <v>2019</v>
      </c>
      <c r="D986" s="7" t="str">
        <f>TEXT(Table1[[#This Row],[Order Date]], "mmm")</f>
        <v>Sep</v>
      </c>
      <c r="E986" s="11">
        <v>43737</v>
      </c>
      <c r="F986" s="11">
        <v>43743</v>
      </c>
      <c r="G986" s="6" t="s">
        <v>45</v>
      </c>
      <c r="H986" s="6" t="s">
        <v>2487</v>
      </c>
      <c r="I986" s="6" t="s">
        <v>2488</v>
      </c>
      <c r="J986" s="6" t="s">
        <v>93</v>
      </c>
      <c r="K986" s="6" t="s">
        <v>24</v>
      </c>
      <c r="L986" s="6" t="s">
        <v>531</v>
      </c>
      <c r="M986" s="6" t="s">
        <v>95</v>
      </c>
      <c r="N986" s="6">
        <v>77506</v>
      </c>
      <c r="O986" s="6" t="s">
        <v>96</v>
      </c>
      <c r="P986" s="6" t="s">
        <v>2126</v>
      </c>
      <c r="Q986" s="6" t="s">
        <v>42</v>
      </c>
      <c r="R986" s="6" t="s">
        <v>43</v>
      </c>
      <c r="S986" s="4" t="s">
        <v>2127</v>
      </c>
      <c r="T986" s="16">
        <v>7.9680000000000009</v>
      </c>
      <c r="U986" s="6">
        <v>2</v>
      </c>
      <c r="V986" s="23">
        <v>0.2</v>
      </c>
      <c r="W986" s="18">
        <v>2.5895999999999999</v>
      </c>
    </row>
    <row r="987" spans="1:23" ht="14.4">
      <c r="A987" s="6">
        <v>986</v>
      </c>
      <c r="B987" s="7" t="s">
        <v>6046</v>
      </c>
      <c r="C987" s="7">
        <f>YEAR(Table1[[#This Row],[Order Date]])</f>
        <v>2019</v>
      </c>
      <c r="D987" s="7" t="str">
        <f>TEXT(Table1[[#This Row],[Order Date]], "mmm")</f>
        <v>Sep</v>
      </c>
      <c r="E987" s="11">
        <v>43737</v>
      </c>
      <c r="F987" s="11">
        <v>43743</v>
      </c>
      <c r="G987" s="6" t="s">
        <v>45</v>
      </c>
      <c r="H987" s="6" t="s">
        <v>2487</v>
      </c>
      <c r="I987" s="6" t="s">
        <v>2488</v>
      </c>
      <c r="J987" s="6" t="s">
        <v>93</v>
      </c>
      <c r="K987" s="6" t="s">
        <v>24</v>
      </c>
      <c r="L987" s="6" t="s">
        <v>531</v>
      </c>
      <c r="M987" s="6" t="s">
        <v>95</v>
      </c>
      <c r="N987" s="6">
        <v>77506</v>
      </c>
      <c r="O987" s="6" t="s">
        <v>96</v>
      </c>
      <c r="P987" s="6" t="s">
        <v>2489</v>
      </c>
      <c r="Q987" s="6" t="s">
        <v>42</v>
      </c>
      <c r="R987" s="6" t="s">
        <v>156</v>
      </c>
      <c r="S987" s="4" t="s">
        <v>2490</v>
      </c>
      <c r="T987" s="16">
        <v>27.968000000000004</v>
      </c>
      <c r="U987" s="6">
        <v>4</v>
      </c>
      <c r="V987" s="23">
        <v>0.2</v>
      </c>
      <c r="W987" s="18">
        <v>9.4391999999999996</v>
      </c>
    </row>
    <row r="988" spans="1:23" ht="14.4">
      <c r="A988" s="6">
        <v>987</v>
      </c>
      <c r="B988" s="7" t="s">
        <v>6046</v>
      </c>
      <c r="C988" s="7">
        <f>YEAR(Table1[[#This Row],[Order Date]])</f>
        <v>2019</v>
      </c>
      <c r="D988" s="7" t="str">
        <f>TEXT(Table1[[#This Row],[Order Date]], "mmm")</f>
        <v>Sep</v>
      </c>
      <c r="E988" s="11">
        <v>43737</v>
      </c>
      <c r="F988" s="11">
        <v>43743</v>
      </c>
      <c r="G988" s="6" t="s">
        <v>45</v>
      </c>
      <c r="H988" s="6" t="s">
        <v>2487</v>
      </c>
      <c r="I988" s="6" t="s">
        <v>2488</v>
      </c>
      <c r="J988" s="6" t="s">
        <v>93</v>
      </c>
      <c r="K988" s="6" t="s">
        <v>24</v>
      </c>
      <c r="L988" s="6" t="s">
        <v>531</v>
      </c>
      <c r="M988" s="6" t="s">
        <v>95</v>
      </c>
      <c r="N988" s="6">
        <v>77506</v>
      </c>
      <c r="O988" s="6" t="s">
        <v>96</v>
      </c>
      <c r="P988" s="6" t="s">
        <v>2491</v>
      </c>
      <c r="Q988" s="6" t="s">
        <v>65</v>
      </c>
      <c r="R988" s="6" t="s">
        <v>600</v>
      </c>
      <c r="S988" s="4" t="s">
        <v>2492</v>
      </c>
      <c r="T988" s="16">
        <v>336.51</v>
      </c>
      <c r="U988" s="6">
        <v>3</v>
      </c>
      <c r="V988" s="23">
        <v>0.4</v>
      </c>
      <c r="W988" s="18">
        <v>44.867999999999967</v>
      </c>
    </row>
    <row r="989" spans="1:23" ht="14.4">
      <c r="A989" s="6">
        <v>988</v>
      </c>
      <c r="B989" s="7" t="s">
        <v>6047</v>
      </c>
      <c r="C989" s="7">
        <f>YEAR(Table1[[#This Row],[Order Date]])</f>
        <v>2017</v>
      </c>
      <c r="D989" s="7" t="str">
        <f>TEXT(Table1[[#This Row],[Order Date]], "mmm")</f>
        <v>Mar</v>
      </c>
      <c r="E989" s="11">
        <v>42804</v>
      </c>
      <c r="F989" s="11">
        <v>42804</v>
      </c>
      <c r="G989" s="6" t="s">
        <v>1125</v>
      </c>
      <c r="H989" s="6" t="s">
        <v>2493</v>
      </c>
      <c r="I989" s="6" t="s">
        <v>2494</v>
      </c>
      <c r="J989" s="6" t="s">
        <v>23</v>
      </c>
      <c r="K989" s="6" t="s">
        <v>24</v>
      </c>
      <c r="L989" s="6" t="s">
        <v>166</v>
      </c>
      <c r="M989" s="6" t="s">
        <v>95</v>
      </c>
      <c r="N989" s="6">
        <v>77041</v>
      </c>
      <c r="O989" s="6" t="s">
        <v>96</v>
      </c>
      <c r="P989" s="6" t="s">
        <v>2495</v>
      </c>
      <c r="Q989" s="6" t="s">
        <v>42</v>
      </c>
      <c r="R989" s="6" t="s">
        <v>69</v>
      </c>
      <c r="S989" s="4" t="s">
        <v>2496</v>
      </c>
      <c r="T989" s="16">
        <v>1.1119999999999997</v>
      </c>
      <c r="U989" s="6">
        <v>2</v>
      </c>
      <c r="V989" s="23">
        <v>0.8</v>
      </c>
      <c r="W989" s="18">
        <v>-1.8904000000000001</v>
      </c>
    </row>
    <row r="990" spans="1:23" ht="14.4">
      <c r="A990" s="6">
        <v>989</v>
      </c>
      <c r="B990" s="7" t="s">
        <v>6048</v>
      </c>
      <c r="C990" s="7">
        <f>YEAR(Table1[[#This Row],[Order Date]])</f>
        <v>2019</v>
      </c>
      <c r="D990" s="7" t="str">
        <f>TEXT(Table1[[#This Row],[Order Date]], "mmm")</f>
        <v>May</v>
      </c>
      <c r="E990" s="11">
        <v>43606</v>
      </c>
      <c r="F990" s="11">
        <v>43611</v>
      </c>
      <c r="G990" s="6" t="s">
        <v>45</v>
      </c>
      <c r="H990" s="6" t="s">
        <v>1430</v>
      </c>
      <c r="I990" s="6" t="s">
        <v>1431</v>
      </c>
      <c r="J990" s="6" t="s">
        <v>37</v>
      </c>
      <c r="K990" s="6" t="s">
        <v>24</v>
      </c>
      <c r="L990" s="6" t="s">
        <v>1356</v>
      </c>
      <c r="M990" s="6" t="s">
        <v>239</v>
      </c>
      <c r="N990" s="6">
        <v>13021</v>
      </c>
      <c r="O990" s="6" t="s">
        <v>134</v>
      </c>
      <c r="P990" s="6" t="s">
        <v>1920</v>
      </c>
      <c r="Q990" s="6" t="s">
        <v>29</v>
      </c>
      <c r="R990" s="6" t="s">
        <v>59</v>
      </c>
      <c r="S990" s="4" t="s">
        <v>1921</v>
      </c>
      <c r="T990" s="16">
        <v>520.05000000000007</v>
      </c>
      <c r="U990" s="6">
        <v>5</v>
      </c>
      <c r="V990" s="23">
        <v>0</v>
      </c>
      <c r="W990" s="18">
        <v>72.807000000000031</v>
      </c>
    </row>
    <row r="991" spans="1:23" ht="14.4">
      <c r="A991" s="6">
        <v>990</v>
      </c>
      <c r="B991" s="7" t="s">
        <v>6048</v>
      </c>
      <c r="C991" s="7">
        <f>YEAR(Table1[[#This Row],[Order Date]])</f>
        <v>2019</v>
      </c>
      <c r="D991" s="7" t="str">
        <f>TEXT(Table1[[#This Row],[Order Date]], "mmm")</f>
        <v>May</v>
      </c>
      <c r="E991" s="11">
        <v>43606</v>
      </c>
      <c r="F991" s="11">
        <v>43611</v>
      </c>
      <c r="G991" s="6" t="s">
        <v>45</v>
      </c>
      <c r="H991" s="6" t="s">
        <v>1430</v>
      </c>
      <c r="I991" s="6" t="s">
        <v>1431</v>
      </c>
      <c r="J991" s="6" t="s">
        <v>37</v>
      </c>
      <c r="K991" s="6" t="s">
        <v>24</v>
      </c>
      <c r="L991" s="6" t="s">
        <v>1356</v>
      </c>
      <c r="M991" s="6" t="s">
        <v>239</v>
      </c>
      <c r="N991" s="6">
        <v>13021</v>
      </c>
      <c r="O991" s="6" t="s">
        <v>134</v>
      </c>
      <c r="P991" s="6" t="s">
        <v>2497</v>
      </c>
      <c r="Q991" s="6" t="s">
        <v>42</v>
      </c>
      <c r="R991" s="6" t="s">
        <v>62</v>
      </c>
      <c r="S991" s="4" t="s">
        <v>2498</v>
      </c>
      <c r="T991" s="16">
        <v>17.97</v>
      </c>
      <c r="U991" s="6">
        <v>3</v>
      </c>
      <c r="V991" s="23">
        <v>0</v>
      </c>
      <c r="W991" s="18">
        <v>5.2112999999999996</v>
      </c>
    </row>
    <row r="992" spans="1:23" ht="14.4">
      <c r="A992" s="6">
        <v>991</v>
      </c>
      <c r="B992" s="7" t="s">
        <v>6049</v>
      </c>
      <c r="C992" s="7">
        <f>YEAR(Table1[[#This Row],[Order Date]])</f>
        <v>2017</v>
      </c>
      <c r="D992" s="7" t="str">
        <f>TEXT(Table1[[#This Row],[Order Date]], "mmm")</f>
        <v>Mar</v>
      </c>
      <c r="E992" s="11">
        <v>42823</v>
      </c>
      <c r="F992" s="11">
        <v>42825</v>
      </c>
      <c r="G992" s="6" t="s">
        <v>20</v>
      </c>
      <c r="H992" s="6" t="s">
        <v>2499</v>
      </c>
      <c r="I992" s="6" t="s">
        <v>2500</v>
      </c>
      <c r="J992" s="6" t="s">
        <v>93</v>
      </c>
      <c r="K992" s="6" t="s">
        <v>24</v>
      </c>
      <c r="L992" s="6" t="s">
        <v>1323</v>
      </c>
      <c r="M992" s="6" t="s">
        <v>49</v>
      </c>
      <c r="N992" s="6">
        <v>32216</v>
      </c>
      <c r="O992" s="6" t="s">
        <v>27</v>
      </c>
      <c r="P992" s="6" t="s">
        <v>994</v>
      </c>
      <c r="Q992" s="6" t="s">
        <v>29</v>
      </c>
      <c r="R992" s="6" t="s">
        <v>33</v>
      </c>
      <c r="S992" s="4" t="s">
        <v>995</v>
      </c>
      <c r="T992" s="16">
        <v>1166.92</v>
      </c>
      <c r="U992" s="6">
        <v>5</v>
      </c>
      <c r="V992" s="23">
        <v>0.2</v>
      </c>
      <c r="W992" s="18">
        <v>131.27849999999995</v>
      </c>
    </row>
    <row r="993" spans="1:23" ht="14.4">
      <c r="A993" s="6">
        <v>992</v>
      </c>
      <c r="B993" s="7" t="s">
        <v>6050</v>
      </c>
      <c r="C993" s="7">
        <f>YEAR(Table1[[#This Row],[Order Date]])</f>
        <v>2018</v>
      </c>
      <c r="D993" s="7" t="str">
        <f>TEXT(Table1[[#This Row],[Order Date]], "mmm")</f>
        <v>Sep</v>
      </c>
      <c r="E993" s="11">
        <v>43352</v>
      </c>
      <c r="F993" s="11">
        <v>43354</v>
      </c>
      <c r="G993" s="6" t="s">
        <v>169</v>
      </c>
      <c r="H993" s="6" t="s">
        <v>477</v>
      </c>
      <c r="I993" s="6" t="s">
        <v>478</v>
      </c>
      <c r="J993" s="6" t="s">
        <v>23</v>
      </c>
      <c r="K993" s="6" t="s">
        <v>24</v>
      </c>
      <c r="L993" s="6" t="s">
        <v>238</v>
      </c>
      <c r="M993" s="6" t="s">
        <v>239</v>
      </c>
      <c r="N993" s="6">
        <v>10024</v>
      </c>
      <c r="O993" s="6" t="s">
        <v>134</v>
      </c>
      <c r="P993" s="6" t="s">
        <v>2084</v>
      </c>
      <c r="Q993" s="6" t="s">
        <v>42</v>
      </c>
      <c r="R993" s="6" t="s">
        <v>69</v>
      </c>
      <c r="S993" s="4" t="s">
        <v>2085</v>
      </c>
      <c r="T993" s="16">
        <v>14.624000000000002</v>
      </c>
      <c r="U993" s="6">
        <v>2</v>
      </c>
      <c r="V993" s="23">
        <v>0.2</v>
      </c>
      <c r="W993" s="18">
        <v>5.484</v>
      </c>
    </row>
    <row r="994" spans="1:23" ht="14.4">
      <c r="A994" s="6">
        <v>993</v>
      </c>
      <c r="B994" s="7" t="s">
        <v>5511</v>
      </c>
      <c r="C994" s="7">
        <f>YEAR(Table1[[#This Row],[Order Date]])</f>
        <v>2018</v>
      </c>
      <c r="D994" s="7" t="str">
        <f>TEXT(Table1[[#This Row],[Order Date]], "mmm")</f>
        <v>Aug</v>
      </c>
      <c r="E994" s="11">
        <v>43338</v>
      </c>
      <c r="F994" s="11">
        <v>43339</v>
      </c>
      <c r="G994" s="6" t="s">
        <v>169</v>
      </c>
      <c r="H994" s="6" t="s">
        <v>2039</v>
      </c>
      <c r="I994" s="6" t="s">
        <v>2040</v>
      </c>
      <c r="J994" s="6" t="s">
        <v>23</v>
      </c>
      <c r="K994" s="6" t="s">
        <v>24</v>
      </c>
      <c r="L994" s="6" t="s">
        <v>555</v>
      </c>
      <c r="M994" s="6" t="s">
        <v>39</v>
      </c>
      <c r="N994" s="6">
        <v>95123</v>
      </c>
      <c r="O994" s="6" t="s">
        <v>40</v>
      </c>
      <c r="P994" s="6" t="s">
        <v>936</v>
      </c>
      <c r="Q994" s="6" t="s">
        <v>42</v>
      </c>
      <c r="R994" s="6" t="s">
        <v>241</v>
      </c>
      <c r="S994" s="4" t="s">
        <v>937</v>
      </c>
      <c r="T994" s="16">
        <v>10.23</v>
      </c>
      <c r="U994" s="6">
        <v>3</v>
      </c>
      <c r="V994" s="23">
        <v>0</v>
      </c>
      <c r="W994" s="18">
        <v>4.9104000000000001</v>
      </c>
    </row>
    <row r="995" spans="1:23" ht="14.4">
      <c r="A995" s="6">
        <v>994</v>
      </c>
      <c r="B995" s="7" t="s">
        <v>5511</v>
      </c>
      <c r="C995" s="7">
        <f>YEAR(Table1[[#This Row],[Order Date]])</f>
        <v>2018</v>
      </c>
      <c r="D995" s="7" t="str">
        <f>TEXT(Table1[[#This Row],[Order Date]], "mmm")</f>
        <v>Aug</v>
      </c>
      <c r="E995" s="11">
        <v>43338</v>
      </c>
      <c r="F995" s="11">
        <v>43339</v>
      </c>
      <c r="G995" s="6" t="s">
        <v>169</v>
      </c>
      <c r="H995" s="6" t="s">
        <v>2039</v>
      </c>
      <c r="I995" s="6" t="s">
        <v>2040</v>
      </c>
      <c r="J995" s="6" t="s">
        <v>23</v>
      </c>
      <c r="K995" s="6" t="s">
        <v>24</v>
      </c>
      <c r="L995" s="6" t="s">
        <v>555</v>
      </c>
      <c r="M995" s="6" t="s">
        <v>39</v>
      </c>
      <c r="N995" s="6">
        <v>95123</v>
      </c>
      <c r="O995" s="6" t="s">
        <v>40</v>
      </c>
      <c r="P995" s="6" t="s">
        <v>2501</v>
      </c>
      <c r="Q995" s="6" t="s">
        <v>42</v>
      </c>
      <c r="R995" s="6" t="s">
        <v>83</v>
      </c>
      <c r="S995" s="4" t="s">
        <v>2502</v>
      </c>
      <c r="T995" s="16">
        <v>154.9</v>
      </c>
      <c r="U995" s="6">
        <v>5</v>
      </c>
      <c r="V995" s="23">
        <v>0</v>
      </c>
      <c r="W995" s="18">
        <v>69.704999999999998</v>
      </c>
    </row>
    <row r="996" spans="1:23" ht="14.4">
      <c r="A996" s="6">
        <v>995</v>
      </c>
      <c r="B996" s="7" t="s">
        <v>6051</v>
      </c>
      <c r="C996" s="7">
        <f>YEAR(Table1[[#This Row],[Order Date]])</f>
        <v>2016</v>
      </c>
      <c r="D996" s="7" t="str">
        <f>TEXT(Table1[[#This Row],[Order Date]], "mmm")</f>
        <v>May</v>
      </c>
      <c r="E996" s="11">
        <v>42511</v>
      </c>
      <c r="F996" s="11">
        <v>42515</v>
      </c>
      <c r="G996" s="6" t="s">
        <v>45</v>
      </c>
      <c r="H996" s="6" t="s">
        <v>2503</v>
      </c>
      <c r="I996" s="6" t="s">
        <v>2504</v>
      </c>
      <c r="J996" s="6" t="s">
        <v>37</v>
      </c>
      <c r="K996" s="6" t="s">
        <v>24</v>
      </c>
      <c r="L996" s="6" t="s">
        <v>2505</v>
      </c>
      <c r="M996" s="6" t="s">
        <v>286</v>
      </c>
      <c r="N996" s="6">
        <v>23464</v>
      </c>
      <c r="O996" s="6" t="s">
        <v>27</v>
      </c>
      <c r="P996" s="6" t="s">
        <v>2506</v>
      </c>
      <c r="Q996" s="6" t="s">
        <v>42</v>
      </c>
      <c r="R996" s="6" t="s">
        <v>69</v>
      </c>
      <c r="S996" s="4" t="s">
        <v>2507</v>
      </c>
      <c r="T996" s="16">
        <v>2715.9300000000003</v>
      </c>
      <c r="U996" s="6">
        <v>7</v>
      </c>
      <c r="V996" s="23">
        <v>0</v>
      </c>
      <c r="W996" s="18">
        <v>1276.4871000000001</v>
      </c>
    </row>
    <row r="997" spans="1:23" ht="14.4">
      <c r="A997" s="6">
        <v>996</v>
      </c>
      <c r="B997" s="7" t="s">
        <v>6051</v>
      </c>
      <c r="C997" s="7">
        <f>YEAR(Table1[[#This Row],[Order Date]])</f>
        <v>2016</v>
      </c>
      <c r="D997" s="7" t="str">
        <f>TEXT(Table1[[#This Row],[Order Date]], "mmm")</f>
        <v>May</v>
      </c>
      <c r="E997" s="11">
        <v>42511</v>
      </c>
      <c r="F997" s="11">
        <v>42515</v>
      </c>
      <c r="G997" s="6" t="s">
        <v>45</v>
      </c>
      <c r="H997" s="6" t="s">
        <v>2503</v>
      </c>
      <c r="I997" s="6" t="s">
        <v>2504</v>
      </c>
      <c r="J997" s="6" t="s">
        <v>37</v>
      </c>
      <c r="K997" s="6" t="s">
        <v>24</v>
      </c>
      <c r="L997" s="6" t="s">
        <v>2505</v>
      </c>
      <c r="M997" s="6" t="s">
        <v>286</v>
      </c>
      <c r="N997" s="6">
        <v>23464</v>
      </c>
      <c r="O997" s="6" t="s">
        <v>27</v>
      </c>
      <c r="P997" s="6" t="s">
        <v>2122</v>
      </c>
      <c r="Q997" s="6" t="s">
        <v>65</v>
      </c>
      <c r="R997" s="6" t="s">
        <v>66</v>
      </c>
      <c r="S997" s="4" t="s">
        <v>2508</v>
      </c>
      <c r="T997" s="16">
        <v>617.97</v>
      </c>
      <c r="U997" s="6">
        <v>3</v>
      </c>
      <c r="V997" s="23">
        <v>0</v>
      </c>
      <c r="W997" s="18">
        <v>173.0316</v>
      </c>
    </row>
    <row r="998" spans="1:23" ht="14.4">
      <c r="A998" s="6">
        <v>997</v>
      </c>
      <c r="B998" s="7" t="s">
        <v>6052</v>
      </c>
      <c r="C998" s="7">
        <f>YEAR(Table1[[#This Row],[Order Date]])</f>
        <v>2017</v>
      </c>
      <c r="D998" s="7" t="str">
        <f>TEXT(Table1[[#This Row],[Order Date]], "mmm")</f>
        <v>Oct</v>
      </c>
      <c r="E998" s="11">
        <v>43036</v>
      </c>
      <c r="F998" s="11">
        <v>43042</v>
      </c>
      <c r="G998" s="6" t="s">
        <v>45</v>
      </c>
      <c r="H998" s="6" t="s">
        <v>2509</v>
      </c>
      <c r="I998" s="6" t="s">
        <v>2510</v>
      </c>
      <c r="J998" s="6" t="s">
        <v>23</v>
      </c>
      <c r="K998" s="6" t="s">
        <v>24</v>
      </c>
      <c r="L998" s="6" t="s">
        <v>25</v>
      </c>
      <c r="M998" s="6" t="s">
        <v>26</v>
      </c>
      <c r="N998" s="6">
        <v>42420</v>
      </c>
      <c r="O998" s="6" t="s">
        <v>27</v>
      </c>
      <c r="P998" s="6" t="s">
        <v>2511</v>
      </c>
      <c r="Q998" s="6" t="s">
        <v>42</v>
      </c>
      <c r="R998" s="6" t="s">
        <v>156</v>
      </c>
      <c r="S998" s="4" t="s">
        <v>2512</v>
      </c>
      <c r="T998" s="16">
        <v>10.67</v>
      </c>
      <c r="U998" s="6">
        <v>1</v>
      </c>
      <c r="V998" s="23">
        <v>0</v>
      </c>
      <c r="W998" s="18">
        <v>4.9081999999999999</v>
      </c>
    </row>
    <row r="999" spans="1:23" ht="14.4">
      <c r="A999" s="6">
        <v>998</v>
      </c>
      <c r="B999" s="7" t="s">
        <v>6052</v>
      </c>
      <c r="C999" s="7">
        <f>YEAR(Table1[[#This Row],[Order Date]])</f>
        <v>2017</v>
      </c>
      <c r="D999" s="7" t="str">
        <f>TEXT(Table1[[#This Row],[Order Date]], "mmm")</f>
        <v>Oct</v>
      </c>
      <c r="E999" s="11">
        <v>43036</v>
      </c>
      <c r="F999" s="11">
        <v>43042</v>
      </c>
      <c r="G999" s="6" t="s">
        <v>45</v>
      </c>
      <c r="H999" s="6" t="s">
        <v>2509</v>
      </c>
      <c r="I999" s="6" t="s">
        <v>2510</v>
      </c>
      <c r="J999" s="6" t="s">
        <v>23</v>
      </c>
      <c r="K999" s="6" t="s">
        <v>24</v>
      </c>
      <c r="L999" s="6" t="s">
        <v>25</v>
      </c>
      <c r="M999" s="6" t="s">
        <v>26</v>
      </c>
      <c r="N999" s="6">
        <v>42420</v>
      </c>
      <c r="O999" s="6" t="s">
        <v>27</v>
      </c>
      <c r="P999" s="6" t="s">
        <v>2513</v>
      </c>
      <c r="Q999" s="6" t="s">
        <v>42</v>
      </c>
      <c r="R999" s="6" t="s">
        <v>54</v>
      </c>
      <c r="S999" s="4" t="s">
        <v>2514</v>
      </c>
      <c r="T999" s="16">
        <v>36.630000000000003</v>
      </c>
      <c r="U999" s="6">
        <v>3</v>
      </c>
      <c r="V999" s="23">
        <v>0</v>
      </c>
      <c r="W999" s="18">
        <v>9.8901000000000039</v>
      </c>
    </row>
    <row r="1000" spans="1:23" ht="14.4">
      <c r="A1000" s="6">
        <v>999</v>
      </c>
      <c r="B1000" s="7" t="s">
        <v>6052</v>
      </c>
      <c r="C1000" s="7">
        <f>YEAR(Table1[[#This Row],[Order Date]])</f>
        <v>2017</v>
      </c>
      <c r="D1000" s="7" t="str">
        <f>TEXT(Table1[[#This Row],[Order Date]], "mmm")</f>
        <v>Oct</v>
      </c>
      <c r="E1000" s="11">
        <v>43036</v>
      </c>
      <c r="F1000" s="11">
        <v>43042</v>
      </c>
      <c r="G1000" s="6" t="s">
        <v>45</v>
      </c>
      <c r="H1000" s="6" t="s">
        <v>2509</v>
      </c>
      <c r="I1000" s="6" t="s">
        <v>2510</v>
      </c>
      <c r="J1000" s="6" t="s">
        <v>23</v>
      </c>
      <c r="K1000" s="6" t="s">
        <v>24</v>
      </c>
      <c r="L1000" s="6" t="s">
        <v>25</v>
      </c>
      <c r="M1000" s="6" t="s">
        <v>26</v>
      </c>
      <c r="N1000" s="6">
        <v>42420</v>
      </c>
      <c r="O1000" s="6" t="s">
        <v>27</v>
      </c>
      <c r="P1000" s="6" t="s">
        <v>2515</v>
      </c>
      <c r="Q1000" s="6" t="s">
        <v>29</v>
      </c>
      <c r="R1000" s="6" t="s">
        <v>59</v>
      </c>
      <c r="S1000" s="4" t="s">
        <v>2516</v>
      </c>
      <c r="T1000" s="16">
        <v>24.1</v>
      </c>
      <c r="U1000" s="6">
        <v>5</v>
      </c>
      <c r="V1000" s="23">
        <v>0</v>
      </c>
      <c r="W1000" s="18">
        <v>9.1580000000000013</v>
      </c>
    </row>
    <row r="1001" spans="1:23" ht="14.4">
      <c r="A1001" s="6">
        <v>1000</v>
      </c>
      <c r="B1001" s="7" t="s">
        <v>6052</v>
      </c>
      <c r="C1001" s="7">
        <f>YEAR(Table1[[#This Row],[Order Date]])</f>
        <v>2017</v>
      </c>
      <c r="D1001" s="7" t="str">
        <f>TEXT(Table1[[#This Row],[Order Date]], "mmm")</f>
        <v>Oct</v>
      </c>
      <c r="E1001" s="11">
        <v>43036</v>
      </c>
      <c r="F1001" s="11">
        <v>43042</v>
      </c>
      <c r="G1001" s="6" t="s">
        <v>45</v>
      </c>
      <c r="H1001" s="6" t="s">
        <v>2509</v>
      </c>
      <c r="I1001" s="6" t="s">
        <v>2510</v>
      </c>
      <c r="J1001" s="6" t="s">
        <v>23</v>
      </c>
      <c r="K1001" s="6" t="s">
        <v>24</v>
      </c>
      <c r="L1001" s="6" t="s">
        <v>25</v>
      </c>
      <c r="M1001" s="6" t="s">
        <v>26</v>
      </c>
      <c r="N1001" s="6">
        <v>42420</v>
      </c>
      <c r="O1001" s="6" t="s">
        <v>27</v>
      </c>
      <c r="P1001" s="6" t="s">
        <v>992</v>
      </c>
      <c r="Q1001" s="6" t="s">
        <v>29</v>
      </c>
      <c r="R1001" s="6" t="s">
        <v>59</v>
      </c>
      <c r="S1001" s="4" t="s">
        <v>993</v>
      </c>
      <c r="T1001" s="16">
        <v>33.11</v>
      </c>
      <c r="U1001" s="6">
        <v>7</v>
      </c>
      <c r="V1001" s="23">
        <v>0</v>
      </c>
      <c r="W1001" s="18">
        <v>12.912900000000004</v>
      </c>
    </row>
    <row r="1002" spans="1:23" ht="14.4">
      <c r="A1002" s="6">
        <v>1001</v>
      </c>
      <c r="B1002" s="7" t="s">
        <v>6053</v>
      </c>
      <c r="C1002" s="7">
        <f>YEAR(Table1[[#This Row],[Order Date]])</f>
        <v>2018</v>
      </c>
      <c r="D1002" s="7" t="str">
        <f>TEXT(Table1[[#This Row],[Order Date]], "mmm")</f>
        <v>Nov</v>
      </c>
      <c r="E1002" s="11">
        <v>43417</v>
      </c>
      <c r="F1002" s="11">
        <v>43421</v>
      </c>
      <c r="G1002" s="6" t="s">
        <v>45</v>
      </c>
      <c r="H1002" s="6" t="s">
        <v>660</v>
      </c>
      <c r="I1002" s="6" t="s">
        <v>661</v>
      </c>
      <c r="J1002" s="6" t="s">
        <v>93</v>
      </c>
      <c r="K1002" s="6" t="s">
        <v>24</v>
      </c>
      <c r="L1002" s="6" t="s">
        <v>1842</v>
      </c>
      <c r="M1002" s="6" t="s">
        <v>88</v>
      </c>
      <c r="N1002" s="6">
        <v>98661</v>
      </c>
      <c r="O1002" s="6" t="s">
        <v>40</v>
      </c>
      <c r="P1002" s="6" t="s">
        <v>2204</v>
      </c>
      <c r="Q1002" s="6" t="s">
        <v>42</v>
      </c>
      <c r="R1002" s="6" t="s">
        <v>62</v>
      </c>
      <c r="S1002" s="4" t="s">
        <v>2205</v>
      </c>
      <c r="T1002" s="16">
        <v>44.02</v>
      </c>
      <c r="U1002" s="6">
        <v>2</v>
      </c>
      <c r="V1002" s="23">
        <v>0</v>
      </c>
      <c r="W1002" s="18">
        <v>11.4452</v>
      </c>
    </row>
    <row r="1003" spans="1:23" ht="14.4">
      <c r="A1003" s="6">
        <v>1002</v>
      </c>
      <c r="B1003" s="7" t="s">
        <v>6054</v>
      </c>
      <c r="C1003" s="7">
        <f>YEAR(Table1[[#This Row],[Order Date]])</f>
        <v>2017</v>
      </c>
      <c r="D1003" s="7" t="str">
        <f>TEXT(Table1[[#This Row],[Order Date]], "mmm")</f>
        <v>Jul</v>
      </c>
      <c r="E1003" s="11">
        <v>42947</v>
      </c>
      <c r="F1003" s="11">
        <v>42947</v>
      </c>
      <c r="G1003" s="6" t="s">
        <v>1125</v>
      </c>
      <c r="H1003" s="6" t="s">
        <v>2128</v>
      </c>
      <c r="I1003" s="6" t="s">
        <v>2129</v>
      </c>
      <c r="J1003" s="6" t="s">
        <v>23</v>
      </c>
      <c r="K1003" s="6" t="s">
        <v>24</v>
      </c>
      <c r="L1003" s="6" t="s">
        <v>238</v>
      </c>
      <c r="M1003" s="6" t="s">
        <v>239</v>
      </c>
      <c r="N1003" s="6">
        <v>10024</v>
      </c>
      <c r="O1003" s="6" t="s">
        <v>134</v>
      </c>
      <c r="P1003" s="6" t="s">
        <v>2517</v>
      </c>
      <c r="Q1003" s="6" t="s">
        <v>65</v>
      </c>
      <c r="R1003" s="6" t="s">
        <v>145</v>
      </c>
      <c r="S1003" s="4" t="s">
        <v>2518</v>
      </c>
      <c r="T1003" s="16">
        <v>2309.65</v>
      </c>
      <c r="U1003" s="6">
        <v>7</v>
      </c>
      <c r="V1003" s="23">
        <v>0</v>
      </c>
      <c r="W1003" s="18">
        <v>762.18449999999984</v>
      </c>
    </row>
    <row r="1004" spans="1:23" ht="14.4">
      <c r="A1004" s="6">
        <v>1003</v>
      </c>
      <c r="B1004" s="7" t="s">
        <v>6054</v>
      </c>
      <c r="C1004" s="7">
        <f>YEAR(Table1[[#This Row],[Order Date]])</f>
        <v>2017</v>
      </c>
      <c r="D1004" s="7" t="str">
        <f>TEXT(Table1[[#This Row],[Order Date]], "mmm")</f>
        <v>Jul</v>
      </c>
      <c r="E1004" s="11">
        <v>42947</v>
      </c>
      <c r="F1004" s="11">
        <v>42947</v>
      </c>
      <c r="G1004" s="6" t="s">
        <v>1125</v>
      </c>
      <c r="H1004" s="6" t="s">
        <v>2128</v>
      </c>
      <c r="I1004" s="6" t="s">
        <v>2129</v>
      </c>
      <c r="J1004" s="6" t="s">
        <v>23</v>
      </c>
      <c r="K1004" s="6" t="s">
        <v>24</v>
      </c>
      <c r="L1004" s="6" t="s">
        <v>238</v>
      </c>
      <c r="M1004" s="6" t="s">
        <v>239</v>
      </c>
      <c r="N1004" s="6">
        <v>10024</v>
      </c>
      <c r="O1004" s="6" t="s">
        <v>134</v>
      </c>
      <c r="P1004" s="6" t="s">
        <v>920</v>
      </c>
      <c r="Q1004" s="6" t="s">
        <v>29</v>
      </c>
      <c r="R1004" s="6" t="s">
        <v>51</v>
      </c>
      <c r="S1004" s="4" t="s">
        <v>921</v>
      </c>
      <c r="T1004" s="16">
        <v>1090.7819999999999</v>
      </c>
      <c r="U1004" s="6">
        <v>7</v>
      </c>
      <c r="V1004" s="23">
        <v>0.4</v>
      </c>
      <c r="W1004" s="18">
        <v>-290.87520000000001</v>
      </c>
    </row>
    <row r="1005" spans="1:23" ht="14.4">
      <c r="A1005" s="6">
        <v>1004</v>
      </c>
      <c r="B1005" s="7" t="s">
        <v>6054</v>
      </c>
      <c r="C1005" s="7">
        <f>YEAR(Table1[[#This Row],[Order Date]])</f>
        <v>2017</v>
      </c>
      <c r="D1005" s="7" t="str">
        <f>TEXT(Table1[[#This Row],[Order Date]], "mmm")</f>
        <v>Jul</v>
      </c>
      <c r="E1005" s="11">
        <v>42947</v>
      </c>
      <c r="F1005" s="11">
        <v>42947</v>
      </c>
      <c r="G1005" s="6" t="s">
        <v>1125</v>
      </c>
      <c r="H1005" s="6" t="s">
        <v>2128</v>
      </c>
      <c r="I1005" s="6" t="s">
        <v>2129</v>
      </c>
      <c r="J1005" s="6" t="s">
        <v>23</v>
      </c>
      <c r="K1005" s="6" t="s">
        <v>24</v>
      </c>
      <c r="L1005" s="6" t="s">
        <v>238</v>
      </c>
      <c r="M1005" s="6" t="s">
        <v>239</v>
      </c>
      <c r="N1005" s="6">
        <v>10024</v>
      </c>
      <c r="O1005" s="6" t="s">
        <v>134</v>
      </c>
      <c r="P1005" s="6" t="s">
        <v>2467</v>
      </c>
      <c r="Q1005" s="6" t="s">
        <v>42</v>
      </c>
      <c r="R1005" s="6" t="s">
        <v>83</v>
      </c>
      <c r="S1005" s="4" t="s">
        <v>2468</v>
      </c>
      <c r="T1005" s="16">
        <v>19.440000000000001</v>
      </c>
      <c r="U1005" s="6">
        <v>3</v>
      </c>
      <c r="V1005" s="23">
        <v>0</v>
      </c>
      <c r="W1005" s="18">
        <v>9.3312000000000008</v>
      </c>
    </row>
    <row r="1006" spans="1:23" ht="14.4">
      <c r="A1006" s="6">
        <v>1005</v>
      </c>
      <c r="B1006" s="7" t="s">
        <v>6055</v>
      </c>
      <c r="C1006" s="7">
        <f>YEAR(Table1[[#This Row],[Order Date]])</f>
        <v>2017</v>
      </c>
      <c r="D1006" s="7" t="str">
        <f>TEXT(Table1[[#This Row],[Order Date]], "mmm")</f>
        <v>Aug</v>
      </c>
      <c r="E1006" s="11">
        <v>42974</v>
      </c>
      <c r="F1006" s="11">
        <v>42978</v>
      </c>
      <c r="G1006" s="6" t="s">
        <v>45</v>
      </c>
      <c r="H1006" s="6" t="s">
        <v>2519</v>
      </c>
      <c r="I1006" s="6" t="s">
        <v>2520</v>
      </c>
      <c r="J1006" s="6" t="s">
        <v>23</v>
      </c>
      <c r="K1006" s="6" t="s">
        <v>24</v>
      </c>
      <c r="L1006" s="6" t="s">
        <v>2521</v>
      </c>
      <c r="M1006" s="6" t="s">
        <v>39</v>
      </c>
      <c r="N1006" s="6">
        <v>92563</v>
      </c>
      <c r="O1006" s="6" t="s">
        <v>40</v>
      </c>
      <c r="P1006" s="6" t="s">
        <v>2522</v>
      </c>
      <c r="Q1006" s="6" t="s">
        <v>42</v>
      </c>
      <c r="R1006" s="6" t="s">
        <v>54</v>
      </c>
      <c r="S1006" s="4" t="s">
        <v>2523</v>
      </c>
      <c r="T1006" s="16">
        <v>484.65000000000003</v>
      </c>
      <c r="U1006" s="6">
        <v>3</v>
      </c>
      <c r="V1006" s="23">
        <v>0</v>
      </c>
      <c r="W1006" s="18">
        <v>92.083500000000015</v>
      </c>
    </row>
    <row r="1007" spans="1:23" ht="14.4">
      <c r="A1007" s="6">
        <v>1006</v>
      </c>
      <c r="B1007" s="7" t="s">
        <v>6056</v>
      </c>
      <c r="C1007" s="7">
        <f>YEAR(Table1[[#This Row],[Order Date]])</f>
        <v>2017</v>
      </c>
      <c r="D1007" s="7" t="str">
        <f>TEXT(Table1[[#This Row],[Order Date]], "mmm")</f>
        <v>Nov</v>
      </c>
      <c r="E1007" s="11">
        <v>43052</v>
      </c>
      <c r="F1007" s="11">
        <v>43056</v>
      </c>
      <c r="G1007" s="6" t="s">
        <v>45</v>
      </c>
      <c r="H1007" s="6" t="s">
        <v>2119</v>
      </c>
      <c r="I1007" s="6" t="s">
        <v>2120</v>
      </c>
      <c r="J1007" s="6" t="s">
        <v>23</v>
      </c>
      <c r="K1007" s="6" t="s">
        <v>24</v>
      </c>
      <c r="L1007" s="6" t="s">
        <v>1323</v>
      </c>
      <c r="M1007" s="6" t="s">
        <v>81</v>
      </c>
      <c r="N1007" s="6">
        <v>28540</v>
      </c>
      <c r="O1007" s="6" t="s">
        <v>27</v>
      </c>
      <c r="P1007" s="6" t="s">
        <v>2295</v>
      </c>
      <c r="Q1007" s="6" t="s">
        <v>42</v>
      </c>
      <c r="R1007" s="6" t="s">
        <v>83</v>
      </c>
      <c r="S1007" s="4" t="s">
        <v>2296</v>
      </c>
      <c r="T1007" s="16">
        <v>115.29600000000001</v>
      </c>
      <c r="U1007" s="6">
        <v>3</v>
      </c>
      <c r="V1007" s="23">
        <v>0.2</v>
      </c>
      <c r="W1007" s="18">
        <v>40.353599999999986</v>
      </c>
    </row>
    <row r="1008" spans="1:23" ht="14.4">
      <c r="A1008" s="6">
        <v>1007</v>
      </c>
      <c r="B1008" s="7" t="s">
        <v>6057</v>
      </c>
      <c r="C1008" s="7">
        <f>YEAR(Table1[[#This Row],[Order Date]])</f>
        <v>2017</v>
      </c>
      <c r="D1008" s="7" t="str">
        <f>TEXT(Table1[[#This Row],[Order Date]], "mmm")</f>
        <v>Nov</v>
      </c>
      <c r="E1008" s="11">
        <v>43045</v>
      </c>
      <c r="F1008" s="11">
        <v>43048</v>
      </c>
      <c r="G1008" s="6" t="s">
        <v>169</v>
      </c>
      <c r="H1008" s="6" t="s">
        <v>2524</v>
      </c>
      <c r="I1008" s="6" t="s">
        <v>2525</v>
      </c>
      <c r="J1008" s="6" t="s">
        <v>23</v>
      </c>
      <c r="K1008" s="6" t="s">
        <v>24</v>
      </c>
      <c r="L1008" s="6" t="s">
        <v>548</v>
      </c>
      <c r="M1008" s="6" t="s">
        <v>278</v>
      </c>
      <c r="N1008" s="6">
        <v>85254</v>
      </c>
      <c r="O1008" s="6" t="s">
        <v>40</v>
      </c>
      <c r="P1008" s="6" t="s">
        <v>442</v>
      </c>
      <c r="Q1008" s="6" t="s">
        <v>42</v>
      </c>
      <c r="R1008" s="6" t="s">
        <v>156</v>
      </c>
      <c r="S1008" s="4" t="s">
        <v>443</v>
      </c>
      <c r="T1008" s="16">
        <v>7.080000000000001</v>
      </c>
      <c r="U1008" s="6">
        <v>3</v>
      </c>
      <c r="V1008" s="23">
        <v>0.2</v>
      </c>
      <c r="W1008" s="18">
        <v>2.4779999999999989</v>
      </c>
    </row>
    <row r="1009" spans="1:23" ht="14.4">
      <c r="A1009" s="6">
        <v>1008</v>
      </c>
      <c r="B1009" s="7" t="s">
        <v>6057</v>
      </c>
      <c r="C1009" s="7">
        <f>YEAR(Table1[[#This Row],[Order Date]])</f>
        <v>2017</v>
      </c>
      <c r="D1009" s="7" t="str">
        <f>TEXT(Table1[[#This Row],[Order Date]], "mmm")</f>
        <v>Nov</v>
      </c>
      <c r="E1009" s="11">
        <v>43045</v>
      </c>
      <c r="F1009" s="11">
        <v>43048</v>
      </c>
      <c r="G1009" s="6" t="s">
        <v>169</v>
      </c>
      <c r="H1009" s="6" t="s">
        <v>2524</v>
      </c>
      <c r="I1009" s="6" t="s">
        <v>2525</v>
      </c>
      <c r="J1009" s="6" t="s">
        <v>23</v>
      </c>
      <c r="K1009" s="6" t="s">
        <v>24</v>
      </c>
      <c r="L1009" s="6" t="s">
        <v>548</v>
      </c>
      <c r="M1009" s="6" t="s">
        <v>278</v>
      </c>
      <c r="N1009" s="6">
        <v>85254</v>
      </c>
      <c r="O1009" s="6" t="s">
        <v>40</v>
      </c>
      <c r="P1009" s="6" t="s">
        <v>2526</v>
      </c>
      <c r="Q1009" s="6" t="s">
        <v>42</v>
      </c>
      <c r="R1009" s="6" t="s">
        <v>69</v>
      </c>
      <c r="S1009" s="4" t="s">
        <v>2527</v>
      </c>
      <c r="T1009" s="16">
        <v>4.4009999999999998</v>
      </c>
      <c r="U1009" s="6">
        <v>3</v>
      </c>
      <c r="V1009" s="23">
        <v>0.7</v>
      </c>
      <c r="W1009" s="18">
        <v>-3.5207999999999995</v>
      </c>
    </row>
    <row r="1010" spans="1:23" ht="14.4">
      <c r="A1010" s="6">
        <v>1009</v>
      </c>
      <c r="B1010" s="7" t="s">
        <v>6058</v>
      </c>
      <c r="C1010" s="7">
        <f>YEAR(Table1[[#This Row],[Order Date]])</f>
        <v>2019</v>
      </c>
      <c r="D1010" s="7" t="str">
        <f>TEXT(Table1[[#This Row],[Order Date]], "mmm")</f>
        <v>Dec</v>
      </c>
      <c r="E1010" s="11">
        <v>43825</v>
      </c>
      <c r="F1010" s="11">
        <v>43831</v>
      </c>
      <c r="G1010" s="6" t="s">
        <v>45</v>
      </c>
      <c r="H1010" s="6" t="s">
        <v>1039</v>
      </c>
      <c r="I1010" s="6" t="s">
        <v>1040</v>
      </c>
      <c r="J1010" s="6" t="s">
        <v>23</v>
      </c>
      <c r="K1010" s="6" t="s">
        <v>24</v>
      </c>
      <c r="L1010" s="6" t="s">
        <v>1906</v>
      </c>
      <c r="M1010" s="6" t="s">
        <v>431</v>
      </c>
      <c r="N1010" s="6">
        <v>52601</v>
      </c>
      <c r="O1010" s="6" t="s">
        <v>96</v>
      </c>
      <c r="P1010" s="6" t="s">
        <v>1422</v>
      </c>
      <c r="Q1010" s="6" t="s">
        <v>42</v>
      </c>
      <c r="R1010" s="6" t="s">
        <v>83</v>
      </c>
      <c r="S1010" s="4" t="s">
        <v>1423</v>
      </c>
      <c r="T1010" s="16">
        <v>44.75</v>
      </c>
      <c r="U1010" s="6">
        <v>5</v>
      </c>
      <c r="V1010" s="23">
        <v>0</v>
      </c>
      <c r="W1010" s="18">
        <v>20.584999999999994</v>
      </c>
    </row>
    <row r="1011" spans="1:23" ht="14.4">
      <c r="A1011" s="6">
        <v>1010</v>
      </c>
      <c r="B1011" s="7" t="s">
        <v>6059</v>
      </c>
      <c r="C1011" s="7">
        <f>YEAR(Table1[[#This Row],[Order Date]])</f>
        <v>2019</v>
      </c>
      <c r="D1011" s="7" t="str">
        <f>TEXT(Table1[[#This Row],[Order Date]], "mmm")</f>
        <v>Aug</v>
      </c>
      <c r="E1011" s="11">
        <v>43678</v>
      </c>
      <c r="F1011" s="11">
        <v>43680</v>
      </c>
      <c r="G1011" s="6" t="s">
        <v>169</v>
      </c>
      <c r="H1011" s="6" t="s">
        <v>1785</v>
      </c>
      <c r="I1011" s="6" t="s">
        <v>1786</v>
      </c>
      <c r="J1011" s="6" t="s">
        <v>23</v>
      </c>
      <c r="K1011" s="6" t="s">
        <v>24</v>
      </c>
      <c r="L1011" s="6" t="s">
        <v>272</v>
      </c>
      <c r="M1011" s="6" t="s">
        <v>190</v>
      </c>
      <c r="N1011" s="6">
        <v>60653</v>
      </c>
      <c r="O1011" s="6" t="s">
        <v>96</v>
      </c>
      <c r="P1011" s="6" t="s">
        <v>610</v>
      </c>
      <c r="Q1011" s="6" t="s">
        <v>65</v>
      </c>
      <c r="R1011" s="6" t="s">
        <v>66</v>
      </c>
      <c r="S1011" s="4" t="s">
        <v>611</v>
      </c>
      <c r="T1011" s="16">
        <v>95.984000000000009</v>
      </c>
      <c r="U1011" s="6">
        <v>2</v>
      </c>
      <c r="V1011" s="23">
        <v>0.2</v>
      </c>
      <c r="W1011" s="18">
        <v>5.9990000000000023</v>
      </c>
    </row>
    <row r="1012" spans="1:23" ht="14.4">
      <c r="A1012" s="6">
        <v>1011</v>
      </c>
      <c r="B1012" s="7" t="s">
        <v>6060</v>
      </c>
      <c r="C1012" s="7">
        <f>YEAR(Table1[[#This Row],[Order Date]])</f>
        <v>2016</v>
      </c>
      <c r="D1012" s="7" t="str">
        <f>TEXT(Table1[[#This Row],[Order Date]], "mmm")</f>
        <v>Nov</v>
      </c>
      <c r="E1012" s="11">
        <v>42698</v>
      </c>
      <c r="F1012" s="11">
        <v>42700</v>
      </c>
      <c r="G1012" s="6" t="s">
        <v>169</v>
      </c>
      <c r="H1012" s="6" t="s">
        <v>2528</v>
      </c>
      <c r="I1012" s="6" t="s">
        <v>2529</v>
      </c>
      <c r="J1012" s="6" t="s">
        <v>23</v>
      </c>
      <c r="K1012" s="6" t="s">
        <v>24</v>
      </c>
      <c r="L1012" s="6" t="s">
        <v>832</v>
      </c>
      <c r="M1012" s="6" t="s">
        <v>39</v>
      </c>
      <c r="N1012" s="6">
        <v>92037</v>
      </c>
      <c r="O1012" s="6" t="s">
        <v>40</v>
      </c>
      <c r="P1012" s="6" t="s">
        <v>2530</v>
      </c>
      <c r="Q1012" s="6" t="s">
        <v>29</v>
      </c>
      <c r="R1012" s="6" t="s">
        <v>59</v>
      </c>
      <c r="S1012" s="4" t="s">
        <v>2531</v>
      </c>
      <c r="T1012" s="16">
        <v>151.72</v>
      </c>
      <c r="U1012" s="6">
        <v>4</v>
      </c>
      <c r="V1012" s="23">
        <v>0</v>
      </c>
      <c r="W1012" s="18">
        <v>27.309599999999989</v>
      </c>
    </row>
    <row r="1013" spans="1:23" ht="14.4">
      <c r="A1013" s="6">
        <v>1012</v>
      </c>
      <c r="B1013" s="7" t="s">
        <v>6061</v>
      </c>
      <c r="C1013" s="7">
        <f>YEAR(Table1[[#This Row],[Order Date]])</f>
        <v>2019</v>
      </c>
      <c r="D1013" s="7" t="str">
        <f>TEXT(Table1[[#This Row],[Order Date]], "mmm")</f>
        <v>Jun</v>
      </c>
      <c r="E1013" s="11">
        <v>43633</v>
      </c>
      <c r="F1013" s="11">
        <v>43637</v>
      </c>
      <c r="G1013" s="6" t="s">
        <v>20</v>
      </c>
      <c r="H1013" s="6" t="s">
        <v>472</v>
      </c>
      <c r="I1013" s="6" t="s">
        <v>473</v>
      </c>
      <c r="J1013" s="6" t="s">
        <v>23</v>
      </c>
      <c r="K1013" s="6" t="s">
        <v>24</v>
      </c>
      <c r="L1013" s="6" t="s">
        <v>2532</v>
      </c>
      <c r="M1013" s="6" t="s">
        <v>88</v>
      </c>
      <c r="N1013" s="6">
        <v>98502</v>
      </c>
      <c r="O1013" s="6" t="s">
        <v>40</v>
      </c>
      <c r="P1013" s="6" t="s">
        <v>153</v>
      </c>
      <c r="Q1013" s="6" t="s">
        <v>29</v>
      </c>
      <c r="R1013" s="6" t="s">
        <v>59</v>
      </c>
      <c r="S1013" s="4" t="s">
        <v>154</v>
      </c>
      <c r="T1013" s="16">
        <v>155.25</v>
      </c>
      <c r="U1013" s="6">
        <v>3</v>
      </c>
      <c r="V1013" s="23">
        <v>0</v>
      </c>
      <c r="W1013" s="18">
        <v>46.574999999999996</v>
      </c>
    </row>
    <row r="1014" spans="1:23" ht="14.4">
      <c r="A1014" s="6">
        <v>1013</v>
      </c>
      <c r="B1014" s="7" t="s">
        <v>6061</v>
      </c>
      <c r="C1014" s="7">
        <f>YEAR(Table1[[#This Row],[Order Date]])</f>
        <v>2019</v>
      </c>
      <c r="D1014" s="7" t="str">
        <f>TEXT(Table1[[#This Row],[Order Date]], "mmm")</f>
        <v>Jun</v>
      </c>
      <c r="E1014" s="11">
        <v>43633</v>
      </c>
      <c r="F1014" s="11">
        <v>43637</v>
      </c>
      <c r="G1014" s="6" t="s">
        <v>20</v>
      </c>
      <c r="H1014" s="6" t="s">
        <v>472</v>
      </c>
      <c r="I1014" s="6" t="s">
        <v>473</v>
      </c>
      <c r="J1014" s="6" t="s">
        <v>23</v>
      </c>
      <c r="K1014" s="6" t="s">
        <v>24</v>
      </c>
      <c r="L1014" s="6" t="s">
        <v>2532</v>
      </c>
      <c r="M1014" s="6" t="s">
        <v>88</v>
      </c>
      <c r="N1014" s="6">
        <v>98502</v>
      </c>
      <c r="O1014" s="6" t="s">
        <v>40</v>
      </c>
      <c r="P1014" s="6" t="s">
        <v>2533</v>
      </c>
      <c r="Q1014" s="6" t="s">
        <v>42</v>
      </c>
      <c r="R1014" s="6" t="s">
        <v>54</v>
      </c>
      <c r="S1014" s="4" t="s">
        <v>2534</v>
      </c>
      <c r="T1014" s="16">
        <v>14.03</v>
      </c>
      <c r="U1014" s="6">
        <v>1</v>
      </c>
      <c r="V1014" s="23">
        <v>0</v>
      </c>
      <c r="W1014" s="18">
        <v>4.068699999999998</v>
      </c>
    </row>
    <row r="1015" spans="1:23" ht="14.4">
      <c r="A1015" s="6">
        <v>1014</v>
      </c>
      <c r="B1015" s="7" t="s">
        <v>5590</v>
      </c>
      <c r="C1015" s="7">
        <f>YEAR(Table1[[#This Row],[Order Date]])</f>
        <v>2017</v>
      </c>
      <c r="D1015" s="7" t="str">
        <f>TEXT(Table1[[#This Row],[Order Date]], "mmm")</f>
        <v>Dec</v>
      </c>
      <c r="E1015" s="11">
        <v>43090</v>
      </c>
      <c r="F1015" s="11">
        <v>43093</v>
      </c>
      <c r="G1015" s="6" t="s">
        <v>20</v>
      </c>
      <c r="H1015" s="6" t="s">
        <v>2535</v>
      </c>
      <c r="I1015" s="6" t="s">
        <v>2536</v>
      </c>
      <c r="J1015" s="6" t="s">
        <v>23</v>
      </c>
      <c r="K1015" s="6" t="s">
        <v>24</v>
      </c>
      <c r="L1015" s="6" t="s">
        <v>87</v>
      </c>
      <c r="M1015" s="6" t="s">
        <v>88</v>
      </c>
      <c r="N1015" s="6">
        <v>98103</v>
      </c>
      <c r="O1015" s="6" t="s">
        <v>40</v>
      </c>
      <c r="P1015" s="6" t="s">
        <v>775</v>
      </c>
      <c r="Q1015" s="6" t="s">
        <v>29</v>
      </c>
      <c r="R1015" s="6" t="s">
        <v>51</v>
      </c>
      <c r="S1015" s="4" t="s">
        <v>776</v>
      </c>
      <c r="T1015" s="16">
        <v>1618.37</v>
      </c>
      <c r="U1015" s="6">
        <v>13</v>
      </c>
      <c r="V1015" s="23">
        <v>0</v>
      </c>
      <c r="W1015" s="18">
        <v>356.04139999999995</v>
      </c>
    </row>
    <row r="1016" spans="1:23" ht="14.4">
      <c r="A1016" s="6">
        <v>1015</v>
      </c>
      <c r="B1016" s="7" t="s">
        <v>5590</v>
      </c>
      <c r="C1016" s="7">
        <f>YEAR(Table1[[#This Row],[Order Date]])</f>
        <v>2017</v>
      </c>
      <c r="D1016" s="7" t="str">
        <f>TEXT(Table1[[#This Row],[Order Date]], "mmm")</f>
        <v>Dec</v>
      </c>
      <c r="E1016" s="11">
        <v>43090</v>
      </c>
      <c r="F1016" s="11">
        <v>43093</v>
      </c>
      <c r="G1016" s="6" t="s">
        <v>20</v>
      </c>
      <c r="H1016" s="6" t="s">
        <v>2535</v>
      </c>
      <c r="I1016" s="6" t="s">
        <v>2536</v>
      </c>
      <c r="J1016" s="6" t="s">
        <v>23</v>
      </c>
      <c r="K1016" s="6" t="s">
        <v>24</v>
      </c>
      <c r="L1016" s="6" t="s">
        <v>87</v>
      </c>
      <c r="M1016" s="6" t="s">
        <v>88</v>
      </c>
      <c r="N1016" s="6">
        <v>98103</v>
      </c>
      <c r="O1016" s="6" t="s">
        <v>40</v>
      </c>
      <c r="P1016" s="6" t="s">
        <v>2537</v>
      </c>
      <c r="Q1016" s="6" t="s">
        <v>65</v>
      </c>
      <c r="R1016" s="6" t="s">
        <v>145</v>
      </c>
      <c r="S1016" s="4" t="s">
        <v>2538</v>
      </c>
      <c r="T1016" s="16">
        <v>99.6</v>
      </c>
      <c r="U1016" s="6">
        <v>1</v>
      </c>
      <c r="V1016" s="23">
        <v>0</v>
      </c>
      <c r="W1016" s="18">
        <v>36.851999999999997</v>
      </c>
    </row>
    <row r="1017" spans="1:23" ht="14.4">
      <c r="A1017" s="6">
        <v>1016</v>
      </c>
      <c r="B1017" s="7" t="s">
        <v>6062</v>
      </c>
      <c r="C1017" s="7">
        <f>YEAR(Table1[[#This Row],[Order Date]])</f>
        <v>2017</v>
      </c>
      <c r="D1017" s="7" t="str">
        <f>TEXT(Table1[[#This Row],[Order Date]], "mmm")</f>
        <v>Sep</v>
      </c>
      <c r="E1017" s="11">
        <v>42995</v>
      </c>
      <c r="F1017" s="11">
        <v>42997</v>
      </c>
      <c r="G1017" s="6" t="s">
        <v>20</v>
      </c>
      <c r="H1017" s="6" t="s">
        <v>1781</v>
      </c>
      <c r="I1017" s="6" t="s">
        <v>1782</v>
      </c>
      <c r="J1017" s="6" t="s">
        <v>93</v>
      </c>
      <c r="K1017" s="6" t="s">
        <v>24</v>
      </c>
      <c r="L1017" s="6" t="s">
        <v>38</v>
      </c>
      <c r="M1017" s="6" t="s">
        <v>39</v>
      </c>
      <c r="N1017" s="6">
        <v>90036</v>
      </c>
      <c r="O1017" s="6" t="s">
        <v>40</v>
      </c>
      <c r="P1017" s="6" t="s">
        <v>925</v>
      </c>
      <c r="Q1017" s="6" t="s">
        <v>42</v>
      </c>
      <c r="R1017" s="6" t="s">
        <v>83</v>
      </c>
      <c r="S1017" s="4" t="s">
        <v>926</v>
      </c>
      <c r="T1017" s="16">
        <v>32.400000000000006</v>
      </c>
      <c r="U1017" s="6">
        <v>5</v>
      </c>
      <c r="V1017" s="23">
        <v>0</v>
      </c>
      <c r="W1017" s="18">
        <v>15.552000000000001</v>
      </c>
    </row>
    <row r="1018" spans="1:23" ht="14.4">
      <c r="A1018" s="6">
        <v>1017</v>
      </c>
      <c r="B1018" s="7" t="s">
        <v>6063</v>
      </c>
      <c r="C1018" s="7">
        <f>YEAR(Table1[[#This Row],[Order Date]])</f>
        <v>2017</v>
      </c>
      <c r="D1018" s="7" t="str">
        <f>TEXT(Table1[[#This Row],[Order Date]], "mmm")</f>
        <v>Jul</v>
      </c>
      <c r="E1018" s="11">
        <v>42922</v>
      </c>
      <c r="F1018" s="11">
        <v>42926</v>
      </c>
      <c r="G1018" s="6" t="s">
        <v>45</v>
      </c>
      <c r="H1018" s="6" t="s">
        <v>2539</v>
      </c>
      <c r="I1018" s="6" t="s">
        <v>2540</v>
      </c>
      <c r="J1018" s="6" t="s">
        <v>37</v>
      </c>
      <c r="K1018" s="6" t="s">
        <v>24</v>
      </c>
      <c r="L1018" s="6" t="s">
        <v>238</v>
      </c>
      <c r="M1018" s="6" t="s">
        <v>239</v>
      </c>
      <c r="N1018" s="6">
        <v>10011</v>
      </c>
      <c r="O1018" s="6" t="s">
        <v>134</v>
      </c>
      <c r="P1018" s="6" t="s">
        <v>2541</v>
      </c>
      <c r="Q1018" s="6" t="s">
        <v>29</v>
      </c>
      <c r="R1018" s="6" t="s">
        <v>59</v>
      </c>
      <c r="S1018" s="4" t="s">
        <v>2542</v>
      </c>
      <c r="T1018" s="16">
        <v>13.96</v>
      </c>
      <c r="U1018" s="6">
        <v>2</v>
      </c>
      <c r="V1018" s="23">
        <v>0</v>
      </c>
      <c r="W1018" s="18">
        <v>6.7008000000000001</v>
      </c>
    </row>
    <row r="1019" spans="1:23" ht="14.4">
      <c r="A1019" s="6">
        <v>1018</v>
      </c>
      <c r="B1019" s="7" t="s">
        <v>6063</v>
      </c>
      <c r="C1019" s="7">
        <f>YEAR(Table1[[#This Row],[Order Date]])</f>
        <v>2017</v>
      </c>
      <c r="D1019" s="7" t="str">
        <f>TEXT(Table1[[#This Row],[Order Date]], "mmm")</f>
        <v>Jul</v>
      </c>
      <c r="E1019" s="11">
        <v>42922</v>
      </c>
      <c r="F1019" s="11">
        <v>42926</v>
      </c>
      <c r="G1019" s="6" t="s">
        <v>45</v>
      </c>
      <c r="H1019" s="6" t="s">
        <v>2539</v>
      </c>
      <c r="I1019" s="6" t="s">
        <v>2540</v>
      </c>
      <c r="J1019" s="6" t="s">
        <v>37</v>
      </c>
      <c r="K1019" s="6" t="s">
        <v>24</v>
      </c>
      <c r="L1019" s="6" t="s">
        <v>238</v>
      </c>
      <c r="M1019" s="6" t="s">
        <v>239</v>
      </c>
      <c r="N1019" s="6">
        <v>10011</v>
      </c>
      <c r="O1019" s="6" t="s">
        <v>134</v>
      </c>
      <c r="P1019" s="6" t="s">
        <v>2276</v>
      </c>
      <c r="Q1019" s="6" t="s">
        <v>29</v>
      </c>
      <c r="R1019" s="6" t="s">
        <v>59</v>
      </c>
      <c r="S1019" s="4" t="s">
        <v>2277</v>
      </c>
      <c r="T1019" s="16">
        <v>155.82</v>
      </c>
      <c r="U1019" s="6">
        <v>3</v>
      </c>
      <c r="V1019" s="23">
        <v>0</v>
      </c>
      <c r="W1019" s="18">
        <v>63.886200000000002</v>
      </c>
    </row>
    <row r="1020" spans="1:23" ht="14.4">
      <c r="A1020" s="6">
        <v>1019</v>
      </c>
      <c r="B1020" s="7" t="s">
        <v>6063</v>
      </c>
      <c r="C1020" s="7">
        <f>YEAR(Table1[[#This Row],[Order Date]])</f>
        <v>2017</v>
      </c>
      <c r="D1020" s="7" t="str">
        <f>TEXT(Table1[[#This Row],[Order Date]], "mmm")</f>
        <v>Jul</v>
      </c>
      <c r="E1020" s="11">
        <v>42922</v>
      </c>
      <c r="F1020" s="11">
        <v>42926</v>
      </c>
      <c r="G1020" s="6" t="s">
        <v>45</v>
      </c>
      <c r="H1020" s="6" t="s">
        <v>2539</v>
      </c>
      <c r="I1020" s="6" t="s">
        <v>2540</v>
      </c>
      <c r="J1020" s="6" t="s">
        <v>37</v>
      </c>
      <c r="K1020" s="6" t="s">
        <v>24</v>
      </c>
      <c r="L1020" s="6" t="s">
        <v>238</v>
      </c>
      <c r="M1020" s="6" t="s">
        <v>239</v>
      </c>
      <c r="N1020" s="6">
        <v>10011</v>
      </c>
      <c r="O1020" s="6" t="s">
        <v>134</v>
      </c>
      <c r="P1020" s="6" t="s">
        <v>2543</v>
      </c>
      <c r="Q1020" s="6" t="s">
        <v>65</v>
      </c>
      <c r="R1020" s="6" t="s">
        <v>66</v>
      </c>
      <c r="S1020" s="4" t="s">
        <v>2544</v>
      </c>
      <c r="T1020" s="16">
        <v>124.94999999999999</v>
      </c>
      <c r="U1020" s="6">
        <v>5</v>
      </c>
      <c r="V1020" s="23">
        <v>0</v>
      </c>
      <c r="W1020" s="18">
        <v>2.4990000000000023</v>
      </c>
    </row>
    <row r="1021" spans="1:23" ht="14.4">
      <c r="A1021" s="6">
        <v>1020</v>
      </c>
      <c r="B1021" s="7" t="s">
        <v>6063</v>
      </c>
      <c r="C1021" s="7">
        <f>YEAR(Table1[[#This Row],[Order Date]])</f>
        <v>2017</v>
      </c>
      <c r="D1021" s="7" t="str">
        <f>TEXT(Table1[[#This Row],[Order Date]], "mmm")</f>
        <v>Jul</v>
      </c>
      <c r="E1021" s="11">
        <v>42922</v>
      </c>
      <c r="F1021" s="11">
        <v>42926</v>
      </c>
      <c r="G1021" s="6" t="s">
        <v>45</v>
      </c>
      <c r="H1021" s="6" t="s">
        <v>2539</v>
      </c>
      <c r="I1021" s="6" t="s">
        <v>2540</v>
      </c>
      <c r="J1021" s="6" t="s">
        <v>37</v>
      </c>
      <c r="K1021" s="6" t="s">
        <v>24</v>
      </c>
      <c r="L1021" s="6" t="s">
        <v>238</v>
      </c>
      <c r="M1021" s="6" t="s">
        <v>239</v>
      </c>
      <c r="N1021" s="6">
        <v>10011</v>
      </c>
      <c r="O1021" s="6" t="s">
        <v>134</v>
      </c>
      <c r="P1021" s="6" t="s">
        <v>2545</v>
      </c>
      <c r="Q1021" s="6" t="s">
        <v>42</v>
      </c>
      <c r="R1021" s="6" t="s">
        <v>54</v>
      </c>
      <c r="S1021" s="4" t="s">
        <v>2546</v>
      </c>
      <c r="T1021" s="16">
        <v>601.65</v>
      </c>
      <c r="U1021" s="6">
        <v>5</v>
      </c>
      <c r="V1021" s="23">
        <v>0</v>
      </c>
      <c r="W1021" s="18">
        <v>156.42899999999997</v>
      </c>
    </row>
    <row r="1022" spans="1:23" ht="14.4">
      <c r="A1022" s="6">
        <v>1021</v>
      </c>
      <c r="B1022" s="7" t="s">
        <v>6064</v>
      </c>
      <c r="C1022" s="7">
        <f>YEAR(Table1[[#This Row],[Order Date]])</f>
        <v>2017</v>
      </c>
      <c r="D1022" s="7" t="str">
        <f>TEXT(Table1[[#This Row],[Order Date]], "mmm")</f>
        <v>Apr</v>
      </c>
      <c r="E1022" s="11">
        <v>42852</v>
      </c>
      <c r="F1022" s="11">
        <v>42858</v>
      </c>
      <c r="G1022" s="6" t="s">
        <v>45</v>
      </c>
      <c r="H1022" s="6" t="s">
        <v>1621</v>
      </c>
      <c r="I1022" s="6" t="s">
        <v>1622</v>
      </c>
      <c r="J1022" s="6" t="s">
        <v>23</v>
      </c>
      <c r="K1022" s="6" t="s">
        <v>24</v>
      </c>
      <c r="L1022" s="6" t="s">
        <v>88</v>
      </c>
      <c r="M1022" s="6" t="s">
        <v>2547</v>
      </c>
      <c r="N1022" s="6">
        <v>20016</v>
      </c>
      <c r="O1022" s="6" t="s">
        <v>134</v>
      </c>
      <c r="P1022" s="6" t="s">
        <v>2548</v>
      </c>
      <c r="Q1022" s="6" t="s">
        <v>42</v>
      </c>
      <c r="R1022" s="6" t="s">
        <v>62</v>
      </c>
      <c r="S1022" s="4" t="s">
        <v>2549</v>
      </c>
      <c r="T1022" s="16">
        <v>22.740000000000002</v>
      </c>
      <c r="U1022" s="6">
        <v>3</v>
      </c>
      <c r="V1022" s="23">
        <v>0</v>
      </c>
      <c r="W1022" s="18">
        <v>8.8686000000000007</v>
      </c>
    </row>
    <row r="1023" spans="1:23" ht="14.4">
      <c r="A1023" s="6">
        <v>1022</v>
      </c>
      <c r="B1023" s="7" t="s">
        <v>6064</v>
      </c>
      <c r="C1023" s="7">
        <f>YEAR(Table1[[#This Row],[Order Date]])</f>
        <v>2017</v>
      </c>
      <c r="D1023" s="7" t="str">
        <f>TEXT(Table1[[#This Row],[Order Date]], "mmm")</f>
        <v>Apr</v>
      </c>
      <c r="E1023" s="11">
        <v>42852</v>
      </c>
      <c r="F1023" s="11">
        <v>42858</v>
      </c>
      <c r="G1023" s="6" t="s">
        <v>45</v>
      </c>
      <c r="H1023" s="6" t="s">
        <v>1621</v>
      </c>
      <c r="I1023" s="6" t="s">
        <v>1622</v>
      </c>
      <c r="J1023" s="6" t="s">
        <v>23</v>
      </c>
      <c r="K1023" s="6" t="s">
        <v>24</v>
      </c>
      <c r="L1023" s="6" t="s">
        <v>88</v>
      </c>
      <c r="M1023" s="6" t="s">
        <v>2547</v>
      </c>
      <c r="N1023" s="6">
        <v>20016</v>
      </c>
      <c r="O1023" s="6" t="s">
        <v>134</v>
      </c>
      <c r="P1023" s="6" t="s">
        <v>2550</v>
      </c>
      <c r="Q1023" s="6" t="s">
        <v>29</v>
      </c>
      <c r="R1023" s="6" t="s">
        <v>33</v>
      </c>
      <c r="S1023" s="4" t="s">
        <v>2551</v>
      </c>
      <c r="T1023" s="16">
        <v>1267.53</v>
      </c>
      <c r="U1023" s="6">
        <v>3</v>
      </c>
      <c r="V1023" s="23">
        <v>0</v>
      </c>
      <c r="W1023" s="18">
        <v>316.88249999999999</v>
      </c>
    </row>
    <row r="1024" spans="1:23" ht="14.4">
      <c r="A1024" s="6">
        <v>1023</v>
      </c>
      <c r="B1024" s="7" t="s">
        <v>6064</v>
      </c>
      <c r="C1024" s="7">
        <f>YEAR(Table1[[#This Row],[Order Date]])</f>
        <v>2017</v>
      </c>
      <c r="D1024" s="7" t="str">
        <f>TEXT(Table1[[#This Row],[Order Date]], "mmm")</f>
        <v>Apr</v>
      </c>
      <c r="E1024" s="11">
        <v>42852</v>
      </c>
      <c r="F1024" s="11">
        <v>42858</v>
      </c>
      <c r="G1024" s="6" t="s">
        <v>45</v>
      </c>
      <c r="H1024" s="6" t="s">
        <v>1621</v>
      </c>
      <c r="I1024" s="6" t="s">
        <v>1622</v>
      </c>
      <c r="J1024" s="6" t="s">
        <v>23</v>
      </c>
      <c r="K1024" s="6" t="s">
        <v>24</v>
      </c>
      <c r="L1024" s="6" t="s">
        <v>88</v>
      </c>
      <c r="M1024" s="6" t="s">
        <v>2547</v>
      </c>
      <c r="N1024" s="6">
        <v>20016</v>
      </c>
      <c r="O1024" s="6" t="s">
        <v>134</v>
      </c>
      <c r="P1024" s="6" t="s">
        <v>2552</v>
      </c>
      <c r="Q1024" s="6" t="s">
        <v>65</v>
      </c>
      <c r="R1024" s="6" t="s">
        <v>600</v>
      </c>
      <c r="S1024" s="4" t="s">
        <v>2553</v>
      </c>
      <c r="T1024" s="16">
        <v>1379.92</v>
      </c>
      <c r="U1024" s="6">
        <v>8</v>
      </c>
      <c r="V1024" s="23">
        <v>0</v>
      </c>
      <c r="W1024" s="18">
        <v>648.56240000000003</v>
      </c>
    </row>
    <row r="1025" spans="1:23" ht="14.4">
      <c r="A1025" s="6">
        <v>1024</v>
      </c>
      <c r="B1025" s="7" t="s">
        <v>6065</v>
      </c>
      <c r="C1025" s="7">
        <f>YEAR(Table1[[#This Row],[Order Date]])</f>
        <v>2017</v>
      </c>
      <c r="D1025" s="7" t="str">
        <f>TEXT(Table1[[#This Row],[Order Date]], "mmm")</f>
        <v>Jun</v>
      </c>
      <c r="E1025" s="11">
        <v>42902</v>
      </c>
      <c r="F1025" s="11">
        <v>42906</v>
      </c>
      <c r="G1025" s="6" t="s">
        <v>45</v>
      </c>
      <c r="H1025" s="6" t="s">
        <v>1272</v>
      </c>
      <c r="I1025" s="6" t="s">
        <v>1273</v>
      </c>
      <c r="J1025" s="6" t="s">
        <v>23</v>
      </c>
      <c r="K1025" s="6" t="s">
        <v>24</v>
      </c>
      <c r="L1025" s="6" t="s">
        <v>132</v>
      </c>
      <c r="M1025" s="6" t="s">
        <v>133</v>
      </c>
      <c r="N1025" s="6">
        <v>19134</v>
      </c>
      <c r="O1025" s="6" t="s">
        <v>134</v>
      </c>
      <c r="P1025" s="6" t="s">
        <v>2554</v>
      </c>
      <c r="Q1025" s="6" t="s">
        <v>42</v>
      </c>
      <c r="R1025" s="6" t="s">
        <v>156</v>
      </c>
      <c r="S1025" s="4" t="s">
        <v>2555</v>
      </c>
      <c r="T1025" s="16">
        <v>6.2080000000000002</v>
      </c>
      <c r="U1025" s="6">
        <v>2</v>
      </c>
      <c r="V1025" s="23">
        <v>0.2</v>
      </c>
      <c r="W1025" s="18">
        <v>2.1728000000000001</v>
      </c>
    </row>
    <row r="1026" spans="1:23" ht="14.4">
      <c r="A1026" s="6">
        <v>1025</v>
      </c>
      <c r="B1026" s="7" t="s">
        <v>6066</v>
      </c>
      <c r="C1026" s="7">
        <f>YEAR(Table1[[#This Row],[Order Date]])</f>
        <v>2019</v>
      </c>
      <c r="D1026" s="7" t="str">
        <f>TEXT(Table1[[#This Row],[Order Date]], "mmm")</f>
        <v>Dec</v>
      </c>
      <c r="E1026" s="11">
        <v>43816</v>
      </c>
      <c r="F1026" s="11">
        <v>43819</v>
      </c>
      <c r="G1026" s="6" t="s">
        <v>169</v>
      </c>
      <c r="H1026" s="6" t="s">
        <v>2556</v>
      </c>
      <c r="I1026" s="6" t="s">
        <v>2557</v>
      </c>
      <c r="J1026" s="6" t="s">
        <v>93</v>
      </c>
      <c r="K1026" s="6" t="s">
        <v>24</v>
      </c>
      <c r="L1026" s="6" t="s">
        <v>38</v>
      </c>
      <c r="M1026" s="6" t="s">
        <v>39</v>
      </c>
      <c r="N1026" s="6">
        <v>90045</v>
      </c>
      <c r="O1026" s="6" t="s">
        <v>40</v>
      </c>
      <c r="P1026" s="6" t="s">
        <v>2558</v>
      </c>
      <c r="Q1026" s="6" t="s">
        <v>42</v>
      </c>
      <c r="R1026" s="6" t="s">
        <v>69</v>
      </c>
      <c r="S1026" s="4" t="s">
        <v>2559</v>
      </c>
      <c r="T1026" s="16">
        <v>11.808</v>
      </c>
      <c r="U1026" s="6">
        <v>2</v>
      </c>
      <c r="V1026" s="23">
        <v>0.2</v>
      </c>
      <c r="W1026" s="18">
        <v>4.2804000000000002</v>
      </c>
    </row>
    <row r="1027" spans="1:23" ht="14.4">
      <c r="A1027" s="6">
        <v>1026</v>
      </c>
      <c r="B1027" s="7" t="s">
        <v>5523</v>
      </c>
      <c r="C1027" s="7">
        <f>YEAR(Table1[[#This Row],[Order Date]])</f>
        <v>2018</v>
      </c>
      <c r="D1027" s="7" t="str">
        <f>TEXT(Table1[[#This Row],[Order Date]], "mmm")</f>
        <v>Jan</v>
      </c>
      <c r="E1027" s="11">
        <v>43111</v>
      </c>
      <c r="F1027" s="11">
        <v>43113</v>
      </c>
      <c r="G1027" s="6" t="s">
        <v>20</v>
      </c>
      <c r="H1027" s="6" t="s">
        <v>2560</v>
      </c>
      <c r="I1027" s="6" t="s">
        <v>2561</v>
      </c>
      <c r="J1027" s="6" t="s">
        <v>93</v>
      </c>
      <c r="K1027" s="6" t="s">
        <v>24</v>
      </c>
      <c r="L1027" s="6" t="s">
        <v>285</v>
      </c>
      <c r="M1027" s="6" t="s">
        <v>439</v>
      </c>
      <c r="N1027" s="6">
        <v>45503</v>
      </c>
      <c r="O1027" s="6" t="s">
        <v>134</v>
      </c>
      <c r="P1027" s="6" t="s">
        <v>2562</v>
      </c>
      <c r="Q1027" s="6" t="s">
        <v>42</v>
      </c>
      <c r="R1027" s="6" t="s">
        <v>83</v>
      </c>
      <c r="S1027" s="4" t="s">
        <v>2563</v>
      </c>
      <c r="T1027" s="16">
        <v>15.552000000000003</v>
      </c>
      <c r="U1027" s="6">
        <v>3</v>
      </c>
      <c r="V1027" s="23">
        <v>0.2</v>
      </c>
      <c r="W1027" s="18">
        <v>5.4432</v>
      </c>
    </row>
    <row r="1028" spans="1:23" ht="14.4">
      <c r="A1028" s="6">
        <v>1027</v>
      </c>
      <c r="B1028" s="7" t="s">
        <v>5523</v>
      </c>
      <c r="C1028" s="7">
        <f>YEAR(Table1[[#This Row],[Order Date]])</f>
        <v>2018</v>
      </c>
      <c r="D1028" s="7" t="str">
        <f>TEXT(Table1[[#This Row],[Order Date]], "mmm")</f>
        <v>Jan</v>
      </c>
      <c r="E1028" s="11">
        <v>43111</v>
      </c>
      <c r="F1028" s="11">
        <v>43113</v>
      </c>
      <c r="G1028" s="6" t="s">
        <v>20</v>
      </c>
      <c r="H1028" s="6" t="s">
        <v>2560</v>
      </c>
      <c r="I1028" s="6" t="s">
        <v>2561</v>
      </c>
      <c r="J1028" s="6" t="s">
        <v>93</v>
      </c>
      <c r="K1028" s="6" t="s">
        <v>24</v>
      </c>
      <c r="L1028" s="6" t="s">
        <v>285</v>
      </c>
      <c r="M1028" s="6" t="s">
        <v>439</v>
      </c>
      <c r="N1028" s="6">
        <v>45503</v>
      </c>
      <c r="O1028" s="6" t="s">
        <v>134</v>
      </c>
      <c r="P1028" s="6" t="s">
        <v>2564</v>
      </c>
      <c r="Q1028" s="6" t="s">
        <v>42</v>
      </c>
      <c r="R1028" s="6" t="s">
        <v>83</v>
      </c>
      <c r="S1028" s="4" t="s">
        <v>2565</v>
      </c>
      <c r="T1028" s="16">
        <v>63.311999999999998</v>
      </c>
      <c r="U1028" s="6">
        <v>3</v>
      </c>
      <c r="V1028" s="23">
        <v>0.2</v>
      </c>
      <c r="W1028" s="18">
        <v>20.576399999999996</v>
      </c>
    </row>
    <row r="1029" spans="1:23" ht="14.4">
      <c r="A1029" s="6">
        <v>1028</v>
      </c>
      <c r="B1029" s="7" t="s">
        <v>5523</v>
      </c>
      <c r="C1029" s="7">
        <f>YEAR(Table1[[#This Row],[Order Date]])</f>
        <v>2018</v>
      </c>
      <c r="D1029" s="7" t="str">
        <f>TEXT(Table1[[#This Row],[Order Date]], "mmm")</f>
        <v>Jan</v>
      </c>
      <c r="E1029" s="11">
        <v>43111</v>
      </c>
      <c r="F1029" s="11">
        <v>43113</v>
      </c>
      <c r="G1029" s="6" t="s">
        <v>20</v>
      </c>
      <c r="H1029" s="6" t="s">
        <v>2560</v>
      </c>
      <c r="I1029" s="6" t="s">
        <v>2561</v>
      </c>
      <c r="J1029" s="6" t="s">
        <v>93</v>
      </c>
      <c r="K1029" s="6" t="s">
        <v>24</v>
      </c>
      <c r="L1029" s="6" t="s">
        <v>285</v>
      </c>
      <c r="M1029" s="6" t="s">
        <v>439</v>
      </c>
      <c r="N1029" s="6">
        <v>45503</v>
      </c>
      <c r="O1029" s="6" t="s">
        <v>134</v>
      </c>
      <c r="P1029" s="6" t="s">
        <v>2566</v>
      </c>
      <c r="Q1029" s="6" t="s">
        <v>65</v>
      </c>
      <c r="R1029" s="6" t="s">
        <v>66</v>
      </c>
      <c r="S1029" s="4" t="s">
        <v>2567</v>
      </c>
      <c r="T1029" s="16">
        <v>15.587999999999999</v>
      </c>
      <c r="U1029" s="6">
        <v>2</v>
      </c>
      <c r="V1029" s="23">
        <v>0.4</v>
      </c>
      <c r="W1029" s="18">
        <v>-9.8724000000000007</v>
      </c>
    </row>
    <row r="1030" spans="1:23" ht="14.4">
      <c r="A1030" s="6">
        <v>1029</v>
      </c>
      <c r="B1030" s="7" t="s">
        <v>6067</v>
      </c>
      <c r="C1030" s="7">
        <f>YEAR(Table1[[#This Row],[Order Date]])</f>
        <v>2016</v>
      </c>
      <c r="D1030" s="7" t="str">
        <f>TEXT(Table1[[#This Row],[Order Date]], "mmm")</f>
        <v>Jul</v>
      </c>
      <c r="E1030" s="11">
        <v>42562</v>
      </c>
      <c r="F1030" s="11">
        <v>42566</v>
      </c>
      <c r="G1030" s="6" t="s">
        <v>45</v>
      </c>
      <c r="H1030" s="6" t="s">
        <v>1174</v>
      </c>
      <c r="I1030" s="6" t="s">
        <v>1175</v>
      </c>
      <c r="J1030" s="6" t="s">
        <v>37</v>
      </c>
      <c r="K1030" s="6" t="s">
        <v>24</v>
      </c>
      <c r="L1030" s="6" t="s">
        <v>1002</v>
      </c>
      <c r="M1030" s="6" t="s">
        <v>692</v>
      </c>
      <c r="N1030" s="6">
        <v>7601</v>
      </c>
      <c r="O1030" s="6" t="s">
        <v>134</v>
      </c>
      <c r="P1030" s="6" t="s">
        <v>922</v>
      </c>
      <c r="Q1030" s="6" t="s">
        <v>42</v>
      </c>
      <c r="R1030" s="6" t="s">
        <v>83</v>
      </c>
      <c r="S1030" s="4" t="s">
        <v>168</v>
      </c>
      <c r="T1030" s="16">
        <v>177.2</v>
      </c>
      <c r="U1030" s="6">
        <v>5</v>
      </c>
      <c r="V1030" s="23">
        <v>0</v>
      </c>
      <c r="W1030" s="18">
        <v>83.283999999999992</v>
      </c>
    </row>
    <row r="1031" spans="1:23" ht="14.4">
      <c r="A1031" s="6">
        <v>1030</v>
      </c>
      <c r="B1031" s="7" t="s">
        <v>6067</v>
      </c>
      <c r="C1031" s="7">
        <f>YEAR(Table1[[#This Row],[Order Date]])</f>
        <v>2016</v>
      </c>
      <c r="D1031" s="7" t="str">
        <f>TEXT(Table1[[#This Row],[Order Date]], "mmm")</f>
        <v>Jul</v>
      </c>
      <c r="E1031" s="11">
        <v>42562</v>
      </c>
      <c r="F1031" s="11">
        <v>42566</v>
      </c>
      <c r="G1031" s="6" t="s">
        <v>45</v>
      </c>
      <c r="H1031" s="6" t="s">
        <v>1174</v>
      </c>
      <c r="I1031" s="6" t="s">
        <v>1175</v>
      </c>
      <c r="J1031" s="6" t="s">
        <v>37</v>
      </c>
      <c r="K1031" s="6" t="s">
        <v>24</v>
      </c>
      <c r="L1031" s="6" t="s">
        <v>1002</v>
      </c>
      <c r="M1031" s="6" t="s">
        <v>692</v>
      </c>
      <c r="N1031" s="6">
        <v>7601</v>
      </c>
      <c r="O1031" s="6" t="s">
        <v>134</v>
      </c>
      <c r="P1031" s="6" t="s">
        <v>2568</v>
      </c>
      <c r="Q1031" s="6" t="s">
        <v>65</v>
      </c>
      <c r="R1031" s="6" t="s">
        <v>66</v>
      </c>
      <c r="S1031" s="4" t="s">
        <v>2569</v>
      </c>
      <c r="T1031" s="16">
        <v>197.96999999999997</v>
      </c>
      <c r="U1031" s="6">
        <v>3</v>
      </c>
      <c r="V1031" s="23">
        <v>0</v>
      </c>
      <c r="W1031" s="18">
        <v>57.41129999999999</v>
      </c>
    </row>
    <row r="1032" spans="1:23" ht="14.4">
      <c r="A1032" s="6">
        <v>1031</v>
      </c>
      <c r="B1032" s="7" t="s">
        <v>6067</v>
      </c>
      <c r="C1032" s="7">
        <f>YEAR(Table1[[#This Row],[Order Date]])</f>
        <v>2016</v>
      </c>
      <c r="D1032" s="7" t="str">
        <f>TEXT(Table1[[#This Row],[Order Date]], "mmm")</f>
        <v>Jul</v>
      </c>
      <c r="E1032" s="11">
        <v>42562</v>
      </c>
      <c r="F1032" s="11">
        <v>42566</v>
      </c>
      <c r="G1032" s="6" t="s">
        <v>45</v>
      </c>
      <c r="H1032" s="6" t="s">
        <v>1174</v>
      </c>
      <c r="I1032" s="6" t="s">
        <v>1175</v>
      </c>
      <c r="J1032" s="6" t="s">
        <v>37</v>
      </c>
      <c r="K1032" s="6" t="s">
        <v>24</v>
      </c>
      <c r="L1032" s="6" t="s">
        <v>1002</v>
      </c>
      <c r="M1032" s="6" t="s">
        <v>692</v>
      </c>
      <c r="N1032" s="6">
        <v>7601</v>
      </c>
      <c r="O1032" s="6" t="s">
        <v>134</v>
      </c>
      <c r="P1032" s="6" t="s">
        <v>1553</v>
      </c>
      <c r="Q1032" s="6" t="s">
        <v>29</v>
      </c>
      <c r="R1032" s="6" t="s">
        <v>33</v>
      </c>
      <c r="S1032" s="4" t="s">
        <v>1554</v>
      </c>
      <c r="T1032" s="16">
        <v>854.94</v>
      </c>
      <c r="U1032" s="6">
        <v>3</v>
      </c>
      <c r="V1032" s="23">
        <v>0</v>
      </c>
      <c r="W1032" s="18">
        <v>213.73500000000001</v>
      </c>
    </row>
    <row r="1033" spans="1:23" ht="14.4">
      <c r="A1033" s="6">
        <v>1032</v>
      </c>
      <c r="B1033" s="7" t="s">
        <v>6067</v>
      </c>
      <c r="C1033" s="7">
        <f>YEAR(Table1[[#This Row],[Order Date]])</f>
        <v>2016</v>
      </c>
      <c r="D1033" s="7" t="str">
        <f>TEXT(Table1[[#This Row],[Order Date]], "mmm")</f>
        <v>Jul</v>
      </c>
      <c r="E1033" s="11">
        <v>42562</v>
      </c>
      <c r="F1033" s="11">
        <v>42566</v>
      </c>
      <c r="G1033" s="6" t="s">
        <v>45</v>
      </c>
      <c r="H1033" s="6" t="s">
        <v>1174</v>
      </c>
      <c r="I1033" s="6" t="s">
        <v>1175</v>
      </c>
      <c r="J1033" s="6" t="s">
        <v>37</v>
      </c>
      <c r="K1033" s="6" t="s">
        <v>24</v>
      </c>
      <c r="L1033" s="6" t="s">
        <v>1002</v>
      </c>
      <c r="M1033" s="6" t="s">
        <v>692</v>
      </c>
      <c r="N1033" s="6">
        <v>7601</v>
      </c>
      <c r="O1033" s="6" t="s">
        <v>134</v>
      </c>
      <c r="P1033" s="6" t="s">
        <v>377</v>
      </c>
      <c r="Q1033" s="6" t="s">
        <v>29</v>
      </c>
      <c r="R1033" s="6" t="s">
        <v>59</v>
      </c>
      <c r="S1033" s="4" t="s">
        <v>378</v>
      </c>
      <c r="T1033" s="16">
        <v>124.10999999999999</v>
      </c>
      <c r="U1033" s="6">
        <v>9</v>
      </c>
      <c r="V1033" s="23">
        <v>0</v>
      </c>
      <c r="W1033" s="18">
        <v>52.126200000000004</v>
      </c>
    </row>
    <row r="1034" spans="1:23" ht="14.4">
      <c r="A1034" s="6">
        <v>1033</v>
      </c>
      <c r="B1034" s="7" t="s">
        <v>6067</v>
      </c>
      <c r="C1034" s="7">
        <f>YEAR(Table1[[#This Row],[Order Date]])</f>
        <v>2016</v>
      </c>
      <c r="D1034" s="7" t="str">
        <f>TEXT(Table1[[#This Row],[Order Date]], "mmm")</f>
        <v>Jul</v>
      </c>
      <c r="E1034" s="11">
        <v>42562</v>
      </c>
      <c r="F1034" s="11">
        <v>42566</v>
      </c>
      <c r="G1034" s="6" t="s">
        <v>45</v>
      </c>
      <c r="H1034" s="6" t="s">
        <v>1174</v>
      </c>
      <c r="I1034" s="6" t="s">
        <v>1175</v>
      </c>
      <c r="J1034" s="6" t="s">
        <v>37</v>
      </c>
      <c r="K1034" s="6" t="s">
        <v>24</v>
      </c>
      <c r="L1034" s="6" t="s">
        <v>1002</v>
      </c>
      <c r="M1034" s="6" t="s">
        <v>692</v>
      </c>
      <c r="N1034" s="6">
        <v>7601</v>
      </c>
      <c r="O1034" s="6" t="s">
        <v>134</v>
      </c>
      <c r="P1034" s="6" t="s">
        <v>2570</v>
      </c>
      <c r="Q1034" s="6" t="s">
        <v>42</v>
      </c>
      <c r="R1034" s="6" t="s">
        <v>43</v>
      </c>
      <c r="S1034" s="4" t="s">
        <v>2571</v>
      </c>
      <c r="T1034" s="16">
        <v>14.399999999999999</v>
      </c>
      <c r="U1034" s="6">
        <v>5</v>
      </c>
      <c r="V1034" s="23">
        <v>0</v>
      </c>
      <c r="W1034" s="18">
        <v>7.056</v>
      </c>
    </row>
    <row r="1035" spans="1:23" ht="14.4">
      <c r="A1035" s="6">
        <v>1034</v>
      </c>
      <c r="B1035" s="7" t="s">
        <v>6068</v>
      </c>
      <c r="C1035" s="7">
        <f>YEAR(Table1[[#This Row],[Order Date]])</f>
        <v>2018</v>
      </c>
      <c r="D1035" s="7" t="str">
        <f>TEXT(Table1[[#This Row],[Order Date]], "mmm")</f>
        <v>Nov</v>
      </c>
      <c r="E1035" s="11">
        <v>43424</v>
      </c>
      <c r="F1035" s="11">
        <v>43426</v>
      </c>
      <c r="G1035" s="6" t="s">
        <v>169</v>
      </c>
      <c r="H1035" s="6" t="s">
        <v>2572</v>
      </c>
      <c r="I1035" s="6" t="s">
        <v>2573</v>
      </c>
      <c r="J1035" s="6" t="s">
        <v>23</v>
      </c>
      <c r="K1035" s="6" t="s">
        <v>24</v>
      </c>
      <c r="L1035" s="6" t="s">
        <v>882</v>
      </c>
      <c r="M1035" s="6" t="s">
        <v>439</v>
      </c>
      <c r="N1035" s="6">
        <v>45231</v>
      </c>
      <c r="O1035" s="6" t="s">
        <v>134</v>
      </c>
      <c r="P1035" s="6" t="s">
        <v>2574</v>
      </c>
      <c r="Q1035" s="6" t="s">
        <v>42</v>
      </c>
      <c r="R1035" s="6" t="s">
        <v>83</v>
      </c>
      <c r="S1035" s="4" t="s">
        <v>2575</v>
      </c>
      <c r="T1035" s="16">
        <v>15.696000000000002</v>
      </c>
      <c r="U1035" s="6">
        <v>3</v>
      </c>
      <c r="V1035" s="23">
        <v>0.2</v>
      </c>
      <c r="W1035" s="18">
        <v>5.1011999999999995</v>
      </c>
    </row>
    <row r="1036" spans="1:23" ht="14.4">
      <c r="A1036" s="6">
        <v>1035</v>
      </c>
      <c r="B1036" s="7" t="s">
        <v>6068</v>
      </c>
      <c r="C1036" s="7">
        <f>YEAR(Table1[[#This Row],[Order Date]])</f>
        <v>2018</v>
      </c>
      <c r="D1036" s="7" t="str">
        <f>TEXT(Table1[[#This Row],[Order Date]], "mmm")</f>
        <v>Nov</v>
      </c>
      <c r="E1036" s="11">
        <v>43424</v>
      </c>
      <c r="F1036" s="11">
        <v>43426</v>
      </c>
      <c r="G1036" s="6" t="s">
        <v>169</v>
      </c>
      <c r="H1036" s="6" t="s">
        <v>2572</v>
      </c>
      <c r="I1036" s="6" t="s">
        <v>2573</v>
      </c>
      <c r="J1036" s="6" t="s">
        <v>23</v>
      </c>
      <c r="K1036" s="6" t="s">
        <v>24</v>
      </c>
      <c r="L1036" s="6" t="s">
        <v>882</v>
      </c>
      <c r="M1036" s="6" t="s">
        <v>439</v>
      </c>
      <c r="N1036" s="6">
        <v>45231</v>
      </c>
      <c r="O1036" s="6" t="s">
        <v>134</v>
      </c>
      <c r="P1036" s="6" t="s">
        <v>853</v>
      </c>
      <c r="Q1036" s="6" t="s">
        <v>42</v>
      </c>
      <c r="R1036" s="6" t="s">
        <v>69</v>
      </c>
      <c r="S1036" s="4" t="s">
        <v>854</v>
      </c>
      <c r="T1036" s="16">
        <v>2.6280000000000001</v>
      </c>
      <c r="U1036" s="6">
        <v>2</v>
      </c>
      <c r="V1036" s="23">
        <v>0.7</v>
      </c>
      <c r="W1036" s="18">
        <v>-1.9272</v>
      </c>
    </row>
    <row r="1037" spans="1:23" ht="14.4">
      <c r="A1037" s="6">
        <v>1036</v>
      </c>
      <c r="B1037" s="7" t="s">
        <v>6068</v>
      </c>
      <c r="C1037" s="7">
        <f>YEAR(Table1[[#This Row],[Order Date]])</f>
        <v>2018</v>
      </c>
      <c r="D1037" s="7" t="str">
        <f>TEXT(Table1[[#This Row],[Order Date]], "mmm")</f>
        <v>Nov</v>
      </c>
      <c r="E1037" s="11">
        <v>43424</v>
      </c>
      <c r="F1037" s="11">
        <v>43426</v>
      </c>
      <c r="G1037" s="6" t="s">
        <v>169</v>
      </c>
      <c r="H1037" s="6" t="s">
        <v>2572</v>
      </c>
      <c r="I1037" s="6" t="s">
        <v>2573</v>
      </c>
      <c r="J1037" s="6" t="s">
        <v>23</v>
      </c>
      <c r="K1037" s="6" t="s">
        <v>24</v>
      </c>
      <c r="L1037" s="6" t="s">
        <v>882</v>
      </c>
      <c r="M1037" s="6" t="s">
        <v>439</v>
      </c>
      <c r="N1037" s="6">
        <v>45231</v>
      </c>
      <c r="O1037" s="6" t="s">
        <v>134</v>
      </c>
      <c r="P1037" s="6" t="s">
        <v>151</v>
      </c>
      <c r="Q1037" s="6" t="s">
        <v>42</v>
      </c>
      <c r="R1037" s="6" t="s">
        <v>69</v>
      </c>
      <c r="S1037" s="4" t="s">
        <v>152</v>
      </c>
      <c r="T1037" s="16">
        <v>14.427000000000003</v>
      </c>
      <c r="U1037" s="6">
        <v>3</v>
      </c>
      <c r="V1037" s="23">
        <v>0.7</v>
      </c>
      <c r="W1037" s="18">
        <v>-10.579799999999999</v>
      </c>
    </row>
    <row r="1038" spans="1:23" ht="14.4">
      <c r="A1038" s="6">
        <v>1037</v>
      </c>
      <c r="B1038" s="7" t="s">
        <v>6069</v>
      </c>
      <c r="C1038" s="7">
        <f>YEAR(Table1[[#This Row],[Order Date]])</f>
        <v>2018</v>
      </c>
      <c r="D1038" s="7" t="str">
        <f>TEXT(Table1[[#This Row],[Order Date]], "mmm")</f>
        <v>Apr</v>
      </c>
      <c r="E1038" s="11">
        <v>43212</v>
      </c>
      <c r="F1038" s="11">
        <v>43216</v>
      </c>
      <c r="G1038" s="6" t="s">
        <v>45</v>
      </c>
      <c r="H1038" s="6" t="s">
        <v>2317</v>
      </c>
      <c r="I1038" s="6" t="s">
        <v>2318</v>
      </c>
      <c r="J1038" s="6" t="s">
        <v>93</v>
      </c>
      <c r="K1038" s="6" t="s">
        <v>24</v>
      </c>
      <c r="L1038" s="6" t="s">
        <v>2576</v>
      </c>
      <c r="M1038" s="6" t="s">
        <v>526</v>
      </c>
      <c r="N1038" s="6">
        <v>65109</v>
      </c>
      <c r="O1038" s="6" t="s">
        <v>96</v>
      </c>
      <c r="P1038" s="6" t="s">
        <v>2577</v>
      </c>
      <c r="Q1038" s="6" t="s">
        <v>29</v>
      </c>
      <c r="R1038" s="6" t="s">
        <v>59</v>
      </c>
      <c r="S1038" s="4" t="s">
        <v>2578</v>
      </c>
      <c r="T1038" s="16">
        <v>86.62</v>
      </c>
      <c r="U1038" s="6">
        <v>2</v>
      </c>
      <c r="V1038" s="23">
        <v>0</v>
      </c>
      <c r="W1038" s="18">
        <v>8.6619999999999919</v>
      </c>
    </row>
    <row r="1039" spans="1:23" ht="14.4">
      <c r="A1039" s="6">
        <v>1038</v>
      </c>
      <c r="B1039" s="7" t="s">
        <v>6070</v>
      </c>
      <c r="C1039" s="7">
        <f>YEAR(Table1[[#This Row],[Order Date]])</f>
        <v>2017</v>
      </c>
      <c r="D1039" s="7" t="str">
        <f>TEXT(Table1[[#This Row],[Order Date]], "mmm")</f>
        <v>Jun</v>
      </c>
      <c r="E1039" s="11">
        <v>42899</v>
      </c>
      <c r="F1039" s="11">
        <v>42900</v>
      </c>
      <c r="G1039" s="6" t="s">
        <v>169</v>
      </c>
      <c r="H1039" s="6" t="s">
        <v>2579</v>
      </c>
      <c r="I1039" s="6" t="s">
        <v>2580</v>
      </c>
      <c r="J1039" s="6" t="s">
        <v>23</v>
      </c>
      <c r="K1039" s="6" t="s">
        <v>24</v>
      </c>
      <c r="L1039" s="6" t="s">
        <v>38</v>
      </c>
      <c r="M1039" s="6" t="s">
        <v>39</v>
      </c>
      <c r="N1039" s="6">
        <v>90004</v>
      </c>
      <c r="O1039" s="6" t="s">
        <v>40</v>
      </c>
      <c r="P1039" s="6" t="s">
        <v>2581</v>
      </c>
      <c r="Q1039" s="6" t="s">
        <v>42</v>
      </c>
      <c r="R1039" s="6" t="s">
        <v>69</v>
      </c>
      <c r="S1039" s="4" t="s">
        <v>2582</v>
      </c>
      <c r="T1039" s="16">
        <v>36.624000000000002</v>
      </c>
      <c r="U1039" s="6">
        <v>3</v>
      </c>
      <c r="V1039" s="23">
        <v>0.2</v>
      </c>
      <c r="W1039" s="18">
        <v>13.734</v>
      </c>
    </row>
    <row r="1040" spans="1:23" ht="14.4">
      <c r="A1040" s="6">
        <v>1039</v>
      </c>
      <c r="B1040" s="7" t="s">
        <v>6071</v>
      </c>
      <c r="C1040" s="7">
        <f>YEAR(Table1[[#This Row],[Order Date]])</f>
        <v>2019</v>
      </c>
      <c r="D1040" s="7" t="str">
        <f>TEXT(Table1[[#This Row],[Order Date]], "mmm")</f>
        <v>Nov</v>
      </c>
      <c r="E1040" s="11">
        <v>43789</v>
      </c>
      <c r="F1040" s="11">
        <v>43790</v>
      </c>
      <c r="G1040" s="6" t="s">
        <v>169</v>
      </c>
      <c r="H1040" s="6" t="s">
        <v>2583</v>
      </c>
      <c r="I1040" s="6" t="s">
        <v>2584</v>
      </c>
      <c r="J1040" s="6" t="s">
        <v>23</v>
      </c>
      <c r="K1040" s="6" t="s">
        <v>24</v>
      </c>
      <c r="L1040" s="6" t="s">
        <v>1906</v>
      </c>
      <c r="M1040" s="6" t="s">
        <v>81</v>
      </c>
      <c r="N1040" s="6">
        <v>27217</v>
      </c>
      <c r="O1040" s="6" t="s">
        <v>27</v>
      </c>
      <c r="P1040" s="6" t="s">
        <v>2585</v>
      </c>
      <c r="Q1040" s="6" t="s">
        <v>42</v>
      </c>
      <c r="R1040" s="6" t="s">
        <v>62</v>
      </c>
      <c r="S1040" s="4" t="s">
        <v>2586</v>
      </c>
      <c r="T1040" s="16">
        <v>23.968000000000004</v>
      </c>
      <c r="U1040" s="6">
        <v>7</v>
      </c>
      <c r="V1040" s="23">
        <v>0.2</v>
      </c>
      <c r="W1040" s="18">
        <v>2.696399999999997</v>
      </c>
    </row>
    <row r="1041" spans="1:23" ht="14.4">
      <c r="A1041" s="6">
        <v>1040</v>
      </c>
      <c r="B1041" s="7" t="s">
        <v>6071</v>
      </c>
      <c r="C1041" s="7">
        <f>YEAR(Table1[[#This Row],[Order Date]])</f>
        <v>2019</v>
      </c>
      <c r="D1041" s="7" t="str">
        <f>TEXT(Table1[[#This Row],[Order Date]], "mmm")</f>
        <v>Nov</v>
      </c>
      <c r="E1041" s="11">
        <v>43789</v>
      </c>
      <c r="F1041" s="11">
        <v>43790</v>
      </c>
      <c r="G1041" s="6" t="s">
        <v>169</v>
      </c>
      <c r="H1041" s="6" t="s">
        <v>2583</v>
      </c>
      <c r="I1041" s="6" t="s">
        <v>2584</v>
      </c>
      <c r="J1041" s="6" t="s">
        <v>23</v>
      </c>
      <c r="K1041" s="6" t="s">
        <v>24</v>
      </c>
      <c r="L1041" s="6" t="s">
        <v>1906</v>
      </c>
      <c r="M1041" s="6" t="s">
        <v>81</v>
      </c>
      <c r="N1041" s="6">
        <v>27217</v>
      </c>
      <c r="O1041" s="6" t="s">
        <v>27</v>
      </c>
      <c r="P1041" s="6" t="s">
        <v>2587</v>
      </c>
      <c r="Q1041" s="6" t="s">
        <v>42</v>
      </c>
      <c r="R1041" s="6" t="s">
        <v>62</v>
      </c>
      <c r="S1041" s="4" t="s">
        <v>2549</v>
      </c>
      <c r="T1041" s="16">
        <v>28.728000000000002</v>
      </c>
      <c r="U1041" s="6">
        <v>3</v>
      </c>
      <c r="V1041" s="23">
        <v>0.2</v>
      </c>
      <c r="W1041" s="18">
        <v>1.7954999999999988</v>
      </c>
    </row>
    <row r="1042" spans="1:23" ht="14.4">
      <c r="A1042" s="6">
        <v>1041</v>
      </c>
      <c r="B1042" s="7" t="s">
        <v>6072</v>
      </c>
      <c r="C1042" s="7">
        <f>YEAR(Table1[[#This Row],[Order Date]])</f>
        <v>2018</v>
      </c>
      <c r="D1042" s="7" t="str">
        <f>TEXT(Table1[[#This Row],[Order Date]], "mmm")</f>
        <v>Mar</v>
      </c>
      <c r="E1042" s="11">
        <v>43179</v>
      </c>
      <c r="F1042" s="11">
        <v>43183</v>
      </c>
      <c r="G1042" s="6" t="s">
        <v>45</v>
      </c>
      <c r="H1042" s="6" t="s">
        <v>2588</v>
      </c>
      <c r="I1042" s="6" t="s">
        <v>2589</v>
      </c>
      <c r="J1042" s="6" t="s">
        <v>93</v>
      </c>
      <c r="K1042" s="6" t="s">
        <v>24</v>
      </c>
      <c r="L1042" s="6" t="s">
        <v>2590</v>
      </c>
      <c r="M1042" s="6" t="s">
        <v>526</v>
      </c>
      <c r="N1042" s="6">
        <v>63376</v>
      </c>
      <c r="O1042" s="6" t="s">
        <v>96</v>
      </c>
      <c r="P1042" s="6" t="s">
        <v>2052</v>
      </c>
      <c r="Q1042" s="6" t="s">
        <v>29</v>
      </c>
      <c r="R1042" s="6" t="s">
        <v>51</v>
      </c>
      <c r="S1042" s="4" t="s">
        <v>2053</v>
      </c>
      <c r="T1042" s="16">
        <v>697.16</v>
      </c>
      <c r="U1042" s="6">
        <v>4</v>
      </c>
      <c r="V1042" s="23">
        <v>0</v>
      </c>
      <c r="W1042" s="18">
        <v>146.40359999999998</v>
      </c>
    </row>
    <row r="1043" spans="1:23" ht="14.4">
      <c r="A1043" s="6">
        <v>1042</v>
      </c>
      <c r="B1043" s="7" t="s">
        <v>6073</v>
      </c>
      <c r="C1043" s="7">
        <f>YEAR(Table1[[#This Row],[Order Date]])</f>
        <v>2018</v>
      </c>
      <c r="D1043" s="7" t="str">
        <f>TEXT(Table1[[#This Row],[Order Date]], "mmm")</f>
        <v>Sep</v>
      </c>
      <c r="E1043" s="11">
        <v>43349</v>
      </c>
      <c r="F1043" s="11">
        <v>43352</v>
      </c>
      <c r="G1043" s="6" t="s">
        <v>20</v>
      </c>
      <c r="H1043" s="6" t="s">
        <v>2591</v>
      </c>
      <c r="I1043" s="6" t="s">
        <v>2592</v>
      </c>
      <c r="J1043" s="6" t="s">
        <v>23</v>
      </c>
      <c r="K1043" s="6" t="s">
        <v>24</v>
      </c>
      <c r="L1043" s="6" t="s">
        <v>238</v>
      </c>
      <c r="M1043" s="6" t="s">
        <v>239</v>
      </c>
      <c r="N1043" s="6">
        <v>10035</v>
      </c>
      <c r="O1043" s="6" t="s">
        <v>134</v>
      </c>
      <c r="P1043" s="6" t="s">
        <v>2593</v>
      </c>
      <c r="Q1043" s="6" t="s">
        <v>65</v>
      </c>
      <c r="R1043" s="6" t="s">
        <v>145</v>
      </c>
      <c r="S1043" s="4" t="s">
        <v>2594</v>
      </c>
      <c r="T1043" s="16">
        <v>31.86</v>
      </c>
      <c r="U1043" s="6">
        <v>2</v>
      </c>
      <c r="V1043" s="23">
        <v>0</v>
      </c>
      <c r="W1043" s="18">
        <v>11.151</v>
      </c>
    </row>
    <row r="1044" spans="1:23" ht="14.4">
      <c r="A1044" s="6">
        <v>1043</v>
      </c>
      <c r="B1044" s="7" t="s">
        <v>6073</v>
      </c>
      <c r="C1044" s="7">
        <f>YEAR(Table1[[#This Row],[Order Date]])</f>
        <v>2018</v>
      </c>
      <c r="D1044" s="7" t="str">
        <f>TEXT(Table1[[#This Row],[Order Date]], "mmm")</f>
        <v>Sep</v>
      </c>
      <c r="E1044" s="11">
        <v>43349</v>
      </c>
      <c r="F1044" s="11">
        <v>43352</v>
      </c>
      <c r="G1044" s="6" t="s">
        <v>20</v>
      </c>
      <c r="H1044" s="6" t="s">
        <v>2591</v>
      </c>
      <c r="I1044" s="6" t="s">
        <v>2592</v>
      </c>
      <c r="J1044" s="6" t="s">
        <v>23</v>
      </c>
      <c r="K1044" s="6" t="s">
        <v>24</v>
      </c>
      <c r="L1044" s="6" t="s">
        <v>238</v>
      </c>
      <c r="M1044" s="6" t="s">
        <v>239</v>
      </c>
      <c r="N1044" s="6">
        <v>10035</v>
      </c>
      <c r="O1044" s="6" t="s">
        <v>134</v>
      </c>
      <c r="P1044" s="6" t="s">
        <v>2595</v>
      </c>
      <c r="Q1044" s="6" t="s">
        <v>29</v>
      </c>
      <c r="R1044" s="6" t="s">
        <v>30</v>
      </c>
      <c r="S1044" s="4" t="s">
        <v>2596</v>
      </c>
      <c r="T1044" s="16">
        <v>722.35200000000009</v>
      </c>
      <c r="U1044" s="6">
        <v>3</v>
      </c>
      <c r="V1044" s="23">
        <v>0.2</v>
      </c>
      <c r="W1044" s="18">
        <v>90.293999999999926</v>
      </c>
    </row>
    <row r="1045" spans="1:23" ht="14.4">
      <c r="A1045" s="6">
        <v>1044</v>
      </c>
      <c r="B1045" s="7" t="s">
        <v>6074</v>
      </c>
      <c r="C1045" s="7">
        <f>YEAR(Table1[[#This Row],[Order Date]])</f>
        <v>2019</v>
      </c>
      <c r="D1045" s="7" t="str">
        <f>TEXT(Table1[[#This Row],[Order Date]], "mmm")</f>
        <v>Jul</v>
      </c>
      <c r="E1045" s="11">
        <v>43655</v>
      </c>
      <c r="F1045" s="11">
        <v>43658</v>
      </c>
      <c r="G1045" s="6" t="s">
        <v>169</v>
      </c>
      <c r="H1045" s="6" t="s">
        <v>2597</v>
      </c>
      <c r="I1045" s="6" t="s">
        <v>2598</v>
      </c>
      <c r="J1045" s="6" t="s">
        <v>37</v>
      </c>
      <c r="K1045" s="6" t="s">
        <v>24</v>
      </c>
      <c r="L1045" s="6" t="s">
        <v>272</v>
      </c>
      <c r="M1045" s="6" t="s">
        <v>190</v>
      </c>
      <c r="N1045" s="6">
        <v>60610</v>
      </c>
      <c r="O1045" s="6" t="s">
        <v>96</v>
      </c>
      <c r="P1045" s="6" t="s">
        <v>2599</v>
      </c>
      <c r="Q1045" s="6" t="s">
        <v>42</v>
      </c>
      <c r="R1045" s="6" t="s">
        <v>62</v>
      </c>
      <c r="S1045" s="4" t="s">
        <v>2600</v>
      </c>
      <c r="T1045" s="16">
        <v>8.84</v>
      </c>
      <c r="U1045" s="6">
        <v>5</v>
      </c>
      <c r="V1045" s="23">
        <v>0.2</v>
      </c>
      <c r="W1045" s="18">
        <v>2.9835000000000003</v>
      </c>
    </row>
    <row r="1046" spans="1:23" ht="14.4">
      <c r="A1046" s="6">
        <v>1045</v>
      </c>
      <c r="B1046" s="7" t="s">
        <v>6074</v>
      </c>
      <c r="C1046" s="7">
        <f>YEAR(Table1[[#This Row],[Order Date]])</f>
        <v>2019</v>
      </c>
      <c r="D1046" s="7" t="str">
        <f>TEXT(Table1[[#This Row],[Order Date]], "mmm")</f>
        <v>Jul</v>
      </c>
      <c r="E1046" s="11">
        <v>43655</v>
      </c>
      <c r="F1046" s="11">
        <v>43658</v>
      </c>
      <c r="G1046" s="6" t="s">
        <v>169</v>
      </c>
      <c r="H1046" s="6" t="s">
        <v>2597</v>
      </c>
      <c r="I1046" s="6" t="s">
        <v>2598</v>
      </c>
      <c r="J1046" s="6" t="s">
        <v>37</v>
      </c>
      <c r="K1046" s="6" t="s">
        <v>24</v>
      </c>
      <c r="L1046" s="6" t="s">
        <v>272</v>
      </c>
      <c r="M1046" s="6" t="s">
        <v>190</v>
      </c>
      <c r="N1046" s="6">
        <v>60610</v>
      </c>
      <c r="O1046" s="6" t="s">
        <v>96</v>
      </c>
      <c r="P1046" s="6" t="s">
        <v>2601</v>
      </c>
      <c r="Q1046" s="6" t="s">
        <v>42</v>
      </c>
      <c r="R1046" s="6" t="s">
        <v>72</v>
      </c>
      <c r="S1046" s="4" t="s">
        <v>2602</v>
      </c>
      <c r="T1046" s="16">
        <v>58.463999999999977</v>
      </c>
      <c r="U1046" s="6">
        <v>9</v>
      </c>
      <c r="V1046" s="23">
        <v>0.8</v>
      </c>
      <c r="W1046" s="18">
        <v>-146.16000000000003</v>
      </c>
    </row>
    <row r="1047" spans="1:23" ht="14.4">
      <c r="A1047" s="6">
        <v>1046</v>
      </c>
      <c r="B1047" s="7" t="s">
        <v>6075</v>
      </c>
      <c r="C1047" s="7">
        <f>YEAR(Table1[[#This Row],[Order Date]])</f>
        <v>2019</v>
      </c>
      <c r="D1047" s="7" t="str">
        <f>TEXT(Table1[[#This Row],[Order Date]], "mmm")</f>
        <v>Oct</v>
      </c>
      <c r="E1047" s="11">
        <v>43750</v>
      </c>
      <c r="F1047" s="11">
        <v>43754</v>
      </c>
      <c r="G1047" s="6" t="s">
        <v>45</v>
      </c>
      <c r="H1047" s="6" t="s">
        <v>177</v>
      </c>
      <c r="I1047" s="6" t="s">
        <v>178</v>
      </c>
      <c r="J1047" s="6" t="s">
        <v>93</v>
      </c>
      <c r="K1047" s="6" t="s">
        <v>24</v>
      </c>
      <c r="L1047" s="6" t="s">
        <v>2603</v>
      </c>
      <c r="M1047" s="6" t="s">
        <v>190</v>
      </c>
      <c r="N1047" s="6">
        <v>61107</v>
      </c>
      <c r="O1047" s="6" t="s">
        <v>96</v>
      </c>
      <c r="P1047" s="6" t="s">
        <v>2604</v>
      </c>
      <c r="Q1047" s="6" t="s">
        <v>29</v>
      </c>
      <c r="R1047" s="6" t="s">
        <v>33</v>
      </c>
      <c r="S1047" s="4" t="s">
        <v>2605</v>
      </c>
      <c r="T1047" s="16">
        <v>254.60399999999998</v>
      </c>
      <c r="U1047" s="6">
        <v>14</v>
      </c>
      <c r="V1047" s="23">
        <v>0.3</v>
      </c>
      <c r="W1047" s="18">
        <v>-18.185999999999993</v>
      </c>
    </row>
    <row r="1048" spans="1:23" ht="14.4">
      <c r="A1048" s="6">
        <v>1047</v>
      </c>
      <c r="B1048" s="7" t="s">
        <v>6076</v>
      </c>
      <c r="C1048" s="7">
        <f>YEAR(Table1[[#This Row],[Order Date]])</f>
        <v>2018</v>
      </c>
      <c r="D1048" s="7" t="str">
        <f>TEXT(Table1[[#This Row],[Order Date]], "mmm")</f>
        <v>Mar</v>
      </c>
      <c r="E1048" s="11">
        <v>43167</v>
      </c>
      <c r="F1048" s="11">
        <v>43172</v>
      </c>
      <c r="G1048" s="6" t="s">
        <v>45</v>
      </c>
      <c r="H1048" s="6" t="s">
        <v>1701</v>
      </c>
      <c r="I1048" s="6" t="s">
        <v>1702</v>
      </c>
      <c r="J1048" s="6" t="s">
        <v>23</v>
      </c>
      <c r="K1048" s="6" t="s">
        <v>24</v>
      </c>
      <c r="L1048" s="6" t="s">
        <v>1237</v>
      </c>
      <c r="M1048" s="6" t="s">
        <v>49</v>
      </c>
      <c r="N1048" s="6">
        <v>33142</v>
      </c>
      <c r="O1048" s="6" t="s">
        <v>27</v>
      </c>
      <c r="P1048" s="6" t="s">
        <v>2122</v>
      </c>
      <c r="Q1048" s="6" t="s">
        <v>65</v>
      </c>
      <c r="R1048" s="6" t="s">
        <v>66</v>
      </c>
      <c r="S1048" s="4" t="s">
        <v>2123</v>
      </c>
      <c r="T1048" s="16">
        <v>1363.96</v>
      </c>
      <c r="U1048" s="6">
        <v>5</v>
      </c>
      <c r="V1048" s="23">
        <v>0.2</v>
      </c>
      <c r="W1048" s="18">
        <v>85.247500000000002</v>
      </c>
    </row>
    <row r="1049" spans="1:23" ht="14.4">
      <c r="A1049" s="6">
        <v>1048</v>
      </c>
      <c r="B1049" s="7" t="s">
        <v>6076</v>
      </c>
      <c r="C1049" s="7">
        <f>YEAR(Table1[[#This Row],[Order Date]])</f>
        <v>2018</v>
      </c>
      <c r="D1049" s="7" t="str">
        <f>TEXT(Table1[[#This Row],[Order Date]], "mmm")</f>
        <v>Mar</v>
      </c>
      <c r="E1049" s="11">
        <v>43167</v>
      </c>
      <c r="F1049" s="11">
        <v>43172</v>
      </c>
      <c r="G1049" s="6" t="s">
        <v>45</v>
      </c>
      <c r="H1049" s="6" t="s">
        <v>1701</v>
      </c>
      <c r="I1049" s="6" t="s">
        <v>1702</v>
      </c>
      <c r="J1049" s="6" t="s">
        <v>23</v>
      </c>
      <c r="K1049" s="6" t="s">
        <v>24</v>
      </c>
      <c r="L1049" s="6" t="s">
        <v>1237</v>
      </c>
      <c r="M1049" s="6" t="s">
        <v>49</v>
      </c>
      <c r="N1049" s="6">
        <v>33142</v>
      </c>
      <c r="O1049" s="6" t="s">
        <v>27</v>
      </c>
      <c r="P1049" s="6" t="s">
        <v>406</v>
      </c>
      <c r="Q1049" s="6" t="s">
        <v>29</v>
      </c>
      <c r="R1049" s="6" t="s">
        <v>59</v>
      </c>
      <c r="S1049" s="4" t="s">
        <v>407</v>
      </c>
      <c r="T1049" s="16">
        <v>102.35999999999999</v>
      </c>
      <c r="U1049" s="6">
        <v>3</v>
      </c>
      <c r="V1049" s="23">
        <v>0.2</v>
      </c>
      <c r="W1049" s="18">
        <v>-3.8385000000000105</v>
      </c>
    </row>
    <row r="1050" spans="1:23" ht="14.4">
      <c r="A1050" s="6">
        <v>1049</v>
      </c>
      <c r="B1050" s="7" t="s">
        <v>6077</v>
      </c>
      <c r="C1050" s="7">
        <f>YEAR(Table1[[#This Row],[Order Date]])</f>
        <v>2016</v>
      </c>
      <c r="D1050" s="7" t="str">
        <f>TEXT(Table1[[#This Row],[Order Date]], "mmm")</f>
        <v>May</v>
      </c>
      <c r="E1050" s="11">
        <v>42517</v>
      </c>
      <c r="F1050" s="11">
        <v>42522</v>
      </c>
      <c r="G1050" s="6" t="s">
        <v>20</v>
      </c>
      <c r="H1050" s="6" t="s">
        <v>497</v>
      </c>
      <c r="I1050" s="6" t="s">
        <v>498</v>
      </c>
      <c r="J1050" s="6" t="s">
        <v>23</v>
      </c>
      <c r="K1050" s="6" t="s">
        <v>24</v>
      </c>
      <c r="L1050" s="6" t="s">
        <v>115</v>
      </c>
      <c r="M1050" s="6" t="s">
        <v>39</v>
      </c>
      <c r="N1050" s="6">
        <v>94109</v>
      </c>
      <c r="O1050" s="6" t="s">
        <v>40</v>
      </c>
      <c r="P1050" s="6" t="s">
        <v>185</v>
      </c>
      <c r="Q1050" s="6" t="s">
        <v>65</v>
      </c>
      <c r="R1050" s="6" t="s">
        <v>66</v>
      </c>
      <c r="S1050" s="4" t="s">
        <v>186</v>
      </c>
      <c r="T1050" s="16">
        <v>1113.5039999999999</v>
      </c>
      <c r="U1050" s="6">
        <v>12</v>
      </c>
      <c r="V1050" s="23">
        <v>0.2</v>
      </c>
      <c r="W1050" s="18">
        <v>125.2691999999999</v>
      </c>
    </row>
    <row r="1051" spans="1:23" ht="14.4">
      <c r="A1051" s="6">
        <v>1050</v>
      </c>
      <c r="B1051" s="7" t="s">
        <v>6077</v>
      </c>
      <c r="C1051" s="7">
        <f>YEAR(Table1[[#This Row],[Order Date]])</f>
        <v>2016</v>
      </c>
      <c r="D1051" s="7" t="str">
        <f>TEXT(Table1[[#This Row],[Order Date]], "mmm")</f>
        <v>May</v>
      </c>
      <c r="E1051" s="11">
        <v>42517</v>
      </c>
      <c r="F1051" s="11">
        <v>42522</v>
      </c>
      <c r="G1051" s="6" t="s">
        <v>20</v>
      </c>
      <c r="H1051" s="6" t="s">
        <v>497</v>
      </c>
      <c r="I1051" s="6" t="s">
        <v>498</v>
      </c>
      <c r="J1051" s="6" t="s">
        <v>23</v>
      </c>
      <c r="K1051" s="6" t="s">
        <v>24</v>
      </c>
      <c r="L1051" s="6" t="s">
        <v>115</v>
      </c>
      <c r="M1051" s="6" t="s">
        <v>39</v>
      </c>
      <c r="N1051" s="6">
        <v>94109</v>
      </c>
      <c r="O1051" s="6" t="s">
        <v>40</v>
      </c>
      <c r="P1051" s="6" t="s">
        <v>1970</v>
      </c>
      <c r="Q1051" s="6" t="s">
        <v>65</v>
      </c>
      <c r="R1051" s="6" t="s">
        <v>145</v>
      </c>
      <c r="S1051" s="4" t="s">
        <v>1971</v>
      </c>
      <c r="T1051" s="16">
        <v>99.99</v>
      </c>
      <c r="U1051" s="6">
        <v>1</v>
      </c>
      <c r="V1051" s="23">
        <v>0</v>
      </c>
      <c r="W1051" s="18">
        <v>37.996200000000002</v>
      </c>
    </row>
    <row r="1052" spans="1:23" ht="14.4">
      <c r="A1052" s="6">
        <v>1051</v>
      </c>
      <c r="B1052" s="7" t="s">
        <v>6078</v>
      </c>
      <c r="C1052" s="7">
        <f>YEAR(Table1[[#This Row],[Order Date]])</f>
        <v>2017</v>
      </c>
      <c r="D1052" s="7" t="str">
        <f>TEXT(Table1[[#This Row],[Order Date]], "mmm")</f>
        <v>Jul</v>
      </c>
      <c r="E1052" s="11">
        <v>42919</v>
      </c>
      <c r="F1052" s="11">
        <v>42921</v>
      </c>
      <c r="G1052" s="6" t="s">
        <v>169</v>
      </c>
      <c r="H1052" s="6" t="s">
        <v>2606</v>
      </c>
      <c r="I1052" s="6" t="s">
        <v>2607</v>
      </c>
      <c r="J1052" s="6" t="s">
        <v>37</v>
      </c>
      <c r="K1052" s="6" t="s">
        <v>24</v>
      </c>
      <c r="L1052" s="6" t="s">
        <v>132</v>
      </c>
      <c r="M1052" s="6" t="s">
        <v>133</v>
      </c>
      <c r="N1052" s="6">
        <v>19134</v>
      </c>
      <c r="O1052" s="6" t="s">
        <v>134</v>
      </c>
      <c r="P1052" s="6" t="s">
        <v>2608</v>
      </c>
      <c r="Q1052" s="6" t="s">
        <v>29</v>
      </c>
      <c r="R1052" s="6" t="s">
        <v>59</v>
      </c>
      <c r="S1052" s="4" t="s">
        <v>2609</v>
      </c>
      <c r="T1052" s="16">
        <v>168.46400000000003</v>
      </c>
      <c r="U1052" s="6">
        <v>2</v>
      </c>
      <c r="V1052" s="23">
        <v>0.2</v>
      </c>
      <c r="W1052" s="18">
        <v>-29.481200000000022</v>
      </c>
    </row>
    <row r="1053" spans="1:23" ht="14.4">
      <c r="A1053" s="6">
        <v>1052</v>
      </c>
      <c r="B1053" s="7" t="s">
        <v>6078</v>
      </c>
      <c r="C1053" s="7">
        <f>YEAR(Table1[[#This Row],[Order Date]])</f>
        <v>2017</v>
      </c>
      <c r="D1053" s="7" t="str">
        <f>TEXT(Table1[[#This Row],[Order Date]], "mmm")</f>
        <v>Jul</v>
      </c>
      <c r="E1053" s="11">
        <v>42919</v>
      </c>
      <c r="F1053" s="11">
        <v>42921</v>
      </c>
      <c r="G1053" s="6" t="s">
        <v>169</v>
      </c>
      <c r="H1053" s="6" t="s">
        <v>2606</v>
      </c>
      <c r="I1053" s="6" t="s">
        <v>2607</v>
      </c>
      <c r="J1053" s="6" t="s">
        <v>37</v>
      </c>
      <c r="K1053" s="6" t="s">
        <v>24</v>
      </c>
      <c r="L1053" s="6" t="s">
        <v>132</v>
      </c>
      <c r="M1053" s="6" t="s">
        <v>133</v>
      </c>
      <c r="N1053" s="6">
        <v>19134</v>
      </c>
      <c r="O1053" s="6" t="s">
        <v>134</v>
      </c>
      <c r="P1053" s="6" t="s">
        <v>2610</v>
      </c>
      <c r="Q1053" s="6" t="s">
        <v>42</v>
      </c>
      <c r="R1053" s="6" t="s">
        <v>83</v>
      </c>
      <c r="S1053" s="4" t="s">
        <v>2611</v>
      </c>
      <c r="T1053" s="16">
        <v>6.7200000000000006</v>
      </c>
      <c r="U1053" s="6">
        <v>2</v>
      </c>
      <c r="V1053" s="23">
        <v>0.2</v>
      </c>
      <c r="W1053" s="18">
        <v>2.4359999999999995</v>
      </c>
    </row>
    <row r="1054" spans="1:23" ht="14.4">
      <c r="A1054" s="6">
        <v>1053</v>
      </c>
      <c r="B1054" s="7" t="s">
        <v>6078</v>
      </c>
      <c r="C1054" s="7">
        <f>YEAR(Table1[[#This Row],[Order Date]])</f>
        <v>2017</v>
      </c>
      <c r="D1054" s="7" t="str">
        <f>TEXT(Table1[[#This Row],[Order Date]], "mmm")</f>
        <v>Jul</v>
      </c>
      <c r="E1054" s="11">
        <v>42919</v>
      </c>
      <c r="F1054" s="11">
        <v>42921</v>
      </c>
      <c r="G1054" s="6" t="s">
        <v>169</v>
      </c>
      <c r="H1054" s="6" t="s">
        <v>2606</v>
      </c>
      <c r="I1054" s="6" t="s">
        <v>2607</v>
      </c>
      <c r="J1054" s="6" t="s">
        <v>37</v>
      </c>
      <c r="K1054" s="6" t="s">
        <v>24</v>
      </c>
      <c r="L1054" s="6" t="s">
        <v>132</v>
      </c>
      <c r="M1054" s="6" t="s">
        <v>133</v>
      </c>
      <c r="N1054" s="6">
        <v>19134</v>
      </c>
      <c r="O1054" s="6" t="s">
        <v>134</v>
      </c>
      <c r="P1054" s="6" t="s">
        <v>2612</v>
      </c>
      <c r="Q1054" s="6" t="s">
        <v>29</v>
      </c>
      <c r="R1054" s="6" t="s">
        <v>59</v>
      </c>
      <c r="S1054" s="4" t="s">
        <v>2613</v>
      </c>
      <c r="T1054" s="16">
        <v>282.88800000000003</v>
      </c>
      <c r="U1054" s="6">
        <v>9</v>
      </c>
      <c r="V1054" s="23">
        <v>0.2</v>
      </c>
      <c r="W1054" s="18">
        <v>56.577599999999961</v>
      </c>
    </row>
    <row r="1055" spans="1:23" ht="14.4">
      <c r="A1055" s="6">
        <v>1054</v>
      </c>
      <c r="B1055" s="7" t="s">
        <v>6079</v>
      </c>
      <c r="C1055" s="7">
        <f>YEAR(Table1[[#This Row],[Order Date]])</f>
        <v>2017</v>
      </c>
      <c r="D1055" s="7" t="str">
        <f>TEXT(Table1[[#This Row],[Order Date]], "mmm")</f>
        <v>Apr</v>
      </c>
      <c r="E1055" s="11">
        <v>42829</v>
      </c>
      <c r="F1055" s="11">
        <v>42833</v>
      </c>
      <c r="G1055" s="6" t="s">
        <v>45</v>
      </c>
      <c r="H1055" s="6" t="s">
        <v>2614</v>
      </c>
      <c r="I1055" s="6" t="s">
        <v>2615</v>
      </c>
      <c r="J1055" s="6" t="s">
        <v>93</v>
      </c>
      <c r="K1055" s="6" t="s">
        <v>24</v>
      </c>
      <c r="L1055" s="6" t="s">
        <v>238</v>
      </c>
      <c r="M1055" s="6" t="s">
        <v>239</v>
      </c>
      <c r="N1055" s="6">
        <v>10009</v>
      </c>
      <c r="O1055" s="6" t="s">
        <v>134</v>
      </c>
      <c r="P1055" s="6" t="s">
        <v>2616</v>
      </c>
      <c r="Q1055" s="6" t="s">
        <v>42</v>
      </c>
      <c r="R1055" s="6" t="s">
        <v>62</v>
      </c>
      <c r="S1055" s="4" t="s">
        <v>2617</v>
      </c>
      <c r="T1055" s="16">
        <v>11.16</v>
      </c>
      <c r="U1055" s="6">
        <v>2</v>
      </c>
      <c r="V1055" s="23">
        <v>0</v>
      </c>
      <c r="W1055" s="18">
        <v>4.3524000000000003</v>
      </c>
    </row>
    <row r="1056" spans="1:23" ht="14.4">
      <c r="A1056" s="6">
        <v>1055</v>
      </c>
      <c r="B1056" s="7" t="s">
        <v>6079</v>
      </c>
      <c r="C1056" s="7">
        <f>YEAR(Table1[[#This Row],[Order Date]])</f>
        <v>2017</v>
      </c>
      <c r="D1056" s="7" t="str">
        <f>TEXT(Table1[[#This Row],[Order Date]], "mmm")</f>
        <v>Apr</v>
      </c>
      <c r="E1056" s="11">
        <v>42829</v>
      </c>
      <c r="F1056" s="11">
        <v>42833</v>
      </c>
      <c r="G1056" s="6" t="s">
        <v>45</v>
      </c>
      <c r="H1056" s="6" t="s">
        <v>2614</v>
      </c>
      <c r="I1056" s="6" t="s">
        <v>2615</v>
      </c>
      <c r="J1056" s="6" t="s">
        <v>93</v>
      </c>
      <c r="K1056" s="6" t="s">
        <v>24</v>
      </c>
      <c r="L1056" s="6" t="s">
        <v>238</v>
      </c>
      <c r="M1056" s="6" t="s">
        <v>239</v>
      </c>
      <c r="N1056" s="6">
        <v>10009</v>
      </c>
      <c r="O1056" s="6" t="s">
        <v>134</v>
      </c>
      <c r="P1056" s="6" t="s">
        <v>2618</v>
      </c>
      <c r="Q1056" s="6" t="s">
        <v>29</v>
      </c>
      <c r="R1056" s="6" t="s">
        <v>59</v>
      </c>
      <c r="S1056" s="4" t="s">
        <v>2619</v>
      </c>
      <c r="T1056" s="16">
        <v>108.4</v>
      </c>
      <c r="U1056" s="6">
        <v>2</v>
      </c>
      <c r="V1056" s="23">
        <v>0</v>
      </c>
      <c r="W1056" s="18">
        <v>22.763999999999996</v>
      </c>
    </row>
    <row r="1057" spans="1:23" ht="14.4">
      <c r="A1057" s="6">
        <v>1056</v>
      </c>
      <c r="B1057" s="7" t="s">
        <v>6079</v>
      </c>
      <c r="C1057" s="7">
        <f>YEAR(Table1[[#This Row],[Order Date]])</f>
        <v>2017</v>
      </c>
      <c r="D1057" s="7" t="str">
        <f>TEXT(Table1[[#This Row],[Order Date]], "mmm")</f>
        <v>Apr</v>
      </c>
      <c r="E1057" s="11">
        <v>42829</v>
      </c>
      <c r="F1057" s="11">
        <v>42833</v>
      </c>
      <c r="G1057" s="6" t="s">
        <v>45</v>
      </c>
      <c r="H1057" s="6" t="s">
        <v>2614</v>
      </c>
      <c r="I1057" s="6" t="s">
        <v>2615</v>
      </c>
      <c r="J1057" s="6" t="s">
        <v>93</v>
      </c>
      <c r="K1057" s="6" t="s">
        <v>24</v>
      </c>
      <c r="L1057" s="6" t="s">
        <v>238</v>
      </c>
      <c r="M1057" s="6" t="s">
        <v>239</v>
      </c>
      <c r="N1057" s="6">
        <v>10009</v>
      </c>
      <c r="O1057" s="6" t="s">
        <v>134</v>
      </c>
      <c r="P1057" s="6" t="s">
        <v>544</v>
      </c>
      <c r="Q1057" s="6" t="s">
        <v>42</v>
      </c>
      <c r="R1057" s="6" t="s">
        <v>69</v>
      </c>
      <c r="S1057" s="4" t="s">
        <v>545</v>
      </c>
      <c r="T1057" s="16">
        <v>82.344000000000008</v>
      </c>
      <c r="U1057" s="6">
        <v>3</v>
      </c>
      <c r="V1057" s="23">
        <v>0.2</v>
      </c>
      <c r="W1057" s="18">
        <v>27.791100000000004</v>
      </c>
    </row>
    <row r="1058" spans="1:23" ht="14.4">
      <c r="A1058" s="6">
        <v>1057</v>
      </c>
      <c r="B1058" s="7" t="s">
        <v>6079</v>
      </c>
      <c r="C1058" s="7">
        <f>YEAR(Table1[[#This Row],[Order Date]])</f>
        <v>2017</v>
      </c>
      <c r="D1058" s="7" t="str">
        <f>TEXT(Table1[[#This Row],[Order Date]], "mmm")</f>
        <v>Apr</v>
      </c>
      <c r="E1058" s="11">
        <v>42829</v>
      </c>
      <c r="F1058" s="11">
        <v>42833</v>
      </c>
      <c r="G1058" s="6" t="s">
        <v>45</v>
      </c>
      <c r="H1058" s="6" t="s">
        <v>2614</v>
      </c>
      <c r="I1058" s="6" t="s">
        <v>2615</v>
      </c>
      <c r="J1058" s="6" t="s">
        <v>93</v>
      </c>
      <c r="K1058" s="6" t="s">
        <v>24</v>
      </c>
      <c r="L1058" s="6" t="s">
        <v>238</v>
      </c>
      <c r="M1058" s="6" t="s">
        <v>239</v>
      </c>
      <c r="N1058" s="6">
        <v>10009</v>
      </c>
      <c r="O1058" s="6" t="s">
        <v>134</v>
      </c>
      <c r="P1058" s="6" t="s">
        <v>2620</v>
      </c>
      <c r="Q1058" s="6" t="s">
        <v>42</v>
      </c>
      <c r="R1058" s="6" t="s">
        <v>69</v>
      </c>
      <c r="S1058" s="4" t="s">
        <v>2621</v>
      </c>
      <c r="T1058" s="16">
        <v>9.0879999999999992</v>
      </c>
      <c r="U1058" s="6">
        <v>4</v>
      </c>
      <c r="V1058" s="23">
        <v>0.2</v>
      </c>
      <c r="W1058" s="18">
        <v>3.2944</v>
      </c>
    </row>
    <row r="1059" spans="1:23" ht="14.4">
      <c r="A1059" s="6">
        <v>1058</v>
      </c>
      <c r="B1059" s="7" t="s">
        <v>6080</v>
      </c>
      <c r="C1059" s="7">
        <f>YEAR(Table1[[#This Row],[Order Date]])</f>
        <v>2019</v>
      </c>
      <c r="D1059" s="7" t="str">
        <f>TEXT(Table1[[#This Row],[Order Date]], "mmm")</f>
        <v>Dec</v>
      </c>
      <c r="E1059" s="11">
        <v>43809</v>
      </c>
      <c r="F1059" s="11">
        <v>43816</v>
      </c>
      <c r="G1059" s="6" t="s">
        <v>45</v>
      </c>
      <c r="H1059" s="6" t="s">
        <v>989</v>
      </c>
      <c r="I1059" s="6" t="s">
        <v>990</v>
      </c>
      <c r="J1059" s="6" t="s">
        <v>37</v>
      </c>
      <c r="K1059" s="6" t="s">
        <v>24</v>
      </c>
      <c r="L1059" s="6" t="s">
        <v>832</v>
      </c>
      <c r="M1059" s="6" t="s">
        <v>39</v>
      </c>
      <c r="N1059" s="6">
        <v>92037</v>
      </c>
      <c r="O1059" s="6" t="s">
        <v>40</v>
      </c>
      <c r="P1059" s="6" t="s">
        <v>2622</v>
      </c>
      <c r="Q1059" s="6" t="s">
        <v>42</v>
      </c>
      <c r="R1059" s="6" t="s">
        <v>69</v>
      </c>
      <c r="S1059" s="4" t="s">
        <v>2623</v>
      </c>
      <c r="T1059" s="16">
        <v>19.936000000000003</v>
      </c>
      <c r="U1059" s="6">
        <v>4</v>
      </c>
      <c r="V1059" s="23">
        <v>0.2</v>
      </c>
      <c r="W1059" s="18">
        <v>7.2267999999999999</v>
      </c>
    </row>
    <row r="1060" spans="1:23" ht="14.4">
      <c r="A1060" s="6">
        <v>1059</v>
      </c>
      <c r="B1060" s="7" t="s">
        <v>6080</v>
      </c>
      <c r="C1060" s="7">
        <f>YEAR(Table1[[#This Row],[Order Date]])</f>
        <v>2019</v>
      </c>
      <c r="D1060" s="7" t="str">
        <f>TEXT(Table1[[#This Row],[Order Date]], "mmm")</f>
        <v>Dec</v>
      </c>
      <c r="E1060" s="11">
        <v>43809</v>
      </c>
      <c r="F1060" s="11">
        <v>43816</v>
      </c>
      <c r="G1060" s="6" t="s">
        <v>45</v>
      </c>
      <c r="H1060" s="6" t="s">
        <v>989</v>
      </c>
      <c r="I1060" s="6" t="s">
        <v>990</v>
      </c>
      <c r="J1060" s="6" t="s">
        <v>37</v>
      </c>
      <c r="K1060" s="6" t="s">
        <v>24</v>
      </c>
      <c r="L1060" s="6" t="s">
        <v>832</v>
      </c>
      <c r="M1060" s="6" t="s">
        <v>39</v>
      </c>
      <c r="N1060" s="6">
        <v>92037</v>
      </c>
      <c r="O1060" s="6" t="s">
        <v>40</v>
      </c>
      <c r="P1060" s="6" t="s">
        <v>2624</v>
      </c>
      <c r="Q1060" s="6" t="s">
        <v>42</v>
      </c>
      <c r="R1060" s="6" t="s">
        <v>69</v>
      </c>
      <c r="S1060" s="4" t="s">
        <v>2625</v>
      </c>
      <c r="T1060" s="16">
        <v>65.567999999999998</v>
      </c>
      <c r="U1060" s="6">
        <v>2</v>
      </c>
      <c r="V1060" s="23">
        <v>0.2</v>
      </c>
      <c r="W1060" s="18">
        <v>22.948799999999995</v>
      </c>
    </row>
    <row r="1061" spans="1:23" ht="14.4">
      <c r="A1061" s="6">
        <v>1060</v>
      </c>
      <c r="B1061" s="7" t="s">
        <v>6081</v>
      </c>
      <c r="C1061" s="7">
        <f>YEAR(Table1[[#This Row],[Order Date]])</f>
        <v>2018</v>
      </c>
      <c r="D1061" s="7" t="str">
        <f>TEXT(Table1[[#This Row],[Order Date]], "mmm")</f>
        <v>Nov</v>
      </c>
      <c r="E1061" s="11">
        <v>43428</v>
      </c>
      <c r="F1061" s="11">
        <v>43435</v>
      </c>
      <c r="G1061" s="6" t="s">
        <v>45</v>
      </c>
      <c r="H1061" s="6" t="s">
        <v>2626</v>
      </c>
      <c r="I1061" s="6" t="s">
        <v>2627</v>
      </c>
      <c r="J1061" s="6" t="s">
        <v>93</v>
      </c>
      <c r="K1061" s="6" t="s">
        <v>24</v>
      </c>
      <c r="L1061" s="6" t="s">
        <v>132</v>
      </c>
      <c r="M1061" s="6" t="s">
        <v>133</v>
      </c>
      <c r="N1061" s="6">
        <v>19143</v>
      </c>
      <c r="O1061" s="6" t="s">
        <v>134</v>
      </c>
      <c r="P1061" s="6" t="s">
        <v>2628</v>
      </c>
      <c r="Q1061" s="6" t="s">
        <v>42</v>
      </c>
      <c r="R1061" s="6" t="s">
        <v>241</v>
      </c>
      <c r="S1061" s="4" t="s">
        <v>2629</v>
      </c>
      <c r="T1061" s="16">
        <v>4.4160000000000004</v>
      </c>
      <c r="U1061" s="6">
        <v>3</v>
      </c>
      <c r="V1061" s="23">
        <v>0.2</v>
      </c>
      <c r="W1061" s="18">
        <v>1.6008</v>
      </c>
    </row>
    <row r="1062" spans="1:23" ht="14.4">
      <c r="A1062" s="6">
        <v>1061</v>
      </c>
      <c r="B1062" s="7" t="s">
        <v>6082</v>
      </c>
      <c r="C1062" s="7">
        <f>YEAR(Table1[[#This Row],[Order Date]])</f>
        <v>2017</v>
      </c>
      <c r="D1062" s="7" t="str">
        <f>TEXT(Table1[[#This Row],[Order Date]], "mmm")</f>
        <v>Mar</v>
      </c>
      <c r="E1062" s="11">
        <v>42817</v>
      </c>
      <c r="F1062" s="11">
        <v>42823</v>
      </c>
      <c r="G1062" s="6" t="s">
        <v>45</v>
      </c>
      <c r="H1062" s="6" t="s">
        <v>1123</v>
      </c>
      <c r="I1062" s="6" t="s">
        <v>1124</v>
      </c>
      <c r="J1062" s="6" t="s">
        <v>23</v>
      </c>
      <c r="K1062" s="6" t="s">
        <v>24</v>
      </c>
      <c r="L1062" s="6" t="s">
        <v>166</v>
      </c>
      <c r="M1062" s="6" t="s">
        <v>95</v>
      </c>
      <c r="N1062" s="6">
        <v>77095</v>
      </c>
      <c r="O1062" s="6" t="s">
        <v>96</v>
      </c>
      <c r="P1062" s="6" t="s">
        <v>1336</v>
      </c>
      <c r="Q1062" s="6" t="s">
        <v>29</v>
      </c>
      <c r="R1062" s="6" t="s">
        <v>33</v>
      </c>
      <c r="S1062" s="4" t="s">
        <v>1337</v>
      </c>
      <c r="T1062" s="16">
        <v>107.77200000000001</v>
      </c>
      <c r="U1062" s="6">
        <v>2</v>
      </c>
      <c r="V1062" s="23">
        <v>0.3</v>
      </c>
      <c r="W1062" s="18">
        <v>-29.252400000000009</v>
      </c>
    </row>
    <row r="1063" spans="1:23" ht="14.4">
      <c r="A1063" s="6">
        <v>1062</v>
      </c>
      <c r="B1063" s="7" t="s">
        <v>6083</v>
      </c>
      <c r="C1063" s="7">
        <f>YEAR(Table1[[#This Row],[Order Date]])</f>
        <v>2017</v>
      </c>
      <c r="D1063" s="7" t="str">
        <f>TEXT(Table1[[#This Row],[Order Date]], "mmm")</f>
        <v>Apr</v>
      </c>
      <c r="E1063" s="11">
        <v>42841</v>
      </c>
      <c r="F1063" s="11">
        <v>42846</v>
      </c>
      <c r="G1063" s="6" t="s">
        <v>45</v>
      </c>
      <c r="H1063" s="6" t="s">
        <v>2630</v>
      </c>
      <c r="I1063" s="6" t="s">
        <v>2631</v>
      </c>
      <c r="J1063" s="6" t="s">
        <v>37</v>
      </c>
      <c r="K1063" s="6" t="s">
        <v>24</v>
      </c>
      <c r="L1063" s="6" t="s">
        <v>2396</v>
      </c>
      <c r="M1063" s="6" t="s">
        <v>439</v>
      </c>
      <c r="N1063" s="6">
        <v>43615</v>
      </c>
      <c r="O1063" s="6" t="s">
        <v>134</v>
      </c>
      <c r="P1063" s="6" t="s">
        <v>1838</v>
      </c>
      <c r="Q1063" s="6" t="s">
        <v>42</v>
      </c>
      <c r="R1063" s="6" t="s">
        <v>72</v>
      </c>
      <c r="S1063" s="4" t="s">
        <v>1839</v>
      </c>
      <c r="T1063" s="16">
        <v>45.216000000000001</v>
      </c>
      <c r="U1063" s="6">
        <v>3</v>
      </c>
      <c r="V1063" s="23">
        <v>0.2</v>
      </c>
      <c r="W1063" s="18">
        <v>4.5215999999999994</v>
      </c>
    </row>
    <row r="1064" spans="1:23" ht="14.4">
      <c r="A1064" s="6">
        <v>1063</v>
      </c>
      <c r="B1064" s="7" t="s">
        <v>6083</v>
      </c>
      <c r="C1064" s="7">
        <f>YEAR(Table1[[#This Row],[Order Date]])</f>
        <v>2017</v>
      </c>
      <c r="D1064" s="7" t="str">
        <f>TEXT(Table1[[#This Row],[Order Date]], "mmm")</f>
        <v>Apr</v>
      </c>
      <c r="E1064" s="11">
        <v>42841</v>
      </c>
      <c r="F1064" s="11">
        <v>42846</v>
      </c>
      <c r="G1064" s="6" t="s">
        <v>45</v>
      </c>
      <c r="H1064" s="6" t="s">
        <v>2630</v>
      </c>
      <c r="I1064" s="6" t="s">
        <v>2631</v>
      </c>
      <c r="J1064" s="6" t="s">
        <v>37</v>
      </c>
      <c r="K1064" s="6" t="s">
        <v>24</v>
      </c>
      <c r="L1064" s="6" t="s">
        <v>2396</v>
      </c>
      <c r="M1064" s="6" t="s">
        <v>439</v>
      </c>
      <c r="N1064" s="6">
        <v>43615</v>
      </c>
      <c r="O1064" s="6" t="s">
        <v>134</v>
      </c>
      <c r="P1064" s="6" t="s">
        <v>2632</v>
      </c>
      <c r="Q1064" s="6" t="s">
        <v>42</v>
      </c>
      <c r="R1064" s="6" t="s">
        <v>241</v>
      </c>
      <c r="S1064" s="4" t="s">
        <v>2633</v>
      </c>
      <c r="T1064" s="16">
        <v>10.416000000000002</v>
      </c>
      <c r="U1064" s="6">
        <v>7</v>
      </c>
      <c r="V1064" s="23">
        <v>0.2</v>
      </c>
      <c r="W1064" s="18">
        <v>-2.2134</v>
      </c>
    </row>
    <row r="1065" spans="1:23" ht="14.4">
      <c r="A1065" s="6">
        <v>1064</v>
      </c>
      <c r="B1065" s="7" t="s">
        <v>6083</v>
      </c>
      <c r="C1065" s="7">
        <f>YEAR(Table1[[#This Row],[Order Date]])</f>
        <v>2017</v>
      </c>
      <c r="D1065" s="7" t="str">
        <f>TEXT(Table1[[#This Row],[Order Date]], "mmm")</f>
        <v>Apr</v>
      </c>
      <c r="E1065" s="11">
        <v>42841</v>
      </c>
      <c r="F1065" s="11">
        <v>42846</v>
      </c>
      <c r="G1065" s="6" t="s">
        <v>45</v>
      </c>
      <c r="H1065" s="6" t="s">
        <v>2630</v>
      </c>
      <c r="I1065" s="6" t="s">
        <v>2631</v>
      </c>
      <c r="J1065" s="6" t="s">
        <v>37</v>
      </c>
      <c r="K1065" s="6" t="s">
        <v>24</v>
      </c>
      <c r="L1065" s="6" t="s">
        <v>2396</v>
      </c>
      <c r="M1065" s="6" t="s">
        <v>439</v>
      </c>
      <c r="N1065" s="6">
        <v>43615</v>
      </c>
      <c r="O1065" s="6" t="s">
        <v>134</v>
      </c>
      <c r="P1065" s="6" t="s">
        <v>1193</v>
      </c>
      <c r="Q1065" s="6" t="s">
        <v>42</v>
      </c>
      <c r="R1065" s="6" t="s">
        <v>62</v>
      </c>
      <c r="S1065" s="4" t="s">
        <v>1194</v>
      </c>
      <c r="T1065" s="16">
        <v>7.8719999999999999</v>
      </c>
      <c r="U1065" s="6">
        <v>3</v>
      </c>
      <c r="V1065" s="23">
        <v>0.2</v>
      </c>
      <c r="W1065" s="18">
        <v>1.2791999999999994</v>
      </c>
    </row>
    <row r="1066" spans="1:23" ht="14.4">
      <c r="A1066" s="6">
        <v>1065</v>
      </c>
      <c r="B1066" s="7" t="s">
        <v>6083</v>
      </c>
      <c r="C1066" s="7">
        <f>YEAR(Table1[[#This Row],[Order Date]])</f>
        <v>2017</v>
      </c>
      <c r="D1066" s="7" t="str">
        <f>TEXT(Table1[[#This Row],[Order Date]], "mmm")</f>
        <v>Apr</v>
      </c>
      <c r="E1066" s="11">
        <v>42841</v>
      </c>
      <c r="F1066" s="11">
        <v>42846</v>
      </c>
      <c r="G1066" s="6" t="s">
        <v>45</v>
      </c>
      <c r="H1066" s="6" t="s">
        <v>2630</v>
      </c>
      <c r="I1066" s="6" t="s">
        <v>2631</v>
      </c>
      <c r="J1066" s="6" t="s">
        <v>37</v>
      </c>
      <c r="K1066" s="6" t="s">
        <v>24</v>
      </c>
      <c r="L1066" s="6" t="s">
        <v>2396</v>
      </c>
      <c r="M1066" s="6" t="s">
        <v>439</v>
      </c>
      <c r="N1066" s="6">
        <v>43615</v>
      </c>
      <c r="O1066" s="6" t="s">
        <v>134</v>
      </c>
      <c r="P1066" s="6" t="s">
        <v>2634</v>
      </c>
      <c r="Q1066" s="6" t="s">
        <v>65</v>
      </c>
      <c r="R1066" s="6" t="s">
        <v>66</v>
      </c>
      <c r="S1066" s="4" t="s">
        <v>2635</v>
      </c>
      <c r="T1066" s="16">
        <v>118.78199999999998</v>
      </c>
      <c r="U1066" s="6">
        <v>3</v>
      </c>
      <c r="V1066" s="23">
        <v>0.4</v>
      </c>
      <c r="W1066" s="18">
        <v>-27.715799999999994</v>
      </c>
    </row>
    <row r="1067" spans="1:23" ht="14.4">
      <c r="A1067" s="6">
        <v>1066</v>
      </c>
      <c r="B1067" s="7" t="s">
        <v>6083</v>
      </c>
      <c r="C1067" s="7">
        <f>YEAR(Table1[[#This Row],[Order Date]])</f>
        <v>2017</v>
      </c>
      <c r="D1067" s="7" t="str">
        <f>TEXT(Table1[[#This Row],[Order Date]], "mmm")</f>
        <v>Apr</v>
      </c>
      <c r="E1067" s="11">
        <v>42841</v>
      </c>
      <c r="F1067" s="11">
        <v>42846</v>
      </c>
      <c r="G1067" s="6" t="s">
        <v>45</v>
      </c>
      <c r="H1067" s="6" t="s">
        <v>2630</v>
      </c>
      <c r="I1067" s="6" t="s">
        <v>2631</v>
      </c>
      <c r="J1067" s="6" t="s">
        <v>37</v>
      </c>
      <c r="K1067" s="6" t="s">
        <v>24</v>
      </c>
      <c r="L1067" s="6" t="s">
        <v>2396</v>
      </c>
      <c r="M1067" s="6" t="s">
        <v>439</v>
      </c>
      <c r="N1067" s="6">
        <v>43615</v>
      </c>
      <c r="O1067" s="6" t="s">
        <v>134</v>
      </c>
      <c r="P1067" s="6" t="s">
        <v>2636</v>
      </c>
      <c r="Q1067" s="6" t="s">
        <v>42</v>
      </c>
      <c r="R1067" s="6" t="s">
        <v>241</v>
      </c>
      <c r="S1067" s="4" t="s">
        <v>2637</v>
      </c>
      <c r="T1067" s="16">
        <v>1.4480000000000002</v>
      </c>
      <c r="U1067" s="6">
        <v>1</v>
      </c>
      <c r="V1067" s="23">
        <v>0.2</v>
      </c>
      <c r="W1067" s="18">
        <v>0.2352999999999999</v>
      </c>
    </row>
    <row r="1068" spans="1:23" ht="14.4">
      <c r="A1068" s="6">
        <v>1067</v>
      </c>
      <c r="B1068" s="7" t="s">
        <v>6083</v>
      </c>
      <c r="C1068" s="7">
        <f>YEAR(Table1[[#This Row],[Order Date]])</f>
        <v>2017</v>
      </c>
      <c r="D1068" s="7" t="str">
        <f>TEXT(Table1[[#This Row],[Order Date]], "mmm")</f>
        <v>Apr</v>
      </c>
      <c r="E1068" s="11">
        <v>42841</v>
      </c>
      <c r="F1068" s="11">
        <v>42846</v>
      </c>
      <c r="G1068" s="6" t="s">
        <v>45</v>
      </c>
      <c r="H1068" s="6" t="s">
        <v>2630</v>
      </c>
      <c r="I1068" s="6" t="s">
        <v>2631</v>
      </c>
      <c r="J1068" s="6" t="s">
        <v>37</v>
      </c>
      <c r="K1068" s="6" t="s">
        <v>24</v>
      </c>
      <c r="L1068" s="6" t="s">
        <v>2396</v>
      </c>
      <c r="M1068" s="6" t="s">
        <v>439</v>
      </c>
      <c r="N1068" s="6">
        <v>43615</v>
      </c>
      <c r="O1068" s="6" t="s">
        <v>134</v>
      </c>
      <c r="P1068" s="6" t="s">
        <v>2638</v>
      </c>
      <c r="Q1068" s="6" t="s">
        <v>42</v>
      </c>
      <c r="R1068" s="6" t="s">
        <v>69</v>
      </c>
      <c r="S1068" s="4" t="s">
        <v>2639</v>
      </c>
      <c r="T1068" s="16">
        <v>55.470000000000006</v>
      </c>
      <c r="U1068" s="6">
        <v>5</v>
      </c>
      <c r="V1068" s="23">
        <v>0.7</v>
      </c>
      <c r="W1068" s="18">
        <v>-46.224999999999994</v>
      </c>
    </row>
    <row r="1069" spans="1:23" ht="14.4">
      <c r="A1069" s="6">
        <v>1068</v>
      </c>
      <c r="B1069" s="7" t="s">
        <v>6084</v>
      </c>
      <c r="C1069" s="7">
        <f>YEAR(Table1[[#This Row],[Order Date]])</f>
        <v>2018</v>
      </c>
      <c r="D1069" s="7" t="str">
        <f>TEXT(Table1[[#This Row],[Order Date]], "mmm")</f>
        <v>Oct</v>
      </c>
      <c r="E1069" s="11">
        <v>43374</v>
      </c>
      <c r="F1069" s="11">
        <v>43375</v>
      </c>
      <c r="G1069" s="6" t="s">
        <v>169</v>
      </c>
      <c r="H1069" s="6" t="s">
        <v>2640</v>
      </c>
      <c r="I1069" s="6" t="s">
        <v>2641</v>
      </c>
      <c r="J1069" s="6" t="s">
        <v>23</v>
      </c>
      <c r="K1069" s="6" t="s">
        <v>24</v>
      </c>
      <c r="L1069" s="6" t="s">
        <v>115</v>
      </c>
      <c r="M1069" s="6" t="s">
        <v>39</v>
      </c>
      <c r="N1069" s="6">
        <v>94122</v>
      </c>
      <c r="O1069" s="6" t="s">
        <v>40</v>
      </c>
      <c r="P1069" s="6" t="s">
        <v>273</v>
      </c>
      <c r="Q1069" s="6" t="s">
        <v>29</v>
      </c>
      <c r="R1069" s="6" t="s">
        <v>33</v>
      </c>
      <c r="S1069" s="4" t="s">
        <v>274</v>
      </c>
      <c r="T1069" s="16">
        <v>194.84800000000001</v>
      </c>
      <c r="U1069" s="6">
        <v>4</v>
      </c>
      <c r="V1069" s="23">
        <v>0.2</v>
      </c>
      <c r="W1069" s="18">
        <v>12.177999999999983</v>
      </c>
    </row>
    <row r="1070" spans="1:23" ht="14.4">
      <c r="A1070" s="6">
        <v>1069</v>
      </c>
      <c r="B1070" s="7" t="s">
        <v>6085</v>
      </c>
      <c r="C1070" s="7">
        <f>YEAR(Table1[[#This Row],[Order Date]])</f>
        <v>2019</v>
      </c>
      <c r="D1070" s="7" t="str">
        <f>TEXT(Table1[[#This Row],[Order Date]], "mmm")</f>
        <v>Sep</v>
      </c>
      <c r="E1070" s="11">
        <v>43736</v>
      </c>
      <c r="F1070" s="11">
        <v>43738</v>
      </c>
      <c r="G1070" s="6" t="s">
        <v>20</v>
      </c>
      <c r="H1070" s="6" t="s">
        <v>2642</v>
      </c>
      <c r="I1070" s="6" t="s">
        <v>2643</v>
      </c>
      <c r="J1070" s="6" t="s">
        <v>23</v>
      </c>
      <c r="K1070" s="6" t="s">
        <v>24</v>
      </c>
      <c r="L1070" s="6" t="s">
        <v>2644</v>
      </c>
      <c r="M1070" s="6" t="s">
        <v>95</v>
      </c>
      <c r="N1070" s="6">
        <v>78521</v>
      </c>
      <c r="O1070" s="6" t="s">
        <v>96</v>
      </c>
      <c r="P1070" s="6" t="s">
        <v>1614</v>
      </c>
      <c r="Q1070" s="6" t="s">
        <v>42</v>
      </c>
      <c r="R1070" s="6" t="s">
        <v>511</v>
      </c>
      <c r="S1070" s="4" t="s">
        <v>1132</v>
      </c>
      <c r="T1070" s="16">
        <v>1.7440000000000002</v>
      </c>
      <c r="U1070" s="6">
        <v>1</v>
      </c>
      <c r="V1070" s="23">
        <v>0.2</v>
      </c>
      <c r="W1070" s="18">
        <v>-0.34880000000000033</v>
      </c>
    </row>
    <row r="1071" spans="1:23" ht="14.4">
      <c r="A1071" s="6">
        <v>1070</v>
      </c>
      <c r="B1071" s="7" t="s">
        <v>6086</v>
      </c>
      <c r="C1071" s="7">
        <f>YEAR(Table1[[#This Row],[Order Date]])</f>
        <v>2017</v>
      </c>
      <c r="D1071" s="7" t="str">
        <f>TEXT(Table1[[#This Row],[Order Date]], "mmm")</f>
        <v>Jul</v>
      </c>
      <c r="E1071" s="11">
        <v>42941</v>
      </c>
      <c r="F1071" s="11">
        <v>42945</v>
      </c>
      <c r="G1071" s="6" t="s">
        <v>45</v>
      </c>
      <c r="H1071" s="6" t="s">
        <v>1312</v>
      </c>
      <c r="I1071" s="6" t="s">
        <v>1313</v>
      </c>
      <c r="J1071" s="6" t="s">
        <v>93</v>
      </c>
      <c r="K1071" s="6" t="s">
        <v>24</v>
      </c>
      <c r="L1071" s="6" t="s">
        <v>132</v>
      </c>
      <c r="M1071" s="6" t="s">
        <v>133</v>
      </c>
      <c r="N1071" s="6">
        <v>19143</v>
      </c>
      <c r="O1071" s="6" t="s">
        <v>134</v>
      </c>
      <c r="P1071" s="6" t="s">
        <v>1049</v>
      </c>
      <c r="Q1071" s="6" t="s">
        <v>42</v>
      </c>
      <c r="R1071" s="6" t="s">
        <v>69</v>
      </c>
      <c r="S1071" s="4" t="s">
        <v>1050</v>
      </c>
      <c r="T1071" s="16">
        <v>25.176000000000005</v>
      </c>
      <c r="U1071" s="6">
        <v>4</v>
      </c>
      <c r="V1071" s="23">
        <v>0.7</v>
      </c>
      <c r="W1071" s="18">
        <v>-18.462400000000002</v>
      </c>
    </row>
    <row r="1072" spans="1:23" ht="14.4">
      <c r="A1072" s="6">
        <v>1071</v>
      </c>
      <c r="B1072" s="7" t="s">
        <v>6087</v>
      </c>
      <c r="C1072" s="7">
        <f>YEAR(Table1[[#This Row],[Order Date]])</f>
        <v>2017</v>
      </c>
      <c r="D1072" s="7" t="str">
        <f>TEXT(Table1[[#This Row],[Order Date]], "mmm")</f>
        <v>Nov</v>
      </c>
      <c r="E1072" s="11">
        <v>43059</v>
      </c>
      <c r="F1072" s="11">
        <v>43065</v>
      </c>
      <c r="G1072" s="6" t="s">
        <v>45</v>
      </c>
      <c r="H1072" s="6" t="s">
        <v>2645</v>
      </c>
      <c r="I1072" s="6" t="s">
        <v>2646</v>
      </c>
      <c r="J1072" s="6" t="s">
        <v>93</v>
      </c>
      <c r="K1072" s="6" t="s">
        <v>24</v>
      </c>
      <c r="L1072" s="6" t="s">
        <v>38</v>
      </c>
      <c r="M1072" s="6" t="s">
        <v>39</v>
      </c>
      <c r="N1072" s="6">
        <v>90008</v>
      </c>
      <c r="O1072" s="6" t="s">
        <v>40</v>
      </c>
      <c r="P1072" s="6" t="s">
        <v>1119</v>
      </c>
      <c r="Q1072" s="6" t="s">
        <v>42</v>
      </c>
      <c r="R1072" s="6" t="s">
        <v>62</v>
      </c>
      <c r="S1072" s="4" t="s">
        <v>1120</v>
      </c>
      <c r="T1072" s="16">
        <v>19.459999999999997</v>
      </c>
      <c r="U1072" s="6">
        <v>7</v>
      </c>
      <c r="V1072" s="23">
        <v>0</v>
      </c>
      <c r="W1072" s="18">
        <v>5.0595999999999997</v>
      </c>
    </row>
    <row r="1073" spans="1:23" ht="14.4">
      <c r="A1073" s="6">
        <v>1072</v>
      </c>
      <c r="B1073" s="7" t="s">
        <v>5537</v>
      </c>
      <c r="C1073" s="7">
        <f>YEAR(Table1[[#This Row],[Order Date]])</f>
        <v>2018</v>
      </c>
      <c r="D1073" s="7" t="str">
        <f>TEXT(Table1[[#This Row],[Order Date]], "mmm")</f>
        <v>Apr</v>
      </c>
      <c r="E1073" s="11">
        <v>43218</v>
      </c>
      <c r="F1073" s="11">
        <v>43222</v>
      </c>
      <c r="G1073" s="6" t="s">
        <v>45</v>
      </c>
      <c r="H1073" s="6" t="s">
        <v>2647</v>
      </c>
      <c r="I1073" s="6" t="s">
        <v>2648</v>
      </c>
      <c r="J1073" s="6" t="s">
        <v>93</v>
      </c>
      <c r="K1073" s="6" t="s">
        <v>24</v>
      </c>
      <c r="L1073" s="6" t="s">
        <v>708</v>
      </c>
      <c r="M1073" s="6" t="s">
        <v>403</v>
      </c>
      <c r="N1073" s="6">
        <v>80219</v>
      </c>
      <c r="O1073" s="6" t="s">
        <v>40</v>
      </c>
      <c r="P1073" s="6" t="s">
        <v>1092</v>
      </c>
      <c r="Q1073" s="6" t="s">
        <v>42</v>
      </c>
      <c r="R1073" s="6" t="s">
        <v>83</v>
      </c>
      <c r="S1073" s="4" t="s">
        <v>1093</v>
      </c>
      <c r="T1073" s="16">
        <v>29.472000000000001</v>
      </c>
      <c r="U1073" s="6">
        <v>3</v>
      </c>
      <c r="V1073" s="23">
        <v>0.2</v>
      </c>
      <c r="W1073" s="18">
        <v>9.9467999999999979</v>
      </c>
    </row>
    <row r="1074" spans="1:23" ht="14.4">
      <c r="A1074" s="6">
        <v>1073</v>
      </c>
      <c r="B1074" s="7" t="s">
        <v>6088</v>
      </c>
      <c r="C1074" s="7">
        <f>YEAR(Table1[[#This Row],[Order Date]])</f>
        <v>2019</v>
      </c>
      <c r="D1074" s="7" t="str">
        <f>TEXT(Table1[[#This Row],[Order Date]], "mmm")</f>
        <v>Nov</v>
      </c>
      <c r="E1074" s="11">
        <v>43783</v>
      </c>
      <c r="F1074" s="11">
        <v>43788</v>
      </c>
      <c r="G1074" s="6" t="s">
        <v>45</v>
      </c>
      <c r="H1074" s="6" t="s">
        <v>2649</v>
      </c>
      <c r="I1074" s="6" t="s">
        <v>2650</v>
      </c>
      <c r="J1074" s="6" t="s">
        <v>23</v>
      </c>
      <c r="K1074" s="6" t="s">
        <v>24</v>
      </c>
      <c r="L1074" s="6" t="s">
        <v>238</v>
      </c>
      <c r="M1074" s="6" t="s">
        <v>239</v>
      </c>
      <c r="N1074" s="6">
        <v>10035</v>
      </c>
      <c r="O1074" s="6" t="s">
        <v>134</v>
      </c>
      <c r="P1074" s="6" t="s">
        <v>2651</v>
      </c>
      <c r="Q1074" s="6" t="s">
        <v>42</v>
      </c>
      <c r="R1074" s="6" t="s">
        <v>69</v>
      </c>
      <c r="S1074" s="4" t="s">
        <v>2652</v>
      </c>
      <c r="T1074" s="16">
        <v>8.64</v>
      </c>
      <c r="U1074" s="6">
        <v>2</v>
      </c>
      <c r="V1074" s="23">
        <v>0.2</v>
      </c>
      <c r="W1074" s="18">
        <v>3.024</v>
      </c>
    </row>
    <row r="1075" spans="1:23" ht="14.4">
      <c r="A1075" s="6">
        <v>1074</v>
      </c>
      <c r="B1075" s="7" t="s">
        <v>6089</v>
      </c>
      <c r="C1075" s="7">
        <f>YEAR(Table1[[#This Row],[Order Date]])</f>
        <v>2018</v>
      </c>
      <c r="D1075" s="7" t="str">
        <f>TEXT(Table1[[#This Row],[Order Date]], "mmm")</f>
        <v>Nov</v>
      </c>
      <c r="E1075" s="11">
        <v>43416</v>
      </c>
      <c r="F1075" s="11">
        <v>43423</v>
      </c>
      <c r="G1075" s="6" t="s">
        <v>45</v>
      </c>
      <c r="H1075" s="6" t="s">
        <v>2653</v>
      </c>
      <c r="I1075" s="6" t="s">
        <v>2654</v>
      </c>
      <c r="J1075" s="6" t="s">
        <v>23</v>
      </c>
      <c r="K1075" s="6" t="s">
        <v>24</v>
      </c>
      <c r="L1075" s="6" t="s">
        <v>1578</v>
      </c>
      <c r="M1075" s="6" t="s">
        <v>278</v>
      </c>
      <c r="N1075" s="6">
        <v>85204</v>
      </c>
      <c r="O1075" s="6" t="s">
        <v>40</v>
      </c>
      <c r="P1075" s="6" t="s">
        <v>2655</v>
      </c>
      <c r="Q1075" s="6" t="s">
        <v>42</v>
      </c>
      <c r="R1075" s="6" t="s">
        <v>69</v>
      </c>
      <c r="S1075" s="4" t="s">
        <v>2656</v>
      </c>
      <c r="T1075" s="16">
        <v>6.27</v>
      </c>
      <c r="U1075" s="6">
        <v>5</v>
      </c>
      <c r="V1075" s="23">
        <v>0.7</v>
      </c>
      <c r="W1075" s="18">
        <v>-4.5980000000000008</v>
      </c>
    </row>
    <row r="1076" spans="1:23" ht="14.4">
      <c r="A1076" s="6">
        <v>1075</v>
      </c>
      <c r="B1076" s="7" t="s">
        <v>6089</v>
      </c>
      <c r="C1076" s="7">
        <f>YEAR(Table1[[#This Row],[Order Date]])</f>
        <v>2018</v>
      </c>
      <c r="D1076" s="7" t="str">
        <f>TEXT(Table1[[#This Row],[Order Date]], "mmm")</f>
        <v>Nov</v>
      </c>
      <c r="E1076" s="11">
        <v>43416</v>
      </c>
      <c r="F1076" s="11">
        <v>43423</v>
      </c>
      <c r="G1076" s="6" t="s">
        <v>45</v>
      </c>
      <c r="H1076" s="6" t="s">
        <v>2653</v>
      </c>
      <c r="I1076" s="6" t="s">
        <v>2654</v>
      </c>
      <c r="J1076" s="6" t="s">
        <v>23</v>
      </c>
      <c r="K1076" s="6" t="s">
        <v>24</v>
      </c>
      <c r="L1076" s="6" t="s">
        <v>1578</v>
      </c>
      <c r="M1076" s="6" t="s">
        <v>278</v>
      </c>
      <c r="N1076" s="6">
        <v>85204</v>
      </c>
      <c r="O1076" s="6" t="s">
        <v>40</v>
      </c>
      <c r="P1076" s="6" t="s">
        <v>914</v>
      </c>
      <c r="Q1076" s="6" t="s">
        <v>42</v>
      </c>
      <c r="R1076" s="6" t="s">
        <v>69</v>
      </c>
      <c r="S1076" s="4" t="s">
        <v>915</v>
      </c>
      <c r="T1076" s="16">
        <v>4.3680000000000003</v>
      </c>
      <c r="U1076" s="6">
        <v>7</v>
      </c>
      <c r="V1076" s="23">
        <v>0.7</v>
      </c>
      <c r="W1076" s="18">
        <v>-3.3487999999999998</v>
      </c>
    </row>
    <row r="1077" spans="1:23" ht="14.4">
      <c r="A1077" s="6">
        <v>1076</v>
      </c>
      <c r="B1077" s="7" t="s">
        <v>6089</v>
      </c>
      <c r="C1077" s="7">
        <f>YEAR(Table1[[#This Row],[Order Date]])</f>
        <v>2018</v>
      </c>
      <c r="D1077" s="7" t="str">
        <f>TEXT(Table1[[#This Row],[Order Date]], "mmm")</f>
        <v>Nov</v>
      </c>
      <c r="E1077" s="11">
        <v>43416</v>
      </c>
      <c r="F1077" s="11">
        <v>43423</v>
      </c>
      <c r="G1077" s="6" t="s">
        <v>45</v>
      </c>
      <c r="H1077" s="6" t="s">
        <v>2653</v>
      </c>
      <c r="I1077" s="6" t="s">
        <v>2654</v>
      </c>
      <c r="J1077" s="6" t="s">
        <v>23</v>
      </c>
      <c r="K1077" s="6" t="s">
        <v>24</v>
      </c>
      <c r="L1077" s="6" t="s">
        <v>1578</v>
      </c>
      <c r="M1077" s="6" t="s">
        <v>278</v>
      </c>
      <c r="N1077" s="6">
        <v>85204</v>
      </c>
      <c r="O1077" s="6" t="s">
        <v>40</v>
      </c>
      <c r="P1077" s="6" t="s">
        <v>2657</v>
      </c>
      <c r="Q1077" s="6" t="s">
        <v>65</v>
      </c>
      <c r="R1077" s="6" t="s">
        <v>145</v>
      </c>
      <c r="S1077" s="4" t="s">
        <v>2658</v>
      </c>
      <c r="T1077" s="16">
        <v>31.983999999999998</v>
      </c>
      <c r="U1077" s="6">
        <v>2</v>
      </c>
      <c r="V1077" s="23">
        <v>0.2</v>
      </c>
      <c r="W1077" s="18">
        <v>1.9989999999999979</v>
      </c>
    </row>
    <row r="1078" spans="1:23" ht="14.4">
      <c r="A1078" s="6">
        <v>1077</v>
      </c>
      <c r="B1078" s="7" t="s">
        <v>6090</v>
      </c>
      <c r="C1078" s="7">
        <f>YEAR(Table1[[#This Row],[Order Date]])</f>
        <v>2018</v>
      </c>
      <c r="D1078" s="7" t="str">
        <f>TEXT(Table1[[#This Row],[Order Date]], "mmm")</f>
        <v>Sep</v>
      </c>
      <c r="E1078" s="11">
        <v>43372</v>
      </c>
      <c r="F1078" s="11">
        <v>43373</v>
      </c>
      <c r="G1078" s="6" t="s">
        <v>169</v>
      </c>
      <c r="H1078" s="6" t="s">
        <v>2659</v>
      </c>
      <c r="I1078" s="6" t="s">
        <v>2660</v>
      </c>
      <c r="J1078" s="6" t="s">
        <v>93</v>
      </c>
      <c r="K1078" s="6" t="s">
        <v>24</v>
      </c>
      <c r="L1078" s="6" t="s">
        <v>438</v>
      </c>
      <c r="M1078" s="6" t="s">
        <v>227</v>
      </c>
      <c r="N1078" s="6">
        <v>47201</v>
      </c>
      <c r="O1078" s="6" t="s">
        <v>96</v>
      </c>
      <c r="P1078" s="6" t="s">
        <v>2661</v>
      </c>
      <c r="Q1078" s="6" t="s">
        <v>42</v>
      </c>
      <c r="R1078" s="6" t="s">
        <v>62</v>
      </c>
      <c r="S1078" s="4" t="s">
        <v>2662</v>
      </c>
      <c r="T1078" s="16">
        <v>40.879999999999995</v>
      </c>
      <c r="U1078" s="6">
        <v>7</v>
      </c>
      <c r="V1078" s="23">
        <v>0</v>
      </c>
      <c r="W1078" s="18">
        <v>10.628799999999998</v>
      </c>
    </row>
    <row r="1079" spans="1:23" ht="14.4">
      <c r="A1079" s="6">
        <v>1078</v>
      </c>
      <c r="B1079" s="7" t="s">
        <v>6091</v>
      </c>
      <c r="C1079" s="7">
        <f>YEAR(Table1[[#This Row],[Order Date]])</f>
        <v>2019</v>
      </c>
      <c r="D1079" s="7" t="str">
        <f>TEXT(Table1[[#This Row],[Order Date]], "mmm")</f>
        <v>Sep</v>
      </c>
      <c r="E1079" s="11">
        <v>43731</v>
      </c>
      <c r="F1079" s="11">
        <v>43733</v>
      </c>
      <c r="G1079" s="6" t="s">
        <v>20</v>
      </c>
      <c r="H1079" s="6" t="s">
        <v>2663</v>
      </c>
      <c r="I1079" s="6" t="s">
        <v>2664</v>
      </c>
      <c r="J1079" s="6" t="s">
        <v>23</v>
      </c>
      <c r="K1079" s="6" t="s">
        <v>24</v>
      </c>
      <c r="L1079" s="6" t="s">
        <v>87</v>
      </c>
      <c r="M1079" s="6" t="s">
        <v>88</v>
      </c>
      <c r="N1079" s="6">
        <v>98105</v>
      </c>
      <c r="O1079" s="6" t="s">
        <v>40</v>
      </c>
      <c r="P1079" s="6" t="s">
        <v>2665</v>
      </c>
      <c r="Q1079" s="6" t="s">
        <v>42</v>
      </c>
      <c r="R1079" s="6" t="s">
        <v>72</v>
      </c>
      <c r="S1079" s="4" t="s">
        <v>2666</v>
      </c>
      <c r="T1079" s="16">
        <v>119.96</v>
      </c>
      <c r="U1079" s="6">
        <v>2</v>
      </c>
      <c r="V1079" s="23">
        <v>0</v>
      </c>
      <c r="W1079" s="18">
        <v>33.588800000000006</v>
      </c>
    </row>
    <row r="1080" spans="1:23" ht="14.4">
      <c r="A1080" s="6">
        <v>1079</v>
      </c>
      <c r="B1080" s="7" t="s">
        <v>6091</v>
      </c>
      <c r="C1080" s="7">
        <f>YEAR(Table1[[#This Row],[Order Date]])</f>
        <v>2019</v>
      </c>
      <c r="D1080" s="7" t="str">
        <f>TEXT(Table1[[#This Row],[Order Date]], "mmm")</f>
        <v>Sep</v>
      </c>
      <c r="E1080" s="11">
        <v>43731</v>
      </c>
      <c r="F1080" s="11">
        <v>43733</v>
      </c>
      <c r="G1080" s="6" t="s">
        <v>20</v>
      </c>
      <c r="H1080" s="6" t="s">
        <v>2663</v>
      </c>
      <c r="I1080" s="6" t="s">
        <v>2664</v>
      </c>
      <c r="J1080" s="6" t="s">
        <v>23</v>
      </c>
      <c r="K1080" s="6" t="s">
        <v>24</v>
      </c>
      <c r="L1080" s="6" t="s">
        <v>87</v>
      </c>
      <c r="M1080" s="6" t="s">
        <v>88</v>
      </c>
      <c r="N1080" s="6">
        <v>98105</v>
      </c>
      <c r="O1080" s="6" t="s">
        <v>40</v>
      </c>
      <c r="P1080" s="6" t="s">
        <v>1579</v>
      </c>
      <c r="Q1080" s="6" t="s">
        <v>42</v>
      </c>
      <c r="R1080" s="6" t="s">
        <v>54</v>
      </c>
      <c r="S1080" s="4" t="s">
        <v>1580</v>
      </c>
      <c r="T1080" s="16">
        <v>31.44</v>
      </c>
      <c r="U1080" s="6">
        <v>3</v>
      </c>
      <c r="V1080" s="23">
        <v>0</v>
      </c>
      <c r="W1080" s="18">
        <v>8.4888000000000012</v>
      </c>
    </row>
    <row r="1081" spans="1:23" ht="14.4">
      <c r="A1081" s="6">
        <v>1080</v>
      </c>
      <c r="B1081" s="7" t="s">
        <v>6091</v>
      </c>
      <c r="C1081" s="7">
        <f>YEAR(Table1[[#This Row],[Order Date]])</f>
        <v>2019</v>
      </c>
      <c r="D1081" s="7" t="str">
        <f>TEXT(Table1[[#This Row],[Order Date]], "mmm")</f>
        <v>Sep</v>
      </c>
      <c r="E1081" s="11">
        <v>43731</v>
      </c>
      <c r="F1081" s="11">
        <v>43733</v>
      </c>
      <c r="G1081" s="6" t="s">
        <v>20</v>
      </c>
      <c r="H1081" s="6" t="s">
        <v>2663</v>
      </c>
      <c r="I1081" s="6" t="s">
        <v>2664</v>
      </c>
      <c r="J1081" s="6" t="s">
        <v>23</v>
      </c>
      <c r="K1081" s="6" t="s">
        <v>24</v>
      </c>
      <c r="L1081" s="6" t="s">
        <v>87</v>
      </c>
      <c r="M1081" s="6" t="s">
        <v>88</v>
      </c>
      <c r="N1081" s="6">
        <v>98105</v>
      </c>
      <c r="O1081" s="6" t="s">
        <v>40</v>
      </c>
      <c r="P1081" s="6" t="s">
        <v>1610</v>
      </c>
      <c r="Q1081" s="6" t="s">
        <v>42</v>
      </c>
      <c r="R1081" s="6" t="s">
        <v>69</v>
      </c>
      <c r="S1081" s="4" t="s">
        <v>1611</v>
      </c>
      <c r="T1081" s="16">
        <v>6.88</v>
      </c>
      <c r="U1081" s="6">
        <v>1</v>
      </c>
      <c r="V1081" s="23">
        <v>0.2</v>
      </c>
      <c r="W1081" s="18">
        <v>2.3220000000000001</v>
      </c>
    </row>
    <row r="1082" spans="1:23" ht="14.4">
      <c r="A1082" s="6">
        <v>1081</v>
      </c>
      <c r="B1082" s="7" t="s">
        <v>6092</v>
      </c>
      <c r="C1082" s="7">
        <f>YEAR(Table1[[#This Row],[Order Date]])</f>
        <v>2017</v>
      </c>
      <c r="D1082" s="7" t="str">
        <f>TEXT(Table1[[#This Row],[Order Date]], "mmm")</f>
        <v>Nov</v>
      </c>
      <c r="E1082" s="11">
        <v>43068</v>
      </c>
      <c r="F1082" s="11">
        <v>43073</v>
      </c>
      <c r="G1082" s="6" t="s">
        <v>45</v>
      </c>
      <c r="H1082" s="6" t="s">
        <v>2667</v>
      </c>
      <c r="I1082" s="6" t="s">
        <v>2668</v>
      </c>
      <c r="J1082" s="6" t="s">
        <v>37</v>
      </c>
      <c r="K1082" s="6" t="s">
        <v>24</v>
      </c>
      <c r="L1082" s="6" t="s">
        <v>772</v>
      </c>
      <c r="M1082" s="6" t="s">
        <v>213</v>
      </c>
      <c r="N1082" s="6">
        <v>48227</v>
      </c>
      <c r="O1082" s="6" t="s">
        <v>96</v>
      </c>
      <c r="P1082" s="6" t="s">
        <v>2669</v>
      </c>
      <c r="Q1082" s="6" t="s">
        <v>42</v>
      </c>
      <c r="R1082" s="6" t="s">
        <v>83</v>
      </c>
      <c r="S1082" s="4" t="s">
        <v>168</v>
      </c>
      <c r="T1082" s="16">
        <v>19.920000000000002</v>
      </c>
      <c r="U1082" s="6">
        <v>4</v>
      </c>
      <c r="V1082" s="23">
        <v>0</v>
      </c>
      <c r="W1082" s="18">
        <v>9.3624000000000009</v>
      </c>
    </row>
    <row r="1083" spans="1:23" ht="14.4">
      <c r="A1083" s="6">
        <v>1082</v>
      </c>
      <c r="B1083" s="7" t="s">
        <v>6092</v>
      </c>
      <c r="C1083" s="7">
        <f>YEAR(Table1[[#This Row],[Order Date]])</f>
        <v>2017</v>
      </c>
      <c r="D1083" s="7" t="str">
        <f>TEXT(Table1[[#This Row],[Order Date]], "mmm")</f>
        <v>Nov</v>
      </c>
      <c r="E1083" s="11">
        <v>43068</v>
      </c>
      <c r="F1083" s="11">
        <v>43073</v>
      </c>
      <c r="G1083" s="6" t="s">
        <v>45</v>
      </c>
      <c r="H1083" s="6" t="s">
        <v>2667</v>
      </c>
      <c r="I1083" s="6" t="s">
        <v>2668</v>
      </c>
      <c r="J1083" s="6" t="s">
        <v>37</v>
      </c>
      <c r="K1083" s="6" t="s">
        <v>24</v>
      </c>
      <c r="L1083" s="6" t="s">
        <v>772</v>
      </c>
      <c r="M1083" s="6" t="s">
        <v>213</v>
      </c>
      <c r="N1083" s="6">
        <v>48227</v>
      </c>
      <c r="O1083" s="6" t="s">
        <v>96</v>
      </c>
      <c r="P1083" s="6" t="s">
        <v>2670</v>
      </c>
      <c r="Q1083" s="6" t="s">
        <v>29</v>
      </c>
      <c r="R1083" s="6" t="s">
        <v>33</v>
      </c>
      <c r="S1083" s="4" t="s">
        <v>2671</v>
      </c>
      <c r="T1083" s="16">
        <v>1106.9099999999999</v>
      </c>
      <c r="U1083" s="6">
        <v>9</v>
      </c>
      <c r="V1083" s="23">
        <v>0</v>
      </c>
      <c r="W1083" s="18">
        <v>121.76009999999994</v>
      </c>
    </row>
    <row r="1084" spans="1:23" ht="14.4">
      <c r="A1084" s="6">
        <v>1083</v>
      </c>
      <c r="B1084" s="7" t="s">
        <v>6093</v>
      </c>
      <c r="C1084" s="7">
        <f>YEAR(Table1[[#This Row],[Order Date]])</f>
        <v>2018</v>
      </c>
      <c r="D1084" s="7" t="str">
        <f>TEXT(Table1[[#This Row],[Order Date]], "mmm")</f>
        <v>Mar</v>
      </c>
      <c r="E1084" s="11">
        <v>43160</v>
      </c>
      <c r="F1084" s="11">
        <v>43164</v>
      </c>
      <c r="G1084" s="6" t="s">
        <v>45</v>
      </c>
      <c r="H1084" s="6" t="s">
        <v>283</v>
      </c>
      <c r="I1084" s="6" t="s">
        <v>284</v>
      </c>
      <c r="J1084" s="6" t="s">
        <v>23</v>
      </c>
      <c r="K1084" s="6" t="s">
        <v>24</v>
      </c>
      <c r="L1084" s="6" t="s">
        <v>2672</v>
      </c>
      <c r="M1084" s="6" t="s">
        <v>239</v>
      </c>
      <c r="N1084" s="6">
        <v>10701</v>
      </c>
      <c r="O1084" s="6" t="s">
        <v>134</v>
      </c>
      <c r="P1084" s="6" t="s">
        <v>2052</v>
      </c>
      <c r="Q1084" s="6" t="s">
        <v>29</v>
      </c>
      <c r="R1084" s="6" t="s">
        <v>51</v>
      </c>
      <c r="S1084" s="4" t="s">
        <v>2053</v>
      </c>
      <c r="T1084" s="16">
        <v>836.59199999999998</v>
      </c>
      <c r="U1084" s="6">
        <v>8</v>
      </c>
      <c r="V1084" s="23">
        <v>0.4</v>
      </c>
      <c r="W1084" s="18">
        <v>-264.92079999999999</v>
      </c>
    </row>
    <row r="1085" spans="1:23" ht="14.4">
      <c r="A1085" s="6">
        <v>1084</v>
      </c>
      <c r="B1085" s="7" t="s">
        <v>6093</v>
      </c>
      <c r="C1085" s="7">
        <f>YEAR(Table1[[#This Row],[Order Date]])</f>
        <v>2018</v>
      </c>
      <c r="D1085" s="7" t="str">
        <f>TEXT(Table1[[#This Row],[Order Date]], "mmm")</f>
        <v>Mar</v>
      </c>
      <c r="E1085" s="11">
        <v>43160</v>
      </c>
      <c r="F1085" s="11">
        <v>43164</v>
      </c>
      <c r="G1085" s="6" t="s">
        <v>45</v>
      </c>
      <c r="H1085" s="6" t="s">
        <v>283</v>
      </c>
      <c r="I1085" s="6" t="s">
        <v>284</v>
      </c>
      <c r="J1085" s="6" t="s">
        <v>23</v>
      </c>
      <c r="K1085" s="6" t="s">
        <v>24</v>
      </c>
      <c r="L1085" s="6" t="s">
        <v>2672</v>
      </c>
      <c r="M1085" s="6" t="s">
        <v>239</v>
      </c>
      <c r="N1085" s="6">
        <v>10701</v>
      </c>
      <c r="O1085" s="6" t="s">
        <v>134</v>
      </c>
      <c r="P1085" s="6" t="s">
        <v>2673</v>
      </c>
      <c r="Q1085" s="6" t="s">
        <v>42</v>
      </c>
      <c r="R1085" s="6" t="s">
        <v>83</v>
      </c>
      <c r="S1085" s="4" t="s">
        <v>168</v>
      </c>
      <c r="T1085" s="16">
        <v>26.38</v>
      </c>
      <c r="U1085" s="6">
        <v>1</v>
      </c>
      <c r="V1085" s="23">
        <v>0</v>
      </c>
      <c r="W1085" s="18">
        <v>12.134799999999998</v>
      </c>
    </row>
    <row r="1086" spans="1:23" ht="14.4">
      <c r="A1086" s="6">
        <v>1085</v>
      </c>
      <c r="B1086" s="7" t="s">
        <v>6093</v>
      </c>
      <c r="C1086" s="7">
        <f>YEAR(Table1[[#This Row],[Order Date]])</f>
        <v>2018</v>
      </c>
      <c r="D1086" s="7" t="str">
        <f>TEXT(Table1[[#This Row],[Order Date]], "mmm")</f>
        <v>Mar</v>
      </c>
      <c r="E1086" s="11">
        <v>43160</v>
      </c>
      <c r="F1086" s="11">
        <v>43164</v>
      </c>
      <c r="G1086" s="6" t="s">
        <v>45</v>
      </c>
      <c r="H1086" s="6" t="s">
        <v>283</v>
      </c>
      <c r="I1086" s="6" t="s">
        <v>284</v>
      </c>
      <c r="J1086" s="6" t="s">
        <v>23</v>
      </c>
      <c r="K1086" s="6" t="s">
        <v>24</v>
      </c>
      <c r="L1086" s="6" t="s">
        <v>2672</v>
      </c>
      <c r="M1086" s="6" t="s">
        <v>239</v>
      </c>
      <c r="N1086" s="6">
        <v>10701</v>
      </c>
      <c r="O1086" s="6" t="s">
        <v>134</v>
      </c>
      <c r="P1086" s="6" t="s">
        <v>889</v>
      </c>
      <c r="Q1086" s="6" t="s">
        <v>42</v>
      </c>
      <c r="R1086" s="6" t="s">
        <v>54</v>
      </c>
      <c r="S1086" s="4" t="s">
        <v>890</v>
      </c>
      <c r="T1086" s="16">
        <v>362.92</v>
      </c>
      <c r="U1086" s="6">
        <v>2</v>
      </c>
      <c r="V1086" s="23">
        <v>0</v>
      </c>
      <c r="W1086" s="18">
        <v>105.24679999999995</v>
      </c>
    </row>
    <row r="1087" spans="1:23" ht="14.4">
      <c r="A1087" s="6">
        <v>1086</v>
      </c>
      <c r="B1087" s="7" t="s">
        <v>6093</v>
      </c>
      <c r="C1087" s="7">
        <f>YEAR(Table1[[#This Row],[Order Date]])</f>
        <v>2018</v>
      </c>
      <c r="D1087" s="7" t="str">
        <f>TEXT(Table1[[#This Row],[Order Date]], "mmm")</f>
        <v>Mar</v>
      </c>
      <c r="E1087" s="11">
        <v>43160</v>
      </c>
      <c r="F1087" s="11">
        <v>43164</v>
      </c>
      <c r="G1087" s="6" t="s">
        <v>45</v>
      </c>
      <c r="H1087" s="6" t="s">
        <v>283</v>
      </c>
      <c r="I1087" s="6" t="s">
        <v>284</v>
      </c>
      <c r="J1087" s="6" t="s">
        <v>23</v>
      </c>
      <c r="K1087" s="6" t="s">
        <v>24</v>
      </c>
      <c r="L1087" s="6" t="s">
        <v>2672</v>
      </c>
      <c r="M1087" s="6" t="s">
        <v>239</v>
      </c>
      <c r="N1087" s="6">
        <v>10701</v>
      </c>
      <c r="O1087" s="6" t="s">
        <v>134</v>
      </c>
      <c r="P1087" s="6" t="s">
        <v>2674</v>
      </c>
      <c r="Q1087" s="6" t="s">
        <v>65</v>
      </c>
      <c r="R1087" s="6" t="s">
        <v>600</v>
      </c>
      <c r="S1087" s="4" t="s">
        <v>2675</v>
      </c>
      <c r="T1087" s="16">
        <v>4899.93</v>
      </c>
      <c r="U1087" s="6">
        <v>7</v>
      </c>
      <c r="V1087" s="23">
        <v>0</v>
      </c>
      <c r="W1087" s="18">
        <v>2400.9656999999997</v>
      </c>
    </row>
    <row r="1088" spans="1:23" ht="14.4">
      <c r="A1088" s="6">
        <v>1087</v>
      </c>
      <c r="B1088" s="7" t="s">
        <v>6094</v>
      </c>
      <c r="C1088" s="7">
        <f>YEAR(Table1[[#This Row],[Order Date]])</f>
        <v>2018</v>
      </c>
      <c r="D1088" s="7" t="str">
        <f>TEXT(Table1[[#This Row],[Order Date]], "mmm")</f>
        <v>Aug</v>
      </c>
      <c r="E1088" s="11">
        <v>43324</v>
      </c>
      <c r="F1088" s="11">
        <v>43324</v>
      </c>
      <c r="G1088" s="6" t="s">
        <v>1125</v>
      </c>
      <c r="H1088" s="6" t="s">
        <v>400</v>
      </c>
      <c r="I1088" s="6" t="s">
        <v>401</v>
      </c>
      <c r="J1088" s="6" t="s">
        <v>23</v>
      </c>
      <c r="K1088" s="6" t="s">
        <v>24</v>
      </c>
      <c r="L1088" s="6" t="s">
        <v>1201</v>
      </c>
      <c r="M1088" s="6" t="s">
        <v>431</v>
      </c>
      <c r="N1088" s="6">
        <v>50315</v>
      </c>
      <c r="O1088" s="6" t="s">
        <v>96</v>
      </c>
      <c r="P1088" s="6" t="s">
        <v>2676</v>
      </c>
      <c r="Q1088" s="6" t="s">
        <v>42</v>
      </c>
      <c r="R1088" s="6" t="s">
        <v>83</v>
      </c>
      <c r="S1088" s="4" t="s">
        <v>2677</v>
      </c>
      <c r="T1088" s="16">
        <v>6.48</v>
      </c>
      <c r="U1088" s="6">
        <v>1</v>
      </c>
      <c r="V1088" s="23">
        <v>0</v>
      </c>
      <c r="W1088" s="18">
        <v>3.1104000000000003</v>
      </c>
    </row>
    <row r="1089" spans="1:23" ht="14.4">
      <c r="A1089" s="6">
        <v>1088</v>
      </c>
      <c r="B1089" s="7" t="s">
        <v>6095</v>
      </c>
      <c r="C1089" s="7">
        <f>YEAR(Table1[[#This Row],[Order Date]])</f>
        <v>2018</v>
      </c>
      <c r="D1089" s="7" t="str">
        <f>TEXT(Table1[[#This Row],[Order Date]], "mmm")</f>
        <v>Aug</v>
      </c>
      <c r="E1089" s="11">
        <v>43327</v>
      </c>
      <c r="F1089" s="11">
        <v>43332</v>
      </c>
      <c r="G1089" s="6" t="s">
        <v>20</v>
      </c>
      <c r="H1089" s="6" t="s">
        <v>2678</v>
      </c>
      <c r="I1089" s="6" t="s">
        <v>2679</v>
      </c>
      <c r="J1089" s="6" t="s">
        <v>37</v>
      </c>
      <c r="K1089" s="6" t="s">
        <v>24</v>
      </c>
      <c r="L1089" s="6" t="s">
        <v>2680</v>
      </c>
      <c r="M1089" s="6" t="s">
        <v>39</v>
      </c>
      <c r="N1089" s="6">
        <v>94601</v>
      </c>
      <c r="O1089" s="6" t="s">
        <v>40</v>
      </c>
      <c r="P1089" s="6" t="s">
        <v>650</v>
      </c>
      <c r="Q1089" s="6" t="s">
        <v>65</v>
      </c>
      <c r="R1089" s="6" t="s">
        <v>66</v>
      </c>
      <c r="S1089" s="4" t="s">
        <v>651</v>
      </c>
      <c r="T1089" s="16">
        <v>71.975999999999999</v>
      </c>
      <c r="U1089" s="6">
        <v>3</v>
      </c>
      <c r="V1089" s="23">
        <v>0.2</v>
      </c>
      <c r="W1089" s="18">
        <v>7.1976000000000049</v>
      </c>
    </row>
    <row r="1090" spans="1:23" ht="14.4">
      <c r="A1090" s="6">
        <v>1089</v>
      </c>
      <c r="B1090" s="7" t="s">
        <v>6095</v>
      </c>
      <c r="C1090" s="7">
        <f>YEAR(Table1[[#This Row],[Order Date]])</f>
        <v>2018</v>
      </c>
      <c r="D1090" s="7" t="str">
        <f>TEXT(Table1[[#This Row],[Order Date]], "mmm")</f>
        <v>Aug</v>
      </c>
      <c r="E1090" s="11">
        <v>43327</v>
      </c>
      <c r="F1090" s="11">
        <v>43332</v>
      </c>
      <c r="G1090" s="6" t="s">
        <v>20</v>
      </c>
      <c r="H1090" s="6" t="s">
        <v>2678</v>
      </c>
      <c r="I1090" s="6" t="s">
        <v>2679</v>
      </c>
      <c r="J1090" s="6" t="s">
        <v>37</v>
      </c>
      <c r="K1090" s="6" t="s">
        <v>24</v>
      </c>
      <c r="L1090" s="6" t="s">
        <v>2680</v>
      </c>
      <c r="M1090" s="6" t="s">
        <v>39</v>
      </c>
      <c r="N1090" s="6">
        <v>94601</v>
      </c>
      <c r="O1090" s="6" t="s">
        <v>40</v>
      </c>
      <c r="P1090" s="6" t="s">
        <v>2681</v>
      </c>
      <c r="Q1090" s="6" t="s">
        <v>42</v>
      </c>
      <c r="R1090" s="6" t="s">
        <v>43</v>
      </c>
      <c r="S1090" s="4" t="s">
        <v>2682</v>
      </c>
      <c r="T1090" s="16">
        <v>3.15</v>
      </c>
      <c r="U1090" s="6">
        <v>1</v>
      </c>
      <c r="V1090" s="23">
        <v>0</v>
      </c>
      <c r="W1090" s="18">
        <v>1.512</v>
      </c>
    </row>
    <row r="1091" spans="1:23" ht="14.4">
      <c r="A1091" s="6">
        <v>1090</v>
      </c>
      <c r="B1091" s="7" t="s">
        <v>6096</v>
      </c>
      <c r="C1091" s="7">
        <f>YEAR(Table1[[#This Row],[Order Date]])</f>
        <v>2019</v>
      </c>
      <c r="D1091" s="7" t="str">
        <f>TEXT(Table1[[#This Row],[Order Date]], "mmm")</f>
        <v>Jun</v>
      </c>
      <c r="E1091" s="11">
        <v>43620</v>
      </c>
      <c r="F1091" s="11">
        <v>43626</v>
      </c>
      <c r="G1091" s="6" t="s">
        <v>45</v>
      </c>
      <c r="H1091" s="6" t="s">
        <v>2454</v>
      </c>
      <c r="I1091" s="6" t="s">
        <v>2455</v>
      </c>
      <c r="J1091" s="6" t="s">
        <v>37</v>
      </c>
      <c r="K1091" s="6" t="s">
        <v>24</v>
      </c>
      <c r="L1091" s="6" t="s">
        <v>646</v>
      </c>
      <c r="M1091" s="6" t="s">
        <v>81</v>
      </c>
      <c r="N1091" s="6">
        <v>28110</v>
      </c>
      <c r="O1091" s="6" t="s">
        <v>27</v>
      </c>
      <c r="P1091" s="6" t="s">
        <v>1037</v>
      </c>
      <c r="Q1091" s="6" t="s">
        <v>29</v>
      </c>
      <c r="R1091" s="6" t="s">
        <v>59</v>
      </c>
      <c r="S1091" s="4" t="s">
        <v>1038</v>
      </c>
      <c r="T1091" s="16">
        <v>31.983999999999998</v>
      </c>
      <c r="U1091" s="6">
        <v>2</v>
      </c>
      <c r="V1091" s="23">
        <v>0.2</v>
      </c>
      <c r="W1091" s="18">
        <v>1.9989999999999979</v>
      </c>
    </row>
    <row r="1092" spans="1:23" ht="14.4">
      <c r="A1092" s="6">
        <v>1091</v>
      </c>
      <c r="B1092" s="7" t="s">
        <v>6096</v>
      </c>
      <c r="C1092" s="7">
        <f>YEAR(Table1[[#This Row],[Order Date]])</f>
        <v>2019</v>
      </c>
      <c r="D1092" s="7" t="str">
        <f>TEXT(Table1[[#This Row],[Order Date]], "mmm")</f>
        <v>Jun</v>
      </c>
      <c r="E1092" s="11">
        <v>43620</v>
      </c>
      <c r="F1092" s="11">
        <v>43626</v>
      </c>
      <c r="G1092" s="6" t="s">
        <v>45</v>
      </c>
      <c r="H1092" s="6" t="s">
        <v>2454</v>
      </c>
      <c r="I1092" s="6" t="s">
        <v>2455</v>
      </c>
      <c r="J1092" s="6" t="s">
        <v>37</v>
      </c>
      <c r="K1092" s="6" t="s">
        <v>24</v>
      </c>
      <c r="L1092" s="6" t="s">
        <v>646</v>
      </c>
      <c r="M1092" s="6" t="s">
        <v>81</v>
      </c>
      <c r="N1092" s="6">
        <v>28110</v>
      </c>
      <c r="O1092" s="6" t="s">
        <v>27</v>
      </c>
      <c r="P1092" s="6" t="s">
        <v>2683</v>
      </c>
      <c r="Q1092" s="6" t="s">
        <v>65</v>
      </c>
      <c r="R1092" s="6" t="s">
        <v>66</v>
      </c>
      <c r="S1092" s="4" t="s">
        <v>2684</v>
      </c>
      <c r="T1092" s="16">
        <v>71.984000000000009</v>
      </c>
      <c r="U1092" s="6">
        <v>2</v>
      </c>
      <c r="V1092" s="23">
        <v>0.2</v>
      </c>
      <c r="W1092" s="18">
        <v>25.194399999999995</v>
      </c>
    </row>
    <row r="1093" spans="1:23" ht="14.4">
      <c r="A1093" s="6">
        <v>1092</v>
      </c>
      <c r="B1093" s="7" t="s">
        <v>5495</v>
      </c>
      <c r="C1093" s="7">
        <f>YEAR(Table1[[#This Row],[Order Date]])</f>
        <v>2017</v>
      </c>
      <c r="D1093" s="7" t="str">
        <f>TEXT(Table1[[#This Row],[Order Date]], "mmm")</f>
        <v>Dec</v>
      </c>
      <c r="E1093" s="11">
        <v>43075</v>
      </c>
      <c r="F1093" s="11">
        <v>43082</v>
      </c>
      <c r="G1093" s="6" t="s">
        <v>45</v>
      </c>
      <c r="H1093" s="6" t="s">
        <v>1917</v>
      </c>
      <c r="I1093" s="6" t="s">
        <v>1918</v>
      </c>
      <c r="J1093" s="6" t="s">
        <v>23</v>
      </c>
      <c r="K1093" s="6" t="s">
        <v>24</v>
      </c>
      <c r="L1093" s="6" t="s">
        <v>832</v>
      </c>
      <c r="M1093" s="6" t="s">
        <v>39</v>
      </c>
      <c r="N1093" s="6">
        <v>92105</v>
      </c>
      <c r="O1093" s="6" t="s">
        <v>40</v>
      </c>
      <c r="P1093" s="6" t="s">
        <v>2685</v>
      </c>
      <c r="Q1093" s="6" t="s">
        <v>42</v>
      </c>
      <c r="R1093" s="6" t="s">
        <v>62</v>
      </c>
      <c r="S1093" s="4" t="s">
        <v>2686</v>
      </c>
      <c r="T1093" s="16">
        <v>120.14999999999999</v>
      </c>
      <c r="U1093" s="6">
        <v>9</v>
      </c>
      <c r="V1093" s="23">
        <v>0</v>
      </c>
      <c r="W1093" s="18">
        <v>33.641999999999996</v>
      </c>
    </row>
    <row r="1094" spans="1:23" ht="14.4">
      <c r="A1094" s="6">
        <v>1093</v>
      </c>
      <c r="B1094" s="7" t="s">
        <v>5495</v>
      </c>
      <c r="C1094" s="7">
        <f>YEAR(Table1[[#This Row],[Order Date]])</f>
        <v>2017</v>
      </c>
      <c r="D1094" s="7" t="str">
        <f>TEXT(Table1[[#This Row],[Order Date]], "mmm")</f>
        <v>Dec</v>
      </c>
      <c r="E1094" s="11">
        <v>43075</v>
      </c>
      <c r="F1094" s="11">
        <v>43082</v>
      </c>
      <c r="G1094" s="6" t="s">
        <v>45</v>
      </c>
      <c r="H1094" s="6" t="s">
        <v>1917</v>
      </c>
      <c r="I1094" s="6" t="s">
        <v>1918</v>
      </c>
      <c r="J1094" s="6" t="s">
        <v>23</v>
      </c>
      <c r="K1094" s="6" t="s">
        <v>24</v>
      </c>
      <c r="L1094" s="6" t="s">
        <v>832</v>
      </c>
      <c r="M1094" s="6" t="s">
        <v>39</v>
      </c>
      <c r="N1094" s="6">
        <v>92105</v>
      </c>
      <c r="O1094" s="6" t="s">
        <v>40</v>
      </c>
      <c r="P1094" s="6" t="s">
        <v>2687</v>
      </c>
      <c r="Q1094" s="6" t="s">
        <v>65</v>
      </c>
      <c r="R1094" s="6" t="s">
        <v>66</v>
      </c>
      <c r="S1094" s="4" t="s">
        <v>2688</v>
      </c>
      <c r="T1094" s="16">
        <v>219.18400000000003</v>
      </c>
      <c r="U1094" s="6">
        <v>2</v>
      </c>
      <c r="V1094" s="23">
        <v>0.2</v>
      </c>
      <c r="W1094" s="18">
        <v>19.178600000000003</v>
      </c>
    </row>
    <row r="1095" spans="1:23" ht="14.4">
      <c r="A1095" s="6">
        <v>1094</v>
      </c>
      <c r="B1095" s="7" t="s">
        <v>6097</v>
      </c>
      <c r="C1095" s="7">
        <f>YEAR(Table1[[#This Row],[Order Date]])</f>
        <v>2017</v>
      </c>
      <c r="D1095" s="7" t="str">
        <f>TEXT(Table1[[#This Row],[Order Date]], "mmm")</f>
        <v>Dec</v>
      </c>
      <c r="E1095" s="11">
        <v>43096</v>
      </c>
      <c r="F1095" s="11">
        <v>43100</v>
      </c>
      <c r="G1095" s="6" t="s">
        <v>45</v>
      </c>
      <c r="H1095" s="6" t="s">
        <v>2689</v>
      </c>
      <c r="I1095" s="6" t="s">
        <v>2690</v>
      </c>
      <c r="J1095" s="6" t="s">
        <v>93</v>
      </c>
      <c r="K1095" s="6" t="s">
        <v>24</v>
      </c>
      <c r="L1095" s="6" t="s">
        <v>2691</v>
      </c>
      <c r="M1095" s="6" t="s">
        <v>2319</v>
      </c>
      <c r="N1095" s="6">
        <v>20735</v>
      </c>
      <c r="O1095" s="6" t="s">
        <v>134</v>
      </c>
      <c r="P1095" s="6" t="s">
        <v>2692</v>
      </c>
      <c r="Q1095" s="6" t="s">
        <v>42</v>
      </c>
      <c r="R1095" s="6" t="s">
        <v>83</v>
      </c>
      <c r="S1095" s="4" t="s">
        <v>2693</v>
      </c>
      <c r="T1095" s="16">
        <v>28.900000000000002</v>
      </c>
      <c r="U1095" s="6">
        <v>5</v>
      </c>
      <c r="V1095" s="23">
        <v>0</v>
      </c>
      <c r="W1095" s="18">
        <v>14.161000000000001</v>
      </c>
    </row>
    <row r="1096" spans="1:23" ht="14.4">
      <c r="A1096" s="6">
        <v>1095</v>
      </c>
      <c r="B1096" s="7" t="s">
        <v>6097</v>
      </c>
      <c r="C1096" s="7">
        <f>YEAR(Table1[[#This Row],[Order Date]])</f>
        <v>2017</v>
      </c>
      <c r="D1096" s="7" t="str">
        <f>TEXT(Table1[[#This Row],[Order Date]], "mmm")</f>
        <v>Dec</v>
      </c>
      <c r="E1096" s="11">
        <v>43096</v>
      </c>
      <c r="F1096" s="11">
        <v>43100</v>
      </c>
      <c r="G1096" s="6" t="s">
        <v>45</v>
      </c>
      <c r="H1096" s="6" t="s">
        <v>2689</v>
      </c>
      <c r="I1096" s="6" t="s">
        <v>2690</v>
      </c>
      <c r="J1096" s="6" t="s">
        <v>93</v>
      </c>
      <c r="K1096" s="6" t="s">
        <v>24</v>
      </c>
      <c r="L1096" s="6" t="s">
        <v>2691</v>
      </c>
      <c r="M1096" s="6" t="s">
        <v>2319</v>
      </c>
      <c r="N1096" s="6">
        <v>20735</v>
      </c>
      <c r="O1096" s="6" t="s">
        <v>134</v>
      </c>
      <c r="P1096" s="6" t="s">
        <v>608</v>
      </c>
      <c r="Q1096" s="6" t="s">
        <v>42</v>
      </c>
      <c r="R1096" s="6" t="s">
        <v>72</v>
      </c>
      <c r="S1096" s="4" t="s">
        <v>609</v>
      </c>
      <c r="T1096" s="16">
        <v>355.96</v>
      </c>
      <c r="U1096" s="6">
        <v>2</v>
      </c>
      <c r="V1096" s="23">
        <v>0</v>
      </c>
      <c r="W1096" s="18">
        <v>103.22839999999997</v>
      </c>
    </row>
    <row r="1097" spans="1:23" ht="14.4">
      <c r="A1097" s="6">
        <v>1096</v>
      </c>
      <c r="B1097" s="7" t="s">
        <v>6098</v>
      </c>
      <c r="C1097" s="7">
        <f>YEAR(Table1[[#This Row],[Order Date]])</f>
        <v>2019</v>
      </c>
      <c r="D1097" s="7" t="str">
        <f>TEXT(Table1[[#This Row],[Order Date]], "mmm")</f>
        <v>Jan</v>
      </c>
      <c r="E1097" s="11">
        <v>43486</v>
      </c>
      <c r="F1097" s="11">
        <v>43491</v>
      </c>
      <c r="G1097" s="6" t="s">
        <v>45</v>
      </c>
      <c r="H1097" s="6" t="s">
        <v>2694</v>
      </c>
      <c r="I1097" s="6" t="s">
        <v>2695</v>
      </c>
      <c r="J1097" s="6" t="s">
        <v>93</v>
      </c>
      <c r="K1097" s="6" t="s">
        <v>24</v>
      </c>
      <c r="L1097" s="6" t="s">
        <v>412</v>
      </c>
      <c r="M1097" s="6" t="s">
        <v>81</v>
      </c>
      <c r="N1097" s="6">
        <v>28205</v>
      </c>
      <c r="O1097" s="6" t="s">
        <v>27</v>
      </c>
      <c r="P1097" s="6" t="s">
        <v>2696</v>
      </c>
      <c r="Q1097" s="6" t="s">
        <v>42</v>
      </c>
      <c r="R1097" s="6" t="s">
        <v>54</v>
      </c>
      <c r="S1097" s="4" t="s">
        <v>2697</v>
      </c>
      <c r="T1097" s="16">
        <v>348.20799999999997</v>
      </c>
      <c r="U1097" s="6">
        <v>7</v>
      </c>
      <c r="V1097" s="23">
        <v>0.2</v>
      </c>
      <c r="W1097" s="18">
        <v>30.468200000000024</v>
      </c>
    </row>
    <row r="1098" spans="1:23" ht="14.4">
      <c r="A1098" s="6">
        <v>1097</v>
      </c>
      <c r="B1098" s="7" t="s">
        <v>6098</v>
      </c>
      <c r="C1098" s="7">
        <f>YEAR(Table1[[#This Row],[Order Date]])</f>
        <v>2019</v>
      </c>
      <c r="D1098" s="7" t="str">
        <f>TEXT(Table1[[#This Row],[Order Date]], "mmm")</f>
        <v>Jan</v>
      </c>
      <c r="E1098" s="11">
        <v>43486</v>
      </c>
      <c r="F1098" s="11">
        <v>43491</v>
      </c>
      <c r="G1098" s="6" t="s">
        <v>45</v>
      </c>
      <c r="H1098" s="6" t="s">
        <v>2694</v>
      </c>
      <c r="I1098" s="6" t="s">
        <v>2695</v>
      </c>
      <c r="J1098" s="6" t="s">
        <v>93</v>
      </c>
      <c r="K1098" s="6" t="s">
        <v>24</v>
      </c>
      <c r="L1098" s="6" t="s">
        <v>412</v>
      </c>
      <c r="M1098" s="6" t="s">
        <v>81</v>
      </c>
      <c r="N1098" s="6">
        <v>28205</v>
      </c>
      <c r="O1098" s="6" t="s">
        <v>27</v>
      </c>
      <c r="P1098" s="6" t="s">
        <v>2698</v>
      </c>
      <c r="Q1098" s="6" t="s">
        <v>42</v>
      </c>
      <c r="R1098" s="6" t="s">
        <v>69</v>
      </c>
      <c r="S1098" s="4" t="s">
        <v>2699</v>
      </c>
      <c r="T1098" s="16">
        <v>35.783999999999999</v>
      </c>
      <c r="U1098" s="6">
        <v>7</v>
      </c>
      <c r="V1098" s="23">
        <v>0.7</v>
      </c>
      <c r="W1098" s="18">
        <v>-28.627200000000009</v>
      </c>
    </row>
    <row r="1099" spans="1:23" ht="14.4">
      <c r="A1099" s="6">
        <v>1098</v>
      </c>
      <c r="B1099" s="7" t="s">
        <v>5475</v>
      </c>
      <c r="C1099" s="7">
        <f>YEAR(Table1[[#This Row],[Order Date]])</f>
        <v>2016</v>
      </c>
      <c r="D1099" s="7" t="str">
        <f>TEXT(Table1[[#This Row],[Order Date]], "mmm")</f>
        <v>Jun</v>
      </c>
      <c r="E1099" s="11">
        <v>42546</v>
      </c>
      <c r="F1099" s="11">
        <v>42549</v>
      </c>
      <c r="G1099" s="6" t="s">
        <v>169</v>
      </c>
      <c r="H1099" s="6" t="s">
        <v>2597</v>
      </c>
      <c r="I1099" s="6" t="s">
        <v>2598</v>
      </c>
      <c r="J1099" s="6" t="s">
        <v>37</v>
      </c>
      <c r="K1099" s="6" t="s">
        <v>24</v>
      </c>
      <c r="L1099" s="6" t="s">
        <v>38</v>
      </c>
      <c r="M1099" s="6" t="s">
        <v>39</v>
      </c>
      <c r="N1099" s="6">
        <v>90049</v>
      </c>
      <c r="O1099" s="6" t="s">
        <v>40</v>
      </c>
      <c r="P1099" s="6" t="s">
        <v>2700</v>
      </c>
      <c r="Q1099" s="6" t="s">
        <v>29</v>
      </c>
      <c r="R1099" s="6" t="s">
        <v>51</v>
      </c>
      <c r="S1099" s="4" t="s">
        <v>2701</v>
      </c>
      <c r="T1099" s="16">
        <v>447.84</v>
      </c>
      <c r="U1099" s="6">
        <v>5</v>
      </c>
      <c r="V1099" s="23">
        <v>0.2</v>
      </c>
      <c r="W1099" s="18">
        <v>11.19599999999997</v>
      </c>
    </row>
    <row r="1100" spans="1:23" ht="14.4">
      <c r="A1100" s="6">
        <v>1099</v>
      </c>
      <c r="B1100" s="7" t="s">
        <v>6099</v>
      </c>
      <c r="C1100" s="7">
        <f>YEAR(Table1[[#This Row],[Order Date]])</f>
        <v>2018</v>
      </c>
      <c r="D1100" s="7" t="str">
        <f>TEXT(Table1[[#This Row],[Order Date]], "mmm")</f>
        <v>Jun</v>
      </c>
      <c r="E1100" s="11">
        <v>43265</v>
      </c>
      <c r="F1100" s="11">
        <v>43268</v>
      </c>
      <c r="G1100" s="6" t="s">
        <v>169</v>
      </c>
      <c r="H1100" s="6" t="s">
        <v>2702</v>
      </c>
      <c r="I1100" s="6" t="s">
        <v>2703</v>
      </c>
      <c r="J1100" s="6" t="s">
        <v>93</v>
      </c>
      <c r="K1100" s="6" t="s">
        <v>24</v>
      </c>
      <c r="L1100" s="6" t="s">
        <v>115</v>
      </c>
      <c r="M1100" s="6" t="s">
        <v>39</v>
      </c>
      <c r="N1100" s="6">
        <v>94122</v>
      </c>
      <c r="O1100" s="6" t="s">
        <v>40</v>
      </c>
      <c r="P1100" s="6" t="s">
        <v>2704</v>
      </c>
      <c r="Q1100" s="6" t="s">
        <v>42</v>
      </c>
      <c r="R1100" s="6" t="s">
        <v>62</v>
      </c>
      <c r="S1100" s="4" t="s">
        <v>2705</v>
      </c>
      <c r="T1100" s="16">
        <v>7.04</v>
      </c>
      <c r="U1100" s="6">
        <v>4</v>
      </c>
      <c r="V1100" s="23">
        <v>0</v>
      </c>
      <c r="W1100" s="18">
        <v>2.0415999999999999</v>
      </c>
    </row>
    <row r="1101" spans="1:23" ht="14.4">
      <c r="A1101" s="6">
        <v>1100</v>
      </c>
      <c r="B1101" s="7" t="s">
        <v>6099</v>
      </c>
      <c r="C1101" s="7">
        <f>YEAR(Table1[[#This Row],[Order Date]])</f>
        <v>2018</v>
      </c>
      <c r="D1101" s="7" t="str">
        <f>TEXT(Table1[[#This Row],[Order Date]], "mmm")</f>
        <v>Jun</v>
      </c>
      <c r="E1101" s="11">
        <v>43265</v>
      </c>
      <c r="F1101" s="11">
        <v>43268</v>
      </c>
      <c r="G1101" s="6" t="s">
        <v>169</v>
      </c>
      <c r="H1101" s="6" t="s">
        <v>2702</v>
      </c>
      <c r="I1101" s="6" t="s">
        <v>2703</v>
      </c>
      <c r="J1101" s="6" t="s">
        <v>93</v>
      </c>
      <c r="K1101" s="6" t="s">
        <v>24</v>
      </c>
      <c r="L1101" s="6" t="s">
        <v>115</v>
      </c>
      <c r="M1101" s="6" t="s">
        <v>39</v>
      </c>
      <c r="N1101" s="6">
        <v>94122</v>
      </c>
      <c r="O1101" s="6" t="s">
        <v>40</v>
      </c>
      <c r="P1101" s="6" t="s">
        <v>1352</v>
      </c>
      <c r="Q1101" s="6" t="s">
        <v>29</v>
      </c>
      <c r="R1101" s="6" t="s">
        <v>59</v>
      </c>
      <c r="S1101" s="4" t="s">
        <v>1353</v>
      </c>
      <c r="T1101" s="16">
        <v>8.73</v>
      </c>
      <c r="U1101" s="6">
        <v>3</v>
      </c>
      <c r="V1101" s="23">
        <v>0</v>
      </c>
      <c r="W1101" s="18">
        <v>4.1030999999999995</v>
      </c>
    </row>
    <row r="1102" spans="1:23" ht="14.4">
      <c r="A1102" s="6">
        <v>1101</v>
      </c>
      <c r="B1102" s="7" t="s">
        <v>6099</v>
      </c>
      <c r="C1102" s="7">
        <f>YEAR(Table1[[#This Row],[Order Date]])</f>
        <v>2018</v>
      </c>
      <c r="D1102" s="7" t="str">
        <f>TEXT(Table1[[#This Row],[Order Date]], "mmm")</f>
        <v>Jun</v>
      </c>
      <c r="E1102" s="11">
        <v>43265</v>
      </c>
      <c r="F1102" s="11">
        <v>43268</v>
      </c>
      <c r="G1102" s="6" t="s">
        <v>169</v>
      </c>
      <c r="H1102" s="6" t="s">
        <v>2702</v>
      </c>
      <c r="I1102" s="6" t="s">
        <v>2703</v>
      </c>
      <c r="J1102" s="6" t="s">
        <v>93</v>
      </c>
      <c r="K1102" s="6" t="s">
        <v>24</v>
      </c>
      <c r="L1102" s="6" t="s">
        <v>115</v>
      </c>
      <c r="M1102" s="6" t="s">
        <v>39</v>
      </c>
      <c r="N1102" s="6">
        <v>94122</v>
      </c>
      <c r="O1102" s="6" t="s">
        <v>40</v>
      </c>
      <c r="P1102" s="6" t="s">
        <v>2706</v>
      </c>
      <c r="Q1102" s="6" t="s">
        <v>65</v>
      </c>
      <c r="R1102" s="6" t="s">
        <v>145</v>
      </c>
      <c r="S1102" s="4" t="s">
        <v>2707</v>
      </c>
      <c r="T1102" s="16">
        <v>29.29</v>
      </c>
      <c r="U1102" s="6">
        <v>1</v>
      </c>
      <c r="V1102" s="23">
        <v>0</v>
      </c>
      <c r="W1102" s="18">
        <v>9.6656999999999975</v>
      </c>
    </row>
    <row r="1103" spans="1:23" ht="14.4">
      <c r="A1103" s="6">
        <v>1102</v>
      </c>
      <c r="B1103" s="7" t="s">
        <v>6099</v>
      </c>
      <c r="C1103" s="7">
        <f>YEAR(Table1[[#This Row],[Order Date]])</f>
        <v>2018</v>
      </c>
      <c r="D1103" s="7" t="str">
        <f>TEXT(Table1[[#This Row],[Order Date]], "mmm")</f>
        <v>Jun</v>
      </c>
      <c r="E1103" s="11">
        <v>43265</v>
      </c>
      <c r="F1103" s="11">
        <v>43268</v>
      </c>
      <c r="G1103" s="6" t="s">
        <v>169</v>
      </c>
      <c r="H1103" s="6" t="s">
        <v>2702</v>
      </c>
      <c r="I1103" s="6" t="s">
        <v>2703</v>
      </c>
      <c r="J1103" s="6" t="s">
        <v>93</v>
      </c>
      <c r="K1103" s="6" t="s">
        <v>24</v>
      </c>
      <c r="L1103" s="6" t="s">
        <v>115</v>
      </c>
      <c r="M1103" s="6" t="s">
        <v>39</v>
      </c>
      <c r="N1103" s="6">
        <v>94122</v>
      </c>
      <c r="O1103" s="6" t="s">
        <v>40</v>
      </c>
      <c r="P1103" s="6" t="s">
        <v>2708</v>
      </c>
      <c r="Q1103" s="6" t="s">
        <v>42</v>
      </c>
      <c r="R1103" s="6" t="s">
        <v>62</v>
      </c>
      <c r="S1103" s="4" t="s">
        <v>2709</v>
      </c>
      <c r="T1103" s="16">
        <v>8.64</v>
      </c>
      <c r="U1103" s="6">
        <v>3</v>
      </c>
      <c r="V1103" s="23">
        <v>0</v>
      </c>
      <c r="W1103" s="18">
        <v>2.5055999999999998</v>
      </c>
    </row>
    <row r="1104" spans="1:23" ht="14.4">
      <c r="A1104" s="6">
        <v>1103</v>
      </c>
      <c r="B1104" s="7" t="s">
        <v>6100</v>
      </c>
      <c r="C1104" s="7">
        <f>YEAR(Table1[[#This Row],[Order Date]])</f>
        <v>2019</v>
      </c>
      <c r="D1104" s="7" t="str">
        <f>TEXT(Table1[[#This Row],[Order Date]], "mmm")</f>
        <v>Apr</v>
      </c>
      <c r="E1104" s="11">
        <v>43576</v>
      </c>
      <c r="F1104" s="11">
        <v>43582</v>
      </c>
      <c r="G1104" s="6" t="s">
        <v>45</v>
      </c>
      <c r="H1104" s="6" t="s">
        <v>1869</v>
      </c>
      <c r="I1104" s="6" t="s">
        <v>1870</v>
      </c>
      <c r="J1104" s="6" t="s">
        <v>23</v>
      </c>
      <c r="K1104" s="6" t="s">
        <v>24</v>
      </c>
      <c r="L1104" s="6" t="s">
        <v>166</v>
      </c>
      <c r="M1104" s="6" t="s">
        <v>95</v>
      </c>
      <c r="N1104" s="6">
        <v>77041</v>
      </c>
      <c r="O1104" s="6" t="s">
        <v>96</v>
      </c>
      <c r="P1104" s="6" t="s">
        <v>1066</v>
      </c>
      <c r="Q1104" s="6" t="s">
        <v>42</v>
      </c>
      <c r="R1104" s="6" t="s">
        <v>69</v>
      </c>
      <c r="S1104" s="4" t="s">
        <v>1067</v>
      </c>
      <c r="T1104" s="16">
        <v>2.6939999999999995</v>
      </c>
      <c r="U1104" s="6">
        <v>3</v>
      </c>
      <c r="V1104" s="23">
        <v>0.8</v>
      </c>
      <c r="W1104" s="18">
        <v>-4.7145000000000028</v>
      </c>
    </row>
    <row r="1105" spans="1:23" ht="14.4">
      <c r="A1105" s="6">
        <v>1104</v>
      </c>
      <c r="B1105" s="7" t="s">
        <v>6100</v>
      </c>
      <c r="C1105" s="7">
        <f>YEAR(Table1[[#This Row],[Order Date]])</f>
        <v>2019</v>
      </c>
      <c r="D1105" s="7" t="str">
        <f>TEXT(Table1[[#This Row],[Order Date]], "mmm")</f>
        <v>Apr</v>
      </c>
      <c r="E1105" s="11">
        <v>43576</v>
      </c>
      <c r="F1105" s="11">
        <v>43582</v>
      </c>
      <c r="G1105" s="6" t="s">
        <v>45</v>
      </c>
      <c r="H1105" s="6" t="s">
        <v>1869</v>
      </c>
      <c r="I1105" s="6" t="s">
        <v>1870</v>
      </c>
      <c r="J1105" s="6" t="s">
        <v>23</v>
      </c>
      <c r="K1105" s="6" t="s">
        <v>24</v>
      </c>
      <c r="L1105" s="6" t="s">
        <v>166</v>
      </c>
      <c r="M1105" s="6" t="s">
        <v>95</v>
      </c>
      <c r="N1105" s="6">
        <v>77041</v>
      </c>
      <c r="O1105" s="6" t="s">
        <v>96</v>
      </c>
      <c r="P1105" s="6" t="s">
        <v>2526</v>
      </c>
      <c r="Q1105" s="6" t="s">
        <v>42</v>
      </c>
      <c r="R1105" s="6" t="s">
        <v>69</v>
      </c>
      <c r="S1105" s="4" t="s">
        <v>2527</v>
      </c>
      <c r="T1105" s="16">
        <v>2.9339999999999993</v>
      </c>
      <c r="U1105" s="6">
        <v>3</v>
      </c>
      <c r="V1105" s="23">
        <v>0.8</v>
      </c>
      <c r="W1105" s="18">
        <v>-4.9878000000000018</v>
      </c>
    </row>
    <row r="1106" spans="1:23" ht="14.4">
      <c r="A1106" s="6">
        <v>1105</v>
      </c>
      <c r="B1106" s="7" t="s">
        <v>5516</v>
      </c>
      <c r="C1106" s="7">
        <f>YEAR(Table1[[#This Row],[Order Date]])</f>
        <v>2018</v>
      </c>
      <c r="D1106" s="7" t="str">
        <f>TEXT(Table1[[#This Row],[Order Date]], "mmm")</f>
        <v>Oct</v>
      </c>
      <c r="E1106" s="11">
        <v>43394</v>
      </c>
      <c r="F1106" s="11">
        <v>43400</v>
      </c>
      <c r="G1106" s="6" t="s">
        <v>45</v>
      </c>
      <c r="H1106" s="6" t="s">
        <v>2710</v>
      </c>
      <c r="I1106" s="6" t="s">
        <v>2711</v>
      </c>
      <c r="J1106" s="6" t="s">
        <v>23</v>
      </c>
      <c r="K1106" s="6" t="s">
        <v>24</v>
      </c>
      <c r="L1106" s="6" t="s">
        <v>2412</v>
      </c>
      <c r="M1106" s="6" t="s">
        <v>39</v>
      </c>
      <c r="N1106" s="6">
        <v>92503</v>
      </c>
      <c r="O1106" s="6" t="s">
        <v>40</v>
      </c>
      <c r="P1106" s="6" t="s">
        <v>2712</v>
      </c>
      <c r="Q1106" s="6" t="s">
        <v>42</v>
      </c>
      <c r="R1106" s="6" t="s">
        <v>83</v>
      </c>
      <c r="S1106" s="4" t="s">
        <v>2713</v>
      </c>
      <c r="T1106" s="16">
        <v>22.919999999999998</v>
      </c>
      <c r="U1106" s="6">
        <v>3</v>
      </c>
      <c r="V1106" s="23">
        <v>0</v>
      </c>
      <c r="W1106" s="18">
        <v>11.230799999999999</v>
      </c>
    </row>
    <row r="1107" spans="1:23" ht="14.4">
      <c r="A1107" s="6">
        <v>1106</v>
      </c>
      <c r="B1107" s="7" t="s">
        <v>6101</v>
      </c>
      <c r="C1107" s="7">
        <f>YEAR(Table1[[#This Row],[Order Date]])</f>
        <v>2018</v>
      </c>
      <c r="D1107" s="7" t="str">
        <f>TEXT(Table1[[#This Row],[Order Date]], "mmm")</f>
        <v>Nov</v>
      </c>
      <c r="E1107" s="11">
        <v>43423</v>
      </c>
      <c r="F1107" s="11">
        <v>43428</v>
      </c>
      <c r="G1107" s="6" t="s">
        <v>45</v>
      </c>
      <c r="H1107" s="6" t="s">
        <v>140</v>
      </c>
      <c r="I1107" s="6" t="s">
        <v>141</v>
      </c>
      <c r="J1107" s="6" t="s">
        <v>23</v>
      </c>
      <c r="K1107" s="6" t="s">
        <v>24</v>
      </c>
      <c r="L1107" s="6" t="s">
        <v>166</v>
      </c>
      <c r="M1107" s="6" t="s">
        <v>95</v>
      </c>
      <c r="N1107" s="6">
        <v>77041</v>
      </c>
      <c r="O1107" s="6" t="s">
        <v>96</v>
      </c>
      <c r="P1107" s="6" t="s">
        <v>730</v>
      </c>
      <c r="Q1107" s="6" t="s">
        <v>42</v>
      </c>
      <c r="R1107" s="6" t="s">
        <v>54</v>
      </c>
      <c r="S1107" s="4" t="s">
        <v>731</v>
      </c>
      <c r="T1107" s="16">
        <v>100.70400000000001</v>
      </c>
      <c r="U1107" s="6">
        <v>6</v>
      </c>
      <c r="V1107" s="23">
        <v>0.2</v>
      </c>
      <c r="W1107" s="18">
        <v>-16.36440000000001</v>
      </c>
    </row>
    <row r="1108" spans="1:23" ht="14.4">
      <c r="A1108" s="6">
        <v>1107</v>
      </c>
      <c r="B1108" s="7" t="s">
        <v>6101</v>
      </c>
      <c r="C1108" s="7">
        <f>YEAR(Table1[[#This Row],[Order Date]])</f>
        <v>2018</v>
      </c>
      <c r="D1108" s="7" t="str">
        <f>TEXT(Table1[[#This Row],[Order Date]], "mmm")</f>
        <v>Nov</v>
      </c>
      <c r="E1108" s="11">
        <v>43423</v>
      </c>
      <c r="F1108" s="11">
        <v>43428</v>
      </c>
      <c r="G1108" s="6" t="s">
        <v>45</v>
      </c>
      <c r="H1108" s="6" t="s">
        <v>140</v>
      </c>
      <c r="I1108" s="6" t="s">
        <v>141</v>
      </c>
      <c r="J1108" s="6" t="s">
        <v>23</v>
      </c>
      <c r="K1108" s="6" t="s">
        <v>24</v>
      </c>
      <c r="L1108" s="6" t="s">
        <v>166</v>
      </c>
      <c r="M1108" s="6" t="s">
        <v>95</v>
      </c>
      <c r="N1108" s="6">
        <v>77041</v>
      </c>
      <c r="O1108" s="6" t="s">
        <v>96</v>
      </c>
      <c r="P1108" s="6" t="s">
        <v>1352</v>
      </c>
      <c r="Q1108" s="6" t="s">
        <v>29</v>
      </c>
      <c r="R1108" s="6" t="s">
        <v>59</v>
      </c>
      <c r="S1108" s="4" t="s">
        <v>1353</v>
      </c>
      <c r="T1108" s="16">
        <v>2.3280000000000003</v>
      </c>
      <c r="U1108" s="6">
        <v>2</v>
      </c>
      <c r="V1108" s="23">
        <v>0.6</v>
      </c>
      <c r="W1108" s="18">
        <v>-0.75660000000000016</v>
      </c>
    </row>
    <row r="1109" spans="1:23" ht="14.4">
      <c r="A1109" s="6">
        <v>1108</v>
      </c>
      <c r="B1109" s="7" t="s">
        <v>6101</v>
      </c>
      <c r="C1109" s="7">
        <f>YEAR(Table1[[#This Row],[Order Date]])</f>
        <v>2018</v>
      </c>
      <c r="D1109" s="7" t="str">
        <f>TEXT(Table1[[#This Row],[Order Date]], "mmm")</f>
        <v>Nov</v>
      </c>
      <c r="E1109" s="11">
        <v>43423</v>
      </c>
      <c r="F1109" s="11">
        <v>43428</v>
      </c>
      <c r="G1109" s="6" t="s">
        <v>45</v>
      </c>
      <c r="H1109" s="6" t="s">
        <v>140</v>
      </c>
      <c r="I1109" s="6" t="s">
        <v>141</v>
      </c>
      <c r="J1109" s="6" t="s">
        <v>23</v>
      </c>
      <c r="K1109" s="6" t="s">
        <v>24</v>
      </c>
      <c r="L1109" s="6" t="s">
        <v>166</v>
      </c>
      <c r="M1109" s="6" t="s">
        <v>95</v>
      </c>
      <c r="N1109" s="6">
        <v>77041</v>
      </c>
      <c r="O1109" s="6" t="s">
        <v>96</v>
      </c>
      <c r="P1109" s="6" t="s">
        <v>2714</v>
      </c>
      <c r="Q1109" s="6" t="s">
        <v>42</v>
      </c>
      <c r="R1109" s="6" t="s">
        <v>69</v>
      </c>
      <c r="S1109" s="4" t="s">
        <v>2715</v>
      </c>
      <c r="T1109" s="16">
        <v>10.779999999999996</v>
      </c>
      <c r="U1109" s="6">
        <v>5</v>
      </c>
      <c r="V1109" s="23">
        <v>0.8</v>
      </c>
      <c r="W1109" s="18">
        <v>-17.248000000000008</v>
      </c>
    </row>
    <row r="1110" spans="1:23" ht="14.4">
      <c r="A1110" s="6">
        <v>1109</v>
      </c>
      <c r="B1110" s="7" t="s">
        <v>6101</v>
      </c>
      <c r="C1110" s="7">
        <f>YEAR(Table1[[#This Row],[Order Date]])</f>
        <v>2018</v>
      </c>
      <c r="D1110" s="7" t="str">
        <f>TEXT(Table1[[#This Row],[Order Date]], "mmm")</f>
        <v>Nov</v>
      </c>
      <c r="E1110" s="11">
        <v>43423</v>
      </c>
      <c r="F1110" s="11">
        <v>43428</v>
      </c>
      <c r="G1110" s="6" t="s">
        <v>45</v>
      </c>
      <c r="H1110" s="6" t="s">
        <v>140</v>
      </c>
      <c r="I1110" s="6" t="s">
        <v>141</v>
      </c>
      <c r="J1110" s="6" t="s">
        <v>23</v>
      </c>
      <c r="K1110" s="6" t="s">
        <v>24</v>
      </c>
      <c r="L1110" s="6" t="s">
        <v>166</v>
      </c>
      <c r="M1110" s="6" t="s">
        <v>95</v>
      </c>
      <c r="N1110" s="6">
        <v>77041</v>
      </c>
      <c r="O1110" s="6" t="s">
        <v>96</v>
      </c>
      <c r="P1110" s="6" t="s">
        <v>2716</v>
      </c>
      <c r="Q1110" s="6" t="s">
        <v>42</v>
      </c>
      <c r="R1110" s="6" t="s">
        <v>241</v>
      </c>
      <c r="S1110" s="4" t="s">
        <v>496</v>
      </c>
      <c r="T1110" s="16">
        <v>58.368000000000009</v>
      </c>
      <c r="U1110" s="6">
        <v>12</v>
      </c>
      <c r="V1110" s="23">
        <v>0.2</v>
      </c>
      <c r="W1110" s="18">
        <v>21.888000000000002</v>
      </c>
    </row>
    <row r="1111" spans="1:23" ht="14.4">
      <c r="A1111" s="6">
        <v>1110</v>
      </c>
      <c r="B1111" s="7" t="s">
        <v>6101</v>
      </c>
      <c r="C1111" s="7">
        <f>YEAR(Table1[[#This Row],[Order Date]])</f>
        <v>2018</v>
      </c>
      <c r="D1111" s="7" t="str">
        <f>TEXT(Table1[[#This Row],[Order Date]], "mmm")</f>
        <v>Nov</v>
      </c>
      <c r="E1111" s="11">
        <v>43423</v>
      </c>
      <c r="F1111" s="11">
        <v>43428</v>
      </c>
      <c r="G1111" s="6" t="s">
        <v>45</v>
      </c>
      <c r="H1111" s="6" t="s">
        <v>140</v>
      </c>
      <c r="I1111" s="6" t="s">
        <v>141</v>
      </c>
      <c r="J1111" s="6" t="s">
        <v>23</v>
      </c>
      <c r="K1111" s="6" t="s">
        <v>24</v>
      </c>
      <c r="L1111" s="6" t="s">
        <v>166</v>
      </c>
      <c r="M1111" s="6" t="s">
        <v>95</v>
      </c>
      <c r="N1111" s="6">
        <v>77041</v>
      </c>
      <c r="O1111" s="6" t="s">
        <v>96</v>
      </c>
      <c r="P1111" s="6" t="s">
        <v>2717</v>
      </c>
      <c r="Q1111" s="6" t="s">
        <v>42</v>
      </c>
      <c r="R1111" s="6" t="s">
        <v>156</v>
      </c>
      <c r="S1111" s="4" t="s">
        <v>2718</v>
      </c>
      <c r="T1111" s="16">
        <v>40.968000000000004</v>
      </c>
      <c r="U1111" s="6">
        <v>3</v>
      </c>
      <c r="V1111" s="23">
        <v>0.2</v>
      </c>
      <c r="W1111" s="18">
        <v>13.826699999999999</v>
      </c>
    </row>
    <row r="1112" spans="1:23" ht="14.4">
      <c r="A1112" s="6">
        <v>1111</v>
      </c>
      <c r="B1112" s="7" t="s">
        <v>6101</v>
      </c>
      <c r="C1112" s="7">
        <f>YEAR(Table1[[#This Row],[Order Date]])</f>
        <v>2018</v>
      </c>
      <c r="D1112" s="7" t="str">
        <f>TEXT(Table1[[#This Row],[Order Date]], "mmm")</f>
        <v>Nov</v>
      </c>
      <c r="E1112" s="11">
        <v>43423</v>
      </c>
      <c r="F1112" s="11">
        <v>43428</v>
      </c>
      <c r="G1112" s="6" t="s">
        <v>45</v>
      </c>
      <c r="H1112" s="6" t="s">
        <v>140</v>
      </c>
      <c r="I1112" s="6" t="s">
        <v>141</v>
      </c>
      <c r="J1112" s="6" t="s">
        <v>23</v>
      </c>
      <c r="K1112" s="6" t="s">
        <v>24</v>
      </c>
      <c r="L1112" s="6" t="s">
        <v>166</v>
      </c>
      <c r="M1112" s="6" t="s">
        <v>95</v>
      </c>
      <c r="N1112" s="6">
        <v>77041</v>
      </c>
      <c r="O1112" s="6" t="s">
        <v>96</v>
      </c>
      <c r="P1112" s="6" t="s">
        <v>2719</v>
      </c>
      <c r="Q1112" s="6" t="s">
        <v>65</v>
      </c>
      <c r="R1112" s="6" t="s">
        <v>66</v>
      </c>
      <c r="S1112" s="4" t="s">
        <v>2720</v>
      </c>
      <c r="T1112" s="16">
        <v>71.959999999999994</v>
      </c>
      <c r="U1112" s="6">
        <v>5</v>
      </c>
      <c r="V1112" s="23">
        <v>0.2</v>
      </c>
      <c r="W1112" s="18">
        <v>25.185999999999996</v>
      </c>
    </row>
    <row r="1113" spans="1:23" ht="14.4">
      <c r="A1113" s="6">
        <v>1112</v>
      </c>
      <c r="B1113" s="7" t="s">
        <v>6101</v>
      </c>
      <c r="C1113" s="7">
        <f>YEAR(Table1[[#This Row],[Order Date]])</f>
        <v>2018</v>
      </c>
      <c r="D1113" s="7" t="str">
        <f>TEXT(Table1[[#This Row],[Order Date]], "mmm")</f>
        <v>Nov</v>
      </c>
      <c r="E1113" s="11">
        <v>43423</v>
      </c>
      <c r="F1113" s="11">
        <v>43428</v>
      </c>
      <c r="G1113" s="6" t="s">
        <v>45</v>
      </c>
      <c r="H1113" s="6" t="s">
        <v>140</v>
      </c>
      <c r="I1113" s="6" t="s">
        <v>141</v>
      </c>
      <c r="J1113" s="6" t="s">
        <v>23</v>
      </c>
      <c r="K1113" s="6" t="s">
        <v>24</v>
      </c>
      <c r="L1113" s="6" t="s">
        <v>166</v>
      </c>
      <c r="M1113" s="6" t="s">
        <v>95</v>
      </c>
      <c r="N1113" s="6">
        <v>77041</v>
      </c>
      <c r="O1113" s="6" t="s">
        <v>96</v>
      </c>
      <c r="P1113" s="6" t="s">
        <v>2721</v>
      </c>
      <c r="Q1113" s="6" t="s">
        <v>42</v>
      </c>
      <c r="R1113" s="6" t="s">
        <v>83</v>
      </c>
      <c r="S1113" s="4" t="s">
        <v>2722</v>
      </c>
      <c r="T1113" s="16">
        <v>10.368000000000002</v>
      </c>
      <c r="U1113" s="6">
        <v>2</v>
      </c>
      <c r="V1113" s="23">
        <v>0.2</v>
      </c>
      <c r="W1113" s="18">
        <v>3.6288</v>
      </c>
    </row>
    <row r="1114" spans="1:23" ht="14.4">
      <c r="A1114" s="6">
        <v>1113</v>
      </c>
      <c r="B1114" s="7" t="s">
        <v>6101</v>
      </c>
      <c r="C1114" s="7">
        <f>YEAR(Table1[[#This Row],[Order Date]])</f>
        <v>2018</v>
      </c>
      <c r="D1114" s="7" t="str">
        <f>TEXT(Table1[[#This Row],[Order Date]], "mmm")</f>
        <v>Nov</v>
      </c>
      <c r="E1114" s="11">
        <v>43423</v>
      </c>
      <c r="F1114" s="11">
        <v>43428</v>
      </c>
      <c r="G1114" s="6" t="s">
        <v>45</v>
      </c>
      <c r="H1114" s="6" t="s">
        <v>140</v>
      </c>
      <c r="I1114" s="6" t="s">
        <v>141</v>
      </c>
      <c r="J1114" s="6" t="s">
        <v>23</v>
      </c>
      <c r="K1114" s="6" t="s">
        <v>24</v>
      </c>
      <c r="L1114" s="6" t="s">
        <v>166</v>
      </c>
      <c r="M1114" s="6" t="s">
        <v>95</v>
      </c>
      <c r="N1114" s="6">
        <v>77041</v>
      </c>
      <c r="O1114" s="6" t="s">
        <v>96</v>
      </c>
      <c r="P1114" s="6" t="s">
        <v>394</v>
      </c>
      <c r="Q1114" s="6" t="s">
        <v>42</v>
      </c>
      <c r="R1114" s="6" t="s">
        <v>69</v>
      </c>
      <c r="S1114" s="4" t="s">
        <v>395</v>
      </c>
      <c r="T1114" s="16">
        <v>1.1919999999999997</v>
      </c>
      <c r="U1114" s="6">
        <v>2</v>
      </c>
      <c r="V1114" s="23">
        <v>0.8</v>
      </c>
      <c r="W1114" s="18">
        <v>-2.0264000000000002</v>
      </c>
    </row>
    <row r="1115" spans="1:23" ht="14.4">
      <c r="A1115" s="6">
        <v>1114</v>
      </c>
      <c r="B1115" s="7" t="s">
        <v>5571</v>
      </c>
      <c r="C1115" s="7">
        <f>YEAR(Table1[[#This Row],[Order Date]])</f>
        <v>2019</v>
      </c>
      <c r="D1115" s="7" t="str">
        <f>TEXT(Table1[[#This Row],[Order Date]], "mmm")</f>
        <v>Dec</v>
      </c>
      <c r="E1115" s="11">
        <v>43817</v>
      </c>
      <c r="F1115" s="11">
        <v>43822</v>
      </c>
      <c r="G1115" s="6" t="s">
        <v>20</v>
      </c>
      <c r="H1115" s="6" t="s">
        <v>1160</v>
      </c>
      <c r="I1115" s="6" t="s">
        <v>1161</v>
      </c>
      <c r="J1115" s="6" t="s">
        <v>23</v>
      </c>
      <c r="K1115" s="6" t="s">
        <v>24</v>
      </c>
      <c r="L1115" s="6" t="s">
        <v>2723</v>
      </c>
      <c r="M1115" s="6" t="s">
        <v>39</v>
      </c>
      <c r="N1115" s="6">
        <v>92024</v>
      </c>
      <c r="O1115" s="6" t="s">
        <v>40</v>
      </c>
      <c r="P1115" s="6" t="s">
        <v>2330</v>
      </c>
      <c r="Q1115" s="6" t="s">
        <v>42</v>
      </c>
      <c r="R1115" s="6" t="s">
        <v>69</v>
      </c>
      <c r="S1115" s="4" t="s">
        <v>2331</v>
      </c>
      <c r="T1115" s="16">
        <v>46.672000000000004</v>
      </c>
      <c r="U1115" s="6">
        <v>2</v>
      </c>
      <c r="V1115" s="23">
        <v>0.2</v>
      </c>
      <c r="W1115" s="18">
        <v>16.3352</v>
      </c>
    </row>
    <row r="1116" spans="1:23" ht="14.4">
      <c r="A1116" s="6">
        <v>1115</v>
      </c>
      <c r="B1116" s="7" t="s">
        <v>5571</v>
      </c>
      <c r="C1116" s="7">
        <f>YEAR(Table1[[#This Row],[Order Date]])</f>
        <v>2019</v>
      </c>
      <c r="D1116" s="7" t="str">
        <f>TEXT(Table1[[#This Row],[Order Date]], "mmm")</f>
        <v>Dec</v>
      </c>
      <c r="E1116" s="11">
        <v>43817</v>
      </c>
      <c r="F1116" s="11">
        <v>43822</v>
      </c>
      <c r="G1116" s="6" t="s">
        <v>20</v>
      </c>
      <c r="H1116" s="6" t="s">
        <v>1160</v>
      </c>
      <c r="I1116" s="6" t="s">
        <v>1161</v>
      </c>
      <c r="J1116" s="6" t="s">
        <v>23</v>
      </c>
      <c r="K1116" s="6" t="s">
        <v>24</v>
      </c>
      <c r="L1116" s="6" t="s">
        <v>2723</v>
      </c>
      <c r="M1116" s="6" t="s">
        <v>39</v>
      </c>
      <c r="N1116" s="6">
        <v>92024</v>
      </c>
      <c r="O1116" s="6" t="s">
        <v>40</v>
      </c>
      <c r="P1116" s="6" t="s">
        <v>2724</v>
      </c>
      <c r="Q1116" s="6" t="s">
        <v>29</v>
      </c>
      <c r="R1116" s="6" t="s">
        <v>30</v>
      </c>
      <c r="S1116" s="4" t="s">
        <v>2725</v>
      </c>
      <c r="T1116" s="16">
        <v>119.83299999999998</v>
      </c>
      <c r="U1116" s="6">
        <v>1</v>
      </c>
      <c r="V1116" s="23">
        <v>0.15</v>
      </c>
      <c r="W1116" s="18">
        <v>-12.688200000000002</v>
      </c>
    </row>
    <row r="1117" spans="1:23" ht="14.4">
      <c r="A1117" s="6">
        <v>1116</v>
      </c>
      <c r="B1117" s="7" t="s">
        <v>5571</v>
      </c>
      <c r="C1117" s="7">
        <f>YEAR(Table1[[#This Row],[Order Date]])</f>
        <v>2019</v>
      </c>
      <c r="D1117" s="7" t="str">
        <f>TEXT(Table1[[#This Row],[Order Date]], "mmm")</f>
        <v>Dec</v>
      </c>
      <c r="E1117" s="11">
        <v>43817</v>
      </c>
      <c r="F1117" s="11">
        <v>43822</v>
      </c>
      <c r="G1117" s="6" t="s">
        <v>20</v>
      </c>
      <c r="H1117" s="6" t="s">
        <v>1160</v>
      </c>
      <c r="I1117" s="6" t="s">
        <v>1161</v>
      </c>
      <c r="J1117" s="6" t="s">
        <v>23</v>
      </c>
      <c r="K1117" s="6" t="s">
        <v>24</v>
      </c>
      <c r="L1117" s="6" t="s">
        <v>2723</v>
      </c>
      <c r="M1117" s="6" t="s">
        <v>39</v>
      </c>
      <c r="N1117" s="6">
        <v>92024</v>
      </c>
      <c r="O1117" s="6" t="s">
        <v>40</v>
      </c>
      <c r="P1117" s="6" t="s">
        <v>2014</v>
      </c>
      <c r="Q1117" s="6" t="s">
        <v>65</v>
      </c>
      <c r="R1117" s="6" t="s">
        <v>145</v>
      </c>
      <c r="S1117" s="4" t="s">
        <v>2015</v>
      </c>
      <c r="T1117" s="16">
        <v>119.98</v>
      </c>
      <c r="U1117" s="6">
        <v>2</v>
      </c>
      <c r="V1117" s="23">
        <v>0</v>
      </c>
      <c r="W1117" s="18">
        <v>57.590400000000002</v>
      </c>
    </row>
    <row r="1118" spans="1:23" ht="14.4">
      <c r="A1118" s="6">
        <v>1117</v>
      </c>
      <c r="B1118" s="7" t="s">
        <v>6102</v>
      </c>
      <c r="C1118" s="7">
        <f>YEAR(Table1[[#This Row],[Order Date]])</f>
        <v>2018</v>
      </c>
      <c r="D1118" s="7" t="str">
        <f>TEXT(Table1[[#This Row],[Order Date]], "mmm")</f>
        <v>Jul</v>
      </c>
      <c r="E1118" s="11">
        <v>43303</v>
      </c>
      <c r="F1118" s="11">
        <v>43305</v>
      </c>
      <c r="G1118" s="6" t="s">
        <v>20</v>
      </c>
      <c r="H1118" s="6" t="s">
        <v>2726</v>
      </c>
      <c r="I1118" s="6" t="s">
        <v>2727</v>
      </c>
      <c r="J1118" s="6" t="s">
        <v>37</v>
      </c>
      <c r="K1118" s="6" t="s">
        <v>24</v>
      </c>
      <c r="L1118" s="6" t="s">
        <v>115</v>
      </c>
      <c r="M1118" s="6" t="s">
        <v>39</v>
      </c>
      <c r="N1118" s="6">
        <v>94110</v>
      </c>
      <c r="O1118" s="6" t="s">
        <v>40</v>
      </c>
      <c r="P1118" s="6" t="s">
        <v>1256</v>
      </c>
      <c r="Q1118" s="6" t="s">
        <v>42</v>
      </c>
      <c r="R1118" s="6" t="s">
        <v>43</v>
      </c>
      <c r="S1118" s="4" t="s">
        <v>1257</v>
      </c>
      <c r="T1118" s="16">
        <v>6.3</v>
      </c>
      <c r="U1118" s="6">
        <v>2</v>
      </c>
      <c r="V1118" s="23">
        <v>0</v>
      </c>
      <c r="W1118" s="18">
        <v>3.024</v>
      </c>
    </row>
    <row r="1119" spans="1:23" ht="14.4">
      <c r="A1119" s="6">
        <v>1118</v>
      </c>
      <c r="B1119" s="7" t="s">
        <v>6103</v>
      </c>
      <c r="C1119" s="7">
        <f>YEAR(Table1[[#This Row],[Order Date]])</f>
        <v>2017</v>
      </c>
      <c r="D1119" s="7" t="str">
        <f>TEXT(Table1[[#This Row],[Order Date]], "mmm")</f>
        <v>Sep</v>
      </c>
      <c r="E1119" s="11">
        <v>42982</v>
      </c>
      <c r="F1119" s="11">
        <v>42986</v>
      </c>
      <c r="G1119" s="6" t="s">
        <v>45</v>
      </c>
      <c r="H1119" s="6" t="s">
        <v>2728</v>
      </c>
      <c r="I1119" s="6" t="s">
        <v>2729</v>
      </c>
      <c r="J1119" s="6" t="s">
        <v>23</v>
      </c>
      <c r="K1119" s="6" t="s">
        <v>24</v>
      </c>
      <c r="L1119" s="6" t="s">
        <v>2730</v>
      </c>
      <c r="M1119" s="6" t="s">
        <v>1110</v>
      </c>
      <c r="N1119" s="6">
        <v>30076</v>
      </c>
      <c r="O1119" s="6" t="s">
        <v>27</v>
      </c>
      <c r="P1119" s="6" t="s">
        <v>1092</v>
      </c>
      <c r="Q1119" s="6" t="s">
        <v>42</v>
      </c>
      <c r="R1119" s="6" t="s">
        <v>83</v>
      </c>
      <c r="S1119" s="4" t="s">
        <v>1258</v>
      </c>
      <c r="T1119" s="16">
        <v>279.89999999999998</v>
      </c>
      <c r="U1119" s="6">
        <v>5</v>
      </c>
      <c r="V1119" s="23">
        <v>0</v>
      </c>
      <c r="W1119" s="18">
        <v>137.15100000000001</v>
      </c>
    </row>
    <row r="1120" spans="1:23" ht="14.4">
      <c r="A1120" s="6">
        <v>1119</v>
      </c>
      <c r="B1120" s="7" t="s">
        <v>6103</v>
      </c>
      <c r="C1120" s="7">
        <f>YEAR(Table1[[#This Row],[Order Date]])</f>
        <v>2017</v>
      </c>
      <c r="D1120" s="7" t="str">
        <f>TEXT(Table1[[#This Row],[Order Date]], "mmm")</f>
        <v>Sep</v>
      </c>
      <c r="E1120" s="11">
        <v>42982</v>
      </c>
      <c r="F1120" s="11">
        <v>42986</v>
      </c>
      <c r="G1120" s="6" t="s">
        <v>45</v>
      </c>
      <c r="H1120" s="6" t="s">
        <v>2728</v>
      </c>
      <c r="I1120" s="6" t="s">
        <v>2729</v>
      </c>
      <c r="J1120" s="6" t="s">
        <v>23</v>
      </c>
      <c r="K1120" s="6" t="s">
        <v>24</v>
      </c>
      <c r="L1120" s="6" t="s">
        <v>2730</v>
      </c>
      <c r="M1120" s="6" t="s">
        <v>1110</v>
      </c>
      <c r="N1120" s="6">
        <v>30076</v>
      </c>
      <c r="O1120" s="6" t="s">
        <v>27</v>
      </c>
      <c r="P1120" s="6" t="s">
        <v>2297</v>
      </c>
      <c r="Q1120" s="6" t="s">
        <v>65</v>
      </c>
      <c r="R1120" s="6" t="s">
        <v>145</v>
      </c>
      <c r="S1120" s="4" t="s">
        <v>2298</v>
      </c>
      <c r="T1120" s="16">
        <v>619.94999999999993</v>
      </c>
      <c r="U1120" s="6">
        <v>5</v>
      </c>
      <c r="V1120" s="23">
        <v>0</v>
      </c>
      <c r="W1120" s="18">
        <v>111.59099999999995</v>
      </c>
    </row>
    <row r="1121" spans="1:23" ht="14.4">
      <c r="A1121" s="6">
        <v>1120</v>
      </c>
      <c r="B1121" s="7" t="s">
        <v>6103</v>
      </c>
      <c r="C1121" s="7">
        <f>YEAR(Table1[[#This Row],[Order Date]])</f>
        <v>2017</v>
      </c>
      <c r="D1121" s="7" t="str">
        <f>TEXT(Table1[[#This Row],[Order Date]], "mmm")</f>
        <v>Sep</v>
      </c>
      <c r="E1121" s="11">
        <v>42982</v>
      </c>
      <c r="F1121" s="11">
        <v>42986</v>
      </c>
      <c r="G1121" s="6" t="s">
        <v>45</v>
      </c>
      <c r="H1121" s="6" t="s">
        <v>2728</v>
      </c>
      <c r="I1121" s="6" t="s">
        <v>2729</v>
      </c>
      <c r="J1121" s="6" t="s">
        <v>23</v>
      </c>
      <c r="K1121" s="6" t="s">
        <v>24</v>
      </c>
      <c r="L1121" s="6" t="s">
        <v>2730</v>
      </c>
      <c r="M1121" s="6" t="s">
        <v>1110</v>
      </c>
      <c r="N1121" s="6">
        <v>30076</v>
      </c>
      <c r="O1121" s="6" t="s">
        <v>27</v>
      </c>
      <c r="P1121" s="6" t="s">
        <v>2731</v>
      </c>
      <c r="Q1121" s="6" t="s">
        <v>42</v>
      </c>
      <c r="R1121" s="6" t="s">
        <v>83</v>
      </c>
      <c r="S1121" s="4" t="s">
        <v>2732</v>
      </c>
      <c r="T1121" s="16">
        <v>4.3600000000000003</v>
      </c>
      <c r="U1121" s="6">
        <v>2</v>
      </c>
      <c r="V1121" s="23">
        <v>0</v>
      </c>
      <c r="W1121" s="18">
        <v>2.0491999999999999</v>
      </c>
    </row>
    <row r="1122" spans="1:23" ht="14.4">
      <c r="A1122" s="6">
        <v>1121</v>
      </c>
      <c r="B1122" s="7" t="s">
        <v>6103</v>
      </c>
      <c r="C1122" s="7">
        <f>YEAR(Table1[[#This Row],[Order Date]])</f>
        <v>2017</v>
      </c>
      <c r="D1122" s="7" t="str">
        <f>TEXT(Table1[[#This Row],[Order Date]], "mmm")</f>
        <v>Sep</v>
      </c>
      <c r="E1122" s="11">
        <v>42982</v>
      </c>
      <c r="F1122" s="11">
        <v>42986</v>
      </c>
      <c r="G1122" s="6" t="s">
        <v>45</v>
      </c>
      <c r="H1122" s="6" t="s">
        <v>2728</v>
      </c>
      <c r="I1122" s="6" t="s">
        <v>2729</v>
      </c>
      <c r="J1122" s="6" t="s">
        <v>23</v>
      </c>
      <c r="K1122" s="6" t="s">
        <v>24</v>
      </c>
      <c r="L1122" s="6" t="s">
        <v>2730</v>
      </c>
      <c r="M1122" s="6" t="s">
        <v>1110</v>
      </c>
      <c r="N1122" s="6">
        <v>30076</v>
      </c>
      <c r="O1122" s="6" t="s">
        <v>27</v>
      </c>
      <c r="P1122" s="6" t="s">
        <v>2193</v>
      </c>
      <c r="Q1122" s="6" t="s">
        <v>42</v>
      </c>
      <c r="R1122" s="6" t="s">
        <v>156</v>
      </c>
      <c r="S1122" s="4" t="s">
        <v>2194</v>
      </c>
      <c r="T1122" s="16">
        <v>15.28</v>
      </c>
      <c r="U1122" s="6">
        <v>2</v>
      </c>
      <c r="V1122" s="23">
        <v>0</v>
      </c>
      <c r="W1122" s="18">
        <v>7.4871999999999996</v>
      </c>
    </row>
    <row r="1123" spans="1:23" ht="14.4">
      <c r="A1123" s="6">
        <v>1122</v>
      </c>
      <c r="B1123" s="7" t="s">
        <v>6104</v>
      </c>
      <c r="C1123" s="7">
        <f>YEAR(Table1[[#This Row],[Order Date]])</f>
        <v>2016</v>
      </c>
      <c r="D1123" s="7" t="str">
        <f>TEXT(Table1[[#This Row],[Order Date]], "mmm")</f>
        <v>Jan</v>
      </c>
      <c r="E1123" s="11">
        <v>42389</v>
      </c>
      <c r="F1123" s="11">
        <v>42395</v>
      </c>
      <c r="G1123" s="6" t="s">
        <v>45</v>
      </c>
      <c r="H1123" s="6" t="s">
        <v>2332</v>
      </c>
      <c r="I1123" s="6" t="s">
        <v>2333</v>
      </c>
      <c r="J1123" s="6" t="s">
        <v>23</v>
      </c>
      <c r="K1123" s="6" t="s">
        <v>24</v>
      </c>
      <c r="L1123" s="6" t="s">
        <v>2733</v>
      </c>
      <c r="M1123" s="6" t="s">
        <v>1480</v>
      </c>
      <c r="N1123" s="6">
        <v>72401</v>
      </c>
      <c r="O1123" s="6" t="s">
        <v>27</v>
      </c>
      <c r="P1123" s="6" t="s">
        <v>2734</v>
      </c>
      <c r="Q1123" s="6" t="s">
        <v>65</v>
      </c>
      <c r="R1123" s="6" t="s">
        <v>66</v>
      </c>
      <c r="S1123" s="4" t="s">
        <v>2735</v>
      </c>
      <c r="T1123" s="16">
        <v>699.93</v>
      </c>
      <c r="U1123" s="6">
        <v>7</v>
      </c>
      <c r="V1123" s="23">
        <v>0</v>
      </c>
      <c r="W1123" s="18">
        <v>181.98179999999999</v>
      </c>
    </row>
    <row r="1124" spans="1:23" ht="14.4">
      <c r="A1124" s="6">
        <v>1123</v>
      </c>
      <c r="B1124" s="7" t="s">
        <v>6104</v>
      </c>
      <c r="C1124" s="7">
        <f>YEAR(Table1[[#This Row],[Order Date]])</f>
        <v>2016</v>
      </c>
      <c r="D1124" s="7" t="str">
        <f>TEXT(Table1[[#This Row],[Order Date]], "mmm")</f>
        <v>Jan</v>
      </c>
      <c r="E1124" s="11">
        <v>42389</v>
      </c>
      <c r="F1124" s="11">
        <v>42395</v>
      </c>
      <c r="G1124" s="6" t="s">
        <v>45</v>
      </c>
      <c r="H1124" s="6" t="s">
        <v>2332</v>
      </c>
      <c r="I1124" s="6" t="s">
        <v>2333</v>
      </c>
      <c r="J1124" s="6" t="s">
        <v>23</v>
      </c>
      <c r="K1124" s="6" t="s">
        <v>24</v>
      </c>
      <c r="L1124" s="6" t="s">
        <v>2733</v>
      </c>
      <c r="M1124" s="6" t="s">
        <v>1480</v>
      </c>
      <c r="N1124" s="6">
        <v>72401</v>
      </c>
      <c r="O1124" s="6" t="s">
        <v>27</v>
      </c>
      <c r="P1124" s="6" t="s">
        <v>2736</v>
      </c>
      <c r="Q1124" s="6" t="s">
        <v>42</v>
      </c>
      <c r="R1124" s="6" t="s">
        <v>62</v>
      </c>
      <c r="S1124" s="4" t="s">
        <v>2737</v>
      </c>
      <c r="T1124" s="16">
        <v>22.959999999999997</v>
      </c>
      <c r="U1124" s="6">
        <v>7</v>
      </c>
      <c r="V1124" s="23">
        <v>0</v>
      </c>
      <c r="W1124" s="18">
        <v>6.6583999999999968</v>
      </c>
    </row>
    <row r="1125" spans="1:23" ht="14.4">
      <c r="A1125" s="6">
        <v>1124</v>
      </c>
      <c r="B1125" s="7" t="s">
        <v>6104</v>
      </c>
      <c r="C1125" s="7">
        <f>YEAR(Table1[[#This Row],[Order Date]])</f>
        <v>2016</v>
      </c>
      <c r="D1125" s="7" t="str">
        <f>TEXT(Table1[[#This Row],[Order Date]], "mmm")</f>
        <v>Jan</v>
      </c>
      <c r="E1125" s="11">
        <v>42389</v>
      </c>
      <c r="F1125" s="11">
        <v>42395</v>
      </c>
      <c r="G1125" s="6" t="s">
        <v>45</v>
      </c>
      <c r="H1125" s="6" t="s">
        <v>2332</v>
      </c>
      <c r="I1125" s="6" t="s">
        <v>2333</v>
      </c>
      <c r="J1125" s="6" t="s">
        <v>23</v>
      </c>
      <c r="K1125" s="6" t="s">
        <v>24</v>
      </c>
      <c r="L1125" s="6" t="s">
        <v>2733</v>
      </c>
      <c r="M1125" s="6" t="s">
        <v>1480</v>
      </c>
      <c r="N1125" s="6">
        <v>72401</v>
      </c>
      <c r="O1125" s="6" t="s">
        <v>27</v>
      </c>
      <c r="P1125" s="6" t="s">
        <v>314</v>
      </c>
      <c r="Q1125" s="6" t="s">
        <v>29</v>
      </c>
      <c r="R1125" s="6" t="s">
        <v>59</v>
      </c>
      <c r="S1125" s="4" t="s">
        <v>315</v>
      </c>
      <c r="T1125" s="16">
        <v>38.6</v>
      </c>
      <c r="U1125" s="6">
        <v>4</v>
      </c>
      <c r="V1125" s="23">
        <v>0</v>
      </c>
      <c r="W1125" s="18">
        <v>11.579999999999998</v>
      </c>
    </row>
    <row r="1126" spans="1:23" ht="14.4">
      <c r="A1126" s="6">
        <v>1125</v>
      </c>
      <c r="B1126" s="7" t="s">
        <v>6104</v>
      </c>
      <c r="C1126" s="7">
        <f>YEAR(Table1[[#This Row],[Order Date]])</f>
        <v>2016</v>
      </c>
      <c r="D1126" s="7" t="str">
        <f>TEXT(Table1[[#This Row],[Order Date]], "mmm")</f>
        <v>Jan</v>
      </c>
      <c r="E1126" s="11">
        <v>42389</v>
      </c>
      <c r="F1126" s="11">
        <v>42395</v>
      </c>
      <c r="G1126" s="6" t="s">
        <v>45</v>
      </c>
      <c r="H1126" s="6" t="s">
        <v>2332</v>
      </c>
      <c r="I1126" s="6" t="s">
        <v>2333</v>
      </c>
      <c r="J1126" s="6" t="s">
        <v>23</v>
      </c>
      <c r="K1126" s="6" t="s">
        <v>24</v>
      </c>
      <c r="L1126" s="6" t="s">
        <v>2733</v>
      </c>
      <c r="M1126" s="6" t="s">
        <v>1480</v>
      </c>
      <c r="N1126" s="6">
        <v>72401</v>
      </c>
      <c r="O1126" s="6" t="s">
        <v>27</v>
      </c>
      <c r="P1126" s="6" t="s">
        <v>1522</v>
      </c>
      <c r="Q1126" s="6" t="s">
        <v>42</v>
      </c>
      <c r="R1126" s="6" t="s">
        <v>62</v>
      </c>
      <c r="S1126" s="4" t="s">
        <v>1523</v>
      </c>
      <c r="T1126" s="16">
        <v>6.63</v>
      </c>
      <c r="U1126" s="6">
        <v>3</v>
      </c>
      <c r="V1126" s="23">
        <v>0</v>
      </c>
      <c r="W1126" s="18">
        <v>1.7901</v>
      </c>
    </row>
    <row r="1127" spans="1:23" ht="14.4">
      <c r="A1127" s="6">
        <v>1126</v>
      </c>
      <c r="B1127" s="7" t="s">
        <v>6104</v>
      </c>
      <c r="C1127" s="7">
        <f>YEAR(Table1[[#This Row],[Order Date]])</f>
        <v>2016</v>
      </c>
      <c r="D1127" s="7" t="str">
        <f>TEXT(Table1[[#This Row],[Order Date]], "mmm")</f>
        <v>Jan</v>
      </c>
      <c r="E1127" s="11">
        <v>42389</v>
      </c>
      <c r="F1127" s="11">
        <v>42395</v>
      </c>
      <c r="G1127" s="6" t="s">
        <v>45</v>
      </c>
      <c r="H1127" s="6" t="s">
        <v>2332</v>
      </c>
      <c r="I1127" s="6" t="s">
        <v>2333</v>
      </c>
      <c r="J1127" s="6" t="s">
        <v>23</v>
      </c>
      <c r="K1127" s="6" t="s">
        <v>24</v>
      </c>
      <c r="L1127" s="6" t="s">
        <v>2733</v>
      </c>
      <c r="M1127" s="6" t="s">
        <v>1480</v>
      </c>
      <c r="N1127" s="6">
        <v>72401</v>
      </c>
      <c r="O1127" s="6" t="s">
        <v>27</v>
      </c>
      <c r="P1127" s="6" t="s">
        <v>2738</v>
      </c>
      <c r="Q1127" s="6" t="s">
        <v>42</v>
      </c>
      <c r="R1127" s="6" t="s">
        <v>156</v>
      </c>
      <c r="S1127" s="4" t="s">
        <v>589</v>
      </c>
      <c r="T1127" s="16">
        <v>23.34</v>
      </c>
      <c r="U1127" s="6">
        <v>3</v>
      </c>
      <c r="V1127" s="23">
        <v>0</v>
      </c>
      <c r="W1127" s="18">
        <v>10.969799999999999</v>
      </c>
    </row>
    <row r="1128" spans="1:23" ht="14.4">
      <c r="A1128" s="6">
        <v>1127</v>
      </c>
      <c r="B1128" s="7" t="s">
        <v>6104</v>
      </c>
      <c r="C1128" s="7">
        <f>YEAR(Table1[[#This Row],[Order Date]])</f>
        <v>2016</v>
      </c>
      <c r="D1128" s="7" t="str">
        <f>TEXT(Table1[[#This Row],[Order Date]], "mmm")</f>
        <v>Jan</v>
      </c>
      <c r="E1128" s="11">
        <v>42389</v>
      </c>
      <c r="F1128" s="11">
        <v>42395</v>
      </c>
      <c r="G1128" s="6" t="s">
        <v>45</v>
      </c>
      <c r="H1128" s="6" t="s">
        <v>2332</v>
      </c>
      <c r="I1128" s="6" t="s">
        <v>2333</v>
      </c>
      <c r="J1128" s="6" t="s">
        <v>23</v>
      </c>
      <c r="K1128" s="6" t="s">
        <v>24</v>
      </c>
      <c r="L1128" s="6" t="s">
        <v>2733</v>
      </c>
      <c r="M1128" s="6" t="s">
        <v>1480</v>
      </c>
      <c r="N1128" s="6">
        <v>72401</v>
      </c>
      <c r="O1128" s="6" t="s">
        <v>27</v>
      </c>
      <c r="P1128" s="6" t="s">
        <v>1380</v>
      </c>
      <c r="Q1128" s="6" t="s">
        <v>29</v>
      </c>
      <c r="R1128" s="6" t="s">
        <v>33</v>
      </c>
      <c r="S1128" s="4" t="s">
        <v>1381</v>
      </c>
      <c r="T1128" s="16">
        <v>1067.94</v>
      </c>
      <c r="U1128" s="6">
        <v>3</v>
      </c>
      <c r="V1128" s="23">
        <v>0</v>
      </c>
      <c r="W1128" s="18">
        <v>224.2673999999999</v>
      </c>
    </row>
    <row r="1129" spans="1:23" ht="14.4">
      <c r="A1129" s="6">
        <v>1128</v>
      </c>
      <c r="B1129" s="7" t="s">
        <v>6105</v>
      </c>
      <c r="C1129" s="7">
        <f>YEAR(Table1[[#This Row],[Order Date]])</f>
        <v>2017</v>
      </c>
      <c r="D1129" s="7" t="str">
        <f>TEXT(Table1[[#This Row],[Order Date]], "mmm")</f>
        <v>Mar</v>
      </c>
      <c r="E1129" s="11">
        <v>42796</v>
      </c>
      <c r="F1129" s="11">
        <v>42801</v>
      </c>
      <c r="G1129" s="6" t="s">
        <v>45</v>
      </c>
      <c r="H1129" s="6" t="s">
        <v>419</v>
      </c>
      <c r="I1129" s="6" t="s">
        <v>420</v>
      </c>
      <c r="J1129" s="6" t="s">
        <v>93</v>
      </c>
      <c r="K1129" s="6" t="s">
        <v>24</v>
      </c>
      <c r="L1129" s="6" t="s">
        <v>1276</v>
      </c>
      <c r="M1129" s="6" t="s">
        <v>227</v>
      </c>
      <c r="N1129" s="6">
        <v>47374</v>
      </c>
      <c r="O1129" s="6" t="s">
        <v>96</v>
      </c>
      <c r="P1129" s="6" t="s">
        <v>1363</v>
      </c>
      <c r="Q1129" s="6" t="s">
        <v>42</v>
      </c>
      <c r="R1129" s="6" t="s">
        <v>62</v>
      </c>
      <c r="S1129" s="4" t="s">
        <v>1364</v>
      </c>
      <c r="T1129" s="16">
        <v>10.16</v>
      </c>
      <c r="U1129" s="6">
        <v>1</v>
      </c>
      <c r="V1129" s="23">
        <v>0</v>
      </c>
      <c r="W1129" s="18">
        <v>2.6416000000000004</v>
      </c>
    </row>
    <row r="1130" spans="1:23" ht="14.4">
      <c r="A1130" s="6">
        <v>1129</v>
      </c>
      <c r="B1130" s="7" t="s">
        <v>6105</v>
      </c>
      <c r="C1130" s="7">
        <f>YEAR(Table1[[#This Row],[Order Date]])</f>
        <v>2017</v>
      </c>
      <c r="D1130" s="7" t="str">
        <f>TEXT(Table1[[#This Row],[Order Date]], "mmm")</f>
        <v>Mar</v>
      </c>
      <c r="E1130" s="11">
        <v>42796</v>
      </c>
      <c r="F1130" s="11">
        <v>42801</v>
      </c>
      <c r="G1130" s="6" t="s">
        <v>45</v>
      </c>
      <c r="H1130" s="6" t="s">
        <v>419</v>
      </c>
      <c r="I1130" s="6" t="s">
        <v>420</v>
      </c>
      <c r="J1130" s="6" t="s">
        <v>93</v>
      </c>
      <c r="K1130" s="6" t="s">
        <v>24</v>
      </c>
      <c r="L1130" s="6" t="s">
        <v>1276</v>
      </c>
      <c r="M1130" s="6" t="s">
        <v>227</v>
      </c>
      <c r="N1130" s="6">
        <v>47374</v>
      </c>
      <c r="O1130" s="6" t="s">
        <v>96</v>
      </c>
      <c r="P1130" s="6" t="s">
        <v>2068</v>
      </c>
      <c r="Q1130" s="6" t="s">
        <v>42</v>
      </c>
      <c r="R1130" s="6" t="s">
        <v>156</v>
      </c>
      <c r="S1130" s="4" t="s">
        <v>2069</v>
      </c>
      <c r="T1130" s="16">
        <v>101.88</v>
      </c>
      <c r="U1130" s="6">
        <v>6</v>
      </c>
      <c r="V1130" s="23">
        <v>0</v>
      </c>
      <c r="W1130" s="18">
        <v>50.94</v>
      </c>
    </row>
    <row r="1131" spans="1:23" ht="14.4">
      <c r="A1131" s="6">
        <v>1130</v>
      </c>
      <c r="B1131" s="7" t="s">
        <v>6106</v>
      </c>
      <c r="C1131" s="7">
        <f>YEAR(Table1[[#This Row],[Order Date]])</f>
        <v>2018</v>
      </c>
      <c r="D1131" s="7" t="str">
        <f>TEXT(Table1[[#This Row],[Order Date]], "mmm")</f>
        <v>Apr</v>
      </c>
      <c r="E1131" s="11">
        <v>43202</v>
      </c>
      <c r="F1131" s="11">
        <v>43206</v>
      </c>
      <c r="G1131" s="6" t="s">
        <v>45</v>
      </c>
      <c r="H1131" s="6" t="s">
        <v>1547</v>
      </c>
      <c r="I1131" s="6" t="s">
        <v>1548</v>
      </c>
      <c r="J1131" s="6" t="s">
        <v>23</v>
      </c>
      <c r="K1131" s="6" t="s">
        <v>24</v>
      </c>
      <c r="L1131" s="6" t="s">
        <v>285</v>
      </c>
      <c r="M1131" s="6" t="s">
        <v>286</v>
      </c>
      <c r="N1131" s="6">
        <v>22153</v>
      </c>
      <c r="O1131" s="6" t="s">
        <v>27</v>
      </c>
      <c r="P1131" s="6" t="s">
        <v>2739</v>
      </c>
      <c r="Q1131" s="6" t="s">
        <v>29</v>
      </c>
      <c r="R1131" s="6" t="s">
        <v>51</v>
      </c>
      <c r="S1131" s="4" t="s">
        <v>2740</v>
      </c>
      <c r="T1131" s="16">
        <v>343.92</v>
      </c>
      <c r="U1131" s="6">
        <v>4</v>
      </c>
      <c r="V1131" s="23">
        <v>0</v>
      </c>
      <c r="W1131" s="18">
        <v>75.662399999999991</v>
      </c>
    </row>
    <row r="1132" spans="1:23" ht="14.4">
      <c r="A1132" s="6">
        <v>1131</v>
      </c>
      <c r="B1132" s="7" t="s">
        <v>6106</v>
      </c>
      <c r="C1132" s="7">
        <f>YEAR(Table1[[#This Row],[Order Date]])</f>
        <v>2018</v>
      </c>
      <c r="D1132" s="7" t="str">
        <f>TEXT(Table1[[#This Row],[Order Date]], "mmm")</f>
        <v>Apr</v>
      </c>
      <c r="E1132" s="11">
        <v>43202</v>
      </c>
      <c r="F1132" s="11">
        <v>43206</v>
      </c>
      <c r="G1132" s="6" t="s">
        <v>45</v>
      </c>
      <c r="H1132" s="6" t="s">
        <v>1547</v>
      </c>
      <c r="I1132" s="6" t="s">
        <v>1548</v>
      </c>
      <c r="J1132" s="6" t="s">
        <v>23</v>
      </c>
      <c r="K1132" s="6" t="s">
        <v>24</v>
      </c>
      <c r="L1132" s="6" t="s">
        <v>285</v>
      </c>
      <c r="M1132" s="6" t="s">
        <v>286</v>
      </c>
      <c r="N1132" s="6">
        <v>22153</v>
      </c>
      <c r="O1132" s="6" t="s">
        <v>27</v>
      </c>
      <c r="P1132" s="6" t="s">
        <v>2741</v>
      </c>
      <c r="Q1132" s="6" t="s">
        <v>42</v>
      </c>
      <c r="R1132" s="6" t="s">
        <v>83</v>
      </c>
      <c r="S1132" s="4" t="s">
        <v>2742</v>
      </c>
      <c r="T1132" s="16">
        <v>40.99</v>
      </c>
      <c r="U1132" s="6">
        <v>1</v>
      </c>
      <c r="V1132" s="23">
        <v>0</v>
      </c>
      <c r="W1132" s="18">
        <v>20.085100000000001</v>
      </c>
    </row>
    <row r="1133" spans="1:23" ht="14.4">
      <c r="A1133" s="6">
        <v>1132</v>
      </c>
      <c r="B1133" s="7" t="s">
        <v>6106</v>
      </c>
      <c r="C1133" s="7">
        <f>YEAR(Table1[[#This Row],[Order Date]])</f>
        <v>2018</v>
      </c>
      <c r="D1133" s="7" t="str">
        <f>TEXT(Table1[[#This Row],[Order Date]], "mmm")</f>
        <v>Apr</v>
      </c>
      <c r="E1133" s="11">
        <v>43202</v>
      </c>
      <c r="F1133" s="11">
        <v>43206</v>
      </c>
      <c r="G1133" s="6" t="s">
        <v>45</v>
      </c>
      <c r="H1133" s="6" t="s">
        <v>1547</v>
      </c>
      <c r="I1133" s="6" t="s">
        <v>1548</v>
      </c>
      <c r="J1133" s="6" t="s">
        <v>23</v>
      </c>
      <c r="K1133" s="6" t="s">
        <v>24</v>
      </c>
      <c r="L1133" s="6" t="s">
        <v>285</v>
      </c>
      <c r="M1133" s="6" t="s">
        <v>286</v>
      </c>
      <c r="N1133" s="6">
        <v>22153</v>
      </c>
      <c r="O1133" s="6" t="s">
        <v>27</v>
      </c>
      <c r="P1133" s="6" t="s">
        <v>464</v>
      </c>
      <c r="Q1133" s="6" t="s">
        <v>42</v>
      </c>
      <c r="R1133" s="6" t="s">
        <v>156</v>
      </c>
      <c r="S1133" s="4" t="s">
        <v>465</v>
      </c>
      <c r="T1133" s="16">
        <v>63.9</v>
      </c>
      <c r="U1133" s="6">
        <v>5</v>
      </c>
      <c r="V1133" s="23">
        <v>0</v>
      </c>
      <c r="W1133" s="18">
        <v>28.754999999999995</v>
      </c>
    </row>
    <row r="1134" spans="1:23" ht="14.4">
      <c r="A1134" s="6">
        <v>1133</v>
      </c>
      <c r="B1134" s="7" t="s">
        <v>6107</v>
      </c>
      <c r="C1134" s="7">
        <f>YEAR(Table1[[#This Row],[Order Date]])</f>
        <v>2018</v>
      </c>
      <c r="D1134" s="7" t="str">
        <f>TEXT(Table1[[#This Row],[Order Date]], "mmm")</f>
        <v>Dec</v>
      </c>
      <c r="E1134" s="11">
        <v>43440</v>
      </c>
      <c r="F1134" s="11">
        <v>43441</v>
      </c>
      <c r="G1134" s="6" t="s">
        <v>169</v>
      </c>
      <c r="H1134" s="6" t="s">
        <v>452</v>
      </c>
      <c r="I1134" s="6" t="s">
        <v>453</v>
      </c>
      <c r="J1134" s="6" t="s">
        <v>37</v>
      </c>
      <c r="K1134" s="6" t="s">
        <v>24</v>
      </c>
      <c r="L1134" s="6" t="s">
        <v>2743</v>
      </c>
      <c r="M1134" s="6" t="s">
        <v>39</v>
      </c>
      <c r="N1134" s="6">
        <v>94509</v>
      </c>
      <c r="O1134" s="6" t="s">
        <v>40</v>
      </c>
      <c r="P1134" s="6" t="s">
        <v>925</v>
      </c>
      <c r="Q1134" s="6" t="s">
        <v>42</v>
      </c>
      <c r="R1134" s="6" t="s">
        <v>83</v>
      </c>
      <c r="S1134" s="4" t="s">
        <v>926</v>
      </c>
      <c r="T1134" s="16">
        <v>19.440000000000001</v>
      </c>
      <c r="U1134" s="6">
        <v>3</v>
      </c>
      <c r="V1134" s="23">
        <v>0</v>
      </c>
      <c r="W1134" s="18">
        <v>9.3312000000000008</v>
      </c>
    </row>
    <row r="1135" spans="1:23" ht="14.4">
      <c r="A1135" s="6">
        <v>1134</v>
      </c>
      <c r="B1135" s="7" t="s">
        <v>6108</v>
      </c>
      <c r="C1135" s="7">
        <f>YEAR(Table1[[#This Row],[Order Date]])</f>
        <v>2018</v>
      </c>
      <c r="D1135" s="7" t="str">
        <f>TEXT(Table1[[#This Row],[Order Date]], "mmm")</f>
        <v>Jun</v>
      </c>
      <c r="E1135" s="11">
        <v>43256</v>
      </c>
      <c r="F1135" s="11">
        <v>43260</v>
      </c>
      <c r="G1135" s="6" t="s">
        <v>45</v>
      </c>
      <c r="H1135" s="6" t="s">
        <v>1399</v>
      </c>
      <c r="I1135" s="6" t="s">
        <v>1400</v>
      </c>
      <c r="J1135" s="6" t="s">
        <v>93</v>
      </c>
      <c r="K1135" s="6" t="s">
        <v>24</v>
      </c>
      <c r="L1135" s="6" t="s">
        <v>132</v>
      </c>
      <c r="M1135" s="6" t="s">
        <v>133</v>
      </c>
      <c r="N1135" s="6">
        <v>19134</v>
      </c>
      <c r="O1135" s="6" t="s">
        <v>134</v>
      </c>
      <c r="P1135" s="6" t="s">
        <v>195</v>
      </c>
      <c r="Q1135" s="6" t="s">
        <v>42</v>
      </c>
      <c r="R1135" s="6" t="s">
        <v>54</v>
      </c>
      <c r="S1135" s="4" t="s">
        <v>196</v>
      </c>
      <c r="T1135" s="16">
        <v>124.608</v>
      </c>
      <c r="U1135" s="6">
        <v>4</v>
      </c>
      <c r="V1135" s="23">
        <v>0.2</v>
      </c>
      <c r="W1135" s="18">
        <v>-23.364000000000019</v>
      </c>
    </row>
    <row r="1136" spans="1:23" ht="14.4">
      <c r="A1136" s="6">
        <v>1135</v>
      </c>
      <c r="B1136" s="7" t="s">
        <v>6108</v>
      </c>
      <c r="C1136" s="7">
        <f>YEAR(Table1[[#This Row],[Order Date]])</f>
        <v>2018</v>
      </c>
      <c r="D1136" s="7" t="str">
        <f>TEXT(Table1[[#This Row],[Order Date]], "mmm")</f>
        <v>Jun</v>
      </c>
      <c r="E1136" s="11">
        <v>43256</v>
      </c>
      <c r="F1136" s="11">
        <v>43260</v>
      </c>
      <c r="G1136" s="6" t="s">
        <v>45</v>
      </c>
      <c r="H1136" s="6" t="s">
        <v>1399</v>
      </c>
      <c r="I1136" s="6" t="s">
        <v>1400</v>
      </c>
      <c r="J1136" s="6" t="s">
        <v>93</v>
      </c>
      <c r="K1136" s="6" t="s">
        <v>24</v>
      </c>
      <c r="L1136" s="6" t="s">
        <v>132</v>
      </c>
      <c r="M1136" s="6" t="s">
        <v>133</v>
      </c>
      <c r="N1136" s="6">
        <v>19134</v>
      </c>
      <c r="O1136" s="6" t="s">
        <v>134</v>
      </c>
      <c r="P1136" s="6" t="s">
        <v>2744</v>
      </c>
      <c r="Q1136" s="6" t="s">
        <v>42</v>
      </c>
      <c r="R1136" s="6" t="s">
        <v>43</v>
      </c>
      <c r="S1136" s="4" t="s">
        <v>2745</v>
      </c>
      <c r="T1136" s="16">
        <v>7.5600000000000005</v>
      </c>
      <c r="U1136" s="6">
        <v>3</v>
      </c>
      <c r="V1136" s="23">
        <v>0.2</v>
      </c>
      <c r="W1136" s="18">
        <v>2.6459999999999995</v>
      </c>
    </row>
    <row r="1137" spans="1:23" ht="14.4">
      <c r="A1137" s="6">
        <v>1136</v>
      </c>
      <c r="B1137" s="7" t="s">
        <v>6109</v>
      </c>
      <c r="C1137" s="7">
        <f>YEAR(Table1[[#This Row],[Order Date]])</f>
        <v>2018</v>
      </c>
      <c r="D1137" s="7" t="str">
        <f>TEXT(Table1[[#This Row],[Order Date]], "mmm")</f>
        <v>Dec</v>
      </c>
      <c r="E1137" s="11">
        <v>43445</v>
      </c>
      <c r="F1137" s="11">
        <v>43445</v>
      </c>
      <c r="G1137" s="6" t="s">
        <v>1125</v>
      </c>
      <c r="H1137" s="6" t="s">
        <v>1715</v>
      </c>
      <c r="I1137" s="6" t="s">
        <v>1716</v>
      </c>
      <c r="J1137" s="6" t="s">
        <v>23</v>
      </c>
      <c r="K1137" s="6" t="s">
        <v>24</v>
      </c>
      <c r="L1137" s="6" t="s">
        <v>2746</v>
      </c>
      <c r="M1137" s="6" t="s">
        <v>49</v>
      </c>
      <c r="N1137" s="6">
        <v>33030</v>
      </c>
      <c r="O1137" s="6" t="s">
        <v>27</v>
      </c>
      <c r="P1137" s="6" t="s">
        <v>2747</v>
      </c>
      <c r="Q1137" s="6" t="s">
        <v>42</v>
      </c>
      <c r="R1137" s="6" t="s">
        <v>54</v>
      </c>
      <c r="S1137" s="4" t="s">
        <v>2748</v>
      </c>
      <c r="T1137" s="16">
        <v>85.224000000000004</v>
      </c>
      <c r="U1137" s="6">
        <v>3</v>
      </c>
      <c r="V1137" s="23">
        <v>0.2</v>
      </c>
      <c r="W1137" s="18">
        <v>7.4571000000000041</v>
      </c>
    </row>
    <row r="1138" spans="1:23" ht="14.4">
      <c r="A1138" s="6">
        <v>1137</v>
      </c>
      <c r="B1138" s="7" t="s">
        <v>6110</v>
      </c>
      <c r="C1138" s="7">
        <f>YEAR(Table1[[#This Row],[Order Date]])</f>
        <v>2018</v>
      </c>
      <c r="D1138" s="7" t="str">
        <f>TEXT(Table1[[#This Row],[Order Date]], "mmm")</f>
        <v>Nov</v>
      </c>
      <c r="E1138" s="11">
        <v>43416</v>
      </c>
      <c r="F1138" s="11">
        <v>43419</v>
      </c>
      <c r="G1138" s="6" t="s">
        <v>20</v>
      </c>
      <c r="H1138" s="6" t="s">
        <v>2749</v>
      </c>
      <c r="I1138" s="6" t="s">
        <v>2750</v>
      </c>
      <c r="J1138" s="6" t="s">
        <v>37</v>
      </c>
      <c r="K1138" s="6" t="s">
        <v>24</v>
      </c>
      <c r="L1138" s="6" t="s">
        <v>2751</v>
      </c>
      <c r="M1138" s="6" t="s">
        <v>227</v>
      </c>
      <c r="N1138" s="6">
        <v>46350</v>
      </c>
      <c r="O1138" s="6" t="s">
        <v>96</v>
      </c>
      <c r="P1138" s="6" t="s">
        <v>2752</v>
      </c>
      <c r="Q1138" s="6" t="s">
        <v>42</v>
      </c>
      <c r="R1138" s="6" t="s">
        <v>156</v>
      </c>
      <c r="S1138" s="4" t="s">
        <v>2753</v>
      </c>
      <c r="T1138" s="16">
        <v>287.52</v>
      </c>
      <c r="U1138" s="6">
        <v>8</v>
      </c>
      <c r="V1138" s="23">
        <v>0</v>
      </c>
      <c r="W1138" s="18">
        <v>129.38399999999999</v>
      </c>
    </row>
    <row r="1139" spans="1:23" ht="14.4">
      <c r="A1139" s="6">
        <v>1138</v>
      </c>
      <c r="B1139" s="7" t="s">
        <v>6110</v>
      </c>
      <c r="C1139" s="7">
        <f>YEAR(Table1[[#This Row],[Order Date]])</f>
        <v>2018</v>
      </c>
      <c r="D1139" s="7" t="str">
        <f>TEXT(Table1[[#This Row],[Order Date]], "mmm")</f>
        <v>Nov</v>
      </c>
      <c r="E1139" s="11">
        <v>43416</v>
      </c>
      <c r="F1139" s="11">
        <v>43419</v>
      </c>
      <c r="G1139" s="6" t="s">
        <v>20</v>
      </c>
      <c r="H1139" s="6" t="s">
        <v>2749</v>
      </c>
      <c r="I1139" s="6" t="s">
        <v>2750</v>
      </c>
      <c r="J1139" s="6" t="s">
        <v>37</v>
      </c>
      <c r="K1139" s="6" t="s">
        <v>24</v>
      </c>
      <c r="L1139" s="6" t="s">
        <v>2751</v>
      </c>
      <c r="M1139" s="6" t="s">
        <v>227</v>
      </c>
      <c r="N1139" s="6">
        <v>46350</v>
      </c>
      <c r="O1139" s="6" t="s">
        <v>96</v>
      </c>
      <c r="P1139" s="6" t="s">
        <v>1838</v>
      </c>
      <c r="Q1139" s="6" t="s">
        <v>42</v>
      </c>
      <c r="R1139" s="6" t="s">
        <v>72</v>
      </c>
      <c r="S1139" s="4" t="s">
        <v>1839</v>
      </c>
      <c r="T1139" s="16">
        <v>37.68</v>
      </c>
      <c r="U1139" s="6">
        <v>2</v>
      </c>
      <c r="V1139" s="23">
        <v>0</v>
      </c>
      <c r="W1139" s="18">
        <v>10.5504</v>
      </c>
    </row>
    <row r="1140" spans="1:23" ht="14.4">
      <c r="A1140" s="6">
        <v>1139</v>
      </c>
      <c r="B1140" s="7" t="s">
        <v>6110</v>
      </c>
      <c r="C1140" s="7">
        <f>YEAR(Table1[[#This Row],[Order Date]])</f>
        <v>2018</v>
      </c>
      <c r="D1140" s="7" t="str">
        <f>TEXT(Table1[[#This Row],[Order Date]], "mmm")</f>
        <v>Nov</v>
      </c>
      <c r="E1140" s="11">
        <v>43416</v>
      </c>
      <c r="F1140" s="11">
        <v>43419</v>
      </c>
      <c r="G1140" s="6" t="s">
        <v>20</v>
      </c>
      <c r="H1140" s="6" t="s">
        <v>2749</v>
      </c>
      <c r="I1140" s="6" t="s">
        <v>2750</v>
      </c>
      <c r="J1140" s="6" t="s">
        <v>37</v>
      </c>
      <c r="K1140" s="6" t="s">
        <v>24</v>
      </c>
      <c r="L1140" s="6" t="s">
        <v>2751</v>
      </c>
      <c r="M1140" s="6" t="s">
        <v>227</v>
      </c>
      <c r="N1140" s="6">
        <v>46350</v>
      </c>
      <c r="O1140" s="6" t="s">
        <v>96</v>
      </c>
      <c r="P1140" s="6" t="s">
        <v>2754</v>
      </c>
      <c r="Q1140" s="6" t="s">
        <v>42</v>
      </c>
      <c r="R1140" s="6" t="s">
        <v>83</v>
      </c>
      <c r="S1140" s="4" t="s">
        <v>2755</v>
      </c>
      <c r="T1140" s="16">
        <v>19.98</v>
      </c>
      <c r="U1140" s="6">
        <v>2</v>
      </c>
      <c r="V1140" s="23">
        <v>0</v>
      </c>
      <c r="W1140" s="18">
        <v>8.9909999999999997</v>
      </c>
    </row>
    <row r="1141" spans="1:23" ht="14.4">
      <c r="A1141" s="6">
        <v>1140</v>
      </c>
      <c r="B1141" s="7" t="s">
        <v>6110</v>
      </c>
      <c r="C1141" s="7">
        <f>YEAR(Table1[[#This Row],[Order Date]])</f>
        <v>2018</v>
      </c>
      <c r="D1141" s="7" t="str">
        <f>TEXT(Table1[[#This Row],[Order Date]], "mmm")</f>
        <v>Nov</v>
      </c>
      <c r="E1141" s="11">
        <v>43416</v>
      </c>
      <c r="F1141" s="11">
        <v>43419</v>
      </c>
      <c r="G1141" s="6" t="s">
        <v>20</v>
      </c>
      <c r="H1141" s="6" t="s">
        <v>2749</v>
      </c>
      <c r="I1141" s="6" t="s">
        <v>2750</v>
      </c>
      <c r="J1141" s="6" t="s">
        <v>37</v>
      </c>
      <c r="K1141" s="6" t="s">
        <v>24</v>
      </c>
      <c r="L1141" s="6" t="s">
        <v>2751</v>
      </c>
      <c r="M1141" s="6" t="s">
        <v>227</v>
      </c>
      <c r="N1141" s="6">
        <v>46350</v>
      </c>
      <c r="O1141" s="6" t="s">
        <v>96</v>
      </c>
      <c r="P1141" s="6" t="s">
        <v>1675</v>
      </c>
      <c r="Q1141" s="6" t="s">
        <v>42</v>
      </c>
      <c r="R1141" s="6" t="s">
        <v>62</v>
      </c>
      <c r="S1141" s="4" t="s">
        <v>1676</v>
      </c>
      <c r="T1141" s="16">
        <v>20.58</v>
      </c>
      <c r="U1141" s="6">
        <v>7</v>
      </c>
      <c r="V1141" s="23">
        <v>0</v>
      </c>
      <c r="W1141" s="18">
        <v>5.5566000000000004</v>
      </c>
    </row>
    <row r="1142" spans="1:23" ht="14.4">
      <c r="A1142" s="6">
        <v>1141</v>
      </c>
      <c r="B1142" s="7" t="s">
        <v>6110</v>
      </c>
      <c r="C1142" s="7">
        <f>YEAR(Table1[[#This Row],[Order Date]])</f>
        <v>2018</v>
      </c>
      <c r="D1142" s="7" t="str">
        <f>TEXT(Table1[[#This Row],[Order Date]], "mmm")</f>
        <v>Nov</v>
      </c>
      <c r="E1142" s="11">
        <v>43416</v>
      </c>
      <c r="F1142" s="11">
        <v>43419</v>
      </c>
      <c r="G1142" s="6" t="s">
        <v>20</v>
      </c>
      <c r="H1142" s="6" t="s">
        <v>2749</v>
      </c>
      <c r="I1142" s="6" t="s">
        <v>2750</v>
      </c>
      <c r="J1142" s="6" t="s">
        <v>37</v>
      </c>
      <c r="K1142" s="6" t="s">
        <v>24</v>
      </c>
      <c r="L1142" s="6" t="s">
        <v>2751</v>
      </c>
      <c r="M1142" s="6" t="s">
        <v>227</v>
      </c>
      <c r="N1142" s="6">
        <v>46350</v>
      </c>
      <c r="O1142" s="6" t="s">
        <v>96</v>
      </c>
      <c r="P1142" s="6" t="s">
        <v>2756</v>
      </c>
      <c r="Q1142" s="6" t="s">
        <v>42</v>
      </c>
      <c r="R1142" s="6" t="s">
        <v>69</v>
      </c>
      <c r="S1142" s="4" t="s">
        <v>2757</v>
      </c>
      <c r="T1142" s="16">
        <v>17.38</v>
      </c>
      <c r="U1142" s="6">
        <v>2</v>
      </c>
      <c r="V1142" s="23">
        <v>0</v>
      </c>
      <c r="W1142" s="18">
        <v>8.69</v>
      </c>
    </row>
    <row r="1143" spans="1:23" ht="14.4">
      <c r="A1143" s="6">
        <v>1142</v>
      </c>
      <c r="B1143" s="7" t="s">
        <v>6111</v>
      </c>
      <c r="C1143" s="7">
        <f>YEAR(Table1[[#This Row],[Order Date]])</f>
        <v>2016</v>
      </c>
      <c r="D1143" s="7" t="str">
        <f>TEXT(Table1[[#This Row],[Order Date]], "mmm")</f>
        <v>Sep</v>
      </c>
      <c r="E1143" s="11">
        <v>42642</v>
      </c>
      <c r="F1143" s="11">
        <v>42646</v>
      </c>
      <c r="G1143" s="6" t="s">
        <v>45</v>
      </c>
      <c r="H1143" s="6" t="s">
        <v>1960</v>
      </c>
      <c r="I1143" s="6" t="s">
        <v>1961</v>
      </c>
      <c r="J1143" s="6" t="s">
        <v>23</v>
      </c>
      <c r="K1143" s="6" t="s">
        <v>24</v>
      </c>
      <c r="L1143" s="6" t="s">
        <v>38</v>
      </c>
      <c r="M1143" s="6" t="s">
        <v>39</v>
      </c>
      <c r="N1143" s="6">
        <v>90045</v>
      </c>
      <c r="O1143" s="6" t="s">
        <v>40</v>
      </c>
      <c r="P1143" s="6" t="s">
        <v>2452</v>
      </c>
      <c r="Q1143" s="6" t="s">
        <v>29</v>
      </c>
      <c r="R1143" s="6" t="s">
        <v>59</v>
      </c>
      <c r="S1143" s="4" t="s">
        <v>2453</v>
      </c>
      <c r="T1143" s="16">
        <v>204.6</v>
      </c>
      <c r="U1143" s="6">
        <v>2</v>
      </c>
      <c r="V1143" s="23">
        <v>0</v>
      </c>
      <c r="W1143" s="18">
        <v>53.195999999999998</v>
      </c>
    </row>
    <row r="1144" spans="1:23" ht="14.4">
      <c r="A1144" s="6">
        <v>1143</v>
      </c>
      <c r="B1144" s="7" t="s">
        <v>6111</v>
      </c>
      <c r="C1144" s="7">
        <f>YEAR(Table1[[#This Row],[Order Date]])</f>
        <v>2016</v>
      </c>
      <c r="D1144" s="7" t="str">
        <f>TEXT(Table1[[#This Row],[Order Date]], "mmm")</f>
        <v>Sep</v>
      </c>
      <c r="E1144" s="11">
        <v>42642</v>
      </c>
      <c r="F1144" s="11">
        <v>42646</v>
      </c>
      <c r="G1144" s="6" t="s">
        <v>45</v>
      </c>
      <c r="H1144" s="6" t="s">
        <v>1960</v>
      </c>
      <c r="I1144" s="6" t="s">
        <v>1961</v>
      </c>
      <c r="J1144" s="6" t="s">
        <v>23</v>
      </c>
      <c r="K1144" s="6" t="s">
        <v>24</v>
      </c>
      <c r="L1144" s="6" t="s">
        <v>38</v>
      </c>
      <c r="M1144" s="6" t="s">
        <v>39</v>
      </c>
      <c r="N1144" s="6">
        <v>90045</v>
      </c>
      <c r="O1144" s="6" t="s">
        <v>40</v>
      </c>
      <c r="P1144" s="6" t="s">
        <v>2758</v>
      </c>
      <c r="Q1144" s="6" t="s">
        <v>42</v>
      </c>
      <c r="R1144" s="6" t="s">
        <v>241</v>
      </c>
      <c r="S1144" s="4" t="s">
        <v>2759</v>
      </c>
      <c r="T1144" s="16">
        <v>8.7200000000000006</v>
      </c>
      <c r="U1144" s="6">
        <v>4</v>
      </c>
      <c r="V1144" s="23">
        <v>0</v>
      </c>
      <c r="W1144" s="18">
        <v>2.8776000000000002</v>
      </c>
    </row>
    <row r="1145" spans="1:23" ht="14.4">
      <c r="A1145" s="6">
        <v>1144</v>
      </c>
      <c r="B1145" s="7" t="s">
        <v>6111</v>
      </c>
      <c r="C1145" s="7">
        <f>YEAR(Table1[[#This Row],[Order Date]])</f>
        <v>2016</v>
      </c>
      <c r="D1145" s="7" t="str">
        <f>TEXT(Table1[[#This Row],[Order Date]], "mmm")</f>
        <v>Sep</v>
      </c>
      <c r="E1145" s="11">
        <v>42642</v>
      </c>
      <c r="F1145" s="11">
        <v>42646</v>
      </c>
      <c r="G1145" s="6" t="s">
        <v>45</v>
      </c>
      <c r="H1145" s="6" t="s">
        <v>1960</v>
      </c>
      <c r="I1145" s="6" t="s">
        <v>1961</v>
      </c>
      <c r="J1145" s="6" t="s">
        <v>23</v>
      </c>
      <c r="K1145" s="6" t="s">
        <v>24</v>
      </c>
      <c r="L1145" s="6" t="s">
        <v>38</v>
      </c>
      <c r="M1145" s="6" t="s">
        <v>39</v>
      </c>
      <c r="N1145" s="6">
        <v>90045</v>
      </c>
      <c r="O1145" s="6" t="s">
        <v>40</v>
      </c>
      <c r="P1145" s="6" t="s">
        <v>958</v>
      </c>
      <c r="Q1145" s="6" t="s">
        <v>42</v>
      </c>
      <c r="R1145" s="6" t="s">
        <v>83</v>
      </c>
      <c r="S1145" s="4" t="s">
        <v>959</v>
      </c>
      <c r="T1145" s="16">
        <v>6.48</v>
      </c>
      <c r="U1145" s="6">
        <v>1</v>
      </c>
      <c r="V1145" s="23">
        <v>0</v>
      </c>
      <c r="W1145" s="18">
        <v>3.1104000000000003</v>
      </c>
    </row>
    <row r="1146" spans="1:23" ht="14.4">
      <c r="A1146" s="6">
        <v>1145</v>
      </c>
      <c r="B1146" s="7" t="s">
        <v>6111</v>
      </c>
      <c r="C1146" s="7">
        <f>YEAR(Table1[[#This Row],[Order Date]])</f>
        <v>2016</v>
      </c>
      <c r="D1146" s="7" t="str">
        <f>TEXT(Table1[[#This Row],[Order Date]], "mmm")</f>
        <v>Sep</v>
      </c>
      <c r="E1146" s="11">
        <v>42642</v>
      </c>
      <c r="F1146" s="11">
        <v>42646</v>
      </c>
      <c r="G1146" s="6" t="s">
        <v>45</v>
      </c>
      <c r="H1146" s="6" t="s">
        <v>1960</v>
      </c>
      <c r="I1146" s="6" t="s">
        <v>1961</v>
      </c>
      <c r="J1146" s="6" t="s">
        <v>23</v>
      </c>
      <c r="K1146" s="6" t="s">
        <v>24</v>
      </c>
      <c r="L1146" s="6" t="s">
        <v>38</v>
      </c>
      <c r="M1146" s="6" t="s">
        <v>39</v>
      </c>
      <c r="N1146" s="6">
        <v>90045</v>
      </c>
      <c r="O1146" s="6" t="s">
        <v>40</v>
      </c>
      <c r="P1146" s="6" t="s">
        <v>2760</v>
      </c>
      <c r="Q1146" s="6" t="s">
        <v>65</v>
      </c>
      <c r="R1146" s="6" t="s">
        <v>600</v>
      </c>
      <c r="S1146" s="4" t="s">
        <v>2761</v>
      </c>
      <c r="T1146" s="16">
        <v>686.32</v>
      </c>
      <c r="U1146" s="6">
        <v>2</v>
      </c>
      <c r="V1146" s="23">
        <v>0.2</v>
      </c>
      <c r="W1146" s="18">
        <v>223.05399999999995</v>
      </c>
    </row>
    <row r="1147" spans="1:23" ht="14.4">
      <c r="A1147" s="6">
        <v>1146</v>
      </c>
      <c r="B1147" s="7" t="s">
        <v>6111</v>
      </c>
      <c r="C1147" s="7">
        <f>YEAR(Table1[[#This Row],[Order Date]])</f>
        <v>2016</v>
      </c>
      <c r="D1147" s="7" t="str">
        <f>TEXT(Table1[[#This Row],[Order Date]], "mmm")</f>
        <v>Sep</v>
      </c>
      <c r="E1147" s="11">
        <v>42642</v>
      </c>
      <c r="F1147" s="11">
        <v>42646</v>
      </c>
      <c r="G1147" s="6" t="s">
        <v>45</v>
      </c>
      <c r="H1147" s="6" t="s">
        <v>1960</v>
      </c>
      <c r="I1147" s="6" t="s">
        <v>1961</v>
      </c>
      <c r="J1147" s="6" t="s">
        <v>23</v>
      </c>
      <c r="K1147" s="6" t="s">
        <v>24</v>
      </c>
      <c r="L1147" s="6" t="s">
        <v>38</v>
      </c>
      <c r="M1147" s="6" t="s">
        <v>39</v>
      </c>
      <c r="N1147" s="6">
        <v>90045</v>
      </c>
      <c r="O1147" s="6" t="s">
        <v>40</v>
      </c>
      <c r="P1147" s="6" t="s">
        <v>2696</v>
      </c>
      <c r="Q1147" s="6" t="s">
        <v>42</v>
      </c>
      <c r="R1147" s="6" t="s">
        <v>54</v>
      </c>
      <c r="S1147" s="4" t="s">
        <v>2697</v>
      </c>
      <c r="T1147" s="16">
        <v>62.18</v>
      </c>
      <c r="U1147" s="6">
        <v>1</v>
      </c>
      <c r="V1147" s="23">
        <v>0</v>
      </c>
      <c r="W1147" s="18">
        <v>16.788600000000002</v>
      </c>
    </row>
    <row r="1148" spans="1:23" ht="14.4">
      <c r="A1148" s="6">
        <v>1147</v>
      </c>
      <c r="B1148" s="7" t="s">
        <v>6112</v>
      </c>
      <c r="C1148" s="7">
        <f>YEAR(Table1[[#This Row],[Order Date]])</f>
        <v>2017</v>
      </c>
      <c r="D1148" s="7" t="str">
        <f>TEXT(Table1[[#This Row],[Order Date]], "mmm")</f>
        <v>Apr</v>
      </c>
      <c r="E1148" s="11">
        <v>42829</v>
      </c>
      <c r="F1148" s="11">
        <v>42829</v>
      </c>
      <c r="G1148" s="6" t="s">
        <v>1125</v>
      </c>
      <c r="H1148" s="6" t="s">
        <v>2762</v>
      </c>
      <c r="I1148" s="6" t="s">
        <v>2763</v>
      </c>
      <c r="J1148" s="6" t="s">
        <v>23</v>
      </c>
      <c r="K1148" s="6" t="s">
        <v>24</v>
      </c>
      <c r="L1148" s="6" t="s">
        <v>2764</v>
      </c>
      <c r="M1148" s="6" t="s">
        <v>213</v>
      </c>
      <c r="N1148" s="6">
        <v>48911</v>
      </c>
      <c r="O1148" s="6" t="s">
        <v>96</v>
      </c>
      <c r="P1148" s="6" t="s">
        <v>2765</v>
      </c>
      <c r="Q1148" s="6" t="s">
        <v>42</v>
      </c>
      <c r="R1148" s="6" t="s">
        <v>72</v>
      </c>
      <c r="S1148" s="4" t="s">
        <v>2766</v>
      </c>
      <c r="T1148" s="16">
        <v>644.07600000000002</v>
      </c>
      <c r="U1148" s="6">
        <v>2</v>
      </c>
      <c r="V1148" s="23">
        <v>0.1</v>
      </c>
      <c r="W1148" s="18">
        <v>107.34599999999996</v>
      </c>
    </row>
    <row r="1149" spans="1:23" ht="14.4">
      <c r="A1149" s="6">
        <v>1148</v>
      </c>
      <c r="B1149" s="7" t="s">
        <v>6112</v>
      </c>
      <c r="C1149" s="7">
        <f>YEAR(Table1[[#This Row],[Order Date]])</f>
        <v>2017</v>
      </c>
      <c r="D1149" s="7" t="str">
        <f>TEXT(Table1[[#This Row],[Order Date]], "mmm")</f>
        <v>Apr</v>
      </c>
      <c r="E1149" s="11">
        <v>42829</v>
      </c>
      <c r="F1149" s="11">
        <v>42829</v>
      </c>
      <c r="G1149" s="6" t="s">
        <v>1125</v>
      </c>
      <c r="H1149" s="6" t="s">
        <v>2762</v>
      </c>
      <c r="I1149" s="6" t="s">
        <v>2763</v>
      </c>
      <c r="J1149" s="6" t="s">
        <v>23</v>
      </c>
      <c r="K1149" s="6" t="s">
        <v>24</v>
      </c>
      <c r="L1149" s="6" t="s">
        <v>2764</v>
      </c>
      <c r="M1149" s="6" t="s">
        <v>213</v>
      </c>
      <c r="N1149" s="6">
        <v>48911</v>
      </c>
      <c r="O1149" s="6" t="s">
        <v>96</v>
      </c>
      <c r="P1149" s="6" t="s">
        <v>2767</v>
      </c>
      <c r="Q1149" s="6" t="s">
        <v>42</v>
      </c>
      <c r="R1149" s="6" t="s">
        <v>241</v>
      </c>
      <c r="S1149" s="4" t="s">
        <v>496</v>
      </c>
      <c r="T1149" s="16">
        <v>5.84</v>
      </c>
      <c r="U1149" s="6">
        <v>2</v>
      </c>
      <c r="V1149" s="23">
        <v>0</v>
      </c>
      <c r="W1149" s="18">
        <v>2.6279999999999997</v>
      </c>
    </row>
    <row r="1150" spans="1:23" ht="14.4">
      <c r="A1150" s="6">
        <v>1149</v>
      </c>
      <c r="B1150" s="7" t="s">
        <v>6112</v>
      </c>
      <c r="C1150" s="7">
        <f>YEAR(Table1[[#This Row],[Order Date]])</f>
        <v>2017</v>
      </c>
      <c r="D1150" s="7" t="str">
        <f>TEXT(Table1[[#This Row],[Order Date]], "mmm")</f>
        <v>Apr</v>
      </c>
      <c r="E1150" s="11">
        <v>42829</v>
      </c>
      <c r="F1150" s="11">
        <v>42829</v>
      </c>
      <c r="G1150" s="6" t="s">
        <v>1125</v>
      </c>
      <c r="H1150" s="6" t="s">
        <v>2762</v>
      </c>
      <c r="I1150" s="6" t="s">
        <v>2763</v>
      </c>
      <c r="J1150" s="6" t="s">
        <v>23</v>
      </c>
      <c r="K1150" s="6" t="s">
        <v>24</v>
      </c>
      <c r="L1150" s="6" t="s">
        <v>2764</v>
      </c>
      <c r="M1150" s="6" t="s">
        <v>213</v>
      </c>
      <c r="N1150" s="6">
        <v>48911</v>
      </c>
      <c r="O1150" s="6" t="s">
        <v>96</v>
      </c>
      <c r="P1150" s="6" t="s">
        <v>2768</v>
      </c>
      <c r="Q1150" s="6" t="s">
        <v>42</v>
      </c>
      <c r="R1150" s="6" t="s">
        <v>69</v>
      </c>
      <c r="S1150" s="4" t="s">
        <v>2769</v>
      </c>
      <c r="T1150" s="16">
        <v>12.76</v>
      </c>
      <c r="U1150" s="6">
        <v>2</v>
      </c>
      <c r="V1150" s="23">
        <v>0</v>
      </c>
      <c r="W1150" s="18">
        <v>5.8695999999999993</v>
      </c>
    </row>
    <row r="1151" spans="1:23" ht="14.4">
      <c r="A1151" s="6">
        <v>1150</v>
      </c>
      <c r="B1151" s="7" t="s">
        <v>6112</v>
      </c>
      <c r="C1151" s="7">
        <f>YEAR(Table1[[#This Row],[Order Date]])</f>
        <v>2017</v>
      </c>
      <c r="D1151" s="7" t="str">
        <f>TEXT(Table1[[#This Row],[Order Date]], "mmm")</f>
        <v>Apr</v>
      </c>
      <c r="E1151" s="11">
        <v>42829</v>
      </c>
      <c r="F1151" s="11">
        <v>42829</v>
      </c>
      <c r="G1151" s="6" t="s">
        <v>1125</v>
      </c>
      <c r="H1151" s="6" t="s">
        <v>2762</v>
      </c>
      <c r="I1151" s="6" t="s">
        <v>2763</v>
      </c>
      <c r="J1151" s="6" t="s">
        <v>23</v>
      </c>
      <c r="K1151" s="6" t="s">
        <v>24</v>
      </c>
      <c r="L1151" s="6" t="s">
        <v>2764</v>
      </c>
      <c r="M1151" s="6" t="s">
        <v>213</v>
      </c>
      <c r="N1151" s="6">
        <v>48911</v>
      </c>
      <c r="O1151" s="6" t="s">
        <v>96</v>
      </c>
      <c r="P1151" s="6" t="s">
        <v>2770</v>
      </c>
      <c r="Q1151" s="6" t="s">
        <v>65</v>
      </c>
      <c r="R1151" s="6" t="s">
        <v>66</v>
      </c>
      <c r="S1151" s="4" t="s">
        <v>2771</v>
      </c>
      <c r="T1151" s="16">
        <v>10.95</v>
      </c>
      <c r="U1151" s="6">
        <v>1</v>
      </c>
      <c r="V1151" s="23">
        <v>0</v>
      </c>
      <c r="W1151" s="18">
        <v>0.43799999999999883</v>
      </c>
    </row>
    <row r="1152" spans="1:23" ht="14.4">
      <c r="A1152" s="6">
        <v>1151</v>
      </c>
      <c r="B1152" s="7" t="s">
        <v>6112</v>
      </c>
      <c r="C1152" s="7">
        <f>YEAR(Table1[[#This Row],[Order Date]])</f>
        <v>2017</v>
      </c>
      <c r="D1152" s="7" t="str">
        <f>TEXT(Table1[[#This Row],[Order Date]], "mmm")</f>
        <v>Apr</v>
      </c>
      <c r="E1152" s="11">
        <v>42829</v>
      </c>
      <c r="F1152" s="11">
        <v>42829</v>
      </c>
      <c r="G1152" s="6" t="s">
        <v>1125</v>
      </c>
      <c r="H1152" s="6" t="s">
        <v>2762</v>
      </c>
      <c r="I1152" s="6" t="s">
        <v>2763</v>
      </c>
      <c r="J1152" s="6" t="s">
        <v>23</v>
      </c>
      <c r="K1152" s="6" t="s">
        <v>24</v>
      </c>
      <c r="L1152" s="6" t="s">
        <v>2764</v>
      </c>
      <c r="M1152" s="6" t="s">
        <v>213</v>
      </c>
      <c r="N1152" s="6">
        <v>48911</v>
      </c>
      <c r="O1152" s="6" t="s">
        <v>96</v>
      </c>
      <c r="P1152" s="6" t="s">
        <v>2772</v>
      </c>
      <c r="Q1152" s="6" t="s">
        <v>65</v>
      </c>
      <c r="R1152" s="6" t="s">
        <v>1064</v>
      </c>
      <c r="S1152" s="4" t="s">
        <v>2773</v>
      </c>
      <c r="T1152" s="16">
        <v>599.98</v>
      </c>
      <c r="U1152" s="6">
        <v>2</v>
      </c>
      <c r="V1152" s="23">
        <v>0</v>
      </c>
      <c r="W1152" s="18">
        <v>209.99299999999999</v>
      </c>
    </row>
    <row r="1153" spans="1:23" ht="14.4">
      <c r="A1153" s="6">
        <v>1152</v>
      </c>
      <c r="B1153" s="7" t="s">
        <v>6113</v>
      </c>
      <c r="C1153" s="7">
        <f>YEAR(Table1[[#This Row],[Order Date]])</f>
        <v>2017</v>
      </c>
      <c r="D1153" s="7" t="str">
        <f>TEXT(Table1[[#This Row],[Order Date]], "mmm")</f>
        <v>May</v>
      </c>
      <c r="E1153" s="11">
        <v>42863</v>
      </c>
      <c r="F1153" s="11">
        <v>42869</v>
      </c>
      <c r="G1153" s="6" t="s">
        <v>45</v>
      </c>
      <c r="H1153" s="6" t="s">
        <v>872</v>
      </c>
      <c r="I1153" s="6" t="s">
        <v>873</v>
      </c>
      <c r="J1153" s="6" t="s">
        <v>37</v>
      </c>
      <c r="K1153" s="6" t="s">
        <v>24</v>
      </c>
      <c r="L1153" s="6" t="s">
        <v>2774</v>
      </c>
      <c r="M1153" s="6" t="s">
        <v>439</v>
      </c>
      <c r="N1153" s="6">
        <v>44221</v>
      </c>
      <c r="O1153" s="6" t="s">
        <v>134</v>
      </c>
      <c r="P1153" s="6" t="s">
        <v>2775</v>
      </c>
      <c r="Q1153" s="6" t="s">
        <v>29</v>
      </c>
      <c r="R1153" s="6" t="s">
        <v>59</v>
      </c>
      <c r="S1153" s="4" t="s">
        <v>2776</v>
      </c>
      <c r="T1153" s="16">
        <v>8.3520000000000003</v>
      </c>
      <c r="U1153" s="6">
        <v>6</v>
      </c>
      <c r="V1153" s="23">
        <v>0.2</v>
      </c>
      <c r="W1153" s="18">
        <v>1.2527999999999997</v>
      </c>
    </row>
    <row r="1154" spans="1:23" ht="14.4">
      <c r="A1154" s="6">
        <v>1153</v>
      </c>
      <c r="B1154" s="7" t="s">
        <v>6114</v>
      </c>
      <c r="C1154" s="7">
        <f>YEAR(Table1[[#This Row],[Order Date]])</f>
        <v>2018</v>
      </c>
      <c r="D1154" s="7" t="str">
        <f>TEXT(Table1[[#This Row],[Order Date]], "mmm")</f>
        <v>Dec</v>
      </c>
      <c r="E1154" s="11">
        <v>43465</v>
      </c>
      <c r="F1154" s="11">
        <v>43471</v>
      </c>
      <c r="G1154" s="6" t="s">
        <v>45</v>
      </c>
      <c r="H1154" s="6" t="s">
        <v>944</v>
      </c>
      <c r="I1154" s="6" t="s">
        <v>945</v>
      </c>
      <c r="J1154" s="6" t="s">
        <v>37</v>
      </c>
      <c r="K1154" s="6" t="s">
        <v>24</v>
      </c>
      <c r="L1154" s="6" t="s">
        <v>2777</v>
      </c>
      <c r="M1154" s="6" t="s">
        <v>1214</v>
      </c>
      <c r="N1154" s="6">
        <v>89502</v>
      </c>
      <c r="O1154" s="6" t="s">
        <v>40</v>
      </c>
      <c r="P1154" s="6" t="s">
        <v>2778</v>
      </c>
      <c r="Q1154" s="6" t="s">
        <v>42</v>
      </c>
      <c r="R1154" s="6" t="s">
        <v>62</v>
      </c>
      <c r="S1154" s="4" t="s">
        <v>2779</v>
      </c>
      <c r="T1154" s="16">
        <v>3.64</v>
      </c>
      <c r="U1154" s="6">
        <v>2</v>
      </c>
      <c r="V1154" s="23">
        <v>0</v>
      </c>
      <c r="W1154" s="18">
        <v>1.6379999999999999</v>
      </c>
    </row>
    <row r="1155" spans="1:23" ht="14.4">
      <c r="A1155" s="6">
        <v>1154</v>
      </c>
      <c r="B1155" s="7" t="s">
        <v>6114</v>
      </c>
      <c r="C1155" s="7">
        <f>YEAR(Table1[[#This Row],[Order Date]])</f>
        <v>2018</v>
      </c>
      <c r="D1155" s="7" t="str">
        <f>TEXT(Table1[[#This Row],[Order Date]], "mmm")</f>
        <v>Dec</v>
      </c>
      <c r="E1155" s="11">
        <v>43465</v>
      </c>
      <c r="F1155" s="11">
        <v>43471</v>
      </c>
      <c r="G1155" s="6" t="s">
        <v>45</v>
      </c>
      <c r="H1155" s="6" t="s">
        <v>944</v>
      </c>
      <c r="I1155" s="6" t="s">
        <v>945</v>
      </c>
      <c r="J1155" s="6" t="s">
        <v>37</v>
      </c>
      <c r="K1155" s="6" t="s">
        <v>24</v>
      </c>
      <c r="L1155" s="6" t="s">
        <v>2777</v>
      </c>
      <c r="M1155" s="6" t="s">
        <v>1214</v>
      </c>
      <c r="N1155" s="6">
        <v>89502</v>
      </c>
      <c r="O1155" s="6" t="s">
        <v>40</v>
      </c>
      <c r="P1155" s="6" t="s">
        <v>2303</v>
      </c>
      <c r="Q1155" s="6" t="s">
        <v>42</v>
      </c>
      <c r="R1155" s="6" t="s">
        <v>69</v>
      </c>
      <c r="S1155" s="4" t="s">
        <v>2304</v>
      </c>
      <c r="T1155" s="16">
        <v>159.768</v>
      </c>
      <c r="U1155" s="6">
        <v>7</v>
      </c>
      <c r="V1155" s="23">
        <v>0.2</v>
      </c>
      <c r="W1155" s="18">
        <v>53.921700000000008</v>
      </c>
    </row>
    <row r="1156" spans="1:23" ht="14.4">
      <c r="A1156" s="6">
        <v>1155</v>
      </c>
      <c r="B1156" s="7" t="s">
        <v>6115</v>
      </c>
      <c r="C1156" s="7">
        <f>YEAR(Table1[[#This Row],[Order Date]])</f>
        <v>2016</v>
      </c>
      <c r="D1156" s="7" t="str">
        <f>TEXT(Table1[[#This Row],[Order Date]], "mmm")</f>
        <v>Dec</v>
      </c>
      <c r="E1156" s="11">
        <v>42724</v>
      </c>
      <c r="F1156" s="11">
        <v>42725</v>
      </c>
      <c r="G1156" s="6" t="s">
        <v>169</v>
      </c>
      <c r="H1156" s="6" t="s">
        <v>2694</v>
      </c>
      <c r="I1156" s="6" t="s">
        <v>2695</v>
      </c>
      <c r="J1156" s="6" t="s">
        <v>93</v>
      </c>
      <c r="K1156" s="6" t="s">
        <v>24</v>
      </c>
      <c r="L1156" s="6" t="s">
        <v>2780</v>
      </c>
      <c r="M1156" s="6" t="s">
        <v>286</v>
      </c>
      <c r="N1156" s="6">
        <v>22801</v>
      </c>
      <c r="O1156" s="6" t="s">
        <v>27</v>
      </c>
      <c r="P1156" s="6" t="s">
        <v>2781</v>
      </c>
      <c r="Q1156" s="6" t="s">
        <v>42</v>
      </c>
      <c r="R1156" s="6" t="s">
        <v>54</v>
      </c>
      <c r="S1156" s="4" t="s">
        <v>2782</v>
      </c>
      <c r="T1156" s="16">
        <v>122.48</v>
      </c>
      <c r="U1156" s="6">
        <v>2</v>
      </c>
      <c r="V1156" s="23">
        <v>0</v>
      </c>
      <c r="W1156" s="18">
        <v>0</v>
      </c>
    </row>
    <row r="1157" spans="1:23" ht="14.4">
      <c r="A1157" s="6">
        <v>1156</v>
      </c>
      <c r="B1157" s="7" t="s">
        <v>6115</v>
      </c>
      <c r="C1157" s="7">
        <f>YEAR(Table1[[#This Row],[Order Date]])</f>
        <v>2016</v>
      </c>
      <c r="D1157" s="7" t="str">
        <f>TEXT(Table1[[#This Row],[Order Date]], "mmm")</f>
        <v>Dec</v>
      </c>
      <c r="E1157" s="11">
        <v>42724</v>
      </c>
      <c r="F1157" s="11">
        <v>42725</v>
      </c>
      <c r="G1157" s="6" t="s">
        <v>169</v>
      </c>
      <c r="H1157" s="6" t="s">
        <v>2694</v>
      </c>
      <c r="I1157" s="6" t="s">
        <v>2695</v>
      </c>
      <c r="J1157" s="6" t="s">
        <v>93</v>
      </c>
      <c r="K1157" s="6" t="s">
        <v>24</v>
      </c>
      <c r="L1157" s="6" t="s">
        <v>2780</v>
      </c>
      <c r="M1157" s="6" t="s">
        <v>286</v>
      </c>
      <c r="N1157" s="6">
        <v>22801</v>
      </c>
      <c r="O1157" s="6" t="s">
        <v>27</v>
      </c>
      <c r="P1157" s="6" t="s">
        <v>2783</v>
      </c>
      <c r="Q1157" s="6" t="s">
        <v>29</v>
      </c>
      <c r="R1157" s="6" t="s">
        <v>51</v>
      </c>
      <c r="S1157" s="4" t="s">
        <v>2784</v>
      </c>
      <c r="T1157" s="16">
        <v>2244.48</v>
      </c>
      <c r="U1157" s="6">
        <v>7</v>
      </c>
      <c r="V1157" s="23">
        <v>0</v>
      </c>
      <c r="W1157" s="18">
        <v>493.78559999999993</v>
      </c>
    </row>
    <row r="1158" spans="1:23" ht="14.4">
      <c r="A1158" s="6">
        <v>1157</v>
      </c>
      <c r="B1158" s="7" t="s">
        <v>6115</v>
      </c>
      <c r="C1158" s="7">
        <f>YEAR(Table1[[#This Row],[Order Date]])</f>
        <v>2016</v>
      </c>
      <c r="D1158" s="7" t="str">
        <f>TEXT(Table1[[#This Row],[Order Date]], "mmm")</f>
        <v>Dec</v>
      </c>
      <c r="E1158" s="11">
        <v>42724</v>
      </c>
      <c r="F1158" s="11">
        <v>42725</v>
      </c>
      <c r="G1158" s="6" t="s">
        <v>169</v>
      </c>
      <c r="H1158" s="6" t="s">
        <v>2694</v>
      </c>
      <c r="I1158" s="6" t="s">
        <v>2695</v>
      </c>
      <c r="J1158" s="6" t="s">
        <v>93</v>
      </c>
      <c r="K1158" s="6" t="s">
        <v>24</v>
      </c>
      <c r="L1158" s="6" t="s">
        <v>2780</v>
      </c>
      <c r="M1158" s="6" t="s">
        <v>286</v>
      </c>
      <c r="N1158" s="6">
        <v>22801</v>
      </c>
      <c r="O1158" s="6" t="s">
        <v>27</v>
      </c>
      <c r="P1158" s="6" t="s">
        <v>1209</v>
      </c>
      <c r="Q1158" s="6" t="s">
        <v>42</v>
      </c>
      <c r="R1158" s="6" t="s">
        <v>69</v>
      </c>
      <c r="S1158" s="4" t="s">
        <v>1210</v>
      </c>
      <c r="T1158" s="16">
        <v>62.31</v>
      </c>
      <c r="U1158" s="6">
        <v>3</v>
      </c>
      <c r="V1158" s="23">
        <v>0</v>
      </c>
      <c r="W1158" s="18">
        <v>29.285699999999999</v>
      </c>
    </row>
    <row r="1159" spans="1:23" ht="14.4">
      <c r="A1159" s="6">
        <v>1158</v>
      </c>
      <c r="B1159" s="7" t="s">
        <v>6115</v>
      </c>
      <c r="C1159" s="7">
        <f>YEAR(Table1[[#This Row],[Order Date]])</f>
        <v>2016</v>
      </c>
      <c r="D1159" s="7" t="str">
        <f>TEXT(Table1[[#This Row],[Order Date]], "mmm")</f>
        <v>Dec</v>
      </c>
      <c r="E1159" s="11">
        <v>42724</v>
      </c>
      <c r="F1159" s="11">
        <v>42725</v>
      </c>
      <c r="G1159" s="6" t="s">
        <v>169</v>
      </c>
      <c r="H1159" s="6" t="s">
        <v>2694</v>
      </c>
      <c r="I1159" s="6" t="s">
        <v>2695</v>
      </c>
      <c r="J1159" s="6" t="s">
        <v>93</v>
      </c>
      <c r="K1159" s="6" t="s">
        <v>24</v>
      </c>
      <c r="L1159" s="6" t="s">
        <v>2780</v>
      </c>
      <c r="M1159" s="6" t="s">
        <v>286</v>
      </c>
      <c r="N1159" s="6">
        <v>22801</v>
      </c>
      <c r="O1159" s="6" t="s">
        <v>27</v>
      </c>
      <c r="P1159" s="6" t="s">
        <v>1181</v>
      </c>
      <c r="Q1159" s="6" t="s">
        <v>29</v>
      </c>
      <c r="R1159" s="6" t="s">
        <v>51</v>
      </c>
      <c r="S1159" s="4" t="s">
        <v>1182</v>
      </c>
      <c r="T1159" s="16">
        <v>455.1</v>
      </c>
      <c r="U1159" s="6">
        <v>2</v>
      </c>
      <c r="V1159" s="23">
        <v>0</v>
      </c>
      <c r="W1159" s="18">
        <v>100.12200000000001</v>
      </c>
    </row>
    <row r="1160" spans="1:23" ht="14.4">
      <c r="A1160" s="6">
        <v>1159</v>
      </c>
      <c r="B1160" s="7" t="s">
        <v>6116</v>
      </c>
      <c r="C1160" s="7">
        <f>YEAR(Table1[[#This Row],[Order Date]])</f>
        <v>2018</v>
      </c>
      <c r="D1160" s="7" t="str">
        <f>TEXT(Table1[[#This Row],[Order Date]], "mmm")</f>
        <v>Jul</v>
      </c>
      <c r="E1160" s="11">
        <v>43283</v>
      </c>
      <c r="F1160" s="11">
        <v>43288</v>
      </c>
      <c r="G1160" s="6" t="s">
        <v>20</v>
      </c>
      <c r="H1160" s="6" t="s">
        <v>2337</v>
      </c>
      <c r="I1160" s="6" t="s">
        <v>2338</v>
      </c>
      <c r="J1160" s="6" t="s">
        <v>37</v>
      </c>
      <c r="K1160" s="6" t="s">
        <v>24</v>
      </c>
      <c r="L1160" s="6" t="s">
        <v>38</v>
      </c>
      <c r="M1160" s="6" t="s">
        <v>39</v>
      </c>
      <c r="N1160" s="6">
        <v>90004</v>
      </c>
      <c r="O1160" s="6" t="s">
        <v>40</v>
      </c>
      <c r="P1160" s="6" t="s">
        <v>2785</v>
      </c>
      <c r="Q1160" s="6" t="s">
        <v>29</v>
      </c>
      <c r="R1160" s="6" t="s">
        <v>33</v>
      </c>
      <c r="S1160" s="4" t="s">
        <v>2786</v>
      </c>
      <c r="T1160" s="16">
        <v>195.184</v>
      </c>
      <c r="U1160" s="6">
        <v>1</v>
      </c>
      <c r="V1160" s="23">
        <v>0.2</v>
      </c>
      <c r="W1160" s="18">
        <v>19.518400000000007</v>
      </c>
    </row>
    <row r="1161" spans="1:23" ht="14.4">
      <c r="A1161" s="6">
        <v>1160</v>
      </c>
      <c r="B1161" s="7" t="s">
        <v>6117</v>
      </c>
      <c r="C1161" s="7">
        <f>YEAR(Table1[[#This Row],[Order Date]])</f>
        <v>2019</v>
      </c>
      <c r="D1161" s="7" t="str">
        <f>TEXT(Table1[[#This Row],[Order Date]], "mmm")</f>
        <v>Jun</v>
      </c>
      <c r="E1161" s="11">
        <v>43645</v>
      </c>
      <c r="F1161" s="11">
        <v>43650</v>
      </c>
      <c r="G1161" s="6" t="s">
        <v>45</v>
      </c>
      <c r="H1161" s="6" t="s">
        <v>2787</v>
      </c>
      <c r="I1161" s="6" t="s">
        <v>2788</v>
      </c>
      <c r="J1161" s="6" t="s">
        <v>23</v>
      </c>
      <c r="K1161" s="6" t="s">
        <v>24</v>
      </c>
      <c r="L1161" s="6" t="s">
        <v>362</v>
      </c>
      <c r="M1161" s="6" t="s">
        <v>205</v>
      </c>
      <c r="N1161" s="6">
        <v>55407</v>
      </c>
      <c r="O1161" s="6" t="s">
        <v>96</v>
      </c>
      <c r="P1161" s="6" t="s">
        <v>2141</v>
      </c>
      <c r="Q1161" s="6" t="s">
        <v>42</v>
      </c>
      <c r="R1161" s="6" t="s">
        <v>72</v>
      </c>
      <c r="S1161" s="4" t="s">
        <v>2789</v>
      </c>
      <c r="T1161" s="16">
        <v>362.94</v>
      </c>
      <c r="U1161" s="6">
        <v>3</v>
      </c>
      <c r="V1161" s="23">
        <v>0</v>
      </c>
      <c r="W1161" s="18">
        <v>90.735000000000014</v>
      </c>
    </row>
    <row r="1162" spans="1:23" ht="14.4">
      <c r="A1162" s="6">
        <v>1161</v>
      </c>
      <c r="B1162" s="7" t="s">
        <v>6117</v>
      </c>
      <c r="C1162" s="7">
        <f>YEAR(Table1[[#This Row],[Order Date]])</f>
        <v>2019</v>
      </c>
      <c r="D1162" s="7" t="str">
        <f>TEXT(Table1[[#This Row],[Order Date]], "mmm")</f>
        <v>Jun</v>
      </c>
      <c r="E1162" s="11">
        <v>43645</v>
      </c>
      <c r="F1162" s="11">
        <v>43650</v>
      </c>
      <c r="G1162" s="6" t="s">
        <v>45</v>
      </c>
      <c r="H1162" s="6" t="s">
        <v>2787</v>
      </c>
      <c r="I1162" s="6" t="s">
        <v>2788</v>
      </c>
      <c r="J1162" s="6" t="s">
        <v>23</v>
      </c>
      <c r="K1162" s="6" t="s">
        <v>24</v>
      </c>
      <c r="L1162" s="6" t="s">
        <v>362</v>
      </c>
      <c r="M1162" s="6" t="s">
        <v>205</v>
      </c>
      <c r="N1162" s="6">
        <v>55407</v>
      </c>
      <c r="O1162" s="6" t="s">
        <v>96</v>
      </c>
      <c r="P1162" s="6" t="s">
        <v>291</v>
      </c>
      <c r="Q1162" s="6" t="s">
        <v>42</v>
      </c>
      <c r="R1162" s="6" t="s">
        <v>69</v>
      </c>
      <c r="S1162" s="4" t="s">
        <v>292</v>
      </c>
      <c r="T1162" s="16">
        <v>11.54</v>
      </c>
      <c r="U1162" s="6">
        <v>2</v>
      </c>
      <c r="V1162" s="23">
        <v>0</v>
      </c>
      <c r="W1162" s="18">
        <v>5.77</v>
      </c>
    </row>
    <row r="1163" spans="1:23" ht="14.4">
      <c r="A1163" s="6">
        <v>1162</v>
      </c>
      <c r="B1163" s="7" t="s">
        <v>5461</v>
      </c>
      <c r="C1163" s="7">
        <f>YEAR(Table1[[#This Row],[Order Date]])</f>
        <v>2016</v>
      </c>
      <c r="D1163" s="7" t="str">
        <f>TEXT(Table1[[#This Row],[Order Date]], "mmm")</f>
        <v>Sep</v>
      </c>
      <c r="E1163" s="11">
        <v>42614</v>
      </c>
      <c r="F1163" s="11">
        <v>42618</v>
      </c>
      <c r="G1163" s="6" t="s">
        <v>20</v>
      </c>
      <c r="H1163" s="6" t="s">
        <v>2790</v>
      </c>
      <c r="I1163" s="6" t="s">
        <v>2791</v>
      </c>
      <c r="J1163" s="6" t="s">
        <v>23</v>
      </c>
      <c r="K1163" s="6" t="s">
        <v>24</v>
      </c>
      <c r="L1163" s="6" t="s">
        <v>2792</v>
      </c>
      <c r="M1163" s="6" t="s">
        <v>39</v>
      </c>
      <c r="N1163" s="6">
        <v>92025</v>
      </c>
      <c r="O1163" s="6" t="s">
        <v>40</v>
      </c>
      <c r="P1163" s="6" t="s">
        <v>158</v>
      </c>
      <c r="Q1163" s="6" t="s">
        <v>42</v>
      </c>
      <c r="R1163" s="6" t="s">
        <v>62</v>
      </c>
      <c r="S1163" s="4" t="s">
        <v>159</v>
      </c>
      <c r="T1163" s="16">
        <v>53.94</v>
      </c>
      <c r="U1163" s="6">
        <v>3</v>
      </c>
      <c r="V1163" s="23">
        <v>0</v>
      </c>
      <c r="W1163" s="18">
        <v>15.642599999999995</v>
      </c>
    </row>
    <row r="1164" spans="1:23" ht="14.4">
      <c r="A1164" s="6">
        <v>1163</v>
      </c>
      <c r="B1164" s="7" t="s">
        <v>6118</v>
      </c>
      <c r="C1164" s="7">
        <f>YEAR(Table1[[#This Row],[Order Date]])</f>
        <v>2016</v>
      </c>
      <c r="D1164" s="7" t="str">
        <f>TEXT(Table1[[#This Row],[Order Date]], "mmm")</f>
        <v>Mar</v>
      </c>
      <c r="E1164" s="11">
        <v>42432</v>
      </c>
      <c r="F1164" s="11">
        <v>42437</v>
      </c>
      <c r="G1164" s="6" t="s">
        <v>45</v>
      </c>
      <c r="H1164" s="6" t="s">
        <v>2793</v>
      </c>
      <c r="I1164" s="6" t="s">
        <v>2794</v>
      </c>
      <c r="J1164" s="6" t="s">
        <v>93</v>
      </c>
      <c r="K1164" s="6" t="s">
        <v>24</v>
      </c>
      <c r="L1164" s="6" t="s">
        <v>238</v>
      </c>
      <c r="M1164" s="6" t="s">
        <v>239</v>
      </c>
      <c r="N1164" s="6">
        <v>10035</v>
      </c>
      <c r="O1164" s="6" t="s">
        <v>134</v>
      </c>
      <c r="P1164" s="6" t="s">
        <v>2795</v>
      </c>
      <c r="Q1164" s="6" t="s">
        <v>65</v>
      </c>
      <c r="R1164" s="6" t="s">
        <v>66</v>
      </c>
      <c r="S1164" s="4" t="s">
        <v>2796</v>
      </c>
      <c r="T1164" s="16">
        <v>9.99</v>
      </c>
      <c r="U1164" s="6">
        <v>1</v>
      </c>
      <c r="V1164" s="23">
        <v>0</v>
      </c>
      <c r="W1164" s="18">
        <v>4.5953999999999997</v>
      </c>
    </row>
    <row r="1165" spans="1:23" ht="14.4">
      <c r="A1165" s="6">
        <v>1164</v>
      </c>
      <c r="B1165" s="7" t="s">
        <v>6118</v>
      </c>
      <c r="C1165" s="7">
        <f>YEAR(Table1[[#This Row],[Order Date]])</f>
        <v>2016</v>
      </c>
      <c r="D1165" s="7" t="str">
        <f>TEXT(Table1[[#This Row],[Order Date]], "mmm")</f>
        <v>Mar</v>
      </c>
      <c r="E1165" s="11">
        <v>42432</v>
      </c>
      <c r="F1165" s="11">
        <v>42437</v>
      </c>
      <c r="G1165" s="6" t="s">
        <v>45</v>
      </c>
      <c r="H1165" s="6" t="s">
        <v>2793</v>
      </c>
      <c r="I1165" s="6" t="s">
        <v>2794</v>
      </c>
      <c r="J1165" s="6" t="s">
        <v>93</v>
      </c>
      <c r="K1165" s="6" t="s">
        <v>24</v>
      </c>
      <c r="L1165" s="6" t="s">
        <v>238</v>
      </c>
      <c r="M1165" s="6" t="s">
        <v>239</v>
      </c>
      <c r="N1165" s="6">
        <v>10035</v>
      </c>
      <c r="O1165" s="6" t="s">
        <v>134</v>
      </c>
      <c r="P1165" s="6" t="s">
        <v>953</v>
      </c>
      <c r="Q1165" s="6" t="s">
        <v>42</v>
      </c>
      <c r="R1165" s="6" t="s">
        <v>69</v>
      </c>
      <c r="S1165" s="4" t="s">
        <v>954</v>
      </c>
      <c r="T1165" s="16">
        <v>125.76</v>
      </c>
      <c r="U1165" s="6">
        <v>3</v>
      </c>
      <c r="V1165" s="23">
        <v>0.2</v>
      </c>
      <c r="W1165" s="18">
        <v>40.872</v>
      </c>
    </row>
    <row r="1166" spans="1:23" ht="14.4">
      <c r="A1166" s="6">
        <v>1165</v>
      </c>
      <c r="B1166" s="7" t="s">
        <v>6118</v>
      </c>
      <c r="C1166" s="7">
        <f>YEAR(Table1[[#This Row],[Order Date]])</f>
        <v>2016</v>
      </c>
      <c r="D1166" s="7" t="str">
        <f>TEXT(Table1[[#This Row],[Order Date]], "mmm")</f>
        <v>Mar</v>
      </c>
      <c r="E1166" s="11">
        <v>42432</v>
      </c>
      <c r="F1166" s="11">
        <v>42437</v>
      </c>
      <c r="G1166" s="6" t="s">
        <v>45</v>
      </c>
      <c r="H1166" s="6" t="s">
        <v>2793</v>
      </c>
      <c r="I1166" s="6" t="s">
        <v>2794</v>
      </c>
      <c r="J1166" s="6" t="s">
        <v>93</v>
      </c>
      <c r="K1166" s="6" t="s">
        <v>24</v>
      </c>
      <c r="L1166" s="6" t="s">
        <v>238</v>
      </c>
      <c r="M1166" s="6" t="s">
        <v>239</v>
      </c>
      <c r="N1166" s="6">
        <v>10035</v>
      </c>
      <c r="O1166" s="6" t="s">
        <v>134</v>
      </c>
      <c r="P1166" s="6" t="s">
        <v>2797</v>
      </c>
      <c r="Q1166" s="6" t="s">
        <v>42</v>
      </c>
      <c r="R1166" s="6" t="s">
        <v>69</v>
      </c>
      <c r="S1166" s="4" t="s">
        <v>2798</v>
      </c>
      <c r="T1166" s="16">
        <v>25.32</v>
      </c>
      <c r="U1166" s="6">
        <v>5</v>
      </c>
      <c r="V1166" s="23">
        <v>0.2</v>
      </c>
      <c r="W1166" s="18">
        <v>9.1785000000000014</v>
      </c>
    </row>
    <row r="1167" spans="1:23" ht="14.4">
      <c r="A1167" s="6">
        <v>1166</v>
      </c>
      <c r="B1167" s="7" t="s">
        <v>6119</v>
      </c>
      <c r="C1167" s="7">
        <f>YEAR(Table1[[#This Row],[Order Date]])</f>
        <v>2016</v>
      </c>
      <c r="D1167" s="7" t="str">
        <f>TEXT(Table1[[#This Row],[Order Date]], "mmm")</f>
        <v>May</v>
      </c>
      <c r="E1167" s="11">
        <v>42494</v>
      </c>
      <c r="F1167" s="11">
        <v>42498</v>
      </c>
      <c r="G1167" s="6" t="s">
        <v>45</v>
      </c>
      <c r="H1167" s="6" t="s">
        <v>2799</v>
      </c>
      <c r="I1167" s="6" t="s">
        <v>2800</v>
      </c>
      <c r="J1167" s="6" t="s">
        <v>23</v>
      </c>
      <c r="K1167" s="6" t="s">
        <v>24</v>
      </c>
      <c r="L1167" s="6" t="s">
        <v>293</v>
      </c>
      <c r="M1167" s="6" t="s">
        <v>213</v>
      </c>
      <c r="N1167" s="6">
        <v>49201</v>
      </c>
      <c r="O1167" s="6" t="s">
        <v>96</v>
      </c>
      <c r="P1167" s="6" t="s">
        <v>2224</v>
      </c>
      <c r="Q1167" s="6" t="s">
        <v>42</v>
      </c>
      <c r="R1167" s="6" t="s">
        <v>69</v>
      </c>
      <c r="S1167" s="4" t="s">
        <v>2225</v>
      </c>
      <c r="T1167" s="16">
        <v>46.8</v>
      </c>
      <c r="U1167" s="6">
        <v>4</v>
      </c>
      <c r="V1167" s="23">
        <v>0</v>
      </c>
      <c r="W1167" s="18">
        <v>21.059999999999995</v>
      </c>
    </row>
    <row r="1168" spans="1:23" ht="14.4">
      <c r="A1168" s="6">
        <v>1167</v>
      </c>
      <c r="B1168" s="7" t="s">
        <v>6120</v>
      </c>
      <c r="C1168" s="7">
        <f>YEAR(Table1[[#This Row],[Order Date]])</f>
        <v>2017</v>
      </c>
      <c r="D1168" s="7" t="str">
        <f>TEXT(Table1[[#This Row],[Order Date]], "mmm")</f>
        <v>Nov</v>
      </c>
      <c r="E1168" s="11">
        <v>43041</v>
      </c>
      <c r="F1168" s="11">
        <v>43041</v>
      </c>
      <c r="G1168" s="6" t="s">
        <v>1125</v>
      </c>
      <c r="H1168" s="6" t="s">
        <v>830</v>
      </c>
      <c r="I1168" s="6" t="s">
        <v>831</v>
      </c>
      <c r="J1168" s="6" t="s">
        <v>23</v>
      </c>
      <c r="K1168" s="6" t="s">
        <v>24</v>
      </c>
      <c r="L1168" s="6" t="s">
        <v>87</v>
      </c>
      <c r="M1168" s="6" t="s">
        <v>88</v>
      </c>
      <c r="N1168" s="6">
        <v>98115</v>
      </c>
      <c r="O1168" s="6" t="s">
        <v>40</v>
      </c>
      <c r="P1168" s="6" t="s">
        <v>404</v>
      </c>
      <c r="Q1168" s="6" t="s">
        <v>65</v>
      </c>
      <c r="R1168" s="6" t="s">
        <v>145</v>
      </c>
      <c r="S1168" s="4" t="s">
        <v>405</v>
      </c>
      <c r="T1168" s="16">
        <v>447.93</v>
      </c>
      <c r="U1168" s="6">
        <v>9</v>
      </c>
      <c r="V1168" s="23">
        <v>0</v>
      </c>
      <c r="W1168" s="18">
        <v>49.272299999999987</v>
      </c>
    </row>
    <row r="1169" spans="1:23" ht="14.4">
      <c r="A1169" s="6">
        <v>1168</v>
      </c>
      <c r="B1169" s="7" t="s">
        <v>6121</v>
      </c>
      <c r="C1169" s="7">
        <f>YEAR(Table1[[#This Row],[Order Date]])</f>
        <v>2019</v>
      </c>
      <c r="D1169" s="7" t="str">
        <f>TEXT(Table1[[#This Row],[Order Date]], "mmm")</f>
        <v>Dec</v>
      </c>
      <c r="E1169" s="11">
        <v>43807</v>
      </c>
      <c r="F1169" s="11">
        <v>43809</v>
      </c>
      <c r="G1169" s="6" t="s">
        <v>20</v>
      </c>
      <c r="H1169" s="6" t="s">
        <v>835</v>
      </c>
      <c r="I1169" s="6" t="s">
        <v>836</v>
      </c>
      <c r="J1169" s="6" t="s">
        <v>23</v>
      </c>
      <c r="K1169" s="6" t="s">
        <v>24</v>
      </c>
      <c r="L1169" s="6" t="s">
        <v>238</v>
      </c>
      <c r="M1169" s="6" t="s">
        <v>239</v>
      </c>
      <c r="N1169" s="6">
        <v>10035</v>
      </c>
      <c r="O1169" s="6" t="s">
        <v>134</v>
      </c>
      <c r="P1169" s="6" t="s">
        <v>2801</v>
      </c>
      <c r="Q1169" s="6" t="s">
        <v>29</v>
      </c>
      <c r="R1169" s="6" t="s">
        <v>59</v>
      </c>
      <c r="S1169" s="4" t="s">
        <v>2802</v>
      </c>
      <c r="T1169" s="16">
        <v>109.48</v>
      </c>
      <c r="U1169" s="6">
        <v>2</v>
      </c>
      <c r="V1169" s="23">
        <v>0</v>
      </c>
      <c r="W1169" s="18">
        <v>33.938800000000001</v>
      </c>
    </row>
    <row r="1170" spans="1:23" ht="14.4">
      <c r="A1170" s="6">
        <v>1169</v>
      </c>
      <c r="B1170" s="7" t="s">
        <v>6121</v>
      </c>
      <c r="C1170" s="7">
        <f>YEAR(Table1[[#This Row],[Order Date]])</f>
        <v>2019</v>
      </c>
      <c r="D1170" s="7" t="str">
        <f>TEXT(Table1[[#This Row],[Order Date]], "mmm")</f>
        <v>Dec</v>
      </c>
      <c r="E1170" s="11">
        <v>43807</v>
      </c>
      <c r="F1170" s="11">
        <v>43809</v>
      </c>
      <c r="G1170" s="6" t="s">
        <v>20</v>
      </c>
      <c r="H1170" s="6" t="s">
        <v>835</v>
      </c>
      <c r="I1170" s="6" t="s">
        <v>836</v>
      </c>
      <c r="J1170" s="6" t="s">
        <v>23</v>
      </c>
      <c r="K1170" s="6" t="s">
        <v>24</v>
      </c>
      <c r="L1170" s="6" t="s">
        <v>238</v>
      </c>
      <c r="M1170" s="6" t="s">
        <v>239</v>
      </c>
      <c r="N1170" s="6">
        <v>10035</v>
      </c>
      <c r="O1170" s="6" t="s">
        <v>134</v>
      </c>
      <c r="P1170" s="6" t="s">
        <v>304</v>
      </c>
      <c r="Q1170" s="6" t="s">
        <v>42</v>
      </c>
      <c r="R1170" s="6" t="s">
        <v>54</v>
      </c>
      <c r="S1170" s="4" t="s">
        <v>305</v>
      </c>
      <c r="T1170" s="16">
        <v>272.94</v>
      </c>
      <c r="U1170" s="6">
        <v>3</v>
      </c>
      <c r="V1170" s="23">
        <v>0</v>
      </c>
      <c r="W1170" s="18">
        <v>0</v>
      </c>
    </row>
    <row r="1171" spans="1:23" ht="14.4">
      <c r="A1171" s="6">
        <v>1170</v>
      </c>
      <c r="B1171" s="7" t="s">
        <v>6121</v>
      </c>
      <c r="C1171" s="7">
        <f>YEAR(Table1[[#This Row],[Order Date]])</f>
        <v>2019</v>
      </c>
      <c r="D1171" s="7" t="str">
        <f>TEXT(Table1[[#This Row],[Order Date]], "mmm")</f>
        <v>Dec</v>
      </c>
      <c r="E1171" s="11">
        <v>43807</v>
      </c>
      <c r="F1171" s="11">
        <v>43809</v>
      </c>
      <c r="G1171" s="6" t="s">
        <v>20</v>
      </c>
      <c r="H1171" s="6" t="s">
        <v>835</v>
      </c>
      <c r="I1171" s="6" t="s">
        <v>836</v>
      </c>
      <c r="J1171" s="6" t="s">
        <v>23</v>
      </c>
      <c r="K1171" s="6" t="s">
        <v>24</v>
      </c>
      <c r="L1171" s="6" t="s">
        <v>238</v>
      </c>
      <c r="M1171" s="6" t="s">
        <v>239</v>
      </c>
      <c r="N1171" s="6">
        <v>10035</v>
      </c>
      <c r="O1171" s="6" t="s">
        <v>134</v>
      </c>
      <c r="P1171" s="6" t="s">
        <v>2803</v>
      </c>
      <c r="Q1171" s="6" t="s">
        <v>42</v>
      </c>
      <c r="R1171" s="6" t="s">
        <v>83</v>
      </c>
      <c r="S1171" s="4" t="s">
        <v>2804</v>
      </c>
      <c r="T1171" s="16">
        <v>19.440000000000001</v>
      </c>
      <c r="U1171" s="6">
        <v>3</v>
      </c>
      <c r="V1171" s="23">
        <v>0</v>
      </c>
      <c r="W1171" s="18">
        <v>9.3312000000000008</v>
      </c>
    </row>
    <row r="1172" spans="1:23" ht="14.4">
      <c r="A1172" s="6">
        <v>1171</v>
      </c>
      <c r="B1172" s="7" t="s">
        <v>6121</v>
      </c>
      <c r="C1172" s="7">
        <f>YEAR(Table1[[#This Row],[Order Date]])</f>
        <v>2019</v>
      </c>
      <c r="D1172" s="7" t="str">
        <f>TEXT(Table1[[#This Row],[Order Date]], "mmm")</f>
        <v>Dec</v>
      </c>
      <c r="E1172" s="11">
        <v>43807</v>
      </c>
      <c r="F1172" s="11">
        <v>43809</v>
      </c>
      <c r="G1172" s="6" t="s">
        <v>20</v>
      </c>
      <c r="H1172" s="6" t="s">
        <v>835</v>
      </c>
      <c r="I1172" s="6" t="s">
        <v>836</v>
      </c>
      <c r="J1172" s="6" t="s">
        <v>23</v>
      </c>
      <c r="K1172" s="6" t="s">
        <v>24</v>
      </c>
      <c r="L1172" s="6" t="s">
        <v>238</v>
      </c>
      <c r="M1172" s="6" t="s">
        <v>239</v>
      </c>
      <c r="N1172" s="6">
        <v>10035</v>
      </c>
      <c r="O1172" s="6" t="s">
        <v>134</v>
      </c>
      <c r="P1172" s="6" t="s">
        <v>2805</v>
      </c>
      <c r="Q1172" s="6" t="s">
        <v>42</v>
      </c>
      <c r="R1172" s="6" t="s">
        <v>54</v>
      </c>
      <c r="S1172" s="4" t="s">
        <v>2806</v>
      </c>
      <c r="T1172" s="16">
        <v>31.92</v>
      </c>
      <c r="U1172" s="6">
        <v>4</v>
      </c>
      <c r="V1172" s="23">
        <v>0</v>
      </c>
      <c r="W1172" s="18">
        <v>8.299199999999999</v>
      </c>
    </row>
    <row r="1173" spans="1:23" ht="14.4">
      <c r="A1173" s="6">
        <v>1172</v>
      </c>
      <c r="B1173" s="7" t="s">
        <v>6122</v>
      </c>
      <c r="C1173" s="7">
        <f>YEAR(Table1[[#This Row],[Order Date]])</f>
        <v>2016</v>
      </c>
      <c r="D1173" s="7" t="str">
        <f>TEXT(Table1[[#This Row],[Order Date]], "mmm")</f>
        <v>Mar</v>
      </c>
      <c r="E1173" s="11">
        <v>42439</v>
      </c>
      <c r="F1173" s="11">
        <v>42443</v>
      </c>
      <c r="G1173" s="6" t="s">
        <v>45</v>
      </c>
      <c r="H1173" s="6" t="s">
        <v>2442</v>
      </c>
      <c r="I1173" s="6" t="s">
        <v>2443</v>
      </c>
      <c r="J1173" s="6" t="s">
        <v>23</v>
      </c>
      <c r="K1173" s="6" t="s">
        <v>24</v>
      </c>
      <c r="L1173" s="6" t="s">
        <v>2807</v>
      </c>
      <c r="M1173" s="6" t="s">
        <v>213</v>
      </c>
      <c r="N1173" s="6">
        <v>48073</v>
      </c>
      <c r="O1173" s="6" t="s">
        <v>96</v>
      </c>
      <c r="P1173" s="6" t="s">
        <v>2808</v>
      </c>
      <c r="Q1173" s="6" t="s">
        <v>42</v>
      </c>
      <c r="R1173" s="6" t="s">
        <v>83</v>
      </c>
      <c r="S1173" s="4" t="s">
        <v>2809</v>
      </c>
      <c r="T1173" s="16">
        <v>22.38</v>
      </c>
      <c r="U1173" s="6">
        <v>2</v>
      </c>
      <c r="V1173" s="23">
        <v>0</v>
      </c>
      <c r="W1173" s="18">
        <v>10.7424</v>
      </c>
    </row>
    <row r="1174" spans="1:23" ht="14.4">
      <c r="A1174" s="6">
        <v>1173</v>
      </c>
      <c r="B1174" s="7" t="s">
        <v>6123</v>
      </c>
      <c r="C1174" s="7">
        <f>YEAR(Table1[[#This Row],[Order Date]])</f>
        <v>2016</v>
      </c>
      <c r="D1174" s="7" t="str">
        <f>TEXT(Table1[[#This Row],[Order Date]], "mmm")</f>
        <v>Apr</v>
      </c>
      <c r="E1174" s="11">
        <v>42481</v>
      </c>
      <c r="F1174" s="11">
        <v>42485</v>
      </c>
      <c r="G1174" s="6" t="s">
        <v>45</v>
      </c>
      <c r="H1174" s="6" t="s">
        <v>1576</v>
      </c>
      <c r="I1174" s="6" t="s">
        <v>1577</v>
      </c>
      <c r="J1174" s="6" t="s">
        <v>23</v>
      </c>
      <c r="K1174" s="6" t="s">
        <v>24</v>
      </c>
      <c r="L1174" s="6" t="s">
        <v>38</v>
      </c>
      <c r="M1174" s="6" t="s">
        <v>39</v>
      </c>
      <c r="N1174" s="6">
        <v>90008</v>
      </c>
      <c r="O1174" s="6" t="s">
        <v>40</v>
      </c>
      <c r="P1174" s="6" t="s">
        <v>2810</v>
      </c>
      <c r="Q1174" s="6" t="s">
        <v>42</v>
      </c>
      <c r="R1174" s="6" t="s">
        <v>69</v>
      </c>
      <c r="S1174" s="4" t="s">
        <v>2811</v>
      </c>
      <c r="T1174" s="16">
        <v>16.520000000000003</v>
      </c>
      <c r="U1174" s="6">
        <v>5</v>
      </c>
      <c r="V1174" s="23">
        <v>0.2</v>
      </c>
      <c r="W1174" s="18">
        <v>5.5754999999999999</v>
      </c>
    </row>
    <row r="1175" spans="1:23" ht="14.4">
      <c r="A1175" s="6">
        <v>1174</v>
      </c>
      <c r="B1175" s="7" t="s">
        <v>6124</v>
      </c>
      <c r="C1175" s="7">
        <f>YEAR(Table1[[#This Row],[Order Date]])</f>
        <v>2017</v>
      </c>
      <c r="D1175" s="7" t="str">
        <f>TEXT(Table1[[#This Row],[Order Date]], "mmm")</f>
        <v>Oct</v>
      </c>
      <c r="E1175" s="11">
        <v>43030</v>
      </c>
      <c r="F1175" s="11">
        <v>43034</v>
      </c>
      <c r="G1175" s="6" t="s">
        <v>45</v>
      </c>
      <c r="H1175" s="6" t="s">
        <v>2111</v>
      </c>
      <c r="I1175" s="6" t="s">
        <v>2112</v>
      </c>
      <c r="J1175" s="6" t="s">
        <v>23</v>
      </c>
      <c r="K1175" s="6" t="s">
        <v>24</v>
      </c>
      <c r="L1175" s="6" t="s">
        <v>474</v>
      </c>
      <c r="M1175" s="6" t="s">
        <v>190</v>
      </c>
      <c r="N1175" s="6">
        <v>61701</v>
      </c>
      <c r="O1175" s="6" t="s">
        <v>96</v>
      </c>
      <c r="P1175" s="6" t="s">
        <v>2086</v>
      </c>
      <c r="Q1175" s="6" t="s">
        <v>42</v>
      </c>
      <c r="R1175" s="6" t="s">
        <v>69</v>
      </c>
      <c r="S1175" s="4" t="s">
        <v>2087</v>
      </c>
      <c r="T1175" s="16">
        <v>5.1759999999999984</v>
      </c>
      <c r="U1175" s="6">
        <v>4</v>
      </c>
      <c r="V1175" s="23">
        <v>0.8</v>
      </c>
      <c r="W1175" s="18">
        <v>-7.7640000000000011</v>
      </c>
    </row>
    <row r="1176" spans="1:23" ht="14.4">
      <c r="A1176" s="6">
        <v>1175</v>
      </c>
      <c r="B1176" s="7" t="s">
        <v>6125</v>
      </c>
      <c r="C1176" s="7">
        <f>YEAR(Table1[[#This Row],[Order Date]])</f>
        <v>2017</v>
      </c>
      <c r="D1176" s="7" t="str">
        <f>TEXT(Table1[[#This Row],[Order Date]], "mmm")</f>
        <v>Aug</v>
      </c>
      <c r="E1176" s="11">
        <v>42969</v>
      </c>
      <c r="F1176" s="11">
        <v>42972</v>
      </c>
      <c r="G1176" s="6" t="s">
        <v>169</v>
      </c>
      <c r="H1176" s="6" t="s">
        <v>2244</v>
      </c>
      <c r="I1176" s="6" t="s">
        <v>2245</v>
      </c>
      <c r="J1176" s="6" t="s">
        <v>37</v>
      </c>
      <c r="K1176" s="6" t="s">
        <v>24</v>
      </c>
      <c r="L1176" s="6" t="s">
        <v>238</v>
      </c>
      <c r="M1176" s="6" t="s">
        <v>239</v>
      </c>
      <c r="N1176" s="6">
        <v>10035</v>
      </c>
      <c r="O1176" s="6" t="s">
        <v>134</v>
      </c>
      <c r="P1176" s="6" t="s">
        <v>2812</v>
      </c>
      <c r="Q1176" s="6" t="s">
        <v>42</v>
      </c>
      <c r="R1176" s="6" t="s">
        <v>69</v>
      </c>
      <c r="S1176" s="4" t="s">
        <v>2813</v>
      </c>
      <c r="T1176" s="16">
        <v>50.112000000000002</v>
      </c>
      <c r="U1176" s="6">
        <v>6</v>
      </c>
      <c r="V1176" s="23">
        <v>0.2</v>
      </c>
      <c r="W1176" s="18">
        <v>16.2864</v>
      </c>
    </row>
    <row r="1177" spans="1:23" ht="14.4">
      <c r="A1177" s="6">
        <v>1176</v>
      </c>
      <c r="B1177" s="7" t="s">
        <v>6126</v>
      </c>
      <c r="C1177" s="7">
        <f>YEAR(Table1[[#This Row],[Order Date]])</f>
        <v>2018</v>
      </c>
      <c r="D1177" s="7" t="str">
        <f>TEXT(Table1[[#This Row],[Order Date]], "mmm")</f>
        <v>Aug</v>
      </c>
      <c r="E1177" s="11">
        <v>43341</v>
      </c>
      <c r="F1177" s="11">
        <v>43346</v>
      </c>
      <c r="G1177" s="6" t="s">
        <v>45</v>
      </c>
      <c r="H1177" s="6" t="s">
        <v>1090</v>
      </c>
      <c r="I1177" s="6" t="s">
        <v>1091</v>
      </c>
      <c r="J1177" s="6" t="s">
        <v>93</v>
      </c>
      <c r="K1177" s="6" t="s">
        <v>24</v>
      </c>
      <c r="L1177" s="6" t="s">
        <v>80</v>
      </c>
      <c r="M1177" s="6" t="s">
        <v>2290</v>
      </c>
      <c r="N1177" s="6">
        <v>3301</v>
      </c>
      <c r="O1177" s="6" t="s">
        <v>134</v>
      </c>
      <c r="P1177" s="6" t="s">
        <v>2191</v>
      </c>
      <c r="Q1177" s="6" t="s">
        <v>42</v>
      </c>
      <c r="R1177" s="6" t="s">
        <v>511</v>
      </c>
      <c r="S1177" s="4" t="s">
        <v>2192</v>
      </c>
      <c r="T1177" s="16">
        <v>27.93</v>
      </c>
      <c r="U1177" s="6">
        <v>3</v>
      </c>
      <c r="V1177" s="23">
        <v>0</v>
      </c>
      <c r="W1177" s="18">
        <v>8.0996999999999986</v>
      </c>
    </row>
    <row r="1178" spans="1:23" ht="14.4">
      <c r="A1178" s="6">
        <v>1177</v>
      </c>
      <c r="B1178" s="7" t="s">
        <v>6127</v>
      </c>
      <c r="C1178" s="7">
        <f>YEAR(Table1[[#This Row],[Order Date]])</f>
        <v>2016</v>
      </c>
      <c r="D1178" s="7" t="str">
        <f>TEXT(Table1[[#This Row],[Order Date]], "mmm")</f>
        <v>Dec</v>
      </c>
      <c r="E1178" s="11">
        <v>42731</v>
      </c>
      <c r="F1178" s="11">
        <v>42734</v>
      </c>
      <c r="G1178" s="6" t="s">
        <v>20</v>
      </c>
      <c r="H1178" s="6" t="s">
        <v>2814</v>
      </c>
      <c r="I1178" s="6" t="s">
        <v>2815</v>
      </c>
      <c r="J1178" s="6" t="s">
        <v>93</v>
      </c>
      <c r="K1178" s="6" t="s">
        <v>24</v>
      </c>
      <c r="L1178" s="6" t="s">
        <v>38</v>
      </c>
      <c r="M1178" s="6" t="s">
        <v>39</v>
      </c>
      <c r="N1178" s="6">
        <v>90004</v>
      </c>
      <c r="O1178" s="6" t="s">
        <v>40</v>
      </c>
      <c r="P1178" s="6" t="s">
        <v>2816</v>
      </c>
      <c r="Q1178" s="6" t="s">
        <v>42</v>
      </c>
      <c r="R1178" s="6" t="s">
        <v>43</v>
      </c>
      <c r="S1178" s="4" t="s">
        <v>2817</v>
      </c>
      <c r="T1178" s="16">
        <v>11.56</v>
      </c>
      <c r="U1178" s="6">
        <v>4</v>
      </c>
      <c r="V1178" s="23">
        <v>0</v>
      </c>
      <c r="W1178" s="18">
        <v>5.4332000000000003</v>
      </c>
    </row>
    <row r="1179" spans="1:23" ht="14.4">
      <c r="A1179" s="6">
        <v>1178</v>
      </c>
      <c r="B1179" s="7" t="s">
        <v>6128</v>
      </c>
      <c r="C1179" s="7">
        <f>YEAR(Table1[[#This Row],[Order Date]])</f>
        <v>2018</v>
      </c>
      <c r="D1179" s="7" t="str">
        <f>TEXT(Table1[[#This Row],[Order Date]], "mmm")</f>
        <v>Dec</v>
      </c>
      <c r="E1179" s="11">
        <v>43435</v>
      </c>
      <c r="F1179" s="11">
        <v>43439</v>
      </c>
      <c r="G1179" s="6" t="s">
        <v>45</v>
      </c>
      <c r="H1179" s="6" t="s">
        <v>296</v>
      </c>
      <c r="I1179" s="6" t="s">
        <v>297</v>
      </c>
      <c r="J1179" s="6" t="s">
        <v>23</v>
      </c>
      <c r="K1179" s="6" t="s">
        <v>24</v>
      </c>
      <c r="L1179" s="6" t="s">
        <v>2818</v>
      </c>
      <c r="M1179" s="6" t="s">
        <v>2319</v>
      </c>
      <c r="N1179" s="6">
        <v>20852</v>
      </c>
      <c r="O1179" s="6" t="s">
        <v>134</v>
      </c>
      <c r="P1179" s="6" t="s">
        <v>2819</v>
      </c>
      <c r="Q1179" s="6" t="s">
        <v>29</v>
      </c>
      <c r="R1179" s="6" t="s">
        <v>33</v>
      </c>
      <c r="S1179" s="4" t="s">
        <v>2820</v>
      </c>
      <c r="T1179" s="16">
        <v>172.5</v>
      </c>
      <c r="U1179" s="6">
        <v>2</v>
      </c>
      <c r="V1179" s="23">
        <v>0</v>
      </c>
      <c r="W1179" s="18">
        <v>51.749999999999986</v>
      </c>
    </row>
    <row r="1180" spans="1:23" ht="14.4">
      <c r="A1180" s="6">
        <v>1179</v>
      </c>
      <c r="B1180" s="7" t="s">
        <v>6128</v>
      </c>
      <c r="C1180" s="7">
        <f>YEAR(Table1[[#This Row],[Order Date]])</f>
        <v>2018</v>
      </c>
      <c r="D1180" s="7" t="str">
        <f>TEXT(Table1[[#This Row],[Order Date]], "mmm")</f>
        <v>Dec</v>
      </c>
      <c r="E1180" s="11">
        <v>43435</v>
      </c>
      <c r="F1180" s="11">
        <v>43439</v>
      </c>
      <c r="G1180" s="6" t="s">
        <v>45</v>
      </c>
      <c r="H1180" s="6" t="s">
        <v>296</v>
      </c>
      <c r="I1180" s="6" t="s">
        <v>297</v>
      </c>
      <c r="J1180" s="6" t="s">
        <v>23</v>
      </c>
      <c r="K1180" s="6" t="s">
        <v>24</v>
      </c>
      <c r="L1180" s="6" t="s">
        <v>2818</v>
      </c>
      <c r="M1180" s="6" t="s">
        <v>2319</v>
      </c>
      <c r="N1180" s="6">
        <v>20852</v>
      </c>
      <c r="O1180" s="6" t="s">
        <v>134</v>
      </c>
      <c r="P1180" s="6" t="s">
        <v>610</v>
      </c>
      <c r="Q1180" s="6" t="s">
        <v>65</v>
      </c>
      <c r="R1180" s="6" t="s">
        <v>66</v>
      </c>
      <c r="S1180" s="4" t="s">
        <v>611</v>
      </c>
      <c r="T1180" s="16">
        <v>179.97</v>
      </c>
      <c r="U1180" s="6">
        <v>3</v>
      </c>
      <c r="V1180" s="23">
        <v>0</v>
      </c>
      <c r="W1180" s="18">
        <v>44.992500000000007</v>
      </c>
    </row>
    <row r="1181" spans="1:23" ht="14.4">
      <c r="A1181" s="6">
        <v>1180</v>
      </c>
      <c r="B1181" s="7" t="s">
        <v>6129</v>
      </c>
      <c r="C1181" s="7">
        <f>YEAR(Table1[[#This Row],[Order Date]])</f>
        <v>2018</v>
      </c>
      <c r="D1181" s="7" t="str">
        <f>TEXT(Table1[[#This Row],[Order Date]], "mmm")</f>
        <v>Apr</v>
      </c>
      <c r="E1181" s="11">
        <v>43214</v>
      </c>
      <c r="F1181" s="11">
        <v>43217</v>
      </c>
      <c r="G1181" s="6" t="s">
        <v>20</v>
      </c>
      <c r="H1181" s="6" t="s">
        <v>2821</v>
      </c>
      <c r="I1181" s="6" t="s">
        <v>2822</v>
      </c>
      <c r="J1181" s="6" t="s">
        <v>93</v>
      </c>
      <c r="K1181" s="6" t="s">
        <v>24</v>
      </c>
      <c r="L1181" s="6" t="s">
        <v>166</v>
      </c>
      <c r="M1181" s="6" t="s">
        <v>95</v>
      </c>
      <c r="N1181" s="6">
        <v>77070</v>
      </c>
      <c r="O1181" s="6" t="s">
        <v>96</v>
      </c>
      <c r="P1181" s="6" t="s">
        <v>2070</v>
      </c>
      <c r="Q1181" s="6" t="s">
        <v>65</v>
      </c>
      <c r="R1181" s="6" t="s">
        <v>145</v>
      </c>
      <c r="S1181" s="4" t="s">
        <v>2071</v>
      </c>
      <c r="T1181" s="16">
        <v>258.69600000000003</v>
      </c>
      <c r="U1181" s="6">
        <v>3</v>
      </c>
      <c r="V1181" s="23">
        <v>0.2</v>
      </c>
      <c r="W1181" s="18">
        <v>64.674000000000007</v>
      </c>
    </row>
    <row r="1182" spans="1:23" ht="14.4">
      <c r="A1182" s="6">
        <v>1181</v>
      </c>
      <c r="B1182" s="7" t="s">
        <v>6130</v>
      </c>
      <c r="C1182" s="7">
        <f>YEAR(Table1[[#This Row],[Order Date]])</f>
        <v>2016</v>
      </c>
      <c r="D1182" s="7" t="str">
        <f>TEXT(Table1[[#This Row],[Order Date]], "mmm")</f>
        <v>Jun</v>
      </c>
      <c r="E1182" s="11">
        <v>42542</v>
      </c>
      <c r="F1182" s="11">
        <v>42546</v>
      </c>
      <c r="G1182" s="6" t="s">
        <v>45</v>
      </c>
      <c r="H1182" s="6" t="s">
        <v>566</v>
      </c>
      <c r="I1182" s="6" t="s">
        <v>567</v>
      </c>
      <c r="J1182" s="6" t="s">
        <v>23</v>
      </c>
      <c r="K1182" s="6" t="s">
        <v>24</v>
      </c>
      <c r="L1182" s="6" t="s">
        <v>979</v>
      </c>
      <c r="M1182" s="6" t="s">
        <v>692</v>
      </c>
      <c r="N1182" s="6">
        <v>8701</v>
      </c>
      <c r="O1182" s="6" t="s">
        <v>134</v>
      </c>
      <c r="P1182" s="6" t="s">
        <v>2823</v>
      </c>
      <c r="Q1182" s="6" t="s">
        <v>65</v>
      </c>
      <c r="R1182" s="6" t="s">
        <v>66</v>
      </c>
      <c r="S1182" s="4" t="s">
        <v>2824</v>
      </c>
      <c r="T1182" s="16">
        <v>1322.93</v>
      </c>
      <c r="U1182" s="6">
        <v>7</v>
      </c>
      <c r="V1182" s="23">
        <v>0</v>
      </c>
      <c r="W1182" s="18">
        <v>357.19110000000001</v>
      </c>
    </row>
    <row r="1183" spans="1:23" ht="14.4">
      <c r="A1183" s="6">
        <v>1182</v>
      </c>
      <c r="B1183" s="7" t="s">
        <v>6130</v>
      </c>
      <c r="C1183" s="7">
        <f>YEAR(Table1[[#This Row],[Order Date]])</f>
        <v>2016</v>
      </c>
      <c r="D1183" s="7" t="str">
        <f>TEXT(Table1[[#This Row],[Order Date]], "mmm")</f>
        <v>Jun</v>
      </c>
      <c r="E1183" s="11">
        <v>42542</v>
      </c>
      <c r="F1183" s="11">
        <v>42546</v>
      </c>
      <c r="G1183" s="6" t="s">
        <v>45</v>
      </c>
      <c r="H1183" s="6" t="s">
        <v>566</v>
      </c>
      <c r="I1183" s="6" t="s">
        <v>567</v>
      </c>
      <c r="J1183" s="6" t="s">
        <v>23</v>
      </c>
      <c r="K1183" s="6" t="s">
        <v>24</v>
      </c>
      <c r="L1183" s="6" t="s">
        <v>979</v>
      </c>
      <c r="M1183" s="6" t="s">
        <v>692</v>
      </c>
      <c r="N1183" s="6">
        <v>8701</v>
      </c>
      <c r="O1183" s="6" t="s">
        <v>134</v>
      </c>
      <c r="P1183" s="6" t="s">
        <v>2825</v>
      </c>
      <c r="Q1183" s="6" t="s">
        <v>42</v>
      </c>
      <c r="R1183" s="6" t="s">
        <v>62</v>
      </c>
      <c r="S1183" s="4" t="s">
        <v>2826</v>
      </c>
      <c r="T1183" s="16">
        <v>3.76</v>
      </c>
      <c r="U1183" s="6">
        <v>2</v>
      </c>
      <c r="V1183" s="23">
        <v>0</v>
      </c>
      <c r="W1183" s="18">
        <v>1.0903999999999998</v>
      </c>
    </row>
    <row r="1184" spans="1:23" ht="14.4">
      <c r="A1184" s="6">
        <v>1183</v>
      </c>
      <c r="B1184" s="7" t="s">
        <v>6131</v>
      </c>
      <c r="C1184" s="7">
        <f>YEAR(Table1[[#This Row],[Order Date]])</f>
        <v>2019</v>
      </c>
      <c r="D1184" s="7" t="str">
        <f>TEXT(Table1[[#This Row],[Order Date]], "mmm")</f>
        <v>Jan</v>
      </c>
      <c r="E1184" s="11">
        <v>43479</v>
      </c>
      <c r="F1184" s="11">
        <v>43480</v>
      </c>
      <c r="G1184" s="6" t="s">
        <v>169</v>
      </c>
      <c r="H1184" s="6" t="s">
        <v>1881</v>
      </c>
      <c r="I1184" s="6" t="s">
        <v>1882</v>
      </c>
      <c r="J1184" s="6" t="s">
        <v>23</v>
      </c>
      <c r="K1184" s="6" t="s">
        <v>24</v>
      </c>
      <c r="L1184" s="6" t="s">
        <v>1323</v>
      </c>
      <c r="M1184" s="6" t="s">
        <v>81</v>
      </c>
      <c r="N1184" s="6">
        <v>28540</v>
      </c>
      <c r="O1184" s="6" t="s">
        <v>27</v>
      </c>
      <c r="P1184" s="6" t="s">
        <v>446</v>
      </c>
      <c r="Q1184" s="6" t="s">
        <v>42</v>
      </c>
      <c r="R1184" s="6" t="s">
        <v>156</v>
      </c>
      <c r="S1184" s="4" t="s">
        <v>447</v>
      </c>
      <c r="T1184" s="16">
        <v>21.744</v>
      </c>
      <c r="U1184" s="6">
        <v>1</v>
      </c>
      <c r="V1184" s="23">
        <v>0.2</v>
      </c>
      <c r="W1184" s="18">
        <v>7.3385999999999996</v>
      </c>
    </row>
    <row r="1185" spans="1:23" ht="14.4">
      <c r="A1185" s="6">
        <v>1184</v>
      </c>
      <c r="B1185" s="7" t="s">
        <v>6131</v>
      </c>
      <c r="C1185" s="7">
        <f>YEAR(Table1[[#This Row],[Order Date]])</f>
        <v>2019</v>
      </c>
      <c r="D1185" s="7" t="str">
        <f>TEXT(Table1[[#This Row],[Order Date]], "mmm")</f>
        <v>Jan</v>
      </c>
      <c r="E1185" s="11">
        <v>43479</v>
      </c>
      <c r="F1185" s="11">
        <v>43480</v>
      </c>
      <c r="G1185" s="6" t="s">
        <v>169</v>
      </c>
      <c r="H1185" s="6" t="s">
        <v>1881</v>
      </c>
      <c r="I1185" s="6" t="s">
        <v>1882</v>
      </c>
      <c r="J1185" s="6" t="s">
        <v>23</v>
      </c>
      <c r="K1185" s="6" t="s">
        <v>24</v>
      </c>
      <c r="L1185" s="6" t="s">
        <v>1323</v>
      </c>
      <c r="M1185" s="6" t="s">
        <v>81</v>
      </c>
      <c r="N1185" s="6">
        <v>28540</v>
      </c>
      <c r="O1185" s="6" t="s">
        <v>27</v>
      </c>
      <c r="P1185" s="6" t="s">
        <v>2827</v>
      </c>
      <c r="Q1185" s="6" t="s">
        <v>65</v>
      </c>
      <c r="R1185" s="6" t="s">
        <v>66</v>
      </c>
      <c r="S1185" s="4" t="s">
        <v>2828</v>
      </c>
      <c r="T1185" s="16">
        <v>7.92</v>
      </c>
      <c r="U1185" s="6">
        <v>5</v>
      </c>
      <c r="V1185" s="23">
        <v>0.2</v>
      </c>
      <c r="W1185" s="18">
        <v>0.69300000000000006</v>
      </c>
    </row>
    <row r="1186" spans="1:23" ht="14.4">
      <c r="A1186" s="6">
        <v>1185</v>
      </c>
      <c r="B1186" s="7" t="s">
        <v>5463</v>
      </c>
      <c r="C1186" s="7">
        <f>YEAR(Table1[[#This Row],[Order Date]])</f>
        <v>2016</v>
      </c>
      <c r="D1186" s="7" t="str">
        <f>TEXT(Table1[[#This Row],[Order Date]], "mmm")</f>
        <v>Nov</v>
      </c>
      <c r="E1186" s="11">
        <v>42698</v>
      </c>
      <c r="F1186" s="11">
        <v>42704</v>
      </c>
      <c r="G1186" s="6" t="s">
        <v>45</v>
      </c>
      <c r="H1186" s="6" t="s">
        <v>2829</v>
      </c>
      <c r="I1186" s="6" t="s">
        <v>2830</v>
      </c>
      <c r="J1186" s="6" t="s">
        <v>37</v>
      </c>
      <c r="K1186" s="6" t="s">
        <v>24</v>
      </c>
      <c r="L1186" s="6" t="s">
        <v>87</v>
      </c>
      <c r="M1186" s="6" t="s">
        <v>88</v>
      </c>
      <c r="N1186" s="6">
        <v>98103</v>
      </c>
      <c r="O1186" s="6" t="s">
        <v>40</v>
      </c>
      <c r="P1186" s="6" t="s">
        <v>2831</v>
      </c>
      <c r="Q1186" s="6" t="s">
        <v>42</v>
      </c>
      <c r="R1186" s="6" t="s">
        <v>69</v>
      </c>
      <c r="S1186" s="4" t="s">
        <v>2832</v>
      </c>
      <c r="T1186" s="16">
        <v>12.096000000000002</v>
      </c>
      <c r="U1186" s="6">
        <v>7</v>
      </c>
      <c r="V1186" s="23">
        <v>0.2</v>
      </c>
      <c r="W1186" s="18">
        <v>4.2335999999999991</v>
      </c>
    </row>
    <row r="1187" spans="1:23" ht="14.4">
      <c r="A1187" s="6">
        <v>1186</v>
      </c>
      <c r="B1187" s="7" t="s">
        <v>5463</v>
      </c>
      <c r="C1187" s="7">
        <f>YEAR(Table1[[#This Row],[Order Date]])</f>
        <v>2016</v>
      </c>
      <c r="D1187" s="7" t="str">
        <f>TEXT(Table1[[#This Row],[Order Date]], "mmm")</f>
        <v>Nov</v>
      </c>
      <c r="E1187" s="11">
        <v>42698</v>
      </c>
      <c r="F1187" s="11">
        <v>42704</v>
      </c>
      <c r="G1187" s="6" t="s">
        <v>45</v>
      </c>
      <c r="H1187" s="6" t="s">
        <v>2829</v>
      </c>
      <c r="I1187" s="6" t="s">
        <v>2830</v>
      </c>
      <c r="J1187" s="6" t="s">
        <v>37</v>
      </c>
      <c r="K1187" s="6" t="s">
        <v>24</v>
      </c>
      <c r="L1187" s="6" t="s">
        <v>87</v>
      </c>
      <c r="M1187" s="6" t="s">
        <v>88</v>
      </c>
      <c r="N1187" s="6">
        <v>98103</v>
      </c>
      <c r="O1187" s="6" t="s">
        <v>40</v>
      </c>
      <c r="P1187" s="6" t="s">
        <v>2833</v>
      </c>
      <c r="Q1187" s="6" t="s">
        <v>42</v>
      </c>
      <c r="R1187" s="6" t="s">
        <v>54</v>
      </c>
      <c r="S1187" s="4" t="s">
        <v>2834</v>
      </c>
      <c r="T1187" s="16">
        <v>485.88</v>
      </c>
      <c r="U1187" s="6">
        <v>6</v>
      </c>
      <c r="V1187" s="23">
        <v>0</v>
      </c>
      <c r="W1187" s="18">
        <v>9.7176000000000329</v>
      </c>
    </row>
    <row r="1188" spans="1:23" ht="14.4">
      <c r="A1188" s="6">
        <v>1187</v>
      </c>
      <c r="B1188" s="7" t="s">
        <v>5463</v>
      </c>
      <c r="C1188" s="7">
        <f>YEAR(Table1[[#This Row],[Order Date]])</f>
        <v>2016</v>
      </c>
      <c r="D1188" s="7" t="str">
        <f>TEXT(Table1[[#This Row],[Order Date]], "mmm")</f>
        <v>Nov</v>
      </c>
      <c r="E1188" s="11">
        <v>42698</v>
      </c>
      <c r="F1188" s="11">
        <v>42704</v>
      </c>
      <c r="G1188" s="6" t="s">
        <v>45</v>
      </c>
      <c r="H1188" s="6" t="s">
        <v>2829</v>
      </c>
      <c r="I1188" s="6" t="s">
        <v>2830</v>
      </c>
      <c r="J1188" s="6" t="s">
        <v>37</v>
      </c>
      <c r="K1188" s="6" t="s">
        <v>24</v>
      </c>
      <c r="L1188" s="6" t="s">
        <v>87</v>
      </c>
      <c r="M1188" s="6" t="s">
        <v>88</v>
      </c>
      <c r="N1188" s="6">
        <v>98103</v>
      </c>
      <c r="O1188" s="6" t="s">
        <v>40</v>
      </c>
      <c r="P1188" s="6" t="s">
        <v>1950</v>
      </c>
      <c r="Q1188" s="6" t="s">
        <v>42</v>
      </c>
      <c r="R1188" s="6" t="s">
        <v>83</v>
      </c>
      <c r="S1188" s="4" t="s">
        <v>1951</v>
      </c>
      <c r="T1188" s="16">
        <v>25.92</v>
      </c>
      <c r="U1188" s="6">
        <v>4</v>
      </c>
      <c r="V1188" s="23">
        <v>0</v>
      </c>
      <c r="W1188" s="18">
        <v>12.441600000000001</v>
      </c>
    </row>
    <row r="1189" spans="1:23" ht="14.4">
      <c r="A1189" s="6">
        <v>1188</v>
      </c>
      <c r="B1189" s="7" t="s">
        <v>5463</v>
      </c>
      <c r="C1189" s="7">
        <f>YEAR(Table1[[#This Row],[Order Date]])</f>
        <v>2016</v>
      </c>
      <c r="D1189" s="7" t="str">
        <f>TEXT(Table1[[#This Row],[Order Date]], "mmm")</f>
        <v>Nov</v>
      </c>
      <c r="E1189" s="11">
        <v>42698</v>
      </c>
      <c r="F1189" s="11">
        <v>42704</v>
      </c>
      <c r="G1189" s="6" t="s">
        <v>45</v>
      </c>
      <c r="H1189" s="6" t="s">
        <v>2829</v>
      </c>
      <c r="I1189" s="6" t="s">
        <v>2830</v>
      </c>
      <c r="J1189" s="6" t="s">
        <v>37</v>
      </c>
      <c r="K1189" s="6" t="s">
        <v>24</v>
      </c>
      <c r="L1189" s="6" t="s">
        <v>87</v>
      </c>
      <c r="M1189" s="6" t="s">
        <v>88</v>
      </c>
      <c r="N1189" s="6">
        <v>98103</v>
      </c>
      <c r="O1189" s="6" t="s">
        <v>40</v>
      </c>
      <c r="P1189" s="6" t="s">
        <v>1986</v>
      </c>
      <c r="Q1189" s="6" t="s">
        <v>42</v>
      </c>
      <c r="R1189" s="6" t="s">
        <v>54</v>
      </c>
      <c r="S1189" s="4" t="s">
        <v>1987</v>
      </c>
      <c r="T1189" s="16">
        <v>197.58</v>
      </c>
      <c r="U1189" s="6">
        <v>2</v>
      </c>
      <c r="V1189" s="23">
        <v>0</v>
      </c>
      <c r="W1189" s="18">
        <v>53.346599999999995</v>
      </c>
    </row>
    <row r="1190" spans="1:23" ht="14.4">
      <c r="A1190" s="6">
        <v>1189</v>
      </c>
      <c r="B1190" s="7" t="s">
        <v>5552</v>
      </c>
      <c r="C1190" s="7">
        <f>YEAR(Table1[[#This Row],[Order Date]])</f>
        <v>2019</v>
      </c>
      <c r="D1190" s="7" t="str">
        <f>TEXT(Table1[[#This Row],[Order Date]], "mmm")</f>
        <v>Feb</v>
      </c>
      <c r="E1190" s="11">
        <v>43522</v>
      </c>
      <c r="F1190" s="11">
        <v>43524</v>
      </c>
      <c r="G1190" s="6" t="s">
        <v>20</v>
      </c>
      <c r="H1190" s="6" t="s">
        <v>2835</v>
      </c>
      <c r="I1190" s="6" t="s">
        <v>2836</v>
      </c>
      <c r="J1190" s="6" t="s">
        <v>93</v>
      </c>
      <c r="K1190" s="6" t="s">
        <v>24</v>
      </c>
      <c r="L1190" s="6" t="s">
        <v>38</v>
      </c>
      <c r="M1190" s="6" t="s">
        <v>39</v>
      </c>
      <c r="N1190" s="6">
        <v>90036</v>
      </c>
      <c r="O1190" s="6" t="s">
        <v>40</v>
      </c>
      <c r="P1190" s="6" t="s">
        <v>1883</v>
      </c>
      <c r="Q1190" s="6" t="s">
        <v>42</v>
      </c>
      <c r="R1190" s="6" t="s">
        <v>72</v>
      </c>
      <c r="S1190" s="4" t="s">
        <v>1884</v>
      </c>
      <c r="T1190" s="16">
        <v>81.92</v>
      </c>
      <c r="U1190" s="6">
        <v>4</v>
      </c>
      <c r="V1190" s="23">
        <v>0</v>
      </c>
      <c r="W1190" s="18">
        <v>22.118400000000001</v>
      </c>
    </row>
    <row r="1191" spans="1:23" ht="14.4">
      <c r="A1191" s="6">
        <v>1190</v>
      </c>
      <c r="B1191" s="7" t="s">
        <v>5552</v>
      </c>
      <c r="C1191" s="7">
        <f>YEAR(Table1[[#This Row],[Order Date]])</f>
        <v>2019</v>
      </c>
      <c r="D1191" s="7" t="str">
        <f>TEXT(Table1[[#This Row],[Order Date]], "mmm")</f>
        <v>Feb</v>
      </c>
      <c r="E1191" s="11">
        <v>43522</v>
      </c>
      <c r="F1191" s="11">
        <v>43524</v>
      </c>
      <c r="G1191" s="6" t="s">
        <v>20</v>
      </c>
      <c r="H1191" s="6" t="s">
        <v>2835</v>
      </c>
      <c r="I1191" s="6" t="s">
        <v>2836</v>
      </c>
      <c r="J1191" s="6" t="s">
        <v>93</v>
      </c>
      <c r="K1191" s="6" t="s">
        <v>24</v>
      </c>
      <c r="L1191" s="6" t="s">
        <v>38</v>
      </c>
      <c r="M1191" s="6" t="s">
        <v>39</v>
      </c>
      <c r="N1191" s="6">
        <v>90036</v>
      </c>
      <c r="O1191" s="6" t="s">
        <v>40</v>
      </c>
      <c r="P1191" s="6" t="s">
        <v>2837</v>
      </c>
      <c r="Q1191" s="6" t="s">
        <v>65</v>
      </c>
      <c r="R1191" s="6" t="s">
        <v>66</v>
      </c>
      <c r="S1191" s="4" t="s">
        <v>2838</v>
      </c>
      <c r="T1191" s="16">
        <v>889.53600000000006</v>
      </c>
      <c r="U1191" s="6">
        <v>8</v>
      </c>
      <c r="V1191" s="23">
        <v>0.2</v>
      </c>
      <c r="W1191" s="18">
        <v>66.715199999999982</v>
      </c>
    </row>
    <row r="1192" spans="1:23" ht="14.4">
      <c r="A1192" s="6">
        <v>1191</v>
      </c>
      <c r="B1192" s="7" t="s">
        <v>5552</v>
      </c>
      <c r="C1192" s="7">
        <f>YEAR(Table1[[#This Row],[Order Date]])</f>
        <v>2019</v>
      </c>
      <c r="D1192" s="7" t="str">
        <f>TEXT(Table1[[#This Row],[Order Date]], "mmm")</f>
        <v>Feb</v>
      </c>
      <c r="E1192" s="11">
        <v>43522</v>
      </c>
      <c r="F1192" s="11">
        <v>43524</v>
      </c>
      <c r="G1192" s="6" t="s">
        <v>20</v>
      </c>
      <c r="H1192" s="6" t="s">
        <v>2835</v>
      </c>
      <c r="I1192" s="6" t="s">
        <v>2836</v>
      </c>
      <c r="J1192" s="6" t="s">
        <v>93</v>
      </c>
      <c r="K1192" s="6" t="s">
        <v>24</v>
      </c>
      <c r="L1192" s="6" t="s">
        <v>38</v>
      </c>
      <c r="M1192" s="6" t="s">
        <v>39</v>
      </c>
      <c r="N1192" s="6">
        <v>90036</v>
      </c>
      <c r="O1192" s="6" t="s">
        <v>40</v>
      </c>
      <c r="P1192" s="6" t="s">
        <v>2839</v>
      </c>
      <c r="Q1192" s="6" t="s">
        <v>29</v>
      </c>
      <c r="R1192" s="6" t="s">
        <v>33</v>
      </c>
      <c r="S1192" s="4" t="s">
        <v>2840</v>
      </c>
      <c r="T1192" s="16">
        <v>892.22400000000005</v>
      </c>
      <c r="U1192" s="6">
        <v>3</v>
      </c>
      <c r="V1192" s="23">
        <v>0.2</v>
      </c>
      <c r="W1192" s="18">
        <v>89.222400000000022</v>
      </c>
    </row>
    <row r="1193" spans="1:23" ht="14.4">
      <c r="A1193" s="6">
        <v>1192</v>
      </c>
      <c r="B1193" s="7" t="s">
        <v>5552</v>
      </c>
      <c r="C1193" s="7">
        <f>YEAR(Table1[[#This Row],[Order Date]])</f>
        <v>2019</v>
      </c>
      <c r="D1193" s="7" t="str">
        <f>TEXT(Table1[[#This Row],[Order Date]], "mmm")</f>
        <v>Feb</v>
      </c>
      <c r="E1193" s="11">
        <v>43522</v>
      </c>
      <c r="F1193" s="11">
        <v>43524</v>
      </c>
      <c r="G1193" s="6" t="s">
        <v>20</v>
      </c>
      <c r="H1193" s="6" t="s">
        <v>2835</v>
      </c>
      <c r="I1193" s="6" t="s">
        <v>2836</v>
      </c>
      <c r="J1193" s="6" t="s">
        <v>93</v>
      </c>
      <c r="K1193" s="6" t="s">
        <v>24</v>
      </c>
      <c r="L1193" s="6" t="s">
        <v>38</v>
      </c>
      <c r="M1193" s="6" t="s">
        <v>39</v>
      </c>
      <c r="N1193" s="6">
        <v>90036</v>
      </c>
      <c r="O1193" s="6" t="s">
        <v>40</v>
      </c>
      <c r="P1193" s="6" t="s">
        <v>1092</v>
      </c>
      <c r="Q1193" s="6" t="s">
        <v>42</v>
      </c>
      <c r="R1193" s="6" t="s">
        <v>83</v>
      </c>
      <c r="S1193" s="4" t="s">
        <v>1258</v>
      </c>
      <c r="T1193" s="16">
        <v>223.92</v>
      </c>
      <c r="U1193" s="6">
        <v>4</v>
      </c>
      <c r="V1193" s="23">
        <v>0</v>
      </c>
      <c r="W1193" s="18">
        <v>109.7208</v>
      </c>
    </row>
    <row r="1194" spans="1:23" ht="14.4">
      <c r="A1194" s="6">
        <v>1193</v>
      </c>
      <c r="B1194" s="7" t="s">
        <v>5552</v>
      </c>
      <c r="C1194" s="7">
        <f>YEAR(Table1[[#This Row],[Order Date]])</f>
        <v>2019</v>
      </c>
      <c r="D1194" s="7" t="str">
        <f>TEXT(Table1[[#This Row],[Order Date]], "mmm")</f>
        <v>Feb</v>
      </c>
      <c r="E1194" s="11">
        <v>43522</v>
      </c>
      <c r="F1194" s="11">
        <v>43524</v>
      </c>
      <c r="G1194" s="6" t="s">
        <v>20</v>
      </c>
      <c r="H1194" s="6" t="s">
        <v>2835</v>
      </c>
      <c r="I1194" s="6" t="s">
        <v>2836</v>
      </c>
      <c r="J1194" s="6" t="s">
        <v>93</v>
      </c>
      <c r="K1194" s="6" t="s">
        <v>24</v>
      </c>
      <c r="L1194" s="6" t="s">
        <v>38</v>
      </c>
      <c r="M1194" s="6" t="s">
        <v>39</v>
      </c>
      <c r="N1194" s="6">
        <v>90036</v>
      </c>
      <c r="O1194" s="6" t="s">
        <v>40</v>
      </c>
      <c r="P1194" s="6" t="s">
        <v>2841</v>
      </c>
      <c r="Q1194" s="6" t="s">
        <v>42</v>
      </c>
      <c r="R1194" s="6" t="s">
        <v>83</v>
      </c>
      <c r="S1194" s="4" t="s">
        <v>2842</v>
      </c>
      <c r="T1194" s="16">
        <v>23.12</v>
      </c>
      <c r="U1194" s="6">
        <v>4</v>
      </c>
      <c r="V1194" s="23">
        <v>0</v>
      </c>
      <c r="W1194" s="18">
        <v>11.328800000000001</v>
      </c>
    </row>
    <row r="1195" spans="1:23" ht="14.4">
      <c r="A1195" s="6">
        <v>1194</v>
      </c>
      <c r="B1195" s="7" t="s">
        <v>6132</v>
      </c>
      <c r="C1195" s="7">
        <f>YEAR(Table1[[#This Row],[Order Date]])</f>
        <v>2017</v>
      </c>
      <c r="D1195" s="7" t="str">
        <f>TEXT(Table1[[#This Row],[Order Date]], "mmm")</f>
        <v>Sep</v>
      </c>
      <c r="E1195" s="11">
        <v>42993</v>
      </c>
      <c r="F1195" s="11">
        <v>42993</v>
      </c>
      <c r="G1195" s="6" t="s">
        <v>1125</v>
      </c>
      <c r="H1195" s="6" t="s">
        <v>1758</v>
      </c>
      <c r="I1195" s="6" t="s">
        <v>1759</v>
      </c>
      <c r="J1195" s="6" t="s">
        <v>37</v>
      </c>
      <c r="K1195" s="6" t="s">
        <v>24</v>
      </c>
      <c r="L1195" s="6" t="s">
        <v>2843</v>
      </c>
      <c r="M1195" s="6" t="s">
        <v>49</v>
      </c>
      <c r="N1195" s="6">
        <v>33065</v>
      </c>
      <c r="O1195" s="6" t="s">
        <v>27</v>
      </c>
      <c r="P1195" s="6" t="s">
        <v>1010</v>
      </c>
      <c r="Q1195" s="6" t="s">
        <v>42</v>
      </c>
      <c r="R1195" s="6" t="s">
        <v>83</v>
      </c>
      <c r="S1195" s="4" t="s">
        <v>1011</v>
      </c>
      <c r="T1195" s="16">
        <v>15.552000000000003</v>
      </c>
      <c r="U1195" s="6">
        <v>3</v>
      </c>
      <c r="V1195" s="23">
        <v>0.2</v>
      </c>
      <c r="W1195" s="18">
        <v>5.4432</v>
      </c>
    </row>
    <row r="1196" spans="1:23" ht="14.4">
      <c r="A1196" s="6">
        <v>1195</v>
      </c>
      <c r="B1196" s="7" t="s">
        <v>6132</v>
      </c>
      <c r="C1196" s="7">
        <f>YEAR(Table1[[#This Row],[Order Date]])</f>
        <v>2017</v>
      </c>
      <c r="D1196" s="7" t="str">
        <f>TEXT(Table1[[#This Row],[Order Date]], "mmm")</f>
        <v>Sep</v>
      </c>
      <c r="E1196" s="11">
        <v>42993</v>
      </c>
      <c r="F1196" s="11">
        <v>42993</v>
      </c>
      <c r="G1196" s="6" t="s">
        <v>1125</v>
      </c>
      <c r="H1196" s="6" t="s">
        <v>1758</v>
      </c>
      <c r="I1196" s="6" t="s">
        <v>1759</v>
      </c>
      <c r="J1196" s="6" t="s">
        <v>37</v>
      </c>
      <c r="K1196" s="6" t="s">
        <v>24</v>
      </c>
      <c r="L1196" s="6" t="s">
        <v>2843</v>
      </c>
      <c r="M1196" s="6" t="s">
        <v>49</v>
      </c>
      <c r="N1196" s="6">
        <v>33065</v>
      </c>
      <c r="O1196" s="6" t="s">
        <v>27</v>
      </c>
      <c r="P1196" s="6" t="s">
        <v>2844</v>
      </c>
      <c r="Q1196" s="6" t="s">
        <v>29</v>
      </c>
      <c r="R1196" s="6" t="s">
        <v>59</v>
      </c>
      <c r="S1196" s="4" t="s">
        <v>2845</v>
      </c>
      <c r="T1196" s="16">
        <v>15.712000000000002</v>
      </c>
      <c r="U1196" s="6">
        <v>4</v>
      </c>
      <c r="V1196" s="23">
        <v>0.2</v>
      </c>
      <c r="W1196" s="18">
        <v>2.553199999999999</v>
      </c>
    </row>
    <row r="1197" spans="1:23" ht="14.4">
      <c r="A1197" s="6">
        <v>1196</v>
      </c>
      <c r="B1197" s="7" t="s">
        <v>6132</v>
      </c>
      <c r="C1197" s="7">
        <f>YEAR(Table1[[#This Row],[Order Date]])</f>
        <v>2017</v>
      </c>
      <c r="D1197" s="7" t="str">
        <f>TEXT(Table1[[#This Row],[Order Date]], "mmm")</f>
        <v>Sep</v>
      </c>
      <c r="E1197" s="11">
        <v>42993</v>
      </c>
      <c r="F1197" s="11">
        <v>42993</v>
      </c>
      <c r="G1197" s="6" t="s">
        <v>1125</v>
      </c>
      <c r="H1197" s="6" t="s">
        <v>1758</v>
      </c>
      <c r="I1197" s="6" t="s">
        <v>1759</v>
      </c>
      <c r="J1197" s="6" t="s">
        <v>37</v>
      </c>
      <c r="K1197" s="6" t="s">
        <v>24</v>
      </c>
      <c r="L1197" s="6" t="s">
        <v>2843</v>
      </c>
      <c r="M1197" s="6" t="s">
        <v>49</v>
      </c>
      <c r="N1197" s="6">
        <v>33065</v>
      </c>
      <c r="O1197" s="6" t="s">
        <v>27</v>
      </c>
      <c r="P1197" s="6" t="s">
        <v>1420</v>
      </c>
      <c r="Q1197" s="6" t="s">
        <v>42</v>
      </c>
      <c r="R1197" s="6" t="s">
        <v>54</v>
      </c>
      <c r="S1197" s="4" t="s">
        <v>1421</v>
      </c>
      <c r="T1197" s="16">
        <v>24.672000000000001</v>
      </c>
      <c r="U1197" s="6">
        <v>2</v>
      </c>
      <c r="V1197" s="23">
        <v>0.2</v>
      </c>
      <c r="W1197" s="18">
        <v>2.1588000000000021</v>
      </c>
    </row>
    <row r="1198" spans="1:23" ht="14.4">
      <c r="A1198" s="6">
        <v>1197</v>
      </c>
      <c r="B1198" s="7" t="s">
        <v>6132</v>
      </c>
      <c r="C1198" s="7">
        <f>YEAR(Table1[[#This Row],[Order Date]])</f>
        <v>2017</v>
      </c>
      <c r="D1198" s="7" t="str">
        <f>TEXT(Table1[[#This Row],[Order Date]], "mmm")</f>
        <v>Sep</v>
      </c>
      <c r="E1198" s="11">
        <v>42993</v>
      </c>
      <c r="F1198" s="11">
        <v>42993</v>
      </c>
      <c r="G1198" s="6" t="s">
        <v>1125</v>
      </c>
      <c r="H1198" s="6" t="s">
        <v>1758</v>
      </c>
      <c r="I1198" s="6" t="s">
        <v>1759</v>
      </c>
      <c r="J1198" s="6" t="s">
        <v>37</v>
      </c>
      <c r="K1198" s="6" t="s">
        <v>24</v>
      </c>
      <c r="L1198" s="6" t="s">
        <v>2843</v>
      </c>
      <c r="M1198" s="6" t="s">
        <v>49</v>
      </c>
      <c r="N1198" s="6">
        <v>33065</v>
      </c>
      <c r="O1198" s="6" t="s">
        <v>27</v>
      </c>
      <c r="P1198" s="6" t="s">
        <v>1941</v>
      </c>
      <c r="Q1198" s="6" t="s">
        <v>29</v>
      </c>
      <c r="R1198" s="6" t="s">
        <v>59</v>
      </c>
      <c r="S1198" s="4" t="s">
        <v>1942</v>
      </c>
      <c r="T1198" s="16">
        <v>55.967999999999996</v>
      </c>
      <c r="U1198" s="6">
        <v>1</v>
      </c>
      <c r="V1198" s="23">
        <v>0.2</v>
      </c>
      <c r="W1198" s="18">
        <v>-2.098800000000006</v>
      </c>
    </row>
    <row r="1199" spans="1:23" ht="14.4">
      <c r="A1199" s="6">
        <v>1198</v>
      </c>
      <c r="B1199" s="7" t="s">
        <v>6133</v>
      </c>
      <c r="C1199" s="7">
        <f>YEAR(Table1[[#This Row],[Order Date]])</f>
        <v>2018</v>
      </c>
      <c r="D1199" s="7" t="str">
        <f>TEXT(Table1[[#This Row],[Order Date]], "mmm")</f>
        <v>Apr</v>
      </c>
      <c r="E1199" s="11">
        <v>43198</v>
      </c>
      <c r="F1199" s="11">
        <v>43202</v>
      </c>
      <c r="G1199" s="6" t="s">
        <v>45</v>
      </c>
      <c r="H1199" s="6" t="s">
        <v>1701</v>
      </c>
      <c r="I1199" s="6" t="s">
        <v>1702</v>
      </c>
      <c r="J1199" s="6" t="s">
        <v>23</v>
      </c>
      <c r="K1199" s="6" t="s">
        <v>24</v>
      </c>
      <c r="L1199" s="6" t="s">
        <v>166</v>
      </c>
      <c r="M1199" s="6" t="s">
        <v>95</v>
      </c>
      <c r="N1199" s="6">
        <v>77041</v>
      </c>
      <c r="O1199" s="6" t="s">
        <v>96</v>
      </c>
      <c r="P1199" s="6" t="s">
        <v>2846</v>
      </c>
      <c r="Q1199" s="6" t="s">
        <v>65</v>
      </c>
      <c r="R1199" s="6" t="s">
        <v>145</v>
      </c>
      <c r="S1199" s="4" t="s">
        <v>2847</v>
      </c>
      <c r="T1199" s="16">
        <v>431.92800000000005</v>
      </c>
      <c r="U1199" s="6">
        <v>9</v>
      </c>
      <c r="V1199" s="23">
        <v>0.2</v>
      </c>
      <c r="W1199" s="18">
        <v>64.789199999999951</v>
      </c>
    </row>
    <row r="1200" spans="1:23" ht="14.4">
      <c r="A1200" s="6">
        <v>1199</v>
      </c>
      <c r="B1200" s="7" t="s">
        <v>6133</v>
      </c>
      <c r="C1200" s="7">
        <f>YEAR(Table1[[#This Row],[Order Date]])</f>
        <v>2018</v>
      </c>
      <c r="D1200" s="7" t="str">
        <f>TEXT(Table1[[#This Row],[Order Date]], "mmm")</f>
        <v>Apr</v>
      </c>
      <c r="E1200" s="11">
        <v>43198</v>
      </c>
      <c r="F1200" s="11">
        <v>43202</v>
      </c>
      <c r="G1200" s="6" t="s">
        <v>45</v>
      </c>
      <c r="H1200" s="6" t="s">
        <v>1701</v>
      </c>
      <c r="I1200" s="6" t="s">
        <v>1702</v>
      </c>
      <c r="J1200" s="6" t="s">
        <v>23</v>
      </c>
      <c r="K1200" s="6" t="s">
        <v>24</v>
      </c>
      <c r="L1200" s="6" t="s">
        <v>166</v>
      </c>
      <c r="M1200" s="6" t="s">
        <v>95</v>
      </c>
      <c r="N1200" s="6">
        <v>77041</v>
      </c>
      <c r="O1200" s="6" t="s">
        <v>96</v>
      </c>
      <c r="P1200" s="6" t="s">
        <v>2848</v>
      </c>
      <c r="Q1200" s="6" t="s">
        <v>29</v>
      </c>
      <c r="R1200" s="6" t="s">
        <v>33</v>
      </c>
      <c r="S1200" s="4" t="s">
        <v>2849</v>
      </c>
      <c r="T1200" s="16">
        <v>95.983999999999995</v>
      </c>
      <c r="U1200" s="6">
        <v>4</v>
      </c>
      <c r="V1200" s="23">
        <v>0.3</v>
      </c>
      <c r="W1200" s="18">
        <v>-4.1135999999999981</v>
      </c>
    </row>
    <row r="1201" spans="1:23" ht="14.4">
      <c r="A1201" s="6">
        <v>1200</v>
      </c>
      <c r="B1201" s="7" t="s">
        <v>6133</v>
      </c>
      <c r="C1201" s="7">
        <f>YEAR(Table1[[#This Row],[Order Date]])</f>
        <v>2018</v>
      </c>
      <c r="D1201" s="7" t="str">
        <f>TEXT(Table1[[#This Row],[Order Date]], "mmm")</f>
        <v>Apr</v>
      </c>
      <c r="E1201" s="11">
        <v>43198</v>
      </c>
      <c r="F1201" s="11">
        <v>43202</v>
      </c>
      <c r="G1201" s="6" t="s">
        <v>45</v>
      </c>
      <c r="H1201" s="6" t="s">
        <v>1701</v>
      </c>
      <c r="I1201" s="6" t="s">
        <v>1702</v>
      </c>
      <c r="J1201" s="6" t="s">
        <v>23</v>
      </c>
      <c r="K1201" s="6" t="s">
        <v>24</v>
      </c>
      <c r="L1201" s="6" t="s">
        <v>166</v>
      </c>
      <c r="M1201" s="6" t="s">
        <v>95</v>
      </c>
      <c r="N1201" s="6">
        <v>77041</v>
      </c>
      <c r="O1201" s="6" t="s">
        <v>96</v>
      </c>
      <c r="P1201" s="6" t="s">
        <v>1096</v>
      </c>
      <c r="Q1201" s="6" t="s">
        <v>42</v>
      </c>
      <c r="R1201" s="6" t="s">
        <v>69</v>
      </c>
      <c r="S1201" s="4" t="s">
        <v>1097</v>
      </c>
      <c r="T1201" s="16">
        <v>1088.7919999999997</v>
      </c>
      <c r="U1201" s="6">
        <v>4</v>
      </c>
      <c r="V1201" s="23">
        <v>0.8</v>
      </c>
      <c r="W1201" s="18">
        <v>-1850.9464000000007</v>
      </c>
    </row>
    <row r="1202" spans="1:23" ht="14.4">
      <c r="A1202" s="6">
        <v>1201</v>
      </c>
      <c r="B1202" s="7" t="s">
        <v>5517</v>
      </c>
      <c r="C1202" s="7">
        <f>YEAR(Table1[[#This Row],[Order Date]])</f>
        <v>2018</v>
      </c>
      <c r="D1202" s="7" t="str">
        <f>TEXT(Table1[[#This Row],[Order Date]], "mmm")</f>
        <v>Jul</v>
      </c>
      <c r="E1202" s="11">
        <v>43299</v>
      </c>
      <c r="F1202" s="11">
        <v>43305</v>
      </c>
      <c r="G1202" s="6" t="s">
        <v>45</v>
      </c>
      <c r="H1202" s="6" t="s">
        <v>2278</v>
      </c>
      <c r="I1202" s="6" t="s">
        <v>2279</v>
      </c>
      <c r="J1202" s="6" t="s">
        <v>37</v>
      </c>
      <c r="K1202" s="6" t="s">
        <v>24</v>
      </c>
      <c r="L1202" s="6" t="s">
        <v>708</v>
      </c>
      <c r="M1202" s="6" t="s">
        <v>403</v>
      </c>
      <c r="N1202" s="6">
        <v>80219</v>
      </c>
      <c r="O1202" s="6" t="s">
        <v>40</v>
      </c>
      <c r="P1202" s="6" t="s">
        <v>2096</v>
      </c>
      <c r="Q1202" s="6" t="s">
        <v>29</v>
      </c>
      <c r="R1202" s="6" t="s">
        <v>33</v>
      </c>
      <c r="S1202" s="4" t="s">
        <v>2097</v>
      </c>
      <c r="T1202" s="16">
        <v>544.00800000000004</v>
      </c>
      <c r="U1202" s="6">
        <v>3</v>
      </c>
      <c r="V1202" s="23">
        <v>0.2</v>
      </c>
      <c r="W1202" s="18">
        <v>40.800600000000003</v>
      </c>
    </row>
    <row r="1203" spans="1:23" ht="14.4">
      <c r="A1203" s="6">
        <v>1202</v>
      </c>
      <c r="B1203" s="7" t="s">
        <v>5517</v>
      </c>
      <c r="C1203" s="7">
        <f>YEAR(Table1[[#This Row],[Order Date]])</f>
        <v>2018</v>
      </c>
      <c r="D1203" s="7" t="str">
        <f>TEXT(Table1[[#This Row],[Order Date]], "mmm")</f>
        <v>Jul</v>
      </c>
      <c r="E1203" s="11">
        <v>43299</v>
      </c>
      <c r="F1203" s="11">
        <v>43305</v>
      </c>
      <c r="G1203" s="6" t="s">
        <v>45</v>
      </c>
      <c r="H1203" s="6" t="s">
        <v>2278</v>
      </c>
      <c r="I1203" s="6" t="s">
        <v>2279</v>
      </c>
      <c r="J1203" s="6" t="s">
        <v>37</v>
      </c>
      <c r="K1203" s="6" t="s">
        <v>24</v>
      </c>
      <c r="L1203" s="6" t="s">
        <v>708</v>
      </c>
      <c r="M1203" s="6" t="s">
        <v>403</v>
      </c>
      <c r="N1203" s="6">
        <v>80219</v>
      </c>
      <c r="O1203" s="6" t="s">
        <v>40</v>
      </c>
      <c r="P1203" s="6" t="s">
        <v>914</v>
      </c>
      <c r="Q1203" s="6" t="s">
        <v>42</v>
      </c>
      <c r="R1203" s="6" t="s">
        <v>69</v>
      </c>
      <c r="S1203" s="4" t="s">
        <v>915</v>
      </c>
      <c r="T1203" s="16">
        <v>1.8720000000000003</v>
      </c>
      <c r="U1203" s="6">
        <v>3</v>
      </c>
      <c r="V1203" s="23">
        <v>0.7</v>
      </c>
      <c r="W1203" s="18">
        <v>-1.4352</v>
      </c>
    </row>
    <row r="1204" spans="1:23" ht="14.4">
      <c r="A1204" s="6">
        <v>1203</v>
      </c>
      <c r="B1204" s="7" t="s">
        <v>5517</v>
      </c>
      <c r="C1204" s="7">
        <f>YEAR(Table1[[#This Row],[Order Date]])</f>
        <v>2018</v>
      </c>
      <c r="D1204" s="7" t="str">
        <f>TEXT(Table1[[#This Row],[Order Date]], "mmm")</f>
        <v>Jul</v>
      </c>
      <c r="E1204" s="11">
        <v>43299</v>
      </c>
      <c r="F1204" s="11">
        <v>43305</v>
      </c>
      <c r="G1204" s="6" t="s">
        <v>45</v>
      </c>
      <c r="H1204" s="6" t="s">
        <v>2278</v>
      </c>
      <c r="I1204" s="6" t="s">
        <v>2279</v>
      </c>
      <c r="J1204" s="6" t="s">
        <v>37</v>
      </c>
      <c r="K1204" s="6" t="s">
        <v>24</v>
      </c>
      <c r="L1204" s="6" t="s">
        <v>708</v>
      </c>
      <c r="M1204" s="6" t="s">
        <v>403</v>
      </c>
      <c r="N1204" s="6">
        <v>80219</v>
      </c>
      <c r="O1204" s="6" t="s">
        <v>40</v>
      </c>
      <c r="P1204" s="6" t="s">
        <v>1380</v>
      </c>
      <c r="Q1204" s="6" t="s">
        <v>29</v>
      </c>
      <c r="R1204" s="6" t="s">
        <v>33</v>
      </c>
      <c r="S1204" s="4" t="s">
        <v>1381</v>
      </c>
      <c r="T1204" s="16">
        <v>854.35200000000009</v>
      </c>
      <c r="U1204" s="6">
        <v>3</v>
      </c>
      <c r="V1204" s="23">
        <v>0.2</v>
      </c>
      <c r="W1204" s="18">
        <v>10.679399999999873</v>
      </c>
    </row>
    <row r="1205" spans="1:23" ht="14.4">
      <c r="A1205" s="6">
        <v>1204</v>
      </c>
      <c r="B1205" s="7" t="s">
        <v>5517</v>
      </c>
      <c r="C1205" s="7">
        <f>YEAR(Table1[[#This Row],[Order Date]])</f>
        <v>2018</v>
      </c>
      <c r="D1205" s="7" t="str">
        <f>TEXT(Table1[[#This Row],[Order Date]], "mmm")</f>
        <v>Jul</v>
      </c>
      <c r="E1205" s="11">
        <v>43299</v>
      </c>
      <c r="F1205" s="11">
        <v>43305</v>
      </c>
      <c r="G1205" s="6" t="s">
        <v>45</v>
      </c>
      <c r="H1205" s="6" t="s">
        <v>2278</v>
      </c>
      <c r="I1205" s="6" t="s">
        <v>2279</v>
      </c>
      <c r="J1205" s="6" t="s">
        <v>37</v>
      </c>
      <c r="K1205" s="6" t="s">
        <v>24</v>
      </c>
      <c r="L1205" s="6" t="s">
        <v>708</v>
      </c>
      <c r="M1205" s="6" t="s">
        <v>403</v>
      </c>
      <c r="N1205" s="6">
        <v>80219</v>
      </c>
      <c r="O1205" s="6" t="s">
        <v>40</v>
      </c>
      <c r="P1205" s="6" t="s">
        <v>2850</v>
      </c>
      <c r="Q1205" s="6" t="s">
        <v>42</v>
      </c>
      <c r="R1205" s="6" t="s">
        <v>54</v>
      </c>
      <c r="S1205" s="4" t="s">
        <v>2851</v>
      </c>
      <c r="T1205" s="16">
        <v>593.5680000000001</v>
      </c>
      <c r="U1205" s="6">
        <v>2</v>
      </c>
      <c r="V1205" s="23">
        <v>0.2</v>
      </c>
      <c r="W1205" s="18">
        <v>0</v>
      </c>
    </row>
    <row r="1206" spans="1:23" ht="14.4">
      <c r="A1206" s="6">
        <v>1205</v>
      </c>
      <c r="B1206" s="7" t="s">
        <v>5517</v>
      </c>
      <c r="C1206" s="7">
        <f>YEAR(Table1[[#This Row],[Order Date]])</f>
        <v>2018</v>
      </c>
      <c r="D1206" s="7" t="str">
        <f>TEXT(Table1[[#This Row],[Order Date]], "mmm")</f>
        <v>Jul</v>
      </c>
      <c r="E1206" s="11">
        <v>43299</v>
      </c>
      <c r="F1206" s="11">
        <v>43305</v>
      </c>
      <c r="G1206" s="6" t="s">
        <v>45</v>
      </c>
      <c r="H1206" s="6" t="s">
        <v>2278</v>
      </c>
      <c r="I1206" s="6" t="s">
        <v>2279</v>
      </c>
      <c r="J1206" s="6" t="s">
        <v>37</v>
      </c>
      <c r="K1206" s="6" t="s">
        <v>24</v>
      </c>
      <c r="L1206" s="6" t="s">
        <v>708</v>
      </c>
      <c r="M1206" s="6" t="s">
        <v>403</v>
      </c>
      <c r="N1206" s="6">
        <v>80219</v>
      </c>
      <c r="O1206" s="6" t="s">
        <v>40</v>
      </c>
      <c r="P1206" s="6" t="s">
        <v>1434</v>
      </c>
      <c r="Q1206" s="6" t="s">
        <v>42</v>
      </c>
      <c r="R1206" s="6" t="s">
        <v>54</v>
      </c>
      <c r="S1206" s="4" t="s">
        <v>1435</v>
      </c>
      <c r="T1206" s="16">
        <v>338.04</v>
      </c>
      <c r="U1206" s="6">
        <v>3</v>
      </c>
      <c r="V1206" s="23">
        <v>0.2</v>
      </c>
      <c r="W1206" s="18">
        <v>-33.804000000000002</v>
      </c>
    </row>
    <row r="1207" spans="1:23" ht="14.4">
      <c r="A1207" s="6">
        <v>1206</v>
      </c>
      <c r="B1207" s="7" t="s">
        <v>6134</v>
      </c>
      <c r="C1207" s="7">
        <f>YEAR(Table1[[#This Row],[Order Date]])</f>
        <v>2019</v>
      </c>
      <c r="D1207" s="7" t="str">
        <f>TEXT(Table1[[#This Row],[Order Date]], "mmm")</f>
        <v>Aug</v>
      </c>
      <c r="E1207" s="11">
        <v>43678</v>
      </c>
      <c r="F1207" s="11">
        <v>43681</v>
      </c>
      <c r="G1207" s="6" t="s">
        <v>169</v>
      </c>
      <c r="H1207" s="6" t="s">
        <v>2852</v>
      </c>
      <c r="I1207" s="6" t="s">
        <v>2853</v>
      </c>
      <c r="J1207" s="6" t="s">
        <v>23</v>
      </c>
      <c r="K1207" s="6" t="s">
        <v>24</v>
      </c>
      <c r="L1207" s="6" t="s">
        <v>412</v>
      </c>
      <c r="M1207" s="6" t="s">
        <v>81</v>
      </c>
      <c r="N1207" s="6">
        <v>28205</v>
      </c>
      <c r="O1207" s="6" t="s">
        <v>27</v>
      </c>
      <c r="P1207" s="6" t="s">
        <v>2326</v>
      </c>
      <c r="Q1207" s="6" t="s">
        <v>65</v>
      </c>
      <c r="R1207" s="6" t="s">
        <v>66</v>
      </c>
      <c r="S1207" s="4" t="s">
        <v>2327</v>
      </c>
      <c r="T1207" s="16">
        <v>271.95999999999998</v>
      </c>
      <c r="U1207" s="6">
        <v>5</v>
      </c>
      <c r="V1207" s="23">
        <v>0.2</v>
      </c>
      <c r="W1207" s="18">
        <v>16.997500000000016</v>
      </c>
    </row>
    <row r="1208" spans="1:23" ht="14.4">
      <c r="A1208" s="6">
        <v>1207</v>
      </c>
      <c r="B1208" s="7" t="s">
        <v>6135</v>
      </c>
      <c r="C1208" s="7">
        <f>YEAR(Table1[[#This Row],[Order Date]])</f>
        <v>2018</v>
      </c>
      <c r="D1208" s="7" t="str">
        <f>TEXT(Table1[[#This Row],[Order Date]], "mmm")</f>
        <v>Jul</v>
      </c>
      <c r="E1208" s="11">
        <v>43295</v>
      </c>
      <c r="F1208" s="11">
        <v>43299</v>
      </c>
      <c r="G1208" s="6" t="s">
        <v>20</v>
      </c>
      <c r="H1208" s="6" t="s">
        <v>2854</v>
      </c>
      <c r="I1208" s="6" t="s">
        <v>2855</v>
      </c>
      <c r="J1208" s="6" t="s">
        <v>37</v>
      </c>
      <c r="K1208" s="6" t="s">
        <v>24</v>
      </c>
      <c r="L1208" s="6" t="s">
        <v>238</v>
      </c>
      <c r="M1208" s="6" t="s">
        <v>239</v>
      </c>
      <c r="N1208" s="6">
        <v>10009</v>
      </c>
      <c r="O1208" s="6" t="s">
        <v>134</v>
      </c>
      <c r="P1208" s="6" t="s">
        <v>2010</v>
      </c>
      <c r="Q1208" s="6" t="s">
        <v>42</v>
      </c>
      <c r="R1208" s="6" t="s">
        <v>54</v>
      </c>
      <c r="S1208" s="4" t="s">
        <v>2011</v>
      </c>
      <c r="T1208" s="16">
        <v>11.21</v>
      </c>
      <c r="U1208" s="6">
        <v>1</v>
      </c>
      <c r="V1208" s="23">
        <v>0</v>
      </c>
      <c r="W1208" s="18">
        <v>3.3629999999999995</v>
      </c>
    </row>
    <row r="1209" spans="1:23" ht="14.4">
      <c r="A1209" s="6">
        <v>1208</v>
      </c>
      <c r="B1209" s="7" t="s">
        <v>6135</v>
      </c>
      <c r="C1209" s="7">
        <f>YEAR(Table1[[#This Row],[Order Date]])</f>
        <v>2018</v>
      </c>
      <c r="D1209" s="7" t="str">
        <f>TEXT(Table1[[#This Row],[Order Date]], "mmm")</f>
        <v>Jul</v>
      </c>
      <c r="E1209" s="11">
        <v>43295</v>
      </c>
      <c r="F1209" s="11">
        <v>43299</v>
      </c>
      <c r="G1209" s="6" t="s">
        <v>20</v>
      </c>
      <c r="H1209" s="6" t="s">
        <v>2854</v>
      </c>
      <c r="I1209" s="6" t="s">
        <v>2855</v>
      </c>
      <c r="J1209" s="6" t="s">
        <v>37</v>
      </c>
      <c r="K1209" s="6" t="s">
        <v>24</v>
      </c>
      <c r="L1209" s="6" t="s">
        <v>238</v>
      </c>
      <c r="M1209" s="6" t="s">
        <v>239</v>
      </c>
      <c r="N1209" s="6">
        <v>10009</v>
      </c>
      <c r="O1209" s="6" t="s">
        <v>134</v>
      </c>
      <c r="P1209" s="6" t="s">
        <v>1094</v>
      </c>
      <c r="Q1209" s="6" t="s">
        <v>42</v>
      </c>
      <c r="R1209" s="6" t="s">
        <v>69</v>
      </c>
      <c r="S1209" s="4" t="s">
        <v>1095</v>
      </c>
      <c r="T1209" s="16">
        <v>9.1440000000000001</v>
      </c>
      <c r="U1209" s="6">
        <v>3</v>
      </c>
      <c r="V1209" s="23">
        <v>0.2</v>
      </c>
      <c r="W1209" s="18">
        <v>3.2003999999999997</v>
      </c>
    </row>
    <row r="1210" spans="1:23" ht="14.4">
      <c r="A1210" s="6">
        <v>1209</v>
      </c>
      <c r="B1210" s="7" t="s">
        <v>6135</v>
      </c>
      <c r="C1210" s="7">
        <f>YEAR(Table1[[#This Row],[Order Date]])</f>
        <v>2018</v>
      </c>
      <c r="D1210" s="7" t="str">
        <f>TEXT(Table1[[#This Row],[Order Date]], "mmm")</f>
        <v>Jul</v>
      </c>
      <c r="E1210" s="11">
        <v>43295</v>
      </c>
      <c r="F1210" s="11">
        <v>43299</v>
      </c>
      <c r="G1210" s="6" t="s">
        <v>20</v>
      </c>
      <c r="H1210" s="6" t="s">
        <v>2854</v>
      </c>
      <c r="I1210" s="6" t="s">
        <v>2855</v>
      </c>
      <c r="J1210" s="6" t="s">
        <v>37</v>
      </c>
      <c r="K1210" s="6" t="s">
        <v>24</v>
      </c>
      <c r="L1210" s="6" t="s">
        <v>238</v>
      </c>
      <c r="M1210" s="6" t="s">
        <v>239</v>
      </c>
      <c r="N1210" s="6">
        <v>10009</v>
      </c>
      <c r="O1210" s="6" t="s">
        <v>134</v>
      </c>
      <c r="P1210" s="6" t="s">
        <v>506</v>
      </c>
      <c r="Q1210" s="6" t="s">
        <v>42</v>
      </c>
      <c r="R1210" s="6" t="s">
        <v>241</v>
      </c>
      <c r="S1210" s="4" t="s">
        <v>507</v>
      </c>
      <c r="T1210" s="16">
        <v>14.069999999999999</v>
      </c>
      <c r="U1210" s="6">
        <v>7</v>
      </c>
      <c r="V1210" s="23">
        <v>0</v>
      </c>
      <c r="W1210" s="18">
        <v>6.8942999999999994</v>
      </c>
    </row>
    <row r="1211" spans="1:23" ht="14.4">
      <c r="A1211" s="6">
        <v>1210</v>
      </c>
      <c r="B1211" s="7" t="s">
        <v>6135</v>
      </c>
      <c r="C1211" s="7">
        <f>YEAR(Table1[[#This Row],[Order Date]])</f>
        <v>2018</v>
      </c>
      <c r="D1211" s="7" t="str">
        <f>TEXT(Table1[[#This Row],[Order Date]], "mmm")</f>
        <v>Jul</v>
      </c>
      <c r="E1211" s="11">
        <v>43295</v>
      </c>
      <c r="F1211" s="11">
        <v>43299</v>
      </c>
      <c r="G1211" s="6" t="s">
        <v>20</v>
      </c>
      <c r="H1211" s="6" t="s">
        <v>2854</v>
      </c>
      <c r="I1211" s="6" t="s">
        <v>2855</v>
      </c>
      <c r="J1211" s="6" t="s">
        <v>37</v>
      </c>
      <c r="K1211" s="6" t="s">
        <v>24</v>
      </c>
      <c r="L1211" s="6" t="s">
        <v>238</v>
      </c>
      <c r="M1211" s="6" t="s">
        <v>239</v>
      </c>
      <c r="N1211" s="6">
        <v>10009</v>
      </c>
      <c r="O1211" s="6" t="s">
        <v>134</v>
      </c>
      <c r="P1211" s="6" t="s">
        <v>2856</v>
      </c>
      <c r="Q1211" s="6" t="s">
        <v>42</v>
      </c>
      <c r="R1211" s="6" t="s">
        <v>62</v>
      </c>
      <c r="S1211" s="4" t="s">
        <v>2857</v>
      </c>
      <c r="T1211" s="16">
        <v>41.86</v>
      </c>
      <c r="U1211" s="6">
        <v>7</v>
      </c>
      <c r="V1211" s="23">
        <v>0</v>
      </c>
      <c r="W1211" s="18">
        <v>10.465</v>
      </c>
    </row>
    <row r="1212" spans="1:23" ht="14.4">
      <c r="A1212" s="6">
        <v>1211</v>
      </c>
      <c r="B1212" s="7" t="s">
        <v>6135</v>
      </c>
      <c r="C1212" s="7">
        <f>YEAR(Table1[[#This Row],[Order Date]])</f>
        <v>2018</v>
      </c>
      <c r="D1212" s="7" t="str">
        <f>TEXT(Table1[[#This Row],[Order Date]], "mmm")</f>
        <v>Jul</v>
      </c>
      <c r="E1212" s="11">
        <v>43295</v>
      </c>
      <c r="F1212" s="11">
        <v>43299</v>
      </c>
      <c r="G1212" s="6" t="s">
        <v>20</v>
      </c>
      <c r="H1212" s="6" t="s">
        <v>2854</v>
      </c>
      <c r="I1212" s="6" t="s">
        <v>2855</v>
      </c>
      <c r="J1212" s="6" t="s">
        <v>37</v>
      </c>
      <c r="K1212" s="6" t="s">
        <v>24</v>
      </c>
      <c r="L1212" s="6" t="s">
        <v>238</v>
      </c>
      <c r="M1212" s="6" t="s">
        <v>239</v>
      </c>
      <c r="N1212" s="6">
        <v>10009</v>
      </c>
      <c r="O1212" s="6" t="s">
        <v>134</v>
      </c>
      <c r="P1212" s="6" t="s">
        <v>2858</v>
      </c>
      <c r="Q1212" s="6" t="s">
        <v>42</v>
      </c>
      <c r="R1212" s="6" t="s">
        <v>69</v>
      </c>
      <c r="S1212" s="4" t="s">
        <v>2859</v>
      </c>
      <c r="T1212" s="16">
        <v>8.5440000000000005</v>
      </c>
      <c r="U1212" s="6">
        <v>2</v>
      </c>
      <c r="V1212" s="23">
        <v>0.2</v>
      </c>
      <c r="W1212" s="18">
        <v>2.8835999999999995</v>
      </c>
    </row>
    <row r="1213" spans="1:23" ht="14.4">
      <c r="A1213" s="6">
        <v>1212</v>
      </c>
      <c r="B1213" s="7" t="s">
        <v>6135</v>
      </c>
      <c r="C1213" s="7">
        <f>YEAR(Table1[[#This Row],[Order Date]])</f>
        <v>2018</v>
      </c>
      <c r="D1213" s="7" t="str">
        <f>TEXT(Table1[[#This Row],[Order Date]], "mmm")</f>
        <v>Jul</v>
      </c>
      <c r="E1213" s="11">
        <v>43295</v>
      </c>
      <c r="F1213" s="11">
        <v>43299</v>
      </c>
      <c r="G1213" s="6" t="s">
        <v>20</v>
      </c>
      <c r="H1213" s="6" t="s">
        <v>2854</v>
      </c>
      <c r="I1213" s="6" t="s">
        <v>2855</v>
      </c>
      <c r="J1213" s="6" t="s">
        <v>37</v>
      </c>
      <c r="K1213" s="6" t="s">
        <v>24</v>
      </c>
      <c r="L1213" s="6" t="s">
        <v>238</v>
      </c>
      <c r="M1213" s="6" t="s">
        <v>239</v>
      </c>
      <c r="N1213" s="6">
        <v>10009</v>
      </c>
      <c r="O1213" s="6" t="s">
        <v>134</v>
      </c>
      <c r="P1213" s="6" t="s">
        <v>747</v>
      </c>
      <c r="Q1213" s="6" t="s">
        <v>29</v>
      </c>
      <c r="R1213" s="6" t="s">
        <v>30</v>
      </c>
      <c r="S1213" s="4" t="s">
        <v>748</v>
      </c>
      <c r="T1213" s="16">
        <v>579.13599999999997</v>
      </c>
      <c r="U1213" s="6">
        <v>4</v>
      </c>
      <c r="V1213" s="23">
        <v>0.2</v>
      </c>
      <c r="W1213" s="18">
        <v>21.717599999999948</v>
      </c>
    </row>
    <row r="1214" spans="1:23" ht="14.4">
      <c r="A1214" s="6">
        <v>1213</v>
      </c>
      <c r="B1214" s="7" t="s">
        <v>5604</v>
      </c>
      <c r="C1214" s="7">
        <f>YEAR(Table1[[#This Row],[Order Date]])</f>
        <v>2019</v>
      </c>
      <c r="D1214" s="7" t="str">
        <f>TEXT(Table1[[#This Row],[Order Date]], "mmm")</f>
        <v>Sep</v>
      </c>
      <c r="E1214" s="11">
        <v>43717</v>
      </c>
      <c r="F1214" s="11">
        <v>43721</v>
      </c>
      <c r="G1214" s="6" t="s">
        <v>45</v>
      </c>
      <c r="H1214" s="6" t="s">
        <v>2860</v>
      </c>
      <c r="I1214" s="6" t="s">
        <v>2861</v>
      </c>
      <c r="J1214" s="6" t="s">
        <v>37</v>
      </c>
      <c r="K1214" s="6" t="s">
        <v>24</v>
      </c>
      <c r="L1214" s="6" t="s">
        <v>132</v>
      </c>
      <c r="M1214" s="6" t="s">
        <v>133</v>
      </c>
      <c r="N1214" s="6">
        <v>19134</v>
      </c>
      <c r="O1214" s="6" t="s">
        <v>134</v>
      </c>
      <c r="P1214" s="6" t="s">
        <v>781</v>
      </c>
      <c r="Q1214" s="6" t="s">
        <v>29</v>
      </c>
      <c r="R1214" s="6" t="s">
        <v>33</v>
      </c>
      <c r="S1214" s="4" t="s">
        <v>782</v>
      </c>
      <c r="T1214" s="16">
        <v>141.37199999999999</v>
      </c>
      <c r="U1214" s="6">
        <v>2</v>
      </c>
      <c r="V1214" s="23">
        <v>0.3</v>
      </c>
      <c r="W1214" s="18">
        <v>-48.470400000000019</v>
      </c>
    </row>
    <row r="1215" spans="1:23" ht="14.4">
      <c r="A1215" s="6">
        <v>1214</v>
      </c>
      <c r="B1215" s="7" t="s">
        <v>5604</v>
      </c>
      <c r="C1215" s="7">
        <f>YEAR(Table1[[#This Row],[Order Date]])</f>
        <v>2019</v>
      </c>
      <c r="D1215" s="7" t="str">
        <f>TEXT(Table1[[#This Row],[Order Date]], "mmm")</f>
        <v>Sep</v>
      </c>
      <c r="E1215" s="11">
        <v>43717</v>
      </c>
      <c r="F1215" s="11">
        <v>43721</v>
      </c>
      <c r="G1215" s="6" t="s">
        <v>45</v>
      </c>
      <c r="H1215" s="6" t="s">
        <v>2860</v>
      </c>
      <c r="I1215" s="6" t="s">
        <v>2861</v>
      </c>
      <c r="J1215" s="6" t="s">
        <v>37</v>
      </c>
      <c r="K1215" s="6" t="s">
        <v>24</v>
      </c>
      <c r="L1215" s="6" t="s">
        <v>132</v>
      </c>
      <c r="M1215" s="6" t="s">
        <v>133</v>
      </c>
      <c r="N1215" s="6">
        <v>19134</v>
      </c>
      <c r="O1215" s="6" t="s">
        <v>134</v>
      </c>
      <c r="P1215" s="6" t="s">
        <v>2862</v>
      </c>
      <c r="Q1215" s="6" t="s">
        <v>42</v>
      </c>
      <c r="R1215" s="6" t="s">
        <v>69</v>
      </c>
      <c r="S1215" s="4" t="s">
        <v>2863</v>
      </c>
      <c r="T1215" s="16">
        <v>3.036</v>
      </c>
      <c r="U1215" s="6">
        <v>2</v>
      </c>
      <c r="V1215" s="23">
        <v>0.7</v>
      </c>
      <c r="W1215" s="18">
        <v>-2.3275999999999994</v>
      </c>
    </row>
    <row r="1216" spans="1:23" ht="14.4">
      <c r="A1216" s="6">
        <v>1215</v>
      </c>
      <c r="B1216" s="7" t="s">
        <v>5604</v>
      </c>
      <c r="C1216" s="7">
        <f>YEAR(Table1[[#This Row],[Order Date]])</f>
        <v>2019</v>
      </c>
      <c r="D1216" s="7" t="str">
        <f>TEXT(Table1[[#This Row],[Order Date]], "mmm")</f>
        <v>Sep</v>
      </c>
      <c r="E1216" s="11">
        <v>43717</v>
      </c>
      <c r="F1216" s="11">
        <v>43721</v>
      </c>
      <c r="G1216" s="6" t="s">
        <v>45</v>
      </c>
      <c r="H1216" s="6" t="s">
        <v>2860</v>
      </c>
      <c r="I1216" s="6" t="s">
        <v>2861</v>
      </c>
      <c r="J1216" s="6" t="s">
        <v>37</v>
      </c>
      <c r="K1216" s="6" t="s">
        <v>24</v>
      </c>
      <c r="L1216" s="6" t="s">
        <v>132</v>
      </c>
      <c r="M1216" s="6" t="s">
        <v>133</v>
      </c>
      <c r="N1216" s="6">
        <v>19134</v>
      </c>
      <c r="O1216" s="6" t="s">
        <v>134</v>
      </c>
      <c r="P1216" s="6" t="s">
        <v>1642</v>
      </c>
      <c r="Q1216" s="6" t="s">
        <v>42</v>
      </c>
      <c r="R1216" s="6" t="s">
        <v>69</v>
      </c>
      <c r="S1216" s="4" t="s">
        <v>1643</v>
      </c>
      <c r="T1216" s="16">
        <v>4.503000000000001</v>
      </c>
      <c r="U1216" s="6">
        <v>1</v>
      </c>
      <c r="V1216" s="23">
        <v>0.7</v>
      </c>
      <c r="W1216" s="18">
        <v>-3.6024000000000012</v>
      </c>
    </row>
    <row r="1217" spans="1:23" ht="14.4">
      <c r="A1217" s="6">
        <v>1216</v>
      </c>
      <c r="B1217" s="7" t="s">
        <v>5604</v>
      </c>
      <c r="C1217" s="7">
        <f>YEAR(Table1[[#This Row],[Order Date]])</f>
        <v>2019</v>
      </c>
      <c r="D1217" s="7" t="str">
        <f>TEXT(Table1[[#This Row],[Order Date]], "mmm")</f>
        <v>Sep</v>
      </c>
      <c r="E1217" s="11">
        <v>43717</v>
      </c>
      <c r="F1217" s="11">
        <v>43721</v>
      </c>
      <c r="G1217" s="6" t="s">
        <v>45</v>
      </c>
      <c r="H1217" s="6" t="s">
        <v>2860</v>
      </c>
      <c r="I1217" s="6" t="s">
        <v>2861</v>
      </c>
      <c r="J1217" s="6" t="s">
        <v>37</v>
      </c>
      <c r="K1217" s="6" t="s">
        <v>24</v>
      </c>
      <c r="L1217" s="6" t="s">
        <v>132</v>
      </c>
      <c r="M1217" s="6" t="s">
        <v>133</v>
      </c>
      <c r="N1217" s="6">
        <v>19134</v>
      </c>
      <c r="O1217" s="6" t="s">
        <v>134</v>
      </c>
      <c r="P1217" s="6" t="s">
        <v>875</v>
      </c>
      <c r="Q1217" s="6" t="s">
        <v>42</v>
      </c>
      <c r="R1217" s="6" t="s">
        <v>62</v>
      </c>
      <c r="S1217" s="4" t="s">
        <v>876</v>
      </c>
      <c r="T1217" s="16">
        <v>4.6719999999999997</v>
      </c>
      <c r="U1217" s="6">
        <v>1</v>
      </c>
      <c r="V1217" s="23">
        <v>0.2</v>
      </c>
      <c r="W1217" s="18">
        <v>1.5767999999999998</v>
      </c>
    </row>
    <row r="1218" spans="1:23" ht="14.4">
      <c r="A1218" s="6">
        <v>1217</v>
      </c>
      <c r="B1218" s="7" t="s">
        <v>5604</v>
      </c>
      <c r="C1218" s="7">
        <f>YEAR(Table1[[#This Row],[Order Date]])</f>
        <v>2019</v>
      </c>
      <c r="D1218" s="7" t="str">
        <f>TEXT(Table1[[#This Row],[Order Date]], "mmm")</f>
        <v>Sep</v>
      </c>
      <c r="E1218" s="11">
        <v>43717</v>
      </c>
      <c r="F1218" s="11">
        <v>43721</v>
      </c>
      <c r="G1218" s="6" t="s">
        <v>45</v>
      </c>
      <c r="H1218" s="6" t="s">
        <v>2860</v>
      </c>
      <c r="I1218" s="6" t="s">
        <v>2861</v>
      </c>
      <c r="J1218" s="6" t="s">
        <v>37</v>
      </c>
      <c r="K1218" s="6" t="s">
        <v>24</v>
      </c>
      <c r="L1218" s="6" t="s">
        <v>132</v>
      </c>
      <c r="M1218" s="6" t="s">
        <v>133</v>
      </c>
      <c r="N1218" s="6">
        <v>19134</v>
      </c>
      <c r="O1218" s="6" t="s">
        <v>134</v>
      </c>
      <c r="P1218" s="6" t="s">
        <v>870</v>
      </c>
      <c r="Q1218" s="6" t="s">
        <v>65</v>
      </c>
      <c r="R1218" s="6" t="s">
        <v>145</v>
      </c>
      <c r="S1218" s="4" t="s">
        <v>871</v>
      </c>
      <c r="T1218" s="16">
        <v>95.88000000000001</v>
      </c>
      <c r="U1218" s="6">
        <v>3</v>
      </c>
      <c r="V1218" s="23">
        <v>0.2</v>
      </c>
      <c r="W1218" s="18">
        <v>28.764000000000006</v>
      </c>
    </row>
    <row r="1219" spans="1:23" ht="14.4">
      <c r="A1219" s="6">
        <v>1218</v>
      </c>
      <c r="B1219" s="7" t="s">
        <v>5604</v>
      </c>
      <c r="C1219" s="7">
        <f>YEAR(Table1[[#This Row],[Order Date]])</f>
        <v>2019</v>
      </c>
      <c r="D1219" s="7" t="str">
        <f>TEXT(Table1[[#This Row],[Order Date]], "mmm")</f>
        <v>Sep</v>
      </c>
      <c r="E1219" s="11">
        <v>43717</v>
      </c>
      <c r="F1219" s="11">
        <v>43721</v>
      </c>
      <c r="G1219" s="6" t="s">
        <v>45</v>
      </c>
      <c r="H1219" s="6" t="s">
        <v>2860</v>
      </c>
      <c r="I1219" s="6" t="s">
        <v>2861</v>
      </c>
      <c r="J1219" s="6" t="s">
        <v>37</v>
      </c>
      <c r="K1219" s="6" t="s">
        <v>24</v>
      </c>
      <c r="L1219" s="6" t="s">
        <v>132</v>
      </c>
      <c r="M1219" s="6" t="s">
        <v>133</v>
      </c>
      <c r="N1219" s="6">
        <v>19134</v>
      </c>
      <c r="O1219" s="6" t="s">
        <v>134</v>
      </c>
      <c r="P1219" s="6" t="s">
        <v>2864</v>
      </c>
      <c r="Q1219" s="6" t="s">
        <v>29</v>
      </c>
      <c r="R1219" s="6" t="s">
        <v>59</v>
      </c>
      <c r="S1219" s="4" t="s">
        <v>2865</v>
      </c>
      <c r="T1219" s="16">
        <v>17.024000000000001</v>
      </c>
      <c r="U1219" s="6">
        <v>2</v>
      </c>
      <c r="V1219" s="23">
        <v>0.2</v>
      </c>
      <c r="W1219" s="18">
        <v>1.7024000000000008</v>
      </c>
    </row>
    <row r="1220" spans="1:23" ht="14.4">
      <c r="A1220" s="6">
        <v>1219</v>
      </c>
      <c r="B1220" s="7" t="s">
        <v>5604</v>
      </c>
      <c r="C1220" s="7">
        <f>YEAR(Table1[[#This Row],[Order Date]])</f>
        <v>2019</v>
      </c>
      <c r="D1220" s="7" t="str">
        <f>TEXT(Table1[[#This Row],[Order Date]], "mmm")</f>
        <v>Sep</v>
      </c>
      <c r="E1220" s="11">
        <v>43717</v>
      </c>
      <c r="F1220" s="11">
        <v>43721</v>
      </c>
      <c r="G1220" s="6" t="s">
        <v>45</v>
      </c>
      <c r="H1220" s="6" t="s">
        <v>2860</v>
      </c>
      <c r="I1220" s="6" t="s">
        <v>2861</v>
      </c>
      <c r="J1220" s="6" t="s">
        <v>37</v>
      </c>
      <c r="K1220" s="6" t="s">
        <v>24</v>
      </c>
      <c r="L1220" s="6" t="s">
        <v>132</v>
      </c>
      <c r="M1220" s="6" t="s">
        <v>133</v>
      </c>
      <c r="N1220" s="6">
        <v>19134</v>
      </c>
      <c r="O1220" s="6" t="s">
        <v>134</v>
      </c>
      <c r="P1220" s="6" t="s">
        <v>2070</v>
      </c>
      <c r="Q1220" s="6" t="s">
        <v>65</v>
      </c>
      <c r="R1220" s="6" t="s">
        <v>145</v>
      </c>
      <c r="S1220" s="4" t="s">
        <v>2071</v>
      </c>
      <c r="T1220" s="16">
        <v>258.69600000000003</v>
      </c>
      <c r="U1220" s="6">
        <v>3</v>
      </c>
      <c r="V1220" s="23">
        <v>0.2</v>
      </c>
      <c r="W1220" s="18">
        <v>64.674000000000007</v>
      </c>
    </row>
    <row r="1221" spans="1:23" ht="14.4">
      <c r="A1221" s="6">
        <v>1220</v>
      </c>
      <c r="B1221" s="7" t="s">
        <v>5604</v>
      </c>
      <c r="C1221" s="7">
        <f>YEAR(Table1[[#This Row],[Order Date]])</f>
        <v>2019</v>
      </c>
      <c r="D1221" s="7" t="str">
        <f>TEXT(Table1[[#This Row],[Order Date]], "mmm")</f>
        <v>Sep</v>
      </c>
      <c r="E1221" s="11">
        <v>43717</v>
      </c>
      <c r="F1221" s="11">
        <v>43721</v>
      </c>
      <c r="G1221" s="6" t="s">
        <v>45</v>
      </c>
      <c r="H1221" s="6" t="s">
        <v>2860</v>
      </c>
      <c r="I1221" s="6" t="s">
        <v>2861</v>
      </c>
      <c r="J1221" s="6" t="s">
        <v>37</v>
      </c>
      <c r="K1221" s="6" t="s">
        <v>24</v>
      </c>
      <c r="L1221" s="6" t="s">
        <v>132</v>
      </c>
      <c r="M1221" s="6" t="s">
        <v>133</v>
      </c>
      <c r="N1221" s="6">
        <v>19134</v>
      </c>
      <c r="O1221" s="6" t="s">
        <v>134</v>
      </c>
      <c r="P1221" s="6" t="s">
        <v>2866</v>
      </c>
      <c r="Q1221" s="6" t="s">
        <v>65</v>
      </c>
      <c r="R1221" s="6" t="s">
        <v>66</v>
      </c>
      <c r="S1221" s="4" t="s">
        <v>2867</v>
      </c>
      <c r="T1221" s="16">
        <v>1931.9579999999999</v>
      </c>
      <c r="U1221" s="6">
        <v>7</v>
      </c>
      <c r="V1221" s="23">
        <v>0.4</v>
      </c>
      <c r="W1221" s="18">
        <v>-386.3915999999997</v>
      </c>
    </row>
    <row r="1222" spans="1:23" ht="14.4">
      <c r="A1222" s="6">
        <v>1221</v>
      </c>
      <c r="B1222" s="7" t="s">
        <v>6136</v>
      </c>
      <c r="C1222" s="7">
        <f>YEAR(Table1[[#This Row],[Order Date]])</f>
        <v>2016</v>
      </c>
      <c r="D1222" s="7" t="str">
        <f>TEXT(Table1[[#This Row],[Order Date]], "mmm")</f>
        <v>Jul</v>
      </c>
      <c r="E1222" s="11">
        <v>42563</v>
      </c>
      <c r="F1222" s="11">
        <v>42567</v>
      </c>
      <c r="G1222" s="6" t="s">
        <v>45</v>
      </c>
      <c r="H1222" s="6" t="s">
        <v>2868</v>
      </c>
      <c r="I1222" s="6" t="s">
        <v>2869</v>
      </c>
      <c r="J1222" s="6" t="s">
        <v>93</v>
      </c>
      <c r="K1222" s="6" t="s">
        <v>24</v>
      </c>
      <c r="L1222" s="6" t="s">
        <v>38</v>
      </c>
      <c r="M1222" s="6" t="s">
        <v>39</v>
      </c>
      <c r="N1222" s="6">
        <v>90036</v>
      </c>
      <c r="O1222" s="6" t="s">
        <v>40</v>
      </c>
      <c r="P1222" s="6" t="s">
        <v>111</v>
      </c>
      <c r="Q1222" s="6" t="s">
        <v>42</v>
      </c>
      <c r="R1222" s="6" t="s">
        <v>54</v>
      </c>
      <c r="S1222" s="4" t="s">
        <v>112</v>
      </c>
      <c r="T1222" s="16">
        <v>249.75</v>
      </c>
      <c r="U1222" s="6">
        <v>9</v>
      </c>
      <c r="V1222" s="23">
        <v>0</v>
      </c>
      <c r="W1222" s="18">
        <v>44.954999999999977</v>
      </c>
    </row>
    <row r="1223" spans="1:23" ht="14.4">
      <c r="A1223" s="6">
        <v>1222</v>
      </c>
      <c r="B1223" s="7" t="s">
        <v>6136</v>
      </c>
      <c r="C1223" s="7">
        <f>YEAR(Table1[[#This Row],[Order Date]])</f>
        <v>2016</v>
      </c>
      <c r="D1223" s="7" t="str">
        <f>TEXT(Table1[[#This Row],[Order Date]], "mmm")</f>
        <v>Jul</v>
      </c>
      <c r="E1223" s="11">
        <v>42563</v>
      </c>
      <c r="F1223" s="11">
        <v>42567</v>
      </c>
      <c r="G1223" s="6" t="s">
        <v>45</v>
      </c>
      <c r="H1223" s="6" t="s">
        <v>2868</v>
      </c>
      <c r="I1223" s="6" t="s">
        <v>2869</v>
      </c>
      <c r="J1223" s="6" t="s">
        <v>93</v>
      </c>
      <c r="K1223" s="6" t="s">
        <v>24</v>
      </c>
      <c r="L1223" s="6" t="s">
        <v>38</v>
      </c>
      <c r="M1223" s="6" t="s">
        <v>39</v>
      </c>
      <c r="N1223" s="6">
        <v>90036</v>
      </c>
      <c r="O1223" s="6" t="s">
        <v>40</v>
      </c>
      <c r="P1223" s="6" t="s">
        <v>2870</v>
      </c>
      <c r="Q1223" s="6" t="s">
        <v>65</v>
      </c>
      <c r="R1223" s="6" t="s">
        <v>66</v>
      </c>
      <c r="S1223" s="4" t="s">
        <v>2871</v>
      </c>
      <c r="T1223" s="16">
        <v>255.93600000000004</v>
      </c>
      <c r="U1223" s="6">
        <v>8</v>
      </c>
      <c r="V1223" s="23">
        <v>0.2</v>
      </c>
      <c r="W1223" s="18">
        <v>28.792799999999971</v>
      </c>
    </row>
    <row r="1224" spans="1:23" ht="14.4">
      <c r="A1224" s="6">
        <v>1223</v>
      </c>
      <c r="B1224" s="7" t="s">
        <v>6137</v>
      </c>
      <c r="C1224" s="7">
        <f>YEAR(Table1[[#This Row],[Order Date]])</f>
        <v>2018</v>
      </c>
      <c r="D1224" s="7" t="str">
        <f>TEXT(Table1[[#This Row],[Order Date]], "mmm")</f>
        <v>Dec</v>
      </c>
      <c r="E1224" s="11">
        <v>43438</v>
      </c>
      <c r="F1224" s="11">
        <v>43439</v>
      </c>
      <c r="G1224" s="6" t="s">
        <v>169</v>
      </c>
      <c r="H1224" s="6" t="s">
        <v>594</v>
      </c>
      <c r="I1224" s="6" t="s">
        <v>595</v>
      </c>
      <c r="J1224" s="6" t="s">
        <v>23</v>
      </c>
      <c r="K1224" s="6" t="s">
        <v>24</v>
      </c>
      <c r="L1224" s="6" t="s">
        <v>238</v>
      </c>
      <c r="M1224" s="6" t="s">
        <v>239</v>
      </c>
      <c r="N1224" s="6">
        <v>10024</v>
      </c>
      <c r="O1224" s="6" t="s">
        <v>134</v>
      </c>
      <c r="P1224" s="6" t="s">
        <v>2530</v>
      </c>
      <c r="Q1224" s="6" t="s">
        <v>29</v>
      </c>
      <c r="R1224" s="6" t="s">
        <v>59</v>
      </c>
      <c r="S1224" s="4" t="s">
        <v>2531</v>
      </c>
      <c r="T1224" s="16">
        <v>113.78999999999999</v>
      </c>
      <c r="U1224" s="6">
        <v>3</v>
      </c>
      <c r="V1224" s="23">
        <v>0</v>
      </c>
      <c r="W1224" s="18">
        <v>20.482199999999992</v>
      </c>
    </row>
    <row r="1225" spans="1:23" ht="14.4">
      <c r="A1225" s="6">
        <v>1224</v>
      </c>
      <c r="B1225" s="7" t="s">
        <v>6137</v>
      </c>
      <c r="C1225" s="7">
        <f>YEAR(Table1[[#This Row],[Order Date]])</f>
        <v>2018</v>
      </c>
      <c r="D1225" s="7" t="str">
        <f>TEXT(Table1[[#This Row],[Order Date]], "mmm")</f>
        <v>Dec</v>
      </c>
      <c r="E1225" s="11">
        <v>43438</v>
      </c>
      <c r="F1225" s="11">
        <v>43439</v>
      </c>
      <c r="G1225" s="6" t="s">
        <v>169</v>
      </c>
      <c r="H1225" s="6" t="s">
        <v>594</v>
      </c>
      <c r="I1225" s="6" t="s">
        <v>595</v>
      </c>
      <c r="J1225" s="6" t="s">
        <v>23</v>
      </c>
      <c r="K1225" s="6" t="s">
        <v>24</v>
      </c>
      <c r="L1225" s="6" t="s">
        <v>238</v>
      </c>
      <c r="M1225" s="6" t="s">
        <v>239</v>
      </c>
      <c r="N1225" s="6">
        <v>10024</v>
      </c>
      <c r="O1225" s="6" t="s">
        <v>134</v>
      </c>
      <c r="P1225" s="6" t="s">
        <v>1596</v>
      </c>
      <c r="Q1225" s="6" t="s">
        <v>65</v>
      </c>
      <c r="R1225" s="6" t="s">
        <v>145</v>
      </c>
      <c r="S1225" s="4" t="s">
        <v>1597</v>
      </c>
      <c r="T1225" s="16">
        <v>78.150000000000006</v>
      </c>
      <c r="U1225" s="6">
        <v>1</v>
      </c>
      <c r="V1225" s="23">
        <v>0</v>
      </c>
      <c r="W1225" s="18">
        <v>34.38600000000001</v>
      </c>
    </row>
    <row r="1226" spans="1:23" ht="14.4">
      <c r="A1226" s="6">
        <v>1225</v>
      </c>
      <c r="B1226" s="7" t="s">
        <v>6137</v>
      </c>
      <c r="C1226" s="7">
        <f>YEAR(Table1[[#This Row],[Order Date]])</f>
        <v>2018</v>
      </c>
      <c r="D1226" s="7" t="str">
        <f>TEXT(Table1[[#This Row],[Order Date]], "mmm")</f>
        <v>Dec</v>
      </c>
      <c r="E1226" s="11">
        <v>43438</v>
      </c>
      <c r="F1226" s="11">
        <v>43439</v>
      </c>
      <c r="G1226" s="6" t="s">
        <v>169</v>
      </c>
      <c r="H1226" s="6" t="s">
        <v>594</v>
      </c>
      <c r="I1226" s="6" t="s">
        <v>595</v>
      </c>
      <c r="J1226" s="6" t="s">
        <v>23</v>
      </c>
      <c r="K1226" s="6" t="s">
        <v>24</v>
      </c>
      <c r="L1226" s="6" t="s">
        <v>238</v>
      </c>
      <c r="M1226" s="6" t="s">
        <v>239</v>
      </c>
      <c r="N1226" s="6">
        <v>10024</v>
      </c>
      <c r="O1226" s="6" t="s">
        <v>134</v>
      </c>
      <c r="P1226" s="6" t="s">
        <v>2831</v>
      </c>
      <c r="Q1226" s="6" t="s">
        <v>42</v>
      </c>
      <c r="R1226" s="6" t="s">
        <v>69</v>
      </c>
      <c r="S1226" s="4" t="s">
        <v>2832</v>
      </c>
      <c r="T1226" s="16">
        <v>1.7280000000000002</v>
      </c>
      <c r="U1226" s="6">
        <v>1</v>
      </c>
      <c r="V1226" s="23">
        <v>0.2</v>
      </c>
      <c r="W1226" s="18">
        <v>0.60479999999999989</v>
      </c>
    </row>
    <row r="1227" spans="1:23" ht="14.4">
      <c r="A1227" s="6">
        <v>1226</v>
      </c>
      <c r="B1227" s="7" t="s">
        <v>6137</v>
      </c>
      <c r="C1227" s="7">
        <f>YEAR(Table1[[#This Row],[Order Date]])</f>
        <v>2018</v>
      </c>
      <c r="D1227" s="7" t="str">
        <f>TEXT(Table1[[#This Row],[Order Date]], "mmm")</f>
        <v>Dec</v>
      </c>
      <c r="E1227" s="11">
        <v>43438</v>
      </c>
      <c r="F1227" s="11">
        <v>43439</v>
      </c>
      <c r="G1227" s="6" t="s">
        <v>169</v>
      </c>
      <c r="H1227" s="6" t="s">
        <v>594</v>
      </c>
      <c r="I1227" s="6" t="s">
        <v>595</v>
      </c>
      <c r="J1227" s="6" t="s">
        <v>23</v>
      </c>
      <c r="K1227" s="6" t="s">
        <v>24</v>
      </c>
      <c r="L1227" s="6" t="s">
        <v>238</v>
      </c>
      <c r="M1227" s="6" t="s">
        <v>239</v>
      </c>
      <c r="N1227" s="6">
        <v>10024</v>
      </c>
      <c r="O1227" s="6" t="s">
        <v>134</v>
      </c>
      <c r="P1227" s="6" t="s">
        <v>2872</v>
      </c>
      <c r="Q1227" s="6" t="s">
        <v>42</v>
      </c>
      <c r="R1227" s="6" t="s">
        <v>83</v>
      </c>
      <c r="S1227" s="4" t="s">
        <v>168</v>
      </c>
      <c r="T1227" s="16">
        <v>40.56</v>
      </c>
      <c r="U1227" s="6">
        <v>4</v>
      </c>
      <c r="V1227" s="23">
        <v>0</v>
      </c>
      <c r="W1227" s="18">
        <v>19.874400000000001</v>
      </c>
    </row>
    <row r="1228" spans="1:23" ht="14.4">
      <c r="A1228" s="6">
        <v>1227</v>
      </c>
      <c r="B1228" s="7" t="s">
        <v>6137</v>
      </c>
      <c r="C1228" s="7">
        <f>YEAR(Table1[[#This Row],[Order Date]])</f>
        <v>2018</v>
      </c>
      <c r="D1228" s="7" t="str">
        <f>TEXT(Table1[[#This Row],[Order Date]], "mmm")</f>
        <v>Dec</v>
      </c>
      <c r="E1228" s="11">
        <v>43438</v>
      </c>
      <c r="F1228" s="11">
        <v>43439</v>
      </c>
      <c r="G1228" s="6" t="s">
        <v>169</v>
      </c>
      <c r="H1228" s="6" t="s">
        <v>594</v>
      </c>
      <c r="I1228" s="6" t="s">
        <v>595</v>
      </c>
      <c r="J1228" s="6" t="s">
        <v>23</v>
      </c>
      <c r="K1228" s="6" t="s">
        <v>24</v>
      </c>
      <c r="L1228" s="6" t="s">
        <v>238</v>
      </c>
      <c r="M1228" s="6" t="s">
        <v>239</v>
      </c>
      <c r="N1228" s="6">
        <v>10024</v>
      </c>
      <c r="O1228" s="6" t="s">
        <v>134</v>
      </c>
      <c r="P1228" s="6" t="s">
        <v>2873</v>
      </c>
      <c r="Q1228" s="6" t="s">
        <v>42</v>
      </c>
      <c r="R1228" s="6" t="s">
        <v>54</v>
      </c>
      <c r="S1228" s="4" t="s">
        <v>2874</v>
      </c>
      <c r="T1228" s="16">
        <v>182.94</v>
      </c>
      <c r="U1228" s="6">
        <v>3</v>
      </c>
      <c r="V1228" s="23">
        <v>0</v>
      </c>
      <c r="W1228" s="18">
        <v>3.6587999999999994</v>
      </c>
    </row>
    <row r="1229" spans="1:23" ht="14.4">
      <c r="A1229" s="6">
        <v>1228</v>
      </c>
      <c r="B1229" s="7" t="s">
        <v>6137</v>
      </c>
      <c r="C1229" s="7">
        <f>YEAR(Table1[[#This Row],[Order Date]])</f>
        <v>2018</v>
      </c>
      <c r="D1229" s="7" t="str">
        <f>TEXT(Table1[[#This Row],[Order Date]], "mmm")</f>
        <v>Dec</v>
      </c>
      <c r="E1229" s="11">
        <v>43438</v>
      </c>
      <c r="F1229" s="11">
        <v>43439</v>
      </c>
      <c r="G1229" s="6" t="s">
        <v>169</v>
      </c>
      <c r="H1229" s="6" t="s">
        <v>594</v>
      </c>
      <c r="I1229" s="6" t="s">
        <v>595</v>
      </c>
      <c r="J1229" s="6" t="s">
        <v>23</v>
      </c>
      <c r="K1229" s="6" t="s">
        <v>24</v>
      </c>
      <c r="L1229" s="6" t="s">
        <v>238</v>
      </c>
      <c r="M1229" s="6" t="s">
        <v>239</v>
      </c>
      <c r="N1229" s="6">
        <v>10024</v>
      </c>
      <c r="O1229" s="6" t="s">
        <v>134</v>
      </c>
      <c r="P1229" s="6" t="s">
        <v>2875</v>
      </c>
      <c r="Q1229" s="6" t="s">
        <v>42</v>
      </c>
      <c r="R1229" s="6" t="s">
        <v>54</v>
      </c>
      <c r="S1229" s="4" t="s">
        <v>2876</v>
      </c>
      <c r="T1229" s="16">
        <v>193.86</v>
      </c>
      <c r="U1229" s="6">
        <v>2</v>
      </c>
      <c r="V1229" s="23">
        <v>0</v>
      </c>
      <c r="W1229" s="18">
        <v>11.631599999999992</v>
      </c>
    </row>
    <row r="1230" spans="1:23" ht="14.4">
      <c r="A1230" s="6">
        <v>1229</v>
      </c>
      <c r="B1230" s="7" t="s">
        <v>6138</v>
      </c>
      <c r="C1230" s="7">
        <f>YEAR(Table1[[#This Row],[Order Date]])</f>
        <v>2019</v>
      </c>
      <c r="D1230" s="7" t="str">
        <f>TEXT(Table1[[#This Row],[Order Date]], "mmm")</f>
        <v>Nov</v>
      </c>
      <c r="E1230" s="11">
        <v>43775</v>
      </c>
      <c r="F1230" s="11">
        <v>43780</v>
      </c>
      <c r="G1230" s="6" t="s">
        <v>45</v>
      </c>
      <c r="H1230" s="6" t="s">
        <v>1701</v>
      </c>
      <c r="I1230" s="6" t="s">
        <v>1702</v>
      </c>
      <c r="J1230" s="6" t="s">
        <v>23</v>
      </c>
      <c r="K1230" s="6" t="s">
        <v>24</v>
      </c>
      <c r="L1230" s="6" t="s">
        <v>38</v>
      </c>
      <c r="M1230" s="6" t="s">
        <v>39</v>
      </c>
      <c r="N1230" s="6">
        <v>90045</v>
      </c>
      <c r="O1230" s="6" t="s">
        <v>40</v>
      </c>
      <c r="P1230" s="6" t="s">
        <v>1963</v>
      </c>
      <c r="Q1230" s="6" t="s">
        <v>42</v>
      </c>
      <c r="R1230" s="6" t="s">
        <v>156</v>
      </c>
      <c r="S1230" s="4" t="s">
        <v>1964</v>
      </c>
      <c r="T1230" s="16">
        <v>15.28</v>
      </c>
      <c r="U1230" s="6">
        <v>2</v>
      </c>
      <c r="V1230" s="23">
        <v>0</v>
      </c>
      <c r="W1230" s="18">
        <v>7.4871999999999996</v>
      </c>
    </row>
    <row r="1231" spans="1:23" ht="14.4">
      <c r="A1231" s="6">
        <v>1230</v>
      </c>
      <c r="B1231" s="7" t="s">
        <v>6138</v>
      </c>
      <c r="C1231" s="7">
        <f>YEAR(Table1[[#This Row],[Order Date]])</f>
        <v>2019</v>
      </c>
      <c r="D1231" s="7" t="str">
        <f>TEXT(Table1[[#This Row],[Order Date]], "mmm")</f>
        <v>Nov</v>
      </c>
      <c r="E1231" s="11">
        <v>43775</v>
      </c>
      <c r="F1231" s="11">
        <v>43780</v>
      </c>
      <c r="G1231" s="6" t="s">
        <v>45</v>
      </c>
      <c r="H1231" s="6" t="s">
        <v>1701</v>
      </c>
      <c r="I1231" s="6" t="s">
        <v>1702</v>
      </c>
      <c r="J1231" s="6" t="s">
        <v>23</v>
      </c>
      <c r="K1231" s="6" t="s">
        <v>24</v>
      </c>
      <c r="L1231" s="6" t="s">
        <v>38</v>
      </c>
      <c r="M1231" s="6" t="s">
        <v>39</v>
      </c>
      <c r="N1231" s="6">
        <v>90045</v>
      </c>
      <c r="O1231" s="6" t="s">
        <v>40</v>
      </c>
      <c r="P1231" s="6" t="s">
        <v>2309</v>
      </c>
      <c r="Q1231" s="6" t="s">
        <v>29</v>
      </c>
      <c r="R1231" s="6" t="s">
        <v>59</v>
      </c>
      <c r="S1231" s="4" t="s">
        <v>2310</v>
      </c>
      <c r="T1231" s="16">
        <v>8.73</v>
      </c>
      <c r="U1231" s="6">
        <v>1</v>
      </c>
      <c r="V1231" s="23">
        <v>0</v>
      </c>
      <c r="W1231" s="18">
        <v>2.9681999999999995</v>
      </c>
    </row>
    <row r="1232" spans="1:23" ht="14.4">
      <c r="A1232" s="6">
        <v>1231</v>
      </c>
      <c r="B1232" s="7" t="s">
        <v>6138</v>
      </c>
      <c r="C1232" s="7">
        <f>YEAR(Table1[[#This Row],[Order Date]])</f>
        <v>2019</v>
      </c>
      <c r="D1232" s="7" t="str">
        <f>TEXT(Table1[[#This Row],[Order Date]], "mmm")</f>
        <v>Nov</v>
      </c>
      <c r="E1232" s="11">
        <v>43775</v>
      </c>
      <c r="F1232" s="11">
        <v>43780</v>
      </c>
      <c r="G1232" s="6" t="s">
        <v>45</v>
      </c>
      <c r="H1232" s="6" t="s">
        <v>1701</v>
      </c>
      <c r="I1232" s="6" t="s">
        <v>1702</v>
      </c>
      <c r="J1232" s="6" t="s">
        <v>23</v>
      </c>
      <c r="K1232" s="6" t="s">
        <v>24</v>
      </c>
      <c r="L1232" s="6" t="s">
        <v>38</v>
      </c>
      <c r="M1232" s="6" t="s">
        <v>39</v>
      </c>
      <c r="N1232" s="6">
        <v>90045</v>
      </c>
      <c r="O1232" s="6" t="s">
        <v>40</v>
      </c>
      <c r="P1232" s="6" t="s">
        <v>2877</v>
      </c>
      <c r="Q1232" s="6" t="s">
        <v>42</v>
      </c>
      <c r="R1232" s="6" t="s">
        <v>62</v>
      </c>
      <c r="S1232" s="4" t="s">
        <v>2878</v>
      </c>
      <c r="T1232" s="16">
        <v>5.68</v>
      </c>
      <c r="U1232" s="6">
        <v>2</v>
      </c>
      <c r="V1232" s="23">
        <v>0</v>
      </c>
      <c r="W1232" s="18">
        <v>1.7607999999999997</v>
      </c>
    </row>
    <row r="1233" spans="1:23" ht="14.4">
      <c r="A1233" s="6">
        <v>1232</v>
      </c>
      <c r="B1233" s="7" t="s">
        <v>6139</v>
      </c>
      <c r="C1233" s="7">
        <f>YEAR(Table1[[#This Row],[Order Date]])</f>
        <v>2017</v>
      </c>
      <c r="D1233" s="7" t="str">
        <f>TEXT(Table1[[#This Row],[Order Date]], "mmm")</f>
        <v>Oct</v>
      </c>
      <c r="E1233" s="11">
        <v>43039</v>
      </c>
      <c r="F1233" s="11">
        <v>43041</v>
      </c>
      <c r="G1233" s="6" t="s">
        <v>20</v>
      </c>
      <c r="H1233" s="6" t="s">
        <v>2879</v>
      </c>
      <c r="I1233" s="6" t="s">
        <v>2880</v>
      </c>
      <c r="J1233" s="6" t="s">
        <v>23</v>
      </c>
      <c r="K1233" s="6" t="s">
        <v>24</v>
      </c>
      <c r="L1233" s="6" t="s">
        <v>2881</v>
      </c>
      <c r="M1233" s="6" t="s">
        <v>239</v>
      </c>
      <c r="N1233" s="6">
        <v>14215</v>
      </c>
      <c r="O1233" s="6" t="s">
        <v>134</v>
      </c>
      <c r="P1233" s="6" t="s">
        <v>1310</v>
      </c>
      <c r="Q1233" s="6" t="s">
        <v>42</v>
      </c>
      <c r="R1233" s="6" t="s">
        <v>62</v>
      </c>
      <c r="S1233" s="4" t="s">
        <v>1311</v>
      </c>
      <c r="T1233" s="16">
        <v>2.78</v>
      </c>
      <c r="U1233" s="6">
        <v>2</v>
      </c>
      <c r="V1233" s="23">
        <v>0</v>
      </c>
      <c r="W1233" s="18">
        <v>0.72279999999999989</v>
      </c>
    </row>
    <row r="1234" spans="1:23" ht="14.4">
      <c r="A1234" s="6">
        <v>1233</v>
      </c>
      <c r="B1234" s="7" t="s">
        <v>6139</v>
      </c>
      <c r="C1234" s="7">
        <f>YEAR(Table1[[#This Row],[Order Date]])</f>
        <v>2017</v>
      </c>
      <c r="D1234" s="7" t="str">
        <f>TEXT(Table1[[#This Row],[Order Date]], "mmm")</f>
        <v>Oct</v>
      </c>
      <c r="E1234" s="11">
        <v>43039</v>
      </c>
      <c r="F1234" s="11">
        <v>43041</v>
      </c>
      <c r="G1234" s="6" t="s">
        <v>20</v>
      </c>
      <c r="H1234" s="6" t="s">
        <v>2879</v>
      </c>
      <c r="I1234" s="6" t="s">
        <v>2880</v>
      </c>
      <c r="J1234" s="6" t="s">
        <v>23</v>
      </c>
      <c r="K1234" s="6" t="s">
        <v>24</v>
      </c>
      <c r="L1234" s="6" t="s">
        <v>2881</v>
      </c>
      <c r="M1234" s="6" t="s">
        <v>239</v>
      </c>
      <c r="N1234" s="6">
        <v>14215</v>
      </c>
      <c r="O1234" s="6" t="s">
        <v>134</v>
      </c>
      <c r="P1234" s="6" t="s">
        <v>2882</v>
      </c>
      <c r="Q1234" s="6" t="s">
        <v>42</v>
      </c>
      <c r="R1234" s="6" t="s">
        <v>156</v>
      </c>
      <c r="S1234" s="4" t="s">
        <v>2883</v>
      </c>
      <c r="T1234" s="16">
        <v>79.959999999999994</v>
      </c>
      <c r="U1234" s="6">
        <v>2</v>
      </c>
      <c r="V1234" s="23">
        <v>0</v>
      </c>
      <c r="W1234" s="18">
        <v>35.981999999999992</v>
      </c>
    </row>
    <row r="1235" spans="1:23" ht="14.4">
      <c r="A1235" s="6">
        <v>1234</v>
      </c>
      <c r="B1235" s="7" t="s">
        <v>6140</v>
      </c>
      <c r="C1235" s="7">
        <f>YEAR(Table1[[#This Row],[Order Date]])</f>
        <v>2018</v>
      </c>
      <c r="D1235" s="7" t="str">
        <f>TEXT(Table1[[#This Row],[Order Date]], "mmm")</f>
        <v>May</v>
      </c>
      <c r="E1235" s="11">
        <v>43250</v>
      </c>
      <c r="F1235" s="11">
        <v>43252</v>
      </c>
      <c r="G1235" s="6" t="s">
        <v>169</v>
      </c>
      <c r="H1235" s="6" t="s">
        <v>2884</v>
      </c>
      <c r="I1235" s="6" t="s">
        <v>2885</v>
      </c>
      <c r="J1235" s="6" t="s">
        <v>37</v>
      </c>
      <c r="K1235" s="6" t="s">
        <v>24</v>
      </c>
      <c r="L1235" s="6" t="s">
        <v>882</v>
      </c>
      <c r="M1235" s="6" t="s">
        <v>439</v>
      </c>
      <c r="N1235" s="6">
        <v>45231</v>
      </c>
      <c r="O1235" s="6" t="s">
        <v>134</v>
      </c>
      <c r="P1235" s="6" t="s">
        <v>2886</v>
      </c>
      <c r="Q1235" s="6" t="s">
        <v>65</v>
      </c>
      <c r="R1235" s="6" t="s">
        <v>1064</v>
      </c>
      <c r="S1235" s="4" t="s">
        <v>2887</v>
      </c>
      <c r="T1235" s="16">
        <v>839.98799999999994</v>
      </c>
      <c r="U1235" s="6">
        <v>2</v>
      </c>
      <c r="V1235" s="23">
        <v>0.4</v>
      </c>
      <c r="W1235" s="18">
        <v>69.99899999999991</v>
      </c>
    </row>
    <row r="1236" spans="1:23" ht="14.4">
      <c r="A1236" s="6">
        <v>1235</v>
      </c>
      <c r="B1236" s="7" t="s">
        <v>6141</v>
      </c>
      <c r="C1236" s="7">
        <f>YEAR(Table1[[#This Row],[Order Date]])</f>
        <v>2018</v>
      </c>
      <c r="D1236" s="7" t="str">
        <f>TEXT(Table1[[#This Row],[Order Date]], "mmm")</f>
        <v>Oct</v>
      </c>
      <c r="E1236" s="11">
        <v>43401</v>
      </c>
      <c r="F1236" s="11">
        <v>43401</v>
      </c>
      <c r="G1236" s="6" t="s">
        <v>1125</v>
      </c>
      <c r="H1236" s="6" t="s">
        <v>2185</v>
      </c>
      <c r="I1236" s="6" t="s">
        <v>2186</v>
      </c>
      <c r="J1236" s="6" t="s">
        <v>23</v>
      </c>
      <c r="K1236" s="6" t="s">
        <v>24</v>
      </c>
      <c r="L1236" s="6" t="s">
        <v>2888</v>
      </c>
      <c r="M1236" s="6" t="s">
        <v>49</v>
      </c>
      <c r="N1236" s="6">
        <v>33437</v>
      </c>
      <c r="O1236" s="6" t="s">
        <v>27</v>
      </c>
      <c r="P1236" s="6" t="s">
        <v>2889</v>
      </c>
      <c r="Q1236" s="6" t="s">
        <v>29</v>
      </c>
      <c r="R1236" s="6" t="s">
        <v>59</v>
      </c>
      <c r="S1236" s="4" t="s">
        <v>2890</v>
      </c>
      <c r="T1236" s="16">
        <v>47.952000000000005</v>
      </c>
      <c r="U1236" s="6">
        <v>3</v>
      </c>
      <c r="V1236" s="23">
        <v>0.2</v>
      </c>
      <c r="W1236" s="18">
        <v>13.786200000000006</v>
      </c>
    </row>
    <row r="1237" spans="1:23" ht="14.4">
      <c r="A1237" s="6">
        <v>1236</v>
      </c>
      <c r="B1237" s="7" t="s">
        <v>6141</v>
      </c>
      <c r="C1237" s="7">
        <f>YEAR(Table1[[#This Row],[Order Date]])</f>
        <v>2018</v>
      </c>
      <c r="D1237" s="7" t="str">
        <f>TEXT(Table1[[#This Row],[Order Date]], "mmm")</f>
        <v>Oct</v>
      </c>
      <c r="E1237" s="11">
        <v>43401</v>
      </c>
      <c r="F1237" s="11">
        <v>43401</v>
      </c>
      <c r="G1237" s="6" t="s">
        <v>1125</v>
      </c>
      <c r="H1237" s="6" t="s">
        <v>2185</v>
      </c>
      <c r="I1237" s="6" t="s">
        <v>2186</v>
      </c>
      <c r="J1237" s="6" t="s">
        <v>23</v>
      </c>
      <c r="K1237" s="6" t="s">
        <v>24</v>
      </c>
      <c r="L1237" s="6" t="s">
        <v>2888</v>
      </c>
      <c r="M1237" s="6" t="s">
        <v>49</v>
      </c>
      <c r="N1237" s="6">
        <v>33437</v>
      </c>
      <c r="O1237" s="6" t="s">
        <v>27</v>
      </c>
      <c r="P1237" s="6" t="s">
        <v>2284</v>
      </c>
      <c r="Q1237" s="6" t="s">
        <v>42</v>
      </c>
      <c r="R1237" s="6" t="s">
        <v>69</v>
      </c>
      <c r="S1237" s="4" t="s">
        <v>2285</v>
      </c>
      <c r="T1237" s="16">
        <v>37.425000000000004</v>
      </c>
      <c r="U1237" s="6">
        <v>5</v>
      </c>
      <c r="V1237" s="23">
        <v>0.7</v>
      </c>
      <c r="W1237" s="18">
        <v>-29.940000000000012</v>
      </c>
    </row>
    <row r="1238" spans="1:23" ht="14.4">
      <c r="A1238" s="6">
        <v>1237</v>
      </c>
      <c r="B1238" s="7" t="s">
        <v>6141</v>
      </c>
      <c r="C1238" s="7">
        <f>YEAR(Table1[[#This Row],[Order Date]])</f>
        <v>2018</v>
      </c>
      <c r="D1238" s="7" t="str">
        <f>TEXT(Table1[[#This Row],[Order Date]], "mmm")</f>
        <v>Oct</v>
      </c>
      <c r="E1238" s="11">
        <v>43401</v>
      </c>
      <c r="F1238" s="11">
        <v>43401</v>
      </c>
      <c r="G1238" s="6" t="s">
        <v>1125</v>
      </c>
      <c r="H1238" s="6" t="s">
        <v>2185</v>
      </c>
      <c r="I1238" s="6" t="s">
        <v>2186</v>
      </c>
      <c r="J1238" s="6" t="s">
        <v>23</v>
      </c>
      <c r="K1238" s="6" t="s">
        <v>24</v>
      </c>
      <c r="L1238" s="6" t="s">
        <v>2888</v>
      </c>
      <c r="M1238" s="6" t="s">
        <v>49</v>
      </c>
      <c r="N1238" s="6">
        <v>33437</v>
      </c>
      <c r="O1238" s="6" t="s">
        <v>27</v>
      </c>
      <c r="P1238" s="6" t="s">
        <v>2891</v>
      </c>
      <c r="Q1238" s="6" t="s">
        <v>29</v>
      </c>
      <c r="R1238" s="6" t="s">
        <v>59</v>
      </c>
      <c r="S1238" s="4" t="s">
        <v>2892</v>
      </c>
      <c r="T1238" s="16">
        <v>63.967999999999996</v>
      </c>
      <c r="U1238" s="6">
        <v>2</v>
      </c>
      <c r="V1238" s="23">
        <v>0.2</v>
      </c>
      <c r="W1238" s="18">
        <v>0</v>
      </c>
    </row>
    <row r="1239" spans="1:23" ht="14.4">
      <c r="A1239" s="6">
        <v>1238</v>
      </c>
      <c r="B1239" s="7" t="s">
        <v>6141</v>
      </c>
      <c r="C1239" s="7">
        <f>YEAR(Table1[[#This Row],[Order Date]])</f>
        <v>2018</v>
      </c>
      <c r="D1239" s="7" t="str">
        <f>TEXT(Table1[[#This Row],[Order Date]], "mmm")</f>
        <v>Oct</v>
      </c>
      <c r="E1239" s="11">
        <v>43401</v>
      </c>
      <c r="F1239" s="11">
        <v>43401</v>
      </c>
      <c r="G1239" s="6" t="s">
        <v>1125</v>
      </c>
      <c r="H1239" s="6" t="s">
        <v>2185</v>
      </c>
      <c r="I1239" s="6" t="s">
        <v>2186</v>
      </c>
      <c r="J1239" s="6" t="s">
        <v>23</v>
      </c>
      <c r="K1239" s="6" t="s">
        <v>24</v>
      </c>
      <c r="L1239" s="6" t="s">
        <v>2888</v>
      </c>
      <c r="M1239" s="6" t="s">
        <v>49</v>
      </c>
      <c r="N1239" s="6">
        <v>33437</v>
      </c>
      <c r="O1239" s="6" t="s">
        <v>27</v>
      </c>
      <c r="P1239" s="6" t="s">
        <v>1894</v>
      </c>
      <c r="Q1239" s="6" t="s">
        <v>29</v>
      </c>
      <c r="R1239" s="6" t="s">
        <v>59</v>
      </c>
      <c r="S1239" s="4" t="s">
        <v>1895</v>
      </c>
      <c r="T1239" s="16">
        <v>165.048</v>
      </c>
      <c r="U1239" s="6">
        <v>3</v>
      </c>
      <c r="V1239" s="23">
        <v>0.2</v>
      </c>
      <c r="W1239" s="18">
        <v>41.262</v>
      </c>
    </row>
    <row r="1240" spans="1:23" ht="14.4">
      <c r="A1240" s="6">
        <v>1239</v>
      </c>
      <c r="B1240" s="7" t="s">
        <v>5462</v>
      </c>
      <c r="C1240" s="7">
        <f>YEAR(Table1[[#This Row],[Order Date]])</f>
        <v>2016</v>
      </c>
      <c r="D1240" s="7" t="str">
        <f>TEXT(Table1[[#This Row],[Order Date]], "mmm")</f>
        <v>Aug</v>
      </c>
      <c r="E1240" s="11">
        <v>42593</v>
      </c>
      <c r="F1240" s="11">
        <v>42597</v>
      </c>
      <c r="G1240" s="6" t="s">
        <v>45</v>
      </c>
      <c r="H1240" s="6" t="s">
        <v>2893</v>
      </c>
      <c r="I1240" s="6" t="s">
        <v>2894</v>
      </c>
      <c r="J1240" s="6" t="s">
        <v>23</v>
      </c>
      <c r="K1240" s="6" t="s">
        <v>24</v>
      </c>
      <c r="L1240" s="6" t="s">
        <v>87</v>
      </c>
      <c r="M1240" s="6" t="s">
        <v>88</v>
      </c>
      <c r="N1240" s="6">
        <v>98105</v>
      </c>
      <c r="O1240" s="6" t="s">
        <v>40</v>
      </c>
      <c r="P1240" s="6" t="s">
        <v>2895</v>
      </c>
      <c r="Q1240" s="6" t="s">
        <v>29</v>
      </c>
      <c r="R1240" s="6" t="s">
        <v>59</v>
      </c>
      <c r="S1240" s="4" t="s">
        <v>2896</v>
      </c>
      <c r="T1240" s="16">
        <v>12.35</v>
      </c>
      <c r="U1240" s="6">
        <v>1</v>
      </c>
      <c r="V1240" s="23">
        <v>0</v>
      </c>
      <c r="W1240" s="18">
        <v>5.4340000000000002</v>
      </c>
    </row>
    <row r="1241" spans="1:23" ht="14.4">
      <c r="A1241" s="6">
        <v>1240</v>
      </c>
      <c r="B1241" s="7" t="s">
        <v>5462</v>
      </c>
      <c r="C1241" s="7">
        <f>YEAR(Table1[[#This Row],[Order Date]])</f>
        <v>2016</v>
      </c>
      <c r="D1241" s="7" t="str">
        <f>TEXT(Table1[[#This Row],[Order Date]], "mmm")</f>
        <v>Aug</v>
      </c>
      <c r="E1241" s="11">
        <v>42593</v>
      </c>
      <c r="F1241" s="11">
        <v>42597</v>
      </c>
      <c r="G1241" s="6" t="s">
        <v>45</v>
      </c>
      <c r="H1241" s="6" t="s">
        <v>2893</v>
      </c>
      <c r="I1241" s="6" t="s">
        <v>2894</v>
      </c>
      <c r="J1241" s="6" t="s">
        <v>23</v>
      </c>
      <c r="K1241" s="6" t="s">
        <v>24</v>
      </c>
      <c r="L1241" s="6" t="s">
        <v>87</v>
      </c>
      <c r="M1241" s="6" t="s">
        <v>88</v>
      </c>
      <c r="N1241" s="6">
        <v>98105</v>
      </c>
      <c r="O1241" s="6" t="s">
        <v>40</v>
      </c>
      <c r="P1241" s="6" t="s">
        <v>2897</v>
      </c>
      <c r="Q1241" s="6" t="s">
        <v>42</v>
      </c>
      <c r="R1241" s="6" t="s">
        <v>62</v>
      </c>
      <c r="S1241" s="4" t="s">
        <v>2898</v>
      </c>
      <c r="T1241" s="16">
        <v>40.97</v>
      </c>
      <c r="U1241" s="6">
        <v>1</v>
      </c>
      <c r="V1241" s="23">
        <v>0</v>
      </c>
      <c r="W1241" s="18">
        <v>10.652200000000001</v>
      </c>
    </row>
    <row r="1242" spans="1:23" ht="14.4">
      <c r="A1242" s="6">
        <v>1241</v>
      </c>
      <c r="B1242" s="7" t="s">
        <v>5462</v>
      </c>
      <c r="C1242" s="7">
        <f>YEAR(Table1[[#This Row],[Order Date]])</f>
        <v>2016</v>
      </c>
      <c r="D1242" s="7" t="str">
        <f>TEXT(Table1[[#This Row],[Order Date]], "mmm")</f>
        <v>Aug</v>
      </c>
      <c r="E1242" s="11">
        <v>42593</v>
      </c>
      <c r="F1242" s="11">
        <v>42597</v>
      </c>
      <c r="G1242" s="6" t="s">
        <v>45</v>
      </c>
      <c r="H1242" s="6" t="s">
        <v>2893</v>
      </c>
      <c r="I1242" s="6" t="s">
        <v>2894</v>
      </c>
      <c r="J1242" s="6" t="s">
        <v>23</v>
      </c>
      <c r="K1242" s="6" t="s">
        <v>24</v>
      </c>
      <c r="L1242" s="6" t="s">
        <v>87</v>
      </c>
      <c r="M1242" s="6" t="s">
        <v>88</v>
      </c>
      <c r="N1242" s="6">
        <v>98105</v>
      </c>
      <c r="O1242" s="6" t="s">
        <v>40</v>
      </c>
      <c r="P1242" s="6" t="s">
        <v>955</v>
      </c>
      <c r="Q1242" s="6" t="s">
        <v>42</v>
      </c>
      <c r="R1242" s="6" t="s">
        <v>241</v>
      </c>
      <c r="S1242" s="4" t="s">
        <v>956</v>
      </c>
      <c r="T1242" s="16">
        <v>22.96</v>
      </c>
      <c r="U1242" s="6">
        <v>2</v>
      </c>
      <c r="V1242" s="23">
        <v>0</v>
      </c>
      <c r="W1242" s="18">
        <v>10.7912</v>
      </c>
    </row>
    <row r="1243" spans="1:23" ht="14.4">
      <c r="A1243" s="6">
        <v>1242</v>
      </c>
      <c r="B1243" s="7" t="s">
        <v>6142</v>
      </c>
      <c r="C1243" s="7">
        <f>YEAR(Table1[[#This Row],[Order Date]])</f>
        <v>2018</v>
      </c>
      <c r="D1243" s="7" t="str">
        <f>TEXT(Table1[[#This Row],[Order Date]], "mmm")</f>
        <v>Aug</v>
      </c>
      <c r="E1243" s="11">
        <v>43341</v>
      </c>
      <c r="F1243" s="11">
        <v>43347</v>
      </c>
      <c r="G1243" s="6" t="s">
        <v>45</v>
      </c>
      <c r="H1243" s="6" t="s">
        <v>1781</v>
      </c>
      <c r="I1243" s="6" t="s">
        <v>1782</v>
      </c>
      <c r="J1243" s="6" t="s">
        <v>93</v>
      </c>
      <c r="K1243" s="6" t="s">
        <v>24</v>
      </c>
      <c r="L1243" s="6" t="s">
        <v>238</v>
      </c>
      <c r="M1243" s="6" t="s">
        <v>239</v>
      </c>
      <c r="N1243" s="6">
        <v>10024</v>
      </c>
      <c r="O1243" s="6" t="s">
        <v>134</v>
      </c>
      <c r="P1243" s="6" t="s">
        <v>2899</v>
      </c>
      <c r="Q1243" s="6" t="s">
        <v>65</v>
      </c>
      <c r="R1243" s="6" t="s">
        <v>66</v>
      </c>
      <c r="S1243" s="4" t="s">
        <v>2900</v>
      </c>
      <c r="T1243" s="16">
        <v>22</v>
      </c>
      <c r="U1243" s="6">
        <v>4</v>
      </c>
      <c r="V1243" s="23">
        <v>0</v>
      </c>
      <c r="W1243" s="18">
        <v>5.5</v>
      </c>
    </row>
    <row r="1244" spans="1:23" ht="14.4">
      <c r="A1244" s="6">
        <v>1243</v>
      </c>
      <c r="B1244" s="7" t="s">
        <v>6143</v>
      </c>
      <c r="C1244" s="7">
        <f>YEAR(Table1[[#This Row],[Order Date]])</f>
        <v>2018</v>
      </c>
      <c r="D1244" s="7" t="str">
        <f>TEXT(Table1[[#This Row],[Order Date]], "mmm")</f>
        <v>Feb</v>
      </c>
      <c r="E1244" s="11">
        <v>43146</v>
      </c>
      <c r="F1244" s="11">
        <v>43153</v>
      </c>
      <c r="G1244" s="6" t="s">
        <v>45</v>
      </c>
      <c r="H1244" s="6" t="s">
        <v>2185</v>
      </c>
      <c r="I1244" s="6" t="s">
        <v>2186</v>
      </c>
      <c r="J1244" s="6" t="s">
        <v>23</v>
      </c>
      <c r="K1244" s="6" t="s">
        <v>24</v>
      </c>
      <c r="L1244" s="6" t="s">
        <v>238</v>
      </c>
      <c r="M1244" s="6" t="s">
        <v>239</v>
      </c>
      <c r="N1244" s="6">
        <v>10009</v>
      </c>
      <c r="O1244" s="6" t="s">
        <v>134</v>
      </c>
      <c r="P1244" s="6" t="s">
        <v>2901</v>
      </c>
      <c r="Q1244" s="6" t="s">
        <v>42</v>
      </c>
      <c r="R1244" s="6" t="s">
        <v>69</v>
      </c>
      <c r="S1244" s="4" t="s">
        <v>2902</v>
      </c>
      <c r="T1244" s="16">
        <v>398.35199999999998</v>
      </c>
      <c r="U1244" s="6">
        <v>3</v>
      </c>
      <c r="V1244" s="23">
        <v>0.2</v>
      </c>
      <c r="W1244" s="18">
        <v>124.48499999999999</v>
      </c>
    </row>
    <row r="1245" spans="1:23" ht="14.4">
      <c r="A1245" s="6">
        <v>1244</v>
      </c>
      <c r="B1245" s="7" t="s">
        <v>6143</v>
      </c>
      <c r="C1245" s="7">
        <f>YEAR(Table1[[#This Row],[Order Date]])</f>
        <v>2018</v>
      </c>
      <c r="D1245" s="7" t="str">
        <f>TEXT(Table1[[#This Row],[Order Date]], "mmm")</f>
        <v>Feb</v>
      </c>
      <c r="E1245" s="11">
        <v>43146</v>
      </c>
      <c r="F1245" s="11">
        <v>43153</v>
      </c>
      <c r="G1245" s="6" t="s">
        <v>45</v>
      </c>
      <c r="H1245" s="6" t="s">
        <v>2185</v>
      </c>
      <c r="I1245" s="6" t="s">
        <v>2186</v>
      </c>
      <c r="J1245" s="6" t="s">
        <v>23</v>
      </c>
      <c r="K1245" s="6" t="s">
        <v>24</v>
      </c>
      <c r="L1245" s="6" t="s">
        <v>238</v>
      </c>
      <c r="M1245" s="6" t="s">
        <v>239</v>
      </c>
      <c r="N1245" s="6">
        <v>10009</v>
      </c>
      <c r="O1245" s="6" t="s">
        <v>134</v>
      </c>
      <c r="P1245" s="6" t="s">
        <v>240</v>
      </c>
      <c r="Q1245" s="6" t="s">
        <v>42</v>
      </c>
      <c r="R1245" s="6" t="s">
        <v>241</v>
      </c>
      <c r="S1245" s="4" t="s">
        <v>242</v>
      </c>
      <c r="T1245" s="16">
        <v>8.7200000000000006</v>
      </c>
      <c r="U1245" s="6">
        <v>4</v>
      </c>
      <c r="V1245" s="23">
        <v>0</v>
      </c>
      <c r="W1245" s="18">
        <v>3.5752000000000006</v>
      </c>
    </row>
    <row r="1246" spans="1:23" ht="14.4">
      <c r="A1246" s="6">
        <v>1245</v>
      </c>
      <c r="B1246" s="7" t="s">
        <v>6144</v>
      </c>
      <c r="C1246" s="7">
        <f>YEAR(Table1[[#This Row],[Order Date]])</f>
        <v>2019</v>
      </c>
      <c r="D1246" s="7" t="str">
        <f>TEXT(Table1[[#This Row],[Order Date]], "mmm")</f>
        <v>May</v>
      </c>
      <c r="E1246" s="11">
        <v>43599</v>
      </c>
      <c r="F1246" s="11">
        <v>43606</v>
      </c>
      <c r="G1246" s="6" t="s">
        <v>45</v>
      </c>
      <c r="H1246" s="6" t="s">
        <v>2903</v>
      </c>
      <c r="I1246" s="6" t="s">
        <v>2904</v>
      </c>
      <c r="J1246" s="6" t="s">
        <v>23</v>
      </c>
      <c r="K1246" s="6" t="s">
        <v>24</v>
      </c>
      <c r="L1246" s="6" t="s">
        <v>2905</v>
      </c>
      <c r="M1246" s="6" t="s">
        <v>1295</v>
      </c>
      <c r="N1246" s="6">
        <v>39503</v>
      </c>
      <c r="O1246" s="6" t="s">
        <v>27</v>
      </c>
      <c r="P1246" s="6" t="s">
        <v>2906</v>
      </c>
      <c r="Q1246" s="6" t="s">
        <v>42</v>
      </c>
      <c r="R1246" s="6" t="s">
        <v>156</v>
      </c>
      <c r="S1246" s="4" t="s">
        <v>2907</v>
      </c>
      <c r="T1246" s="16">
        <v>48.69</v>
      </c>
      <c r="U1246" s="6">
        <v>9</v>
      </c>
      <c r="V1246" s="23">
        <v>0</v>
      </c>
      <c r="W1246" s="18">
        <v>23.8581</v>
      </c>
    </row>
    <row r="1247" spans="1:23" ht="14.4">
      <c r="A1247" s="6">
        <v>1246</v>
      </c>
      <c r="B1247" s="7" t="s">
        <v>6145</v>
      </c>
      <c r="C1247" s="7">
        <f>YEAR(Table1[[#This Row],[Order Date]])</f>
        <v>2016</v>
      </c>
      <c r="D1247" s="7" t="str">
        <f>TEXT(Table1[[#This Row],[Order Date]], "mmm")</f>
        <v>Dec</v>
      </c>
      <c r="E1247" s="11">
        <v>42716</v>
      </c>
      <c r="F1247" s="11">
        <v>42718</v>
      </c>
      <c r="G1247" s="6" t="s">
        <v>20</v>
      </c>
      <c r="H1247" s="6" t="s">
        <v>2908</v>
      </c>
      <c r="I1247" s="6" t="s">
        <v>2909</v>
      </c>
      <c r="J1247" s="6" t="s">
        <v>23</v>
      </c>
      <c r="K1247" s="6" t="s">
        <v>24</v>
      </c>
      <c r="L1247" s="6" t="s">
        <v>2910</v>
      </c>
      <c r="M1247" s="6" t="s">
        <v>39</v>
      </c>
      <c r="N1247" s="6">
        <v>93727</v>
      </c>
      <c r="O1247" s="6" t="s">
        <v>40</v>
      </c>
      <c r="P1247" s="6" t="s">
        <v>2911</v>
      </c>
      <c r="Q1247" s="6" t="s">
        <v>29</v>
      </c>
      <c r="R1247" s="6" t="s">
        <v>51</v>
      </c>
      <c r="S1247" s="4" t="s">
        <v>2912</v>
      </c>
      <c r="T1247" s="16">
        <v>764.6880000000001</v>
      </c>
      <c r="U1247" s="6">
        <v>6</v>
      </c>
      <c r="V1247" s="23">
        <v>0.2</v>
      </c>
      <c r="W1247" s="18">
        <v>95.585999999999899</v>
      </c>
    </row>
    <row r="1248" spans="1:23" ht="14.4">
      <c r="A1248" s="6">
        <v>1247</v>
      </c>
      <c r="B1248" s="7" t="s">
        <v>6145</v>
      </c>
      <c r="C1248" s="7">
        <f>YEAR(Table1[[#This Row],[Order Date]])</f>
        <v>2016</v>
      </c>
      <c r="D1248" s="7" t="str">
        <f>TEXT(Table1[[#This Row],[Order Date]], "mmm")</f>
        <v>Dec</v>
      </c>
      <c r="E1248" s="11">
        <v>42716</v>
      </c>
      <c r="F1248" s="11">
        <v>42718</v>
      </c>
      <c r="G1248" s="6" t="s">
        <v>20</v>
      </c>
      <c r="H1248" s="6" t="s">
        <v>2908</v>
      </c>
      <c r="I1248" s="6" t="s">
        <v>2909</v>
      </c>
      <c r="J1248" s="6" t="s">
        <v>23</v>
      </c>
      <c r="K1248" s="6" t="s">
        <v>24</v>
      </c>
      <c r="L1248" s="6" t="s">
        <v>2910</v>
      </c>
      <c r="M1248" s="6" t="s">
        <v>39</v>
      </c>
      <c r="N1248" s="6">
        <v>93727</v>
      </c>
      <c r="O1248" s="6" t="s">
        <v>40</v>
      </c>
      <c r="P1248" s="6" t="s">
        <v>792</v>
      </c>
      <c r="Q1248" s="6" t="s">
        <v>29</v>
      </c>
      <c r="R1248" s="6" t="s">
        <v>51</v>
      </c>
      <c r="S1248" s="4" t="s">
        <v>793</v>
      </c>
      <c r="T1248" s="16">
        <v>3610.848</v>
      </c>
      <c r="U1248" s="6">
        <v>12</v>
      </c>
      <c r="V1248" s="23">
        <v>0.2</v>
      </c>
      <c r="W1248" s="18">
        <v>135.4068000000002</v>
      </c>
    </row>
    <row r="1249" spans="1:23" ht="14.4">
      <c r="A1249" s="6">
        <v>1248</v>
      </c>
      <c r="B1249" s="7" t="s">
        <v>6145</v>
      </c>
      <c r="C1249" s="7">
        <f>YEAR(Table1[[#This Row],[Order Date]])</f>
        <v>2016</v>
      </c>
      <c r="D1249" s="7" t="str">
        <f>TEXT(Table1[[#This Row],[Order Date]], "mmm")</f>
        <v>Dec</v>
      </c>
      <c r="E1249" s="11">
        <v>42716</v>
      </c>
      <c r="F1249" s="11">
        <v>42718</v>
      </c>
      <c r="G1249" s="6" t="s">
        <v>20</v>
      </c>
      <c r="H1249" s="6" t="s">
        <v>2908</v>
      </c>
      <c r="I1249" s="6" t="s">
        <v>2909</v>
      </c>
      <c r="J1249" s="6" t="s">
        <v>23</v>
      </c>
      <c r="K1249" s="6" t="s">
        <v>24</v>
      </c>
      <c r="L1249" s="6" t="s">
        <v>2910</v>
      </c>
      <c r="M1249" s="6" t="s">
        <v>39</v>
      </c>
      <c r="N1249" s="6">
        <v>93727</v>
      </c>
      <c r="O1249" s="6" t="s">
        <v>40</v>
      </c>
      <c r="P1249" s="6" t="s">
        <v>2913</v>
      </c>
      <c r="Q1249" s="6" t="s">
        <v>29</v>
      </c>
      <c r="R1249" s="6" t="s">
        <v>30</v>
      </c>
      <c r="S1249" s="4" t="s">
        <v>2914</v>
      </c>
      <c r="T1249" s="16">
        <v>254.97449999999998</v>
      </c>
      <c r="U1249" s="6">
        <v>3</v>
      </c>
      <c r="V1249" s="23">
        <v>0.15</v>
      </c>
      <c r="W1249" s="18">
        <v>11.998799999999989</v>
      </c>
    </row>
    <row r="1250" spans="1:23" ht="14.4">
      <c r="A1250" s="6">
        <v>1249</v>
      </c>
      <c r="B1250" s="7" t="s">
        <v>6146</v>
      </c>
      <c r="C1250" s="7">
        <f>YEAR(Table1[[#This Row],[Order Date]])</f>
        <v>2019</v>
      </c>
      <c r="D1250" s="7" t="str">
        <f>TEXT(Table1[[#This Row],[Order Date]], "mmm")</f>
        <v>Dec</v>
      </c>
      <c r="E1250" s="11">
        <v>43817</v>
      </c>
      <c r="F1250" s="11">
        <v>43823</v>
      </c>
      <c r="G1250" s="6" t="s">
        <v>45</v>
      </c>
      <c r="H1250" s="6" t="s">
        <v>1898</v>
      </c>
      <c r="I1250" s="6" t="s">
        <v>1899</v>
      </c>
      <c r="J1250" s="6" t="s">
        <v>23</v>
      </c>
      <c r="K1250" s="6" t="s">
        <v>24</v>
      </c>
      <c r="L1250" s="6" t="s">
        <v>238</v>
      </c>
      <c r="M1250" s="6" t="s">
        <v>239</v>
      </c>
      <c r="N1250" s="6">
        <v>10009</v>
      </c>
      <c r="O1250" s="6" t="s">
        <v>134</v>
      </c>
      <c r="P1250" s="6" t="s">
        <v>2915</v>
      </c>
      <c r="Q1250" s="6" t="s">
        <v>42</v>
      </c>
      <c r="R1250" s="6" t="s">
        <v>62</v>
      </c>
      <c r="S1250" s="4" t="s">
        <v>2549</v>
      </c>
      <c r="T1250" s="16">
        <v>38.82</v>
      </c>
      <c r="U1250" s="6">
        <v>6</v>
      </c>
      <c r="V1250" s="23">
        <v>0</v>
      </c>
      <c r="W1250" s="18">
        <v>17.468999999999998</v>
      </c>
    </row>
    <row r="1251" spans="1:23" ht="14.4">
      <c r="A1251" s="6">
        <v>1250</v>
      </c>
      <c r="B1251" s="7" t="s">
        <v>6146</v>
      </c>
      <c r="C1251" s="7">
        <f>YEAR(Table1[[#This Row],[Order Date]])</f>
        <v>2019</v>
      </c>
      <c r="D1251" s="7" t="str">
        <f>TEXT(Table1[[#This Row],[Order Date]], "mmm")</f>
        <v>Dec</v>
      </c>
      <c r="E1251" s="11">
        <v>43817</v>
      </c>
      <c r="F1251" s="11">
        <v>43823</v>
      </c>
      <c r="G1251" s="6" t="s">
        <v>45</v>
      </c>
      <c r="H1251" s="6" t="s">
        <v>1898</v>
      </c>
      <c r="I1251" s="6" t="s">
        <v>1899</v>
      </c>
      <c r="J1251" s="6" t="s">
        <v>23</v>
      </c>
      <c r="K1251" s="6" t="s">
        <v>24</v>
      </c>
      <c r="L1251" s="6" t="s">
        <v>238</v>
      </c>
      <c r="M1251" s="6" t="s">
        <v>239</v>
      </c>
      <c r="N1251" s="6">
        <v>10009</v>
      </c>
      <c r="O1251" s="6" t="s">
        <v>134</v>
      </c>
      <c r="P1251" s="6" t="s">
        <v>2916</v>
      </c>
      <c r="Q1251" s="6" t="s">
        <v>29</v>
      </c>
      <c r="R1251" s="6" t="s">
        <v>33</v>
      </c>
      <c r="S1251" s="4" t="s">
        <v>2917</v>
      </c>
      <c r="T1251" s="16">
        <v>1141.9379999999999</v>
      </c>
      <c r="U1251" s="6">
        <v>9</v>
      </c>
      <c r="V1251" s="23">
        <v>0.1</v>
      </c>
      <c r="W1251" s="18">
        <v>139.57019999999989</v>
      </c>
    </row>
    <row r="1252" spans="1:23" ht="14.4">
      <c r="A1252" s="6">
        <v>1251</v>
      </c>
      <c r="B1252" s="7" t="s">
        <v>6146</v>
      </c>
      <c r="C1252" s="7">
        <f>YEAR(Table1[[#This Row],[Order Date]])</f>
        <v>2019</v>
      </c>
      <c r="D1252" s="7" t="str">
        <f>TEXT(Table1[[#This Row],[Order Date]], "mmm")</f>
        <v>Dec</v>
      </c>
      <c r="E1252" s="11">
        <v>43817</v>
      </c>
      <c r="F1252" s="11">
        <v>43823</v>
      </c>
      <c r="G1252" s="6" t="s">
        <v>45</v>
      </c>
      <c r="H1252" s="6" t="s">
        <v>1898</v>
      </c>
      <c r="I1252" s="6" t="s">
        <v>1899</v>
      </c>
      <c r="J1252" s="6" t="s">
        <v>23</v>
      </c>
      <c r="K1252" s="6" t="s">
        <v>24</v>
      </c>
      <c r="L1252" s="6" t="s">
        <v>238</v>
      </c>
      <c r="M1252" s="6" t="s">
        <v>239</v>
      </c>
      <c r="N1252" s="6">
        <v>10009</v>
      </c>
      <c r="O1252" s="6" t="s">
        <v>134</v>
      </c>
      <c r="P1252" s="6" t="s">
        <v>622</v>
      </c>
      <c r="Q1252" s="6" t="s">
        <v>42</v>
      </c>
      <c r="R1252" s="6" t="s">
        <v>72</v>
      </c>
      <c r="S1252" s="4" t="s">
        <v>623</v>
      </c>
      <c r="T1252" s="16">
        <v>1704.56</v>
      </c>
      <c r="U1252" s="6">
        <v>13</v>
      </c>
      <c r="V1252" s="23">
        <v>0</v>
      </c>
      <c r="W1252" s="18">
        <v>511.36799999999999</v>
      </c>
    </row>
    <row r="1253" spans="1:23" ht="14.4">
      <c r="A1253" s="6">
        <v>1252</v>
      </c>
      <c r="B1253" s="7" t="s">
        <v>6146</v>
      </c>
      <c r="C1253" s="7">
        <f>YEAR(Table1[[#This Row],[Order Date]])</f>
        <v>2019</v>
      </c>
      <c r="D1253" s="7" t="str">
        <f>TEXT(Table1[[#This Row],[Order Date]], "mmm")</f>
        <v>Dec</v>
      </c>
      <c r="E1253" s="11">
        <v>43817</v>
      </c>
      <c r="F1253" s="11">
        <v>43823</v>
      </c>
      <c r="G1253" s="6" t="s">
        <v>45</v>
      </c>
      <c r="H1253" s="6" t="s">
        <v>1898</v>
      </c>
      <c r="I1253" s="6" t="s">
        <v>1899</v>
      </c>
      <c r="J1253" s="6" t="s">
        <v>23</v>
      </c>
      <c r="K1253" s="6" t="s">
        <v>24</v>
      </c>
      <c r="L1253" s="6" t="s">
        <v>238</v>
      </c>
      <c r="M1253" s="6" t="s">
        <v>239</v>
      </c>
      <c r="N1253" s="6">
        <v>10009</v>
      </c>
      <c r="O1253" s="6" t="s">
        <v>134</v>
      </c>
      <c r="P1253" s="6" t="s">
        <v>2918</v>
      </c>
      <c r="Q1253" s="6" t="s">
        <v>42</v>
      </c>
      <c r="R1253" s="6" t="s">
        <v>62</v>
      </c>
      <c r="S1253" s="4" t="s">
        <v>2919</v>
      </c>
      <c r="T1253" s="16">
        <v>3.2</v>
      </c>
      <c r="U1253" s="6">
        <v>2</v>
      </c>
      <c r="V1253" s="23">
        <v>0</v>
      </c>
      <c r="W1253" s="18">
        <v>1.3760000000000003</v>
      </c>
    </row>
    <row r="1254" spans="1:23" ht="14.4">
      <c r="A1254" s="6">
        <v>1253</v>
      </c>
      <c r="B1254" s="7" t="s">
        <v>6147</v>
      </c>
      <c r="C1254" s="7">
        <f>YEAR(Table1[[#This Row],[Order Date]])</f>
        <v>2017</v>
      </c>
      <c r="D1254" s="7" t="str">
        <f>TEXT(Table1[[#This Row],[Order Date]], "mmm")</f>
        <v>Jul</v>
      </c>
      <c r="E1254" s="11">
        <v>42920</v>
      </c>
      <c r="F1254" s="11">
        <v>42925</v>
      </c>
      <c r="G1254" s="6" t="s">
        <v>45</v>
      </c>
      <c r="H1254" s="6" t="s">
        <v>85</v>
      </c>
      <c r="I1254" s="6" t="s">
        <v>86</v>
      </c>
      <c r="J1254" s="6" t="s">
        <v>23</v>
      </c>
      <c r="K1254" s="6" t="s">
        <v>24</v>
      </c>
      <c r="L1254" s="6" t="s">
        <v>2170</v>
      </c>
      <c r="M1254" s="6" t="s">
        <v>104</v>
      </c>
      <c r="N1254" s="6">
        <v>53209</v>
      </c>
      <c r="O1254" s="6" t="s">
        <v>96</v>
      </c>
      <c r="P1254" s="6" t="s">
        <v>2920</v>
      </c>
      <c r="Q1254" s="6" t="s">
        <v>65</v>
      </c>
      <c r="R1254" s="6" t="s">
        <v>66</v>
      </c>
      <c r="S1254" s="4" t="s">
        <v>2921</v>
      </c>
      <c r="T1254" s="16">
        <v>1099.96</v>
      </c>
      <c r="U1254" s="6">
        <v>4</v>
      </c>
      <c r="V1254" s="23">
        <v>0</v>
      </c>
      <c r="W1254" s="18">
        <v>285.9896</v>
      </c>
    </row>
    <row r="1255" spans="1:23" ht="14.4">
      <c r="A1255" s="6">
        <v>1254</v>
      </c>
      <c r="B1255" s="7" t="s">
        <v>6148</v>
      </c>
      <c r="C1255" s="7">
        <f>YEAR(Table1[[#This Row],[Order Date]])</f>
        <v>2019</v>
      </c>
      <c r="D1255" s="7" t="str">
        <f>TEXT(Table1[[#This Row],[Order Date]], "mmm")</f>
        <v>Mar</v>
      </c>
      <c r="E1255" s="11">
        <v>43534</v>
      </c>
      <c r="F1255" s="11">
        <v>43538</v>
      </c>
      <c r="G1255" s="6" t="s">
        <v>45</v>
      </c>
      <c r="H1255" s="6" t="s">
        <v>2922</v>
      </c>
      <c r="I1255" s="6" t="s">
        <v>2923</v>
      </c>
      <c r="J1255" s="6" t="s">
        <v>93</v>
      </c>
      <c r="K1255" s="6" t="s">
        <v>24</v>
      </c>
      <c r="L1255" s="6" t="s">
        <v>1932</v>
      </c>
      <c r="M1255" s="6" t="s">
        <v>133</v>
      </c>
      <c r="N1255" s="6">
        <v>19013</v>
      </c>
      <c r="O1255" s="6" t="s">
        <v>134</v>
      </c>
      <c r="P1255" s="6" t="s">
        <v>2268</v>
      </c>
      <c r="Q1255" s="6" t="s">
        <v>42</v>
      </c>
      <c r="R1255" s="6" t="s">
        <v>62</v>
      </c>
      <c r="S1255" s="4" t="s">
        <v>2269</v>
      </c>
      <c r="T1255" s="16">
        <v>5.2480000000000002</v>
      </c>
      <c r="U1255" s="6">
        <v>2</v>
      </c>
      <c r="V1255" s="23">
        <v>0.2</v>
      </c>
      <c r="W1255" s="18">
        <v>0.59039999999999915</v>
      </c>
    </row>
    <row r="1256" spans="1:23" ht="14.4">
      <c r="A1256" s="6">
        <v>1255</v>
      </c>
      <c r="B1256" s="7" t="s">
        <v>6148</v>
      </c>
      <c r="C1256" s="7">
        <f>YEAR(Table1[[#This Row],[Order Date]])</f>
        <v>2019</v>
      </c>
      <c r="D1256" s="7" t="str">
        <f>TEXT(Table1[[#This Row],[Order Date]], "mmm")</f>
        <v>Mar</v>
      </c>
      <c r="E1256" s="11">
        <v>43534</v>
      </c>
      <c r="F1256" s="11">
        <v>43538</v>
      </c>
      <c r="G1256" s="6" t="s">
        <v>45</v>
      </c>
      <c r="H1256" s="6" t="s">
        <v>2922</v>
      </c>
      <c r="I1256" s="6" t="s">
        <v>2923</v>
      </c>
      <c r="J1256" s="6" t="s">
        <v>93</v>
      </c>
      <c r="K1256" s="6" t="s">
        <v>24</v>
      </c>
      <c r="L1256" s="6" t="s">
        <v>1932</v>
      </c>
      <c r="M1256" s="6" t="s">
        <v>133</v>
      </c>
      <c r="N1256" s="6">
        <v>19013</v>
      </c>
      <c r="O1256" s="6" t="s">
        <v>134</v>
      </c>
      <c r="P1256" s="6" t="s">
        <v>1426</v>
      </c>
      <c r="Q1256" s="6" t="s">
        <v>65</v>
      </c>
      <c r="R1256" s="6" t="s">
        <v>66</v>
      </c>
      <c r="S1256" s="4" t="s">
        <v>1427</v>
      </c>
      <c r="T1256" s="16">
        <v>35.909999999999997</v>
      </c>
      <c r="U1256" s="6">
        <v>3</v>
      </c>
      <c r="V1256" s="23">
        <v>0.4</v>
      </c>
      <c r="W1256" s="18">
        <v>-8.3790000000000031</v>
      </c>
    </row>
    <row r="1257" spans="1:23" ht="14.4">
      <c r="A1257" s="6">
        <v>1256</v>
      </c>
      <c r="B1257" s="7" t="s">
        <v>6148</v>
      </c>
      <c r="C1257" s="7">
        <f>YEAR(Table1[[#This Row],[Order Date]])</f>
        <v>2019</v>
      </c>
      <c r="D1257" s="7" t="str">
        <f>TEXT(Table1[[#This Row],[Order Date]], "mmm")</f>
        <v>Mar</v>
      </c>
      <c r="E1257" s="11">
        <v>43534</v>
      </c>
      <c r="F1257" s="11">
        <v>43538</v>
      </c>
      <c r="G1257" s="6" t="s">
        <v>45</v>
      </c>
      <c r="H1257" s="6" t="s">
        <v>2922</v>
      </c>
      <c r="I1257" s="6" t="s">
        <v>2923</v>
      </c>
      <c r="J1257" s="6" t="s">
        <v>93</v>
      </c>
      <c r="K1257" s="6" t="s">
        <v>24</v>
      </c>
      <c r="L1257" s="6" t="s">
        <v>1932</v>
      </c>
      <c r="M1257" s="6" t="s">
        <v>133</v>
      </c>
      <c r="N1257" s="6">
        <v>19013</v>
      </c>
      <c r="O1257" s="6" t="s">
        <v>134</v>
      </c>
      <c r="P1257" s="6" t="s">
        <v>2924</v>
      </c>
      <c r="Q1257" s="6" t="s">
        <v>29</v>
      </c>
      <c r="R1257" s="6" t="s">
        <v>59</v>
      </c>
      <c r="S1257" s="4" t="s">
        <v>2925</v>
      </c>
      <c r="T1257" s="16">
        <v>6.6959999999999997</v>
      </c>
      <c r="U1257" s="6">
        <v>1</v>
      </c>
      <c r="V1257" s="23">
        <v>0.2</v>
      </c>
      <c r="W1257" s="18">
        <v>0.50219999999999976</v>
      </c>
    </row>
    <row r="1258" spans="1:23" ht="14.4">
      <c r="A1258" s="6">
        <v>1257</v>
      </c>
      <c r="B1258" s="7" t="s">
        <v>6148</v>
      </c>
      <c r="C1258" s="7">
        <f>YEAR(Table1[[#This Row],[Order Date]])</f>
        <v>2019</v>
      </c>
      <c r="D1258" s="7" t="str">
        <f>TEXT(Table1[[#This Row],[Order Date]], "mmm")</f>
        <v>Mar</v>
      </c>
      <c r="E1258" s="11">
        <v>43534</v>
      </c>
      <c r="F1258" s="11">
        <v>43538</v>
      </c>
      <c r="G1258" s="6" t="s">
        <v>45</v>
      </c>
      <c r="H1258" s="6" t="s">
        <v>2922</v>
      </c>
      <c r="I1258" s="6" t="s">
        <v>2923</v>
      </c>
      <c r="J1258" s="6" t="s">
        <v>93</v>
      </c>
      <c r="K1258" s="6" t="s">
        <v>24</v>
      </c>
      <c r="L1258" s="6" t="s">
        <v>1932</v>
      </c>
      <c r="M1258" s="6" t="s">
        <v>133</v>
      </c>
      <c r="N1258" s="6">
        <v>19013</v>
      </c>
      <c r="O1258" s="6" t="s">
        <v>134</v>
      </c>
      <c r="P1258" s="6" t="s">
        <v>2926</v>
      </c>
      <c r="Q1258" s="6" t="s">
        <v>29</v>
      </c>
      <c r="R1258" s="6" t="s">
        <v>59</v>
      </c>
      <c r="S1258" s="4" t="s">
        <v>2927</v>
      </c>
      <c r="T1258" s="16">
        <v>43.872000000000007</v>
      </c>
      <c r="U1258" s="6">
        <v>2</v>
      </c>
      <c r="V1258" s="23">
        <v>0.2</v>
      </c>
      <c r="W1258" s="18">
        <v>11.516399999999999</v>
      </c>
    </row>
    <row r="1259" spans="1:23" ht="14.4">
      <c r="A1259" s="6">
        <v>1258</v>
      </c>
      <c r="B1259" s="7" t="s">
        <v>6149</v>
      </c>
      <c r="C1259" s="7">
        <f>YEAR(Table1[[#This Row],[Order Date]])</f>
        <v>2018</v>
      </c>
      <c r="D1259" s="7" t="str">
        <f>TEXT(Table1[[#This Row],[Order Date]], "mmm")</f>
        <v>Dec</v>
      </c>
      <c r="E1259" s="11">
        <v>43458</v>
      </c>
      <c r="F1259" s="11">
        <v>43462</v>
      </c>
      <c r="G1259" s="6" t="s">
        <v>20</v>
      </c>
      <c r="H1259" s="6" t="s">
        <v>1312</v>
      </c>
      <c r="I1259" s="6" t="s">
        <v>1313</v>
      </c>
      <c r="J1259" s="6" t="s">
        <v>93</v>
      </c>
      <c r="K1259" s="6" t="s">
        <v>24</v>
      </c>
      <c r="L1259" s="6" t="s">
        <v>412</v>
      </c>
      <c r="M1259" s="6" t="s">
        <v>81</v>
      </c>
      <c r="N1259" s="6">
        <v>28205</v>
      </c>
      <c r="O1259" s="6" t="s">
        <v>27</v>
      </c>
      <c r="P1259" s="6" t="s">
        <v>1939</v>
      </c>
      <c r="Q1259" s="6" t="s">
        <v>42</v>
      </c>
      <c r="R1259" s="6" t="s">
        <v>69</v>
      </c>
      <c r="S1259" s="4" t="s">
        <v>1940</v>
      </c>
      <c r="T1259" s="16">
        <v>27.882000000000005</v>
      </c>
      <c r="U1259" s="6">
        <v>3</v>
      </c>
      <c r="V1259" s="23">
        <v>0.7</v>
      </c>
      <c r="W1259" s="18">
        <v>-20.446799999999996</v>
      </c>
    </row>
    <row r="1260" spans="1:23" ht="14.4">
      <c r="A1260" s="6">
        <v>1259</v>
      </c>
      <c r="B1260" s="7" t="s">
        <v>6149</v>
      </c>
      <c r="C1260" s="7">
        <f>YEAR(Table1[[#This Row],[Order Date]])</f>
        <v>2018</v>
      </c>
      <c r="D1260" s="7" t="str">
        <f>TEXT(Table1[[#This Row],[Order Date]], "mmm")</f>
        <v>Dec</v>
      </c>
      <c r="E1260" s="11">
        <v>43458</v>
      </c>
      <c r="F1260" s="11">
        <v>43462</v>
      </c>
      <c r="G1260" s="6" t="s">
        <v>20</v>
      </c>
      <c r="H1260" s="6" t="s">
        <v>1312</v>
      </c>
      <c r="I1260" s="6" t="s">
        <v>1313</v>
      </c>
      <c r="J1260" s="6" t="s">
        <v>93</v>
      </c>
      <c r="K1260" s="6" t="s">
        <v>24</v>
      </c>
      <c r="L1260" s="6" t="s">
        <v>412</v>
      </c>
      <c r="M1260" s="6" t="s">
        <v>81</v>
      </c>
      <c r="N1260" s="6">
        <v>28205</v>
      </c>
      <c r="O1260" s="6" t="s">
        <v>27</v>
      </c>
      <c r="P1260" s="6" t="s">
        <v>2928</v>
      </c>
      <c r="Q1260" s="6" t="s">
        <v>42</v>
      </c>
      <c r="R1260" s="6" t="s">
        <v>54</v>
      </c>
      <c r="S1260" s="4" t="s">
        <v>2929</v>
      </c>
      <c r="T1260" s="16">
        <v>540.048</v>
      </c>
      <c r="U1260" s="6">
        <v>3</v>
      </c>
      <c r="V1260" s="23">
        <v>0.2</v>
      </c>
      <c r="W1260" s="18">
        <v>-47.254199999999997</v>
      </c>
    </row>
    <row r="1261" spans="1:23" ht="14.4">
      <c r="A1261" s="6">
        <v>1260</v>
      </c>
      <c r="B1261" s="7" t="s">
        <v>6149</v>
      </c>
      <c r="C1261" s="7">
        <f>YEAR(Table1[[#This Row],[Order Date]])</f>
        <v>2018</v>
      </c>
      <c r="D1261" s="7" t="str">
        <f>TEXT(Table1[[#This Row],[Order Date]], "mmm")</f>
        <v>Dec</v>
      </c>
      <c r="E1261" s="11">
        <v>43458</v>
      </c>
      <c r="F1261" s="11">
        <v>43462</v>
      </c>
      <c r="G1261" s="6" t="s">
        <v>20</v>
      </c>
      <c r="H1261" s="6" t="s">
        <v>1312</v>
      </c>
      <c r="I1261" s="6" t="s">
        <v>1313</v>
      </c>
      <c r="J1261" s="6" t="s">
        <v>93</v>
      </c>
      <c r="K1261" s="6" t="s">
        <v>24</v>
      </c>
      <c r="L1261" s="6" t="s">
        <v>412</v>
      </c>
      <c r="M1261" s="6" t="s">
        <v>81</v>
      </c>
      <c r="N1261" s="6">
        <v>28205</v>
      </c>
      <c r="O1261" s="6" t="s">
        <v>27</v>
      </c>
      <c r="P1261" s="6" t="s">
        <v>870</v>
      </c>
      <c r="Q1261" s="6" t="s">
        <v>65</v>
      </c>
      <c r="R1261" s="6" t="s">
        <v>145</v>
      </c>
      <c r="S1261" s="4" t="s">
        <v>871</v>
      </c>
      <c r="T1261" s="16">
        <v>255.68000000000004</v>
      </c>
      <c r="U1261" s="6">
        <v>8</v>
      </c>
      <c r="V1261" s="23">
        <v>0.2</v>
      </c>
      <c r="W1261" s="18">
        <v>76.704000000000008</v>
      </c>
    </row>
    <row r="1262" spans="1:23" ht="14.4">
      <c r="A1262" s="6">
        <v>1261</v>
      </c>
      <c r="B1262" s="7" t="s">
        <v>6150</v>
      </c>
      <c r="C1262" s="7">
        <f>YEAR(Table1[[#This Row],[Order Date]])</f>
        <v>2019</v>
      </c>
      <c r="D1262" s="7" t="str">
        <f>TEXT(Table1[[#This Row],[Order Date]], "mmm")</f>
        <v>Oct</v>
      </c>
      <c r="E1262" s="11">
        <v>43761</v>
      </c>
      <c r="F1262" s="11">
        <v>43765</v>
      </c>
      <c r="G1262" s="6" t="s">
        <v>45</v>
      </c>
      <c r="H1262" s="6" t="s">
        <v>2930</v>
      </c>
      <c r="I1262" s="6" t="s">
        <v>2931</v>
      </c>
      <c r="J1262" s="6" t="s">
        <v>23</v>
      </c>
      <c r="K1262" s="6" t="s">
        <v>24</v>
      </c>
      <c r="L1262" s="6" t="s">
        <v>1323</v>
      </c>
      <c r="M1262" s="6" t="s">
        <v>49</v>
      </c>
      <c r="N1262" s="6">
        <v>32216</v>
      </c>
      <c r="O1262" s="6" t="s">
        <v>27</v>
      </c>
      <c r="P1262" s="6" t="s">
        <v>2932</v>
      </c>
      <c r="Q1262" s="6" t="s">
        <v>65</v>
      </c>
      <c r="R1262" s="6" t="s">
        <v>66</v>
      </c>
      <c r="S1262" s="4" t="s">
        <v>2933</v>
      </c>
      <c r="T1262" s="16">
        <v>863.87999999999988</v>
      </c>
      <c r="U1262" s="6">
        <v>3</v>
      </c>
      <c r="V1262" s="23">
        <v>0.2</v>
      </c>
      <c r="W1262" s="18">
        <v>107.98499999999996</v>
      </c>
    </row>
    <row r="1263" spans="1:23" ht="14.4">
      <c r="A1263" s="6">
        <v>1262</v>
      </c>
      <c r="B1263" s="7" t="s">
        <v>6151</v>
      </c>
      <c r="C1263" s="7">
        <f>YEAR(Table1[[#This Row],[Order Date]])</f>
        <v>2018</v>
      </c>
      <c r="D1263" s="7" t="str">
        <f>TEXT(Table1[[#This Row],[Order Date]], "mmm")</f>
        <v>Oct</v>
      </c>
      <c r="E1263" s="11">
        <v>43401</v>
      </c>
      <c r="F1263" s="11">
        <v>43408</v>
      </c>
      <c r="G1263" s="6" t="s">
        <v>45</v>
      </c>
      <c r="H1263" s="6" t="s">
        <v>2934</v>
      </c>
      <c r="I1263" s="6" t="s">
        <v>2935</v>
      </c>
      <c r="J1263" s="6" t="s">
        <v>37</v>
      </c>
      <c r="K1263" s="6" t="s">
        <v>24</v>
      </c>
      <c r="L1263" s="6" t="s">
        <v>2936</v>
      </c>
      <c r="M1263" s="6" t="s">
        <v>81</v>
      </c>
      <c r="N1263" s="6">
        <v>27834</v>
      </c>
      <c r="O1263" s="6" t="s">
        <v>27</v>
      </c>
      <c r="P1263" s="6" t="s">
        <v>2937</v>
      </c>
      <c r="Q1263" s="6" t="s">
        <v>42</v>
      </c>
      <c r="R1263" s="6" t="s">
        <v>69</v>
      </c>
      <c r="S1263" s="4" t="s">
        <v>2938</v>
      </c>
      <c r="T1263" s="16">
        <v>17.616000000000003</v>
      </c>
      <c r="U1263" s="6">
        <v>4</v>
      </c>
      <c r="V1263" s="23">
        <v>0.7</v>
      </c>
      <c r="W1263" s="18">
        <v>-14.0928</v>
      </c>
    </row>
    <row r="1264" spans="1:23" ht="14.4">
      <c r="A1264" s="6">
        <v>1263</v>
      </c>
      <c r="B1264" s="7" t="s">
        <v>6152</v>
      </c>
      <c r="C1264" s="7">
        <f>YEAR(Table1[[#This Row],[Order Date]])</f>
        <v>2019</v>
      </c>
      <c r="D1264" s="7" t="str">
        <f>TEXT(Table1[[#This Row],[Order Date]], "mmm")</f>
        <v>Jul</v>
      </c>
      <c r="E1264" s="11">
        <v>43653</v>
      </c>
      <c r="F1264" s="11">
        <v>43655</v>
      </c>
      <c r="G1264" s="6" t="s">
        <v>20</v>
      </c>
      <c r="H1264" s="6" t="s">
        <v>2728</v>
      </c>
      <c r="I1264" s="6" t="s">
        <v>2729</v>
      </c>
      <c r="J1264" s="6" t="s">
        <v>23</v>
      </c>
      <c r="K1264" s="6" t="s">
        <v>24</v>
      </c>
      <c r="L1264" s="6" t="s">
        <v>1026</v>
      </c>
      <c r="M1264" s="6" t="s">
        <v>239</v>
      </c>
      <c r="N1264" s="6">
        <v>11561</v>
      </c>
      <c r="O1264" s="6" t="s">
        <v>134</v>
      </c>
      <c r="P1264" s="6" t="s">
        <v>142</v>
      </c>
      <c r="Q1264" s="6" t="s">
        <v>42</v>
      </c>
      <c r="R1264" s="6" t="s">
        <v>69</v>
      </c>
      <c r="S1264" s="4" t="s">
        <v>143</v>
      </c>
      <c r="T1264" s="16">
        <v>17.472000000000001</v>
      </c>
      <c r="U1264" s="6">
        <v>3</v>
      </c>
      <c r="V1264" s="23">
        <v>0.2</v>
      </c>
      <c r="W1264" s="18">
        <v>6.3336000000000006</v>
      </c>
    </row>
    <row r="1265" spans="1:23" ht="14.4">
      <c r="A1265" s="6">
        <v>1264</v>
      </c>
      <c r="B1265" s="7" t="s">
        <v>6153</v>
      </c>
      <c r="C1265" s="7">
        <f>YEAR(Table1[[#This Row],[Order Date]])</f>
        <v>2018</v>
      </c>
      <c r="D1265" s="7" t="str">
        <f>TEXT(Table1[[#This Row],[Order Date]], "mmm")</f>
        <v>Oct</v>
      </c>
      <c r="E1265" s="11">
        <v>43374</v>
      </c>
      <c r="F1265" s="11">
        <v>43375</v>
      </c>
      <c r="G1265" s="6" t="s">
        <v>169</v>
      </c>
      <c r="H1265" s="6" t="s">
        <v>2939</v>
      </c>
      <c r="I1265" s="6" t="s">
        <v>2940</v>
      </c>
      <c r="J1265" s="6" t="s">
        <v>23</v>
      </c>
      <c r="K1265" s="6" t="s">
        <v>24</v>
      </c>
      <c r="L1265" s="6" t="s">
        <v>2751</v>
      </c>
      <c r="M1265" s="6" t="s">
        <v>227</v>
      </c>
      <c r="N1265" s="6">
        <v>46350</v>
      </c>
      <c r="O1265" s="6" t="s">
        <v>96</v>
      </c>
      <c r="P1265" s="6" t="s">
        <v>540</v>
      </c>
      <c r="Q1265" s="6" t="s">
        <v>65</v>
      </c>
      <c r="R1265" s="6" t="s">
        <v>66</v>
      </c>
      <c r="S1265" s="4" t="s">
        <v>541</v>
      </c>
      <c r="T1265" s="16">
        <v>69.900000000000006</v>
      </c>
      <c r="U1265" s="6">
        <v>2</v>
      </c>
      <c r="V1265" s="23">
        <v>0</v>
      </c>
      <c r="W1265" s="18">
        <v>18.873000000000005</v>
      </c>
    </row>
    <row r="1266" spans="1:23" ht="14.4">
      <c r="A1266" s="6">
        <v>1265</v>
      </c>
      <c r="B1266" s="7" t="s">
        <v>6153</v>
      </c>
      <c r="C1266" s="7">
        <f>YEAR(Table1[[#This Row],[Order Date]])</f>
        <v>2018</v>
      </c>
      <c r="D1266" s="7" t="str">
        <f>TEXT(Table1[[#This Row],[Order Date]], "mmm")</f>
        <v>Oct</v>
      </c>
      <c r="E1266" s="11">
        <v>43374</v>
      </c>
      <c r="F1266" s="11">
        <v>43375</v>
      </c>
      <c r="G1266" s="6" t="s">
        <v>169</v>
      </c>
      <c r="H1266" s="6" t="s">
        <v>2939</v>
      </c>
      <c r="I1266" s="6" t="s">
        <v>2940</v>
      </c>
      <c r="J1266" s="6" t="s">
        <v>23</v>
      </c>
      <c r="K1266" s="6" t="s">
        <v>24</v>
      </c>
      <c r="L1266" s="6" t="s">
        <v>2751</v>
      </c>
      <c r="M1266" s="6" t="s">
        <v>227</v>
      </c>
      <c r="N1266" s="6">
        <v>46350</v>
      </c>
      <c r="O1266" s="6" t="s">
        <v>96</v>
      </c>
      <c r="P1266" s="6" t="s">
        <v>2924</v>
      </c>
      <c r="Q1266" s="6" t="s">
        <v>29</v>
      </c>
      <c r="R1266" s="6" t="s">
        <v>59</v>
      </c>
      <c r="S1266" s="4" t="s">
        <v>2925</v>
      </c>
      <c r="T1266" s="16">
        <v>41.849999999999994</v>
      </c>
      <c r="U1266" s="6">
        <v>5</v>
      </c>
      <c r="V1266" s="23">
        <v>0</v>
      </c>
      <c r="W1266" s="18">
        <v>10.880999999999998</v>
      </c>
    </row>
    <row r="1267" spans="1:23" ht="14.4">
      <c r="A1267" s="6">
        <v>1266</v>
      </c>
      <c r="B1267" s="7" t="s">
        <v>6154</v>
      </c>
      <c r="C1267" s="7">
        <f>YEAR(Table1[[#This Row],[Order Date]])</f>
        <v>2019</v>
      </c>
      <c r="D1267" s="7" t="str">
        <f>TEXT(Table1[[#This Row],[Order Date]], "mmm")</f>
        <v>Sep</v>
      </c>
      <c r="E1267" s="11">
        <v>43710</v>
      </c>
      <c r="F1267" s="11">
        <v>43715</v>
      </c>
      <c r="G1267" s="6" t="s">
        <v>45</v>
      </c>
      <c r="H1267" s="6" t="s">
        <v>2941</v>
      </c>
      <c r="I1267" s="6" t="s">
        <v>2942</v>
      </c>
      <c r="J1267" s="6" t="s">
        <v>23</v>
      </c>
      <c r="K1267" s="6" t="s">
        <v>24</v>
      </c>
      <c r="L1267" s="6" t="s">
        <v>115</v>
      </c>
      <c r="M1267" s="6" t="s">
        <v>39</v>
      </c>
      <c r="N1267" s="6">
        <v>94122</v>
      </c>
      <c r="O1267" s="6" t="s">
        <v>40</v>
      </c>
      <c r="P1267" s="6" t="s">
        <v>2943</v>
      </c>
      <c r="Q1267" s="6" t="s">
        <v>42</v>
      </c>
      <c r="R1267" s="6" t="s">
        <v>62</v>
      </c>
      <c r="S1267" s="4" t="s">
        <v>2944</v>
      </c>
      <c r="T1267" s="16">
        <v>6.57</v>
      </c>
      <c r="U1267" s="6">
        <v>3</v>
      </c>
      <c r="V1267" s="23">
        <v>0</v>
      </c>
      <c r="W1267" s="18">
        <v>1.7738999999999998</v>
      </c>
    </row>
    <row r="1268" spans="1:23" ht="14.4">
      <c r="A1268" s="6">
        <v>1267</v>
      </c>
      <c r="B1268" s="7" t="s">
        <v>6155</v>
      </c>
      <c r="C1268" s="7">
        <f>YEAR(Table1[[#This Row],[Order Date]])</f>
        <v>2016</v>
      </c>
      <c r="D1268" s="7" t="str">
        <f>TEXT(Table1[[#This Row],[Order Date]], "mmm")</f>
        <v>Dec</v>
      </c>
      <c r="E1268" s="11">
        <v>42728</v>
      </c>
      <c r="F1268" s="11">
        <v>42733</v>
      </c>
      <c r="G1268" s="6" t="s">
        <v>45</v>
      </c>
      <c r="H1268" s="6" t="s">
        <v>330</v>
      </c>
      <c r="I1268" s="6" t="s">
        <v>331</v>
      </c>
      <c r="J1268" s="6" t="s">
        <v>37</v>
      </c>
      <c r="K1268" s="6" t="s">
        <v>24</v>
      </c>
      <c r="L1268" s="6" t="s">
        <v>38</v>
      </c>
      <c r="M1268" s="6" t="s">
        <v>39</v>
      </c>
      <c r="N1268" s="6">
        <v>90045</v>
      </c>
      <c r="O1268" s="6" t="s">
        <v>40</v>
      </c>
      <c r="P1268" s="6" t="s">
        <v>1319</v>
      </c>
      <c r="Q1268" s="6" t="s">
        <v>42</v>
      </c>
      <c r="R1268" s="6" t="s">
        <v>54</v>
      </c>
      <c r="S1268" s="4" t="s">
        <v>1320</v>
      </c>
      <c r="T1268" s="16">
        <v>142.86000000000001</v>
      </c>
      <c r="U1268" s="6">
        <v>1</v>
      </c>
      <c r="V1268" s="23">
        <v>0</v>
      </c>
      <c r="W1268" s="18">
        <v>41.429399999999987</v>
      </c>
    </row>
    <row r="1269" spans="1:23" ht="14.4">
      <c r="A1269" s="6">
        <v>1268</v>
      </c>
      <c r="B1269" s="7" t="s">
        <v>6155</v>
      </c>
      <c r="C1269" s="7">
        <f>YEAR(Table1[[#This Row],[Order Date]])</f>
        <v>2016</v>
      </c>
      <c r="D1269" s="7" t="str">
        <f>TEXT(Table1[[#This Row],[Order Date]], "mmm")</f>
        <v>Dec</v>
      </c>
      <c r="E1269" s="11">
        <v>42728</v>
      </c>
      <c r="F1269" s="11">
        <v>42733</v>
      </c>
      <c r="G1269" s="6" t="s">
        <v>45</v>
      </c>
      <c r="H1269" s="6" t="s">
        <v>330</v>
      </c>
      <c r="I1269" s="6" t="s">
        <v>331</v>
      </c>
      <c r="J1269" s="6" t="s">
        <v>37</v>
      </c>
      <c r="K1269" s="6" t="s">
        <v>24</v>
      </c>
      <c r="L1269" s="6" t="s">
        <v>38</v>
      </c>
      <c r="M1269" s="6" t="s">
        <v>39</v>
      </c>
      <c r="N1269" s="6">
        <v>90045</v>
      </c>
      <c r="O1269" s="6" t="s">
        <v>40</v>
      </c>
      <c r="P1269" s="6" t="s">
        <v>273</v>
      </c>
      <c r="Q1269" s="6" t="s">
        <v>29</v>
      </c>
      <c r="R1269" s="6" t="s">
        <v>33</v>
      </c>
      <c r="S1269" s="4" t="s">
        <v>274</v>
      </c>
      <c r="T1269" s="16">
        <v>292.27200000000005</v>
      </c>
      <c r="U1269" s="6">
        <v>6</v>
      </c>
      <c r="V1269" s="23">
        <v>0.2</v>
      </c>
      <c r="W1269" s="18">
        <v>18.266999999999967</v>
      </c>
    </row>
    <row r="1270" spans="1:23" ht="14.4">
      <c r="A1270" s="6">
        <v>1269</v>
      </c>
      <c r="B1270" s="7" t="s">
        <v>6156</v>
      </c>
      <c r="C1270" s="7">
        <f>YEAR(Table1[[#This Row],[Order Date]])</f>
        <v>2019</v>
      </c>
      <c r="D1270" s="7" t="str">
        <f>TEXT(Table1[[#This Row],[Order Date]], "mmm")</f>
        <v>Sep</v>
      </c>
      <c r="E1270" s="11">
        <v>43731</v>
      </c>
      <c r="F1270" s="11">
        <v>43735</v>
      </c>
      <c r="G1270" s="6" t="s">
        <v>45</v>
      </c>
      <c r="H1270" s="6" t="s">
        <v>2884</v>
      </c>
      <c r="I1270" s="6" t="s">
        <v>2885</v>
      </c>
      <c r="J1270" s="6" t="s">
        <v>37</v>
      </c>
      <c r="K1270" s="6" t="s">
        <v>24</v>
      </c>
      <c r="L1270" s="6" t="s">
        <v>1283</v>
      </c>
      <c r="M1270" s="6" t="s">
        <v>403</v>
      </c>
      <c r="N1270" s="6">
        <v>80027</v>
      </c>
      <c r="O1270" s="6" t="s">
        <v>40</v>
      </c>
      <c r="P1270" s="6" t="s">
        <v>1338</v>
      </c>
      <c r="Q1270" s="6" t="s">
        <v>29</v>
      </c>
      <c r="R1270" s="6" t="s">
        <v>59</v>
      </c>
      <c r="S1270" s="4" t="s">
        <v>1339</v>
      </c>
      <c r="T1270" s="16">
        <v>29.328000000000003</v>
      </c>
      <c r="U1270" s="6">
        <v>3</v>
      </c>
      <c r="V1270" s="23">
        <v>0.2</v>
      </c>
      <c r="W1270" s="18">
        <v>3.665999999999995</v>
      </c>
    </row>
    <row r="1271" spans="1:23" ht="14.4">
      <c r="A1271" s="6">
        <v>1270</v>
      </c>
      <c r="B1271" s="7" t="s">
        <v>6157</v>
      </c>
      <c r="C1271" s="7">
        <f>YEAR(Table1[[#This Row],[Order Date]])</f>
        <v>2019</v>
      </c>
      <c r="D1271" s="7" t="str">
        <f>TEXT(Table1[[#This Row],[Order Date]], "mmm")</f>
        <v>Jun</v>
      </c>
      <c r="E1271" s="11">
        <v>43620</v>
      </c>
      <c r="F1271" s="11">
        <v>43624</v>
      </c>
      <c r="G1271" s="6" t="s">
        <v>45</v>
      </c>
      <c r="H1271" s="6" t="s">
        <v>2945</v>
      </c>
      <c r="I1271" s="6" t="s">
        <v>2946</v>
      </c>
      <c r="J1271" s="6" t="s">
        <v>23</v>
      </c>
      <c r="K1271" s="6" t="s">
        <v>24</v>
      </c>
      <c r="L1271" s="6" t="s">
        <v>2195</v>
      </c>
      <c r="M1271" s="6" t="s">
        <v>319</v>
      </c>
      <c r="N1271" s="6">
        <v>35630</v>
      </c>
      <c r="O1271" s="6" t="s">
        <v>27</v>
      </c>
      <c r="P1271" s="6" t="s">
        <v>2947</v>
      </c>
      <c r="Q1271" s="6" t="s">
        <v>42</v>
      </c>
      <c r="R1271" s="6" t="s">
        <v>83</v>
      </c>
      <c r="S1271" s="4" t="s">
        <v>2948</v>
      </c>
      <c r="T1271" s="16">
        <v>12.48</v>
      </c>
      <c r="U1271" s="6">
        <v>2</v>
      </c>
      <c r="V1271" s="23">
        <v>0</v>
      </c>
      <c r="W1271" s="18">
        <v>5.6159999999999997</v>
      </c>
    </row>
    <row r="1272" spans="1:23" ht="14.4">
      <c r="A1272" s="6">
        <v>1271</v>
      </c>
      <c r="B1272" s="7" t="s">
        <v>6158</v>
      </c>
      <c r="C1272" s="7">
        <f>YEAR(Table1[[#This Row],[Order Date]])</f>
        <v>2018</v>
      </c>
      <c r="D1272" s="7" t="str">
        <f>TEXT(Table1[[#This Row],[Order Date]], "mmm")</f>
        <v>Apr</v>
      </c>
      <c r="E1272" s="11">
        <v>43211</v>
      </c>
      <c r="F1272" s="11">
        <v>43216</v>
      </c>
      <c r="G1272" s="6" t="s">
        <v>45</v>
      </c>
      <c r="H1272" s="6" t="s">
        <v>1861</v>
      </c>
      <c r="I1272" s="6" t="s">
        <v>1862</v>
      </c>
      <c r="J1272" s="6" t="s">
        <v>37</v>
      </c>
      <c r="K1272" s="6" t="s">
        <v>24</v>
      </c>
      <c r="L1272" s="6" t="s">
        <v>272</v>
      </c>
      <c r="M1272" s="6" t="s">
        <v>190</v>
      </c>
      <c r="N1272" s="6">
        <v>60623</v>
      </c>
      <c r="O1272" s="6" t="s">
        <v>96</v>
      </c>
      <c r="P1272" s="6" t="s">
        <v>2949</v>
      </c>
      <c r="Q1272" s="6" t="s">
        <v>42</v>
      </c>
      <c r="R1272" s="6" t="s">
        <v>54</v>
      </c>
      <c r="S1272" s="4" t="s">
        <v>2950</v>
      </c>
      <c r="T1272" s="16">
        <v>102.33600000000001</v>
      </c>
      <c r="U1272" s="6">
        <v>4</v>
      </c>
      <c r="V1272" s="23">
        <v>0.2</v>
      </c>
      <c r="W1272" s="18">
        <v>-12.792000000000002</v>
      </c>
    </row>
    <row r="1273" spans="1:23" ht="14.4">
      <c r="A1273" s="6">
        <v>1272</v>
      </c>
      <c r="B1273" s="7" t="s">
        <v>6158</v>
      </c>
      <c r="C1273" s="7">
        <f>YEAR(Table1[[#This Row],[Order Date]])</f>
        <v>2018</v>
      </c>
      <c r="D1273" s="7" t="str">
        <f>TEXT(Table1[[#This Row],[Order Date]], "mmm")</f>
        <v>Apr</v>
      </c>
      <c r="E1273" s="11">
        <v>43211</v>
      </c>
      <c r="F1273" s="11">
        <v>43216</v>
      </c>
      <c r="G1273" s="6" t="s">
        <v>45</v>
      </c>
      <c r="H1273" s="6" t="s">
        <v>1861</v>
      </c>
      <c r="I1273" s="6" t="s">
        <v>1862</v>
      </c>
      <c r="J1273" s="6" t="s">
        <v>37</v>
      </c>
      <c r="K1273" s="6" t="s">
        <v>24</v>
      </c>
      <c r="L1273" s="6" t="s">
        <v>272</v>
      </c>
      <c r="M1273" s="6" t="s">
        <v>190</v>
      </c>
      <c r="N1273" s="6">
        <v>60623</v>
      </c>
      <c r="O1273" s="6" t="s">
        <v>96</v>
      </c>
      <c r="P1273" s="6" t="s">
        <v>2384</v>
      </c>
      <c r="Q1273" s="6" t="s">
        <v>42</v>
      </c>
      <c r="R1273" s="6" t="s">
        <v>72</v>
      </c>
      <c r="S1273" s="4" t="s">
        <v>2385</v>
      </c>
      <c r="T1273" s="16">
        <v>48.791999999999987</v>
      </c>
      <c r="U1273" s="6">
        <v>3</v>
      </c>
      <c r="V1273" s="23">
        <v>0.8</v>
      </c>
      <c r="W1273" s="18">
        <v>-126.85920000000002</v>
      </c>
    </row>
    <row r="1274" spans="1:23" ht="14.4">
      <c r="A1274" s="6">
        <v>1273</v>
      </c>
      <c r="B1274" s="7" t="s">
        <v>6158</v>
      </c>
      <c r="C1274" s="7">
        <f>YEAR(Table1[[#This Row],[Order Date]])</f>
        <v>2018</v>
      </c>
      <c r="D1274" s="7" t="str">
        <f>TEXT(Table1[[#This Row],[Order Date]], "mmm")</f>
        <v>Apr</v>
      </c>
      <c r="E1274" s="11">
        <v>43211</v>
      </c>
      <c r="F1274" s="11">
        <v>43216</v>
      </c>
      <c r="G1274" s="6" t="s">
        <v>45</v>
      </c>
      <c r="H1274" s="6" t="s">
        <v>1861</v>
      </c>
      <c r="I1274" s="6" t="s">
        <v>1862</v>
      </c>
      <c r="J1274" s="6" t="s">
        <v>37</v>
      </c>
      <c r="K1274" s="6" t="s">
        <v>24</v>
      </c>
      <c r="L1274" s="6" t="s">
        <v>272</v>
      </c>
      <c r="M1274" s="6" t="s">
        <v>190</v>
      </c>
      <c r="N1274" s="6">
        <v>60623</v>
      </c>
      <c r="O1274" s="6" t="s">
        <v>96</v>
      </c>
      <c r="P1274" s="6" t="s">
        <v>2951</v>
      </c>
      <c r="Q1274" s="6" t="s">
        <v>42</v>
      </c>
      <c r="R1274" s="6" t="s">
        <v>69</v>
      </c>
      <c r="S1274" s="4" t="s">
        <v>2952</v>
      </c>
      <c r="T1274" s="16">
        <v>44.847999999999992</v>
      </c>
      <c r="U1274" s="6">
        <v>8</v>
      </c>
      <c r="V1274" s="23">
        <v>0.8</v>
      </c>
      <c r="W1274" s="18">
        <v>-67.27200000000002</v>
      </c>
    </row>
    <row r="1275" spans="1:23" ht="14.4">
      <c r="A1275" s="6">
        <v>1274</v>
      </c>
      <c r="B1275" s="7" t="s">
        <v>6159</v>
      </c>
      <c r="C1275" s="7">
        <f>YEAR(Table1[[#This Row],[Order Date]])</f>
        <v>2018</v>
      </c>
      <c r="D1275" s="7" t="str">
        <f>TEXT(Table1[[#This Row],[Order Date]], "mmm")</f>
        <v>May</v>
      </c>
      <c r="E1275" s="11">
        <v>43246</v>
      </c>
      <c r="F1275" s="11">
        <v>43246</v>
      </c>
      <c r="G1275" s="6" t="s">
        <v>1125</v>
      </c>
      <c r="H1275" s="6" t="s">
        <v>2653</v>
      </c>
      <c r="I1275" s="6" t="s">
        <v>2654</v>
      </c>
      <c r="J1275" s="6" t="s">
        <v>23</v>
      </c>
      <c r="K1275" s="6" t="s">
        <v>24</v>
      </c>
      <c r="L1275" s="6" t="s">
        <v>94</v>
      </c>
      <c r="M1275" s="6" t="s">
        <v>95</v>
      </c>
      <c r="N1275" s="6">
        <v>76106</v>
      </c>
      <c r="O1275" s="6" t="s">
        <v>96</v>
      </c>
      <c r="P1275" s="6" t="s">
        <v>2467</v>
      </c>
      <c r="Q1275" s="6" t="s">
        <v>42</v>
      </c>
      <c r="R1275" s="6" t="s">
        <v>83</v>
      </c>
      <c r="S1275" s="4" t="s">
        <v>2468</v>
      </c>
      <c r="T1275" s="16">
        <v>10.368000000000002</v>
      </c>
      <c r="U1275" s="6">
        <v>2</v>
      </c>
      <c r="V1275" s="23">
        <v>0.2</v>
      </c>
      <c r="W1275" s="18">
        <v>3.6288</v>
      </c>
    </row>
    <row r="1276" spans="1:23" ht="14.4">
      <c r="A1276" s="6">
        <v>1275</v>
      </c>
      <c r="B1276" s="7" t="s">
        <v>6159</v>
      </c>
      <c r="C1276" s="7">
        <f>YEAR(Table1[[#This Row],[Order Date]])</f>
        <v>2018</v>
      </c>
      <c r="D1276" s="7" t="str">
        <f>TEXT(Table1[[#This Row],[Order Date]], "mmm")</f>
        <v>May</v>
      </c>
      <c r="E1276" s="11">
        <v>43246</v>
      </c>
      <c r="F1276" s="11">
        <v>43246</v>
      </c>
      <c r="G1276" s="6" t="s">
        <v>1125</v>
      </c>
      <c r="H1276" s="6" t="s">
        <v>2653</v>
      </c>
      <c r="I1276" s="6" t="s">
        <v>2654</v>
      </c>
      <c r="J1276" s="6" t="s">
        <v>23</v>
      </c>
      <c r="K1276" s="6" t="s">
        <v>24</v>
      </c>
      <c r="L1276" s="6" t="s">
        <v>94</v>
      </c>
      <c r="M1276" s="6" t="s">
        <v>95</v>
      </c>
      <c r="N1276" s="6">
        <v>76106</v>
      </c>
      <c r="O1276" s="6" t="s">
        <v>96</v>
      </c>
      <c r="P1276" s="6" t="s">
        <v>2953</v>
      </c>
      <c r="Q1276" s="6" t="s">
        <v>29</v>
      </c>
      <c r="R1276" s="6" t="s">
        <v>33</v>
      </c>
      <c r="S1276" s="4" t="s">
        <v>2954</v>
      </c>
      <c r="T1276" s="16">
        <v>388.42999999999995</v>
      </c>
      <c r="U1276" s="6">
        <v>5</v>
      </c>
      <c r="V1276" s="23">
        <v>0.3</v>
      </c>
      <c r="W1276" s="18">
        <v>-88.783999999999978</v>
      </c>
    </row>
    <row r="1277" spans="1:23" ht="14.4">
      <c r="A1277" s="6">
        <v>1276</v>
      </c>
      <c r="B1277" s="7" t="s">
        <v>6159</v>
      </c>
      <c r="C1277" s="7">
        <f>YEAR(Table1[[#This Row],[Order Date]])</f>
        <v>2018</v>
      </c>
      <c r="D1277" s="7" t="str">
        <f>TEXT(Table1[[#This Row],[Order Date]], "mmm")</f>
        <v>May</v>
      </c>
      <c r="E1277" s="11">
        <v>43246</v>
      </c>
      <c r="F1277" s="11">
        <v>43246</v>
      </c>
      <c r="G1277" s="6" t="s">
        <v>1125</v>
      </c>
      <c r="H1277" s="6" t="s">
        <v>2653</v>
      </c>
      <c r="I1277" s="6" t="s">
        <v>2654</v>
      </c>
      <c r="J1277" s="6" t="s">
        <v>23</v>
      </c>
      <c r="K1277" s="6" t="s">
        <v>24</v>
      </c>
      <c r="L1277" s="6" t="s">
        <v>94</v>
      </c>
      <c r="M1277" s="6" t="s">
        <v>95</v>
      </c>
      <c r="N1277" s="6">
        <v>76106</v>
      </c>
      <c r="O1277" s="6" t="s">
        <v>96</v>
      </c>
      <c r="P1277" s="6" t="s">
        <v>398</v>
      </c>
      <c r="Q1277" s="6" t="s">
        <v>42</v>
      </c>
      <c r="R1277" s="6" t="s">
        <v>83</v>
      </c>
      <c r="S1277" s="4" t="s">
        <v>399</v>
      </c>
      <c r="T1277" s="16">
        <v>14.352000000000002</v>
      </c>
      <c r="U1277" s="6">
        <v>3</v>
      </c>
      <c r="V1277" s="23">
        <v>0.2</v>
      </c>
      <c r="W1277" s="18">
        <v>5.2026000000000003</v>
      </c>
    </row>
    <row r="1278" spans="1:23" ht="14.4">
      <c r="A1278" s="6">
        <v>1277</v>
      </c>
      <c r="B1278" s="7" t="s">
        <v>6159</v>
      </c>
      <c r="C1278" s="7">
        <f>YEAR(Table1[[#This Row],[Order Date]])</f>
        <v>2018</v>
      </c>
      <c r="D1278" s="7" t="str">
        <f>TEXT(Table1[[#This Row],[Order Date]], "mmm")</f>
        <v>May</v>
      </c>
      <c r="E1278" s="11">
        <v>43246</v>
      </c>
      <c r="F1278" s="11">
        <v>43246</v>
      </c>
      <c r="G1278" s="6" t="s">
        <v>1125</v>
      </c>
      <c r="H1278" s="6" t="s">
        <v>2653</v>
      </c>
      <c r="I1278" s="6" t="s">
        <v>2654</v>
      </c>
      <c r="J1278" s="6" t="s">
        <v>23</v>
      </c>
      <c r="K1278" s="6" t="s">
        <v>24</v>
      </c>
      <c r="L1278" s="6" t="s">
        <v>94</v>
      </c>
      <c r="M1278" s="6" t="s">
        <v>95</v>
      </c>
      <c r="N1278" s="6">
        <v>76106</v>
      </c>
      <c r="O1278" s="6" t="s">
        <v>96</v>
      </c>
      <c r="P1278" s="6" t="s">
        <v>2955</v>
      </c>
      <c r="Q1278" s="6" t="s">
        <v>65</v>
      </c>
      <c r="R1278" s="6" t="s">
        <v>145</v>
      </c>
      <c r="S1278" s="4" t="s">
        <v>2956</v>
      </c>
      <c r="T1278" s="16">
        <v>63.991999999999997</v>
      </c>
      <c r="U1278" s="6">
        <v>1</v>
      </c>
      <c r="V1278" s="23">
        <v>0.2</v>
      </c>
      <c r="W1278" s="18">
        <v>-7.1990999999999961</v>
      </c>
    </row>
    <row r="1279" spans="1:23" ht="14.4">
      <c r="A1279" s="6">
        <v>1278</v>
      </c>
      <c r="B1279" s="7" t="s">
        <v>6160</v>
      </c>
      <c r="C1279" s="7">
        <f>YEAR(Table1[[#This Row],[Order Date]])</f>
        <v>2018</v>
      </c>
      <c r="D1279" s="7" t="str">
        <f>TEXT(Table1[[#This Row],[Order Date]], "mmm")</f>
        <v>May</v>
      </c>
      <c r="E1279" s="11">
        <v>43222</v>
      </c>
      <c r="F1279" s="11">
        <v>43227</v>
      </c>
      <c r="G1279" s="6" t="s">
        <v>45</v>
      </c>
      <c r="H1279" s="6" t="s">
        <v>2957</v>
      </c>
      <c r="I1279" s="6" t="s">
        <v>2958</v>
      </c>
      <c r="J1279" s="6" t="s">
        <v>23</v>
      </c>
      <c r="K1279" s="6" t="s">
        <v>24</v>
      </c>
      <c r="L1279" s="6" t="s">
        <v>166</v>
      </c>
      <c r="M1279" s="6" t="s">
        <v>95</v>
      </c>
      <c r="N1279" s="6">
        <v>77070</v>
      </c>
      <c r="O1279" s="6" t="s">
        <v>96</v>
      </c>
      <c r="P1279" s="6" t="s">
        <v>2959</v>
      </c>
      <c r="Q1279" s="6" t="s">
        <v>42</v>
      </c>
      <c r="R1279" s="6" t="s">
        <v>62</v>
      </c>
      <c r="S1279" s="4" t="s">
        <v>2960</v>
      </c>
      <c r="T1279" s="16">
        <v>86.352000000000004</v>
      </c>
      <c r="U1279" s="6">
        <v>3</v>
      </c>
      <c r="V1279" s="23">
        <v>0.2</v>
      </c>
      <c r="W1279" s="18">
        <v>5.3969999999999914</v>
      </c>
    </row>
    <row r="1280" spans="1:23" ht="14.4">
      <c r="A1280" s="6">
        <v>1279</v>
      </c>
      <c r="B1280" s="7" t="s">
        <v>6161</v>
      </c>
      <c r="C1280" s="7">
        <f>YEAR(Table1[[#This Row],[Order Date]])</f>
        <v>2016</v>
      </c>
      <c r="D1280" s="7" t="str">
        <f>TEXT(Table1[[#This Row],[Order Date]], "mmm")</f>
        <v>Sep</v>
      </c>
      <c r="E1280" s="11">
        <v>42621</v>
      </c>
      <c r="F1280" s="11">
        <v>42624</v>
      </c>
      <c r="G1280" s="6" t="s">
        <v>169</v>
      </c>
      <c r="H1280" s="6" t="s">
        <v>2417</v>
      </c>
      <c r="I1280" s="6" t="s">
        <v>2418</v>
      </c>
      <c r="J1280" s="6" t="s">
        <v>37</v>
      </c>
      <c r="K1280" s="6" t="s">
        <v>24</v>
      </c>
      <c r="L1280" s="6" t="s">
        <v>2961</v>
      </c>
      <c r="M1280" s="6" t="s">
        <v>1110</v>
      </c>
      <c r="N1280" s="6">
        <v>31204</v>
      </c>
      <c r="O1280" s="6" t="s">
        <v>27</v>
      </c>
      <c r="P1280" s="6" t="s">
        <v>2962</v>
      </c>
      <c r="Q1280" s="6" t="s">
        <v>65</v>
      </c>
      <c r="R1280" s="6" t="s">
        <v>145</v>
      </c>
      <c r="S1280" s="4" t="s">
        <v>2963</v>
      </c>
      <c r="T1280" s="16">
        <v>32.97</v>
      </c>
      <c r="U1280" s="6">
        <v>3</v>
      </c>
      <c r="V1280" s="23">
        <v>0</v>
      </c>
      <c r="W1280" s="18">
        <v>12.8583</v>
      </c>
    </row>
    <row r="1281" spans="1:23" ht="14.4">
      <c r="A1281" s="6">
        <v>1280</v>
      </c>
      <c r="B1281" s="7" t="s">
        <v>6161</v>
      </c>
      <c r="C1281" s="7">
        <f>YEAR(Table1[[#This Row],[Order Date]])</f>
        <v>2016</v>
      </c>
      <c r="D1281" s="7" t="str">
        <f>TEXT(Table1[[#This Row],[Order Date]], "mmm")</f>
        <v>Sep</v>
      </c>
      <c r="E1281" s="11">
        <v>42621</v>
      </c>
      <c r="F1281" s="11">
        <v>42624</v>
      </c>
      <c r="G1281" s="6" t="s">
        <v>169</v>
      </c>
      <c r="H1281" s="6" t="s">
        <v>2417</v>
      </c>
      <c r="I1281" s="6" t="s">
        <v>2418</v>
      </c>
      <c r="J1281" s="6" t="s">
        <v>37</v>
      </c>
      <c r="K1281" s="6" t="s">
        <v>24</v>
      </c>
      <c r="L1281" s="6" t="s">
        <v>2961</v>
      </c>
      <c r="M1281" s="6" t="s">
        <v>1110</v>
      </c>
      <c r="N1281" s="6">
        <v>31204</v>
      </c>
      <c r="O1281" s="6" t="s">
        <v>27</v>
      </c>
      <c r="P1281" s="6" t="s">
        <v>2964</v>
      </c>
      <c r="Q1281" s="6" t="s">
        <v>65</v>
      </c>
      <c r="R1281" s="6" t="s">
        <v>145</v>
      </c>
      <c r="S1281" s="4" t="s">
        <v>2965</v>
      </c>
      <c r="T1281" s="16">
        <v>83.88</v>
      </c>
      <c r="U1281" s="6">
        <v>4</v>
      </c>
      <c r="V1281" s="23">
        <v>0</v>
      </c>
      <c r="W1281" s="18">
        <v>30.196799999999996</v>
      </c>
    </row>
    <row r="1282" spans="1:23" ht="14.4">
      <c r="A1282" s="6">
        <v>1281</v>
      </c>
      <c r="B1282" s="7" t="s">
        <v>6162</v>
      </c>
      <c r="C1282" s="7">
        <f>YEAR(Table1[[#This Row],[Order Date]])</f>
        <v>2018</v>
      </c>
      <c r="D1282" s="7" t="str">
        <f>TEXT(Table1[[#This Row],[Order Date]], "mmm")</f>
        <v>Sep</v>
      </c>
      <c r="E1282" s="11">
        <v>43348</v>
      </c>
      <c r="F1282" s="11">
        <v>43349</v>
      </c>
      <c r="G1282" s="6" t="s">
        <v>169</v>
      </c>
      <c r="H1282" s="6" t="s">
        <v>2181</v>
      </c>
      <c r="I1282" s="6" t="s">
        <v>2182</v>
      </c>
      <c r="J1282" s="6" t="s">
        <v>23</v>
      </c>
      <c r="K1282" s="6" t="s">
        <v>24</v>
      </c>
      <c r="L1282" s="6" t="s">
        <v>2966</v>
      </c>
      <c r="M1282" s="6" t="s">
        <v>431</v>
      </c>
      <c r="N1282" s="6">
        <v>52402</v>
      </c>
      <c r="O1282" s="6" t="s">
        <v>96</v>
      </c>
      <c r="P1282" s="6" t="s">
        <v>2967</v>
      </c>
      <c r="Q1282" s="6" t="s">
        <v>65</v>
      </c>
      <c r="R1282" s="6" t="s">
        <v>66</v>
      </c>
      <c r="S1282" s="4" t="s">
        <v>2968</v>
      </c>
      <c r="T1282" s="16">
        <v>278.39999999999998</v>
      </c>
      <c r="U1282" s="6">
        <v>3</v>
      </c>
      <c r="V1282" s="23">
        <v>0</v>
      </c>
      <c r="W1282" s="18">
        <v>80.735999999999976</v>
      </c>
    </row>
    <row r="1283" spans="1:23" ht="14.4">
      <c r="A1283" s="6">
        <v>1282</v>
      </c>
      <c r="B1283" s="7" t="s">
        <v>6163</v>
      </c>
      <c r="C1283" s="7">
        <f>YEAR(Table1[[#This Row],[Order Date]])</f>
        <v>2019</v>
      </c>
      <c r="D1283" s="7" t="str">
        <f>TEXT(Table1[[#This Row],[Order Date]], "mmm")</f>
        <v>Apr</v>
      </c>
      <c r="E1283" s="11">
        <v>43564</v>
      </c>
      <c r="F1283" s="11">
        <v>43566</v>
      </c>
      <c r="G1283" s="6" t="s">
        <v>169</v>
      </c>
      <c r="H1283" s="6" t="s">
        <v>1452</v>
      </c>
      <c r="I1283" s="6" t="s">
        <v>1453</v>
      </c>
      <c r="J1283" s="6" t="s">
        <v>23</v>
      </c>
      <c r="K1283" s="6" t="s">
        <v>24</v>
      </c>
      <c r="L1283" s="6" t="s">
        <v>1323</v>
      </c>
      <c r="M1283" s="6" t="s">
        <v>49</v>
      </c>
      <c r="N1283" s="6">
        <v>32216</v>
      </c>
      <c r="O1283" s="6" t="s">
        <v>27</v>
      </c>
      <c r="P1283" s="6" t="s">
        <v>2969</v>
      </c>
      <c r="Q1283" s="6" t="s">
        <v>42</v>
      </c>
      <c r="R1283" s="6" t="s">
        <v>43</v>
      </c>
      <c r="S1283" s="4" t="s">
        <v>2970</v>
      </c>
      <c r="T1283" s="16">
        <v>15.120000000000001</v>
      </c>
      <c r="U1283" s="6">
        <v>3</v>
      </c>
      <c r="V1283" s="23">
        <v>0.2</v>
      </c>
      <c r="W1283" s="18">
        <v>4.9139999999999988</v>
      </c>
    </row>
    <row r="1284" spans="1:23" ht="14.4">
      <c r="A1284" s="6">
        <v>1283</v>
      </c>
      <c r="B1284" s="7" t="s">
        <v>6163</v>
      </c>
      <c r="C1284" s="7">
        <f>YEAR(Table1[[#This Row],[Order Date]])</f>
        <v>2019</v>
      </c>
      <c r="D1284" s="7" t="str">
        <f>TEXT(Table1[[#This Row],[Order Date]], "mmm")</f>
        <v>Apr</v>
      </c>
      <c r="E1284" s="11">
        <v>43564</v>
      </c>
      <c r="F1284" s="11">
        <v>43566</v>
      </c>
      <c r="G1284" s="6" t="s">
        <v>169</v>
      </c>
      <c r="H1284" s="6" t="s">
        <v>1452</v>
      </c>
      <c r="I1284" s="6" t="s">
        <v>1453</v>
      </c>
      <c r="J1284" s="6" t="s">
        <v>23</v>
      </c>
      <c r="K1284" s="6" t="s">
        <v>24</v>
      </c>
      <c r="L1284" s="6" t="s">
        <v>1323</v>
      </c>
      <c r="M1284" s="6" t="s">
        <v>49</v>
      </c>
      <c r="N1284" s="6">
        <v>32216</v>
      </c>
      <c r="O1284" s="6" t="s">
        <v>27</v>
      </c>
      <c r="P1284" s="6" t="s">
        <v>2971</v>
      </c>
      <c r="Q1284" s="6" t="s">
        <v>42</v>
      </c>
      <c r="R1284" s="6" t="s">
        <v>69</v>
      </c>
      <c r="S1284" s="4" t="s">
        <v>2972</v>
      </c>
      <c r="T1284" s="16">
        <v>17.430000000000003</v>
      </c>
      <c r="U1284" s="6">
        <v>1</v>
      </c>
      <c r="V1284" s="23">
        <v>0.7</v>
      </c>
      <c r="W1284" s="18">
        <v>-13.363000000000003</v>
      </c>
    </row>
    <row r="1285" spans="1:23" ht="14.4">
      <c r="A1285" s="6">
        <v>1284</v>
      </c>
      <c r="B1285" s="7" t="s">
        <v>6163</v>
      </c>
      <c r="C1285" s="7">
        <f>YEAR(Table1[[#This Row],[Order Date]])</f>
        <v>2019</v>
      </c>
      <c r="D1285" s="7" t="str">
        <f>TEXT(Table1[[#This Row],[Order Date]], "mmm")</f>
        <v>Apr</v>
      </c>
      <c r="E1285" s="11">
        <v>43564</v>
      </c>
      <c r="F1285" s="11">
        <v>43566</v>
      </c>
      <c r="G1285" s="6" t="s">
        <v>169</v>
      </c>
      <c r="H1285" s="6" t="s">
        <v>1452</v>
      </c>
      <c r="I1285" s="6" t="s">
        <v>1453</v>
      </c>
      <c r="J1285" s="6" t="s">
        <v>23</v>
      </c>
      <c r="K1285" s="6" t="s">
        <v>24</v>
      </c>
      <c r="L1285" s="6" t="s">
        <v>1323</v>
      </c>
      <c r="M1285" s="6" t="s">
        <v>49</v>
      </c>
      <c r="N1285" s="6">
        <v>32216</v>
      </c>
      <c r="O1285" s="6" t="s">
        <v>27</v>
      </c>
      <c r="P1285" s="6" t="s">
        <v>2973</v>
      </c>
      <c r="Q1285" s="6" t="s">
        <v>42</v>
      </c>
      <c r="R1285" s="6" t="s">
        <v>83</v>
      </c>
      <c r="S1285" s="4" t="s">
        <v>2974</v>
      </c>
      <c r="T1285" s="16">
        <v>251.64</v>
      </c>
      <c r="U1285" s="6">
        <v>3</v>
      </c>
      <c r="V1285" s="23">
        <v>0.2</v>
      </c>
      <c r="W1285" s="18">
        <v>88.073999999999984</v>
      </c>
    </row>
    <row r="1286" spans="1:23" ht="14.4">
      <c r="A1286" s="6">
        <v>1285</v>
      </c>
      <c r="B1286" s="7" t="s">
        <v>6164</v>
      </c>
      <c r="C1286" s="7">
        <f>YEAR(Table1[[#This Row],[Order Date]])</f>
        <v>2017</v>
      </c>
      <c r="D1286" s="7" t="str">
        <f>TEXT(Table1[[#This Row],[Order Date]], "mmm")</f>
        <v>Dec</v>
      </c>
      <c r="E1286" s="11">
        <v>43075</v>
      </c>
      <c r="F1286" s="11">
        <v>43081</v>
      </c>
      <c r="G1286" s="6" t="s">
        <v>45</v>
      </c>
      <c r="H1286" s="6" t="s">
        <v>1115</v>
      </c>
      <c r="I1286" s="6" t="s">
        <v>1116</v>
      </c>
      <c r="J1286" s="6" t="s">
        <v>23</v>
      </c>
      <c r="K1286" s="6" t="s">
        <v>24</v>
      </c>
      <c r="L1286" s="6" t="s">
        <v>1081</v>
      </c>
      <c r="M1286" s="6" t="s">
        <v>95</v>
      </c>
      <c r="N1286" s="6">
        <v>78745</v>
      </c>
      <c r="O1286" s="6" t="s">
        <v>96</v>
      </c>
      <c r="P1286" s="6" t="s">
        <v>2975</v>
      </c>
      <c r="Q1286" s="6" t="s">
        <v>42</v>
      </c>
      <c r="R1286" s="6" t="s">
        <v>69</v>
      </c>
      <c r="S1286" s="4" t="s">
        <v>2976</v>
      </c>
      <c r="T1286" s="16">
        <v>2.7719999999999994</v>
      </c>
      <c r="U1286" s="6">
        <v>7</v>
      </c>
      <c r="V1286" s="23">
        <v>0.8</v>
      </c>
      <c r="W1286" s="18">
        <v>-4.8510000000000009</v>
      </c>
    </row>
    <row r="1287" spans="1:23" ht="14.4">
      <c r="A1287" s="6">
        <v>1286</v>
      </c>
      <c r="B1287" s="7" t="s">
        <v>6165</v>
      </c>
      <c r="C1287" s="7">
        <f>YEAR(Table1[[#This Row],[Order Date]])</f>
        <v>2018</v>
      </c>
      <c r="D1287" s="7" t="str">
        <f>TEXT(Table1[[#This Row],[Order Date]], "mmm")</f>
        <v>Jun</v>
      </c>
      <c r="E1287" s="11">
        <v>43277</v>
      </c>
      <c r="F1287" s="11">
        <v>43284</v>
      </c>
      <c r="G1287" s="6" t="s">
        <v>45</v>
      </c>
      <c r="H1287" s="6" t="s">
        <v>2977</v>
      </c>
      <c r="I1287" s="6" t="s">
        <v>2978</v>
      </c>
      <c r="J1287" s="6" t="s">
        <v>23</v>
      </c>
      <c r="K1287" s="6" t="s">
        <v>24</v>
      </c>
      <c r="L1287" s="6" t="s">
        <v>2979</v>
      </c>
      <c r="M1287" s="6" t="s">
        <v>1220</v>
      </c>
      <c r="N1287" s="6">
        <v>2908</v>
      </c>
      <c r="O1287" s="6" t="s">
        <v>134</v>
      </c>
      <c r="P1287" s="6" t="s">
        <v>1317</v>
      </c>
      <c r="Q1287" s="6" t="s">
        <v>42</v>
      </c>
      <c r="R1287" s="6" t="s">
        <v>54</v>
      </c>
      <c r="S1287" s="4" t="s">
        <v>1318</v>
      </c>
      <c r="T1287" s="16">
        <v>14.9</v>
      </c>
      <c r="U1287" s="6">
        <v>5</v>
      </c>
      <c r="V1287" s="23">
        <v>0</v>
      </c>
      <c r="W1287" s="18">
        <v>1.0429999999999984</v>
      </c>
    </row>
    <row r="1288" spans="1:23" ht="14.4">
      <c r="A1288" s="6">
        <v>1287</v>
      </c>
      <c r="B1288" s="7" t="s">
        <v>6166</v>
      </c>
      <c r="C1288" s="7">
        <f>YEAR(Table1[[#This Row],[Order Date]])</f>
        <v>2017</v>
      </c>
      <c r="D1288" s="7" t="str">
        <f>TEXT(Table1[[#This Row],[Order Date]], "mmm")</f>
        <v>Jul</v>
      </c>
      <c r="E1288" s="11">
        <v>42920</v>
      </c>
      <c r="F1288" s="11">
        <v>42924</v>
      </c>
      <c r="G1288" s="6" t="s">
        <v>45</v>
      </c>
      <c r="H1288" s="6" t="s">
        <v>468</v>
      </c>
      <c r="I1288" s="6" t="s">
        <v>469</v>
      </c>
      <c r="J1288" s="6" t="s">
        <v>93</v>
      </c>
      <c r="K1288" s="6" t="s">
        <v>24</v>
      </c>
      <c r="L1288" s="6" t="s">
        <v>238</v>
      </c>
      <c r="M1288" s="6" t="s">
        <v>239</v>
      </c>
      <c r="N1288" s="6">
        <v>10035</v>
      </c>
      <c r="O1288" s="6" t="s">
        <v>134</v>
      </c>
      <c r="P1288" s="6" t="s">
        <v>2980</v>
      </c>
      <c r="Q1288" s="6" t="s">
        <v>42</v>
      </c>
      <c r="R1288" s="6" t="s">
        <v>62</v>
      </c>
      <c r="S1288" s="4" t="s">
        <v>2981</v>
      </c>
      <c r="T1288" s="16">
        <v>15.48</v>
      </c>
      <c r="U1288" s="6">
        <v>3</v>
      </c>
      <c r="V1288" s="23">
        <v>0</v>
      </c>
      <c r="W1288" s="18">
        <v>4.4891999999999985</v>
      </c>
    </row>
    <row r="1289" spans="1:23" ht="14.4">
      <c r="A1289" s="6">
        <v>1288</v>
      </c>
      <c r="B1289" s="7" t="s">
        <v>6167</v>
      </c>
      <c r="C1289" s="7">
        <f>YEAR(Table1[[#This Row],[Order Date]])</f>
        <v>2018</v>
      </c>
      <c r="D1289" s="7" t="str">
        <f>TEXT(Table1[[#This Row],[Order Date]], "mmm")</f>
        <v>Nov</v>
      </c>
      <c r="E1289" s="11">
        <v>43426</v>
      </c>
      <c r="F1289" s="11">
        <v>43430</v>
      </c>
      <c r="G1289" s="6" t="s">
        <v>45</v>
      </c>
      <c r="H1289" s="6" t="s">
        <v>2982</v>
      </c>
      <c r="I1289" s="6" t="s">
        <v>2983</v>
      </c>
      <c r="J1289" s="6" t="s">
        <v>37</v>
      </c>
      <c r="K1289" s="6" t="s">
        <v>24</v>
      </c>
      <c r="L1289" s="6" t="s">
        <v>238</v>
      </c>
      <c r="M1289" s="6" t="s">
        <v>239</v>
      </c>
      <c r="N1289" s="6">
        <v>10009</v>
      </c>
      <c r="O1289" s="6" t="s">
        <v>134</v>
      </c>
      <c r="P1289" s="6" t="s">
        <v>268</v>
      </c>
      <c r="Q1289" s="6" t="s">
        <v>29</v>
      </c>
      <c r="R1289" s="6" t="s">
        <v>59</v>
      </c>
      <c r="S1289" s="4" t="s">
        <v>269</v>
      </c>
      <c r="T1289" s="16">
        <v>39.880000000000003</v>
      </c>
      <c r="U1289" s="6">
        <v>2</v>
      </c>
      <c r="V1289" s="23">
        <v>0</v>
      </c>
      <c r="W1289" s="18">
        <v>11.166400000000003</v>
      </c>
    </row>
    <row r="1290" spans="1:23" ht="14.4">
      <c r="A1290" s="6">
        <v>1289</v>
      </c>
      <c r="B1290" s="7" t="s">
        <v>6167</v>
      </c>
      <c r="C1290" s="7">
        <f>YEAR(Table1[[#This Row],[Order Date]])</f>
        <v>2018</v>
      </c>
      <c r="D1290" s="7" t="str">
        <f>TEXT(Table1[[#This Row],[Order Date]], "mmm")</f>
        <v>Nov</v>
      </c>
      <c r="E1290" s="11">
        <v>43426</v>
      </c>
      <c r="F1290" s="11">
        <v>43430</v>
      </c>
      <c r="G1290" s="6" t="s">
        <v>45</v>
      </c>
      <c r="H1290" s="6" t="s">
        <v>2982</v>
      </c>
      <c r="I1290" s="6" t="s">
        <v>2983</v>
      </c>
      <c r="J1290" s="6" t="s">
        <v>37</v>
      </c>
      <c r="K1290" s="6" t="s">
        <v>24</v>
      </c>
      <c r="L1290" s="6" t="s">
        <v>238</v>
      </c>
      <c r="M1290" s="6" t="s">
        <v>239</v>
      </c>
      <c r="N1290" s="6">
        <v>10009</v>
      </c>
      <c r="O1290" s="6" t="s">
        <v>134</v>
      </c>
      <c r="P1290" s="6" t="s">
        <v>1789</v>
      </c>
      <c r="Q1290" s="6" t="s">
        <v>42</v>
      </c>
      <c r="R1290" s="6" t="s">
        <v>69</v>
      </c>
      <c r="S1290" s="4" t="s">
        <v>1790</v>
      </c>
      <c r="T1290" s="16">
        <v>12.192</v>
      </c>
      <c r="U1290" s="6">
        <v>4</v>
      </c>
      <c r="V1290" s="23">
        <v>0.2</v>
      </c>
      <c r="W1290" s="18">
        <v>4.1147999999999989</v>
      </c>
    </row>
    <row r="1291" spans="1:23" ht="14.4">
      <c r="A1291" s="6">
        <v>1290</v>
      </c>
      <c r="B1291" s="7" t="s">
        <v>6167</v>
      </c>
      <c r="C1291" s="7">
        <f>YEAR(Table1[[#This Row],[Order Date]])</f>
        <v>2018</v>
      </c>
      <c r="D1291" s="7" t="str">
        <f>TEXT(Table1[[#This Row],[Order Date]], "mmm")</f>
        <v>Nov</v>
      </c>
      <c r="E1291" s="11">
        <v>43426</v>
      </c>
      <c r="F1291" s="11">
        <v>43430</v>
      </c>
      <c r="G1291" s="6" t="s">
        <v>45</v>
      </c>
      <c r="H1291" s="6" t="s">
        <v>2982</v>
      </c>
      <c r="I1291" s="6" t="s">
        <v>2983</v>
      </c>
      <c r="J1291" s="6" t="s">
        <v>37</v>
      </c>
      <c r="K1291" s="6" t="s">
        <v>24</v>
      </c>
      <c r="L1291" s="6" t="s">
        <v>238</v>
      </c>
      <c r="M1291" s="6" t="s">
        <v>239</v>
      </c>
      <c r="N1291" s="6">
        <v>10009</v>
      </c>
      <c r="O1291" s="6" t="s">
        <v>134</v>
      </c>
      <c r="P1291" s="6" t="s">
        <v>2984</v>
      </c>
      <c r="Q1291" s="6" t="s">
        <v>42</v>
      </c>
      <c r="R1291" s="6" t="s">
        <v>62</v>
      </c>
      <c r="S1291" s="4" t="s">
        <v>2985</v>
      </c>
      <c r="T1291" s="16">
        <v>20.82</v>
      </c>
      <c r="U1291" s="6">
        <v>3</v>
      </c>
      <c r="V1291" s="23">
        <v>0</v>
      </c>
      <c r="W1291" s="18">
        <v>7.4952000000000005</v>
      </c>
    </row>
    <row r="1292" spans="1:23" ht="14.4">
      <c r="A1292" s="6">
        <v>1291</v>
      </c>
      <c r="B1292" s="7" t="s">
        <v>6168</v>
      </c>
      <c r="C1292" s="7">
        <f>YEAR(Table1[[#This Row],[Order Date]])</f>
        <v>2018</v>
      </c>
      <c r="D1292" s="7" t="str">
        <f>TEXT(Table1[[#This Row],[Order Date]], "mmm")</f>
        <v>Nov</v>
      </c>
      <c r="E1292" s="11">
        <v>43414</v>
      </c>
      <c r="F1292" s="11">
        <v>43416</v>
      </c>
      <c r="G1292" s="6" t="s">
        <v>169</v>
      </c>
      <c r="H1292" s="6" t="s">
        <v>1832</v>
      </c>
      <c r="I1292" s="6" t="s">
        <v>1833</v>
      </c>
      <c r="J1292" s="6" t="s">
        <v>93</v>
      </c>
      <c r="K1292" s="6" t="s">
        <v>24</v>
      </c>
      <c r="L1292" s="6" t="s">
        <v>115</v>
      </c>
      <c r="M1292" s="6" t="s">
        <v>39</v>
      </c>
      <c r="N1292" s="6">
        <v>94122</v>
      </c>
      <c r="O1292" s="6" t="s">
        <v>40</v>
      </c>
      <c r="P1292" s="6" t="s">
        <v>2986</v>
      </c>
      <c r="Q1292" s="6" t="s">
        <v>42</v>
      </c>
      <c r="R1292" s="6" t="s">
        <v>69</v>
      </c>
      <c r="S1292" s="4" t="s">
        <v>2987</v>
      </c>
      <c r="T1292" s="16">
        <v>13.216000000000001</v>
      </c>
      <c r="U1292" s="6">
        <v>4</v>
      </c>
      <c r="V1292" s="23">
        <v>0.2</v>
      </c>
      <c r="W1292" s="18">
        <v>4.4603999999999999</v>
      </c>
    </row>
    <row r="1293" spans="1:23" ht="14.4">
      <c r="A1293" s="6">
        <v>1292</v>
      </c>
      <c r="B1293" s="7" t="s">
        <v>6168</v>
      </c>
      <c r="C1293" s="7">
        <f>YEAR(Table1[[#This Row],[Order Date]])</f>
        <v>2018</v>
      </c>
      <c r="D1293" s="7" t="str">
        <f>TEXT(Table1[[#This Row],[Order Date]], "mmm")</f>
        <v>Nov</v>
      </c>
      <c r="E1293" s="11">
        <v>43414</v>
      </c>
      <c r="F1293" s="11">
        <v>43416</v>
      </c>
      <c r="G1293" s="6" t="s">
        <v>169</v>
      </c>
      <c r="H1293" s="6" t="s">
        <v>1832</v>
      </c>
      <c r="I1293" s="6" t="s">
        <v>1833</v>
      </c>
      <c r="J1293" s="6" t="s">
        <v>93</v>
      </c>
      <c r="K1293" s="6" t="s">
        <v>24</v>
      </c>
      <c r="L1293" s="6" t="s">
        <v>115</v>
      </c>
      <c r="M1293" s="6" t="s">
        <v>39</v>
      </c>
      <c r="N1293" s="6">
        <v>94122</v>
      </c>
      <c r="O1293" s="6" t="s">
        <v>40</v>
      </c>
      <c r="P1293" s="6" t="s">
        <v>2803</v>
      </c>
      <c r="Q1293" s="6" t="s">
        <v>42</v>
      </c>
      <c r="R1293" s="6" t="s">
        <v>83</v>
      </c>
      <c r="S1293" s="4" t="s">
        <v>2804</v>
      </c>
      <c r="T1293" s="16">
        <v>32.400000000000006</v>
      </c>
      <c r="U1293" s="6">
        <v>5</v>
      </c>
      <c r="V1293" s="23">
        <v>0</v>
      </c>
      <c r="W1293" s="18">
        <v>15.552000000000001</v>
      </c>
    </row>
    <row r="1294" spans="1:23" ht="14.4">
      <c r="A1294" s="6">
        <v>1293</v>
      </c>
      <c r="B1294" s="7" t="s">
        <v>6169</v>
      </c>
      <c r="C1294" s="7">
        <f>YEAR(Table1[[#This Row],[Order Date]])</f>
        <v>2017</v>
      </c>
      <c r="D1294" s="7" t="str">
        <f>TEXT(Table1[[#This Row],[Order Date]], "mmm")</f>
        <v>Aug</v>
      </c>
      <c r="E1294" s="11">
        <v>42974</v>
      </c>
      <c r="F1294" s="11">
        <v>42979</v>
      </c>
      <c r="G1294" s="6" t="s">
        <v>45</v>
      </c>
      <c r="H1294" s="6" t="s">
        <v>472</v>
      </c>
      <c r="I1294" s="6" t="s">
        <v>473</v>
      </c>
      <c r="J1294" s="6" t="s">
        <v>23</v>
      </c>
      <c r="K1294" s="6" t="s">
        <v>24</v>
      </c>
      <c r="L1294" s="6" t="s">
        <v>832</v>
      </c>
      <c r="M1294" s="6" t="s">
        <v>39</v>
      </c>
      <c r="N1294" s="6">
        <v>92105</v>
      </c>
      <c r="O1294" s="6" t="s">
        <v>40</v>
      </c>
      <c r="P1294" s="6" t="s">
        <v>510</v>
      </c>
      <c r="Q1294" s="6" t="s">
        <v>42</v>
      </c>
      <c r="R1294" s="6" t="s">
        <v>511</v>
      </c>
      <c r="S1294" s="4" t="s">
        <v>512</v>
      </c>
      <c r="T1294" s="16">
        <v>32.94</v>
      </c>
      <c r="U1294" s="6">
        <v>3</v>
      </c>
      <c r="V1294" s="23">
        <v>0</v>
      </c>
      <c r="W1294" s="18">
        <v>9.2232000000000021</v>
      </c>
    </row>
    <row r="1295" spans="1:23" ht="14.4">
      <c r="A1295" s="6">
        <v>1294</v>
      </c>
      <c r="B1295" s="7" t="s">
        <v>6169</v>
      </c>
      <c r="C1295" s="7">
        <f>YEAR(Table1[[#This Row],[Order Date]])</f>
        <v>2017</v>
      </c>
      <c r="D1295" s="7" t="str">
        <f>TEXT(Table1[[#This Row],[Order Date]], "mmm")</f>
        <v>Aug</v>
      </c>
      <c r="E1295" s="11">
        <v>42974</v>
      </c>
      <c r="F1295" s="11">
        <v>42979</v>
      </c>
      <c r="G1295" s="6" t="s">
        <v>45</v>
      </c>
      <c r="H1295" s="6" t="s">
        <v>472</v>
      </c>
      <c r="I1295" s="6" t="s">
        <v>473</v>
      </c>
      <c r="J1295" s="6" t="s">
        <v>23</v>
      </c>
      <c r="K1295" s="6" t="s">
        <v>24</v>
      </c>
      <c r="L1295" s="6" t="s">
        <v>832</v>
      </c>
      <c r="M1295" s="6" t="s">
        <v>39</v>
      </c>
      <c r="N1295" s="6">
        <v>92105</v>
      </c>
      <c r="O1295" s="6" t="s">
        <v>40</v>
      </c>
      <c r="P1295" s="6" t="s">
        <v>2988</v>
      </c>
      <c r="Q1295" s="6" t="s">
        <v>42</v>
      </c>
      <c r="R1295" s="6" t="s">
        <v>83</v>
      </c>
      <c r="S1295" s="4" t="s">
        <v>2989</v>
      </c>
      <c r="T1295" s="16">
        <v>114.2</v>
      </c>
      <c r="U1295" s="6">
        <v>5</v>
      </c>
      <c r="V1295" s="23">
        <v>0</v>
      </c>
      <c r="W1295" s="18">
        <v>52.531999999999996</v>
      </c>
    </row>
    <row r="1296" spans="1:23" ht="14.4">
      <c r="A1296" s="6">
        <v>1295</v>
      </c>
      <c r="B1296" s="7" t="s">
        <v>6169</v>
      </c>
      <c r="C1296" s="7">
        <f>YEAR(Table1[[#This Row],[Order Date]])</f>
        <v>2017</v>
      </c>
      <c r="D1296" s="7" t="str">
        <f>TEXT(Table1[[#This Row],[Order Date]], "mmm")</f>
        <v>Aug</v>
      </c>
      <c r="E1296" s="11">
        <v>42974</v>
      </c>
      <c r="F1296" s="11">
        <v>42979</v>
      </c>
      <c r="G1296" s="6" t="s">
        <v>45</v>
      </c>
      <c r="H1296" s="6" t="s">
        <v>472</v>
      </c>
      <c r="I1296" s="6" t="s">
        <v>473</v>
      </c>
      <c r="J1296" s="6" t="s">
        <v>23</v>
      </c>
      <c r="K1296" s="6" t="s">
        <v>24</v>
      </c>
      <c r="L1296" s="6" t="s">
        <v>832</v>
      </c>
      <c r="M1296" s="6" t="s">
        <v>39</v>
      </c>
      <c r="N1296" s="6">
        <v>92105</v>
      </c>
      <c r="O1296" s="6" t="s">
        <v>40</v>
      </c>
      <c r="P1296" s="6" t="s">
        <v>348</v>
      </c>
      <c r="Q1296" s="6" t="s">
        <v>42</v>
      </c>
      <c r="R1296" s="6" t="s">
        <v>43</v>
      </c>
      <c r="S1296" s="4" t="s">
        <v>349</v>
      </c>
      <c r="T1296" s="16">
        <v>3.08</v>
      </c>
      <c r="U1296" s="6">
        <v>1</v>
      </c>
      <c r="V1296" s="23">
        <v>0</v>
      </c>
      <c r="W1296" s="18">
        <v>1.4783999999999999</v>
      </c>
    </row>
    <row r="1297" spans="1:23" ht="14.4">
      <c r="A1297" s="6">
        <v>1296</v>
      </c>
      <c r="B1297" s="7" t="s">
        <v>6170</v>
      </c>
      <c r="C1297" s="7">
        <f>YEAR(Table1[[#This Row],[Order Date]])</f>
        <v>2017</v>
      </c>
      <c r="D1297" s="7" t="str">
        <f>TEXT(Table1[[#This Row],[Order Date]], "mmm")</f>
        <v>May</v>
      </c>
      <c r="E1297" s="11">
        <v>42880</v>
      </c>
      <c r="F1297" s="11">
        <v>42884</v>
      </c>
      <c r="G1297" s="6" t="s">
        <v>45</v>
      </c>
      <c r="H1297" s="6" t="s">
        <v>2990</v>
      </c>
      <c r="I1297" s="6" t="s">
        <v>2991</v>
      </c>
      <c r="J1297" s="6" t="s">
        <v>23</v>
      </c>
      <c r="K1297" s="6" t="s">
        <v>24</v>
      </c>
      <c r="L1297" s="6" t="s">
        <v>2992</v>
      </c>
      <c r="M1297" s="6" t="s">
        <v>403</v>
      </c>
      <c r="N1297" s="6">
        <v>81001</v>
      </c>
      <c r="O1297" s="6" t="s">
        <v>40</v>
      </c>
      <c r="P1297" s="6" t="s">
        <v>2384</v>
      </c>
      <c r="Q1297" s="6" t="s">
        <v>42</v>
      </c>
      <c r="R1297" s="6" t="s">
        <v>72</v>
      </c>
      <c r="S1297" s="4" t="s">
        <v>2385</v>
      </c>
      <c r="T1297" s="16">
        <v>845.72799999999995</v>
      </c>
      <c r="U1297" s="6">
        <v>13</v>
      </c>
      <c r="V1297" s="23">
        <v>0.2</v>
      </c>
      <c r="W1297" s="18">
        <v>84.572799999999944</v>
      </c>
    </row>
    <row r="1298" spans="1:23" ht="14.4">
      <c r="A1298" s="6">
        <v>1297</v>
      </c>
      <c r="B1298" s="7" t="s">
        <v>5550</v>
      </c>
      <c r="C1298" s="7">
        <f>YEAR(Table1[[#This Row],[Order Date]])</f>
        <v>2019</v>
      </c>
      <c r="D1298" s="7" t="str">
        <f>TEXT(Table1[[#This Row],[Order Date]], "mmm")</f>
        <v>Dec</v>
      </c>
      <c r="E1298" s="11">
        <v>43829</v>
      </c>
      <c r="F1298" s="11">
        <v>43833</v>
      </c>
      <c r="G1298" s="6" t="s">
        <v>45</v>
      </c>
      <c r="H1298" s="6" t="s">
        <v>2993</v>
      </c>
      <c r="I1298" s="6" t="s">
        <v>2994</v>
      </c>
      <c r="J1298" s="6" t="s">
        <v>37</v>
      </c>
      <c r="K1298" s="6" t="s">
        <v>24</v>
      </c>
      <c r="L1298" s="6" t="s">
        <v>656</v>
      </c>
      <c r="M1298" s="6" t="s">
        <v>39</v>
      </c>
      <c r="N1298" s="6">
        <v>94533</v>
      </c>
      <c r="O1298" s="6" t="s">
        <v>40</v>
      </c>
      <c r="P1298" s="6" t="s">
        <v>1770</v>
      </c>
      <c r="Q1298" s="6" t="s">
        <v>42</v>
      </c>
      <c r="R1298" s="6" t="s">
        <v>69</v>
      </c>
      <c r="S1298" s="4" t="s">
        <v>1771</v>
      </c>
      <c r="T1298" s="16">
        <v>13.904</v>
      </c>
      <c r="U1298" s="6">
        <v>2</v>
      </c>
      <c r="V1298" s="23">
        <v>0.2</v>
      </c>
      <c r="W1298" s="18">
        <v>4.5187999999999997</v>
      </c>
    </row>
    <row r="1299" spans="1:23" ht="14.4">
      <c r="A1299" s="6">
        <v>1298</v>
      </c>
      <c r="B1299" s="7" t="s">
        <v>5550</v>
      </c>
      <c r="C1299" s="7">
        <f>YEAR(Table1[[#This Row],[Order Date]])</f>
        <v>2019</v>
      </c>
      <c r="D1299" s="7" t="str">
        <f>TEXT(Table1[[#This Row],[Order Date]], "mmm")</f>
        <v>Dec</v>
      </c>
      <c r="E1299" s="11">
        <v>43829</v>
      </c>
      <c r="F1299" s="11">
        <v>43833</v>
      </c>
      <c r="G1299" s="6" t="s">
        <v>45</v>
      </c>
      <c r="H1299" s="6" t="s">
        <v>2993</v>
      </c>
      <c r="I1299" s="6" t="s">
        <v>2994</v>
      </c>
      <c r="J1299" s="6" t="s">
        <v>37</v>
      </c>
      <c r="K1299" s="6" t="s">
        <v>24</v>
      </c>
      <c r="L1299" s="6" t="s">
        <v>656</v>
      </c>
      <c r="M1299" s="6" t="s">
        <v>39</v>
      </c>
      <c r="N1299" s="6">
        <v>94533</v>
      </c>
      <c r="O1299" s="6" t="s">
        <v>40</v>
      </c>
      <c r="P1299" s="6" t="s">
        <v>1896</v>
      </c>
      <c r="Q1299" s="6" t="s">
        <v>42</v>
      </c>
      <c r="R1299" s="6" t="s">
        <v>69</v>
      </c>
      <c r="S1299" s="4" t="s">
        <v>2995</v>
      </c>
      <c r="T1299" s="16">
        <v>20.72</v>
      </c>
      <c r="U1299" s="6">
        <v>2</v>
      </c>
      <c r="V1299" s="23">
        <v>0.2</v>
      </c>
      <c r="W1299" s="18">
        <v>6.4749999999999979</v>
      </c>
    </row>
    <row r="1300" spans="1:23" ht="14.4">
      <c r="A1300" s="6">
        <v>1299</v>
      </c>
      <c r="B1300" s="7" t="s">
        <v>6171</v>
      </c>
      <c r="C1300" s="7">
        <f>YEAR(Table1[[#This Row],[Order Date]])</f>
        <v>2018</v>
      </c>
      <c r="D1300" s="7" t="str">
        <f>TEXT(Table1[[#This Row],[Order Date]], "mmm")</f>
        <v>Dec</v>
      </c>
      <c r="E1300" s="11">
        <v>43442</v>
      </c>
      <c r="F1300" s="11">
        <v>43446</v>
      </c>
      <c r="G1300" s="6" t="s">
        <v>20</v>
      </c>
      <c r="H1300" s="6" t="s">
        <v>2996</v>
      </c>
      <c r="I1300" s="6" t="s">
        <v>2997</v>
      </c>
      <c r="J1300" s="6" t="s">
        <v>37</v>
      </c>
      <c r="K1300" s="6" t="s">
        <v>24</v>
      </c>
      <c r="L1300" s="6" t="s">
        <v>385</v>
      </c>
      <c r="M1300" s="6" t="s">
        <v>205</v>
      </c>
      <c r="N1300" s="6">
        <v>55106</v>
      </c>
      <c r="O1300" s="6" t="s">
        <v>96</v>
      </c>
      <c r="P1300" s="6" t="s">
        <v>1544</v>
      </c>
      <c r="Q1300" s="6" t="s">
        <v>65</v>
      </c>
      <c r="R1300" s="6" t="s">
        <v>66</v>
      </c>
      <c r="S1300" s="4" t="s">
        <v>1545</v>
      </c>
      <c r="T1300" s="16">
        <v>114.94999999999999</v>
      </c>
      <c r="U1300" s="6">
        <v>5</v>
      </c>
      <c r="V1300" s="23">
        <v>0</v>
      </c>
      <c r="W1300" s="18">
        <v>2.2990000000000066</v>
      </c>
    </row>
    <row r="1301" spans="1:23" ht="14.4">
      <c r="A1301" s="6">
        <v>1300</v>
      </c>
      <c r="B1301" s="7" t="s">
        <v>6172</v>
      </c>
      <c r="C1301" s="7">
        <f>YEAR(Table1[[#This Row],[Order Date]])</f>
        <v>2017</v>
      </c>
      <c r="D1301" s="7" t="str">
        <f>TEXT(Table1[[#This Row],[Order Date]], "mmm")</f>
        <v>Oct</v>
      </c>
      <c r="E1301" s="11">
        <v>43012</v>
      </c>
      <c r="F1301" s="11">
        <v>43015</v>
      </c>
      <c r="G1301" s="6" t="s">
        <v>169</v>
      </c>
      <c r="H1301" s="6" t="s">
        <v>2787</v>
      </c>
      <c r="I1301" s="6" t="s">
        <v>2788</v>
      </c>
      <c r="J1301" s="6" t="s">
        <v>23</v>
      </c>
      <c r="K1301" s="6" t="s">
        <v>24</v>
      </c>
      <c r="L1301" s="6" t="s">
        <v>115</v>
      </c>
      <c r="M1301" s="6" t="s">
        <v>39</v>
      </c>
      <c r="N1301" s="6">
        <v>94109</v>
      </c>
      <c r="O1301" s="6" t="s">
        <v>40</v>
      </c>
      <c r="P1301" s="6" t="s">
        <v>560</v>
      </c>
      <c r="Q1301" s="6" t="s">
        <v>42</v>
      </c>
      <c r="R1301" s="6" t="s">
        <v>54</v>
      </c>
      <c r="S1301" s="4" t="s">
        <v>561</v>
      </c>
      <c r="T1301" s="16">
        <v>26.96</v>
      </c>
      <c r="U1301" s="6">
        <v>2</v>
      </c>
      <c r="V1301" s="23">
        <v>0</v>
      </c>
      <c r="W1301" s="18">
        <v>7.0095999999999989</v>
      </c>
    </row>
    <row r="1302" spans="1:23" ht="14.4">
      <c r="A1302" s="6">
        <v>1301</v>
      </c>
      <c r="B1302" s="7" t="s">
        <v>6173</v>
      </c>
      <c r="C1302" s="7">
        <f>YEAR(Table1[[#This Row],[Order Date]])</f>
        <v>2018</v>
      </c>
      <c r="D1302" s="7" t="str">
        <f>TEXT(Table1[[#This Row],[Order Date]], "mmm")</f>
        <v>Dec</v>
      </c>
      <c r="E1302" s="11">
        <v>43457</v>
      </c>
      <c r="F1302" s="11">
        <v>43459</v>
      </c>
      <c r="G1302" s="6" t="s">
        <v>20</v>
      </c>
      <c r="H1302" s="6" t="s">
        <v>713</v>
      </c>
      <c r="I1302" s="6" t="s">
        <v>714</v>
      </c>
      <c r="J1302" s="6" t="s">
        <v>23</v>
      </c>
      <c r="K1302" s="6" t="s">
        <v>24</v>
      </c>
      <c r="L1302" s="6" t="s">
        <v>285</v>
      </c>
      <c r="M1302" s="6" t="s">
        <v>286</v>
      </c>
      <c r="N1302" s="6">
        <v>22153</v>
      </c>
      <c r="O1302" s="6" t="s">
        <v>27</v>
      </c>
      <c r="P1302" s="6" t="s">
        <v>175</v>
      </c>
      <c r="Q1302" s="6" t="s">
        <v>29</v>
      </c>
      <c r="R1302" s="6" t="s">
        <v>59</v>
      </c>
      <c r="S1302" s="4" t="s">
        <v>176</v>
      </c>
      <c r="T1302" s="16">
        <v>572.76</v>
      </c>
      <c r="U1302" s="6">
        <v>6</v>
      </c>
      <c r="V1302" s="23">
        <v>0</v>
      </c>
      <c r="W1302" s="18">
        <v>166.10039999999995</v>
      </c>
    </row>
    <row r="1303" spans="1:23" ht="14.4">
      <c r="A1303" s="6">
        <v>1302</v>
      </c>
      <c r="B1303" s="7" t="s">
        <v>6173</v>
      </c>
      <c r="C1303" s="7">
        <f>YEAR(Table1[[#This Row],[Order Date]])</f>
        <v>2018</v>
      </c>
      <c r="D1303" s="7" t="str">
        <f>TEXT(Table1[[#This Row],[Order Date]], "mmm")</f>
        <v>Dec</v>
      </c>
      <c r="E1303" s="11">
        <v>43457</v>
      </c>
      <c r="F1303" s="11">
        <v>43459</v>
      </c>
      <c r="G1303" s="6" t="s">
        <v>20</v>
      </c>
      <c r="H1303" s="6" t="s">
        <v>713</v>
      </c>
      <c r="I1303" s="6" t="s">
        <v>714</v>
      </c>
      <c r="J1303" s="6" t="s">
        <v>23</v>
      </c>
      <c r="K1303" s="6" t="s">
        <v>24</v>
      </c>
      <c r="L1303" s="6" t="s">
        <v>285</v>
      </c>
      <c r="M1303" s="6" t="s">
        <v>286</v>
      </c>
      <c r="N1303" s="6">
        <v>22153</v>
      </c>
      <c r="O1303" s="6" t="s">
        <v>27</v>
      </c>
      <c r="P1303" s="6" t="s">
        <v>175</v>
      </c>
      <c r="Q1303" s="6" t="s">
        <v>29</v>
      </c>
      <c r="R1303" s="6" t="s">
        <v>59</v>
      </c>
      <c r="S1303" s="4" t="s">
        <v>176</v>
      </c>
      <c r="T1303" s="16">
        <v>286.38</v>
      </c>
      <c r="U1303" s="6">
        <v>3</v>
      </c>
      <c r="V1303" s="23">
        <v>0</v>
      </c>
      <c r="W1303" s="18">
        <v>83.050199999999975</v>
      </c>
    </row>
    <row r="1304" spans="1:23" ht="14.4">
      <c r="A1304" s="6">
        <v>1303</v>
      </c>
      <c r="B1304" s="7" t="s">
        <v>6174</v>
      </c>
      <c r="C1304" s="7">
        <f>YEAR(Table1[[#This Row],[Order Date]])</f>
        <v>2017</v>
      </c>
      <c r="D1304" s="7" t="str">
        <f>TEXT(Table1[[#This Row],[Order Date]], "mmm")</f>
        <v>Sep</v>
      </c>
      <c r="E1304" s="11">
        <v>42997</v>
      </c>
      <c r="F1304" s="11">
        <v>43002</v>
      </c>
      <c r="G1304" s="6" t="s">
        <v>20</v>
      </c>
      <c r="H1304" s="6" t="s">
        <v>2998</v>
      </c>
      <c r="I1304" s="6" t="s">
        <v>2999</v>
      </c>
      <c r="J1304" s="6" t="s">
        <v>93</v>
      </c>
      <c r="K1304" s="6" t="s">
        <v>24</v>
      </c>
      <c r="L1304" s="6" t="s">
        <v>986</v>
      </c>
      <c r="M1304" s="6" t="s">
        <v>286</v>
      </c>
      <c r="N1304" s="6">
        <v>22204</v>
      </c>
      <c r="O1304" s="6" t="s">
        <v>27</v>
      </c>
      <c r="P1304" s="6" t="s">
        <v>3000</v>
      </c>
      <c r="Q1304" s="6" t="s">
        <v>29</v>
      </c>
      <c r="R1304" s="6" t="s">
        <v>30</v>
      </c>
      <c r="S1304" s="4" t="s">
        <v>3001</v>
      </c>
      <c r="T1304" s="16">
        <v>61.96</v>
      </c>
      <c r="U1304" s="6">
        <v>2</v>
      </c>
      <c r="V1304" s="23">
        <v>0</v>
      </c>
      <c r="W1304" s="18">
        <v>4.3371999999999957</v>
      </c>
    </row>
    <row r="1305" spans="1:23" ht="14.4">
      <c r="A1305" s="6">
        <v>1304</v>
      </c>
      <c r="B1305" s="7" t="s">
        <v>6175</v>
      </c>
      <c r="C1305" s="7">
        <f>YEAR(Table1[[#This Row],[Order Date]])</f>
        <v>2019</v>
      </c>
      <c r="D1305" s="7" t="str">
        <f>TEXT(Table1[[#This Row],[Order Date]], "mmm")</f>
        <v>Jul</v>
      </c>
      <c r="E1305" s="11">
        <v>43649</v>
      </c>
      <c r="F1305" s="11">
        <v>43653</v>
      </c>
      <c r="G1305" s="6" t="s">
        <v>45</v>
      </c>
      <c r="H1305" s="6" t="s">
        <v>3002</v>
      </c>
      <c r="I1305" s="6" t="s">
        <v>3003</v>
      </c>
      <c r="J1305" s="6" t="s">
        <v>23</v>
      </c>
      <c r="K1305" s="6" t="s">
        <v>24</v>
      </c>
      <c r="L1305" s="6" t="s">
        <v>438</v>
      </c>
      <c r="M1305" s="6" t="s">
        <v>1110</v>
      </c>
      <c r="N1305" s="6">
        <v>31907</v>
      </c>
      <c r="O1305" s="6" t="s">
        <v>27</v>
      </c>
      <c r="P1305" s="6" t="s">
        <v>3004</v>
      </c>
      <c r="Q1305" s="6" t="s">
        <v>29</v>
      </c>
      <c r="R1305" s="6" t="s">
        <v>59</v>
      </c>
      <c r="S1305" s="4" t="s">
        <v>3005</v>
      </c>
      <c r="T1305" s="16">
        <v>23.99</v>
      </c>
      <c r="U1305" s="6">
        <v>1</v>
      </c>
      <c r="V1305" s="23">
        <v>0</v>
      </c>
      <c r="W1305" s="18">
        <v>5.5176999999999978</v>
      </c>
    </row>
    <row r="1306" spans="1:23" ht="14.4">
      <c r="A1306" s="6">
        <v>1305</v>
      </c>
      <c r="B1306" s="7" t="s">
        <v>6175</v>
      </c>
      <c r="C1306" s="7">
        <f>YEAR(Table1[[#This Row],[Order Date]])</f>
        <v>2019</v>
      </c>
      <c r="D1306" s="7" t="str">
        <f>TEXT(Table1[[#This Row],[Order Date]], "mmm")</f>
        <v>Jul</v>
      </c>
      <c r="E1306" s="11">
        <v>43649</v>
      </c>
      <c r="F1306" s="11">
        <v>43653</v>
      </c>
      <c r="G1306" s="6" t="s">
        <v>45</v>
      </c>
      <c r="H1306" s="6" t="s">
        <v>3002</v>
      </c>
      <c r="I1306" s="6" t="s">
        <v>3003</v>
      </c>
      <c r="J1306" s="6" t="s">
        <v>23</v>
      </c>
      <c r="K1306" s="6" t="s">
        <v>24</v>
      </c>
      <c r="L1306" s="6" t="s">
        <v>438</v>
      </c>
      <c r="M1306" s="6" t="s">
        <v>1110</v>
      </c>
      <c r="N1306" s="6">
        <v>31907</v>
      </c>
      <c r="O1306" s="6" t="s">
        <v>27</v>
      </c>
      <c r="P1306" s="6" t="s">
        <v>2200</v>
      </c>
      <c r="Q1306" s="6" t="s">
        <v>65</v>
      </c>
      <c r="R1306" s="6" t="s">
        <v>66</v>
      </c>
      <c r="S1306" s="4" t="s">
        <v>2201</v>
      </c>
      <c r="T1306" s="16">
        <v>287.96999999999997</v>
      </c>
      <c r="U1306" s="6">
        <v>3</v>
      </c>
      <c r="V1306" s="23">
        <v>0</v>
      </c>
      <c r="W1306" s="18">
        <v>77.751899999999992</v>
      </c>
    </row>
    <row r="1307" spans="1:23" ht="14.4">
      <c r="A1307" s="6">
        <v>1306</v>
      </c>
      <c r="B1307" s="7" t="s">
        <v>6176</v>
      </c>
      <c r="C1307" s="7">
        <f>YEAR(Table1[[#This Row],[Order Date]])</f>
        <v>2018</v>
      </c>
      <c r="D1307" s="7" t="str">
        <f>TEXT(Table1[[#This Row],[Order Date]], "mmm")</f>
        <v>Jul</v>
      </c>
      <c r="E1307" s="11">
        <v>43295</v>
      </c>
      <c r="F1307" s="11">
        <v>43297</v>
      </c>
      <c r="G1307" s="6" t="s">
        <v>20</v>
      </c>
      <c r="H1307" s="6" t="s">
        <v>2100</v>
      </c>
      <c r="I1307" s="6" t="s">
        <v>2101</v>
      </c>
      <c r="J1307" s="6" t="s">
        <v>23</v>
      </c>
      <c r="K1307" s="6" t="s">
        <v>24</v>
      </c>
      <c r="L1307" s="6" t="s">
        <v>166</v>
      </c>
      <c r="M1307" s="6" t="s">
        <v>95</v>
      </c>
      <c r="N1307" s="6">
        <v>77036</v>
      </c>
      <c r="O1307" s="6" t="s">
        <v>96</v>
      </c>
      <c r="P1307" s="6" t="s">
        <v>3006</v>
      </c>
      <c r="Q1307" s="6" t="s">
        <v>65</v>
      </c>
      <c r="R1307" s="6" t="s">
        <v>66</v>
      </c>
      <c r="S1307" s="4" t="s">
        <v>3007</v>
      </c>
      <c r="T1307" s="16">
        <v>419.94399999999996</v>
      </c>
      <c r="U1307" s="6">
        <v>7</v>
      </c>
      <c r="V1307" s="23">
        <v>0.2</v>
      </c>
      <c r="W1307" s="18">
        <v>52.492999999999967</v>
      </c>
    </row>
    <row r="1308" spans="1:23" ht="14.4">
      <c r="A1308" s="6">
        <v>1307</v>
      </c>
      <c r="B1308" s="7" t="s">
        <v>6177</v>
      </c>
      <c r="C1308" s="7">
        <f>YEAR(Table1[[#This Row],[Order Date]])</f>
        <v>2018</v>
      </c>
      <c r="D1308" s="7" t="str">
        <f>TEXT(Table1[[#This Row],[Order Date]], "mmm")</f>
        <v>Jun</v>
      </c>
      <c r="E1308" s="11">
        <v>43271</v>
      </c>
      <c r="F1308" s="11">
        <v>43272</v>
      </c>
      <c r="G1308" s="6" t="s">
        <v>169</v>
      </c>
      <c r="H1308" s="6" t="s">
        <v>863</v>
      </c>
      <c r="I1308" s="6" t="s">
        <v>864</v>
      </c>
      <c r="J1308" s="6" t="s">
        <v>23</v>
      </c>
      <c r="K1308" s="6" t="s">
        <v>24</v>
      </c>
      <c r="L1308" s="6" t="s">
        <v>531</v>
      </c>
      <c r="M1308" s="6" t="s">
        <v>39</v>
      </c>
      <c r="N1308" s="6">
        <v>91104</v>
      </c>
      <c r="O1308" s="6" t="s">
        <v>40</v>
      </c>
      <c r="P1308" s="6" t="s">
        <v>1612</v>
      </c>
      <c r="Q1308" s="6" t="s">
        <v>42</v>
      </c>
      <c r="R1308" s="6" t="s">
        <v>83</v>
      </c>
      <c r="S1308" s="4" t="s">
        <v>1613</v>
      </c>
      <c r="T1308" s="16">
        <v>46.76</v>
      </c>
      <c r="U1308" s="6">
        <v>7</v>
      </c>
      <c r="V1308" s="23">
        <v>0</v>
      </c>
      <c r="W1308" s="18">
        <v>22.444800000000001</v>
      </c>
    </row>
    <row r="1309" spans="1:23" ht="14.4">
      <c r="A1309" s="6">
        <v>1308</v>
      </c>
      <c r="B1309" s="7" t="s">
        <v>6177</v>
      </c>
      <c r="C1309" s="7">
        <f>YEAR(Table1[[#This Row],[Order Date]])</f>
        <v>2018</v>
      </c>
      <c r="D1309" s="7" t="str">
        <f>TEXT(Table1[[#This Row],[Order Date]], "mmm")</f>
        <v>Jun</v>
      </c>
      <c r="E1309" s="11">
        <v>43271</v>
      </c>
      <c r="F1309" s="11">
        <v>43272</v>
      </c>
      <c r="G1309" s="6" t="s">
        <v>169</v>
      </c>
      <c r="H1309" s="6" t="s">
        <v>863</v>
      </c>
      <c r="I1309" s="6" t="s">
        <v>864</v>
      </c>
      <c r="J1309" s="6" t="s">
        <v>23</v>
      </c>
      <c r="K1309" s="6" t="s">
        <v>24</v>
      </c>
      <c r="L1309" s="6" t="s">
        <v>531</v>
      </c>
      <c r="M1309" s="6" t="s">
        <v>39</v>
      </c>
      <c r="N1309" s="6">
        <v>91104</v>
      </c>
      <c r="O1309" s="6" t="s">
        <v>40</v>
      </c>
      <c r="P1309" s="6" t="s">
        <v>2558</v>
      </c>
      <c r="Q1309" s="6" t="s">
        <v>42</v>
      </c>
      <c r="R1309" s="6" t="s">
        <v>69</v>
      </c>
      <c r="S1309" s="4" t="s">
        <v>2559</v>
      </c>
      <c r="T1309" s="16">
        <v>17.712</v>
      </c>
      <c r="U1309" s="6">
        <v>3</v>
      </c>
      <c r="V1309" s="23">
        <v>0.2</v>
      </c>
      <c r="W1309" s="18">
        <v>6.4206000000000012</v>
      </c>
    </row>
    <row r="1310" spans="1:23" ht="14.4">
      <c r="A1310" s="6">
        <v>1309</v>
      </c>
      <c r="B1310" s="7" t="s">
        <v>6177</v>
      </c>
      <c r="C1310" s="7">
        <f>YEAR(Table1[[#This Row],[Order Date]])</f>
        <v>2018</v>
      </c>
      <c r="D1310" s="7" t="str">
        <f>TEXT(Table1[[#This Row],[Order Date]], "mmm")</f>
        <v>Jun</v>
      </c>
      <c r="E1310" s="11">
        <v>43271</v>
      </c>
      <c r="F1310" s="11">
        <v>43272</v>
      </c>
      <c r="G1310" s="6" t="s">
        <v>169</v>
      </c>
      <c r="H1310" s="6" t="s">
        <v>863</v>
      </c>
      <c r="I1310" s="6" t="s">
        <v>864</v>
      </c>
      <c r="J1310" s="6" t="s">
        <v>23</v>
      </c>
      <c r="K1310" s="6" t="s">
        <v>24</v>
      </c>
      <c r="L1310" s="6" t="s">
        <v>531</v>
      </c>
      <c r="M1310" s="6" t="s">
        <v>39</v>
      </c>
      <c r="N1310" s="6">
        <v>91104</v>
      </c>
      <c r="O1310" s="6" t="s">
        <v>40</v>
      </c>
      <c r="P1310" s="6" t="s">
        <v>3008</v>
      </c>
      <c r="Q1310" s="6" t="s">
        <v>42</v>
      </c>
      <c r="R1310" s="6" t="s">
        <v>72</v>
      </c>
      <c r="S1310" s="4" t="s">
        <v>3009</v>
      </c>
      <c r="T1310" s="16">
        <v>21.78</v>
      </c>
      <c r="U1310" s="6">
        <v>2</v>
      </c>
      <c r="V1310" s="23">
        <v>0</v>
      </c>
      <c r="W1310" s="18">
        <v>5.6628000000000007</v>
      </c>
    </row>
    <row r="1311" spans="1:23" ht="14.4">
      <c r="A1311" s="6">
        <v>1310</v>
      </c>
      <c r="B1311" s="7" t="s">
        <v>6177</v>
      </c>
      <c r="C1311" s="7">
        <f>YEAR(Table1[[#This Row],[Order Date]])</f>
        <v>2018</v>
      </c>
      <c r="D1311" s="7" t="str">
        <f>TEXT(Table1[[#This Row],[Order Date]], "mmm")</f>
        <v>Jun</v>
      </c>
      <c r="E1311" s="11">
        <v>43271</v>
      </c>
      <c r="F1311" s="11">
        <v>43272</v>
      </c>
      <c r="G1311" s="6" t="s">
        <v>169</v>
      </c>
      <c r="H1311" s="6" t="s">
        <v>863</v>
      </c>
      <c r="I1311" s="6" t="s">
        <v>864</v>
      </c>
      <c r="J1311" s="6" t="s">
        <v>23</v>
      </c>
      <c r="K1311" s="6" t="s">
        <v>24</v>
      </c>
      <c r="L1311" s="6" t="s">
        <v>531</v>
      </c>
      <c r="M1311" s="6" t="s">
        <v>39</v>
      </c>
      <c r="N1311" s="6">
        <v>91104</v>
      </c>
      <c r="O1311" s="6" t="s">
        <v>40</v>
      </c>
      <c r="P1311" s="6" t="s">
        <v>1359</v>
      </c>
      <c r="Q1311" s="6" t="s">
        <v>42</v>
      </c>
      <c r="R1311" s="6" t="s">
        <v>54</v>
      </c>
      <c r="S1311" s="4" t="s">
        <v>1360</v>
      </c>
      <c r="T1311" s="16">
        <v>161.94</v>
      </c>
      <c r="U1311" s="6">
        <v>3</v>
      </c>
      <c r="V1311" s="23">
        <v>0</v>
      </c>
      <c r="W1311" s="18">
        <v>9.716399999999993</v>
      </c>
    </row>
    <row r="1312" spans="1:23" ht="14.4">
      <c r="A1312" s="6">
        <v>1311</v>
      </c>
      <c r="B1312" s="7" t="s">
        <v>6177</v>
      </c>
      <c r="C1312" s="7">
        <f>YEAR(Table1[[#This Row],[Order Date]])</f>
        <v>2018</v>
      </c>
      <c r="D1312" s="7" t="str">
        <f>TEXT(Table1[[#This Row],[Order Date]], "mmm")</f>
        <v>Jun</v>
      </c>
      <c r="E1312" s="11">
        <v>43271</v>
      </c>
      <c r="F1312" s="11">
        <v>43272</v>
      </c>
      <c r="G1312" s="6" t="s">
        <v>169</v>
      </c>
      <c r="H1312" s="6" t="s">
        <v>863</v>
      </c>
      <c r="I1312" s="6" t="s">
        <v>864</v>
      </c>
      <c r="J1312" s="6" t="s">
        <v>23</v>
      </c>
      <c r="K1312" s="6" t="s">
        <v>24</v>
      </c>
      <c r="L1312" s="6" t="s">
        <v>531</v>
      </c>
      <c r="M1312" s="6" t="s">
        <v>39</v>
      </c>
      <c r="N1312" s="6">
        <v>91104</v>
      </c>
      <c r="O1312" s="6" t="s">
        <v>40</v>
      </c>
      <c r="P1312" s="6" t="s">
        <v>3010</v>
      </c>
      <c r="Q1312" s="6" t="s">
        <v>29</v>
      </c>
      <c r="R1312" s="6" t="s">
        <v>33</v>
      </c>
      <c r="S1312" s="4" t="s">
        <v>3011</v>
      </c>
      <c r="T1312" s="16">
        <v>161.56800000000001</v>
      </c>
      <c r="U1312" s="6">
        <v>2</v>
      </c>
      <c r="V1312" s="23">
        <v>0.2</v>
      </c>
      <c r="W1312" s="18">
        <v>-8.0783999999999949</v>
      </c>
    </row>
    <row r="1313" spans="1:23" ht="14.4">
      <c r="A1313" s="6">
        <v>1312</v>
      </c>
      <c r="B1313" s="7" t="s">
        <v>6178</v>
      </c>
      <c r="C1313" s="7">
        <f>YEAR(Table1[[#This Row],[Order Date]])</f>
        <v>2018</v>
      </c>
      <c r="D1313" s="7" t="str">
        <f>TEXT(Table1[[#This Row],[Order Date]], "mmm")</f>
        <v>Dec</v>
      </c>
      <c r="E1313" s="11">
        <v>43443</v>
      </c>
      <c r="F1313" s="11">
        <v>43447</v>
      </c>
      <c r="G1313" s="6" t="s">
        <v>45</v>
      </c>
      <c r="H1313" s="6" t="s">
        <v>1791</v>
      </c>
      <c r="I1313" s="6" t="s">
        <v>1792</v>
      </c>
      <c r="J1313" s="6" t="s">
        <v>23</v>
      </c>
      <c r="K1313" s="6" t="s">
        <v>24</v>
      </c>
      <c r="L1313" s="6" t="s">
        <v>1288</v>
      </c>
      <c r="M1313" s="6" t="s">
        <v>1087</v>
      </c>
      <c r="N1313" s="6">
        <v>1841</v>
      </c>
      <c r="O1313" s="6" t="s">
        <v>134</v>
      </c>
      <c r="P1313" s="6" t="s">
        <v>3012</v>
      </c>
      <c r="Q1313" s="6" t="s">
        <v>42</v>
      </c>
      <c r="R1313" s="6" t="s">
        <v>43</v>
      </c>
      <c r="S1313" s="4" t="s">
        <v>3013</v>
      </c>
      <c r="T1313" s="16">
        <v>3.69</v>
      </c>
      <c r="U1313" s="6">
        <v>1</v>
      </c>
      <c r="V1313" s="23">
        <v>0</v>
      </c>
      <c r="W1313" s="18">
        <v>1.7343</v>
      </c>
    </row>
    <row r="1314" spans="1:23" ht="14.4">
      <c r="A1314" s="6">
        <v>1313</v>
      </c>
      <c r="B1314" s="7" t="s">
        <v>6178</v>
      </c>
      <c r="C1314" s="7">
        <f>YEAR(Table1[[#This Row],[Order Date]])</f>
        <v>2018</v>
      </c>
      <c r="D1314" s="7" t="str">
        <f>TEXT(Table1[[#This Row],[Order Date]], "mmm")</f>
        <v>Dec</v>
      </c>
      <c r="E1314" s="11">
        <v>43443</v>
      </c>
      <c r="F1314" s="11">
        <v>43447</v>
      </c>
      <c r="G1314" s="6" t="s">
        <v>45</v>
      </c>
      <c r="H1314" s="6" t="s">
        <v>1791</v>
      </c>
      <c r="I1314" s="6" t="s">
        <v>1792</v>
      </c>
      <c r="J1314" s="6" t="s">
        <v>23</v>
      </c>
      <c r="K1314" s="6" t="s">
        <v>24</v>
      </c>
      <c r="L1314" s="6" t="s">
        <v>1288</v>
      </c>
      <c r="M1314" s="6" t="s">
        <v>1087</v>
      </c>
      <c r="N1314" s="6">
        <v>1841</v>
      </c>
      <c r="O1314" s="6" t="s">
        <v>134</v>
      </c>
      <c r="P1314" s="6" t="s">
        <v>3014</v>
      </c>
      <c r="Q1314" s="6" t="s">
        <v>42</v>
      </c>
      <c r="R1314" s="6" t="s">
        <v>43</v>
      </c>
      <c r="S1314" s="4" t="s">
        <v>3015</v>
      </c>
      <c r="T1314" s="16">
        <v>122.12</v>
      </c>
      <c r="U1314" s="6">
        <v>4</v>
      </c>
      <c r="V1314" s="23">
        <v>0</v>
      </c>
      <c r="W1314" s="18">
        <v>56.175200000000004</v>
      </c>
    </row>
    <row r="1315" spans="1:23" ht="14.4">
      <c r="A1315" s="6">
        <v>1314</v>
      </c>
      <c r="B1315" s="7" t="s">
        <v>6179</v>
      </c>
      <c r="C1315" s="7">
        <f>YEAR(Table1[[#This Row],[Order Date]])</f>
        <v>2018</v>
      </c>
      <c r="D1315" s="7" t="str">
        <f>TEXT(Table1[[#This Row],[Order Date]], "mmm")</f>
        <v>Sep</v>
      </c>
      <c r="E1315" s="11">
        <v>43367</v>
      </c>
      <c r="F1315" s="11">
        <v>43374</v>
      </c>
      <c r="G1315" s="6" t="s">
        <v>45</v>
      </c>
      <c r="H1315" s="6" t="s">
        <v>101</v>
      </c>
      <c r="I1315" s="6" t="s">
        <v>102</v>
      </c>
      <c r="J1315" s="6" t="s">
        <v>23</v>
      </c>
      <c r="K1315" s="6" t="s">
        <v>24</v>
      </c>
      <c r="L1315" s="6" t="s">
        <v>438</v>
      </c>
      <c r="M1315" s="6" t="s">
        <v>439</v>
      </c>
      <c r="N1315" s="6">
        <v>43229</v>
      </c>
      <c r="O1315" s="6" t="s">
        <v>134</v>
      </c>
      <c r="P1315" s="6" t="s">
        <v>2117</v>
      </c>
      <c r="Q1315" s="6" t="s">
        <v>29</v>
      </c>
      <c r="R1315" s="6" t="s">
        <v>33</v>
      </c>
      <c r="S1315" s="4" t="s">
        <v>2118</v>
      </c>
      <c r="T1315" s="16">
        <v>155.37199999999999</v>
      </c>
      <c r="U1315" s="6">
        <v>2</v>
      </c>
      <c r="V1315" s="23">
        <v>0.3</v>
      </c>
      <c r="W1315" s="18">
        <v>-13.317599999999999</v>
      </c>
    </row>
    <row r="1316" spans="1:23" ht="14.4">
      <c r="A1316" s="6">
        <v>1315</v>
      </c>
      <c r="B1316" s="7" t="s">
        <v>5532</v>
      </c>
      <c r="C1316" s="7">
        <f>YEAR(Table1[[#This Row],[Order Date]])</f>
        <v>2018</v>
      </c>
      <c r="D1316" s="7" t="str">
        <f>TEXT(Table1[[#This Row],[Order Date]], "mmm")</f>
        <v>Dec</v>
      </c>
      <c r="E1316" s="11">
        <v>43452</v>
      </c>
      <c r="F1316" s="11">
        <v>43457</v>
      </c>
      <c r="G1316" s="6" t="s">
        <v>45</v>
      </c>
      <c r="H1316" s="6" t="s">
        <v>3016</v>
      </c>
      <c r="I1316" s="6" t="s">
        <v>3017</v>
      </c>
      <c r="J1316" s="6" t="s">
        <v>37</v>
      </c>
      <c r="K1316" s="6" t="s">
        <v>24</v>
      </c>
      <c r="L1316" s="6" t="s">
        <v>38</v>
      </c>
      <c r="M1316" s="6" t="s">
        <v>39</v>
      </c>
      <c r="N1316" s="6">
        <v>90032</v>
      </c>
      <c r="O1316" s="6" t="s">
        <v>40</v>
      </c>
      <c r="P1316" s="6" t="s">
        <v>3018</v>
      </c>
      <c r="Q1316" s="6" t="s">
        <v>42</v>
      </c>
      <c r="R1316" s="6" t="s">
        <v>83</v>
      </c>
      <c r="S1316" s="4" t="s">
        <v>3019</v>
      </c>
      <c r="T1316" s="16">
        <v>38.880000000000003</v>
      </c>
      <c r="U1316" s="6">
        <v>6</v>
      </c>
      <c r="V1316" s="23">
        <v>0</v>
      </c>
      <c r="W1316" s="18">
        <v>18.662400000000002</v>
      </c>
    </row>
    <row r="1317" spans="1:23" ht="14.4">
      <c r="A1317" s="6">
        <v>1316</v>
      </c>
      <c r="B1317" s="7" t="s">
        <v>5532</v>
      </c>
      <c r="C1317" s="7">
        <f>YEAR(Table1[[#This Row],[Order Date]])</f>
        <v>2018</v>
      </c>
      <c r="D1317" s="7" t="str">
        <f>TEXT(Table1[[#This Row],[Order Date]], "mmm")</f>
        <v>Dec</v>
      </c>
      <c r="E1317" s="11">
        <v>43452</v>
      </c>
      <c r="F1317" s="11">
        <v>43457</v>
      </c>
      <c r="G1317" s="6" t="s">
        <v>45</v>
      </c>
      <c r="H1317" s="6" t="s">
        <v>3016</v>
      </c>
      <c r="I1317" s="6" t="s">
        <v>3017</v>
      </c>
      <c r="J1317" s="6" t="s">
        <v>37</v>
      </c>
      <c r="K1317" s="6" t="s">
        <v>24</v>
      </c>
      <c r="L1317" s="6" t="s">
        <v>38</v>
      </c>
      <c r="M1317" s="6" t="s">
        <v>39</v>
      </c>
      <c r="N1317" s="6">
        <v>90032</v>
      </c>
      <c r="O1317" s="6" t="s">
        <v>40</v>
      </c>
      <c r="P1317" s="6" t="s">
        <v>3020</v>
      </c>
      <c r="Q1317" s="6" t="s">
        <v>29</v>
      </c>
      <c r="R1317" s="6" t="s">
        <v>59</v>
      </c>
      <c r="S1317" s="4" t="s">
        <v>3021</v>
      </c>
      <c r="T1317" s="16">
        <v>183.84</v>
      </c>
      <c r="U1317" s="6">
        <v>8</v>
      </c>
      <c r="V1317" s="23">
        <v>0</v>
      </c>
      <c r="W1317" s="18">
        <v>62.505600000000001</v>
      </c>
    </row>
    <row r="1318" spans="1:23" ht="14.4">
      <c r="A1318" s="6">
        <v>1317</v>
      </c>
      <c r="B1318" s="7" t="s">
        <v>5532</v>
      </c>
      <c r="C1318" s="7">
        <f>YEAR(Table1[[#This Row],[Order Date]])</f>
        <v>2018</v>
      </c>
      <c r="D1318" s="7" t="str">
        <f>TEXT(Table1[[#This Row],[Order Date]], "mmm")</f>
        <v>Dec</v>
      </c>
      <c r="E1318" s="11">
        <v>43452</v>
      </c>
      <c r="F1318" s="11">
        <v>43457</v>
      </c>
      <c r="G1318" s="6" t="s">
        <v>45</v>
      </c>
      <c r="H1318" s="6" t="s">
        <v>3016</v>
      </c>
      <c r="I1318" s="6" t="s">
        <v>3017</v>
      </c>
      <c r="J1318" s="6" t="s">
        <v>37</v>
      </c>
      <c r="K1318" s="6" t="s">
        <v>24</v>
      </c>
      <c r="L1318" s="6" t="s">
        <v>38</v>
      </c>
      <c r="M1318" s="6" t="s">
        <v>39</v>
      </c>
      <c r="N1318" s="6">
        <v>90032</v>
      </c>
      <c r="O1318" s="6" t="s">
        <v>40</v>
      </c>
      <c r="P1318" s="6" t="s">
        <v>1395</v>
      </c>
      <c r="Q1318" s="6" t="s">
        <v>42</v>
      </c>
      <c r="R1318" s="6" t="s">
        <v>511</v>
      </c>
      <c r="S1318" s="4" t="s">
        <v>1396</v>
      </c>
      <c r="T1318" s="16">
        <v>579.29999999999995</v>
      </c>
      <c r="U1318" s="6">
        <v>5</v>
      </c>
      <c r="V1318" s="23">
        <v>0</v>
      </c>
      <c r="W1318" s="18">
        <v>28.964999999999961</v>
      </c>
    </row>
    <row r="1319" spans="1:23" ht="14.4">
      <c r="A1319" s="6">
        <v>1318</v>
      </c>
      <c r="B1319" s="7" t="s">
        <v>6180</v>
      </c>
      <c r="C1319" s="7">
        <f>YEAR(Table1[[#This Row],[Order Date]])</f>
        <v>2019</v>
      </c>
      <c r="D1319" s="7" t="str">
        <f>TEXT(Table1[[#This Row],[Order Date]], "mmm")</f>
        <v>Dec</v>
      </c>
      <c r="E1319" s="11">
        <v>43809</v>
      </c>
      <c r="F1319" s="11">
        <v>43813</v>
      </c>
      <c r="G1319" s="6" t="s">
        <v>45</v>
      </c>
      <c r="H1319" s="6" t="s">
        <v>529</v>
      </c>
      <c r="I1319" s="6" t="s">
        <v>530</v>
      </c>
      <c r="J1319" s="6" t="s">
        <v>23</v>
      </c>
      <c r="K1319" s="6" t="s">
        <v>24</v>
      </c>
      <c r="L1319" s="6" t="s">
        <v>132</v>
      </c>
      <c r="M1319" s="6" t="s">
        <v>133</v>
      </c>
      <c r="N1319" s="6">
        <v>19120</v>
      </c>
      <c r="O1319" s="6" t="s">
        <v>134</v>
      </c>
      <c r="P1319" s="6" t="s">
        <v>3022</v>
      </c>
      <c r="Q1319" s="6" t="s">
        <v>65</v>
      </c>
      <c r="R1319" s="6" t="s">
        <v>145</v>
      </c>
      <c r="S1319" s="4" t="s">
        <v>3023</v>
      </c>
      <c r="T1319" s="16">
        <v>14.200000000000001</v>
      </c>
      <c r="U1319" s="6">
        <v>1</v>
      </c>
      <c r="V1319" s="23">
        <v>0.2</v>
      </c>
      <c r="W1319" s="18">
        <v>3.3724999999999992</v>
      </c>
    </row>
    <row r="1320" spans="1:23" ht="14.4">
      <c r="A1320" s="6">
        <v>1319</v>
      </c>
      <c r="B1320" s="7" t="s">
        <v>5476</v>
      </c>
      <c r="C1320" s="7">
        <f>YEAR(Table1[[#This Row],[Order Date]])</f>
        <v>2016</v>
      </c>
      <c r="D1320" s="7" t="str">
        <f>TEXT(Table1[[#This Row],[Order Date]], "mmm")</f>
        <v>Jul</v>
      </c>
      <c r="E1320" s="11">
        <v>42552</v>
      </c>
      <c r="F1320" s="11">
        <v>42556</v>
      </c>
      <c r="G1320" s="6" t="s">
        <v>45</v>
      </c>
      <c r="H1320" s="6" t="s">
        <v>3024</v>
      </c>
      <c r="I1320" s="6" t="s">
        <v>3025</v>
      </c>
      <c r="J1320" s="6" t="s">
        <v>37</v>
      </c>
      <c r="K1320" s="6" t="s">
        <v>24</v>
      </c>
      <c r="L1320" s="6" t="s">
        <v>3026</v>
      </c>
      <c r="M1320" s="6" t="s">
        <v>49</v>
      </c>
      <c r="N1320" s="6">
        <v>32725</v>
      </c>
      <c r="O1320" s="6" t="s">
        <v>27</v>
      </c>
      <c r="P1320" s="6" t="s">
        <v>2932</v>
      </c>
      <c r="Q1320" s="6" t="s">
        <v>65</v>
      </c>
      <c r="R1320" s="6" t="s">
        <v>66</v>
      </c>
      <c r="S1320" s="4" t="s">
        <v>2933</v>
      </c>
      <c r="T1320" s="16">
        <v>575.91999999999996</v>
      </c>
      <c r="U1320" s="6">
        <v>2</v>
      </c>
      <c r="V1320" s="23">
        <v>0.2</v>
      </c>
      <c r="W1320" s="18">
        <v>71.989999999999981</v>
      </c>
    </row>
    <row r="1321" spans="1:23" ht="14.4">
      <c r="A1321" s="6">
        <v>1320</v>
      </c>
      <c r="B1321" s="7" t="s">
        <v>5476</v>
      </c>
      <c r="C1321" s="7">
        <f>YEAR(Table1[[#This Row],[Order Date]])</f>
        <v>2016</v>
      </c>
      <c r="D1321" s="7" t="str">
        <f>TEXT(Table1[[#This Row],[Order Date]], "mmm")</f>
        <v>Jul</v>
      </c>
      <c r="E1321" s="11">
        <v>42552</v>
      </c>
      <c r="F1321" s="11">
        <v>42556</v>
      </c>
      <c r="G1321" s="6" t="s">
        <v>45</v>
      </c>
      <c r="H1321" s="6" t="s">
        <v>3024</v>
      </c>
      <c r="I1321" s="6" t="s">
        <v>3025</v>
      </c>
      <c r="J1321" s="6" t="s">
        <v>37</v>
      </c>
      <c r="K1321" s="6" t="s">
        <v>24</v>
      </c>
      <c r="L1321" s="6" t="s">
        <v>3026</v>
      </c>
      <c r="M1321" s="6" t="s">
        <v>49</v>
      </c>
      <c r="N1321" s="6">
        <v>32725</v>
      </c>
      <c r="O1321" s="6" t="s">
        <v>27</v>
      </c>
      <c r="P1321" s="6" t="s">
        <v>2046</v>
      </c>
      <c r="Q1321" s="6" t="s">
        <v>42</v>
      </c>
      <c r="R1321" s="6" t="s">
        <v>69</v>
      </c>
      <c r="S1321" s="4" t="s">
        <v>2047</v>
      </c>
      <c r="T1321" s="16">
        <v>5.1840000000000011</v>
      </c>
      <c r="U1321" s="6">
        <v>6</v>
      </c>
      <c r="V1321" s="23">
        <v>0.7</v>
      </c>
      <c r="W1321" s="18">
        <v>-3.6288</v>
      </c>
    </row>
    <row r="1322" spans="1:23" ht="14.4">
      <c r="A1322" s="6">
        <v>1321</v>
      </c>
      <c r="B1322" s="7" t="s">
        <v>6181</v>
      </c>
      <c r="C1322" s="7">
        <f>YEAR(Table1[[#This Row],[Order Date]])</f>
        <v>2019</v>
      </c>
      <c r="D1322" s="7" t="str">
        <f>TEXT(Table1[[#This Row],[Order Date]], "mmm")</f>
        <v>Feb</v>
      </c>
      <c r="E1322" s="11">
        <v>43499</v>
      </c>
      <c r="F1322" s="11">
        <v>43504</v>
      </c>
      <c r="G1322" s="6" t="s">
        <v>45</v>
      </c>
      <c r="H1322" s="6" t="s">
        <v>3027</v>
      </c>
      <c r="I1322" s="6" t="s">
        <v>3028</v>
      </c>
      <c r="J1322" s="6" t="s">
        <v>23</v>
      </c>
      <c r="K1322" s="6" t="s">
        <v>24</v>
      </c>
      <c r="L1322" s="6" t="s">
        <v>882</v>
      </c>
      <c r="M1322" s="6" t="s">
        <v>439</v>
      </c>
      <c r="N1322" s="6">
        <v>45231</v>
      </c>
      <c r="O1322" s="6" t="s">
        <v>134</v>
      </c>
      <c r="P1322" s="6" t="s">
        <v>2313</v>
      </c>
      <c r="Q1322" s="6" t="s">
        <v>42</v>
      </c>
      <c r="R1322" s="6" t="s">
        <v>69</v>
      </c>
      <c r="S1322" s="4" t="s">
        <v>2314</v>
      </c>
      <c r="T1322" s="16">
        <v>5.2290000000000001</v>
      </c>
      <c r="U1322" s="6">
        <v>3</v>
      </c>
      <c r="V1322" s="23">
        <v>0.7</v>
      </c>
      <c r="W1322" s="18">
        <v>-4.1831999999999976</v>
      </c>
    </row>
    <row r="1323" spans="1:23" ht="14.4">
      <c r="A1323" s="6">
        <v>1322</v>
      </c>
      <c r="B1323" s="7" t="s">
        <v>6181</v>
      </c>
      <c r="C1323" s="7">
        <f>YEAR(Table1[[#This Row],[Order Date]])</f>
        <v>2019</v>
      </c>
      <c r="D1323" s="7" t="str">
        <f>TEXT(Table1[[#This Row],[Order Date]], "mmm")</f>
        <v>Feb</v>
      </c>
      <c r="E1323" s="11">
        <v>43499</v>
      </c>
      <c r="F1323" s="11">
        <v>43504</v>
      </c>
      <c r="G1323" s="6" t="s">
        <v>45</v>
      </c>
      <c r="H1323" s="6" t="s">
        <v>3027</v>
      </c>
      <c r="I1323" s="6" t="s">
        <v>3028</v>
      </c>
      <c r="J1323" s="6" t="s">
        <v>23</v>
      </c>
      <c r="K1323" s="6" t="s">
        <v>24</v>
      </c>
      <c r="L1323" s="6" t="s">
        <v>882</v>
      </c>
      <c r="M1323" s="6" t="s">
        <v>439</v>
      </c>
      <c r="N1323" s="6">
        <v>45231</v>
      </c>
      <c r="O1323" s="6" t="s">
        <v>134</v>
      </c>
      <c r="P1323" s="6" t="s">
        <v>1733</v>
      </c>
      <c r="Q1323" s="6" t="s">
        <v>42</v>
      </c>
      <c r="R1323" s="6" t="s">
        <v>54</v>
      </c>
      <c r="S1323" s="4" t="s">
        <v>1734</v>
      </c>
      <c r="T1323" s="16">
        <v>285.55200000000002</v>
      </c>
      <c r="U1323" s="6">
        <v>2</v>
      </c>
      <c r="V1323" s="23">
        <v>0.2</v>
      </c>
      <c r="W1323" s="18">
        <v>35.69399999999996</v>
      </c>
    </row>
    <row r="1324" spans="1:23" ht="14.4">
      <c r="A1324" s="6">
        <v>1323</v>
      </c>
      <c r="B1324" s="7" t="s">
        <v>6182</v>
      </c>
      <c r="C1324" s="7">
        <f>YEAR(Table1[[#This Row],[Order Date]])</f>
        <v>2019</v>
      </c>
      <c r="D1324" s="7" t="str">
        <f>TEXT(Table1[[#This Row],[Order Date]], "mmm")</f>
        <v>Mar</v>
      </c>
      <c r="E1324" s="11">
        <v>43527</v>
      </c>
      <c r="F1324" s="11">
        <v>43532</v>
      </c>
      <c r="G1324" s="6" t="s">
        <v>45</v>
      </c>
      <c r="H1324" s="6" t="s">
        <v>3029</v>
      </c>
      <c r="I1324" s="6" t="s">
        <v>3030</v>
      </c>
      <c r="J1324" s="6" t="s">
        <v>23</v>
      </c>
      <c r="K1324" s="6" t="s">
        <v>24</v>
      </c>
      <c r="L1324" s="6" t="s">
        <v>3031</v>
      </c>
      <c r="M1324" s="6" t="s">
        <v>26</v>
      </c>
      <c r="N1324" s="6">
        <v>42071</v>
      </c>
      <c r="O1324" s="6" t="s">
        <v>27</v>
      </c>
      <c r="P1324" s="6" t="s">
        <v>3032</v>
      </c>
      <c r="Q1324" s="6" t="s">
        <v>42</v>
      </c>
      <c r="R1324" s="6" t="s">
        <v>72</v>
      </c>
      <c r="S1324" s="4" t="s">
        <v>3033</v>
      </c>
      <c r="T1324" s="16">
        <v>72.8</v>
      </c>
      <c r="U1324" s="6">
        <v>5</v>
      </c>
      <c r="V1324" s="23">
        <v>0</v>
      </c>
      <c r="W1324" s="18">
        <v>19.656000000000002</v>
      </c>
    </row>
    <row r="1325" spans="1:23" ht="14.4">
      <c r="A1325" s="6">
        <v>1324</v>
      </c>
      <c r="B1325" s="7" t="s">
        <v>6183</v>
      </c>
      <c r="C1325" s="7">
        <f>YEAR(Table1[[#This Row],[Order Date]])</f>
        <v>2019</v>
      </c>
      <c r="D1325" s="7" t="str">
        <f>TEXT(Table1[[#This Row],[Order Date]], "mmm")</f>
        <v>Oct</v>
      </c>
      <c r="E1325" s="11">
        <v>43747</v>
      </c>
      <c r="F1325" s="11">
        <v>43748</v>
      </c>
      <c r="G1325" s="6" t="s">
        <v>169</v>
      </c>
      <c r="H1325" s="6" t="s">
        <v>3034</v>
      </c>
      <c r="I1325" s="6" t="s">
        <v>3035</v>
      </c>
      <c r="J1325" s="6" t="s">
        <v>23</v>
      </c>
      <c r="K1325" s="6" t="s">
        <v>24</v>
      </c>
      <c r="L1325" s="6" t="s">
        <v>459</v>
      </c>
      <c r="M1325" s="6" t="s">
        <v>81</v>
      </c>
      <c r="N1325" s="6">
        <v>28403</v>
      </c>
      <c r="O1325" s="6" t="s">
        <v>27</v>
      </c>
      <c r="P1325" s="6" t="s">
        <v>3036</v>
      </c>
      <c r="Q1325" s="6" t="s">
        <v>42</v>
      </c>
      <c r="R1325" s="6" t="s">
        <v>83</v>
      </c>
      <c r="S1325" s="4" t="s">
        <v>3037</v>
      </c>
      <c r="T1325" s="16">
        <v>10.816000000000001</v>
      </c>
      <c r="U1325" s="6">
        <v>4</v>
      </c>
      <c r="V1325" s="23">
        <v>0.2</v>
      </c>
      <c r="W1325" s="18">
        <v>3.5151999999999988</v>
      </c>
    </row>
    <row r="1326" spans="1:23" ht="14.4">
      <c r="A1326" s="6">
        <v>1325</v>
      </c>
      <c r="B1326" s="7" t="s">
        <v>6184</v>
      </c>
      <c r="C1326" s="7">
        <f>YEAR(Table1[[#This Row],[Order Date]])</f>
        <v>2016</v>
      </c>
      <c r="D1326" s="7" t="str">
        <f>TEXT(Table1[[#This Row],[Order Date]], "mmm")</f>
        <v>Sep</v>
      </c>
      <c r="E1326" s="11">
        <v>42641</v>
      </c>
      <c r="F1326" s="11">
        <v>42646</v>
      </c>
      <c r="G1326" s="6" t="s">
        <v>45</v>
      </c>
      <c r="H1326" s="6" t="s">
        <v>3038</v>
      </c>
      <c r="I1326" s="6" t="s">
        <v>3039</v>
      </c>
      <c r="J1326" s="6" t="s">
        <v>37</v>
      </c>
      <c r="K1326" s="6" t="s">
        <v>24</v>
      </c>
      <c r="L1326" s="6" t="s">
        <v>1288</v>
      </c>
      <c r="M1326" s="6" t="s">
        <v>1087</v>
      </c>
      <c r="N1326" s="6">
        <v>1841</v>
      </c>
      <c r="O1326" s="6" t="s">
        <v>134</v>
      </c>
      <c r="P1326" s="6" t="s">
        <v>1420</v>
      </c>
      <c r="Q1326" s="6" t="s">
        <v>42</v>
      </c>
      <c r="R1326" s="6" t="s">
        <v>54</v>
      </c>
      <c r="S1326" s="4" t="s">
        <v>1421</v>
      </c>
      <c r="T1326" s="16">
        <v>46.26</v>
      </c>
      <c r="U1326" s="6">
        <v>3</v>
      </c>
      <c r="V1326" s="23">
        <v>0</v>
      </c>
      <c r="W1326" s="18">
        <v>12.490200000000003</v>
      </c>
    </row>
    <row r="1327" spans="1:23" ht="14.4">
      <c r="A1327" s="6">
        <v>1326</v>
      </c>
      <c r="B1327" s="7" t="s">
        <v>6185</v>
      </c>
      <c r="C1327" s="7">
        <f>YEAR(Table1[[#This Row],[Order Date]])</f>
        <v>2016</v>
      </c>
      <c r="D1327" s="7" t="str">
        <f>TEXT(Table1[[#This Row],[Order Date]], "mmm")</f>
        <v>May</v>
      </c>
      <c r="E1327" s="11">
        <v>42517</v>
      </c>
      <c r="F1327" s="11">
        <v>42520</v>
      </c>
      <c r="G1327" s="6" t="s">
        <v>169</v>
      </c>
      <c r="H1327" s="6" t="s">
        <v>722</v>
      </c>
      <c r="I1327" s="6" t="s">
        <v>723</v>
      </c>
      <c r="J1327" s="6" t="s">
        <v>23</v>
      </c>
      <c r="K1327" s="6" t="s">
        <v>24</v>
      </c>
      <c r="L1327" s="6" t="s">
        <v>272</v>
      </c>
      <c r="M1327" s="6" t="s">
        <v>190</v>
      </c>
      <c r="N1327" s="6">
        <v>60653</v>
      </c>
      <c r="O1327" s="6" t="s">
        <v>96</v>
      </c>
      <c r="P1327" s="6" t="s">
        <v>3040</v>
      </c>
      <c r="Q1327" s="6" t="s">
        <v>42</v>
      </c>
      <c r="R1327" s="6" t="s">
        <v>69</v>
      </c>
      <c r="S1327" s="4" t="s">
        <v>3041</v>
      </c>
      <c r="T1327" s="16">
        <v>17.459999999999997</v>
      </c>
      <c r="U1327" s="6">
        <v>6</v>
      </c>
      <c r="V1327" s="23">
        <v>0.8</v>
      </c>
      <c r="W1327" s="18">
        <v>-30.555000000000007</v>
      </c>
    </row>
    <row r="1328" spans="1:23" ht="14.4">
      <c r="A1328" s="6">
        <v>1327</v>
      </c>
      <c r="B1328" s="7" t="s">
        <v>6186</v>
      </c>
      <c r="C1328" s="7">
        <f>YEAR(Table1[[#This Row],[Order Date]])</f>
        <v>2017</v>
      </c>
      <c r="D1328" s="7" t="str">
        <f>TEXT(Table1[[#This Row],[Order Date]], "mmm")</f>
        <v>Jun</v>
      </c>
      <c r="E1328" s="11">
        <v>42900</v>
      </c>
      <c r="F1328" s="11">
        <v>42904</v>
      </c>
      <c r="G1328" s="6" t="s">
        <v>45</v>
      </c>
      <c r="H1328" s="6" t="s">
        <v>468</v>
      </c>
      <c r="I1328" s="6" t="s">
        <v>469</v>
      </c>
      <c r="J1328" s="6" t="s">
        <v>93</v>
      </c>
      <c r="K1328" s="6" t="s">
        <v>24</v>
      </c>
      <c r="L1328" s="6" t="s">
        <v>132</v>
      </c>
      <c r="M1328" s="6" t="s">
        <v>133</v>
      </c>
      <c r="N1328" s="6">
        <v>19120</v>
      </c>
      <c r="O1328" s="6" t="s">
        <v>134</v>
      </c>
      <c r="P1328" s="6" t="s">
        <v>2864</v>
      </c>
      <c r="Q1328" s="6" t="s">
        <v>29</v>
      </c>
      <c r="R1328" s="6" t="s">
        <v>59</v>
      </c>
      <c r="S1328" s="4" t="s">
        <v>2865</v>
      </c>
      <c r="T1328" s="16">
        <v>51.072000000000003</v>
      </c>
      <c r="U1328" s="6">
        <v>6</v>
      </c>
      <c r="V1328" s="23">
        <v>0.2</v>
      </c>
      <c r="W1328" s="18">
        <v>5.1072000000000024</v>
      </c>
    </row>
    <row r="1329" spans="1:23" ht="14.4">
      <c r="A1329" s="6">
        <v>1328</v>
      </c>
      <c r="B1329" s="7" t="s">
        <v>6187</v>
      </c>
      <c r="C1329" s="7">
        <f>YEAR(Table1[[#This Row],[Order Date]])</f>
        <v>2018</v>
      </c>
      <c r="D1329" s="7" t="str">
        <f>TEXT(Table1[[#This Row],[Order Date]], "mmm")</f>
        <v>Mar</v>
      </c>
      <c r="E1329" s="11">
        <v>43189</v>
      </c>
      <c r="F1329" s="11">
        <v>43191</v>
      </c>
      <c r="G1329" s="6" t="s">
        <v>169</v>
      </c>
      <c r="H1329" s="6" t="s">
        <v>3042</v>
      </c>
      <c r="I1329" s="6" t="s">
        <v>3043</v>
      </c>
      <c r="J1329" s="6" t="s">
        <v>37</v>
      </c>
      <c r="K1329" s="6" t="s">
        <v>24</v>
      </c>
      <c r="L1329" s="6" t="s">
        <v>2370</v>
      </c>
      <c r="M1329" s="6" t="s">
        <v>657</v>
      </c>
      <c r="N1329" s="6">
        <v>6360</v>
      </c>
      <c r="O1329" s="6" t="s">
        <v>134</v>
      </c>
      <c r="P1329" s="6" t="s">
        <v>2479</v>
      </c>
      <c r="Q1329" s="6" t="s">
        <v>42</v>
      </c>
      <c r="R1329" s="6" t="s">
        <v>83</v>
      </c>
      <c r="S1329" s="4" t="s">
        <v>2480</v>
      </c>
      <c r="T1329" s="16">
        <v>11.34</v>
      </c>
      <c r="U1329" s="6">
        <v>1</v>
      </c>
      <c r="V1329" s="23">
        <v>0</v>
      </c>
      <c r="W1329" s="18">
        <v>5.5565999999999995</v>
      </c>
    </row>
    <row r="1330" spans="1:23" ht="14.4">
      <c r="A1330" s="6">
        <v>1329</v>
      </c>
      <c r="B1330" s="7" t="s">
        <v>6188</v>
      </c>
      <c r="C1330" s="7">
        <f>YEAR(Table1[[#This Row],[Order Date]])</f>
        <v>2019</v>
      </c>
      <c r="D1330" s="7" t="str">
        <f>TEXT(Table1[[#This Row],[Order Date]], "mmm")</f>
        <v>Oct</v>
      </c>
      <c r="E1330" s="11">
        <v>43753</v>
      </c>
      <c r="F1330" s="11">
        <v>43756</v>
      </c>
      <c r="G1330" s="6" t="s">
        <v>20</v>
      </c>
      <c r="H1330" s="6" t="s">
        <v>3044</v>
      </c>
      <c r="I1330" s="6" t="s">
        <v>3045</v>
      </c>
      <c r="J1330" s="6" t="s">
        <v>93</v>
      </c>
      <c r="K1330" s="6" t="s">
        <v>24</v>
      </c>
      <c r="L1330" s="6" t="s">
        <v>115</v>
      </c>
      <c r="M1330" s="6" t="s">
        <v>39</v>
      </c>
      <c r="N1330" s="6">
        <v>94110</v>
      </c>
      <c r="O1330" s="6" t="s">
        <v>40</v>
      </c>
      <c r="P1330" s="6" t="s">
        <v>3046</v>
      </c>
      <c r="Q1330" s="6" t="s">
        <v>42</v>
      </c>
      <c r="R1330" s="6" t="s">
        <v>62</v>
      </c>
      <c r="S1330" s="4" t="s">
        <v>3047</v>
      </c>
      <c r="T1330" s="16">
        <v>87.92</v>
      </c>
      <c r="U1330" s="6">
        <v>4</v>
      </c>
      <c r="V1330" s="23">
        <v>0</v>
      </c>
      <c r="W1330" s="18">
        <v>26.375999999999998</v>
      </c>
    </row>
    <row r="1331" spans="1:23" ht="14.4">
      <c r="A1331" s="6">
        <v>1330</v>
      </c>
      <c r="B1331" s="7" t="s">
        <v>6189</v>
      </c>
      <c r="C1331" s="7">
        <f>YEAR(Table1[[#This Row],[Order Date]])</f>
        <v>2018</v>
      </c>
      <c r="D1331" s="7" t="str">
        <f>TEXT(Table1[[#This Row],[Order Date]], "mmm")</f>
        <v>May</v>
      </c>
      <c r="E1331" s="11">
        <v>43243</v>
      </c>
      <c r="F1331" s="11">
        <v>43247</v>
      </c>
      <c r="G1331" s="6" t="s">
        <v>45</v>
      </c>
      <c r="H1331" s="6" t="s">
        <v>3048</v>
      </c>
      <c r="I1331" s="6" t="s">
        <v>3049</v>
      </c>
      <c r="J1331" s="6" t="s">
        <v>23</v>
      </c>
      <c r="K1331" s="6" t="s">
        <v>24</v>
      </c>
      <c r="L1331" s="6" t="s">
        <v>115</v>
      </c>
      <c r="M1331" s="6" t="s">
        <v>39</v>
      </c>
      <c r="N1331" s="6">
        <v>94109</v>
      </c>
      <c r="O1331" s="6" t="s">
        <v>40</v>
      </c>
      <c r="P1331" s="6" t="s">
        <v>2895</v>
      </c>
      <c r="Q1331" s="6" t="s">
        <v>29</v>
      </c>
      <c r="R1331" s="6" t="s">
        <v>59</v>
      </c>
      <c r="S1331" s="4" t="s">
        <v>2896</v>
      </c>
      <c r="T1331" s="16">
        <v>37.049999999999997</v>
      </c>
      <c r="U1331" s="6">
        <v>3</v>
      </c>
      <c r="V1331" s="23">
        <v>0</v>
      </c>
      <c r="W1331" s="18">
        <v>16.302</v>
      </c>
    </row>
    <row r="1332" spans="1:23" ht="14.4">
      <c r="A1332" s="6">
        <v>1331</v>
      </c>
      <c r="B1332" s="7" t="s">
        <v>6190</v>
      </c>
      <c r="C1332" s="7">
        <f>YEAR(Table1[[#This Row],[Order Date]])</f>
        <v>2019</v>
      </c>
      <c r="D1332" s="7" t="str">
        <f>TEXT(Table1[[#This Row],[Order Date]], "mmm")</f>
        <v>Jun</v>
      </c>
      <c r="E1332" s="11">
        <v>43618</v>
      </c>
      <c r="F1332" s="11">
        <v>43622</v>
      </c>
      <c r="G1332" s="6" t="s">
        <v>45</v>
      </c>
      <c r="H1332" s="6" t="s">
        <v>3050</v>
      </c>
      <c r="I1332" s="6" t="s">
        <v>3051</v>
      </c>
      <c r="J1332" s="6" t="s">
        <v>93</v>
      </c>
      <c r="K1332" s="6" t="s">
        <v>24</v>
      </c>
      <c r="L1332" s="6" t="s">
        <v>2236</v>
      </c>
      <c r="M1332" s="6" t="s">
        <v>439</v>
      </c>
      <c r="N1332" s="6">
        <v>44052</v>
      </c>
      <c r="O1332" s="6" t="s">
        <v>134</v>
      </c>
      <c r="P1332" s="6" t="s">
        <v>1670</v>
      </c>
      <c r="Q1332" s="6" t="s">
        <v>65</v>
      </c>
      <c r="R1332" s="6" t="s">
        <v>66</v>
      </c>
      <c r="S1332" s="4" t="s">
        <v>1671</v>
      </c>
      <c r="T1332" s="16">
        <v>2.97</v>
      </c>
      <c r="U1332" s="6">
        <v>1</v>
      </c>
      <c r="V1332" s="23">
        <v>0.4</v>
      </c>
      <c r="W1332" s="18">
        <v>-0.64350000000000018</v>
      </c>
    </row>
    <row r="1333" spans="1:23" ht="14.4">
      <c r="A1333" s="6">
        <v>1332</v>
      </c>
      <c r="B1333" s="7" t="s">
        <v>6190</v>
      </c>
      <c r="C1333" s="7">
        <f>YEAR(Table1[[#This Row],[Order Date]])</f>
        <v>2019</v>
      </c>
      <c r="D1333" s="7" t="str">
        <f>TEXT(Table1[[#This Row],[Order Date]], "mmm")</f>
        <v>Jun</v>
      </c>
      <c r="E1333" s="11">
        <v>43618</v>
      </c>
      <c r="F1333" s="11">
        <v>43622</v>
      </c>
      <c r="G1333" s="6" t="s">
        <v>45</v>
      </c>
      <c r="H1333" s="6" t="s">
        <v>3050</v>
      </c>
      <c r="I1333" s="6" t="s">
        <v>3051</v>
      </c>
      <c r="J1333" s="6" t="s">
        <v>93</v>
      </c>
      <c r="K1333" s="6" t="s">
        <v>24</v>
      </c>
      <c r="L1333" s="6" t="s">
        <v>2236</v>
      </c>
      <c r="M1333" s="6" t="s">
        <v>439</v>
      </c>
      <c r="N1333" s="6">
        <v>44052</v>
      </c>
      <c r="O1333" s="6" t="s">
        <v>134</v>
      </c>
      <c r="P1333" s="6" t="s">
        <v>1530</v>
      </c>
      <c r="Q1333" s="6" t="s">
        <v>42</v>
      </c>
      <c r="R1333" s="6" t="s">
        <v>54</v>
      </c>
      <c r="S1333" s="4" t="s">
        <v>1531</v>
      </c>
      <c r="T1333" s="16">
        <v>27.439999999999998</v>
      </c>
      <c r="U1333" s="6">
        <v>2</v>
      </c>
      <c r="V1333" s="23">
        <v>0.2</v>
      </c>
      <c r="W1333" s="18">
        <v>2.4009999999999998</v>
      </c>
    </row>
    <row r="1334" spans="1:23" ht="14.4">
      <c r="A1334" s="6">
        <v>1333</v>
      </c>
      <c r="B1334" s="7" t="s">
        <v>6191</v>
      </c>
      <c r="C1334" s="7">
        <f>YEAR(Table1[[#This Row],[Order Date]])</f>
        <v>2016</v>
      </c>
      <c r="D1334" s="7" t="str">
        <f>TEXT(Table1[[#This Row],[Order Date]], "mmm")</f>
        <v>Feb</v>
      </c>
      <c r="E1334" s="11">
        <v>42416</v>
      </c>
      <c r="F1334" s="11">
        <v>42421</v>
      </c>
      <c r="G1334" s="6" t="s">
        <v>45</v>
      </c>
      <c r="H1334" s="6" t="s">
        <v>3052</v>
      </c>
      <c r="I1334" s="6" t="s">
        <v>3053</v>
      </c>
      <c r="J1334" s="6" t="s">
        <v>23</v>
      </c>
      <c r="K1334" s="6" t="s">
        <v>24</v>
      </c>
      <c r="L1334" s="6" t="s">
        <v>715</v>
      </c>
      <c r="M1334" s="6" t="s">
        <v>95</v>
      </c>
      <c r="N1334" s="6">
        <v>75220</v>
      </c>
      <c r="O1334" s="6" t="s">
        <v>96</v>
      </c>
      <c r="P1334" s="6" t="s">
        <v>2475</v>
      </c>
      <c r="Q1334" s="6" t="s">
        <v>42</v>
      </c>
      <c r="R1334" s="6" t="s">
        <v>69</v>
      </c>
      <c r="S1334" s="4" t="s">
        <v>2476</v>
      </c>
      <c r="T1334" s="16">
        <v>1.0799999999999998</v>
      </c>
      <c r="U1334" s="6">
        <v>3</v>
      </c>
      <c r="V1334" s="23">
        <v>0.8</v>
      </c>
      <c r="W1334" s="18">
        <v>-1.7280000000000002</v>
      </c>
    </row>
    <row r="1335" spans="1:23" ht="14.4">
      <c r="A1335" s="6">
        <v>1334</v>
      </c>
      <c r="B1335" s="7" t="s">
        <v>6191</v>
      </c>
      <c r="C1335" s="7">
        <f>YEAR(Table1[[#This Row],[Order Date]])</f>
        <v>2016</v>
      </c>
      <c r="D1335" s="7" t="str">
        <f>TEXT(Table1[[#This Row],[Order Date]], "mmm")</f>
        <v>Feb</v>
      </c>
      <c r="E1335" s="11">
        <v>42416</v>
      </c>
      <c r="F1335" s="11">
        <v>42421</v>
      </c>
      <c r="G1335" s="6" t="s">
        <v>45</v>
      </c>
      <c r="H1335" s="6" t="s">
        <v>3052</v>
      </c>
      <c r="I1335" s="6" t="s">
        <v>3053</v>
      </c>
      <c r="J1335" s="6" t="s">
        <v>23</v>
      </c>
      <c r="K1335" s="6" t="s">
        <v>24</v>
      </c>
      <c r="L1335" s="6" t="s">
        <v>715</v>
      </c>
      <c r="M1335" s="6" t="s">
        <v>95</v>
      </c>
      <c r="N1335" s="6">
        <v>75220</v>
      </c>
      <c r="O1335" s="6" t="s">
        <v>96</v>
      </c>
      <c r="P1335" s="6" t="s">
        <v>3054</v>
      </c>
      <c r="Q1335" s="6" t="s">
        <v>42</v>
      </c>
      <c r="R1335" s="6" t="s">
        <v>72</v>
      </c>
      <c r="S1335" s="4" t="s">
        <v>3055</v>
      </c>
      <c r="T1335" s="16">
        <v>7.9599999999999973</v>
      </c>
      <c r="U1335" s="6">
        <v>2</v>
      </c>
      <c r="V1335" s="23">
        <v>0.8</v>
      </c>
      <c r="W1335" s="18">
        <v>-13.930000000000003</v>
      </c>
    </row>
    <row r="1336" spans="1:23" ht="14.4">
      <c r="A1336" s="6">
        <v>1335</v>
      </c>
      <c r="B1336" s="7" t="s">
        <v>6192</v>
      </c>
      <c r="C1336" s="7">
        <f>YEAR(Table1[[#This Row],[Order Date]])</f>
        <v>2016</v>
      </c>
      <c r="D1336" s="7" t="str">
        <f>TEXT(Table1[[#This Row],[Order Date]], "mmm")</f>
        <v>May</v>
      </c>
      <c r="E1336" s="11">
        <v>42496</v>
      </c>
      <c r="F1336" s="11">
        <v>42500</v>
      </c>
      <c r="G1336" s="6" t="s">
        <v>45</v>
      </c>
      <c r="H1336" s="6" t="s">
        <v>91</v>
      </c>
      <c r="I1336" s="6" t="s">
        <v>92</v>
      </c>
      <c r="J1336" s="6" t="s">
        <v>93</v>
      </c>
      <c r="K1336" s="6" t="s">
        <v>24</v>
      </c>
      <c r="L1336" s="6" t="s">
        <v>38</v>
      </c>
      <c r="M1336" s="6" t="s">
        <v>39</v>
      </c>
      <c r="N1336" s="6">
        <v>90049</v>
      </c>
      <c r="O1336" s="6" t="s">
        <v>40</v>
      </c>
      <c r="P1336" s="6" t="s">
        <v>2358</v>
      </c>
      <c r="Q1336" s="6" t="s">
        <v>42</v>
      </c>
      <c r="R1336" s="6" t="s">
        <v>69</v>
      </c>
      <c r="S1336" s="4" t="s">
        <v>2359</v>
      </c>
      <c r="T1336" s="16">
        <v>140.73599999999999</v>
      </c>
      <c r="U1336" s="6">
        <v>8</v>
      </c>
      <c r="V1336" s="23">
        <v>0.2</v>
      </c>
      <c r="W1336" s="18">
        <v>52.775999999999996</v>
      </c>
    </row>
    <row r="1337" spans="1:23" ht="14.4">
      <c r="A1337" s="6">
        <v>1336</v>
      </c>
      <c r="B1337" s="7" t="s">
        <v>6193</v>
      </c>
      <c r="C1337" s="7">
        <f>YEAR(Table1[[#This Row],[Order Date]])</f>
        <v>2018</v>
      </c>
      <c r="D1337" s="7" t="str">
        <f>TEXT(Table1[[#This Row],[Order Date]], "mmm")</f>
        <v>May</v>
      </c>
      <c r="E1337" s="11">
        <v>43236</v>
      </c>
      <c r="F1337" s="11">
        <v>43243</v>
      </c>
      <c r="G1337" s="6" t="s">
        <v>45</v>
      </c>
      <c r="H1337" s="6" t="s">
        <v>3056</v>
      </c>
      <c r="I1337" s="6" t="s">
        <v>3057</v>
      </c>
      <c r="J1337" s="6" t="s">
        <v>23</v>
      </c>
      <c r="K1337" s="6" t="s">
        <v>24</v>
      </c>
      <c r="L1337" s="6" t="s">
        <v>3058</v>
      </c>
      <c r="M1337" s="6" t="s">
        <v>657</v>
      </c>
      <c r="N1337" s="6">
        <v>6457</v>
      </c>
      <c r="O1337" s="6" t="s">
        <v>134</v>
      </c>
      <c r="P1337" s="6" t="s">
        <v>3059</v>
      </c>
      <c r="Q1337" s="6" t="s">
        <v>42</v>
      </c>
      <c r="R1337" s="6" t="s">
        <v>54</v>
      </c>
      <c r="S1337" s="4" t="s">
        <v>3060</v>
      </c>
      <c r="T1337" s="16">
        <v>552.55999999999995</v>
      </c>
      <c r="U1337" s="6">
        <v>4</v>
      </c>
      <c r="V1337" s="23">
        <v>0</v>
      </c>
      <c r="W1337" s="18">
        <v>0</v>
      </c>
    </row>
    <row r="1338" spans="1:23" ht="14.4">
      <c r="A1338" s="6">
        <v>1337</v>
      </c>
      <c r="B1338" s="7" t="s">
        <v>6194</v>
      </c>
      <c r="C1338" s="7">
        <f>YEAR(Table1[[#This Row],[Order Date]])</f>
        <v>2019</v>
      </c>
      <c r="D1338" s="7" t="str">
        <f>TEXT(Table1[[#This Row],[Order Date]], "mmm")</f>
        <v>Apr</v>
      </c>
      <c r="E1338" s="11">
        <v>43557</v>
      </c>
      <c r="F1338" s="11">
        <v>43562</v>
      </c>
      <c r="G1338" s="6" t="s">
        <v>45</v>
      </c>
      <c r="H1338" s="6" t="s">
        <v>3061</v>
      </c>
      <c r="I1338" s="6" t="s">
        <v>3062</v>
      </c>
      <c r="J1338" s="6" t="s">
        <v>23</v>
      </c>
      <c r="K1338" s="6" t="s">
        <v>24</v>
      </c>
      <c r="L1338" s="6" t="s">
        <v>38</v>
      </c>
      <c r="M1338" s="6" t="s">
        <v>39</v>
      </c>
      <c r="N1338" s="6">
        <v>90008</v>
      </c>
      <c r="O1338" s="6" t="s">
        <v>40</v>
      </c>
      <c r="P1338" s="6" t="s">
        <v>2924</v>
      </c>
      <c r="Q1338" s="6" t="s">
        <v>29</v>
      </c>
      <c r="R1338" s="6" t="s">
        <v>59</v>
      </c>
      <c r="S1338" s="4" t="s">
        <v>2925</v>
      </c>
      <c r="T1338" s="16">
        <v>25.11</v>
      </c>
      <c r="U1338" s="6">
        <v>3</v>
      </c>
      <c r="V1338" s="23">
        <v>0</v>
      </c>
      <c r="W1338" s="18">
        <v>6.5285999999999991</v>
      </c>
    </row>
    <row r="1339" spans="1:23" ht="14.4">
      <c r="A1339" s="6">
        <v>1338</v>
      </c>
      <c r="B1339" s="7" t="s">
        <v>6195</v>
      </c>
      <c r="C1339" s="7">
        <f>YEAR(Table1[[#This Row],[Order Date]])</f>
        <v>2019</v>
      </c>
      <c r="D1339" s="7" t="str">
        <f>TEXT(Table1[[#This Row],[Order Date]], "mmm")</f>
        <v>Mar</v>
      </c>
      <c r="E1339" s="11">
        <v>43555</v>
      </c>
      <c r="F1339" s="11">
        <v>43557</v>
      </c>
      <c r="G1339" s="6" t="s">
        <v>20</v>
      </c>
      <c r="H1339" s="6" t="s">
        <v>3063</v>
      </c>
      <c r="I1339" s="6" t="s">
        <v>3064</v>
      </c>
      <c r="J1339" s="6" t="s">
        <v>23</v>
      </c>
      <c r="K1339" s="6" t="s">
        <v>24</v>
      </c>
      <c r="L1339" s="6" t="s">
        <v>238</v>
      </c>
      <c r="M1339" s="6" t="s">
        <v>239</v>
      </c>
      <c r="N1339" s="6">
        <v>10011</v>
      </c>
      <c r="O1339" s="6" t="s">
        <v>134</v>
      </c>
      <c r="P1339" s="6" t="s">
        <v>3065</v>
      </c>
      <c r="Q1339" s="6" t="s">
        <v>29</v>
      </c>
      <c r="R1339" s="6" t="s">
        <v>59</v>
      </c>
      <c r="S1339" s="4" t="s">
        <v>3066</v>
      </c>
      <c r="T1339" s="16">
        <v>29.78</v>
      </c>
      <c r="U1339" s="6">
        <v>2</v>
      </c>
      <c r="V1339" s="23">
        <v>0</v>
      </c>
      <c r="W1339" s="18">
        <v>8.0406000000000013</v>
      </c>
    </row>
    <row r="1340" spans="1:23" ht="14.4">
      <c r="A1340" s="6">
        <v>1339</v>
      </c>
      <c r="B1340" s="7" t="s">
        <v>6195</v>
      </c>
      <c r="C1340" s="7">
        <f>YEAR(Table1[[#This Row],[Order Date]])</f>
        <v>2019</v>
      </c>
      <c r="D1340" s="7" t="str">
        <f>TEXT(Table1[[#This Row],[Order Date]], "mmm")</f>
        <v>Mar</v>
      </c>
      <c r="E1340" s="11">
        <v>43555</v>
      </c>
      <c r="F1340" s="11">
        <v>43557</v>
      </c>
      <c r="G1340" s="6" t="s">
        <v>20</v>
      </c>
      <c r="H1340" s="6" t="s">
        <v>3063</v>
      </c>
      <c r="I1340" s="6" t="s">
        <v>3064</v>
      </c>
      <c r="J1340" s="6" t="s">
        <v>23</v>
      </c>
      <c r="K1340" s="6" t="s">
        <v>24</v>
      </c>
      <c r="L1340" s="6" t="s">
        <v>238</v>
      </c>
      <c r="M1340" s="6" t="s">
        <v>239</v>
      </c>
      <c r="N1340" s="6">
        <v>10011</v>
      </c>
      <c r="O1340" s="6" t="s">
        <v>134</v>
      </c>
      <c r="P1340" s="6" t="s">
        <v>3067</v>
      </c>
      <c r="Q1340" s="6" t="s">
        <v>65</v>
      </c>
      <c r="R1340" s="6" t="s">
        <v>66</v>
      </c>
      <c r="S1340" s="4" t="s">
        <v>3068</v>
      </c>
      <c r="T1340" s="16">
        <v>677.58</v>
      </c>
      <c r="U1340" s="6">
        <v>3</v>
      </c>
      <c r="V1340" s="23">
        <v>0</v>
      </c>
      <c r="W1340" s="18">
        <v>176.17080000000001</v>
      </c>
    </row>
    <row r="1341" spans="1:23" ht="14.4">
      <c r="A1341" s="6">
        <v>1340</v>
      </c>
      <c r="B1341" s="7" t="s">
        <v>6195</v>
      </c>
      <c r="C1341" s="7">
        <f>YEAR(Table1[[#This Row],[Order Date]])</f>
        <v>2019</v>
      </c>
      <c r="D1341" s="7" t="str">
        <f>TEXT(Table1[[#This Row],[Order Date]], "mmm")</f>
        <v>Mar</v>
      </c>
      <c r="E1341" s="11">
        <v>43555</v>
      </c>
      <c r="F1341" s="11">
        <v>43557</v>
      </c>
      <c r="G1341" s="6" t="s">
        <v>20</v>
      </c>
      <c r="H1341" s="6" t="s">
        <v>3063</v>
      </c>
      <c r="I1341" s="6" t="s">
        <v>3064</v>
      </c>
      <c r="J1341" s="6" t="s">
        <v>23</v>
      </c>
      <c r="K1341" s="6" t="s">
        <v>24</v>
      </c>
      <c r="L1341" s="6" t="s">
        <v>238</v>
      </c>
      <c r="M1341" s="6" t="s">
        <v>239</v>
      </c>
      <c r="N1341" s="6">
        <v>10011</v>
      </c>
      <c r="O1341" s="6" t="s">
        <v>134</v>
      </c>
      <c r="P1341" s="6" t="s">
        <v>3069</v>
      </c>
      <c r="Q1341" s="6" t="s">
        <v>42</v>
      </c>
      <c r="R1341" s="6" t="s">
        <v>83</v>
      </c>
      <c r="S1341" s="4" t="s">
        <v>3070</v>
      </c>
      <c r="T1341" s="16">
        <v>75.040000000000006</v>
      </c>
      <c r="U1341" s="6">
        <v>8</v>
      </c>
      <c r="V1341" s="23">
        <v>0</v>
      </c>
      <c r="W1341" s="18">
        <v>36.019200000000005</v>
      </c>
    </row>
    <row r="1342" spans="1:23" ht="14.4">
      <c r="A1342" s="6">
        <v>1341</v>
      </c>
      <c r="B1342" s="7" t="s">
        <v>6196</v>
      </c>
      <c r="C1342" s="7">
        <f>YEAR(Table1[[#This Row],[Order Date]])</f>
        <v>2019</v>
      </c>
      <c r="D1342" s="7" t="str">
        <f>TEXT(Table1[[#This Row],[Order Date]], "mmm")</f>
        <v>Jan</v>
      </c>
      <c r="E1342" s="11">
        <v>43467</v>
      </c>
      <c r="F1342" s="11">
        <v>43469</v>
      </c>
      <c r="G1342" s="6" t="s">
        <v>169</v>
      </c>
      <c r="H1342" s="6" t="s">
        <v>3071</v>
      </c>
      <c r="I1342" s="6" t="s">
        <v>3072</v>
      </c>
      <c r="J1342" s="6" t="s">
        <v>37</v>
      </c>
      <c r="K1342" s="6" t="s">
        <v>24</v>
      </c>
      <c r="L1342" s="6" t="s">
        <v>1323</v>
      </c>
      <c r="M1342" s="6" t="s">
        <v>81</v>
      </c>
      <c r="N1342" s="6">
        <v>28540</v>
      </c>
      <c r="O1342" s="6" t="s">
        <v>27</v>
      </c>
      <c r="P1342" s="6" t="s">
        <v>3073</v>
      </c>
      <c r="Q1342" s="6" t="s">
        <v>65</v>
      </c>
      <c r="R1342" s="6" t="s">
        <v>600</v>
      </c>
      <c r="S1342" s="4" t="s">
        <v>3074</v>
      </c>
      <c r="T1342" s="16">
        <v>695.7</v>
      </c>
      <c r="U1342" s="6">
        <v>2</v>
      </c>
      <c r="V1342" s="23">
        <v>0.5</v>
      </c>
      <c r="W1342" s="18">
        <v>-27.827999999999975</v>
      </c>
    </row>
    <row r="1343" spans="1:23" ht="14.4">
      <c r="A1343" s="6">
        <v>1342</v>
      </c>
      <c r="B1343" s="7" t="s">
        <v>6196</v>
      </c>
      <c r="C1343" s="7">
        <f>YEAR(Table1[[#This Row],[Order Date]])</f>
        <v>2019</v>
      </c>
      <c r="D1343" s="7" t="str">
        <f>TEXT(Table1[[#This Row],[Order Date]], "mmm")</f>
        <v>Jan</v>
      </c>
      <c r="E1343" s="11">
        <v>43467</v>
      </c>
      <c r="F1343" s="11">
        <v>43469</v>
      </c>
      <c r="G1343" s="6" t="s">
        <v>169</v>
      </c>
      <c r="H1343" s="6" t="s">
        <v>3071</v>
      </c>
      <c r="I1343" s="6" t="s">
        <v>3072</v>
      </c>
      <c r="J1343" s="6" t="s">
        <v>37</v>
      </c>
      <c r="K1343" s="6" t="s">
        <v>24</v>
      </c>
      <c r="L1343" s="6" t="s">
        <v>1323</v>
      </c>
      <c r="M1343" s="6" t="s">
        <v>81</v>
      </c>
      <c r="N1343" s="6">
        <v>28540</v>
      </c>
      <c r="O1343" s="6" t="s">
        <v>27</v>
      </c>
      <c r="P1343" s="6" t="s">
        <v>2812</v>
      </c>
      <c r="Q1343" s="6" t="s">
        <v>42</v>
      </c>
      <c r="R1343" s="6" t="s">
        <v>69</v>
      </c>
      <c r="S1343" s="4" t="s">
        <v>2813</v>
      </c>
      <c r="T1343" s="16">
        <v>15.66</v>
      </c>
      <c r="U1343" s="6">
        <v>5</v>
      </c>
      <c r="V1343" s="23">
        <v>0.7</v>
      </c>
      <c r="W1343" s="18">
        <v>-12.527999999999995</v>
      </c>
    </row>
    <row r="1344" spans="1:23" ht="14.4">
      <c r="A1344" s="6">
        <v>1343</v>
      </c>
      <c r="B1344" s="7" t="s">
        <v>6196</v>
      </c>
      <c r="C1344" s="7">
        <f>YEAR(Table1[[#This Row],[Order Date]])</f>
        <v>2019</v>
      </c>
      <c r="D1344" s="7" t="str">
        <f>TEXT(Table1[[#This Row],[Order Date]], "mmm")</f>
        <v>Jan</v>
      </c>
      <c r="E1344" s="11">
        <v>43467</v>
      </c>
      <c r="F1344" s="11">
        <v>43469</v>
      </c>
      <c r="G1344" s="6" t="s">
        <v>169</v>
      </c>
      <c r="H1344" s="6" t="s">
        <v>3071</v>
      </c>
      <c r="I1344" s="6" t="s">
        <v>3072</v>
      </c>
      <c r="J1344" s="6" t="s">
        <v>37</v>
      </c>
      <c r="K1344" s="6" t="s">
        <v>24</v>
      </c>
      <c r="L1344" s="6" t="s">
        <v>1323</v>
      </c>
      <c r="M1344" s="6" t="s">
        <v>81</v>
      </c>
      <c r="N1344" s="6">
        <v>28540</v>
      </c>
      <c r="O1344" s="6" t="s">
        <v>27</v>
      </c>
      <c r="P1344" s="6" t="s">
        <v>151</v>
      </c>
      <c r="Q1344" s="6" t="s">
        <v>42</v>
      </c>
      <c r="R1344" s="6" t="s">
        <v>69</v>
      </c>
      <c r="S1344" s="4" t="s">
        <v>152</v>
      </c>
      <c r="T1344" s="16">
        <v>28.854000000000006</v>
      </c>
      <c r="U1344" s="6">
        <v>6</v>
      </c>
      <c r="V1344" s="23">
        <v>0.7</v>
      </c>
      <c r="W1344" s="18">
        <v>-21.159599999999998</v>
      </c>
    </row>
    <row r="1345" spans="1:23" ht="14.4">
      <c r="A1345" s="6">
        <v>1344</v>
      </c>
      <c r="B1345" s="7" t="s">
        <v>6197</v>
      </c>
      <c r="C1345" s="7">
        <f>YEAR(Table1[[#This Row],[Order Date]])</f>
        <v>2017</v>
      </c>
      <c r="D1345" s="7" t="str">
        <f>TEXT(Table1[[#This Row],[Order Date]], "mmm")</f>
        <v>May</v>
      </c>
      <c r="E1345" s="11">
        <v>42883</v>
      </c>
      <c r="F1345" s="11">
        <v>42887</v>
      </c>
      <c r="G1345" s="6" t="s">
        <v>45</v>
      </c>
      <c r="H1345" s="6" t="s">
        <v>360</v>
      </c>
      <c r="I1345" s="6" t="s">
        <v>361</v>
      </c>
      <c r="J1345" s="6" t="s">
        <v>23</v>
      </c>
      <c r="K1345" s="6" t="s">
        <v>24</v>
      </c>
      <c r="L1345" s="6" t="s">
        <v>3075</v>
      </c>
      <c r="M1345" s="6" t="s">
        <v>239</v>
      </c>
      <c r="N1345" s="6">
        <v>11520</v>
      </c>
      <c r="O1345" s="6" t="s">
        <v>134</v>
      </c>
      <c r="P1345" s="6" t="s">
        <v>3076</v>
      </c>
      <c r="Q1345" s="6" t="s">
        <v>42</v>
      </c>
      <c r="R1345" s="6" t="s">
        <v>62</v>
      </c>
      <c r="S1345" s="4" t="s">
        <v>3077</v>
      </c>
      <c r="T1345" s="16">
        <v>47.82</v>
      </c>
      <c r="U1345" s="6">
        <v>3</v>
      </c>
      <c r="V1345" s="23">
        <v>0</v>
      </c>
      <c r="W1345" s="18">
        <v>14.345999999999995</v>
      </c>
    </row>
    <row r="1346" spans="1:23" ht="14.4">
      <c r="A1346" s="6">
        <v>1345</v>
      </c>
      <c r="B1346" s="7" t="s">
        <v>6197</v>
      </c>
      <c r="C1346" s="7">
        <f>YEAR(Table1[[#This Row],[Order Date]])</f>
        <v>2017</v>
      </c>
      <c r="D1346" s="7" t="str">
        <f>TEXT(Table1[[#This Row],[Order Date]], "mmm")</f>
        <v>May</v>
      </c>
      <c r="E1346" s="11">
        <v>42883</v>
      </c>
      <c r="F1346" s="11">
        <v>42887</v>
      </c>
      <c r="G1346" s="6" t="s">
        <v>45</v>
      </c>
      <c r="H1346" s="6" t="s">
        <v>360</v>
      </c>
      <c r="I1346" s="6" t="s">
        <v>361</v>
      </c>
      <c r="J1346" s="6" t="s">
        <v>23</v>
      </c>
      <c r="K1346" s="6" t="s">
        <v>24</v>
      </c>
      <c r="L1346" s="6" t="s">
        <v>3075</v>
      </c>
      <c r="M1346" s="6" t="s">
        <v>239</v>
      </c>
      <c r="N1346" s="6">
        <v>11520</v>
      </c>
      <c r="O1346" s="6" t="s">
        <v>134</v>
      </c>
      <c r="P1346" s="6" t="s">
        <v>3078</v>
      </c>
      <c r="Q1346" s="6" t="s">
        <v>42</v>
      </c>
      <c r="R1346" s="6" t="s">
        <v>43</v>
      </c>
      <c r="S1346" s="4" t="s">
        <v>3079</v>
      </c>
      <c r="T1346" s="16">
        <v>13.049999999999999</v>
      </c>
      <c r="U1346" s="6">
        <v>5</v>
      </c>
      <c r="V1346" s="23">
        <v>0</v>
      </c>
      <c r="W1346" s="18">
        <v>6.0029999999999992</v>
      </c>
    </row>
    <row r="1347" spans="1:23" ht="14.4">
      <c r="A1347" s="6">
        <v>1346</v>
      </c>
      <c r="B1347" s="7" t="s">
        <v>6198</v>
      </c>
      <c r="C1347" s="7">
        <f>YEAR(Table1[[#This Row],[Order Date]])</f>
        <v>2016</v>
      </c>
      <c r="D1347" s="7" t="str">
        <f>TEXT(Table1[[#This Row],[Order Date]], "mmm")</f>
        <v>Mar</v>
      </c>
      <c r="E1347" s="11">
        <v>42446</v>
      </c>
      <c r="F1347" s="11">
        <v>42453</v>
      </c>
      <c r="G1347" s="6" t="s">
        <v>45</v>
      </c>
      <c r="H1347" s="6" t="s">
        <v>1520</v>
      </c>
      <c r="I1347" s="6" t="s">
        <v>1521</v>
      </c>
      <c r="J1347" s="6" t="s">
        <v>23</v>
      </c>
      <c r="K1347" s="6" t="s">
        <v>24</v>
      </c>
      <c r="L1347" s="6" t="s">
        <v>819</v>
      </c>
      <c r="M1347" s="6" t="s">
        <v>205</v>
      </c>
      <c r="N1347" s="6">
        <v>55044</v>
      </c>
      <c r="O1347" s="6" t="s">
        <v>96</v>
      </c>
      <c r="P1347" s="6" t="s">
        <v>1968</v>
      </c>
      <c r="Q1347" s="6" t="s">
        <v>42</v>
      </c>
      <c r="R1347" s="6" t="s">
        <v>72</v>
      </c>
      <c r="S1347" s="4" t="s">
        <v>1969</v>
      </c>
      <c r="T1347" s="16">
        <v>93.78</v>
      </c>
      <c r="U1347" s="6">
        <v>2</v>
      </c>
      <c r="V1347" s="23">
        <v>0</v>
      </c>
      <c r="W1347" s="18">
        <v>36.574200000000005</v>
      </c>
    </row>
    <row r="1348" spans="1:23" ht="14.4">
      <c r="A1348" s="6">
        <v>1347</v>
      </c>
      <c r="B1348" s="7" t="s">
        <v>6198</v>
      </c>
      <c r="C1348" s="7">
        <f>YEAR(Table1[[#This Row],[Order Date]])</f>
        <v>2016</v>
      </c>
      <c r="D1348" s="7" t="str">
        <f>TEXT(Table1[[#This Row],[Order Date]], "mmm")</f>
        <v>Mar</v>
      </c>
      <c r="E1348" s="11">
        <v>42446</v>
      </c>
      <c r="F1348" s="11">
        <v>42453</v>
      </c>
      <c r="G1348" s="6" t="s">
        <v>45</v>
      </c>
      <c r="H1348" s="6" t="s">
        <v>1520</v>
      </c>
      <c r="I1348" s="6" t="s">
        <v>1521</v>
      </c>
      <c r="J1348" s="6" t="s">
        <v>23</v>
      </c>
      <c r="K1348" s="6" t="s">
        <v>24</v>
      </c>
      <c r="L1348" s="6" t="s">
        <v>819</v>
      </c>
      <c r="M1348" s="6" t="s">
        <v>205</v>
      </c>
      <c r="N1348" s="6">
        <v>55044</v>
      </c>
      <c r="O1348" s="6" t="s">
        <v>96</v>
      </c>
      <c r="P1348" s="6" t="s">
        <v>3080</v>
      </c>
      <c r="Q1348" s="6" t="s">
        <v>42</v>
      </c>
      <c r="R1348" s="6" t="s">
        <v>83</v>
      </c>
      <c r="S1348" s="4" t="s">
        <v>3081</v>
      </c>
      <c r="T1348" s="16">
        <v>47.18</v>
      </c>
      <c r="U1348" s="6">
        <v>7</v>
      </c>
      <c r="V1348" s="23">
        <v>0</v>
      </c>
      <c r="W1348" s="18">
        <v>23.59</v>
      </c>
    </row>
    <row r="1349" spans="1:23" ht="14.4">
      <c r="A1349" s="6">
        <v>1348</v>
      </c>
      <c r="B1349" s="7" t="s">
        <v>6198</v>
      </c>
      <c r="C1349" s="7">
        <f>YEAR(Table1[[#This Row],[Order Date]])</f>
        <v>2016</v>
      </c>
      <c r="D1349" s="7" t="str">
        <f>TEXT(Table1[[#This Row],[Order Date]], "mmm")</f>
        <v>Mar</v>
      </c>
      <c r="E1349" s="11">
        <v>42446</v>
      </c>
      <c r="F1349" s="11">
        <v>42453</v>
      </c>
      <c r="G1349" s="6" t="s">
        <v>45</v>
      </c>
      <c r="H1349" s="6" t="s">
        <v>1520</v>
      </c>
      <c r="I1349" s="6" t="s">
        <v>1521</v>
      </c>
      <c r="J1349" s="6" t="s">
        <v>23</v>
      </c>
      <c r="K1349" s="6" t="s">
        <v>24</v>
      </c>
      <c r="L1349" s="6" t="s">
        <v>819</v>
      </c>
      <c r="M1349" s="6" t="s">
        <v>205</v>
      </c>
      <c r="N1349" s="6">
        <v>55044</v>
      </c>
      <c r="O1349" s="6" t="s">
        <v>96</v>
      </c>
      <c r="P1349" s="6" t="s">
        <v>3082</v>
      </c>
      <c r="Q1349" s="6" t="s">
        <v>42</v>
      </c>
      <c r="R1349" s="6" t="s">
        <v>62</v>
      </c>
      <c r="S1349" s="4" t="s">
        <v>3083</v>
      </c>
      <c r="T1349" s="16">
        <v>19.68</v>
      </c>
      <c r="U1349" s="6">
        <v>6</v>
      </c>
      <c r="V1349" s="23">
        <v>0</v>
      </c>
      <c r="W1349" s="18">
        <v>5.7071999999999976</v>
      </c>
    </row>
    <row r="1350" spans="1:23" ht="14.4">
      <c r="A1350" s="6">
        <v>1349</v>
      </c>
      <c r="B1350" s="7" t="s">
        <v>6198</v>
      </c>
      <c r="C1350" s="7">
        <f>YEAR(Table1[[#This Row],[Order Date]])</f>
        <v>2016</v>
      </c>
      <c r="D1350" s="7" t="str">
        <f>TEXT(Table1[[#This Row],[Order Date]], "mmm")</f>
        <v>Mar</v>
      </c>
      <c r="E1350" s="11">
        <v>42446</v>
      </c>
      <c r="F1350" s="11">
        <v>42453</v>
      </c>
      <c r="G1350" s="6" t="s">
        <v>45</v>
      </c>
      <c r="H1350" s="6" t="s">
        <v>1520</v>
      </c>
      <c r="I1350" s="6" t="s">
        <v>1521</v>
      </c>
      <c r="J1350" s="6" t="s">
        <v>23</v>
      </c>
      <c r="K1350" s="6" t="s">
        <v>24</v>
      </c>
      <c r="L1350" s="6" t="s">
        <v>819</v>
      </c>
      <c r="M1350" s="6" t="s">
        <v>205</v>
      </c>
      <c r="N1350" s="6">
        <v>55044</v>
      </c>
      <c r="O1350" s="6" t="s">
        <v>96</v>
      </c>
      <c r="P1350" s="6" t="s">
        <v>3084</v>
      </c>
      <c r="Q1350" s="6" t="s">
        <v>42</v>
      </c>
      <c r="R1350" s="6" t="s">
        <v>69</v>
      </c>
      <c r="S1350" s="4" t="s">
        <v>3085</v>
      </c>
      <c r="T1350" s="16">
        <v>53.4</v>
      </c>
      <c r="U1350" s="6">
        <v>10</v>
      </c>
      <c r="V1350" s="23">
        <v>0</v>
      </c>
      <c r="W1350" s="18">
        <v>25.097999999999999</v>
      </c>
    </row>
    <row r="1351" spans="1:23" ht="14.4">
      <c r="A1351" s="6">
        <v>1350</v>
      </c>
      <c r="B1351" s="7" t="s">
        <v>6198</v>
      </c>
      <c r="C1351" s="7">
        <f>YEAR(Table1[[#This Row],[Order Date]])</f>
        <v>2016</v>
      </c>
      <c r="D1351" s="7" t="str">
        <f>TEXT(Table1[[#This Row],[Order Date]], "mmm")</f>
        <v>Mar</v>
      </c>
      <c r="E1351" s="11">
        <v>42446</v>
      </c>
      <c r="F1351" s="11">
        <v>42453</v>
      </c>
      <c r="G1351" s="6" t="s">
        <v>45</v>
      </c>
      <c r="H1351" s="6" t="s">
        <v>1520</v>
      </c>
      <c r="I1351" s="6" t="s">
        <v>1521</v>
      </c>
      <c r="J1351" s="6" t="s">
        <v>23</v>
      </c>
      <c r="K1351" s="6" t="s">
        <v>24</v>
      </c>
      <c r="L1351" s="6" t="s">
        <v>819</v>
      </c>
      <c r="M1351" s="6" t="s">
        <v>205</v>
      </c>
      <c r="N1351" s="6">
        <v>55044</v>
      </c>
      <c r="O1351" s="6" t="s">
        <v>96</v>
      </c>
      <c r="P1351" s="6" t="s">
        <v>3086</v>
      </c>
      <c r="Q1351" s="6" t="s">
        <v>42</v>
      </c>
      <c r="R1351" s="6" t="s">
        <v>69</v>
      </c>
      <c r="S1351" s="4" t="s">
        <v>3087</v>
      </c>
      <c r="T1351" s="16">
        <v>35.880000000000003</v>
      </c>
      <c r="U1351" s="6">
        <v>6</v>
      </c>
      <c r="V1351" s="23">
        <v>0</v>
      </c>
      <c r="W1351" s="18">
        <v>17.2224</v>
      </c>
    </row>
    <row r="1352" spans="1:23" ht="14.4">
      <c r="A1352" s="6">
        <v>1351</v>
      </c>
      <c r="B1352" s="7" t="s">
        <v>6199</v>
      </c>
      <c r="C1352" s="7">
        <f>YEAR(Table1[[#This Row],[Order Date]])</f>
        <v>2016</v>
      </c>
      <c r="D1352" s="7" t="str">
        <f>TEXT(Table1[[#This Row],[Order Date]], "mmm")</f>
        <v>Oct</v>
      </c>
      <c r="E1352" s="11">
        <v>42646</v>
      </c>
      <c r="F1352" s="11">
        <v>42651</v>
      </c>
      <c r="G1352" s="6" t="s">
        <v>20</v>
      </c>
      <c r="H1352" s="6" t="s">
        <v>3088</v>
      </c>
      <c r="I1352" s="6" t="s">
        <v>3089</v>
      </c>
      <c r="J1352" s="6" t="s">
        <v>23</v>
      </c>
      <c r="K1352" s="6" t="s">
        <v>24</v>
      </c>
      <c r="L1352" s="6" t="s">
        <v>2036</v>
      </c>
      <c r="M1352" s="6" t="s">
        <v>190</v>
      </c>
      <c r="N1352" s="6">
        <v>60201</v>
      </c>
      <c r="O1352" s="6" t="s">
        <v>96</v>
      </c>
      <c r="P1352" s="6" t="s">
        <v>2670</v>
      </c>
      <c r="Q1352" s="6" t="s">
        <v>29</v>
      </c>
      <c r="R1352" s="6" t="s">
        <v>33</v>
      </c>
      <c r="S1352" s="4" t="s">
        <v>2671</v>
      </c>
      <c r="T1352" s="16">
        <v>258.279</v>
      </c>
      <c r="U1352" s="6">
        <v>3</v>
      </c>
      <c r="V1352" s="23">
        <v>0.3</v>
      </c>
      <c r="W1352" s="18">
        <v>-70.104300000000023</v>
      </c>
    </row>
    <row r="1353" spans="1:23" ht="14.4">
      <c r="A1353" s="6">
        <v>1352</v>
      </c>
      <c r="B1353" s="7" t="s">
        <v>6200</v>
      </c>
      <c r="C1353" s="7">
        <f>YEAR(Table1[[#This Row],[Order Date]])</f>
        <v>2018</v>
      </c>
      <c r="D1353" s="7" t="str">
        <f>TEXT(Table1[[#This Row],[Order Date]], "mmm")</f>
        <v>Mar</v>
      </c>
      <c r="E1353" s="11">
        <v>43187</v>
      </c>
      <c r="F1353" s="11">
        <v>43190</v>
      </c>
      <c r="G1353" s="6" t="s">
        <v>169</v>
      </c>
      <c r="H1353" s="6" t="s">
        <v>3071</v>
      </c>
      <c r="I1353" s="6" t="s">
        <v>3072</v>
      </c>
      <c r="J1353" s="6" t="s">
        <v>37</v>
      </c>
      <c r="K1353" s="6" t="s">
        <v>24</v>
      </c>
      <c r="L1353" s="6" t="s">
        <v>986</v>
      </c>
      <c r="M1353" s="6" t="s">
        <v>286</v>
      </c>
      <c r="N1353" s="6">
        <v>22204</v>
      </c>
      <c r="O1353" s="6" t="s">
        <v>27</v>
      </c>
      <c r="P1353" s="6" t="s">
        <v>3090</v>
      </c>
      <c r="Q1353" s="6" t="s">
        <v>42</v>
      </c>
      <c r="R1353" s="6" t="s">
        <v>54</v>
      </c>
      <c r="S1353" s="4" t="s">
        <v>3091</v>
      </c>
      <c r="T1353" s="16">
        <v>31.4</v>
      </c>
      <c r="U1353" s="6">
        <v>2</v>
      </c>
      <c r="V1353" s="23">
        <v>0</v>
      </c>
      <c r="W1353" s="18">
        <v>7.8500000000000014</v>
      </c>
    </row>
    <row r="1354" spans="1:23" ht="14.4">
      <c r="A1354" s="6">
        <v>1353</v>
      </c>
      <c r="B1354" s="7" t="s">
        <v>6201</v>
      </c>
      <c r="C1354" s="7">
        <f>YEAR(Table1[[#This Row],[Order Date]])</f>
        <v>2019</v>
      </c>
      <c r="D1354" s="7" t="str">
        <f>TEXT(Table1[[#This Row],[Order Date]], "mmm")</f>
        <v>May</v>
      </c>
      <c r="E1354" s="11">
        <v>43589</v>
      </c>
      <c r="F1354" s="11">
        <v>43594</v>
      </c>
      <c r="G1354" s="6" t="s">
        <v>45</v>
      </c>
      <c r="H1354" s="6" t="s">
        <v>2454</v>
      </c>
      <c r="I1354" s="6" t="s">
        <v>2455</v>
      </c>
      <c r="J1354" s="6" t="s">
        <v>37</v>
      </c>
      <c r="K1354" s="6" t="s">
        <v>24</v>
      </c>
      <c r="L1354" s="6" t="s">
        <v>115</v>
      </c>
      <c r="M1354" s="6" t="s">
        <v>39</v>
      </c>
      <c r="N1354" s="6">
        <v>94109</v>
      </c>
      <c r="O1354" s="6" t="s">
        <v>40</v>
      </c>
      <c r="P1354" s="6" t="s">
        <v>1741</v>
      </c>
      <c r="Q1354" s="6" t="s">
        <v>65</v>
      </c>
      <c r="R1354" s="6" t="s">
        <v>66</v>
      </c>
      <c r="S1354" s="4" t="s">
        <v>1742</v>
      </c>
      <c r="T1354" s="16">
        <v>183.96</v>
      </c>
      <c r="U1354" s="6">
        <v>5</v>
      </c>
      <c r="V1354" s="23">
        <v>0.2</v>
      </c>
      <c r="W1354" s="18">
        <v>20.695499999999988</v>
      </c>
    </row>
    <row r="1355" spans="1:23" ht="14.4">
      <c r="A1355" s="6">
        <v>1354</v>
      </c>
      <c r="B1355" s="7" t="s">
        <v>6201</v>
      </c>
      <c r="C1355" s="7">
        <f>YEAR(Table1[[#This Row],[Order Date]])</f>
        <v>2019</v>
      </c>
      <c r="D1355" s="7" t="str">
        <f>TEXT(Table1[[#This Row],[Order Date]], "mmm")</f>
        <v>May</v>
      </c>
      <c r="E1355" s="11">
        <v>43589</v>
      </c>
      <c r="F1355" s="11">
        <v>43594</v>
      </c>
      <c r="G1355" s="6" t="s">
        <v>45</v>
      </c>
      <c r="H1355" s="6" t="s">
        <v>2454</v>
      </c>
      <c r="I1355" s="6" t="s">
        <v>2455</v>
      </c>
      <c r="J1355" s="6" t="s">
        <v>37</v>
      </c>
      <c r="K1355" s="6" t="s">
        <v>24</v>
      </c>
      <c r="L1355" s="6" t="s">
        <v>115</v>
      </c>
      <c r="M1355" s="6" t="s">
        <v>39</v>
      </c>
      <c r="N1355" s="6">
        <v>94109</v>
      </c>
      <c r="O1355" s="6" t="s">
        <v>40</v>
      </c>
      <c r="P1355" s="6" t="s">
        <v>2339</v>
      </c>
      <c r="Q1355" s="6" t="s">
        <v>42</v>
      </c>
      <c r="R1355" s="6" t="s">
        <v>83</v>
      </c>
      <c r="S1355" s="4" t="s">
        <v>2340</v>
      </c>
      <c r="T1355" s="16">
        <v>17.61</v>
      </c>
      <c r="U1355" s="6">
        <v>3</v>
      </c>
      <c r="V1355" s="23">
        <v>0</v>
      </c>
      <c r="W1355" s="18">
        <v>8.4527999999999999</v>
      </c>
    </row>
    <row r="1356" spans="1:23" ht="14.4">
      <c r="A1356" s="6">
        <v>1355</v>
      </c>
      <c r="B1356" s="7" t="s">
        <v>6201</v>
      </c>
      <c r="C1356" s="7">
        <f>YEAR(Table1[[#This Row],[Order Date]])</f>
        <v>2019</v>
      </c>
      <c r="D1356" s="7" t="str">
        <f>TEXT(Table1[[#This Row],[Order Date]], "mmm")</f>
        <v>May</v>
      </c>
      <c r="E1356" s="11">
        <v>43589</v>
      </c>
      <c r="F1356" s="11">
        <v>43594</v>
      </c>
      <c r="G1356" s="6" t="s">
        <v>45</v>
      </c>
      <c r="H1356" s="6" t="s">
        <v>2454</v>
      </c>
      <c r="I1356" s="6" t="s">
        <v>2455</v>
      </c>
      <c r="J1356" s="6" t="s">
        <v>37</v>
      </c>
      <c r="K1356" s="6" t="s">
        <v>24</v>
      </c>
      <c r="L1356" s="6" t="s">
        <v>115</v>
      </c>
      <c r="M1356" s="6" t="s">
        <v>39</v>
      </c>
      <c r="N1356" s="6">
        <v>94109</v>
      </c>
      <c r="O1356" s="6" t="s">
        <v>40</v>
      </c>
      <c r="P1356" s="6" t="s">
        <v>792</v>
      </c>
      <c r="Q1356" s="6" t="s">
        <v>29</v>
      </c>
      <c r="R1356" s="6" t="s">
        <v>51</v>
      </c>
      <c r="S1356" s="4" t="s">
        <v>793</v>
      </c>
      <c r="T1356" s="16">
        <v>300.904</v>
      </c>
      <c r="U1356" s="6">
        <v>1</v>
      </c>
      <c r="V1356" s="23">
        <v>0.2</v>
      </c>
      <c r="W1356" s="18">
        <v>11.283900000000017</v>
      </c>
    </row>
    <row r="1357" spans="1:23" ht="14.4">
      <c r="A1357" s="6">
        <v>1356</v>
      </c>
      <c r="B1357" s="7" t="s">
        <v>6202</v>
      </c>
      <c r="C1357" s="7">
        <f>YEAR(Table1[[#This Row],[Order Date]])</f>
        <v>2016</v>
      </c>
      <c r="D1357" s="7" t="str">
        <f>TEXT(Table1[[#This Row],[Order Date]], "mmm")</f>
        <v>Jul</v>
      </c>
      <c r="E1357" s="11">
        <v>42556</v>
      </c>
      <c r="F1357" s="11">
        <v>42556</v>
      </c>
      <c r="G1357" s="6" t="s">
        <v>1125</v>
      </c>
      <c r="H1357" s="6" t="s">
        <v>2945</v>
      </c>
      <c r="I1357" s="6" t="s">
        <v>2946</v>
      </c>
      <c r="J1357" s="6" t="s">
        <v>23</v>
      </c>
      <c r="K1357" s="6" t="s">
        <v>24</v>
      </c>
      <c r="L1357" s="6" t="s">
        <v>166</v>
      </c>
      <c r="M1357" s="6" t="s">
        <v>95</v>
      </c>
      <c r="N1357" s="6">
        <v>77036</v>
      </c>
      <c r="O1357" s="6" t="s">
        <v>96</v>
      </c>
      <c r="P1357" s="6" t="s">
        <v>736</v>
      </c>
      <c r="Q1357" s="6" t="s">
        <v>42</v>
      </c>
      <c r="R1357" s="6" t="s">
        <v>54</v>
      </c>
      <c r="S1357" s="4" t="s">
        <v>737</v>
      </c>
      <c r="T1357" s="16">
        <v>220.77600000000001</v>
      </c>
      <c r="U1357" s="6">
        <v>3</v>
      </c>
      <c r="V1357" s="23">
        <v>0.2</v>
      </c>
      <c r="W1357" s="18">
        <v>-44.155200000000022</v>
      </c>
    </row>
    <row r="1358" spans="1:23" ht="14.4">
      <c r="A1358" s="6">
        <v>1357</v>
      </c>
      <c r="B1358" s="7" t="s">
        <v>6202</v>
      </c>
      <c r="C1358" s="7">
        <f>YEAR(Table1[[#This Row],[Order Date]])</f>
        <v>2016</v>
      </c>
      <c r="D1358" s="7" t="str">
        <f>TEXT(Table1[[#This Row],[Order Date]], "mmm")</f>
        <v>Jul</v>
      </c>
      <c r="E1358" s="11">
        <v>42556</v>
      </c>
      <c r="F1358" s="11">
        <v>42556</v>
      </c>
      <c r="G1358" s="6" t="s">
        <v>1125</v>
      </c>
      <c r="H1358" s="6" t="s">
        <v>2945</v>
      </c>
      <c r="I1358" s="6" t="s">
        <v>2946</v>
      </c>
      <c r="J1358" s="6" t="s">
        <v>23</v>
      </c>
      <c r="K1358" s="6" t="s">
        <v>24</v>
      </c>
      <c r="L1358" s="6" t="s">
        <v>166</v>
      </c>
      <c r="M1358" s="6" t="s">
        <v>95</v>
      </c>
      <c r="N1358" s="6">
        <v>77036</v>
      </c>
      <c r="O1358" s="6" t="s">
        <v>96</v>
      </c>
      <c r="P1358" s="6" t="s">
        <v>2949</v>
      </c>
      <c r="Q1358" s="6" t="s">
        <v>42</v>
      </c>
      <c r="R1358" s="6" t="s">
        <v>54</v>
      </c>
      <c r="S1358" s="4" t="s">
        <v>2950</v>
      </c>
      <c r="T1358" s="16">
        <v>281.42400000000004</v>
      </c>
      <c r="U1358" s="6">
        <v>11</v>
      </c>
      <c r="V1358" s="23">
        <v>0.2</v>
      </c>
      <c r="W1358" s="18">
        <v>-35.178000000000004</v>
      </c>
    </row>
    <row r="1359" spans="1:23" ht="14.4">
      <c r="A1359" s="6">
        <v>1358</v>
      </c>
      <c r="B1359" s="7" t="s">
        <v>6203</v>
      </c>
      <c r="C1359" s="7">
        <f>YEAR(Table1[[#This Row],[Order Date]])</f>
        <v>2018</v>
      </c>
      <c r="D1359" s="7" t="str">
        <f>TEXT(Table1[[#This Row],[Order Date]], "mmm")</f>
        <v>May</v>
      </c>
      <c r="E1359" s="11">
        <v>43225</v>
      </c>
      <c r="F1359" s="11">
        <v>43227</v>
      </c>
      <c r="G1359" s="6" t="s">
        <v>169</v>
      </c>
      <c r="H1359" s="6" t="s">
        <v>3092</v>
      </c>
      <c r="I1359" s="6" t="s">
        <v>3093</v>
      </c>
      <c r="J1359" s="6" t="s">
        <v>23</v>
      </c>
      <c r="K1359" s="6" t="s">
        <v>24</v>
      </c>
      <c r="L1359" s="6" t="s">
        <v>1283</v>
      </c>
      <c r="M1359" s="6" t="s">
        <v>26</v>
      </c>
      <c r="N1359" s="6">
        <v>40214</v>
      </c>
      <c r="O1359" s="6" t="s">
        <v>27</v>
      </c>
      <c r="P1359" s="6" t="s">
        <v>3094</v>
      </c>
      <c r="Q1359" s="6" t="s">
        <v>42</v>
      </c>
      <c r="R1359" s="6" t="s">
        <v>83</v>
      </c>
      <c r="S1359" s="4" t="s">
        <v>3095</v>
      </c>
      <c r="T1359" s="16">
        <v>79.14</v>
      </c>
      <c r="U1359" s="6">
        <v>3</v>
      </c>
      <c r="V1359" s="23">
        <v>0</v>
      </c>
      <c r="W1359" s="18">
        <v>36.404399999999995</v>
      </c>
    </row>
    <row r="1360" spans="1:23" ht="14.4">
      <c r="A1360" s="6">
        <v>1359</v>
      </c>
      <c r="B1360" s="7" t="s">
        <v>6204</v>
      </c>
      <c r="C1360" s="7">
        <f>YEAR(Table1[[#This Row],[Order Date]])</f>
        <v>2019</v>
      </c>
      <c r="D1360" s="7" t="str">
        <f>TEXT(Table1[[#This Row],[Order Date]], "mmm")</f>
        <v>Apr</v>
      </c>
      <c r="E1360" s="11">
        <v>43581</v>
      </c>
      <c r="F1360" s="11">
        <v>43582</v>
      </c>
      <c r="G1360" s="6" t="s">
        <v>169</v>
      </c>
      <c r="H1360" s="6" t="s">
        <v>3096</v>
      </c>
      <c r="I1360" s="6" t="s">
        <v>3097</v>
      </c>
      <c r="J1360" s="6" t="s">
        <v>23</v>
      </c>
      <c r="K1360" s="6" t="s">
        <v>24</v>
      </c>
      <c r="L1360" s="6" t="s">
        <v>94</v>
      </c>
      <c r="M1360" s="6" t="s">
        <v>95</v>
      </c>
      <c r="N1360" s="6">
        <v>76106</v>
      </c>
      <c r="O1360" s="6" t="s">
        <v>96</v>
      </c>
      <c r="P1360" s="6" t="s">
        <v>1762</v>
      </c>
      <c r="Q1360" s="6" t="s">
        <v>29</v>
      </c>
      <c r="R1360" s="6" t="s">
        <v>59</v>
      </c>
      <c r="S1360" s="4" t="s">
        <v>1763</v>
      </c>
      <c r="T1360" s="16">
        <v>1.988</v>
      </c>
      <c r="U1360" s="6">
        <v>1</v>
      </c>
      <c r="V1360" s="23">
        <v>0.6</v>
      </c>
      <c r="W1360" s="18">
        <v>-1.4413</v>
      </c>
    </row>
    <row r="1361" spans="1:23" ht="14.4">
      <c r="A1361" s="6">
        <v>1360</v>
      </c>
      <c r="B1361" s="7" t="s">
        <v>6205</v>
      </c>
      <c r="C1361" s="7">
        <f>YEAR(Table1[[#This Row],[Order Date]])</f>
        <v>2016</v>
      </c>
      <c r="D1361" s="7" t="str">
        <f>TEXT(Table1[[#This Row],[Order Date]], "mmm")</f>
        <v>Sep</v>
      </c>
      <c r="E1361" s="11">
        <v>42639</v>
      </c>
      <c r="F1361" s="11">
        <v>42644</v>
      </c>
      <c r="G1361" s="6" t="s">
        <v>20</v>
      </c>
      <c r="H1361" s="6" t="s">
        <v>3098</v>
      </c>
      <c r="I1361" s="6" t="s">
        <v>3099</v>
      </c>
      <c r="J1361" s="6" t="s">
        <v>23</v>
      </c>
      <c r="K1361" s="6" t="s">
        <v>24</v>
      </c>
      <c r="L1361" s="6" t="s">
        <v>38</v>
      </c>
      <c r="M1361" s="6" t="s">
        <v>39</v>
      </c>
      <c r="N1361" s="6">
        <v>90049</v>
      </c>
      <c r="O1361" s="6" t="s">
        <v>40</v>
      </c>
      <c r="P1361" s="6" t="s">
        <v>3100</v>
      </c>
      <c r="Q1361" s="6" t="s">
        <v>29</v>
      </c>
      <c r="R1361" s="6" t="s">
        <v>33</v>
      </c>
      <c r="S1361" s="4" t="s">
        <v>3101</v>
      </c>
      <c r="T1361" s="16">
        <v>145.56800000000001</v>
      </c>
      <c r="U1361" s="6">
        <v>2</v>
      </c>
      <c r="V1361" s="23">
        <v>0.2</v>
      </c>
      <c r="W1361" s="18">
        <v>0</v>
      </c>
    </row>
    <row r="1362" spans="1:23" ht="14.4">
      <c r="A1362" s="6">
        <v>1361</v>
      </c>
      <c r="B1362" s="7" t="s">
        <v>6206</v>
      </c>
      <c r="C1362" s="7">
        <f>YEAR(Table1[[#This Row],[Order Date]])</f>
        <v>2019</v>
      </c>
      <c r="D1362" s="7" t="str">
        <f>TEXT(Table1[[#This Row],[Order Date]], "mmm")</f>
        <v>Oct</v>
      </c>
      <c r="E1362" s="11">
        <v>43757</v>
      </c>
      <c r="F1362" s="11">
        <v>43763</v>
      </c>
      <c r="G1362" s="6" t="s">
        <v>45</v>
      </c>
      <c r="H1362" s="6" t="s">
        <v>3102</v>
      </c>
      <c r="I1362" s="6" t="s">
        <v>3103</v>
      </c>
      <c r="J1362" s="6" t="s">
        <v>37</v>
      </c>
      <c r="K1362" s="6" t="s">
        <v>24</v>
      </c>
      <c r="L1362" s="6" t="s">
        <v>132</v>
      </c>
      <c r="M1362" s="6" t="s">
        <v>133</v>
      </c>
      <c r="N1362" s="6">
        <v>19120</v>
      </c>
      <c r="O1362" s="6" t="s">
        <v>134</v>
      </c>
      <c r="P1362" s="6" t="s">
        <v>2204</v>
      </c>
      <c r="Q1362" s="6" t="s">
        <v>42</v>
      </c>
      <c r="R1362" s="6" t="s">
        <v>62</v>
      </c>
      <c r="S1362" s="4" t="s">
        <v>2205</v>
      </c>
      <c r="T1362" s="16">
        <v>123.256</v>
      </c>
      <c r="U1362" s="6">
        <v>7</v>
      </c>
      <c r="V1362" s="23">
        <v>0.2</v>
      </c>
      <c r="W1362" s="18">
        <v>9.2441999999999993</v>
      </c>
    </row>
    <row r="1363" spans="1:23" ht="14.4">
      <c r="A1363" s="6">
        <v>1362</v>
      </c>
      <c r="B1363" s="7" t="s">
        <v>6206</v>
      </c>
      <c r="C1363" s="7">
        <f>YEAR(Table1[[#This Row],[Order Date]])</f>
        <v>2019</v>
      </c>
      <c r="D1363" s="7" t="str">
        <f>TEXT(Table1[[#This Row],[Order Date]], "mmm")</f>
        <v>Oct</v>
      </c>
      <c r="E1363" s="11">
        <v>43757</v>
      </c>
      <c r="F1363" s="11">
        <v>43763</v>
      </c>
      <c r="G1363" s="6" t="s">
        <v>45</v>
      </c>
      <c r="H1363" s="6" t="s">
        <v>3102</v>
      </c>
      <c r="I1363" s="6" t="s">
        <v>3103</v>
      </c>
      <c r="J1363" s="6" t="s">
        <v>37</v>
      </c>
      <c r="K1363" s="6" t="s">
        <v>24</v>
      </c>
      <c r="L1363" s="6" t="s">
        <v>132</v>
      </c>
      <c r="M1363" s="6" t="s">
        <v>133</v>
      </c>
      <c r="N1363" s="6">
        <v>19120</v>
      </c>
      <c r="O1363" s="6" t="s">
        <v>134</v>
      </c>
      <c r="P1363" s="6" t="s">
        <v>3104</v>
      </c>
      <c r="Q1363" s="6" t="s">
        <v>42</v>
      </c>
      <c r="R1363" s="6" t="s">
        <v>83</v>
      </c>
      <c r="S1363" s="4" t="s">
        <v>3105</v>
      </c>
      <c r="T1363" s="16">
        <v>23.680000000000003</v>
      </c>
      <c r="U1363" s="6">
        <v>4</v>
      </c>
      <c r="V1363" s="23">
        <v>0.2</v>
      </c>
      <c r="W1363" s="18">
        <v>7.3999999999999995</v>
      </c>
    </row>
    <row r="1364" spans="1:23" ht="14.4">
      <c r="A1364" s="6">
        <v>1363</v>
      </c>
      <c r="B1364" s="7" t="s">
        <v>6206</v>
      </c>
      <c r="C1364" s="7">
        <f>YEAR(Table1[[#This Row],[Order Date]])</f>
        <v>2019</v>
      </c>
      <c r="D1364" s="7" t="str">
        <f>TEXT(Table1[[#This Row],[Order Date]], "mmm")</f>
        <v>Oct</v>
      </c>
      <c r="E1364" s="11">
        <v>43757</v>
      </c>
      <c r="F1364" s="11">
        <v>43763</v>
      </c>
      <c r="G1364" s="6" t="s">
        <v>45</v>
      </c>
      <c r="H1364" s="6" t="s">
        <v>3102</v>
      </c>
      <c r="I1364" s="6" t="s">
        <v>3103</v>
      </c>
      <c r="J1364" s="6" t="s">
        <v>37</v>
      </c>
      <c r="K1364" s="6" t="s">
        <v>24</v>
      </c>
      <c r="L1364" s="6" t="s">
        <v>132</v>
      </c>
      <c r="M1364" s="6" t="s">
        <v>133</v>
      </c>
      <c r="N1364" s="6">
        <v>19120</v>
      </c>
      <c r="O1364" s="6" t="s">
        <v>134</v>
      </c>
      <c r="P1364" s="6" t="s">
        <v>3106</v>
      </c>
      <c r="Q1364" s="6" t="s">
        <v>65</v>
      </c>
      <c r="R1364" s="6" t="s">
        <v>66</v>
      </c>
      <c r="S1364" s="4" t="s">
        <v>3107</v>
      </c>
      <c r="T1364" s="16">
        <v>309.57600000000002</v>
      </c>
      <c r="U1364" s="6">
        <v>4</v>
      </c>
      <c r="V1364" s="23">
        <v>0.4</v>
      </c>
      <c r="W1364" s="18">
        <v>-56.755600000000015</v>
      </c>
    </row>
    <row r="1365" spans="1:23" ht="14.4">
      <c r="A1365" s="6">
        <v>1364</v>
      </c>
      <c r="B1365" s="7" t="s">
        <v>6207</v>
      </c>
      <c r="C1365" s="7">
        <f>YEAR(Table1[[#This Row],[Order Date]])</f>
        <v>2019</v>
      </c>
      <c r="D1365" s="7" t="str">
        <f>TEXT(Table1[[#This Row],[Order Date]], "mmm")</f>
        <v>Nov</v>
      </c>
      <c r="E1365" s="11">
        <v>43779</v>
      </c>
      <c r="F1365" s="11">
        <v>43780</v>
      </c>
      <c r="G1365" s="6" t="s">
        <v>169</v>
      </c>
      <c r="H1365" s="6" t="s">
        <v>3108</v>
      </c>
      <c r="I1365" s="6" t="s">
        <v>3109</v>
      </c>
      <c r="J1365" s="6" t="s">
        <v>37</v>
      </c>
      <c r="K1365" s="6" t="s">
        <v>24</v>
      </c>
      <c r="L1365" s="6" t="s">
        <v>1144</v>
      </c>
      <c r="M1365" s="6" t="s">
        <v>278</v>
      </c>
      <c r="N1365" s="6">
        <v>85705</v>
      </c>
      <c r="O1365" s="6" t="s">
        <v>40</v>
      </c>
      <c r="P1365" s="6" t="s">
        <v>2084</v>
      </c>
      <c r="Q1365" s="6" t="s">
        <v>42</v>
      </c>
      <c r="R1365" s="6" t="s">
        <v>69</v>
      </c>
      <c r="S1365" s="4" t="s">
        <v>2085</v>
      </c>
      <c r="T1365" s="16">
        <v>38.388000000000005</v>
      </c>
      <c r="U1365" s="6">
        <v>14</v>
      </c>
      <c r="V1365" s="23">
        <v>0.7</v>
      </c>
      <c r="W1365" s="18">
        <v>-25.591999999999999</v>
      </c>
    </row>
    <row r="1366" spans="1:23" ht="14.4">
      <c r="A1366" s="6">
        <v>1365</v>
      </c>
      <c r="B1366" s="7" t="s">
        <v>6207</v>
      </c>
      <c r="C1366" s="7">
        <f>YEAR(Table1[[#This Row],[Order Date]])</f>
        <v>2019</v>
      </c>
      <c r="D1366" s="7" t="str">
        <f>TEXT(Table1[[#This Row],[Order Date]], "mmm")</f>
        <v>Nov</v>
      </c>
      <c r="E1366" s="11">
        <v>43779</v>
      </c>
      <c r="F1366" s="11">
        <v>43780</v>
      </c>
      <c r="G1366" s="6" t="s">
        <v>169</v>
      </c>
      <c r="H1366" s="6" t="s">
        <v>3108</v>
      </c>
      <c r="I1366" s="6" t="s">
        <v>3109</v>
      </c>
      <c r="J1366" s="6" t="s">
        <v>37</v>
      </c>
      <c r="K1366" s="6" t="s">
        <v>24</v>
      </c>
      <c r="L1366" s="6" t="s">
        <v>1144</v>
      </c>
      <c r="M1366" s="6" t="s">
        <v>278</v>
      </c>
      <c r="N1366" s="6">
        <v>85705</v>
      </c>
      <c r="O1366" s="6" t="s">
        <v>40</v>
      </c>
      <c r="P1366" s="6" t="s">
        <v>3110</v>
      </c>
      <c r="Q1366" s="6" t="s">
        <v>65</v>
      </c>
      <c r="R1366" s="6" t="s">
        <v>600</v>
      </c>
      <c r="S1366" s="4" t="s">
        <v>3111</v>
      </c>
      <c r="T1366" s="16">
        <v>95.994000000000014</v>
      </c>
      <c r="U1366" s="6">
        <v>2</v>
      </c>
      <c r="V1366" s="23">
        <v>0.7</v>
      </c>
      <c r="W1366" s="18">
        <v>-63.995999999999981</v>
      </c>
    </row>
    <row r="1367" spans="1:23" ht="14.4">
      <c r="A1367" s="6">
        <v>1366</v>
      </c>
      <c r="B1367" s="7" t="s">
        <v>6207</v>
      </c>
      <c r="C1367" s="7">
        <f>YEAR(Table1[[#This Row],[Order Date]])</f>
        <v>2019</v>
      </c>
      <c r="D1367" s="7" t="str">
        <f>TEXT(Table1[[#This Row],[Order Date]], "mmm")</f>
        <v>Nov</v>
      </c>
      <c r="E1367" s="11">
        <v>43779</v>
      </c>
      <c r="F1367" s="11">
        <v>43780</v>
      </c>
      <c r="G1367" s="6" t="s">
        <v>169</v>
      </c>
      <c r="H1367" s="6" t="s">
        <v>3108</v>
      </c>
      <c r="I1367" s="6" t="s">
        <v>3109</v>
      </c>
      <c r="J1367" s="6" t="s">
        <v>37</v>
      </c>
      <c r="K1367" s="6" t="s">
        <v>24</v>
      </c>
      <c r="L1367" s="6" t="s">
        <v>1144</v>
      </c>
      <c r="M1367" s="6" t="s">
        <v>278</v>
      </c>
      <c r="N1367" s="6">
        <v>85705</v>
      </c>
      <c r="O1367" s="6" t="s">
        <v>40</v>
      </c>
      <c r="P1367" s="6" t="s">
        <v>3112</v>
      </c>
      <c r="Q1367" s="6" t="s">
        <v>65</v>
      </c>
      <c r="R1367" s="6" t="s">
        <v>145</v>
      </c>
      <c r="S1367" s="4" t="s">
        <v>3113</v>
      </c>
      <c r="T1367" s="16">
        <v>239.95200000000003</v>
      </c>
      <c r="U1367" s="6">
        <v>6</v>
      </c>
      <c r="V1367" s="23">
        <v>0.2</v>
      </c>
      <c r="W1367" s="18">
        <v>-35.992800000000038</v>
      </c>
    </row>
    <row r="1368" spans="1:23" ht="14.4">
      <c r="A1368" s="6">
        <v>1367</v>
      </c>
      <c r="B1368" s="7" t="s">
        <v>6207</v>
      </c>
      <c r="C1368" s="7">
        <f>YEAR(Table1[[#This Row],[Order Date]])</f>
        <v>2019</v>
      </c>
      <c r="D1368" s="7" t="str">
        <f>TEXT(Table1[[#This Row],[Order Date]], "mmm")</f>
        <v>Nov</v>
      </c>
      <c r="E1368" s="11">
        <v>43779</v>
      </c>
      <c r="F1368" s="11">
        <v>43780</v>
      </c>
      <c r="G1368" s="6" t="s">
        <v>169</v>
      </c>
      <c r="H1368" s="6" t="s">
        <v>3108</v>
      </c>
      <c r="I1368" s="6" t="s">
        <v>3109</v>
      </c>
      <c r="J1368" s="6" t="s">
        <v>37</v>
      </c>
      <c r="K1368" s="6" t="s">
        <v>24</v>
      </c>
      <c r="L1368" s="6" t="s">
        <v>1144</v>
      </c>
      <c r="M1368" s="6" t="s">
        <v>278</v>
      </c>
      <c r="N1368" s="6">
        <v>85705</v>
      </c>
      <c r="O1368" s="6" t="s">
        <v>40</v>
      </c>
      <c r="P1368" s="6" t="s">
        <v>755</v>
      </c>
      <c r="Q1368" s="6" t="s">
        <v>65</v>
      </c>
      <c r="R1368" s="6" t="s">
        <v>66</v>
      </c>
      <c r="S1368" s="4" t="s">
        <v>756</v>
      </c>
      <c r="T1368" s="16">
        <v>201.584</v>
      </c>
      <c r="U1368" s="6">
        <v>2</v>
      </c>
      <c r="V1368" s="23">
        <v>0.2</v>
      </c>
      <c r="W1368" s="18">
        <v>15.118800000000007</v>
      </c>
    </row>
    <row r="1369" spans="1:23" ht="14.4">
      <c r="A1369" s="6">
        <v>1368</v>
      </c>
      <c r="B1369" s="7" t="s">
        <v>6207</v>
      </c>
      <c r="C1369" s="7">
        <f>YEAR(Table1[[#This Row],[Order Date]])</f>
        <v>2019</v>
      </c>
      <c r="D1369" s="7" t="str">
        <f>TEXT(Table1[[#This Row],[Order Date]], "mmm")</f>
        <v>Nov</v>
      </c>
      <c r="E1369" s="11">
        <v>43779</v>
      </c>
      <c r="F1369" s="11">
        <v>43780</v>
      </c>
      <c r="G1369" s="6" t="s">
        <v>169</v>
      </c>
      <c r="H1369" s="6" t="s">
        <v>3108</v>
      </c>
      <c r="I1369" s="6" t="s">
        <v>3109</v>
      </c>
      <c r="J1369" s="6" t="s">
        <v>37</v>
      </c>
      <c r="K1369" s="6" t="s">
        <v>24</v>
      </c>
      <c r="L1369" s="6" t="s">
        <v>1144</v>
      </c>
      <c r="M1369" s="6" t="s">
        <v>278</v>
      </c>
      <c r="N1369" s="6">
        <v>85705</v>
      </c>
      <c r="O1369" s="6" t="s">
        <v>40</v>
      </c>
      <c r="P1369" s="6" t="s">
        <v>1045</v>
      </c>
      <c r="Q1369" s="6" t="s">
        <v>29</v>
      </c>
      <c r="R1369" s="6" t="s">
        <v>33</v>
      </c>
      <c r="S1369" s="4" t="s">
        <v>1046</v>
      </c>
      <c r="T1369" s="16">
        <v>899.13600000000008</v>
      </c>
      <c r="U1369" s="6">
        <v>4</v>
      </c>
      <c r="V1369" s="23">
        <v>0.2</v>
      </c>
      <c r="W1369" s="18">
        <v>-146.10960000000014</v>
      </c>
    </row>
    <row r="1370" spans="1:23" ht="14.4">
      <c r="A1370" s="6">
        <v>1369</v>
      </c>
      <c r="B1370" s="7" t="s">
        <v>6208</v>
      </c>
      <c r="C1370" s="7">
        <f>YEAR(Table1[[#This Row],[Order Date]])</f>
        <v>2019</v>
      </c>
      <c r="D1370" s="7" t="str">
        <f>TEXT(Table1[[#This Row],[Order Date]], "mmm")</f>
        <v>Jul</v>
      </c>
      <c r="E1370" s="11">
        <v>43654</v>
      </c>
      <c r="F1370" s="11">
        <v>43657</v>
      </c>
      <c r="G1370" s="6" t="s">
        <v>169</v>
      </c>
      <c r="H1370" s="6" t="s">
        <v>3114</v>
      </c>
      <c r="I1370" s="6" t="s">
        <v>3115</v>
      </c>
      <c r="J1370" s="6" t="s">
        <v>93</v>
      </c>
      <c r="K1370" s="6" t="s">
        <v>24</v>
      </c>
      <c r="L1370" s="6" t="s">
        <v>3116</v>
      </c>
      <c r="M1370" s="6" t="s">
        <v>39</v>
      </c>
      <c r="N1370" s="6">
        <v>90660</v>
      </c>
      <c r="O1370" s="6" t="s">
        <v>40</v>
      </c>
      <c r="P1370" s="6" t="s">
        <v>1003</v>
      </c>
      <c r="Q1370" s="6" t="s">
        <v>29</v>
      </c>
      <c r="R1370" s="6" t="s">
        <v>59</v>
      </c>
      <c r="S1370" s="4" t="s">
        <v>1004</v>
      </c>
      <c r="T1370" s="16">
        <v>145.9</v>
      </c>
      <c r="U1370" s="6">
        <v>5</v>
      </c>
      <c r="V1370" s="23">
        <v>0</v>
      </c>
      <c r="W1370" s="18">
        <v>62.736999999999995</v>
      </c>
    </row>
    <row r="1371" spans="1:23" ht="14.4">
      <c r="A1371" s="6">
        <v>1370</v>
      </c>
      <c r="B1371" s="7" t="s">
        <v>6209</v>
      </c>
      <c r="C1371" s="7">
        <f>YEAR(Table1[[#This Row],[Order Date]])</f>
        <v>2017</v>
      </c>
      <c r="D1371" s="7" t="str">
        <f>TEXT(Table1[[#This Row],[Order Date]], "mmm")</f>
        <v>Dec</v>
      </c>
      <c r="E1371" s="11">
        <v>43093</v>
      </c>
      <c r="F1371" s="11">
        <v>43097</v>
      </c>
      <c r="G1371" s="6" t="s">
        <v>45</v>
      </c>
      <c r="H1371" s="6" t="s">
        <v>3056</v>
      </c>
      <c r="I1371" s="6" t="s">
        <v>3057</v>
      </c>
      <c r="J1371" s="6" t="s">
        <v>23</v>
      </c>
      <c r="K1371" s="6" t="s">
        <v>24</v>
      </c>
      <c r="L1371" s="6" t="s">
        <v>946</v>
      </c>
      <c r="M1371" s="6" t="s">
        <v>403</v>
      </c>
      <c r="N1371" s="6">
        <v>80906</v>
      </c>
      <c r="O1371" s="6" t="s">
        <v>40</v>
      </c>
      <c r="P1371" s="6" t="s">
        <v>671</v>
      </c>
      <c r="Q1371" s="6" t="s">
        <v>29</v>
      </c>
      <c r="R1371" s="6" t="s">
        <v>30</v>
      </c>
      <c r="S1371" s="4" t="s">
        <v>672</v>
      </c>
      <c r="T1371" s="16">
        <v>590.05800000000011</v>
      </c>
      <c r="U1371" s="6">
        <v>7</v>
      </c>
      <c r="V1371" s="23">
        <v>0.7</v>
      </c>
      <c r="W1371" s="18">
        <v>-786.74400000000026</v>
      </c>
    </row>
    <row r="1372" spans="1:23" ht="14.4">
      <c r="A1372" s="6">
        <v>1371</v>
      </c>
      <c r="B1372" s="7" t="s">
        <v>6209</v>
      </c>
      <c r="C1372" s="7">
        <f>YEAR(Table1[[#This Row],[Order Date]])</f>
        <v>2017</v>
      </c>
      <c r="D1372" s="7" t="str">
        <f>TEXT(Table1[[#This Row],[Order Date]], "mmm")</f>
        <v>Dec</v>
      </c>
      <c r="E1372" s="11">
        <v>43093</v>
      </c>
      <c r="F1372" s="11">
        <v>43097</v>
      </c>
      <c r="G1372" s="6" t="s">
        <v>45</v>
      </c>
      <c r="H1372" s="6" t="s">
        <v>3056</v>
      </c>
      <c r="I1372" s="6" t="s">
        <v>3057</v>
      </c>
      <c r="J1372" s="6" t="s">
        <v>23</v>
      </c>
      <c r="K1372" s="6" t="s">
        <v>24</v>
      </c>
      <c r="L1372" s="6" t="s">
        <v>946</v>
      </c>
      <c r="M1372" s="6" t="s">
        <v>403</v>
      </c>
      <c r="N1372" s="6">
        <v>80906</v>
      </c>
      <c r="O1372" s="6" t="s">
        <v>40</v>
      </c>
      <c r="P1372" s="6" t="s">
        <v>2094</v>
      </c>
      <c r="Q1372" s="6" t="s">
        <v>42</v>
      </c>
      <c r="R1372" s="6" t="s">
        <v>62</v>
      </c>
      <c r="S1372" s="4" t="s">
        <v>2095</v>
      </c>
      <c r="T1372" s="16">
        <v>14.04</v>
      </c>
      <c r="U1372" s="6">
        <v>3</v>
      </c>
      <c r="V1372" s="23">
        <v>0.2</v>
      </c>
      <c r="W1372" s="18">
        <v>1.5794999999999986</v>
      </c>
    </row>
    <row r="1373" spans="1:23" ht="14.4">
      <c r="A1373" s="6">
        <v>1372</v>
      </c>
      <c r="B1373" s="7" t="s">
        <v>6210</v>
      </c>
      <c r="C1373" s="7">
        <f>YEAR(Table1[[#This Row],[Order Date]])</f>
        <v>2019</v>
      </c>
      <c r="D1373" s="7" t="str">
        <f>TEXT(Table1[[#This Row],[Order Date]], "mmm")</f>
        <v>Mar</v>
      </c>
      <c r="E1373" s="11">
        <v>43531</v>
      </c>
      <c r="F1373" s="11">
        <v>43536</v>
      </c>
      <c r="G1373" s="6" t="s">
        <v>45</v>
      </c>
      <c r="H1373" s="6" t="s">
        <v>3117</v>
      </c>
      <c r="I1373" s="6" t="s">
        <v>3118</v>
      </c>
      <c r="J1373" s="6" t="s">
        <v>93</v>
      </c>
      <c r="K1373" s="6" t="s">
        <v>24</v>
      </c>
      <c r="L1373" s="6" t="s">
        <v>2691</v>
      </c>
      <c r="M1373" s="6" t="s">
        <v>2319</v>
      </c>
      <c r="N1373" s="6">
        <v>20735</v>
      </c>
      <c r="O1373" s="6" t="s">
        <v>134</v>
      </c>
      <c r="P1373" s="6" t="s">
        <v>3119</v>
      </c>
      <c r="Q1373" s="6" t="s">
        <v>65</v>
      </c>
      <c r="R1373" s="6" t="s">
        <v>145</v>
      </c>
      <c r="S1373" s="4" t="s">
        <v>3120</v>
      </c>
      <c r="T1373" s="16">
        <v>49.08</v>
      </c>
      <c r="U1373" s="6">
        <v>3</v>
      </c>
      <c r="V1373" s="23">
        <v>0</v>
      </c>
      <c r="W1373" s="18">
        <v>4.9079999999999977</v>
      </c>
    </row>
    <row r="1374" spans="1:23" ht="14.4">
      <c r="A1374" s="6">
        <v>1373</v>
      </c>
      <c r="B1374" s="7" t="s">
        <v>6211</v>
      </c>
      <c r="C1374" s="7">
        <f>YEAR(Table1[[#This Row],[Order Date]])</f>
        <v>2016</v>
      </c>
      <c r="D1374" s="7" t="str">
        <f>TEXT(Table1[[#This Row],[Order Date]], "mmm")</f>
        <v>Apr</v>
      </c>
      <c r="E1374" s="11">
        <v>42461</v>
      </c>
      <c r="F1374" s="11">
        <v>42466</v>
      </c>
      <c r="G1374" s="6" t="s">
        <v>20</v>
      </c>
      <c r="H1374" s="6" t="s">
        <v>260</v>
      </c>
      <c r="I1374" s="6" t="s">
        <v>261</v>
      </c>
      <c r="J1374" s="6" t="s">
        <v>23</v>
      </c>
      <c r="K1374" s="6" t="s">
        <v>24</v>
      </c>
      <c r="L1374" s="6" t="s">
        <v>1812</v>
      </c>
      <c r="M1374" s="6" t="s">
        <v>39</v>
      </c>
      <c r="N1374" s="6">
        <v>94591</v>
      </c>
      <c r="O1374" s="6" t="s">
        <v>40</v>
      </c>
      <c r="P1374" s="6" t="s">
        <v>1933</v>
      </c>
      <c r="Q1374" s="6" t="s">
        <v>42</v>
      </c>
      <c r="R1374" s="6" t="s">
        <v>43</v>
      </c>
      <c r="S1374" s="4" t="s">
        <v>1934</v>
      </c>
      <c r="T1374" s="16">
        <v>29.6</v>
      </c>
      <c r="U1374" s="6">
        <v>2</v>
      </c>
      <c r="V1374" s="23">
        <v>0</v>
      </c>
      <c r="W1374" s="18">
        <v>14.8</v>
      </c>
    </row>
    <row r="1375" spans="1:23" ht="14.4">
      <c r="A1375" s="6">
        <v>1374</v>
      </c>
      <c r="B1375" s="7" t="s">
        <v>6211</v>
      </c>
      <c r="C1375" s="7">
        <f>YEAR(Table1[[#This Row],[Order Date]])</f>
        <v>2016</v>
      </c>
      <c r="D1375" s="7" t="str">
        <f>TEXT(Table1[[#This Row],[Order Date]], "mmm")</f>
        <v>Apr</v>
      </c>
      <c r="E1375" s="11">
        <v>42461</v>
      </c>
      <c r="F1375" s="11">
        <v>42466</v>
      </c>
      <c r="G1375" s="6" t="s">
        <v>20</v>
      </c>
      <c r="H1375" s="6" t="s">
        <v>260</v>
      </c>
      <c r="I1375" s="6" t="s">
        <v>261</v>
      </c>
      <c r="J1375" s="6" t="s">
        <v>23</v>
      </c>
      <c r="K1375" s="6" t="s">
        <v>24</v>
      </c>
      <c r="L1375" s="6" t="s">
        <v>1812</v>
      </c>
      <c r="M1375" s="6" t="s">
        <v>39</v>
      </c>
      <c r="N1375" s="6">
        <v>94591</v>
      </c>
      <c r="O1375" s="6" t="s">
        <v>40</v>
      </c>
      <c r="P1375" s="6" t="s">
        <v>3121</v>
      </c>
      <c r="Q1375" s="6" t="s">
        <v>42</v>
      </c>
      <c r="R1375" s="6" t="s">
        <v>69</v>
      </c>
      <c r="S1375" s="4" t="s">
        <v>3122</v>
      </c>
      <c r="T1375" s="16">
        <v>17.088000000000001</v>
      </c>
      <c r="U1375" s="6">
        <v>4</v>
      </c>
      <c r="V1375" s="23">
        <v>0.2</v>
      </c>
      <c r="W1375" s="18">
        <v>5.5535999999999994</v>
      </c>
    </row>
    <row r="1376" spans="1:23" ht="14.4">
      <c r="A1376" s="6">
        <v>1375</v>
      </c>
      <c r="B1376" s="7" t="s">
        <v>6212</v>
      </c>
      <c r="C1376" s="7">
        <f>YEAR(Table1[[#This Row],[Order Date]])</f>
        <v>2017</v>
      </c>
      <c r="D1376" s="7" t="str">
        <f>TEXT(Table1[[#This Row],[Order Date]], "mmm")</f>
        <v>Sep</v>
      </c>
      <c r="E1376" s="11">
        <v>42992</v>
      </c>
      <c r="F1376" s="11">
        <v>42997</v>
      </c>
      <c r="G1376" s="6" t="s">
        <v>45</v>
      </c>
      <c r="H1376" s="6" t="s">
        <v>1768</v>
      </c>
      <c r="I1376" s="6" t="s">
        <v>1769</v>
      </c>
      <c r="J1376" s="6" t="s">
        <v>23</v>
      </c>
      <c r="K1376" s="6" t="s">
        <v>24</v>
      </c>
      <c r="L1376" s="6" t="s">
        <v>3123</v>
      </c>
      <c r="M1376" s="6" t="s">
        <v>110</v>
      </c>
      <c r="N1376" s="6">
        <v>84604</v>
      </c>
      <c r="O1376" s="6" t="s">
        <v>40</v>
      </c>
      <c r="P1376" s="6" t="s">
        <v>3124</v>
      </c>
      <c r="Q1376" s="6" t="s">
        <v>29</v>
      </c>
      <c r="R1376" s="6" t="s">
        <v>51</v>
      </c>
      <c r="S1376" s="4" t="s">
        <v>3125</v>
      </c>
      <c r="T1376" s="16">
        <v>912.75</v>
      </c>
      <c r="U1376" s="6">
        <v>5</v>
      </c>
      <c r="V1376" s="23">
        <v>0</v>
      </c>
      <c r="W1376" s="18">
        <v>118.65750000000006</v>
      </c>
    </row>
    <row r="1377" spans="1:23" ht="14.4">
      <c r="A1377" s="6">
        <v>1376</v>
      </c>
      <c r="B1377" s="7" t="s">
        <v>5459</v>
      </c>
      <c r="C1377" s="7">
        <f>YEAR(Table1[[#This Row],[Order Date]])</f>
        <v>2016</v>
      </c>
      <c r="D1377" s="7" t="str">
        <f>TEXT(Table1[[#This Row],[Order Date]], "mmm")</f>
        <v>Aug</v>
      </c>
      <c r="E1377" s="11">
        <v>42586</v>
      </c>
      <c r="F1377" s="11">
        <v>42591</v>
      </c>
      <c r="G1377" s="6" t="s">
        <v>20</v>
      </c>
      <c r="H1377" s="6" t="s">
        <v>779</v>
      </c>
      <c r="I1377" s="6" t="s">
        <v>780</v>
      </c>
      <c r="J1377" s="6" t="s">
        <v>23</v>
      </c>
      <c r="K1377" s="6" t="s">
        <v>24</v>
      </c>
      <c r="L1377" s="6" t="s">
        <v>3126</v>
      </c>
      <c r="M1377" s="6" t="s">
        <v>110</v>
      </c>
      <c r="N1377" s="6">
        <v>84062</v>
      </c>
      <c r="O1377" s="6" t="s">
        <v>40</v>
      </c>
      <c r="P1377" s="6" t="s">
        <v>3127</v>
      </c>
      <c r="Q1377" s="6" t="s">
        <v>42</v>
      </c>
      <c r="R1377" s="6" t="s">
        <v>72</v>
      </c>
      <c r="S1377" s="4" t="s">
        <v>3128</v>
      </c>
      <c r="T1377" s="16">
        <v>1089.75</v>
      </c>
      <c r="U1377" s="6">
        <v>3</v>
      </c>
      <c r="V1377" s="23">
        <v>0</v>
      </c>
      <c r="W1377" s="18">
        <v>305.13000000000011</v>
      </c>
    </row>
    <row r="1378" spans="1:23" ht="14.4">
      <c r="A1378" s="6">
        <v>1377</v>
      </c>
      <c r="B1378" s="7" t="s">
        <v>5459</v>
      </c>
      <c r="C1378" s="7">
        <f>YEAR(Table1[[#This Row],[Order Date]])</f>
        <v>2016</v>
      </c>
      <c r="D1378" s="7" t="str">
        <f>TEXT(Table1[[#This Row],[Order Date]], "mmm")</f>
        <v>Aug</v>
      </c>
      <c r="E1378" s="11">
        <v>42586</v>
      </c>
      <c r="F1378" s="11">
        <v>42591</v>
      </c>
      <c r="G1378" s="6" t="s">
        <v>20</v>
      </c>
      <c r="H1378" s="6" t="s">
        <v>779</v>
      </c>
      <c r="I1378" s="6" t="s">
        <v>780</v>
      </c>
      <c r="J1378" s="6" t="s">
        <v>23</v>
      </c>
      <c r="K1378" s="6" t="s">
        <v>24</v>
      </c>
      <c r="L1378" s="6" t="s">
        <v>3126</v>
      </c>
      <c r="M1378" s="6" t="s">
        <v>110</v>
      </c>
      <c r="N1378" s="6">
        <v>84062</v>
      </c>
      <c r="O1378" s="6" t="s">
        <v>40</v>
      </c>
      <c r="P1378" s="6" t="s">
        <v>3129</v>
      </c>
      <c r="Q1378" s="6" t="s">
        <v>42</v>
      </c>
      <c r="R1378" s="6" t="s">
        <v>83</v>
      </c>
      <c r="S1378" s="4" t="s">
        <v>3130</v>
      </c>
      <c r="T1378" s="16">
        <v>447.84</v>
      </c>
      <c r="U1378" s="6">
        <v>8</v>
      </c>
      <c r="V1378" s="23">
        <v>0</v>
      </c>
      <c r="W1378" s="18">
        <v>219.44159999999999</v>
      </c>
    </row>
    <row r="1379" spans="1:23" ht="14.4">
      <c r="A1379" s="6">
        <v>1378</v>
      </c>
      <c r="B1379" s="7" t="s">
        <v>5459</v>
      </c>
      <c r="C1379" s="7">
        <f>YEAR(Table1[[#This Row],[Order Date]])</f>
        <v>2016</v>
      </c>
      <c r="D1379" s="7" t="str">
        <f>TEXT(Table1[[#This Row],[Order Date]], "mmm")</f>
        <v>Aug</v>
      </c>
      <c r="E1379" s="11">
        <v>42586</v>
      </c>
      <c r="F1379" s="11">
        <v>42591</v>
      </c>
      <c r="G1379" s="6" t="s">
        <v>20</v>
      </c>
      <c r="H1379" s="6" t="s">
        <v>779</v>
      </c>
      <c r="I1379" s="6" t="s">
        <v>780</v>
      </c>
      <c r="J1379" s="6" t="s">
        <v>23</v>
      </c>
      <c r="K1379" s="6" t="s">
        <v>24</v>
      </c>
      <c r="L1379" s="6" t="s">
        <v>3126</v>
      </c>
      <c r="M1379" s="6" t="s">
        <v>110</v>
      </c>
      <c r="N1379" s="6">
        <v>84062</v>
      </c>
      <c r="O1379" s="6" t="s">
        <v>40</v>
      </c>
      <c r="P1379" s="6" t="s">
        <v>3131</v>
      </c>
      <c r="Q1379" s="6" t="s">
        <v>42</v>
      </c>
      <c r="R1379" s="6" t="s">
        <v>62</v>
      </c>
      <c r="S1379" s="4" t="s">
        <v>3132</v>
      </c>
      <c r="T1379" s="16">
        <v>16.399999999999999</v>
      </c>
      <c r="U1379" s="6">
        <v>5</v>
      </c>
      <c r="V1379" s="23">
        <v>0</v>
      </c>
      <c r="W1379" s="18">
        <v>4.2639999999999993</v>
      </c>
    </row>
    <row r="1380" spans="1:23" ht="14.4">
      <c r="A1380" s="6">
        <v>1379</v>
      </c>
      <c r="B1380" s="7" t="s">
        <v>5459</v>
      </c>
      <c r="C1380" s="7">
        <f>YEAR(Table1[[#This Row],[Order Date]])</f>
        <v>2016</v>
      </c>
      <c r="D1380" s="7" t="str">
        <f>TEXT(Table1[[#This Row],[Order Date]], "mmm")</f>
        <v>Aug</v>
      </c>
      <c r="E1380" s="11">
        <v>42586</v>
      </c>
      <c r="F1380" s="11">
        <v>42591</v>
      </c>
      <c r="G1380" s="6" t="s">
        <v>20</v>
      </c>
      <c r="H1380" s="6" t="s">
        <v>779</v>
      </c>
      <c r="I1380" s="6" t="s">
        <v>780</v>
      </c>
      <c r="J1380" s="6" t="s">
        <v>23</v>
      </c>
      <c r="K1380" s="6" t="s">
        <v>24</v>
      </c>
      <c r="L1380" s="6" t="s">
        <v>3126</v>
      </c>
      <c r="M1380" s="6" t="s">
        <v>110</v>
      </c>
      <c r="N1380" s="6">
        <v>84062</v>
      </c>
      <c r="O1380" s="6" t="s">
        <v>40</v>
      </c>
      <c r="P1380" s="6" t="s">
        <v>3133</v>
      </c>
      <c r="Q1380" s="6" t="s">
        <v>65</v>
      </c>
      <c r="R1380" s="6" t="s">
        <v>66</v>
      </c>
      <c r="S1380" s="4" t="s">
        <v>3134</v>
      </c>
      <c r="T1380" s="16">
        <v>399.96000000000004</v>
      </c>
      <c r="U1380" s="6">
        <v>5</v>
      </c>
      <c r="V1380" s="23">
        <v>0.2</v>
      </c>
      <c r="W1380" s="18">
        <v>34.996499999999969</v>
      </c>
    </row>
    <row r="1381" spans="1:23" ht="14.4">
      <c r="A1381" s="6">
        <v>1380</v>
      </c>
      <c r="B1381" s="7" t="s">
        <v>5459</v>
      </c>
      <c r="C1381" s="7">
        <f>YEAR(Table1[[#This Row],[Order Date]])</f>
        <v>2016</v>
      </c>
      <c r="D1381" s="7" t="str">
        <f>TEXT(Table1[[#This Row],[Order Date]], "mmm")</f>
        <v>Aug</v>
      </c>
      <c r="E1381" s="11">
        <v>42586</v>
      </c>
      <c r="F1381" s="11">
        <v>42591</v>
      </c>
      <c r="G1381" s="6" t="s">
        <v>20</v>
      </c>
      <c r="H1381" s="6" t="s">
        <v>779</v>
      </c>
      <c r="I1381" s="6" t="s">
        <v>780</v>
      </c>
      <c r="J1381" s="6" t="s">
        <v>23</v>
      </c>
      <c r="K1381" s="6" t="s">
        <v>24</v>
      </c>
      <c r="L1381" s="6" t="s">
        <v>3126</v>
      </c>
      <c r="M1381" s="6" t="s">
        <v>110</v>
      </c>
      <c r="N1381" s="6">
        <v>84062</v>
      </c>
      <c r="O1381" s="6" t="s">
        <v>40</v>
      </c>
      <c r="P1381" s="6" t="s">
        <v>3135</v>
      </c>
      <c r="Q1381" s="6" t="s">
        <v>42</v>
      </c>
      <c r="R1381" s="6" t="s">
        <v>54</v>
      </c>
      <c r="S1381" s="4" t="s">
        <v>3136</v>
      </c>
      <c r="T1381" s="16">
        <v>158.9</v>
      </c>
      <c r="U1381" s="6">
        <v>5</v>
      </c>
      <c r="V1381" s="23">
        <v>0</v>
      </c>
      <c r="W1381" s="18">
        <v>7.9449999999999932</v>
      </c>
    </row>
    <row r="1382" spans="1:23" ht="14.4">
      <c r="A1382" s="6">
        <v>1381</v>
      </c>
      <c r="B1382" s="7" t="s">
        <v>5459</v>
      </c>
      <c r="C1382" s="7">
        <f>YEAR(Table1[[#This Row],[Order Date]])</f>
        <v>2016</v>
      </c>
      <c r="D1382" s="7" t="str">
        <f>TEXT(Table1[[#This Row],[Order Date]], "mmm")</f>
        <v>Aug</v>
      </c>
      <c r="E1382" s="11">
        <v>42586</v>
      </c>
      <c r="F1382" s="11">
        <v>42591</v>
      </c>
      <c r="G1382" s="6" t="s">
        <v>20</v>
      </c>
      <c r="H1382" s="6" t="s">
        <v>779</v>
      </c>
      <c r="I1382" s="6" t="s">
        <v>780</v>
      </c>
      <c r="J1382" s="6" t="s">
        <v>23</v>
      </c>
      <c r="K1382" s="6" t="s">
        <v>24</v>
      </c>
      <c r="L1382" s="6" t="s">
        <v>3126</v>
      </c>
      <c r="M1382" s="6" t="s">
        <v>110</v>
      </c>
      <c r="N1382" s="6">
        <v>84062</v>
      </c>
      <c r="O1382" s="6" t="s">
        <v>40</v>
      </c>
      <c r="P1382" s="6" t="s">
        <v>367</v>
      </c>
      <c r="Q1382" s="6" t="s">
        <v>42</v>
      </c>
      <c r="R1382" s="6" t="s">
        <v>69</v>
      </c>
      <c r="S1382" s="4" t="s">
        <v>368</v>
      </c>
      <c r="T1382" s="16">
        <v>13.184000000000001</v>
      </c>
      <c r="U1382" s="6">
        <v>1</v>
      </c>
      <c r="V1382" s="23">
        <v>0.2</v>
      </c>
      <c r="W1382" s="18">
        <v>4.7792000000000003</v>
      </c>
    </row>
    <row r="1383" spans="1:23" ht="14.4">
      <c r="A1383" s="6">
        <v>1382</v>
      </c>
      <c r="B1383" s="7" t="s">
        <v>6213</v>
      </c>
      <c r="C1383" s="7">
        <f>YEAR(Table1[[#This Row],[Order Date]])</f>
        <v>2018</v>
      </c>
      <c r="D1383" s="7" t="str">
        <f>TEXT(Table1[[#This Row],[Order Date]], "mmm")</f>
        <v>Sep</v>
      </c>
      <c r="E1383" s="11">
        <v>43346</v>
      </c>
      <c r="F1383" s="11">
        <v>43352</v>
      </c>
      <c r="G1383" s="6" t="s">
        <v>45</v>
      </c>
      <c r="H1383" s="6" t="s">
        <v>3137</v>
      </c>
      <c r="I1383" s="6" t="s">
        <v>3138</v>
      </c>
      <c r="J1383" s="6" t="s">
        <v>93</v>
      </c>
      <c r="K1383" s="6" t="s">
        <v>24</v>
      </c>
      <c r="L1383" s="6" t="s">
        <v>402</v>
      </c>
      <c r="M1383" s="6" t="s">
        <v>190</v>
      </c>
      <c r="N1383" s="6">
        <v>60505</v>
      </c>
      <c r="O1383" s="6" t="s">
        <v>96</v>
      </c>
      <c r="P1383" s="6" t="s">
        <v>1941</v>
      </c>
      <c r="Q1383" s="6" t="s">
        <v>29</v>
      </c>
      <c r="R1383" s="6" t="s">
        <v>59</v>
      </c>
      <c r="S1383" s="4" t="s">
        <v>1942</v>
      </c>
      <c r="T1383" s="16">
        <v>83.951999999999998</v>
      </c>
      <c r="U1383" s="6">
        <v>3</v>
      </c>
      <c r="V1383" s="23">
        <v>0.6</v>
      </c>
      <c r="W1383" s="18">
        <v>-90.24839999999999</v>
      </c>
    </row>
    <row r="1384" spans="1:23" ht="14.4">
      <c r="A1384" s="6">
        <v>1383</v>
      </c>
      <c r="B1384" s="7" t="s">
        <v>6214</v>
      </c>
      <c r="C1384" s="7">
        <f>YEAR(Table1[[#This Row],[Order Date]])</f>
        <v>2018</v>
      </c>
      <c r="D1384" s="7" t="str">
        <f>TEXT(Table1[[#This Row],[Order Date]], "mmm")</f>
        <v>Feb</v>
      </c>
      <c r="E1384" s="11">
        <v>43136</v>
      </c>
      <c r="F1384" s="11">
        <v>43136</v>
      </c>
      <c r="G1384" s="6" t="s">
        <v>1125</v>
      </c>
      <c r="H1384" s="6" t="s">
        <v>3139</v>
      </c>
      <c r="I1384" s="6" t="s">
        <v>3140</v>
      </c>
      <c r="J1384" s="6" t="s">
        <v>93</v>
      </c>
      <c r="K1384" s="6" t="s">
        <v>24</v>
      </c>
      <c r="L1384" s="6" t="s">
        <v>3141</v>
      </c>
      <c r="M1384" s="6" t="s">
        <v>1110</v>
      </c>
      <c r="N1384" s="6">
        <v>30080</v>
      </c>
      <c r="O1384" s="6" t="s">
        <v>27</v>
      </c>
      <c r="P1384" s="6" t="s">
        <v>2833</v>
      </c>
      <c r="Q1384" s="6" t="s">
        <v>42</v>
      </c>
      <c r="R1384" s="6" t="s">
        <v>54</v>
      </c>
      <c r="S1384" s="4" t="s">
        <v>2834</v>
      </c>
      <c r="T1384" s="16">
        <v>80.98</v>
      </c>
      <c r="U1384" s="6">
        <v>1</v>
      </c>
      <c r="V1384" s="23">
        <v>0</v>
      </c>
      <c r="W1384" s="18">
        <v>1.6196000000000055</v>
      </c>
    </row>
    <row r="1385" spans="1:23" ht="14.4">
      <c r="A1385" s="6">
        <v>1384</v>
      </c>
      <c r="B1385" s="7" t="s">
        <v>6214</v>
      </c>
      <c r="C1385" s="7">
        <f>YEAR(Table1[[#This Row],[Order Date]])</f>
        <v>2018</v>
      </c>
      <c r="D1385" s="7" t="str">
        <f>TEXT(Table1[[#This Row],[Order Date]], "mmm")</f>
        <v>Feb</v>
      </c>
      <c r="E1385" s="11">
        <v>43136</v>
      </c>
      <c r="F1385" s="11">
        <v>43136</v>
      </c>
      <c r="G1385" s="6" t="s">
        <v>1125</v>
      </c>
      <c r="H1385" s="6" t="s">
        <v>3139</v>
      </c>
      <c r="I1385" s="6" t="s">
        <v>3140</v>
      </c>
      <c r="J1385" s="6" t="s">
        <v>93</v>
      </c>
      <c r="K1385" s="6" t="s">
        <v>24</v>
      </c>
      <c r="L1385" s="6" t="s">
        <v>3141</v>
      </c>
      <c r="M1385" s="6" t="s">
        <v>1110</v>
      </c>
      <c r="N1385" s="6">
        <v>30080</v>
      </c>
      <c r="O1385" s="6" t="s">
        <v>27</v>
      </c>
      <c r="P1385" s="6" t="s">
        <v>3142</v>
      </c>
      <c r="Q1385" s="6" t="s">
        <v>42</v>
      </c>
      <c r="R1385" s="6" t="s">
        <v>83</v>
      </c>
      <c r="S1385" s="4" t="s">
        <v>3143</v>
      </c>
      <c r="T1385" s="16">
        <v>348.84</v>
      </c>
      <c r="U1385" s="6">
        <v>9</v>
      </c>
      <c r="V1385" s="23">
        <v>0</v>
      </c>
      <c r="W1385" s="18">
        <v>170.9316</v>
      </c>
    </row>
    <row r="1386" spans="1:23" ht="14.4">
      <c r="A1386" s="6">
        <v>1385</v>
      </c>
      <c r="B1386" s="7" t="s">
        <v>6214</v>
      </c>
      <c r="C1386" s="7">
        <f>YEAR(Table1[[#This Row],[Order Date]])</f>
        <v>2018</v>
      </c>
      <c r="D1386" s="7" t="str">
        <f>TEXT(Table1[[#This Row],[Order Date]], "mmm")</f>
        <v>Feb</v>
      </c>
      <c r="E1386" s="11">
        <v>43136</v>
      </c>
      <c r="F1386" s="11">
        <v>43136</v>
      </c>
      <c r="G1386" s="6" t="s">
        <v>1125</v>
      </c>
      <c r="H1386" s="6" t="s">
        <v>3139</v>
      </c>
      <c r="I1386" s="6" t="s">
        <v>3140</v>
      </c>
      <c r="J1386" s="6" t="s">
        <v>93</v>
      </c>
      <c r="K1386" s="6" t="s">
        <v>24</v>
      </c>
      <c r="L1386" s="6" t="s">
        <v>3141</v>
      </c>
      <c r="M1386" s="6" t="s">
        <v>1110</v>
      </c>
      <c r="N1386" s="6">
        <v>30080</v>
      </c>
      <c r="O1386" s="6" t="s">
        <v>27</v>
      </c>
      <c r="P1386" s="6" t="s">
        <v>3144</v>
      </c>
      <c r="Q1386" s="6" t="s">
        <v>42</v>
      </c>
      <c r="R1386" s="6" t="s">
        <v>241</v>
      </c>
      <c r="S1386" s="4" t="s">
        <v>3145</v>
      </c>
      <c r="T1386" s="16">
        <v>9.4499999999999993</v>
      </c>
      <c r="U1386" s="6">
        <v>5</v>
      </c>
      <c r="V1386" s="23">
        <v>0</v>
      </c>
      <c r="W1386" s="18">
        <v>0.18900000000000028</v>
      </c>
    </row>
    <row r="1387" spans="1:23" ht="14.4">
      <c r="A1387" s="6">
        <v>1386</v>
      </c>
      <c r="B1387" s="7" t="s">
        <v>6214</v>
      </c>
      <c r="C1387" s="7">
        <f>YEAR(Table1[[#This Row],[Order Date]])</f>
        <v>2018</v>
      </c>
      <c r="D1387" s="7" t="str">
        <f>TEXT(Table1[[#This Row],[Order Date]], "mmm")</f>
        <v>Feb</v>
      </c>
      <c r="E1387" s="11">
        <v>43136</v>
      </c>
      <c r="F1387" s="11">
        <v>43136</v>
      </c>
      <c r="G1387" s="6" t="s">
        <v>1125</v>
      </c>
      <c r="H1387" s="6" t="s">
        <v>3139</v>
      </c>
      <c r="I1387" s="6" t="s">
        <v>3140</v>
      </c>
      <c r="J1387" s="6" t="s">
        <v>93</v>
      </c>
      <c r="K1387" s="6" t="s">
        <v>24</v>
      </c>
      <c r="L1387" s="6" t="s">
        <v>3141</v>
      </c>
      <c r="M1387" s="6" t="s">
        <v>1110</v>
      </c>
      <c r="N1387" s="6">
        <v>30080</v>
      </c>
      <c r="O1387" s="6" t="s">
        <v>27</v>
      </c>
      <c r="P1387" s="6" t="s">
        <v>947</v>
      </c>
      <c r="Q1387" s="6" t="s">
        <v>29</v>
      </c>
      <c r="R1387" s="6" t="s">
        <v>59</v>
      </c>
      <c r="S1387" s="4" t="s">
        <v>3146</v>
      </c>
      <c r="T1387" s="16">
        <v>18.84</v>
      </c>
      <c r="U1387" s="6">
        <v>3</v>
      </c>
      <c r="V1387" s="23">
        <v>0</v>
      </c>
      <c r="W1387" s="18">
        <v>7.1592000000000002</v>
      </c>
    </row>
    <row r="1388" spans="1:23" ht="14.4">
      <c r="A1388" s="6">
        <v>1387</v>
      </c>
      <c r="B1388" s="7" t="s">
        <v>6214</v>
      </c>
      <c r="C1388" s="7">
        <f>YEAR(Table1[[#This Row],[Order Date]])</f>
        <v>2018</v>
      </c>
      <c r="D1388" s="7" t="str">
        <f>TEXT(Table1[[#This Row],[Order Date]], "mmm")</f>
        <v>Feb</v>
      </c>
      <c r="E1388" s="11">
        <v>43136</v>
      </c>
      <c r="F1388" s="11">
        <v>43136</v>
      </c>
      <c r="G1388" s="6" t="s">
        <v>1125</v>
      </c>
      <c r="H1388" s="6" t="s">
        <v>3139</v>
      </c>
      <c r="I1388" s="6" t="s">
        <v>3140</v>
      </c>
      <c r="J1388" s="6" t="s">
        <v>93</v>
      </c>
      <c r="K1388" s="6" t="s">
        <v>24</v>
      </c>
      <c r="L1388" s="6" t="s">
        <v>3141</v>
      </c>
      <c r="M1388" s="6" t="s">
        <v>1110</v>
      </c>
      <c r="N1388" s="6">
        <v>30080</v>
      </c>
      <c r="O1388" s="6" t="s">
        <v>27</v>
      </c>
      <c r="P1388" s="6" t="s">
        <v>1915</v>
      </c>
      <c r="Q1388" s="6" t="s">
        <v>29</v>
      </c>
      <c r="R1388" s="6" t="s">
        <v>30</v>
      </c>
      <c r="S1388" s="4" t="s">
        <v>1916</v>
      </c>
      <c r="T1388" s="16">
        <v>239.98</v>
      </c>
      <c r="U1388" s="6">
        <v>2</v>
      </c>
      <c r="V1388" s="23">
        <v>0</v>
      </c>
      <c r="W1388" s="18">
        <v>52.795599999999979</v>
      </c>
    </row>
    <row r="1389" spans="1:23" ht="14.4">
      <c r="A1389" s="6">
        <v>1388</v>
      </c>
      <c r="B1389" s="7" t="s">
        <v>6214</v>
      </c>
      <c r="C1389" s="7">
        <f>YEAR(Table1[[#This Row],[Order Date]])</f>
        <v>2018</v>
      </c>
      <c r="D1389" s="7" t="str">
        <f>TEXT(Table1[[#This Row],[Order Date]], "mmm")</f>
        <v>Feb</v>
      </c>
      <c r="E1389" s="11">
        <v>43136</v>
      </c>
      <c r="F1389" s="11">
        <v>43136</v>
      </c>
      <c r="G1389" s="6" t="s">
        <v>1125</v>
      </c>
      <c r="H1389" s="6" t="s">
        <v>3139</v>
      </c>
      <c r="I1389" s="6" t="s">
        <v>3140</v>
      </c>
      <c r="J1389" s="6" t="s">
        <v>93</v>
      </c>
      <c r="K1389" s="6" t="s">
        <v>24</v>
      </c>
      <c r="L1389" s="6" t="s">
        <v>3141</v>
      </c>
      <c r="M1389" s="6" t="s">
        <v>1110</v>
      </c>
      <c r="N1389" s="6">
        <v>30080</v>
      </c>
      <c r="O1389" s="6" t="s">
        <v>27</v>
      </c>
      <c r="P1389" s="6" t="s">
        <v>3147</v>
      </c>
      <c r="Q1389" s="6" t="s">
        <v>42</v>
      </c>
      <c r="R1389" s="6" t="s">
        <v>156</v>
      </c>
      <c r="S1389" s="4" t="s">
        <v>3148</v>
      </c>
      <c r="T1389" s="16">
        <v>167.96</v>
      </c>
      <c r="U1389" s="6">
        <v>2</v>
      </c>
      <c r="V1389" s="23">
        <v>0</v>
      </c>
      <c r="W1389" s="18">
        <v>78.941199999999995</v>
      </c>
    </row>
    <row r="1390" spans="1:23" ht="14.4">
      <c r="A1390" s="6">
        <v>1389</v>
      </c>
      <c r="B1390" s="7" t="s">
        <v>6214</v>
      </c>
      <c r="C1390" s="7">
        <f>YEAR(Table1[[#This Row],[Order Date]])</f>
        <v>2018</v>
      </c>
      <c r="D1390" s="7" t="str">
        <f>TEXT(Table1[[#This Row],[Order Date]], "mmm")</f>
        <v>Feb</v>
      </c>
      <c r="E1390" s="11">
        <v>43136</v>
      </c>
      <c r="F1390" s="11">
        <v>43136</v>
      </c>
      <c r="G1390" s="6" t="s">
        <v>1125</v>
      </c>
      <c r="H1390" s="6" t="s">
        <v>3139</v>
      </c>
      <c r="I1390" s="6" t="s">
        <v>3140</v>
      </c>
      <c r="J1390" s="6" t="s">
        <v>93</v>
      </c>
      <c r="K1390" s="6" t="s">
        <v>24</v>
      </c>
      <c r="L1390" s="6" t="s">
        <v>3141</v>
      </c>
      <c r="M1390" s="6" t="s">
        <v>1110</v>
      </c>
      <c r="N1390" s="6">
        <v>30080</v>
      </c>
      <c r="O1390" s="6" t="s">
        <v>27</v>
      </c>
      <c r="P1390" s="6" t="s">
        <v>540</v>
      </c>
      <c r="Q1390" s="6" t="s">
        <v>65</v>
      </c>
      <c r="R1390" s="6" t="s">
        <v>66</v>
      </c>
      <c r="S1390" s="4" t="s">
        <v>541</v>
      </c>
      <c r="T1390" s="16">
        <v>104.85000000000001</v>
      </c>
      <c r="U1390" s="6">
        <v>3</v>
      </c>
      <c r="V1390" s="23">
        <v>0</v>
      </c>
      <c r="W1390" s="18">
        <v>28.309500000000007</v>
      </c>
    </row>
    <row r="1391" spans="1:23" ht="14.4">
      <c r="A1391" s="6">
        <v>1390</v>
      </c>
      <c r="B1391" s="7" t="s">
        <v>6214</v>
      </c>
      <c r="C1391" s="7">
        <f>YEAR(Table1[[#This Row],[Order Date]])</f>
        <v>2018</v>
      </c>
      <c r="D1391" s="7" t="str">
        <f>TEXT(Table1[[#This Row],[Order Date]], "mmm")</f>
        <v>Feb</v>
      </c>
      <c r="E1391" s="11">
        <v>43136</v>
      </c>
      <c r="F1391" s="11">
        <v>43136</v>
      </c>
      <c r="G1391" s="6" t="s">
        <v>1125</v>
      </c>
      <c r="H1391" s="6" t="s">
        <v>3139</v>
      </c>
      <c r="I1391" s="6" t="s">
        <v>3140</v>
      </c>
      <c r="J1391" s="6" t="s">
        <v>93</v>
      </c>
      <c r="K1391" s="6" t="s">
        <v>24</v>
      </c>
      <c r="L1391" s="6" t="s">
        <v>3141</v>
      </c>
      <c r="M1391" s="6" t="s">
        <v>1110</v>
      </c>
      <c r="N1391" s="6">
        <v>30080</v>
      </c>
      <c r="O1391" s="6" t="s">
        <v>27</v>
      </c>
      <c r="P1391" s="6" t="s">
        <v>1041</v>
      </c>
      <c r="Q1391" s="6" t="s">
        <v>65</v>
      </c>
      <c r="R1391" s="6" t="s">
        <v>66</v>
      </c>
      <c r="S1391" s="4" t="s">
        <v>1042</v>
      </c>
      <c r="T1391" s="16">
        <v>484.83000000000004</v>
      </c>
      <c r="U1391" s="6">
        <v>3</v>
      </c>
      <c r="V1391" s="23">
        <v>0</v>
      </c>
      <c r="W1391" s="18">
        <v>126.05580000000002</v>
      </c>
    </row>
    <row r="1392" spans="1:23" ht="14.4">
      <c r="A1392" s="6">
        <v>1391</v>
      </c>
      <c r="B1392" s="7" t="s">
        <v>6214</v>
      </c>
      <c r="C1392" s="7">
        <f>YEAR(Table1[[#This Row],[Order Date]])</f>
        <v>2018</v>
      </c>
      <c r="D1392" s="7" t="str">
        <f>TEXT(Table1[[#This Row],[Order Date]], "mmm")</f>
        <v>Feb</v>
      </c>
      <c r="E1392" s="11">
        <v>43136</v>
      </c>
      <c r="F1392" s="11">
        <v>43136</v>
      </c>
      <c r="G1392" s="6" t="s">
        <v>1125</v>
      </c>
      <c r="H1392" s="6" t="s">
        <v>3139</v>
      </c>
      <c r="I1392" s="6" t="s">
        <v>3140</v>
      </c>
      <c r="J1392" s="6" t="s">
        <v>93</v>
      </c>
      <c r="K1392" s="6" t="s">
        <v>24</v>
      </c>
      <c r="L1392" s="6" t="s">
        <v>3141</v>
      </c>
      <c r="M1392" s="6" t="s">
        <v>1110</v>
      </c>
      <c r="N1392" s="6">
        <v>30080</v>
      </c>
      <c r="O1392" s="6" t="s">
        <v>27</v>
      </c>
      <c r="P1392" s="6" t="s">
        <v>1501</v>
      </c>
      <c r="Q1392" s="6" t="s">
        <v>42</v>
      </c>
      <c r="R1392" s="6" t="s">
        <v>83</v>
      </c>
      <c r="S1392" s="4" t="s">
        <v>1502</v>
      </c>
      <c r="T1392" s="16">
        <v>122.97</v>
      </c>
      <c r="U1392" s="6">
        <v>3</v>
      </c>
      <c r="V1392" s="23">
        <v>0</v>
      </c>
      <c r="W1392" s="18">
        <v>60.255300000000005</v>
      </c>
    </row>
    <row r="1393" spans="1:23" ht="14.4">
      <c r="A1393" s="6">
        <v>1392</v>
      </c>
      <c r="B1393" s="7" t="s">
        <v>6214</v>
      </c>
      <c r="C1393" s="7">
        <f>YEAR(Table1[[#This Row],[Order Date]])</f>
        <v>2018</v>
      </c>
      <c r="D1393" s="7" t="str">
        <f>TEXT(Table1[[#This Row],[Order Date]], "mmm")</f>
        <v>Feb</v>
      </c>
      <c r="E1393" s="11">
        <v>43136</v>
      </c>
      <c r="F1393" s="11">
        <v>43136</v>
      </c>
      <c r="G1393" s="6" t="s">
        <v>1125</v>
      </c>
      <c r="H1393" s="6" t="s">
        <v>3139</v>
      </c>
      <c r="I1393" s="6" t="s">
        <v>3140</v>
      </c>
      <c r="J1393" s="6" t="s">
        <v>93</v>
      </c>
      <c r="K1393" s="6" t="s">
        <v>24</v>
      </c>
      <c r="L1393" s="6" t="s">
        <v>3141</v>
      </c>
      <c r="M1393" s="6" t="s">
        <v>1110</v>
      </c>
      <c r="N1393" s="6">
        <v>30080</v>
      </c>
      <c r="O1393" s="6" t="s">
        <v>27</v>
      </c>
      <c r="P1393" s="6" t="s">
        <v>843</v>
      </c>
      <c r="Q1393" s="6" t="s">
        <v>42</v>
      </c>
      <c r="R1393" s="6" t="s">
        <v>54</v>
      </c>
      <c r="S1393" s="4" t="s">
        <v>844</v>
      </c>
      <c r="T1393" s="16">
        <v>154.44</v>
      </c>
      <c r="U1393" s="6">
        <v>3</v>
      </c>
      <c r="V1393" s="23">
        <v>0</v>
      </c>
      <c r="W1393" s="18">
        <v>1.5444000000000031</v>
      </c>
    </row>
    <row r="1394" spans="1:23" ht="14.4">
      <c r="A1394" s="6">
        <v>1393</v>
      </c>
      <c r="B1394" s="7" t="s">
        <v>6214</v>
      </c>
      <c r="C1394" s="7">
        <f>YEAR(Table1[[#This Row],[Order Date]])</f>
        <v>2018</v>
      </c>
      <c r="D1394" s="7" t="str">
        <f>TEXT(Table1[[#This Row],[Order Date]], "mmm")</f>
        <v>Feb</v>
      </c>
      <c r="E1394" s="11">
        <v>43136</v>
      </c>
      <c r="F1394" s="11">
        <v>43136</v>
      </c>
      <c r="G1394" s="6" t="s">
        <v>1125</v>
      </c>
      <c r="H1394" s="6" t="s">
        <v>3139</v>
      </c>
      <c r="I1394" s="6" t="s">
        <v>3140</v>
      </c>
      <c r="J1394" s="6" t="s">
        <v>93</v>
      </c>
      <c r="K1394" s="6" t="s">
        <v>24</v>
      </c>
      <c r="L1394" s="6" t="s">
        <v>3141</v>
      </c>
      <c r="M1394" s="6" t="s">
        <v>1110</v>
      </c>
      <c r="N1394" s="6">
        <v>30080</v>
      </c>
      <c r="O1394" s="6" t="s">
        <v>27</v>
      </c>
      <c r="P1394" s="6" t="s">
        <v>266</v>
      </c>
      <c r="Q1394" s="6" t="s">
        <v>42</v>
      </c>
      <c r="R1394" s="6" t="s">
        <v>83</v>
      </c>
      <c r="S1394" s="4" t="s">
        <v>267</v>
      </c>
      <c r="T1394" s="16">
        <v>342.37</v>
      </c>
      <c r="U1394" s="6">
        <v>7</v>
      </c>
      <c r="V1394" s="23">
        <v>0</v>
      </c>
      <c r="W1394" s="18">
        <v>160.91389999999998</v>
      </c>
    </row>
    <row r="1395" spans="1:23" ht="14.4">
      <c r="A1395" s="6">
        <v>1394</v>
      </c>
      <c r="B1395" s="7" t="s">
        <v>6215</v>
      </c>
      <c r="C1395" s="7">
        <f>YEAR(Table1[[#This Row],[Order Date]])</f>
        <v>2019</v>
      </c>
      <c r="D1395" s="7" t="str">
        <f>TEXT(Table1[[#This Row],[Order Date]], "mmm")</f>
        <v>Jul</v>
      </c>
      <c r="E1395" s="11">
        <v>43649</v>
      </c>
      <c r="F1395" s="11">
        <v>43650</v>
      </c>
      <c r="G1395" s="6" t="s">
        <v>169</v>
      </c>
      <c r="H1395" s="6" t="s">
        <v>3149</v>
      </c>
      <c r="I1395" s="6" t="s">
        <v>3150</v>
      </c>
      <c r="J1395" s="6" t="s">
        <v>37</v>
      </c>
      <c r="K1395" s="6" t="s">
        <v>24</v>
      </c>
      <c r="L1395" s="6" t="s">
        <v>1906</v>
      </c>
      <c r="M1395" s="6" t="s">
        <v>81</v>
      </c>
      <c r="N1395" s="6">
        <v>27217</v>
      </c>
      <c r="O1395" s="6" t="s">
        <v>27</v>
      </c>
      <c r="P1395" s="6" t="s">
        <v>677</v>
      </c>
      <c r="Q1395" s="6" t="s">
        <v>42</v>
      </c>
      <c r="R1395" s="6" t="s">
        <v>62</v>
      </c>
      <c r="S1395" s="4" t="s">
        <v>678</v>
      </c>
      <c r="T1395" s="16">
        <v>9.5519999999999996</v>
      </c>
      <c r="U1395" s="6">
        <v>3</v>
      </c>
      <c r="V1395" s="23">
        <v>0.2</v>
      </c>
      <c r="W1395" s="18">
        <v>1.5521999999999991</v>
      </c>
    </row>
    <row r="1396" spans="1:23" ht="14.4">
      <c r="A1396" s="6">
        <v>1395</v>
      </c>
      <c r="B1396" s="7" t="s">
        <v>6216</v>
      </c>
      <c r="C1396" s="7">
        <f>YEAR(Table1[[#This Row],[Order Date]])</f>
        <v>2019</v>
      </c>
      <c r="D1396" s="7" t="str">
        <f>TEXT(Table1[[#This Row],[Order Date]], "mmm")</f>
        <v>Oct</v>
      </c>
      <c r="E1396" s="11">
        <v>43747</v>
      </c>
      <c r="F1396" s="11">
        <v>43752</v>
      </c>
      <c r="G1396" s="6" t="s">
        <v>45</v>
      </c>
      <c r="H1396" s="6" t="s">
        <v>2239</v>
      </c>
      <c r="I1396" s="6" t="s">
        <v>2240</v>
      </c>
      <c r="J1396" s="6" t="s">
        <v>37</v>
      </c>
      <c r="K1396" s="6" t="s">
        <v>24</v>
      </c>
      <c r="L1396" s="6" t="s">
        <v>402</v>
      </c>
      <c r="M1396" s="6" t="s">
        <v>190</v>
      </c>
      <c r="N1396" s="6">
        <v>60505</v>
      </c>
      <c r="O1396" s="6" t="s">
        <v>96</v>
      </c>
      <c r="P1396" s="6" t="s">
        <v>3151</v>
      </c>
      <c r="Q1396" s="6" t="s">
        <v>29</v>
      </c>
      <c r="R1396" s="6" t="s">
        <v>51</v>
      </c>
      <c r="S1396" s="4" t="s">
        <v>3152</v>
      </c>
      <c r="T1396" s="16">
        <v>652.45000000000005</v>
      </c>
      <c r="U1396" s="6">
        <v>5</v>
      </c>
      <c r="V1396" s="23">
        <v>0.5</v>
      </c>
      <c r="W1396" s="18">
        <v>-430.61700000000019</v>
      </c>
    </row>
    <row r="1397" spans="1:23" ht="14.4">
      <c r="A1397" s="6">
        <v>1396</v>
      </c>
      <c r="B1397" s="7" t="s">
        <v>6216</v>
      </c>
      <c r="C1397" s="7">
        <f>YEAR(Table1[[#This Row],[Order Date]])</f>
        <v>2019</v>
      </c>
      <c r="D1397" s="7" t="str">
        <f>TEXT(Table1[[#This Row],[Order Date]], "mmm")</f>
        <v>Oct</v>
      </c>
      <c r="E1397" s="11">
        <v>43747</v>
      </c>
      <c r="F1397" s="11">
        <v>43752</v>
      </c>
      <c r="G1397" s="6" t="s">
        <v>45</v>
      </c>
      <c r="H1397" s="6" t="s">
        <v>2239</v>
      </c>
      <c r="I1397" s="6" t="s">
        <v>2240</v>
      </c>
      <c r="J1397" s="6" t="s">
        <v>37</v>
      </c>
      <c r="K1397" s="6" t="s">
        <v>24</v>
      </c>
      <c r="L1397" s="6" t="s">
        <v>402</v>
      </c>
      <c r="M1397" s="6" t="s">
        <v>190</v>
      </c>
      <c r="N1397" s="6">
        <v>60505</v>
      </c>
      <c r="O1397" s="6" t="s">
        <v>96</v>
      </c>
      <c r="P1397" s="6" t="s">
        <v>3153</v>
      </c>
      <c r="Q1397" s="6" t="s">
        <v>29</v>
      </c>
      <c r="R1397" s="6" t="s">
        <v>51</v>
      </c>
      <c r="S1397" s="4" t="s">
        <v>3154</v>
      </c>
      <c r="T1397" s="16">
        <v>66.644999999999996</v>
      </c>
      <c r="U1397" s="6">
        <v>3</v>
      </c>
      <c r="V1397" s="23">
        <v>0.5</v>
      </c>
      <c r="W1397" s="18">
        <v>-42.652799999999999</v>
      </c>
    </row>
    <row r="1398" spans="1:23" ht="14.4">
      <c r="A1398" s="6">
        <v>1397</v>
      </c>
      <c r="B1398" s="7" t="s">
        <v>6217</v>
      </c>
      <c r="C1398" s="7">
        <f>YEAR(Table1[[#This Row],[Order Date]])</f>
        <v>2018</v>
      </c>
      <c r="D1398" s="7" t="str">
        <f>TEXT(Table1[[#This Row],[Order Date]], "mmm")</f>
        <v>Nov</v>
      </c>
      <c r="E1398" s="11">
        <v>43428</v>
      </c>
      <c r="F1398" s="11">
        <v>43430</v>
      </c>
      <c r="G1398" s="6" t="s">
        <v>169</v>
      </c>
      <c r="H1398" s="6" t="s">
        <v>2762</v>
      </c>
      <c r="I1398" s="6" t="s">
        <v>2763</v>
      </c>
      <c r="J1398" s="6" t="s">
        <v>23</v>
      </c>
      <c r="K1398" s="6" t="s">
        <v>24</v>
      </c>
      <c r="L1398" s="6" t="s">
        <v>238</v>
      </c>
      <c r="M1398" s="6" t="s">
        <v>239</v>
      </c>
      <c r="N1398" s="6">
        <v>10035</v>
      </c>
      <c r="O1398" s="6" t="s">
        <v>134</v>
      </c>
      <c r="P1398" s="6" t="s">
        <v>3155</v>
      </c>
      <c r="Q1398" s="6" t="s">
        <v>42</v>
      </c>
      <c r="R1398" s="6" t="s">
        <v>69</v>
      </c>
      <c r="S1398" s="4" t="s">
        <v>3156</v>
      </c>
      <c r="T1398" s="16">
        <v>17.216000000000001</v>
      </c>
      <c r="U1398" s="6">
        <v>4</v>
      </c>
      <c r="V1398" s="23">
        <v>0.2</v>
      </c>
      <c r="W1398" s="18">
        <v>6.025599999999999</v>
      </c>
    </row>
    <row r="1399" spans="1:23" ht="14.4">
      <c r="A1399" s="6">
        <v>1398</v>
      </c>
      <c r="B1399" s="7" t="s">
        <v>6217</v>
      </c>
      <c r="C1399" s="7">
        <f>YEAR(Table1[[#This Row],[Order Date]])</f>
        <v>2018</v>
      </c>
      <c r="D1399" s="7" t="str">
        <f>TEXT(Table1[[#This Row],[Order Date]], "mmm")</f>
        <v>Nov</v>
      </c>
      <c r="E1399" s="11">
        <v>43428</v>
      </c>
      <c r="F1399" s="11">
        <v>43430</v>
      </c>
      <c r="G1399" s="6" t="s">
        <v>169</v>
      </c>
      <c r="H1399" s="6" t="s">
        <v>2762</v>
      </c>
      <c r="I1399" s="6" t="s">
        <v>2763</v>
      </c>
      <c r="J1399" s="6" t="s">
        <v>23</v>
      </c>
      <c r="K1399" s="6" t="s">
        <v>24</v>
      </c>
      <c r="L1399" s="6" t="s">
        <v>238</v>
      </c>
      <c r="M1399" s="6" t="s">
        <v>239</v>
      </c>
      <c r="N1399" s="6">
        <v>10035</v>
      </c>
      <c r="O1399" s="6" t="s">
        <v>134</v>
      </c>
      <c r="P1399" s="6" t="s">
        <v>2030</v>
      </c>
      <c r="Q1399" s="6" t="s">
        <v>42</v>
      </c>
      <c r="R1399" s="6" t="s">
        <v>83</v>
      </c>
      <c r="S1399" s="4" t="s">
        <v>2031</v>
      </c>
      <c r="T1399" s="16">
        <v>11.56</v>
      </c>
      <c r="U1399" s="6">
        <v>2</v>
      </c>
      <c r="V1399" s="23">
        <v>0</v>
      </c>
      <c r="W1399" s="18">
        <v>5.6644000000000005</v>
      </c>
    </row>
    <row r="1400" spans="1:23" ht="14.4">
      <c r="A1400" s="6">
        <v>1399</v>
      </c>
      <c r="B1400" s="7" t="s">
        <v>6217</v>
      </c>
      <c r="C1400" s="7">
        <f>YEAR(Table1[[#This Row],[Order Date]])</f>
        <v>2018</v>
      </c>
      <c r="D1400" s="7" t="str">
        <f>TEXT(Table1[[#This Row],[Order Date]], "mmm")</f>
        <v>Nov</v>
      </c>
      <c r="E1400" s="11">
        <v>43428</v>
      </c>
      <c r="F1400" s="11">
        <v>43430</v>
      </c>
      <c r="G1400" s="6" t="s">
        <v>169</v>
      </c>
      <c r="H1400" s="6" t="s">
        <v>2762</v>
      </c>
      <c r="I1400" s="6" t="s">
        <v>2763</v>
      </c>
      <c r="J1400" s="6" t="s">
        <v>23</v>
      </c>
      <c r="K1400" s="6" t="s">
        <v>24</v>
      </c>
      <c r="L1400" s="6" t="s">
        <v>238</v>
      </c>
      <c r="M1400" s="6" t="s">
        <v>239</v>
      </c>
      <c r="N1400" s="6">
        <v>10035</v>
      </c>
      <c r="O1400" s="6" t="s">
        <v>134</v>
      </c>
      <c r="P1400" s="6" t="s">
        <v>662</v>
      </c>
      <c r="Q1400" s="6" t="s">
        <v>65</v>
      </c>
      <c r="R1400" s="6" t="s">
        <v>145</v>
      </c>
      <c r="S1400" s="4" t="s">
        <v>663</v>
      </c>
      <c r="T1400" s="16">
        <v>88.4</v>
      </c>
      <c r="U1400" s="6">
        <v>4</v>
      </c>
      <c r="V1400" s="23">
        <v>0</v>
      </c>
      <c r="W1400" s="18">
        <v>11.492000000000004</v>
      </c>
    </row>
    <row r="1401" spans="1:23" ht="14.4">
      <c r="A1401" s="6">
        <v>1400</v>
      </c>
      <c r="B1401" s="7" t="s">
        <v>6217</v>
      </c>
      <c r="C1401" s="7">
        <f>YEAR(Table1[[#This Row],[Order Date]])</f>
        <v>2018</v>
      </c>
      <c r="D1401" s="7" t="str">
        <f>TEXT(Table1[[#This Row],[Order Date]], "mmm")</f>
        <v>Nov</v>
      </c>
      <c r="E1401" s="11">
        <v>43428</v>
      </c>
      <c r="F1401" s="11">
        <v>43430</v>
      </c>
      <c r="G1401" s="6" t="s">
        <v>169</v>
      </c>
      <c r="H1401" s="6" t="s">
        <v>2762</v>
      </c>
      <c r="I1401" s="6" t="s">
        <v>2763</v>
      </c>
      <c r="J1401" s="6" t="s">
        <v>23</v>
      </c>
      <c r="K1401" s="6" t="s">
        <v>24</v>
      </c>
      <c r="L1401" s="6" t="s">
        <v>238</v>
      </c>
      <c r="M1401" s="6" t="s">
        <v>239</v>
      </c>
      <c r="N1401" s="6">
        <v>10035</v>
      </c>
      <c r="O1401" s="6" t="s">
        <v>134</v>
      </c>
      <c r="P1401" s="6" t="s">
        <v>3157</v>
      </c>
      <c r="Q1401" s="6" t="s">
        <v>42</v>
      </c>
      <c r="R1401" s="6" t="s">
        <v>83</v>
      </c>
      <c r="S1401" s="4" t="s">
        <v>3158</v>
      </c>
      <c r="T1401" s="16">
        <v>6.48</v>
      </c>
      <c r="U1401" s="6">
        <v>1</v>
      </c>
      <c r="V1401" s="23">
        <v>0</v>
      </c>
      <c r="W1401" s="18">
        <v>3.1104000000000003</v>
      </c>
    </row>
    <row r="1402" spans="1:23" ht="14.4">
      <c r="A1402" s="6">
        <v>1401</v>
      </c>
      <c r="B1402" s="7" t="s">
        <v>5538</v>
      </c>
      <c r="C1402" s="7">
        <f>YEAR(Table1[[#This Row],[Order Date]])</f>
        <v>2018</v>
      </c>
      <c r="D1402" s="7" t="str">
        <f>TEXT(Table1[[#This Row],[Order Date]], "mmm")</f>
        <v>Nov</v>
      </c>
      <c r="E1402" s="11">
        <v>43405</v>
      </c>
      <c r="F1402" s="11">
        <v>43409</v>
      </c>
      <c r="G1402" s="6" t="s">
        <v>45</v>
      </c>
      <c r="H1402" s="6" t="s">
        <v>3159</v>
      </c>
      <c r="I1402" s="6" t="s">
        <v>3160</v>
      </c>
      <c r="J1402" s="6" t="s">
        <v>93</v>
      </c>
      <c r="K1402" s="6" t="s">
        <v>24</v>
      </c>
      <c r="L1402" s="6" t="s">
        <v>1703</v>
      </c>
      <c r="M1402" s="6" t="s">
        <v>286</v>
      </c>
      <c r="N1402" s="6">
        <v>24153</v>
      </c>
      <c r="O1402" s="6" t="s">
        <v>27</v>
      </c>
      <c r="P1402" s="6" t="s">
        <v>222</v>
      </c>
      <c r="Q1402" s="6" t="s">
        <v>65</v>
      </c>
      <c r="R1402" s="6" t="s">
        <v>66</v>
      </c>
      <c r="S1402" s="4" t="s">
        <v>223</v>
      </c>
      <c r="T1402" s="16">
        <v>21.8</v>
      </c>
      <c r="U1402" s="6">
        <v>2</v>
      </c>
      <c r="V1402" s="23">
        <v>0</v>
      </c>
      <c r="W1402" s="18">
        <v>6.104000000000001</v>
      </c>
    </row>
    <row r="1403" spans="1:23" ht="14.4">
      <c r="A1403" s="6">
        <v>1402</v>
      </c>
      <c r="B1403" s="7" t="s">
        <v>5538</v>
      </c>
      <c r="C1403" s="7">
        <f>YEAR(Table1[[#This Row],[Order Date]])</f>
        <v>2018</v>
      </c>
      <c r="D1403" s="7" t="str">
        <f>TEXT(Table1[[#This Row],[Order Date]], "mmm")</f>
        <v>Nov</v>
      </c>
      <c r="E1403" s="11">
        <v>43405</v>
      </c>
      <c r="F1403" s="11">
        <v>43409</v>
      </c>
      <c r="G1403" s="6" t="s">
        <v>45</v>
      </c>
      <c r="H1403" s="6" t="s">
        <v>3159</v>
      </c>
      <c r="I1403" s="6" t="s">
        <v>3160</v>
      </c>
      <c r="J1403" s="6" t="s">
        <v>93</v>
      </c>
      <c r="K1403" s="6" t="s">
        <v>24</v>
      </c>
      <c r="L1403" s="6" t="s">
        <v>1703</v>
      </c>
      <c r="M1403" s="6" t="s">
        <v>286</v>
      </c>
      <c r="N1403" s="6">
        <v>24153</v>
      </c>
      <c r="O1403" s="6" t="s">
        <v>27</v>
      </c>
      <c r="P1403" s="6" t="s">
        <v>1855</v>
      </c>
      <c r="Q1403" s="6" t="s">
        <v>42</v>
      </c>
      <c r="R1403" s="6" t="s">
        <v>156</v>
      </c>
      <c r="S1403" s="4" t="s">
        <v>1856</v>
      </c>
      <c r="T1403" s="16">
        <v>251.79000000000002</v>
      </c>
      <c r="U1403" s="6">
        <v>3</v>
      </c>
      <c r="V1403" s="23">
        <v>0</v>
      </c>
      <c r="W1403" s="18">
        <v>118.34129999999999</v>
      </c>
    </row>
    <row r="1404" spans="1:23" ht="14.4">
      <c r="A1404" s="6">
        <v>1403</v>
      </c>
      <c r="B1404" s="7" t="s">
        <v>6218</v>
      </c>
      <c r="C1404" s="7">
        <f>YEAR(Table1[[#This Row],[Order Date]])</f>
        <v>2018</v>
      </c>
      <c r="D1404" s="7" t="str">
        <f>TEXT(Table1[[#This Row],[Order Date]], "mmm")</f>
        <v>Apr</v>
      </c>
      <c r="E1404" s="11">
        <v>43209</v>
      </c>
      <c r="F1404" s="11">
        <v>43215</v>
      </c>
      <c r="G1404" s="6" t="s">
        <v>45</v>
      </c>
      <c r="H1404" s="6" t="s">
        <v>350</v>
      </c>
      <c r="I1404" s="6" t="s">
        <v>351</v>
      </c>
      <c r="J1404" s="6" t="s">
        <v>93</v>
      </c>
      <c r="K1404" s="6" t="s">
        <v>24</v>
      </c>
      <c r="L1404" s="6" t="s">
        <v>438</v>
      </c>
      <c r="M1404" s="6" t="s">
        <v>439</v>
      </c>
      <c r="N1404" s="6">
        <v>43229</v>
      </c>
      <c r="O1404" s="6" t="s">
        <v>134</v>
      </c>
      <c r="P1404" s="6" t="s">
        <v>3161</v>
      </c>
      <c r="Q1404" s="6" t="s">
        <v>29</v>
      </c>
      <c r="R1404" s="6" t="s">
        <v>51</v>
      </c>
      <c r="S1404" s="4" t="s">
        <v>3162</v>
      </c>
      <c r="T1404" s="16">
        <v>205.17599999999999</v>
      </c>
      <c r="U1404" s="6">
        <v>2</v>
      </c>
      <c r="V1404" s="23">
        <v>0.4</v>
      </c>
      <c r="W1404" s="18">
        <v>-58.133199999999988</v>
      </c>
    </row>
    <row r="1405" spans="1:23" ht="14.4">
      <c r="A1405" s="6">
        <v>1404</v>
      </c>
      <c r="B1405" s="7" t="s">
        <v>6218</v>
      </c>
      <c r="C1405" s="7">
        <f>YEAR(Table1[[#This Row],[Order Date]])</f>
        <v>2018</v>
      </c>
      <c r="D1405" s="7" t="str">
        <f>TEXT(Table1[[#This Row],[Order Date]], "mmm")</f>
        <v>Apr</v>
      </c>
      <c r="E1405" s="11">
        <v>43209</v>
      </c>
      <c r="F1405" s="11">
        <v>43215</v>
      </c>
      <c r="G1405" s="6" t="s">
        <v>45</v>
      </c>
      <c r="H1405" s="6" t="s">
        <v>350</v>
      </c>
      <c r="I1405" s="6" t="s">
        <v>351</v>
      </c>
      <c r="J1405" s="6" t="s">
        <v>93</v>
      </c>
      <c r="K1405" s="6" t="s">
        <v>24</v>
      </c>
      <c r="L1405" s="6" t="s">
        <v>438</v>
      </c>
      <c r="M1405" s="6" t="s">
        <v>439</v>
      </c>
      <c r="N1405" s="6">
        <v>43229</v>
      </c>
      <c r="O1405" s="6" t="s">
        <v>134</v>
      </c>
      <c r="P1405" s="6" t="s">
        <v>3163</v>
      </c>
      <c r="Q1405" s="6" t="s">
        <v>42</v>
      </c>
      <c r="R1405" s="6" t="s">
        <v>83</v>
      </c>
      <c r="S1405" s="4" t="s">
        <v>3164</v>
      </c>
      <c r="T1405" s="16">
        <v>419.4</v>
      </c>
      <c r="U1405" s="6">
        <v>5</v>
      </c>
      <c r="V1405" s="23">
        <v>0.2</v>
      </c>
      <c r="W1405" s="18">
        <v>146.79</v>
      </c>
    </row>
    <row r="1406" spans="1:23" ht="14.4">
      <c r="A1406" s="6">
        <v>1405</v>
      </c>
      <c r="B1406" s="7" t="s">
        <v>6219</v>
      </c>
      <c r="C1406" s="7">
        <f>YEAR(Table1[[#This Row],[Order Date]])</f>
        <v>2016</v>
      </c>
      <c r="D1406" s="7" t="str">
        <f>TEXT(Table1[[#This Row],[Order Date]], "mmm")</f>
        <v>Apr</v>
      </c>
      <c r="E1406" s="11">
        <v>42466</v>
      </c>
      <c r="F1406" s="11">
        <v>42468</v>
      </c>
      <c r="G1406" s="6" t="s">
        <v>169</v>
      </c>
      <c r="H1406" s="6" t="s">
        <v>1303</v>
      </c>
      <c r="I1406" s="6" t="s">
        <v>1304</v>
      </c>
      <c r="J1406" s="6" t="s">
        <v>93</v>
      </c>
      <c r="K1406" s="6" t="s">
        <v>24</v>
      </c>
      <c r="L1406" s="6" t="s">
        <v>132</v>
      </c>
      <c r="M1406" s="6" t="s">
        <v>133</v>
      </c>
      <c r="N1406" s="6">
        <v>19143</v>
      </c>
      <c r="O1406" s="6" t="s">
        <v>134</v>
      </c>
      <c r="P1406" s="6" t="s">
        <v>1689</v>
      </c>
      <c r="Q1406" s="6" t="s">
        <v>42</v>
      </c>
      <c r="R1406" s="6" t="s">
        <v>511</v>
      </c>
      <c r="S1406" s="4" t="s">
        <v>1690</v>
      </c>
      <c r="T1406" s="16">
        <v>10.304000000000002</v>
      </c>
      <c r="U1406" s="6">
        <v>1</v>
      </c>
      <c r="V1406" s="23">
        <v>0.2</v>
      </c>
      <c r="W1406" s="18">
        <v>-2.1896000000000004</v>
      </c>
    </row>
    <row r="1407" spans="1:23" ht="14.4">
      <c r="A1407" s="6">
        <v>1406</v>
      </c>
      <c r="B1407" s="7" t="s">
        <v>6219</v>
      </c>
      <c r="C1407" s="7">
        <f>YEAR(Table1[[#This Row],[Order Date]])</f>
        <v>2016</v>
      </c>
      <c r="D1407" s="7" t="str">
        <f>TEXT(Table1[[#This Row],[Order Date]], "mmm")</f>
        <v>Apr</v>
      </c>
      <c r="E1407" s="11">
        <v>42466</v>
      </c>
      <c r="F1407" s="11">
        <v>42468</v>
      </c>
      <c r="G1407" s="6" t="s">
        <v>169</v>
      </c>
      <c r="H1407" s="6" t="s">
        <v>1303</v>
      </c>
      <c r="I1407" s="6" t="s">
        <v>1304</v>
      </c>
      <c r="J1407" s="6" t="s">
        <v>93</v>
      </c>
      <c r="K1407" s="6" t="s">
        <v>24</v>
      </c>
      <c r="L1407" s="6" t="s">
        <v>132</v>
      </c>
      <c r="M1407" s="6" t="s">
        <v>133</v>
      </c>
      <c r="N1407" s="6">
        <v>19143</v>
      </c>
      <c r="O1407" s="6" t="s">
        <v>134</v>
      </c>
      <c r="P1407" s="6" t="s">
        <v>3165</v>
      </c>
      <c r="Q1407" s="6" t="s">
        <v>29</v>
      </c>
      <c r="R1407" s="6" t="s">
        <v>51</v>
      </c>
      <c r="S1407" s="4" t="s">
        <v>2740</v>
      </c>
      <c r="T1407" s="16">
        <v>154.76400000000001</v>
      </c>
      <c r="U1407" s="6">
        <v>3</v>
      </c>
      <c r="V1407" s="23">
        <v>0.4</v>
      </c>
      <c r="W1407" s="18">
        <v>-36.11160000000001</v>
      </c>
    </row>
    <row r="1408" spans="1:23" ht="14.4">
      <c r="A1408" s="6">
        <v>1407</v>
      </c>
      <c r="B1408" s="7" t="s">
        <v>6219</v>
      </c>
      <c r="C1408" s="7">
        <f>YEAR(Table1[[#This Row],[Order Date]])</f>
        <v>2016</v>
      </c>
      <c r="D1408" s="7" t="str">
        <f>TEXT(Table1[[#This Row],[Order Date]], "mmm")</f>
        <v>Apr</v>
      </c>
      <c r="E1408" s="11">
        <v>42466</v>
      </c>
      <c r="F1408" s="11">
        <v>42468</v>
      </c>
      <c r="G1408" s="6" t="s">
        <v>169</v>
      </c>
      <c r="H1408" s="6" t="s">
        <v>1303</v>
      </c>
      <c r="I1408" s="6" t="s">
        <v>1304</v>
      </c>
      <c r="J1408" s="6" t="s">
        <v>93</v>
      </c>
      <c r="K1408" s="6" t="s">
        <v>24</v>
      </c>
      <c r="L1408" s="6" t="s">
        <v>132</v>
      </c>
      <c r="M1408" s="6" t="s">
        <v>133</v>
      </c>
      <c r="N1408" s="6">
        <v>19143</v>
      </c>
      <c r="O1408" s="6" t="s">
        <v>134</v>
      </c>
      <c r="P1408" s="6" t="s">
        <v>642</v>
      </c>
      <c r="Q1408" s="6" t="s">
        <v>65</v>
      </c>
      <c r="R1408" s="6" t="s">
        <v>145</v>
      </c>
      <c r="S1408" s="4" t="s">
        <v>643</v>
      </c>
      <c r="T1408" s="16">
        <v>116.78399999999999</v>
      </c>
      <c r="U1408" s="6">
        <v>2</v>
      </c>
      <c r="V1408" s="23">
        <v>0.2</v>
      </c>
      <c r="W1408" s="18">
        <v>21.896999999999991</v>
      </c>
    </row>
    <row r="1409" spans="1:23" ht="14.4">
      <c r="A1409" s="6">
        <v>1408</v>
      </c>
      <c r="B1409" s="7" t="s">
        <v>6220</v>
      </c>
      <c r="C1409" s="7">
        <f>YEAR(Table1[[#This Row],[Order Date]])</f>
        <v>2018</v>
      </c>
      <c r="D1409" s="7" t="str">
        <f>TEXT(Table1[[#This Row],[Order Date]], "mmm")</f>
        <v>Sep</v>
      </c>
      <c r="E1409" s="11">
        <v>43345</v>
      </c>
      <c r="F1409" s="11">
        <v>43349</v>
      </c>
      <c r="G1409" s="6" t="s">
        <v>45</v>
      </c>
      <c r="H1409" s="6" t="s">
        <v>283</v>
      </c>
      <c r="I1409" s="6" t="s">
        <v>284</v>
      </c>
      <c r="J1409" s="6" t="s">
        <v>23</v>
      </c>
      <c r="K1409" s="6" t="s">
        <v>24</v>
      </c>
      <c r="L1409" s="6" t="s">
        <v>238</v>
      </c>
      <c r="M1409" s="6" t="s">
        <v>239</v>
      </c>
      <c r="N1409" s="6">
        <v>10024</v>
      </c>
      <c r="O1409" s="6" t="s">
        <v>134</v>
      </c>
      <c r="P1409" s="6" t="s">
        <v>3166</v>
      </c>
      <c r="Q1409" s="6" t="s">
        <v>42</v>
      </c>
      <c r="R1409" s="6" t="s">
        <v>62</v>
      </c>
      <c r="S1409" s="4" t="s">
        <v>3167</v>
      </c>
      <c r="T1409" s="16">
        <v>75.48</v>
      </c>
      <c r="U1409" s="6">
        <v>2</v>
      </c>
      <c r="V1409" s="23">
        <v>0</v>
      </c>
      <c r="W1409" s="18">
        <v>19.6248</v>
      </c>
    </row>
    <row r="1410" spans="1:23" ht="14.4">
      <c r="A1410" s="6">
        <v>1409</v>
      </c>
      <c r="B1410" s="7" t="s">
        <v>6220</v>
      </c>
      <c r="C1410" s="7">
        <f>YEAR(Table1[[#This Row],[Order Date]])</f>
        <v>2018</v>
      </c>
      <c r="D1410" s="7" t="str">
        <f>TEXT(Table1[[#This Row],[Order Date]], "mmm")</f>
        <v>Sep</v>
      </c>
      <c r="E1410" s="11">
        <v>43345</v>
      </c>
      <c r="F1410" s="11">
        <v>43349</v>
      </c>
      <c r="G1410" s="6" t="s">
        <v>45</v>
      </c>
      <c r="H1410" s="6" t="s">
        <v>283</v>
      </c>
      <c r="I1410" s="6" t="s">
        <v>284</v>
      </c>
      <c r="J1410" s="6" t="s">
        <v>23</v>
      </c>
      <c r="K1410" s="6" t="s">
        <v>24</v>
      </c>
      <c r="L1410" s="6" t="s">
        <v>238</v>
      </c>
      <c r="M1410" s="6" t="s">
        <v>239</v>
      </c>
      <c r="N1410" s="6">
        <v>10024</v>
      </c>
      <c r="O1410" s="6" t="s">
        <v>134</v>
      </c>
      <c r="P1410" s="6" t="s">
        <v>1037</v>
      </c>
      <c r="Q1410" s="6" t="s">
        <v>29</v>
      </c>
      <c r="R1410" s="6" t="s">
        <v>59</v>
      </c>
      <c r="S1410" s="4" t="s">
        <v>1038</v>
      </c>
      <c r="T1410" s="16">
        <v>39.979999999999997</v>
      </c>
      <c r="U1410" s="6">
        <v>2</v>
      </c>
      <c r="V1410" s="23">
        <v>0</v>
      </c>
      <c r="W1410" s="18">
        <v>9.9949999999999974</v>
      </c>
    </row>
    <row r="1411" spans="1:23" ht="14.4">
      <c r="A1411" s="6">
        <v>1410</v>
      </c>
      <c r="B1411" s="7" t="s">
        <v>6221</v>
      </c>
      <c r="C1411" s="7">
        <f>YEAR(Table1[[#This Row],[Order Date]])</f>
        <v>2018</v>
      </c>
      <c r="D1411" s="7" t="str">
        <f>TEXT(Table1[[#This Row],[Order Date]], "mmm")</f>
        <v>Sep</v>
      </c>
      <c r="E1411" s="11">
        <v>43368</v>
      </c>
      <c r="F1411" s="11">
        <v>43373</v>
      </c>
      <c r="G1411" s="6" t="s">
        <v>45</v>
      </c>
      <c r="H1411" s="6" t="s">
        <v>3168</v>
      </c>
      <c r="I1411" s="6" t="s">
        <v>3169</v>
      </c>
      <c r="J1411" s="6" t="s">
        <v>23</v>
      </c>
      <c r="K1411" s="6" t="s">
        <v>24</v>
      </c>
      <c r="L1411" s="6" t="s">
        <v>479</v>
      </c>
      <c r="M1411" s="6" t="s">
        <v>278</v>
      </c>
      <c r="N1411" s="6">
        <v>85023</v>
      </c>
      <c r="O1411" s="6" t="s">
        <v>40</v>
      </c>
      <c r="P1411" s="6" t="s">
        <v>2428</v>
      </c>
      <c r="Q1411" s="6" t="s">
        <v>29</v>
      </c>
      <c r="R1411" s="6" t="s">
        <v>51</v>
      </c>
      <c r="S1411" s="4" t="s">
        <v>2429</v>
      </c>
      <c r="T1411" s="16">
        <v>393.16500000000002</v>
      </c>
      <c r="U1411" s="6">
        <v>3</v>
      </c>
      <c r="V1411" s="23">
        <v>0.5</v>
      </c>
      <c r="W1411" s="18">
        <v>-204.44580000000005</v>
      </c>
    </row>
    <row r="1412" spans="1:23" ht="14.4">
      <c r="A1412" s="6">
        <v>1411</v>
      </c>
      <c r="B1412" s="7" t="s">
        <v>6222</v>
      </c>
      <c r="C1412" s="7">
        <f>YEAR(Table1[[#This Row],[Order Date]])</f>
        <v>2019</v>
      </c>
      <c r="D1412" s="7" t="str">
        <f>TEXT(Table1[[#This Row],[Order Date]], "mmm")</f>
        <v>Nov</v>
      </c>
      <c r="E1412" s="11">
        <v>43773</v>
      </c>
      <c r="F1412" s="11">
        <v>43780</v>
      </c>
      <c r="G1412" s="6" t="s">
        <v>45</v>
      </c>
      <c r="H1412" s="6" t="s">
        <v>3114</v>
      </c>
      <c r="I1412" s="6" t="s">
        <v>3115</v>
      </c>
      <c r="J1412" s="6" t="s">
        <v>93</v>
      </c>
      <c r="K1412" s="6" t="s">
        <v>24</v>
      </c>
      <c r="L1412" s="6" t="s">
        <v>666</v>
      </c>
      <c r="M1412" s="6" t="s">
        <v>95</v>
      </c>
      <c r="N1412" s="6">
        <v>75051</v>
      </c>
      <c r="O1412" s="6" t="s">
        <v>96</v>
      </c>
      <c r="P1412" s="6" t="s">
        <v>1446</v>
      </c>
      <c r="Q1412" s="6" t="s">
        <v>42</v>
      </c>
      <c r="R1412" s="6" t="s">
        <v>43</v>
      </c>
      <c r="S1412" s="4" t="s">
        <v>1447</v>
      </c>
      <c r="T1412" s="16">
        <v>23.680000000000003</v>
      </c>
      <c r="U1412" s="6">
        <v>2</v>
      </c>
      <c r="V1412" s="23">
        <v>0.2</v>
      </c>
      <c r="W1412" s="18">
        <v>8.879999999999999</v>
      </c>
    </row>
    <row r="1413" spans="1:23" ht="14.4">
      <c r="A1413" s="6">
        <v>1412</v>
      </c>
      <c r="B1413" s="7" t="s">
        <v>6223</v>
      </c>
      <c r="C1413" s="7">
        <f>YEAR(Table1[[#This Row],[Order Date]])</f>
        <v>2018</v>
      </c>
      <c r="D1413" s="7" t="str">
        <f>TEXT(Table1[[#This Row],[Order Date]], "mmm")</f>
        <v>Jul</v>
      </c>
      <c r="E1413" s="11">
        <v>43290</v>
      </c>
      <c r="F1413" s="11">
        <v>43294</v>
      </c>
      <c r="G1413" s="6" t="s">
        <v>45</v>
      </c>
      <c r="H1413" s="6" t="s">
        <v>513</v>
      </c>
      <c r="I1413" s="6" t="s">
        <v>514</v>
      </c>
      <c r="J1413" s="6" t="s">
        <v>37</v>
      </c>
      <c r="K1413" s="6" t="s">
        <v>24</v>
      </c>
      <c r="L1413" s="6" t="s">
        <v>238</v>
      </c>
      <c r="M1413" s="6" t="s">
        <v>239</v>
      </c>
      <c r="N1413" s="6">
        <v>10035</v>
      </c>
      <c r="O1413" s="6" t="s">
        <v>134</v>
      </c>
      <c r="P1413" s="6" t="s">
        <v>2096</v>
      </c>
      <c r="Q1413" s="6" t="s">
        <v>29</v>
      </c>
      <c r="R1413" s="6" t="s">
        <v>33</v>
      </c>
      <c r="S1413" s="4" t="s">
        <v>2097</v>
      </c>
      <c r="T1413" s="16">
        <v>408.00599999999997</v>
      </c>
      <c r="U1413" s="6">
        <v>2</v>
      </c>
      <c r="V1413" s="23">
        <v>0.1</v>
      </c>
      <c r="W1413" s="18">
        <v>72.534400000000005</v>
      </c>
    </row>
    <row r="1414" spans="1:23" ht="14.4">
      <c r="A1414" s="6">
        <v>1413</v>
      </c>
      <c r="B1414" s="7" t="s">
        <v>6223</v>
      </c>
      <c r="C1414" s="7">
        <f>YEAR(Table1[[#This Row],[Order Date]])</f>
        <v>2018</v>
      </c>
      <c r="D1414" s="7" t="str">
        <f>TEXT(Table1[[#This Row],[Order Date]], "mmm")</f>
        <v>Jul</v>
      </c>
      <c r="E1414" s="11">
        <v>43290</v>
      </c>
      <c r="F1414" s="11">
        <v>43294</v>
      </c>
      <c r="G1414" s="6" t="s">
        <v>45</v>
      </c>
      <c r="H1414" s="6" t="s">
        <v>513</v>
      </c>
      <c r="I1414" s="6" t="s">
        <v>514</v>
      </c>
      <c r="J1414" s="6" t="s">
        <v>37</v>
      </c>
      <c r="K1414" s="6" t="s">
        <v>24</v>
      </c>
      <c r="L1414" s="6" t="s">
        <v>238</v>
      </c>
      <c r="M1414" s="6" t="s">
        <v>239</v>
      </c>
      <c r="N1414" s="6">
        <v>10035</v>
      </c>
      <c r="O1414" s="6" t="s">
        <v>134</v>
      </c>
      <c r="P1414" s="6" t="s">
        <v>1606</v>
      </c>
      <c r="Q1414" s="6" t="s">
        <v>29</v>
      </c>
      <c r="R1414" s="6" t="s">
        <v>59</v>
      </c>
      <c r="S1414" s="4" t="s">
        <v>1607</v>
      </c>
      <c r="T1414" s="16">
        <v>165.28</v>
      </c>
      <c r="U1414" s="6">
        <v>4</v>
      </c>
      <c r="V1414" s="23">
        <v>0</v>
      </c>
      <c r="W1414" s="18">
        <v>14.875200000000007</v>
      </c>
    </row>
    <row r="1415" spans="1:23" ht="14.4">
      <c r="A1415" s="6">
        <v>1414</v>
      </c>
      <c r="B1415" s="7" t="s">
        <v>6224</v>
      </c>
      <c r="C1415" s="7">
        <f>YEAR(Table1[[#This Row],[Order Date]])</f>
        <v>2016</v>
      </c>
      <c r="D1415" s="7" t="str">
        <f>TEXT(Table1[[#This Row],[Order Date]], "mmm")</f>
        <v>Jun</v>
      </c>
      <c r="E1415" s="11">
        <v>42551</v>
      </c>
      <c r="F1415" s="11">
        <v>42556</v>
      </c>
      <c r="G1415" s="6" t="s">
        <v>45</v>
      </c>
      <c r="H1415" s="6" t="s">
        <v>3170</v>
      </c>
      <c r="I1415" s="6" t="s">
        <v>3171</v>
      </c>
      <c r="J1415" s="6" t="s">
        <v>23</v>
      </c>
      <c r="K1415" s="6" t="s">
        <v>24</v>
      </c>
      <c r="L1415" s="6" t="s">
        <v>238</v>
      </c>
      <c r="M1415" s="6" t="s">
        <v>239</v>
      </c>
      <c r="N1415" s="6">
        <v>10024</v>
      </c>
      <c r="O1415" s="6" t="s">
        <v>134</v>
      </c>
      <c r="P1415" s="6" t="s">
        <v>3172</v>
      </c>
      <c r="Q1415" s="6" t="s">
        <v>42</v>
      </c>
      <c r="R1415" s="6" t="s">
        <v>69</v>
      </c>
      <c r="S1415" s="4" t="s">
        <v>3173</v>
      </c>
      <c r="T1415" s="16">
        <v>334.76800000000003</v>
      </c>
      <c r="U1415" s="6">
        <v>7</v>
      </c>
      <c r="V1415" s="23">
        <v>0.2</v>
      </c>
      <c r="W1415" s="18">
        <v>108.79959999999997</v>
      </c>
    </row>
    <row r="1416" spans="1:23" ht="14.4">
      <c r="A1416" s="6">
        <v>1415</v>
      </c>
      <c r="B1416" s="7" t="s">
        <v>5551</v>
      </c>
      <c r="C1416" s="7">
        <f>YEAR(Table1[[#This Row],[Order Date]])</f>
        <v>2019</v>
      </c>
      <c r="D1416" s="7" t="str">
        <f>TEXT(Table1[[#This Row],[Order Date]], "mmm")</f>
        <v>Jan</v>
      </c>
      <c r="E1416" s="11">
        <v>43493</v>
      </c>
      <c r="F1416" s="11">
        <v>43496</v>
      </c>
      <c r="G1416" s="6" t="s">
        <v>20</v>
      </c>
      <c r="H1416" s="6" t="s">
        <v>3174</v>
      </c>
      <c r="I1416" s="6" t="s">
        <v>3175</v>
      </c>
      <c r="J1416" s="6" t="s">
        <v>93</v>
      </c>
      <c r="K1416" s="6" t="s">
        <v>24</v>
      </c>
      <c r="L1416" s="6" t="s">
        <v>1483</v>
      </c>
      <c r="M1416" s="6" t="s">
        <v>39</v>
      </c>
      <c r="N1416" s="6">
        <v>92627</v>
      </c>
      <c r="O1416" s="6" t="s">
        <v>40</v>
      </c>
      <c r="P1416" s="6" t="s">
        <v>2955</v>
      </c>
      <c r="Q1416" s="6" t="s">
        <v>65</v>
      </c>
      <c r="R1416" s="6" t="s">
        <v>145</v>
      </c>
      <c r="S1416" s="4" t="s">
        <v>2956</v>
      </c>
      <c r="T1416" s="16">
        <v>239.96999999999997</v>
      </c>
      <c r="U1416" s="6">
        <v>3</v>
      </c>
      <c r="V1416" s="23">
        <v>0</v>
      </c>
      <c r="W1416" s="18">
        <v>26.39670000000001</v>
      </c>
    </row>
    <row r="1417" spans="1:23" ht="14.4">
      <c r="A1417" s="6">
        <v>1416</v>
      </c>
      <c r="B1417" s="7" t="s">
        <v>5551</v>
      </c>
      <c r="C1417" s="7">
        <f>YEAR(Table1[[#This Row],[Order Date]])</f>
        <v>2019</v>
      </c>
      <c r="D1417" s="7" t="str">
        <f>TEXT(Table1[[#This Row],[Order Date]], "mmm")</f>
        <v>Jan</v>
      </c>
      <c r="E1417" s="11">
        <v>43493</v>
      </c>
      <c r="F1417" s="11">
        <v>43496</v>
      </c>
      <c r="G1417" s="6" t="s">
        <v>20</v>
      </c>
      <c r="H1417" s="6" t="s">
        <v>3174</v>
      </c>
      <c r="I1417" s="6" t="s">
        <v>3175</v>
      </c>
      <c r="J1417" s="6" t="s">
        <v>93</v>
      </c>
      <c r="K1417" s="6" t="s">
        <v>24</v>
      </c>
      <c r="L1417" s="6" t="s">
        <v>1483</v>
      </c>
      <c r="M1417" s="6" t="s">
        <v>39</v>
      </c>
      <c r="N1417" s="6">
        <v>92627</v>
      </c>
      <c r="O1417" s="6" t="s">
        <v>40</v>
      </c>
      <c r="P1417" s="6" t="s">
        <v>3176</v>
      </c>
      <c r="Q1417" s="6" t="s">
        <v>29</v>
      </c>
      <c r="R1417" s="6" t="s">
        <v>59</v>
      </c>
      <c r="S1417" s="4" t="s">
        <v>3177</v>
      </c>
      <c r="T1417" s="16">
        <v>37.74</v>
      </c>
      <c r="U1417" s="6">
        <v>3</v>
      </c>
      <c r="V1417" s="23">
        <v>0</v>
      </c>
      <c r="W1417" s="18">
        <v>12.831599999999996</v>
      </c>
    </row>
    <row r="1418" spans="1:23" ht="14.4">
      <c r="A1418" s="6">
        <v>1417</v>
      </c>
      <c r="B1418" s="7" t="s">
        <v>6225</v>
      </c>
      <c r="C1418" s="7">
        <f>YEAR(Table1[[#This Row],[Order Date]])</f>
        <v>2017</v>
      </c>
      <c r="D1418" s="7" t="str">
        <f>TEXT(Table1[[#This Row],[Order Date]], "mmm")</f>
        <v>Sep</v>
      </c>
      <c r="E1418" s="11">
        <v>42999</v>
      </c>
      <c r="F1418" s="11">
        <v>43002</v>
      </c>
      <c r="G1418" s="6" t="s">
        <v>169</v>
      </c>
      <c r="H1418" s="6" t="s">
        <v>3178</v>
      </c>
      <c r="I1418" s="6" t="s">
        <v>3179</v>
      </c>
      <c r="J1418" s="6" t="s">
        <v>37</v>
      </c>
      <c r="K1418" s="6" t="s">
        <v>24</v>
      </c>
      <c r="L1418" s="6" t="s">
        <v>166</v>
      </c>
      <c r="M1418" s="6" t="s">
        <v>95</v>
      </c>
      <c r="N1418" s="6">
        <v>77041</v>
      </c>
      <c r="O1418" s="6" t="s">
        <v>96</v>
      </c>
      <c r="P1418" s="6" t="s">
        <v>3180</v>
      </c>
      <c r="Q1418" s="6" t="s">
        <v>65</v>
      </c>
      <c r="R1418" s="6" t="s">
        <v>66</v>
      </c>
      <c r="S1418" s="4" t="s">
        <v>3181</v>
      </c>
      <c r="T1418" s="16">
        <v>946.34400000000005</v>
      </c>
      <c r="U1418" s="6">
        <v>7</v>
      </c>
      <c r="V1418" s="23">
        <v>0.2</v>
      </c>
      <c r="W1418" s="18">
        <v>118.29299999999989</v>
      </c>
    </row>
    <row r="1419" spans="1:23" ht="14.4">
      <c r="A1419" s="6">
        <v>1418</v>
      </c>
      <c r="B1419" s="7" t="s">
        <v>6225</v>
      </c>
      <c r="C1419" s="7">
        <f>YEAR(Table1[[#This Row],[Order Date]])</f>
        <v>2017</v>
      </c>
      <c r="D1419" s="7" t="str">
        <f>TEXT(Table1[[#This Row],[Order Date]], "mmm")</f>
        <v>Sep</v>
      </c>
      <c r="E1419" s="11">
        <v>42999</v>
      </c>
      <c r="F1419" s="11">
        <v>43002</v>
      </c>
      <c r="G1419" s="6" t="s">
        <v>169</v>
      </c>
      <c r="H1419" s="6" t="s">
        <v>3178</v>
      </c>
      <c r="I1419" s="6" t="s">
        <v>3179</v>
      </c>
      <c r="J1419" s="6" t="s">
        <v>37</v>
      </c>
      <c r="K1419" s="6" t="s">
        <v>24</v>
      </c>
      <c r="L1419" s="6" t="s">
        <v>166</v>
      </c>
      <c r="M1419" s="6" t="s">
        <v>95</v>
      </c>
      <c r="N1419" s="6">
        <v>77041</v>
      </c>
      <c r="O1419" s="6" t="s">
        <v>96</v>
      </c>
      <c r="P1419" s="6" t="s">
        <v>2392</v>
      </c>
      <c r="Q1419" s="6" t="s">
        <v>65</v>
      </c>
      <c r="R1419" s="6" t="s">
        <v>145</v>
      </c>
      <c r="S1419" s="4" t="s">
        <v>2393</v>
      </c>
      <c r="T1419" s="16">
        <v>151.20000000000002</v>
      </c>
      <c r="U1419" s="6">
        <v>3</v>
      </c>
      <c r="V1419" s="23">
        <v>0.2</v>
      </c>
      <c r="W1419" s="18">
        <v>32.130000000000003</v>
      </c>
    </row>
    <row r="1420" spans="1:23" ht="14.4">
      <c r="A1420" s="6">
        <v>1419</v>
      </c>
      <c r="B1420" s="7" t="s">
        <v>6225</v>
      </c>
      <c r="C1420" s="7">
        <f>YEAR(Table1[[#This Row],[Order Date]])</f>
        <v>2017</v>
      </c>
      <c r="D1420" s="7" t="str">
        <f>TEXT(Table1[[#This Row],[Order Date]], "mmm")</f>
        <v>Sep</v>
      </c>
      <c r="E1420" s="11">
        <v>42999</v>
      </c>
      <c r="F1420" s="11">
        <v>43002</v>
      </c>
      <c r="G1420" s="6" t="s">
        <v>169</v>
      </c>
      <c r="H1420" s="6" t="s">
        <v>3178</v>
      </c>
      <c r="I1420" s="6" t="s">
        <v>3179</v>
      </c>
      <c r="J1420" s="6" t="s">
        <v>37</v>
      </c>
      <c r="K1420" s="6" t="s">
        <v>24</v>
      </c>
      <c r="L1420" s="6" t="s">
        <v>166</v>
      </c>
      <c r="M1420" s="6" t="s">
        <v>95</v>
      </c>
      <c r="N1420" s="6">
        <v>77041</v>
      </c>
      <c r="O1420" s="6" t="s">
        <v>96</v>
      </c>
      <c r="P1420" s="6" t="s">
        <v>232</v>
      </c>
      <c r="Q1420" s="6" t="s">
        <v>29</v>
      </c>
      <c r="R1420" s="6" t="s">
        <v>59</v>
      </c>
      <c r="S1420" s="4" t="s">
        <v>233</v>
      </c>
      <c r="T1420" s="16">
        <v>4.9280000000000008</v>
      </c>
      <c r="U1420" s="6">
        <v>4</v>
      </c>
      <c r="V1420" s="23">
        <v>0.6</v>
      </c>
      <c r="W1420" s="18">
        <v>-1.4783999999999997</v>
      </c>
    </row>
    <row r="1421" spans="1:23" ht="14.4">
      <c r="A1421" s="6">
        <v>1420</v>
      </c>
      <c r="B1421" s="7" t="s">
        <v>6226</v>
      </c>
      <c r="C1421" s="7">
        <f>YEAR(Table1[[#This Row],[Order Date]])</f>
        <v>2017</v>
      </c>
      <c r="D1421" s="7" t="str">
        <f>TEXT(Table1[[#This Row],[Order Date]], "mmm")</f>
        <v>Sep</v>
      </c>
      <c r="E1421" s="11">
        <v>43004</v>
      </c>
      <c r="F1421" s="11">
        <v>43008</v>
      </c>
      <c r="G1421" s="6" t="s">
        <v>45</v>
      </c>
      <c r="H1421" s="6" t="s">
        <v>3182</v>
      </c>
      <c r="I1421" s="6" t="s">
        <v>3183</v>
      </c>
      <c r="J1421" s="6" t="s">
        <v>37</v>
      </c>
      <c r="K1421" s="6" t="s">
        <v>24</v>
      </c>
      <c r="L1421" s="6" t="s">
        <v>1578</v>
      </c>
      <c r="M1421" s="6" t="s">
        <v>278</v>
      </c>
      <c r="N1421" s="6">
        <v>85204</v>
      </c>
      <c r="O1421" s="6" t="s">
        <v>40</v>
      </c>
      <c r="P1421" s="6" t="s">
        <v>3184</v>
      </c>
      <c r="Q1421" s="6" t="s">
        <v>42</v>
      </c>
      <c r="R1421" s="6" t="s">
        <v>83</v>
      </c>
      <c r="S1421" s="4" t="s">
        <v>3185</v>
      </c>
      <c r="T1421" s="16">
        <v>86.272000000000006</v>
      </c>
      <c r="U1421" s="6">
        <v>4</v>
      </c>
      <c r="V1421" s="23">
        <v>0.2</v>
      </c>
      <c r="W1421" s="18">
        <v>31.273599999999998</v>
      </c>
    </row>
    <row r="1422" spans="1:23" ht="14.4">
      <c r="A1422" s="6">
        <v>1421</v>
      </c>
      <c r="B1422" s="7" t="s">
        <v>6226</v>
      </c>
      <c r="C1422" s="7">
        <f>YEAR(Table1[[#This Row],[Order Date]])</f>
        <v>2017</v>
      </c>
      <c r="D1422" s="7" t="str">
        <f>TEXT(Table1[[#This Row],[Order Date]], "mmm")</f>
        <v>Sep</v>
      </c>
      <c r="E1422" s="11">
        <v>43004</v>
      </c>
      <c r="F1422" s="11">
        <v>43008</v>
      </c>
      <c r="G1422" s="6" t="s">
        <v>45</v>
      </c>
      <c r="H1422" s="6" t="s">
        <v>3182</v>
      </c>
      <c r="I1422" s="6" t="s">
        <v>3183</v>
      </c>
      <c r="J1422" s="6" t="s">
        <v>37</v>
      </c>
      <c r="K1422" s="6" t="s">
        <v>24</v>
      </c>
      <c r="L1422" s="6" t="s">
        <v>1578</v>
      </c>
      <c r="M1422" s="6" t="s">
        <v>278</v>
      </c>
      <c r="N1422" s="6">
        <v>85204</v>
      </c>
      <c r="O1422" s="6" t="s">
        <v>40</v>
      </c>
      <c r="P1422" s="6" t="s">
        <v>930</v>
      </c>
      <c r="Q1422" s="6" t="s">
        <v>42</v>
      </c>
      <c r="R1422" s="6" t="s">
        <v>69</v>
      </c>
      <c r="S1422" s="4" t="s">
        <v>931</v>
      </c>
      <c r="T1422" s="16">
        <v>72.588000000000008</v>
      </c>
      <c r="U1422" s="6">
        <v>2</v>
      </c>
      <c r="V1422" s="23">
        <v>0.7</v>
      </c>
      <c r="W1422" s="18">
        <v>-48.391999999999982</v>
      </c>
    </row>
    <row r="1423" spans="1:23" ht="14.4">
      <c r="A1423" s="6">
        <v>1422</v>
      </c>
      <c r="B1423" s="7" t="s">
        <v>6226</v>
      </c>
      <c r="C1423" s="7">
        <f>YEAR(Table1[[#This Row],[Order Date]])</f>
        <v>2017</v>
      </c>
      <c r="D1423" s="7" t="str">
        <f>TEXT(Table1[[#This Row],[Order Date]], "mmm")</f>
        <v>Sep</v>
      </c>
      <c r="E1423" s="11">
        <v>43004</v>
      </c>
      <c r="F1423" s="11">
        <v>43008</v>
      </c>
      <c r="G1423" s="6" t="s">
        <v>45</v>
      </c>
      <c r="H1423" s="6" t="s">
        <v>3182</v>
      </c>
      <c r="I1423" s="6" t="s">
        <v>3183</v>
      </c>
      <c r="J1423" s="6" t="s">
        <v>37</v>
      </c>
      <c r="K1423" s="6" t="s">
        <v>24</v>
      </c>
      <c r="L1423" s="6" t="s">
        <v>1578</v>
      </c>
      <c r="M1423" s="6" t="s">
        <v>278</v>
      </c>
      <c r="N1423" s="6">
        <v>85204</v>
      </c>
      <c r="O1423" s="6" t="s">
        <v>40</v>
      </c>
      <c r="P1423" s="6" t="s">
        <v>3186</v>
      </c>
      <c r="Q1423" s="6" t="s">
        <v>42</v>
      </c>
      <c r="R1423" s="6" t="s">
        <v>72</v>
      </c>
      <c r="S1423" s="4" t="s">
        <v>3187</v>
      </c>
      <c r="T1423" s="16">
        <v>60.672000000000004</v>
      </c>
      <c r="U1423" s="6">
        <v>2</v>
      </c>
      <c r="V1423" s="23">
        <v>0.2</v>
      </c>
      <c r="W1423" s="18">
        <v>14.409600000000003</v>
      </c>
    </row>
    <row r="1424" spans="1:23" ht="14.4">
      <c r="A1424" s="6">
        <v>1423</v>
      </c>
      <c r="B1424" s="7" t="s">
        <v>6226</v>
      </c>
      <c r="C1424" s="7">
        <f>YEAR(Table1[[#This Row],[Order Date]])</f>
        <v>2017</v>
      </c>
      <c r="D1424" s="7" t="str">
        <f>TEXT(Table1[[#This Row],[Order Date]], "mmm")</f>
        <v>Sep</v>
      </c>
      <c r="E1424" s="11">
        <v>43004</v>
      </c>
      <c r="F1424" s="11">
        <v>43008</v>
      </c>
      <c r="G1424" s="6" t="s">
        <v>45</v>
      </c>
      <c r="H1424" s="6" t="s">
        <v>3182</v>
      </c>
      <c r="I1424" s="6" t="s">
        <v>3183</v>
      </c>
      <c r="J1424" s="6" t="s">
        <v>37</v>
      </c>
      <c r="K1424" s="6" t="s">
        <v>24</v>
      </c>
      <c r="L1424" s="6" t="s">
        <v>1578</v>
      </c>
      <c r="M1424" s="6" t="s">
        <v>278</v>
      </c>
      <c r="N1424" s="6">
        <v>85204</v>
      </c>
      <c r="O1424" s="6" t="s">
        <v>40</v>
      </c>
      <c r="P1424" s="6" t="s">
        <v>2303</v>
      </c>
      <c r="Q1424" s="6" t="s">
        <v>42</v>
      </c>
      <c r="R1424" s="6" t="s">
        <v>69</v>
      </c>
      <c r="S1424" s="4" t="s">
        <v>2304</v>
      </c>
      <c r="T1424" s="16">
        <v>77.031000000000006</v>
      </c>
      <c r="U1424" s="6">
        <v>9</v>
      </c>
      <c r="V1424" s="23">
        <v>0.7</v>
      </c>
      <c r="W1424" s="18">
        <v>-59.057100000000005</v>
      </c>
    </row>
    <row r="1425" spans="1:23" ht="14.4">
      <c r="A1425" s="6">
        <v>1424</v>
      </c>
      <c r="B1425" s="7" t="s">
        <v>6226</v>
      </c>
      <c r="C1425" s="7">
        <f>YEAR(Table1[[#This Row],[Order Date]])</f>
        <v>2017</v>
      </c>
      <c r="D1425" s="7" t="str">
        <f>TEXT(Table1[[#This Row],[Order Date]], "mmm")</f>
        <v>Sep</v>
      </c>
      <c r="E1425" s="11">
        <v>43004</v>
      </c>
      <c r="F1425" s="11">
        <v>43008</v>
      </c>
      <c r="G1425" s="6" t="s">
        <v>45</v>
      </c>
      <c r="H1425" s="6" t="s">
        <v>3182</v>
      </c>
      <c r="I1425" s="6" t="s">
        <v>3183</v>
      </c>
      <c r="J1425" s="6" t="s">
        <v>37</v>
      </c>
      <c r="K1425" s="6" t="s">
        <v>24</v>
      </c>
      <c r="L1425" s="6" t="s">
        <v>1578</v>
      </c>
      <c r="M1425" s="6" t="s">
        <v>278</v>
      </c>
      <c r="N1425" s="6">
        <v>85204</v>
      </c>
      <c r="O1425" s="6" t="s">
        <v>40</v>
      </c>
      <c r="P1425" s="6" t="s">
        <v>1221</v>
      </c>
      <c r="Q1425" s="6" t="s">
        <v>42</v>
      </c>
      <c r="R1425" s="6" t="s">
        <v>54</v>
      </c>
      <c r="S1425" s="4" t="s">
        <v>1222</v>
      </c>
      <c r="T1425" s="16">
        <v>119.90400000000001</v>
      </c>
      <c r="U1425" s="6">
        <v>6</v>
      </c>
      <c r="V1425" s="23">
        <v>0.2</v>
      </c>
      <c r="W1425" s="18">
        <v>-1.4988000000000135</v>
      </c>
    </row>
    <row r="1426" spans="1:23" ht="14.4">
      <c r="A1426" s="6">
        <v>1425</v>
      </c>
      <c r="B1426" s="7" t="s">
        <v>6226</v>
      </c>
      <c r="C1426" s="7">
        <f>YEAR(Table1[[#This Row],[Order Date]])</f>
        <v>2017</v>
      </c>
      <c r="D1426" s="7" t="str">
        <f>TEXT(Table1[[#This Row],[Order Date]], "mmm")</f>
        <v>Sep</v>
      </c>
      <c r="E1426" s="11">
        <v>43004</v>
      </c>
      <c r="F1426" s="11">
        <v>43008</v>
      </c>
      <c r="G1426" s="6" t="s">
        <v>45</v>
      </c>
      <c r="H1426" s="6" t="s">
        <v>3182</v>
      </c>
      <c r="I1426" s="6" t="s">
        <v>3183</v>
      </c>
      <c r="J1426" s="6" t="s">
        <v>37</v>
      </c>
      <c r="K1426" s="6" t="s">
        <v>24</v>
      </c>
      <c r="L1426" s="6" t="s">
        <v>1578</v>
      </c>
      <c r="M1426" s="6" t="s">
        <v>278</v>
      </c>
      <c r="N1426" s="6">
        <v>85204</v>
      </c>
      <c r="O1426" s="6" t="s">
        <v>40</v>
      </c>
      <c r="P1426" s="6" t="s">
        <v>3188</v>
      </c>
      <c r="Q1426" s="6" t="s">
        <v>65</v>
      </c>
      <c r="R1426" s="6" t="s">
        <v>66</v>
      </c>
      <c r="S1426" s="4" t="s">
        <v>3189</v>
      </c>
      <c r="T1426" s="16">
        <v>263.96000000000004</v>
      </c>
      <c r="U1426" s="6">
        <v>5</v>
      </c>
      <c r="V1426" s="23">
        <v>0.2</v>
      </c>
      <c r="W1426" s="18">
        <v>23.096500000000006</v>
      </c>
    </row>
    <row r="1427" spans="1:23" ht="14.4">
      <c r="A1427" s="6">
        <v>1426</v>
      </c>
      <c r="B1427" s="7" t="s">
        <v>6226</v>
      </c>
      <c r="C1427" s="7">
        <f>YEAR(Table1[[#This Row],[Order Date]])</f>
        <v>2017</v>
      </c>
      <c r="D1427" s="7" t="str">
        <f>TEXT(Table1[[#This Row],[Order Date]], "mmm")</f>
        <v>Sep</v>
      </c>
      <c r="E1427" s="11">
        <v>43004</v>
      </c>
      <c r="F1427" s="11">
        <v>43008</v>
      </c>
      <c r="G1427" s="6" t="s">
        <v>45</v>
      </c>
      <c r="H1427" s="6" t="s">
        <v>3182</v>
      </c>
      <c r="I1427" s="6" t="s">
        <v>3183</v>
      </c>
      <c r="J1427" s="6" t="s">
        <v>37</v>
      </c>
      <c r="K1427" s="6" t="s">
        <v>24</v>
      </c>
      <c r="L1427" s="6" t="s">
        <v>1578</v>
      </c>
      <c r="M1427" s="6" t="s">
        <v>278</v>
      </c>
      <c r="N1427" s="6">
        <v>85204</v>
      </c>
      <c r="O1427" s="6" t="s">
        <v>40</v>
      </c>
      <c r="P1427" s="6" t="s">
        <v>1414</v>
      </c>
      <c r="Q1427" s="6" t="s">
        <v>42</v>
      </c>
      <c r="R1427" s="6" t="s">
        <v>54</v>
      </c>
      <c r="S1427" s="4" t="s">
        <v>1415</v>
      </c>
      <c r="T1427" s="16">
        <v>363.64800000000002</v>
      </c>
      <c r="U1427" s="6">
        <v>4</v>
      </c>
      <c r="V1427" s="23">
        <v>0.2</v>
      </c>
      <c r="W1427" s="18">
        <v>-86.366400000000027</v>
      </c>
    </row>
    <row r="1428" spans="1:23" ht="14.4">
      <c r="A1428" s="6">
        <v>1427</v>
      </c>
      <c r="B1428" s="7" t="s">
        <v>6227</v>
      </c>
      <c r="C1428" s="7">
        <f>YEAR(Table1[[#This Row],[Order Date]])</f>
        <v>2017</v>
      </c>
      <c r="D1428" s="7" t="str">
        <f>TEXT(Table1[[#This Row],[Order Date]], "mmm")</f>
        <v>Oct</v>
      </c>
      <c r="E1428" s="11">
        <v>43039</v>
      </c>
      <c r="F1428" s="11">
        <v>43043</v>
      </c>
      <c r="G1428" s="6" t="s">
        <v>20</v>
      </c>
      <c r="H1428" s="6" t="s">
        <v>3190</v>
      </c>
      <c r="I1428" s="6" t="s">
        <v>3191</v>
      </c>
      <c r="J1428" s="6" t="s">
        <v>37</v>
      </c>
      <c r="K1428" s="6" t="s">
        <v>24</v>
      </c>
      <c r="L1428" s="6" t="s">
        <v>2246</v>
      </c>
      <c r="M1428" s="6" t="s">
        <v>39</v>
      </c>
      <c r="N1428" s="6">
        <v>93905</v>
      </c>
      <c r="O1428" s="6" t="s">
        <v>40</v>
      </c>
      <c r="P1428" s="6" t="s">
        <v>1756</v>
      </c>
      <c r="Q1428" s="6" t="s">
        <v>42</v>
      </c>
      <c r="R1428" s="6" t="s">
        <v>69</v>
      </c>
      <c r="S1428" s="4" t="s">
        <v>1757</v>
      </c>
      <c r="T1428" s="16">
        <v>9.7280000000000015</v>
      </c>
      <c r="U1428" s="6">
        <v>2</v>
      </c>
      <c r="V1428" s="23">
        <v>0.2</v>
      </c>
      <c r="W1428" s="18">
        <v>3.283199999999999</v>
      </c>
    </row>
    <row r="1429" spans="1:23" ht="14.4">
      <c r="A1429" s="6">
        <v>1428</v>
      </c>
      <c r="B1429" s="7" t="s">
        <v>6227</v>
      </c>
      <c r="C1429" s="7">
        <f>YEAR(Table1[[#This Row],[Order Date]])</f>
        <v>2017</v>
      </c>
      <c r="D1429" s="7" t="str">
        <f>TEXT(Table1[[#This Row],[Order Date]], "mmm")</f>
        <v>Oct</v>
      </c>
      <c r="E1429" s="11">
        <v>43039</v>
      </c>
      <c r="F1429" s="11">
        <v>43043</v>
      </c>
      <c r="G1429" s="6" t="s">
        <v>20</v>
      </c>
      <c r="H1429" s="6" t="s">
        <v>3190</v>
      </c>
      <c r="I1429" s="6" t="s">
        <v>3191</v>
      </c>
      <c r="J1429" s="6" t="s">
        <v>37</v>
      </c>
      <c r="K1429" s="6" t="s">
        <v>24</v>
      </c>
      <c r="L1429" s="6" t="s">
        <v>2246</v>
      </c>
      <c r="M1429" s="6" t="s">
        <v>39</v>
      </c>
      <c r="N1429" s="6">
        <v>93905</v>
      </c>
      <c r="O1429" s="6" t="s">
        <v>40</v>
      </c>
      <c r="P1429" s="6" t="s">
        <v>442</v>
      </c>
      <c r="Q1429" s="6" t="s">
        <v>42</v>
      </c>
      <c r="R1429" s="6" t="s">
        <v>156</v>
      </c>
      <c r="S1429" s="4" t="s">
        <v>443</v>
      </c>
      <c r="T1429" s="16">
        <v>14.75</v>
      </c>
      <c r="U1429" s="6">
        <v>5</v>
      </c>
      <c r="V1429" s="23">
        <v>0</v>
      </c>
      <c r="W1429" s="18">
        <v>7.08</v>
      </c>
    </row>
    <row r="1430" spans="1:23" ht="14.4">
      <c r="A1430" s="6">
        <v>1429</v>
      </c>
      <c r="B1430" s="7" t="s">
        <v>6227</v>
      </c>
      <c r="C1430" s="7">
        <f>YEAR(Table1[[#This Row],[Order Date]])</f>
        <v>2017</v>
      </c>
      <c r="D1430" s="7" t="str">
        <f>TEXT(Table1[[#This Row],[Order Date]], "mmm")</f>
        <v>Oct</v>
      </c>
      <c r="E1430" s="11">
        <v>43039</v>
      </c>
      <c r="F1430" s="11">
        <v>43043</v>
      </c>
      <c r="G1430" s="6" t="s">
        <v>20</v>
      </c>
      <c r="H1430" s="6" t="s">
        <v>3190</v>
      </c>
      <c r="I1430" s="6" t="s">
        <v>3191</v>
      </c>
      <c r="J1430" s="6" t="s">
        <v>37</v>
      </c>
      <c r="K1430" s="6" t="s">
        <v>24</v>
      </c>
      <c r="L1430" s="6" t="s">
        <v>2246</v>
      </c>
      <c r="M1430" s="6" t="s">
        <v>39</v>
      </c>
      <c r="N1430" s="6">
        <v>93905</v>
      </c>
      <c r="O1430" s="6" t="s">
        <v>40</v>
      </c>
      <c r="P1430" s="6" t="s">
        <v>3192</v>
      </c>
      <c r="Q1430" s="6" t="s">
        <v>42</v>
      </c>
      <c r="R1430" s="6" t="s">
        <v>69</v>
      </c>
      <c r="S1430" s="4" t="s">
        <v>3193</v>
      </c>
      <c r="T1430" s="16">
        <v>29.800000000000004</v>
      </c>
      <c r="U1430" s="6">
        <v>5</v>
      </c>
      <c r="V1430" s="23">
        <v>0.2</v>
      </c>
      <c r="W1430" s="18">
        <v>9.3124999999999982</v>
      </c>
    </row>
    <row r="1431" spans="1:23" ht="14.4">
      <c r="A1431" s="6">
        <v>1430</v>
      </c>
      <c r="B1431" s="7" t="s">
        <v>6227</v>
      </c>
      <c r="C1431" s="7">
        <f>YEAR(Table1[[#This Row],[Order Date]])</f>
        <v>2017</v>
      </c>
      <c r="D1431" s="7" t="str">
        <f>TEXT(Table1[[#This Row],[Order Date]], "mmm")</f>
        <v>Oct</v>
      </c>
      <c r="E1431" s="11">
        <v>43039</v>
      </c>
      <c r="F1431" s="11">
        <v>43043</v>
      </c>
      <c r="G1431" s="6" t="s">
        <v>20</v>
      </c>
      <c r="H1431" s="6" t="s">
        <v>3190</v>
      </c>
      <c r="I1431" s="6" t="s">
        <v>3191</v>
      </c>
      <c r="J1431" s="6" t="s">
        <v>37</v>
      </c>
      <c r="K1431" s="6" t="s">
        <v>24</v>
      </c>
      <c r="L1431" s="6" t="s">
        <v>2246</v>
      </c>
      <c r="M1431" s="6" t="s">
        <v>39</v>
      </c>
      <c r="N1431" s="6">
        <v>93905</v>
      </c>
      <c r="O1431" s="6" t="s">
        <v>40</v>
      </c>
      <c r="P1431" s="6" t="s">
        <v>1935</v>
      </c>
      <c r="Q1431" s="6" t="s">
        <v>42</v>
      </c>
      <c r="R1431" s="6" t="s">
        <v>43</v>
      </c>
      <c r="S1431" s="4" t="s">
        <v>1936</v>
      </c>
      <c r="T1431" s="16">
        <v>427.42</v>
      </c>
      <c r="U1431" s="6">
        <v>14</v>
      </c>
      <c r="V1431" s="23">
        <v>0</v>
      </c>
      <c r="W1431" s="18">
        <v>196.61320000000001</v>
      </c>
    </row>
    <row r="1432" spans="1:23" ht="14.4">
      <c r="A1432" s="6">
        <v>1431</v>
      </c>
      <c r="B1432" s="7" t="s">
        <v>6228</v>
      </c>
      <c r="C1432" s="7">
        <f>YEAR(Table1[[#This Row],[Order Date]])</f>
        <v>2019</v>
      </c>
      <c r="D1432" s="7" t="str">
        <f>TEXT(Table1[[#This Row],[Order Date]], "mmm")</f>
        <v>Nov</v>
      </c>
      <c r="E1432" s="11">
        <v>43795</v>
      </c>
      <c r="F1432" s="11">
        <v>43799</v>
      </c>
      <c r="G1432" s="6" t="s">
        <v>45</v>
      </c>
      <c r="H1432" s="6" t="s">
        <v>2111</v>
      </c>
      <c r="I1432" s="6" t="s">
        <v>2112</v>
      </c>
      <c r="J1432" s="6" t="s">
        <v>23</v>
      </c>
      <c r="K1432" s="6" t="s">
        <v>24</v>
      </c>
      <c r="L1432" s="6" t="s">
        <v>438</v>
      </c>
      <c r="M1432" s="6" t="s">
        <v>439</v>
      </c>
      <c r="N1432" s="6">
        <v>43229</v>
      </c>
      <c r="O1432" s="6" t="s">
        <v>134</v>
      </c>
      <c r="P1432" s="6" t="s">
        <v>1741</v>
      </c>
      <c r="Q1432" s="6" t="s">
        <v>65</v>
      </c>
      <c r="R1432" s="6" t="s">
        <v>66</v>
      </c>
      <c r="S1432" s="4" t="s">
        <v>1742</v>
      </c>
      <c r="T1432" s="16">
        <v>220.75200000000001</v>
      </c>
      <c r="U1432" s="6">
        <v>8</v>
      </c>
      <c r="V1432" s="23">
        <v>0.4</v>
      </c>
      <c r="W1432" s="18">
        <v>-40.47120000000001</v>
      </c>
    </row>
    <row r="1433" spans="1:23" ht="14.4">
      <c r="A1433" s="6">
        <v>1432</v>
      </c>
      <c r="B1433" s="7" t="s">
        <v>6229</v>
      </c>
      <c r="C1433" s="7">
        <f>YEAR(Table1[[#This Row],[Order Date]])</f>
        <v>2016</v>
      </c>
      <c r="D1433" s="7" t="str">
        <f>TEXT(Table1[[#This Row],[Order Date]], "mmm")</f>
        <v>Dec</v>
      </c>
      <c r="E1433" s="11">
        <v>42723</v>
      </c>
      <c r="F1433" s="11">
        <v>42725</v>
      </c>
      <c r="G1433" s="6" t="s">
        <v>20</v>
      </c>
      <c r="H1433" s="6" t="s">
        <v>85</v>
      </c>
      <c r="I1433" s="6" t="s">
        <v>86</v>
      </c>
      <c r="J1433" s="6" t="s">
        <v>23</v>
      </c>
      <c r="K1433" s="6" t="s">
        <v>24</v>
      </c>
      <c r="L1433" s="6" t="s">
        <v>2195</v>
      </c>
      <c r="M1433" s="6" t="s">
        <v>319</v>
      </c>
      <c r="N1433" s="6">
        <v>35630</v>
      </c>
      <c r="O1433" s="6" t="s">
        <v>27</v>
      </c>
      <c r="P1433" s="6" t="s">
        <v>3194</v>
      </c>
      <c r="Q1433" s="6" t="s">
        <v>42</v>
      </c>
      <c r="R1433" s="6" t="s">
        <v>69</v>
      </c>
      <c r="S1433" s="4" t="s">
        <v>3195</v>
      </c>
      <c r="T1433" s="16">
        <v>152.76</v>
      </c>
      <c r="U1433" s="6">
        <v>6</v>
      </c>
      <c r="V1433" s="23">
        <v>0</v>
      </c>
      <c r="W1433" s="18">
        <v>74.852400000000003</v>
      </c>
    </row>
    <row r="1434" spans="1:23" ht="14.4">
      <c r="A1434" s="6">
        <v>1433</v>
      </c>
      <c r="B1434" s="7" t="s">
        <v>6229</v>
      </c>
      <c r="C1434" s="7">
        <f>YEAR(Table1[[#This Row],[Order Date]])</f>
        <v>2016</v>
      </c>
      <c r="D1434" s="7" t="str">
        <f>TEXT(Table1[[#This Row],[Order Date]], "mmm")</f>
        <v>Dec</v>
      </c>
      <c r="E1434" s="11">
        <v>42723</v>
      </c>
      <c r="F1434" s="11">
        <v>42725</v>
      </c>
      <c r="G1434" s="6" t="s">
        <v>20</v>
      </c>
      <c r="H1434" s="6" t="s">
        <v>85</v>
      </c>
      <c r="I1434" s="6" t="s">
        <v>86</v>
      </c>
      <c r="J1434" s="6" t="s">
        <v>23</v>
      </c>
      <c r="K1434" s="6" t="s">
        <v>24</v>
      </c>
      <c r="L1434" s="6" t="s">
        <v>2195</v>
      </c>
      <c r="M1434" s="6" t="s">
        <v>319</v>
      </c>
      <c r="N1434" s="6">
        <v>35630</v>
      </c>
      <c r="O1434" s="6" t="s">
        <v>27</v>
      </c>
      <c r="P1434" s="6" t="s">
        <v>1723</v>
      </c>
      <c r="Q1434" s="6" t="s">
        <v>42</v>
      </c>
      <c r="R1434" s="6" t="s">
        <v>511</v>
      </c>
      <c r="S1434" s="4" t="s">
        <v>1724</v>
      </c>
      <c r="T1434" s="16">
        <v>7.27</v>
      </c>
      <c r="U1434" s="6">
        <v>1</v>
      </c>
      <c r="V1434" s="23">
        <v>0</v>
      </c>
      <c r="W1434" s="18">
        <v>1.9629000000000003</v>
      </c>
    </row>
    <row r="1435" spans="1:23" ht="14.4">
      <c r="A1435" s="6">
        <v>1434</v>
      </c>
      <c r="B1435" s="7" t="s">
        <v>6229</v>
      </c>
      <c r="C1435" s="7">
        <f>YEAR(Table1[[#This Row],[Order Date]])</f>
        <v>2016</v>
      </c>
      <c r="D1435" s="7" t="str">
        <f>TEXT(Table1[[#This Row],[Order Date]], "mmm")</f>
        <v>Dec</v>
      </c>
      <c r="E1435" s="11">
        <v>42723</v>
      </c>
      <c r="F1435" s="11">
        <v>42725</v>
      </c>
      <c r="G1435" s="6" t="s">
        <v>20</v>
      </c>
      <c r="H1435" s="6" t="s">
        <v>85</v>
      </c>
      <c r="I1435" s="6" t="s">
        <v>86</v>
      </c>
      <c r="J1435" s="6" t="s">
        <v>23</v>
      </c>
      <c r="K1435" s="6" t="s">
        <v>24</v>
      </c>
      <c r="L1435" s="6" t="s">
        <v>2195</v>
      </c>
      <c r="M1435" s="6" t="s">
        <v>319</v>
      </c>
      <c r="N1435" s="6">
        <v>35630</v>
      </c>
      <c r="O1435" s="6" t="s">
        <v>27</v>
      </c>
      <c r="P1435" s="6" t="s">
        <v>300</v>
      </c>
      <c r="Q1435" s="6" t="s">
        <v>29</v>
      </c>
      <c r="R1435" s="6" t="s">
        <v>33</v>
      </c>
      <c r="S1435" s="4" t="s">
        <v>301</v>
      </c>
      <c r="T1435" s="16">
        <v>1819.8600000000001</v>
      </c>
      <c r="U1435" s="6">
        <v>14</v>
      </c>
      <c r="V1435" s="23">
        <v>0</v>
      </c>
      <c r="W1435" s="18">
        <v>163.78740000000002</v>
      </c>
    </row>
    <row r="1436" spans="1:23" ht="14.4">
      <c r="A1436" s="6">
        <v>1435</v>
      </c>
      <c r="B1436" s="7" t="s">
        <v>6230</v>
      </c>
      <c r="C1436" s="7">
        <f>YEAR(Table1[[#This Row],[Order Date]])</f>
        <v>2018</v>
      </c>
      <c r="D1436" s="7" t="str">
        <f>TEXT(Table1[[#This Row],[Order Date]], "mmm")</f>
        <v>Dec</v>
      </c>
      <c r="E1436" s="11">
        <v>43460</v>
      </c>
      <c r="F1436" s="11">
        <v>43464</v>
      </c>
      <c r="G1436" s="6" t="s">
        <v>45</v>
      </c>
      <c r="H1436" s="6" t="s">
        <v>1654</v>
      </c>
      <c r="I1436" s="6" t="s">
        <v>1655</v>
      </c>
      <c r="J1436" s="6" t="s">
        <v>23</v>
      </c>
      <c r="K1436" s="6" t="s">
        <v>24</v>
      </c>
      <c r="L1436" s="6" t="s">
        <v>87</v>
      </c>
      <c r="M1436" s="6" t="s">
        <v>88</v>
      </c>
      <c r="N1436" s="6">
        <v>98105</v>
      </c>
      <c r="O1436" s="6" t="s">
        <v>40</v>
      </c>
      <c r="P1436" s="6" t="s">
        <v>3196</v>
      </c>
      <c r="Q1436" s="6" t="s">
        <v>42</v>
      </c>
      <c r="R1436" s="6" t="s">
        <v>83</v>
      </c>
      <c r="S1436" s="4" t="s">
        <v>3197</v>
      </c>
      <c r="T1436" s="16">
        <v>33.9</v>
      </c>
      <c r="U1436" s="6">
        <v>5</v>
      </c>
      <c r="V1436" s="23">
        <v>0</v>
      </c>
      <c r="W1436" s="18">
        <v>15.593999999999999</v>
      </c>
    </row>
    <row r="1437" spans="1:23" ht="14.4">
      <c r="A1437" s="6">
        <v>1436</v>
      </c>
      <c r="B1437" s="7" t="s">
        <v>6231</v>
      </c>
      <c r="C1437" s="7">
        <f>YEAR(Table1[[#This Row],[Order Date]])</f>
        <v>2019</v>
      </c>
      <c r="D1437" s="7" t="str">
        <f>TEXT(Table1[[#This Row],[Order Date]], "mmm")</f>
        <v>Jun</v>
      </c>
      <c r="E1437" s="11">
        <v>43636</v>
      </c>
      <c r="F1437" s="11">
        <v>43643</v>
      </c>
      <c r="G1437" s="6" t="s">
        <v>45</v>
      </c>
      <c r="H1437" s="6" t="s">
        <v>3198</v>
      </c>
      <c r="I1437" s="6" t="s">
        <v>3199</v>
      </c>
      <c r="J1437" s="6" t="s">
        <v>23</v>
      </c>
      <c r="K1437" s="6" t="s">
        <v>24</v>
      </c>
      <c r="L1437" s="6" t="s">
        <v>3200</v>
      </c>
      <c r="M1437" s="6" t="s">
        <v>439</v>
      </c>
      <c r="N1437" s="6">
        <v>44134</v>
      </c>
      <c r="O1437" s="6" t="s">
        <v>134</v>
      </c>
      <c r="P1437" s="6" t="s">
        <v>3201</v>
      </c>
      <c r="Q1437" s="6" t="s">
        <v>42</v>
      </c>
      <c r="R1437" s="6" t="s">
        <v>83</v>
      </c>
      <c r="S1437" s="4" t="s">
        <v>3202</v>
      </c>
      <c r="T1437" s="16">
        <v>31.104000000000006</v>
      </c>
      <c r="U1437" s="6">
        <v>6</v>
      </c>
      <c r="V1437" s="23">
        <v>0.2</v>
      </c>
      <c r="W1437" s="18">
        <v>10.8864</v>
      </c>
    </row>
    <row r="1438" spans="1:23" ht="14.4">
      <c r="A1438" s="6">
        <v>1437</v>
      </c>
      <c r="B1438" s="7" t="s">
        <v>6231</v>
      </c>
      <c r="C1438" s="7">
        <f>YEAR(Table1[[#This Row],[Order Date]])</f>
        <v>2019</v>
      </c>
      <c r="D1438" s="7" t="str">
        <f>TEXT(Table1[[#This Row],[Order Date]], "mmm")</f>
        <v>Jun</v>
      </c>
      <c r="E1438" s="11">
        <v>43636</v>
      </c>
      <c r="F1438" s="11">
        <v>43643</v>
      </c>
      <c r="G1438" s="6" t="s">
        <v>45</v>
      </c>
      <c r="H1438" s="6" t="s">
        <v>3198</v>
      </c>
      <c r="I1438" s="6" t="s">
        <v>3199</v>
      </c>
      <c r="J1438" s="6" t="s">
        <v>23</v>
      </c>
      <c r="K1438" s="6" t="s">
        <v>24</v>
      </c>
      <c r="L1438" s="6" t="s">
        <v>3200</v>
      </c>
      <c r="M1438" s="6" t="s">
        <v>439</v>
      </c>
      <c r="N1438" s="6">
        <v>44134</v>
      </c>
      <c r="O1438" s="6" t="s">
        <v>134</v>
      </c>
      <c r="P1438" s="6" t="s">
        <v>3082</v>
      </c>
      <c r="Q1438" s="6" t="s">
        <v>42</v>
      </c>
      <c r="R1438" s="6" t="s">
        <v>62</v>
      </c>
      <c r="S1438" s="4" t="s">
        <v>3083</v>
      </c>
      <c r="T1438" s="16">
        <v>5.2480000000000002</v>
      </c>
      <c r="U1438" s="6">
        <v>2</v>
      </c>
      <c r="V1438" s="23">
        <v>0.2</v>
      </c>
      <c r="W1438" s="18">
        <v>0.59039999999999915</v>
      </c>
    </row>
    <row r="1439" spans="1:23" ht="14.4">
      <c r="A1439" s="6">
        <v>1438</v>
      </c>
      <c r="B1439" s="7" t="s">
        <v>5491</v>
      </c>
      <c r="C1439" s="7">
        <f>YEAR(Table1[[#This Row],[Order Date]])</f>
        <v>2017</v>
      </c>
      <c r="D1439" s="7" t="str">
        <f>TEXT(Table1[[#This Row],[Order Date]], "mmm")</f>
        <v>Oct</v>
      </c>
      <c r="E1439" s="11">
        <v>43023</v>
      </c>
      <c r="F1439" s="11">
        <v>43023</v>
      </c>
      <c r="G1439" s="6" t="s">
        <v>1125</v>
      </c>
      <c r="H1439" s="6" t="s">
        <v>296</v>
      </c>
      <c r="I1439" s="6" t="s">
        <v>297</v>
      </c>
      <c r="J1439" s="6" t="s">
        <v>23</v>
      </c>
      <c r="K1439" s="6" t="s">
        <v>24</v>
      </c>
      <c r="L1439" s="6" t="s">
        <v>1402</v>
      </c>
      <c r="M1439" s="6" t="s">
        <v>95</v>
      </c>
      <c r="N1439" s="6">
        <v>79109</v>
      </c>
      <c r="O1439" s="6" t="s">
        <v>96</v>
      </c>
      <c r="P1439" s="6" t="s">
        <v>3203</v>
      </c>
      <c r="Q1439" s="6" t="s">
        <v>65</v>
      </c>
      <c r="R1439" s="6" t="s">
        <v>145</v>
      </c>
      <c r="S1439" s="4" t="s">
        <v>3204</v>
      </c>
      <c r="T1439" s="16">
        <v>263.88</v>
      </c>
      <c r="U1439" s="6">
        <v>3</v>
      </c>
      <c r="V1439" s="23">
        <v>0.2</v>
      </c>
      <c r="W1439" s="18">
        <v>42.880500000000012</v>
      </c>
    </row>
    <row r="1440" spans="1:23" ht="14.4">
      <c r="A1440" s="6">
        <v>1439</v>
      </c>
      <c r="B1440" s="7" t="s">
        <v>5491</v>
      </c>
      <c r="C1440" s="7">
        <f>YEAR(Table1[[#This Row],[Order Date]])</f>
        <v>2017</v>
      </c>
      <c r="D1440" s="7" t="str">
        <f>TEXT(Table1[[#This Row],[Order Date]], "mmm")</f>
        <v>Oct</v>
      </c>
      <c r="E1440" s="11">
        <v>43023</v>
      </c>
      <c r="F1440" s="11">
        <v>43023</v>
      </c>
      <c r="G1440" s="6" t="s">
        <v>1125</v>
      </c>
      <c r="H1440" s="6" t="s">
        <v>296</v>
      </c>
      <c r="I1440" s="6" t="s">
        <v>297</v>
      </c>
      <c r="J1440" s="6" t="s">
        <v>23</v>
      </c>
      <c r="K1440" s="6" t="s">
        <v>24</v>
      </c>
      <c r="L1440" s="6" t="s">
        <v>1402</v>
      </c>
      <c r="M1440" s="6" t="s">
        <v>95</v>
      </c>
      <c r="N1440" s="6">
        <v>79109</v>
      </c>
      <c r="O1440" s="6" t="s">
        <v>96</v>
      </c>
      <c r="P1440" s="6" t="s">
        <v>1617</v>
      </c>
      <c r="Q1440" s="6" t="s">
        <v>29</v>
      </c>
      <c r="R1440" s="6" t="s">
        <v>33</v>
      </c>
      <c r="S1440" s="4" t="s">
        <v>1618</v>
      </c>
      <c r="T1440" s="16">
        <v>2453.4299999999998</v>
      </c>
      <c r="U1440" s="6">
        <v>5</v>
      </c>
      <c r="V1440" s="23">
        <v>0.3</v>
      </c>
      <c r="W1440" s="18">
        <v>-350.4899999999999</v>
      </c>
    </row>
    <row r="1441" spans="1:23" ht="14.4">
      <c r="A1441" s="6">
        <v>1440</v>
      </c>
      <c r="B1441" s="7" t="s">
        <v>6232</v>
      </c>
      <c r="C1441" s="7">
        <f>YEAR(Table1[[#This Row],[Order Date]])</f>
        <v>2019</v>
      </c>
      <c r="D1441" s="7" t="str">
        <f>TEXT(Table1[[#This Row],[Order Date]], "mmm")</f>
        <v>Apr</v>
      </c>
      <c r="E1441" s="11">
        <v>43567</v>
      </c>
      <c r="F1441" s="11">
        <v>43570</v>
      </c>
      <c r="G1441" s="6" t="s">
        <v>20</v>
      </c>
      <c r="H1441" s="6" t="s">
        <v>1615</v>
      </c>
      <c r="I1441" s="6" t="s">
        <v>1616</v>
      </c>
      <c r="J1441" s="6" t="s">
        <v>23</v>
      </c>
      <c r="K1441" s="6" t="s">
        <v>24</v>
      </c>
      <c r="L1441" s="6" t="s">
        <v>2979</v>
      </c>
      <c r="M1441" s="6" t="s">
        <v>1220</v>
      </c>
      <c r="N1441" s="6">
        <v>2908</v>
      </c>
      <c r="O1441" s="6" t="s">
        <v>134</v>
      </c>
      <c r="P1441" s="6" t="s">
        <v>3205</v>
      </c>
      <c r="Q1441" s="6" t="s">
        <v>42</v>
      </c>
      <c r="R1441" s="6" t="s">
        <v>69</v>
      </c>
      <c r="S1441" s="4" t="s">
        <v>1062</v>
      </c>
      <c r="T1441" s="16">
        <v>29.700000000000003</v>
      </c>
      <c r="U1441" s="6">
        <v>5</v>
      </c>
      <c r="V1441" s="23">
        <v>0</v>
      </c>
      <c r="W1441" s="18">
        <v>13.365</v>
      </c>
    </row>
    <row r="1442" spans="1:23" ht="14.4">
      <c r="A1442" s="6">
        <v>1441</v>
      </c>
      <c r="B1442" s="7" t="s">
        <v>6232</v>
      </c>
      <c r="C1442" s="7">
        <f>YEAR(Table1[[#This Row],[Order Date]])</f>
        <v>2019</v>
      </c>
      <c r="D1442" s="7" t="str">
        <f>TEXT(Table1[[#This Row],[Order Date]], "mmm")</f>
        <v>Apr</v>
      </c>
      <c r="E1442" s="11">
        <v>43567</v>
      </c>
      <c r="F1442" s="11">
        <v>43570</v>
      </c>
      <c r="G1442" s="6" t="s">
        <v>20</v>
      </c>
      <c r="H1442" s="6" t="s">
        <v>1615</v>
      </c>
      <c r="I1442" s="6" t="s">
        <v>1616</v>
      </c>
      <c r="J1442" s="6" t="s">
        <v>23</v>
      </c>
      <c r="K1442" s="6" t="s">
        <v>24</v>
      </c>
      <c r="L1442" s="6" t="s">
        <v>2979</v>
      </c>
      <c r="M1442" s="6" t="s">
        <v>1220</v>
      </c>
      <c r="N1442" s="6">
        <v>2908</v>
      </c>
      <c r="O1442" s="6" t="s">
        <v>134</v>
      </c>
      <c r="P1442" s="6" t="s">
        <v>3206</v>
      </c>
      <c r="Q1442" s="6" t="s">
        <v>42</v>
      </c>
      <c r="R1442" s="6" t="s">
        <v>83</v>
      </c>
      <c r="S1442" s="4" t="s">
        <v>3207</v>
      </c>
      <c r="T1442" s="16">
        <v>39.96</v>
      </c>
      <c r="U1442" s="6">
        <v>4</v>
      </c>
      <c r="V1442" s="23">
        <v>0</v>
      </c>
      <c r="W1442" s="18">
        <v>17.981999999999999</v>
      </c>
    </row>
    <row r="1443" spans="1:23" ht="14.4">
      <c r="A1443" s="6">
        <v>1442</v>
      </c>
      <c r="B1443" s="7" t="s">
        <v>6233</v>
      </c>
      <c r="C1443" s="7">
        <f>YEAR(Table1[[#This Row],[Order Date]])</f>
        <v>2019</v>
      </c>
      <c r="D1443" s="7" t="str">
        <f>TEXT(Table1[[#This Row],[Order Date]], "mmm")</f>
        <v>Dec</v>
      </c>
      <c r="E1443" s="11">
        <v>43818</v>
      </c>
      <c r="F1443" s="11">
        <v>43823</v>
      </c>
      <c r="G1443" s="6" t="s">
        <v>20</v>
      </c>
      <c r="H1443" s="6" t="s">
        <v>3208</v>
      </c>
      <c r="I1443" s="6" t="s">
        <v>3209</v>
      </c>
      <c r="J1443" s="6" t="s">
        <v>23</v>
      </c>
      <c r="K1443" s="6" t="s">
        <v>24</v>
      </c>
      <c r="L1443" s="6" t="s">
        <v>115</v>
      </c>
      <c r="M1443" s="6" t="s">
        <v>39</v>
      </c>
      <c r="N1443" s="6">
        <v>94110</v>
      </c>
      <c r="O1443" s="6" t="s">
        <v>40</v>
      </c>
      <c r="P1443" s="6" t="s">
        <v>2348</v>
      </c>
      <c r="Q1443" s="6" t="s">
        <v>42</v>
      </c>
      <c r="R1443" s="6" t="s">
        <v>69</v>
      </c>
      <c r="S1443" s="4" t="s">
        <v>2349</v>
      </c>
      <c r="T1443" s="16">
        <v>36.672000000000004</v>
      </c>
      <c r="U1443" s="6">
        <v>2</v>
      </c>
      <c r="V1443" s="23">
        <v>0.2</v>
      </c>
      <c r="W1443" s="18">
        <v>11.459999999999999</v>
      </c>
    </row>
    <row r="1444" spans="1:23" ht="14.4">
      <c r="A1444" s="6">
        <v>1443</v>
      </c>
      <c r="B1444" s="7" t="s">
        <v>6234</v>
      </c>
      <c r="C1444" s="7">
        <f>YEAR(Table1[[#This Row],[Order Date]])</f>
        <v>2019</v>
      </c>
      <c r="D1444" s="7" t="str">
        <f>TEXT(Table1[[#This Row],[Order Date]], "mmm")</f>
        <v>Aug</v>
      </c>
      <c r="E1444" s="11">
        <v>43682</v>
      </c>
      <c r="F1444" s="11">
        <v>43685</v>
      </c>
      <c r="G1444" s="6" t="s">
        <v>169</v>
      </c>
      <c r="H1444" s="6" t="s">
        <v>3210</v>
      </c>
      <c r="I1444" s="6" t="s">
        <v>3211</v>
      </c>
      <c r="J1444" s="6" t="s">
        <v>37</v>
      </c>
      <c r="K1444" s="6" t="s">
        <v>24</v>
      </c>
      <c r="L1444" s="6" t="s">
        <v>1276</v>
      </c>
      <c r="M1444" s="6" t="s">
        <v>26</v>
      </c>
      <c r="N1444" s="6">
        <v>40475</v>
      </c>
      <c r="O1444" s="6" t="s">
        <v>27</v>
      </c>
      <c r="P1444" s="6" t="s">
        <v>1106</v>
      </c>
      <c r="Q1444" s="6" t="s">
        <v>42</v>
      </c>
      <c r="R1444" s="6" t="s">
        <v>83</v>
      </c>
      <c r="S1444" s="4" t="s">
        <v>1107</v>
      </c>
      <c r="T1444" s="16">
        <v>13.76</v>
      </c>
      <c r="U1444" s="6">
        <v>2</v>
      </c>
      <c r="V1444" s="23">
        <v>0</v>
      </c>
      <c r="W1444" s="18">
        <v>6.3295999999999992</v>
      </c>
    </row>
    <row r="1445" spans="1:23" ht="14.4">
      <c r="A1445" s="6">
        <v>1444</v>
      </c>
      <c r="B1445" s="7" t="s">
        <v>6235</v>
      </c>
      <c r="C1445" s="7">
        <f>YEAR(Table1[[#This Row],[Order Date]])</f>
        <v>2017</v>
      </c>
      <c r="D1445" s="7" t="str">
        <f>TEXT(Table1[[#This Row],[Order Date]], "mmm")</f>
        <v>Oct</v>
      </c>
      <c r="E1445" s="11">
        <v>43009</v>
      </c>
      <c r="F1445" s="11">
        <v>43014</v>
      </c>
      <c r="G1445" s="6" t="s">
        <v>45</v>
      </c>
      <c r="H1445" s="6" t="s">
        <v>3212</v>
      </c>
      <c r="I1445" s="6" t="s">
        <v>3213</v>
      </c>
      <c r="J1445" s="6" t="s">
        <v>37</v>
      </c>
      <c r="K1445" s="6" t="s">
        <v>24</v>
      </c>
      <c r="L1445" s="6" t="s">
        <v>402</v>
      </c>
      <c r="M1445" s="6" t="s">
        <v>403</v>
      </c>
      <c r="N1445" s="6">
        <v>80013</v>
      </c>
      <c r="O1445" s="6" t="s">
        <v>40</v>
      </c>
      <c r="P1445" s="6" t="s">
        <v>482</v>
      </c>
      <c r="Q1445" s="6" t="s">
        <v>42</v>
      </c>
      <c r="R1445" s="6" t="s">
        <v>54</v>
      </c>
      <c r="S1445" s="4" t="s">
        <v>483</v>
      </c>
      <c r="T1445" s="16">
        <v>139.42400000000001</v>
      </c>
      <c r="U1445" s="6">
        <v>4</v>
      </c>
      <c r="V1445" s="23">
        <v>0.2</v>
      </c>
      <c r="W1445" s="18">
        <v>17.42799999999999</v>
      </c>
    </row>
    <row r="1446" spans="1:23" ht="14.4">
      <c r="A1446" s="6">
        <v>1445</v>
      </c>
      <c r="B1446" s="7" t="s">
        <v>6236</v>
      </c>
      <c r="C1446" s="7">
        <f>YEAR(Table1[[#This Row],[Order Date]])</f>
        <v>2018</v>
      </c>
      <c r="D1446" s="7" t="str">
        <f>TEXT(Table1[[#This Row],[Order Date]], "mmm")</f>
        <v>May</v>
      </c>
      <c r="E1446" s="11">
        <v>43243</v>
      </c>
      <c r="F1446" s="11">
        <v>43248</v>
      </c>
      <c r="G1446" s="6" t="s">
        <v>45</v>
      </c>
      <c r="H1446" s="6" t="s">
        <v>803</v>
      </c>
      <c r="I1446" s="6" t="s">
        <v>804</v>
      </c>
      <c r="J1446" s="6" t="s">
        <v>23</v>
      </c>
      <c r="K1446" s="6" t="s">
        <v>24</v>
      </c>
      <c r="L1446" s="6" t="s">
        <v>272</v>
      </c>
      <c r="M1446" s="6" t="s">
        <v>190</v>
      </c>
      <c r="N1446" s="6">
        <v>60623</v>
      </c>
      <c r="O1446" s="6" t="s">
        <v>96</v>
      </c>
      <c r="P1446" s="6" t="s">
        <v>2920</v>
      </c>
      <c r="Q1446" s="6" t="s">
        <v>65</v>
      </c>
      <c r="R1446" s="6" t="s">
        <v>66</v>
      </c>
      <c r="S1446" s="4" t="s">
        <v>2921</v>
      </c>
      <c r="T1446" s="16">
        <v>1979.9280000000001</v>
      </c>
      <c r="U1446" s="6">
        <v>9</v>
      </c>
      <c r="V1446" s="23">
        <v>0.2</v>
      </c>
      <c r="W1446" s="18">
        <v>148.49459999999993</v>
      </c>
    </row>
    <row r="1447" spans="1:23" ht="14.4">
      <c r="A1447" s="6">
        <v>1446</v>
      </c>
      <c r="B1447" s="7" t="s">
        <v>6237</v>
      </c>
      <c r="C1447" s="7">
        <f>YEAR(Table1[[#This Row],[Order Date]])</f>
        <v>2019</v>
      </c>
      <c r="D1447" s="7" t="str">
        <f>TEXT(Table1[[#This Row],[Order Date]], "mmm")</f>
        <v>Jun</v>
      </c>
      <c r="E1447" s="11">
        <v>43629</v>
      </c>
      <c r="F1447" s="11">
        <v>43632</v>
      </c>
      <c r="G1447" s="6" t="s">
        <v>169</v>
      </c>
      <c r="H1447" s="6" t="s">
        <v>1303</v>
      </c>
      <c r="I1447" s="6" t="s">
        <v>1304</v>
      </c>
      <c r="J1447" s="6" t="s">
        <v>93</v>
      </c>
      <c r="K1447" s="6" t="s">
        <v>24</v>
      </c>
      <c r="L1447" s="6" t="s">
        <v>272</v>
      </c>
      <c r="M1447" s="6" t="s">
        <v>190</v>
      </c>
      <c r="N1447" s="6">
        <v>60653</v>
      </c>
      <c r="O1447" s="6" t="s">
        <v>96</v>
      </c>
      <c r="P1447" s="6" t="s">
        <v>843</v>
      </c>
      <c r="Q1447" s="6" t="s">
        <v>42</v>
      </c>
      <c r="R1447" s="6" t="s">
        <v>54</v>
      </c>
      <c r="S1447" s="4" t="s">
        <v>844</v>
      </c>
      <c r="T1447" s="16">
        <v>164.73599999999999</v>
      </c>
      <c r="U1447" s="6">
        <v>4</v>
      </c>
      <c r="V1447" s="23">
        <v>0.2</v>
      </c>
      <c r="W1447" s="18">
        <v>-39.124799999999993</v>
      </c>
    </row>
    <row r="1448" spans="1:23" ht="14.4">
      <c r="A1448" s="6">
        <v>1447</v>
      </c>
      <c r="B1448" s="7" t="s">
        <v>6237</v>
      </c>
      <c r="C1448" s="7">
        <f>YEAR(Table1[[#This Row],[Order Date]])</f>
        <v>2019</v>
      </c>
      <c r="D1448" s="7" t="str">
        <f>TEXT(Table1[[#This Row],[Order Date]], "mmm")</f>
        <v>Jun</v>
      </c>
      <c r="E1448" s="11">
        <v>43629</v>
      </c>
      <c r="F1448" s="11">
        <v>43632</v>
      </c>
      <c r="G1448" s="6" t="s">
        <v>169</v>
      </c>
      <c r="H1448" s="6" t="s">
        <v>1303</v>
      </c>
      <c r="I1448" s="6" t="s">
        <v>1304</v>
      </c>
      <c r="J1448" s="6" t="s">
        <v>93</v>
      </c>
      <c r="K1448" s="6" t="s">
        <v>24</v>
      </c>
      <c r="L1448" s="6" t="s">
        <v>272</v>
      </c>
      <c r="M1448" s="6" t="s">
        <v>190</v>
      </c>
      <c r="N1448" s="6">
        <v>60653</v>
      </c>
      <c r="O1448" s="6" t="s">
        <v>96</v>
      </c>
      <c r="P1448" s="6" t="s">
        <v>3214</v>
      </c>
      <c r="Q1448" s="6" t="s">
        <v>29</v>
      </c>
      <c r="R1448" s="6" t="s">
        <v>33</v>
      </c>
      <c r="S1448" s="4" t="s">
        <v>3215</v>
      </c>
      <c r="T1448" s="16">
        <v>470.30199999999996</v>
      </c>
      <c r="U1448" s="6">
        <v>7</v>
      </c>
      <c r="V1448" s="23">
        <v>0.3</v>
      </c>
      <c r="W1448" s="18">
        <v>-87.341800000000035</v>
      </c>
    </row>
    <row r="1449" spans="1:23" ht="14.4">
      <c r="A1449" s="6">
        <v>1448</v>
      </c>
      <c r="B1449" s="7" t="s">
        <v>6237</v>
      </c>
      <c r="C1449" s="7">
        <f>YEAR(Table1[[#This Row],[Order Date]])</f>
        <v>2019</v>
      </c>
      <c r="D1449" s="7" t="str">
        <f>TEXT(Table1[[#This Row],[Order Date]], "mmm")</f>
        <v>Jun</v>
      </c>
      <c r="E1449" s="11">
        <v>43629</v>
      </c>
      <c r="F1449" s="11">
        <v>43632</v>
      </c>
      <c r="G1449" s="6" t="s">
        <v>169</v>
      </c>
      <c r="H1449" s="6" t="s">
        <v>1303</v>
      </c>
      <c r="I1449" s="6" t="s">
        <v>1304</v>
      </c>
      <c r="J1449" s="6" t="s">
        <v>93</v>
      </c>
      <c r="K1449" s="6" t="s">
        <v>24</v>
      </c>
      <c r="L1449" s="6" t="s">
        <v>272</v>
      </c>
      <c r="M1449" s="6" t="s">
        <v>190</v>
      </c>
      <c r="N1449" s="6">
        <v>60653</v>
      </c>
      <c r="O1449" s="6" t="s">
        <v>96</v>
      </c>
      <c r="P1449" s="6" t="s">
        <v>3216</v>
      </c>
      <c r="Q1449" s="6" t="s">
        <v>65</v>
      </c>
      <c r="R1449" s="6" t="s">
        <v>66</v>
      </c>
      <c r="S1449" s="4" t="s">
        <v>3217</v>
      </c>
      <c r="T1449" s="16">
        <v>47.984000000000002</v>
      </c>
      <c r="U1449" s="6">
        <v>2</v>
      </c>
      <c r="V1449" s="23">
        <v>0.2</v>
      </c>
      <c r="W1449" s="18">
        <v>5.9979999999999922</v>
      </c>
    </row>
    <row r="1450" spans="1:23" ht="14.4">
      <c r="A1450" s="6">
        <v>1449</v>
      </c>
      <c r="B1450" s="7" t="s">
        <v>6238</v>
      </c>
      <c r="C1450" s="7">
        <f>YEAR(Table1[[#This Row],[Order Date]])</f>
        <v>2016</v>
      </c>
      <c r="D1450" s="7" t="str">
        <f>TEXT(Table1[[#This Row],[Order Date]], "mmm")</f>
        <v>Apr</v>
      </c>
      <c r="E1450" s="11">
        <v>42483</v>
      </c>
      <c r="F1450" s="11">
        <v>42484</v>
      </c>
      <c r="G1450" s="6" t="s">
        <v>169</v>
      </c>
      <c r="H1450" s="6" t="s">
        <v>2630</v>
      </c>
      <c r="I1450" s="6" t="s">
        <v>2631</v>
      </c>
      <c r="J1450" s="6" t="s">
        <v>37</v>
      </c>
      <c r="K1450" s="6" t="s">
        <v>24</v>
      </c>
      <c r="L1450" s="6" t="s">
        <v>132</v>
      </c>
      <c r="M1450" s="6" t="s">
        <v>133</v>
      </c>
      <c r="N1450" s="6">
        <v>19134</v>
      </c>
      <c r="O1450" s="6" t="s">
        <v>134</v>
      </c>
      <c r="P1450" s="6" t="s">
        <v>3218</v>
      </c>
      <c r="Q1450" s="6" t="s">
        <v>42</v>
      </c>
      <c r="R1450" s="6" t="s">
        <v>69</v>
      </c>
      <c r="S1450" s="4" t="s">
        <v>3219</v>
      </c>
      <c r="T1450" s="16">
        <v>2.5020000000000002</v>
      </c>
      <c r="U1450" s="6">
        <v>3</v>
      </c>
      <c r="V1450" s="23">
        <v>0.7</v>
      </c>
      <c r="W1450" s="18">
        <v>-1.7513999999999994</v>
      </c>
    </row>
    <row r="1451" spans="1:23" ht="14.4">
      <c r="A1451" s="6">
        <v>1450</v>
      </c>
      <c r="B1451" s="7" t="s">
        <v>6239</v>
      </c>
      <c r="C1451" s="7">
        <f>YEAR(Table1[[#This Row],[Order Date]])</f>
        <v>2017</v>
      </c>
      <c r="D1451" s="7" t="str">
        <f>TEXT(Table1[[#This Row],[Order Date]], "mmm")</f>
        <v>May</v>
      </c>
      <c r="E1451" s="11">
        <v>42856</v>
      </c>
      <c r="F1451" s="11">
        <v>42862</v>
      </c>
      <c r="G1451" s="6" t="s">
        <v>45</v>
      </c>
      <c r="H1451" s="6" t="s">
        <v>620</v>
      </c>
      <c r="I1451" s="6" t="s">
        <v>621</v>
      </c>
      <c r="J1451" s="6" t="s">
        <v>37</v>
      </c>
      <c r="K1451" s="6" t="s">
        <v>24</v>
      </c>
      <c r="L1451" s="6" t="s">
        <v>38</v>
      </c>
      <c r="M1451" s="6" t="s">
        <v>39</v>
      </c>
      <c r="N1451" s="6">
        <v>90008</v>
      </c>
      <c r="O1451" s="6" t="s">
        <v>40</v>
      </c>
      <c r="P1451" s="6" t="s">
        <v>3220</v>
      </c>
      <c r="Q1451" s="6" t="s">
        <v>65</v>
      </c>
      <c r="R1451" s="6" t="s">
        <v>66</v>
      </c>
      <c r="S1451" s="4" t="s">
        <v>3221</v>
      </c>
      <c r="T1451" s="16">
        <v>88.751999999999995</v>
      </c>
      <c r="U1451" s="6">
        <v>3</v>
      </c>
      <c r="V1451" s="23">
        <v>0.2</v>
      </c>
      <c r="W1451" s="18">
        <v>11.093999999999998</v>
      </c>
    </row>
    <row r="1452" spans="1:23" ht="14.4">
      <c r="A1452" s="6">
        <v>1451</v>
      </c>
      <c r="B1452" s="7" t="s">
        <v>6240</v>
      </c>
      <c r="C1452" s="7">
        <f>YEAR(Table1[[#This Row],[Order Date]])</f>
        <v>2017</v>
      </c>
      <c r="D1452" s="7" t="str">
        <f>TEXT(Table1[[#This Row],[Order Date]], "mmm")</f>
        <v>Jul</v>
      </c>
      <c r="E1452" s="11">
        <v>42935</v>
      </c>
      <c r="F1452" s="11">
        <v>42936</v>
      </c>
      <c r="G1452" s="6" t="s">
        <v>169</v>
      </c>
      <c r="H1452" s="6" t="s">
        <v>3222</v>
      </c>
      <c r="I1452" s="6" t="s">
        <v>3223</v>
      </c>
      <c r="J1452" s="6" t="s">
        <v>23</v>
      </c>
      <c r="K1452" s="6" t="s">
        <v>24</v>
      </c>
      <c r="L1452" s="6" t="s">
        <v>479</v>
      </c>
      <c r="M1452" s="6" t="s">
        <v>278</v>
      </c>
      <c r="N1452" s="6">
        <v>85023</v>
      </c>
      <c r="O1452" s="6" t="s">
        <v>40</v>
      </c>
      <c r="P1452" s="6" t="s">
        <v>3224</v>
      </c>
      <c r="Q1452" s="6" t="s">
        <v>42</v>
      </c>
      <c r="R1452" s="6" t="s">
        <v>69</v>
      </c>
      <c r="S1452" s="4" t="s">
        <v>3225</v>
      </c>
      <c r="T1452" s="16">
        <v>2.0250000000000004</v>
      </c>
      <c r="U1452" s="6">
        <v>1</v>
      </c>
      <c r="V1452" s="23">
        <v>0.7</v>
      </c>
      <c r="W1452" s="18">
        <v>-1.3499999999999996</v>
      </c>
    </row>
    <row r="1453" spans="1:23" ht="14.4">
      <c r="A1453" s="6">
        <v>1452</v>
      </c>
      <c r="B1453" s="7" t="s">
        <v>6241</v>
      </c>
      <c r="C1453" s="7">
        <f>YEAR(Table1[[#This Row],[Order Date]])</f>
        <v>2018</v>
      </c>
      <c r="D1453" s="7" t="str">
        <f>TEXT(Table1[[#This Row],[Order Date]], "mmm")</f>
        <v>Nov</v>
      </c>
      <c r="E1453" s="11">
        <v>43430</v>
      </c>
      <c r="F1453" s="11">
        <v>43433</v>
      </c>
      <c r="G1453" s="6" t="s">
        <v>169</v>
      </c>
      <c r="H1453" s="6" t="s">
        <v>3226</v>
      </c>
      <c r="I1453" s="6" t="s">
        <v>3227</v>
      </c>
      <c r="J1453" s="6" t="s">
        <v>37</v>
      </c>
      <c r="K1453" s="6" t="s">
        <v>24</v>
      </c>
      <c r="L1453" s="6" t="s">
        <v>3228</v>
      </c>
      <c r="M1453" s="6" t="s">
        <v>319</v>
      </c>
      <c r="N1453" s="6">
        <v>36608</v>
      </c>
      <c r="O1453" s="6" t="s">
        <v>27</v>
      </c>
      <c r="P1453" s="6" t="s">
        <v>2872</v>
      </c>
      <c r="Q1453" s="6" t="s">
        <v>42</v>
      </c>
      <c r="R1453" s="6" t="s">
        <v>83</v>
      </c>
      <c r="S1453" s="4" t="s">
        <v>168</v>
      </c>
      <c r="T1453" s="16">
        <v>70.98</v>
      </c>
      <c r="U1453" s="6">
        <v>7</v>
      </c>
      <c r="V1453" s="23">
        <v>0</v>
      </c>
      <c r="W1453" s="18">
        <v>34.780200000000001</v>
      </c>
    </row>
    <row r="1454" spans="1:23" ht="14.4">
      <c r="A1454" s="6">
        <v>1453</v>
      </c>
      <c r="B1454" s="7" t="s">
        <v>6241</v>
      </c>
      <c r="C1454" s="7">
        <f>YEAR(Table1[[#This Row],[Order Date]])</f>
        <v>2018</v>
      </c>
      <c r="D1454" s="7" t="str">
        <f>TEXT(Table1[[#This Row],[Order Date]], "mmm")</f>
        <v>Nov</v>
      </c>
      <c r="E1454" s="11">
        <v>43430</v>
      </c>
      <c r="F1454" s="11">
        <v>43433</v>
      </c>
      <c r="G1454" s="6" t="s">
        <v>169</v>
      </c>
      <c r="H1454" s="6" t="s">
        <v>3226</v>
      </c>
      <c r="I1454" s="6" t="s">
        <v>3227</v>
      </c>
      <c r="J1454" s="6" t="s">
        <v>37</v>
      </c>
      <c r="K1454" s="6" t="s">
        <v>24</v>
      </c>
      <c r="L1454" s="6" t="s">
        <v>3228</v>
      </c>
      <c r="M1454" s="6" t="s">
        <v>319</v>
      </c>
      <c r="N1454" s="6">
        <v>36608</v>
      </c>
      <c r="O1454" s="6" t="s">
        <v>27</v>
      </c>
      <c r="P1454" s="6" t="s">
        <v>3229</v>
      </c>
      <c r="Q1454" s="6" t="s">
        <v>42</v>
      </c>
      <c r="R1454" s="6" t="s">
        <v>69</v>
      </c>
      <c r="S1454" s="4" t="s">
        <v>3230</v>
      </c>
      <c r="T1454" s="16">
        <v>91.679999999999993</v>
      </c>
      <c r="U1454" s="6">
        <v>3</v>
      </c>
      <c r="V1454" s="23">
        <v>0</v>
      </c>
      <c r="W1454" s="18">
        <v>45.839999999999996</v>
      </c>
    </row>
    <row r="1455" spans="1:23" ht="14.4">
      <c r="A1455" s="6">
        <v>1454</v>
      </c>
      <c r="B1455" s="7" t="s">
        <v>6241</v>
      </c>
      <c r="C1455" s="7">
        <f>YEAR(Table1[[#This Row],[Order Date]])</f>
        <v>2018</v>
      </c>
      <c r="D1455" s="7" t="str">
        <f>TEXT(Table1[[#This Row],[Order Date]], "mmm")</f>
        <v>Nov</v>
      </c>
      <c r="E1455" s="11">
        <v>43430</v>
      </c>
      <c r="F1455" s="11">
        <v>43433</v>
      </c>
      <c r="G1455" s="6" t="s">
        <v>169</v>
      </c>
      <c r="H1455" s="6" t="s">
        <v>3226</v>
      </c>
      <c r="I1455" s="6" t="s">
        <v>3227</v>
      </c>
      <c r="J1455" s="6" t="s">
        <v>37</v>
      </c>
      <c r="K1455" s="6" t="s">
        <v>24</v>
      </c>
      <c r="L1455" s="6" t="s">
        <v>3228</v>
      </c>
      <c r="M1455" s="6" t="s">
        <v>319</v>
      </c>
      <c r="N1455" s="6">
        <v>36608</v>
      </c>
      <c r="O1455" s="6" t="s">
        <v>27</v>
      </c>
      <c r="P1455" s="6" t="s">
        <v>3224</v>
      </c>
      <c r="Q1455" s="6" t="s">
        <v>42</v>
      </c>
      <c r="R1455" s="6" t="s">
        <v>69</v>
      </c>
      <c r="S1455" s="4" t="s">
        <v>3225</v>
      </c>
      <c r="T1455" s="16">
        <v>33.75</v>
      </c>
      <c r="U1455" s="6">
        <v>5</v>
      </c>
      <c r="V1455" s="23">
        <v>0</v>
      </c>
      <c r="W1455" s="18">
        <v>16.875</v>
      </c>
    </row>
    <row r="1456" spans="1:23" ht="14.4">
      <c r="A1456" s="6">
        <v>1455</v>
      </c>
      <c r="B1456" s="7" t="s">
        <v>6241</v>
      </c>
      <c r="C1456" s="7">
        <f>YEAR(Table1[[#This Row],[Order Date]])</f>
        <v>2018</v>
      </c>
      <c r="D1456" s="7" t="str">
        <f>TEXT(Table1[[#This Row],[Order Date]], "mmm")</f>
        <v>Nov</v>
      </c>
      <c r="E1456" s="11">
        <v>43430</v>
      </c>
      <c r="F1456" s="11">
        <v>43433</v>
      </c>
      <c r="G1456" s="6" t="s">
        <v>169</v>
      </c>
      <c r="H1456" s="6" t="s">
        <v>3226</v>
      </c>
      <c r="I1456" s="6" t="s">
        <v>3227</v>
      </c>
      <c r="J1456" s="6" t="s">
        <v>37</v>
      </c>
      <c r="K1456" s="6" t="s">
        <v>24</v>
      </c>
      <c r="L1456" s="6" t="s">
        <v>3228</v>
      </c>
      <c r="M1456" s="6" t="s">
        <v>319</v>
      </c>
      <c r="N1456" s="6">
        <v>36608</v>
      </c>
      <c r="O1456" s="6" t="s">
        <v>27</v>
      </c>
      <c r="P1456" s="6" t="s">
        <v>3231</v>
      </c>
      <c r="Q1456" s="6" t="s">
        <v>65</v>
      </c>
      <c r="R1456" s="6" t="s">
        <v>600</v>
      </c>
      <c r="S1456" s="4" t="s">
        <v>3232</v>
      </c>
      <c r="T1456" s="16">
        <v>3040</v>
      </c>
      <c r="U1456" s="6">
        <v>8</v>
      </c>
      <c r="V1456" s="23">
        <v>0</v>
      </c>
      <c r="W1456" s="18">
        <v>1459.2</v>
      </c>
    </row>
    <row r="1457" spans="1:23" ht="14.4">
      <c r="A1457" s="6">
        <v>1456</v>
      </c>
      <c r="B1457" s="7" t="s">
        <v>6242</v>
      </c>
      <c r="C1457" s="7">
        <f>YEAR(Table1[[#This Row],[Order Date]])</f>
        <v>2019</v>
      </c>
      <c r="D1457" s="7" t="str">
        <f>TEXT(Table1[[#This Row],[Order Date]], "mmm")</f>
        <v>Jun</v>
      </c>
      <c r="E1457" s="11">
        <v>43628</v>
      </c>
      <c r="F1457" s="11">
        <v>43635</v>
      </c>
      <c r="G1457" s="6" t="s">
        <v>45</v>
      </c>
      <c r="H1457" s="6" t="s">
        <v>3233</v>
      </c>
      <c r="I1457" s="6" t="s">
        <v>3234</v>
      </c>
      <c r="J1457" s="6" t="s">
        <v>93</v>
      </c>
      <c r="K1457" s="6" t="s">
        <v>24</v>
      </c>
      <c r="L1457" s="6" t="s">
        <v>438</v>
      </c>
      <c r="M1457" s="6" t="s">
        <v>1110</v>
      </c>
      <c r="N1457" s="6">
        <v>31907</v>
      </c>
      <c r="O1457" s="6" t="s">
        <v>27</v>
      </c>
      <c r="P1457" s="6" t="s">
        <v>3235</v>
      </c>
      <c r="Q1457" s="6" t="s">
        <v>42</v>
      </c>
      <c r="R1457" s="6" t="s">
        <v>69</v>
      </c>
      <c r="S1457" s="4" t="s">
        <v>3236</v>
      </c>
      <c r="T1457" s="16">
        <v>91.199999999999989</v>
      </c>
      <c r="U1457" s="6">
        <v>3</v>
      </c>
      <c r="V1457" s="23">
        <v>0</v>
      </c>
      <c r="W1457" s="18">
        <v>41.951999999999998</v>
      </c>
    </row>
    <row r="1458" spans="1:23" ht="14.4">
      <c r="A1458" s="6">
        <v>1457</v>
      </c>
      <c r="B1458" s="7" t="s">
        <v>6242</v>
      </c>
      <c r="C1458" s="7">
        <f>YEAR(Table1[[#This Row],[Order Date]])</f>
        <v>2019</v>
      </c>
      <c r="D1458" s="7" t="str">
        <f>TEXT(Table1[[#This Row],[Order Date]], "mmm")</f>
        <v>Jun</v>
      </c>
      <c r="E1458" s="11">
        <v>43628</v>
      </c>
      <c r="F1458" s="11">
        <v>43635</v>
      </c>
      <c r="G1458" s="6" t="s">
        <v>45</v>
      </c>
      <c r="H1458" s="6" t="s">
        <v>3233</v>
      </c>
      <c r="I1458" s="6" t="s">
        <v>3234</v>
      </c>
      <c r="J1458" s="6" t="s">
        <v>93</v>
      </c>
      <c r="K1458" s="6" t="s">
        <v>24</v>
      </c>
      <c r="L1458" s="6" t="s">
        <v>438</v>
      </c>
      <c r="M1458" s="6" t="s">
        <v>1110</v>
      </c>
      <c r="N1458" s="6">
        <v>31907</v>
      </c>
      <c r="O1458" s="6" t="s">
        <v>27</v>
      </c>
      <c r="P1458" s="6" t="s">
        <v>3237</v>
      </c>
      <c r="Q1458" s="6" t="s">
        <v>29</v>
      </c>
      <c r="R1458" s="6" t="s">
        <v>51</v>
      </c>
      <c r="S1458" s="4" t="s">
        <v>3238</v>
      </c>
      <c r="T1458" s="16">
        <v>452.93999999999994</v>
      </c>
      <c r="U1458" s="6">
        <v>3</v>
      </c>
      <c r="V1458" s="23">
        <v>0</v>
      </c>
      <c r="W1458" s="18">
        <v>67.940999999999974</v>
      </c>
    </row>
    <row r="1459" spans="1:23" ht="14.4">
      <c r="A1459" s="6">
        <v>1458</v>
      </c>
      <c r="B1459" s="7" t="s">
        <v>6243</v>
      </c>
      <c r="C1459" s="7">
        <f>YEAR(Table1[[#This Row],[Order Date]])</f>
        <v>2017</v>
      </c>
      <c r="D1459" s="7" t="str">
        <f>TEXT(Table1[[#This Row],[Order Date]], "mmm")</f>
        <v>Aug</v>
      </c>
      <c r="E1459" s="11">
        <v>42964</v>
      </c>
      <c r="F1459" s="11">
        <v>42968</v>
      </c>
      <c r="G1459" s="6" t="s">
        <v>45</v>
      </c>
      <c r="H1459" s="6" t="s">
        <v>3212</v>
      </c>
      <c r="I1459" s="6" t="s">
        <v>3213</v>
      </c>
      <c r="J1459" s="6" t="s">
        <v>37</v>
      </c>
      <c r="K1459" s="6" t="s">
        <v>24</v>
      </c>
      <c r="L1459" s="6" t="s">
        <v>3239</v>
      </c>
      <c r="M1459" s="6" t="s">
        <v>1087</v>
      </c>
      <c r="N1459" s="6">
        <v>2740</v>
      </c>
      <c r="O1459" s="6" t="s">
        <v>134</v>
      </c>
      <c r="P1459" s="6" t="s">
        <v>1129</v>
      </c>
      <c r="Q1459" s="6" t="s">
        <v>42</v>
      </c>
      <c r="R1459" s="6" t="s">
        <v>69</v>
      </c>
      <c r="S1459" s="4" t="s">
        <v>1130</v>
      </c>
      <c r="T1459" s="16">
        <v>52.199999999999996</v>
      </c>
      <c r="U1459" s="6">
        <v>9</v>
      </c>
      <c r="V1459" s="23">
        <v>0</v>
      </c>
      <c r="W1459" s="18">
        <v>23.49</v>
      </c>
    </row>
    <row r="1460" spans="1:23" ht="14.4">
      <c r="A1460" s="6">
        <v>1459</v>
      </c>
      <c r="B1460" s="7" t="s">
        <v>6244</v>
      </c>
      <c r="C1460" s="7">
        <f>YEAR(Table1[[#This Row],[Order Date]])</f>
        <v>2018</v>
      </c>
      <c r="D1460" s="7" t="str">
        <f>TEXT(Table1[[#This Row],[Order Date]], "mmm")</f>
        <v>Sep</v>
      </c>
      <c r="E1460" s="11">
        <v>43368</v>
      </c>
      <c r="F1460" s="11">
        <v>43374</v>
      </c>
      <c r="G1460" s="6" t="s">
        <v>45</v>
      </c>
      <c r="H1460" s="6" t="s">
        <v>3240</v>
      </c>
      <c r="I1460" s="6" t="s">
        <v>3241</v>
      </c>
      <c r="J1460" s="6" t="s">
        <v>37</v>
      </c>
      <c r="K1460" s="6" t="s">
        <v>24</v>
      </c>
      <c r="L1460" s="6" t="s">
        <v>3242</v>
      </c>
      <c r="M1460" s="6" t="s">
        <v>95</v>
      </c>
      <c r="N1460" s="6">
        <v>75061</v>
      </c>
      <c r="O1460" s="6" t="s">
        <v>96</v>
      </c>
      <c r="P1460" s="6" t="s">
        <v>2126</v>
      </c>
      <c r="Q1460" s="6" t="s">
        <v>42</v>
      </c>
      <c r="R1460" s="6" t="s">
        <v>43</v>
      </c>
      <c r="S1460" s="4" t="s">
        <v>2127</v>
      </c>
      <c r="T1460" s="16">
        <v>15.936000000000002</v>
      </c>
      <c r="U1460" s="6">
        <v>4</v>
      </c>
      <c r="V1460" s="23">
        <v>0.2</v>
      </c>
      <c r="W1460" s="18">
        <v>5.1791999999999998</v>
      </c>
    </row>
    <row r="1461" spans="1:23" ht="14.4">
      <c r="A1461" s="6">
        <v>1460</v>
      </c>
      <c r="B1461" s="7" t="s">
        <v>6245</v>
      </c>
      <c r="C1461" s="7">
        <f>YEAR(Table1[[#This Row],[Order Date]])</f>
        <v>2016</v>
      </c>
      <c r="D1461" s="7" t="str">
        <f>TEXT(Table1[[#This Row],[Order Date]], "mmm")</f>
        <v>May</v>
      </c>
      <c r="E1461" s="11">
        <v>42494</v>
      </c>
      <c r="F1461" s="11">
        <v>42494</v>
      </c>
      <c r="G1461" s="6" t="s">
        <v>1125</v>
      </c>
      <c r="H1461" s="6" t="s">
        <v>78</v>
      </c>
      <c r="I1461" s="6" t="s">
        <v>79</v>
      </c>
      <c r="J1461" s="6" t="s">
        <v>23</v>
      </c>
      <c r="K1461" s="6" t="s">
        <v>24</v>
      </c>
      <c r="L1461" s="6" t="s">
        <v>3058</v>
      </c>
      <c r="M1461" s="6" t="s">
        <v>657</v>
      </c>
      <c r="N1461" s="6">
        <v>6457</v>
      </c>
      <c r="O1461" s="6" t="s">
        <v>134</v>
      </c>
      <c r="P1461" s="6" t="s">
        <v>3243</v>
      </c>
      <c r="Q1461" s="6" t="s">
        <v>29</v>
      </c>
      <c r="R1461" s="6" t="s">
        <v>59</v>
      </c>
      <c r="S1461" s="4" t="s">
        <v>3244</v>
      </c>
      <c r="T1461" s="16">
        <v>27.46</v>
      </c>
      <c r="U1461" s="6">
        <v>2</v>
      </c>
      <c r="V1461" s="23">
        <v>0</v>
      </c>
      <c r="W1461" s="18">
        <v>9.8856000000000002</v>
      </c>
    </row>
    <row r="1462" spans="1:23" ht="14.4">
      <c r="A1462" s="6">
        <v>1461</v>
      </c>
      <c r="B1462" s="7" t="s">
        <v>5485</v>
      </c>
      <c r="C1462" s="7">
        <f>YEAR(Table1[[#This Row],[Order Date]])</f>
        <v>2017</v>
      </c>
      <c r="D1462" s="7" t="str">
        <f>TEXT(Table1[[#This Row],[Order Date]], "mmm")</f>
        <v>Dec</v>
      </c>
      <c r="E1462" s="11">
        <v>43070</v>
      </c>
      <c r="F1462" s="11">
        <v>43077</v>
      </c>
      <c r="G1462" s="6" t="s">
        <v>45</v>
      </c>
      <c r="H1462" s="6" t="s">
        <v>713</v>
      </c>
      <c r="I1462" s="6" t="s">
        <v>714</v>
      </c>
      <c r="J1462" s="6" t="s">
        <v>23</v>
      </c>
      <c r="K1462" s="6" t="s">
        <v>24</v>
      </c>
      <c r="L1462" s="6" t="s">
        <v>87</v>
      </c>
      <c r="M1462" s="6" t="s">
        <v>88</v>
      </c>
      <c r="N1462" s="6">
        <v>98103</v>
      </c>
      <c r="O1462" s="6" t="s">
        <v>40</v>
      </c>
      <c r="P1462" s="6" t="s">
        <v>3245</v>
      </c>
      <c r="Q1462" s="6" t="s">
        <v>42</v>
      </c>
      <c r="R1462" s="6" t="s">
        <v>69</v>
      </c>
      <c r="S1462" s="4" t="s">
        <v>3246</v>
      </c>
      <c r="T1462" s="16">
        <v>55.424000000000007</v>
      </c>
      <c r="U1462" s="6">
        <v>2</v>
      </c>
      <c r="V1462" s="23">
        <v>0.2</v>
      </c>
      <c r="W1462" s="18">
        <v>19.398399999999995</v>
      </c>
    </row>
    <row r="1463" spans="1:23" ht="14.4">
      <c r="A1463" s="6">
        <v>1462</v>
      </c>
      <c r="B1463" s="7" t="s">
        <v>6246</v>
      </c>
      <c r="C1463" s="7">
        <f>YEAR(Table1[[#This Row],[Order Date]])</f>
        <v>2018</v>
      </c>
      <c r="D1463" s="7" t="str">
        <f>TEXT(Table1[[#This Row],[Order Date]], "mmm")</f>
        <v>Mar</v>
      </c>
      <c r="E1463" s="11">
        <v>43170</v>
      </c>
      <c r="F1463" s="11">
        <v>43174</v>
      </c>
      <c r="G1463" s="6" t="s">
        <v>45</v>
      </c>
      <c r="H1463" s="6" t="s">
        <v>3247</v>
      </c>
      <c r="I1463" s="6" t="s">
        <v>3248</v>
      </c>
      <c r="J1463" s="6" t="s">
        <v>23</v>
      </c>
      <c r="K1463" s="6" t="s">
        <v>24</v>
      </c>
      <c r="L1463" s="6" t="s">
        <v>3249</v>
      </c>
      <c r="M1463" s="6" t="s">
        <v>692</v>
      </c>
      <c r="N1463" s="6">
        <v>8360</v>
      </c>
      <c r="O1463" s="6" t="s">
        <v>134</v>
      </c>
      <c r="P1463" s="6" t="s">
        <v>2052</v>
      </c>
      <c r="Q1463" s="6" t="s">
        <v>29</v>
      </c>
      <c r="R1463" s="6" t="s">
        <v>51</v>
      </c>
      <c r="S1463" s="4" t="s">
        <v>2053</v>
      </c>
      <c r="T1463" s="16">
        <v>244.00599999999997</v>
      </c>
      <c r="U1463" s="6">
        <v>2</v>
      </c>
      <c r="V1463" s="23">
        <v>0.3</v>
      </c>
      <c r="W1463" s="18">
        <v>-31.372200000000007</v>
      </c>
    </row>
    <row r="1464" spans="1:23" ht="14.4">
      <c r="A1464" s="6">
        <v>1463</v>
      </c>
      <c r="B1464" s="7" t="s">
        <v>6247</v>
      </c>
      <c r="C1464" s="7">
        <f>YEAR(Table1[[#This Row],[Order Date]])</f>
        <v>2018</v>
      </c>
      <c r="D1464" s="7" t="str">
        <f>TEXT(Table1[[#This Row],[Order Date]], "mmm")</f>
        <v>Aug</v>
      </c>
      <c r="E1464" s="11">
        <v>43338</v>
      </c>
      <c r="F1464" s="11">
        <v>43340</v>
      </c>
      <c r="G1464" s="6" t="s">
        <v>169</v>
      </c>
      <c r="H1464" s="6" t="s">
        <v>187</v>
      </c>
      <c r="I1464" s="6" t="s">
        <v>188</v>
      </c>
      <c r="J1464" s="6" t="s">
        <v>37</v>
      </c>
      <c r="K1464" s="6" t="s">
        <v>24</v>
      </c>
      <c r="L1464" s="6" t="s">
        <v>531</v>
      </c>
      <c r="M1464" s="6" t="s">
        <v>95</v>
      </c>
      <c r="N1464" s="6">
        <v>77506</v>
      </c>
      <c r="O1464" s="6" t="s">
        <v>96</v>
      </c>
      <c r="P1464" s="6" t="s">
        <v>1385</v>
      </c>
      <c r="Q1464" s="6" t="s">
        <v>65</v>
      </c>
      <c r="R1464" s="6" t="s">
        <v>145</v>
      </c>
      <c r="S1464" s="4" t="s">
        <v>1386</v>
      </c>
      <c r="T1464" s="16">
        <v>159.98400000000001</v>
      </c>
      <c r="U1464" s="6">
        <v>2</v>
      </c>
      <c r="V1464" s="23">
        <v>0.2</v>
      </c>
      <c r="W1464" s="18">
        <v>43.995600000000003</v>
      </c>
    </row>
    <row r="1465" spans="1:23" ht="14.4">
      <c r="A1465" s="6">
        <v>1464</v>
      </c>
      <c r="B1465" s="7" t="s">
        <v>6247</v>
      </c>
      <c r="C1465" s="7">
        <f>YEAR(Table1[[#This Row],[Order Date]])</f>
        <v>2018</v>
      </c>
      <c r="D1465" s="7" t="str">
        <f>TEXT(Table1[[#This Row],[Order Date]], "mmm")</f>
        <v>Aug</v>
      </c>
      <c r="E1465" s="11">
        <v>43338</v>
      </c>
      <c r="F1465" s="11">
        <v>43340</v>
      </c>
      <c r="G1465" s="6" t="s">
        <v>169</v>
      </c>
      <c r="H1465" s="6" t="s">
        <v>187</v>
      </c>
      <c r="I1465" s="6" t="s">
        <v>188</v>
      </c>
      <c r="J1465" s="6" t="s">
        <v>37</v>
      </c>
      <c r="K1465" s="6" t="s">
        <v>24</v>
      </c>
      <c r="L1465" s="6" t="s">
        <v>531</v>
      </c>
      <c r="M1465" s="6" t="s">
        <v>95</v>
      </c>
      <c r="N1465" s="6">
        <v>77506</v>
      </c>
      <c r="O1465" s="6" t="s">
        <v>96</v>
      </c>
      <c r="P1465" s="6" t="s">
        <v>2785</v>
      </c>
      <c r="Q1465" s="6" t="s">
        <v>29</v>
      </c>
      <c r="R1465" s="6" t="s">
        <v>33</v>
      </c>
      <c r="S1465" s="4" t="s">
        <v>2786</v>
      </c>
      <c r="T1465" s="16">
        <v>1024.7159999999999</v>
      </c>
      <c r="U1465" s="6">
        <v>6</v>
      </c>
      <c r="V1465" s="23">
        <v>0.3</v>
      </c>
      <c r="W1465" s="18">
        <v>-29.277599999999893</v>
      </c>
    </row>
    <row r="1466" spans="1:23" ht="14.4">
      <c r="A1466" s="6">
        <v>1465</v>
      </c>
      <c r="B1466" s="7" t="s">
        <v>6248</v>
      </c>
      <c r="C1466" s="7">
        <f>YEAR(Table1[[#This Row],[Order Date]])</f>
        <v>2018</v>
      </c>
      <c r="D1466" s="7" t="str">
        <f>TEXT(Table1[[#This Row],[Order Date]], "mmm")</f>
        <v>Dec</v>
      </c>
      <c r="E1466" s="11">
        <v>43450</v>
      </c>
      <c r="F1466" s="11">
        <v>43453</v>
      </c>
      <c r="G1466" s="6" t="s">
        <v>169</v>
      </c>
      <c r="H1466" s="6" t="s">
        <v>3250</v>
      </c>
      <c r="I1466" s="6" t="s">
        <v>3251</v>
      </c>
      <c r="J1466" s="6" t="s">
        <v>37</v>
      </c>
      <c r="K1466" s="6" t="s">
        <v>24</v>
      </c>
      <c r="L1466" s="6" t="s">
        <v>238</v>
      </c>
      <c r="M1466" s="6" t="s">
        <v>239</v>
      </c>
      <c r="N1466" s="6">
        <v>10009</v>
      </c>
      <c r="O1466" s="6" t="s">
        <v>134</v>
      </c>
      <c r="P1466" s="6" t="s">
        <v>2628</v>
      </c>
      <c r="Q1466" s="6" t="s">
        <v>42</v>
      </c>
      <c r="R1466" s="6" t="s">
        <v>241</v>
      </c>
      <c r="S1466" s="4" t="s">
        <v>2629</v>
      </c>
      <c r="T1466" s="16">
        <v>3.68</v>
      </c>
      <c r="U1466" s="6">
        <v>2</v>
      </c>
      <c r="V1466" s="23">
        <v>0</v>
      </c>
      <c r="W1466" s="18">
        <v>1.8032000000000001</v>
      </c>
    </row>
    <row r="1467" spans="1:23" ht="14.4">
      <c r="A1467" s="6">
        <v>1466</v>
      </c>
      <c r="B1467" s="7" t="s">
        <v>6249</v>
      </c>
      <c r="C1467" s="7">
        <f>YEAR(Table1[[#This Row],[Order Date]])</f>
        <v>2016</v>
      </c>
      <c r="D1467" s="7" t="str">
        <f>TEXT(Table1[[#This Row],[Order Date]], "mmm")</f>
        <v>Aug</v>
      </c>
      <c r="E1467" s="11">
        <v>42590</v>
      </c>
      <c r="F1467" s="11">
        <v>42596</v>
      </c>
      <c r="G1467" s="6" t="s">
        <v>45</v>
      </c>
      <c r="H1467" s="6" t="s">
        <v>701</v>
      </c>
      <c r="I1467" s="6" t="s">
        <v>702</v>
      </c>
      <c r="J1467" s="6" t="s">
        <v>23</v>
      </c>
      <c r="K1467" s="6" t="s">
        <v>24</v>
      </c>
      <c r="L1467" s="6" t="s">
        <v>3252</v>
      </c>
      <c r="M1467" s="6" t="s">
        <v>278</v>
      </c>
      <c r="N1467" s="6">
        <v>85301</v>
      </c>
      <c r="O1467" s="6" t="s">
        <v>40</v>
      </c>
      <c r="P1467" s="6" t="s">
        <v>2530</v>
      </c>
      <c r="Q1467" s="6" t="s">
        <v>29</v>
      </c>
      <c r="R1467" s="6" t="s">
        <v>59</v>
      </c>
      <c r="S1467" s="4" t="s">
        <v>2531</v>
      </c>
      <c r="T1467" s="16">
        <v>121.376</v>
      </c>
      <c r="U1467" s="6">
        <v>4</v>
      </c>
      <c r="V1467" s="23">
        <v>0.2</v>
      </c>
      <c r="W1467" s="18">
        <v>-3.0344000000000122</v>
      </c>
    </row>
    <row r="1468" spans="1:23" ht="14.4">
      <c r="A1468" s="6">
        <v>1467</v>
      </c>
      <c r="B1468" s="7" t="s">
        <v>6249</v>
      </c>
      <c r="C1468" s="7">
        <f>YEAR(Table1[[#This Row],[Order Date]])</f>
        <v>2016</v>
      </c>
      <c r="D1468" s="7" t="str">
        <f>TEXT(Table1[[#This Row],[Order Date]], "mmm")</f>
        <v>Aug</v>
      </c>
      <c r="E1468" s="11">
        <v>42590</v>
      </c>
      <c r="F1468" s="11">
        <v>42596</v>
      </c>
      <c r="G1468" s="6" t="s">
        <v>45</v>
      </c>
      <c r="H1468" s="6" t="s">
        <v>701</v>
      </c>
      <c r="I1468" s="6" t="s">
        <v>702</v>
      </c>
      <c r="J1468" s="6" t="s">
        <v>23</v>
      </c>
      <c r="K1468" s="6" t="s">
        <v>24</v>
      </c>
      <c r="L1468" s="6" t="s">
        <v>3252</v>
      </c>
      <c r="M1468" s="6" t="s">
        <v>278</v>
      </c>
      <c r="N1468" s="6">
        <v>85301</v>
      </c>
      <c r="O1468" s="6" t="s">
        <v>40</v>
      </c>
      <c r="P1468" s="6" t="s">
        <v>392</v>
      </c>
      <c r="Q1468" s="6" t="s">
        <v>65</v>
      </c>
      <c r="R1468" s="6" t="s">
        <v>145</v>
      </c>
      <c r="S1468" s="4" t="s">
        <v>393</v>
      </c>
      <c r="T1468" s="16">
        <v>95.976000000000013</v>
      </c>
      <c r="U1468" s="6">
        <v>3</v>
      </c>
      <c r="V1468" s="23">
        <v>0.2</v>
      </c>
      <c r="W1468" s="18">
        <v>-10.797300000000011</v>
      </c>
    </row>
    <row r="1469" spans="1:23" ht="14.4">
      <c r="A1469" s="6">
        <v>1468</v>
      </c>
      <c r="B1469" s="7" t="s">
        <v>6250</v>
      </c>
      <c r="C1469" s="7">
        <f>YEAR(Table1[[#This Row],[Order Date]])</f>
        <v>2017</v>
      </c>
      <c r="D1469" s="7" t="str">
        <f>TEXT(Table1[[#This Row],[Order Date]], "mmm")</f>
        <v>May</v>
      </c>
      <c r="E1469" s="11">
        <v>42871</v>
      </c>
      <c r="F1469" s="11">
        <v>42871</v>
      </c>
      <c r="G1469" s="6" t="s">
        <v>1125</v>
      </c>
      <c r="H1469" s="6" t="s">
        <v>1958</v>
      </c>
      <c r="I1469" s="6" t="s">
        <v>1959</v>
      </c>
      <c r="J1469" s="6" t="s">
        <v>93</v>
      </c>
      <c r="K1469" s="6" t="s">
        <v>24</v>
      </c>
      <c r="L1469" s="6" t="s">
        <v>1323</v>
      </c>
      <c r="M1469" s="6" t="s">
        <v>49</v>
      </c>
      <c r="N1469" s="6">
        <v>32216</v>
      </c>
      <c r="O1469" s="6" t="s">
        <v>27</v>
      </c>
      <c r="P1469" s="6" t="s">
        <v>2183</v>
      </c>
      <c r="Q1469" s="6" t="s">
        <v>65</v>
      </c>
      <c r="R1469" s="6" t="s">
        <v>145</v>
      </c>
      <c r="S1469" s="4" t="s">
        <v>2184</v>
      </c>
      <c r="T1469" s="16">
        <v>255.96799999999999</v>
      </c>
      <c r="U1469" s="6">
        <v>4</v>
      </c>
      <c r="V1469" s="23">
        <v>0.2</v>
      </c>
      <c r="W1469" s="18">
        <v>31.995999999999974</v>
      </c>
    </row>
    <row r="1470" spans="1:23" ht="14.4">
      <c r="A1470" s="6">
        <v>1469</v>
      </c>
      <c r="B1470" s="7" t="s">
        <v>6251</v>
      </c>
      <c r="C1470" s="7">
        <f>YEAR(Table1[[#This Row],[Order Date]])</f>
        <v>2019</v>
      </c>
      <c r="D1470" s="7" t="str">
        <f>TEXT(Table1[[#This Row],[Order Date]], "mmm")</f>
        <v>Dec</v>
      </c>
      <c r="E1470" s="11">
        <v>43808</v>
      </c>
      <c r="F1470" s="11">
        <v>43812</v>
      </c>
      <c r="G1470" s="6" t="s">
        <v>45</v>
      </c>
      <c r="H1470" s="6" t="s">
        <v>3190</v>
      </c>
      <c r="I1470" s="6" t="s">
        <v>3191</v>
      </c>
      <c r="J1470" s="6" t="s">
        <v>37</v>
      </c>
      <c r="K1470" s="6" t="s">
        <v>24</v>
      </c>
      <c r="L1470" s="6" t="s">
        <v>772</v>
      </c>
      <c r="M1470" s="6" t="s">
        <v>213</v>
      </c>
      <c r="N1470" s="6">
        <v>48234</v>
      </c>
      <c r="O1470" s="6" t="s">
        <v>96</v>
      </c>
      <c r="P1470" s="6" t="s">
        <v>3253</v>
      </c>
      <c r="Q1470" s="6" t="s">
        <v>29</v>
      </c>
      <c r="R1470" s="6" t="s">
        <v>33</v>
      </c>
      <c r="S1470" s="4" t="s">
        <v>3254</v>
      </c>
      <c r="T1470" s="16">
        <v>872.94</v>
      </c>
      <c r="U1470" s="6">
        <v>3</v>
      </c>
      <c r="V1470" s="23">
        <v>0</v>
      </c>
      <c r="W1470" s="18">
        <v>226.96439999999998</v>
      </c>
    </row>
    <row r="1471" spans="1:23" ht="14.4">
      <c r="A1471" s="6">
        <v>1470</v>
      </c>
      <c r="B1471" s="7" t="s">
        <v>6251</v>
      </c>
      <c r="C1471" s="7">
        <f>YEAR(Table1[[#This Row],[Order Date]])</f>
        <v>2019</v>
      </c>
      <c r="D1471" s="7" t="str">
        <f>TEXT(Table1[[#This Row],[Order Date]], "mmm")</f>
        <v>Dec</v>
      </c>
      <c r="E1471" s="11">
        <v>43808</v>
      </c>
      <c r="F1471" s="11">
        <v>43812</v>
      </c>
      <c r="G1471" s="6" t="s">
        <v>45</v>
      </c>
      <c r="H1471" s="6" t="s">
        <v>3190</v>
      </c>
      <c r="I1471" s="6" t="s">
        <v>3191</v>
      </c>
      <c r="J1471" s="6" t="s">
        <v>37</v>
      </c>
      <c r="K1471" s="6" t="s">
        <v>24</v>
      </c>
      <c r="L1471" s="6" t="s">
        <v>772</v>
      </c>
      <c r="M1471" s="6" t="s">
        <v>213</v>
      </c>
      <c r="N1471" s="6">
        <v>48234</v>
      </c>
      <c r="O1471" s="6" t="s">
        <v>96</v>
      </c>
      <c r="P1471" s="6" t="s">
        <v>1209</v>
      </c>
      <c r="Q1471" s="6" t="s">
        <v>42</v>
      </c>
      <c r="R1471" s="6" t="s">
        <v>69</v>
      </c>
      <c r="S1471" s="4" t="s">
        <v>1210</v>
      </c>
      <c r="T1471" s="16">
        <v>41.54</v>
      </c>
      <c r="U1471" s="6">
        <v>2</v>
      </c>
      <c r="V1471" s="23">
        <v>0</v>
      </c>
      <c r="W1471" s="18">
        <v>19.523799999999998</v>
      </c>
    </row>
    <row r="1472" spans="1:23" ht="14.4">
      <c r="A1472" s="6">
        <v>1471</v>
      </c>
      <c r="B1472" s="7" t="s">
        <v>6251</v>
      </c>
      <c r="C1472" s="7">
        <f>YEAR(Table1[[#This Row],[Order Date]])</f>
        <v>2019</v>
      </c>
      <c r="D1472" s="7" t="str">
        <f>TEXT(Table1[[#This Row],[Order Date]], "mmm")</f>
        <v>Dec</v>
      </c>
      <c r="E1472" s="11">
        <v>43808</v>
      </c>
      <c r="F1472" s="11">
        <v>43812</v>
      </c>
      <c r="G1472" s="6" t="s">
        <v>45</v>
      </c>
      <c r="H1472" s="6" t="s">
        <v>3190</v>
      </c>
      <c r="I1472" s="6" t="s">
        <v>3191</v>
      </c>
      <c r="J1472" s="6" t="s">
        <v>37</v>
      </c>
      <c r="K1472" s="6" t="s">
        <v>24</v>
      </c>
      <c r="L1472" s="6" t="s">
        <v>772</v>
      </c>
      <c r="M1472" s="6" t="s">
        <v>213</v>
      </c>
      <c r="N1472" s="6">
        <v>48234</v>
      </c>
      <c r="O1472" s="6" t="s">
        <v>96</v>
      </c>
      <c r="P1472" s="6" t="s">
        <v>3255</v>
      </c>
      <c r="Q1472" s="6" t="s">
        <v>42</v>
      </c>
      <c r="R1472" s="6" t="s">
        <v>83</v>
      </c>
      <c r="S1472" s="4" t="s">
        <v>3256</v>
      </c>
      <c r="T1472" s="16">
        <v>12.96</v>
      </c>
      <c r="U1472" s="6">
        <v>2</v>
      </c>
      <c r="V1472" s="23">
        <v>0</v>
      </c>
      <c r="W1472" s="18">
        <v>6.2208000000000006</v>
      </c>
    </row>
    <row r="1473" spans="1:23" ht="14.4">
      <c r="A1473" s="6">
        <v>1472</v>
      </c>
      <c r="B1473" s="7" t="s">
        <v>6252</v>
      </c>
      <c r="C1473" s="7">
        <f>YEAR(Table1[[#This Row],[Order Date]])</f>
        <v>2017</v>
      </c>
      <c r="D1473" s="7" t="str">
        <f>TEXT(Table1[[#This Row],[Order Date]], "mmm")</f>
        <v>Sep</v>
      </c>
      <c r="E1473" s="11">
        <v>43002</v>
      </c>
      <c r="F1473" s="11">
        <v>43005</v>
      </c>
      <c r="G1473" s="6" t="s">
        <v>20</v>
      </c>
      <c r="H1473" s="6" t="s">
        <v>202</v>
      </c>
      <c r="I1473" s="6" t="s">
        <v>203</v>
      </c>
      <c r="J1473" s="6" t="s">
        <v>37</v>
      </c>
      <c r="K1473" s="6" t="s">
        <v>24</v>
      </c>
      <c r="L1473" s="6" t="s">
        <v>132</v>
      </c>
      <c r="M1473" s="6" t="s">
        <v>133</v>
      </c>
      <c r="N1473" s="6">
        <v>19120</v>
      </c>
      <c r="O1473" s="6" t="s">
        <v>134</v>
      </c>
      <c r="P1473" s="6" t="s">
        <v>3257</v>
      </c>
      <c r="Q1473" s="6" t="s">
        <v>42</v>
      </c>
      <c r="R1473" s="6" t="s">
        <v>62</v>
      </c>
      <c r="S1473" s="4" t="s">
        <v>3258</v>
      </c>
      <c r="T1473" s="16">
        <v>6.8480000000000008</v>
      </c>
      <c r="U1473" s="6">
        <v>2</v>
      </c>
      <c r="V1473" s="23">
        <v>0.2</v>
      </c>
      <c r="W1473" s="18">
        <v>0.59920000000000018</v>
      </c>
    </row>
    <row r="1474" spans="1:23" ht="14.4">
      <c r="A1474" s="6">
        <v>1473</v>
      </c>
      <c r="B1474" s="7" t="s">
        <v>6253</v>
      </c>
      <c r="C1474" s="7">
        <f>YEAR(Table1[[#This Row],[Order Date]])</f>
        <v>2019</v>
      </c>
      <c r="D1474" s="7" t="str">
        <f>TEXT(Table1[[#This Row],[Order Date]], "mmm")</f>
        <v>Jul</v>
      </c>
      <c r="E1474" s="11">
        <v>43657</v>
      </c>
      <c r="F1474" s="11">
        <v>43661</v>
      </c>
      <c r="G1474" s="6" t="s">
        <v>45</v>
      </c>
      <c r="H1474" s="6" t="s">
        <v>3259</v>
      </c>
      <c r="I1474" s="6" t="s">
        <v>3260</v>
      </c>
      <c r="J1474" s="6" t="s">
        <v>37</v>
      </c>
      <c r="K1474" s="6" t="s">
        <v>24</v>
      </c>
      <c r="L1474" s="6" t="s">
        <v>38</v>
      </c>
      <c r="M1474" s="6" t="s">
        <v>39</v>
      </c>
      <c r="N1474" s="6">
        <v>90004</v>
      </c>
      <c r="O1474" s="6" t="s">
        <v>40</v>
      </c>
      <c r="P1474" s="6" t="s">
        <v>2274</v>
      </c>
      <c r="Q1474" s="6" t="s">
        <v>42</v>
      </c>
      <c r="R1474" s="6" t="s">
        <v>43</v>
      </c>
      <c r="S1474" s="4" t="s">
        <v>2275</v>
      </c>
      <c r="T1474" s="16">
        <v>8.67</v>
      </c>
      <c r="U1474" s="6">
        <v>3</v>
      </c>
      <c r="V1474" s="23">
        <v>0</v>
      </c>
      <c r="W1474" s="18">
        <v>4.0749000000000004</v>
      </c>
    </row>
    <row r="1475" spans="1:23" ht="14.4">
      <c r="A1475" s="6">
        <v>1474</v>
      </c>
      <c r="B1475" s="7" t="s">
        <v>6254</v>
      </c>
      <c r="C1475" s="7">
        <f>YEAR(Table1[[#This Row],[Order Date]])</f>
        <v>2017</v>
      </c>
      <c r="D1475" s="7" t="str">
        <f>TEXT(Table1[[#This Row],[Order Date]], "mmm")</f>
        <v>Dec</v>
      </c>
      <c r="E1475" s="11">
        <v>43070</v>
      </c>
      <c r="F1475" s="11">
        <v>43071</v>
      </c>
      <c r="G1475" s="6" t="s">
        <v>1125</v>
      </c>
      <c r="H1475" s="6" t="s">
        <v>2710</v>
      </c>
      <c r="I1475" s="6" t="s">
        <v>2711</v>
      </c>
      <c r="J1475" s="6" t="s">
        <v>23</v>
      </c>
      <c r="K1475" s="6" t="s">
        <v>24</v>
      </c>
      <c r="L1475" s="6" t="s">
        <v>166</v>
      </c>
      <c r="M1475" s="6" t="s">
        <v>95</v>
      </c>
      <c r="N1475" s="6">
        <v>77036</v>
      </c>
      <c r="O1475" s="6" t="s">
        <v>96</v>
      </c>
      <c r="P1475" s="6" t="s">
        <v>3261</v>
      </c>
      <c r="Q1475" s="6" t="s">
        <v>29</v>
      </c>
      <c r="R1475" s="6" t="s">
        <v>59</v>
      </c>
      <c r="S1475" s="4" t="s">
        <v>3262</v>
      </c>
      <c r="T1475" s="16">
        <v>6.6879999999999997</v>
      </c>
      <c r="U1475" s="6">
        <v>4</v>
      </c>
      <c r="V1475" s="23">
        <v>0.6</v>
      </c>
      <c r="W1475" s="18">
        <v>-4.0127999999999986</v>
      </c>
    </row>
    <row r="1476" spans="1:23" ht="14.4">
      <c r="A1476" s="6">
        <v>1475</v>
      </c>
      <c r="B1476" s="7" t="s">
        <v>6255</v>
      </c>
      <c r="C1476" s="7">
        <f>YEAR(Table1[[#This Row],[Order Date]])</f>
        <v>2018</v>
      </c>
      <c r="D1476" s="7" t="str">
        <f>TEXT(Table1[[#This Row],[Order Date]], "mmm")</f>
        <v>Nov</v>
      </c>
      <c r="E1476" s="11">
        <v>43423</v>
      </c>
      <c r="F1476" s="11">
        <v>43429</v>
      </c>
      <c r="G1476" s="6" t="s">
        <v>45</v>
      </c>
      <c r="H1476" s="6" t="s">
        <v>3263</v>
      </c>
      <c r="I1476" s="6" t="s">
        <v>3264</v>
      </c>
      <c r="J1476" s="6" t="s">
        <v>93</v>
      </c>
      <c r="K1476" s="6" t="s">
        <v>24</v>
      </c>
      <c r="L1476" s="6" t="s">
        <v>3265</v>
      </c>
      <c r="M1476" s="6" t="s">
        <v>239</v>
      </c>
      <c r="N1476" s="6">
        <v>14304</v>
      </c>
      <c r="O1476" s="6" t="s">
        <v>134</v>
      </c>
      <c r="P1476" s="6" t="s">
        <v>3266</v>
      </c>
      <c r="Q1476" s="6" t="s">
        <v>42</v>
      </c>
      <c r="R1476" s="6" t="s">
        <v>62</v>
      </c>
      <c r="S1476" s="4" t="s">
        <v>3267</v>
      </c>
      <c r="T1476" s="16">
        <v>17.28</v>
      </c>
      <c r="U1476" s="6">
        <v>6</v>
      </c>
      <c r="V1476" s="23">
        <v>0</v>
      </c>
      <c r="W1476" s="18">
        <v>5.0111999999999997</v>
      </c>
    </row>
    <row r="1477" spans="1:23" ht="14.4">
      <c r="A1477" s="6">
        <v>1476</v>
      </c>
      <c r="B1477" s="7" t="s">
        <v>6255</v>
      </c>
      <c r="C1477" s="7">
        <f>YEAR(Table1[[#This Row],[Order Date]])</f>
        <v>2018</v>
      </c>
      <c r="D1477" s="7" t="str">
        <f>TEXT(Table1[[#This Row],[Order Date]], "mmm")</f>
        <v>Nov</v>
      </c>
      <c r="E1477" s="11">
        <v>43423</v>
      </c>
      <c r="F1477" s="11">
        <v>43429</v>
      </c>
      <c r="G1477" s="6" t="s">
        <v>45</v>
      </c>
      <c r="H1477" s="6" t="s">
        <v>3263</v>
      </c>
      <c r="I1477" s="6" t="s">
        <v>3264</v>
      </c>
      <c r="J1477" s="6" t="s">
        <v>93</v>
      </c>
      <c r="K1477" s="6" t="s">
        <v>24</v>
      </c>
      <c r="L1477" s="6" t="s">
        <v>3265</v>
      </c>
      <c r="M1477" s="6" t="s">
        <v>239</v>
      </c>
      <c r="N1477" s="6">
        <v>14304</v>
      </c>
      <c r="O1477" s="6" t="s">
        <v>134</v>
      </c>
      <c r="P1477" s="6" t="s">
        <v>2558</v>
      </c>
      <c r="Q1477" s="6" t="s">
        <v>42</v>
      </c>
      <c r="R1477" s="6" t="s">
        <v>69</v>
      </c>
      <c r="S1477" s="4" t="s">
        <v>2559</v>
      </c>
      <c r="T1477" s="16">
        <v>17.712</v>
      </c>
      <c r="U1477" s="6">
        <v>3</v>
      </c>
      <c r="V1477" s="23">
        <v>0.2</v>
      </c>
      <c r="W1477" s="18">
        <v>6.4206000000000012</v>
      </c>
    </row>
    <row r="1478" spans="1:23" ht="14.4">
      <c r="A1478" s="6">
        <v>1477</v>
      </c>
      <c r="B1478" s="7" t="s">
        <v>6256</v>
      </c>
      <c r="C1478" s="7">
        <f>YEAR(Table1[[#This Row],[Order Date]])</f>
        <v>2019</v>
      </c>
      <c r="D1478" s="7" t="str">
        <f>TEXT(Table1[[#This Row],[Order Date]], "mmm")</f>
        <v>Mar</v>
      </c>
      <c r="E1478" s="11">
        <v>43543</v>
      </c>
      <c r="F1478" s="11">
        <v>43548</v>
      </c>
      <c r="G1478" s="6" t="s">
        <v>45</v>
      </c>
      <c r="H1478" s="6" t="s">
        <v>2403</v>
      </c>
      <c r="I1478" s="6" t="s">
        <v>2404</v>
      </c>
      <c r="J1478" s="6" t="s">
        <v>93</v>
      </c>
      <c r="K1478" s="6" t="s">
        <v>24</v>
      </c>
      <c r="L1478" s="6" t="s">
        <v>238</v>
      </c>
      <c r="M1478" s="6" t="s">
        <v>239</v>
      </c>
      <c r="N1478" s="6">
        <v>10024</v>
      </c>
      <c r="O1478" s="6" t="s">
        <v>134</v>
      </c>
      <c r="P1478" s="6" t="s">
        <v>3268</v>
      </c>
      <c r="Q1478" s="6" t="s">
        <v>42</v>
      </c>
      <c r="R1478" s="6" t="s">
        <v>43</v>
      </c>
      <c r="S1478" s="4" t="s">
        <v>3269</v>
      </c>
      <c r="T1478" s="16">
        <v>28.91</v>
      </c>
      <c r="U1478" s="6">
        <v>7</v>
      </c>
      <c r="V1478" s="23">
        <v>0</v>
      </c>
      <c r="W1478" s="18">
        <v>13.2986</v>
      </c>
    </row>
    <row r="1479" spans="1:23" ht="14.4">
      <c r="A1479" s="6">
        <v>1478</v>
      </c>
      <c r="B1479" s="7" t="s">
        <v>6257</v>
      </c>
      <c r="C1479" s="7">
        <f>YEAR(Table1[[#This Row],[Order Date]])</f>
        <v>2018</v>
      </c>
      <c r="D1479" s="7" t="str">
        <f>TEXT(Table1[[#This Row],[Order Date]], "mmm")</f>
        <v>Nov</v>
      </c>
      <c r="E1479" s="11">
        <v>43417</v>
      </c>
      <c r="F1479" s="11">
        <v>43421</v>
      </c>
      <c r="G1479" s="6" t="s">
        <v>45</v>
      </c>
      <c r="H1479" s="6" t="s">
        <v>3270</v>
      </c>
      <c r="I1479" s="6" t="s">
        <v>3271</v>
      </c>
      <c r="J1479" s="6" t="s">
        <v>23</v>
      </c>
      <c r="K1479" s="6" t="s">
        <v>24</v>
      </c>
      <c r="L1479" s="6" t="s">
        <v>3272</v>
      </c>
      <c r="M1479" s="6" t="s">
        <v>81</v>
      </c>
      <c r="N1479" s="6">
        <v>27360</v>
      </c>
      <c r="O1479" s="6" t="s">
        <v>27</v>
      </c>
      <c r="P1479" s="6" t="s">
        <v>2191</v>
      </c>
      <c r="Q1479" s="6" t="s">
        <v>42</v>
      </c>
      <c r="R1479" s="6" t="s">
        <v>511</v>
      </c>
      <c r="S1479" s="4" t="s">
        <v>2192</v>
      </c>
      <c r="T1479" s="16">
        <v>52.136000000000003</v>
      </c>
      <c r="U1479" s="6">
        <v>7</v>
      </c>
      <c r="V1479" s="23">
        <v>0.2</v>
      </c>
      <c r="W1479" s="18">
        <v>5.865299999999996</v>
      </c>
    </row>
    <row r="1480" spans="1:23" ht="14.4">
      <c r="A1480" s="6">
        <v>1479</v>
      </c>
      <c r="B1480" s="7" t="s">
        <v>6258</v>
      </c>
      <c r="C1480" s="7">
        <f>YEAR(Table1[[#This Row],[Order Date]])</f>
        <v>2019</v>
      </c>
      <c r="D1480" s="7" t="str">
        <f>TEXT(Table1[[#This Row],[Order Date]], "mmm")</f>
        <v>Nov</v>
      </c>
      <c r="E1480" s="11">
        <v>43788</v>
      </c>
      <c r="F1480" s="11">
        <v>43789</v>
      </c>
      <c r="G1480" s="6" t="s">
        <v>169</v>
      </c>
      <c r="H1480" s="6" t="s">
        <v>379</v>
      </c>
      <c r="I1480" s="6" t="s">
        <v>380</v>
      </c>
      <c r="J1480" s="6" t="s">
        <v>23</v>
      </c>
      <c r="K1480" s="6" t="s">
        <v>24</v>
      </c>
      <c r="L1480" s="6" t="s">
        <v>3273</v>
      </c>
      <c r="M1480" s="6" t="s">
        <v>39</v>
      </c>
      <c r="N1480" s="6">
        <v>92683</v>
      </c>
      <c r="O1480" s="6" t="s">
        <v>40</v>
      </c>
      <c r="P1480" s="6" t="s">
        <v>1459</v>
      </c>
      <c r="Q1480" s="6" t="s">
        <v>65</v>
      </c>
      <c r="R1480" s="6" t="s">
        <v>66</v>
      </c>
      <c r="S1480" s="4" t="s">
        <v>1460</v>
      </c>
      <c r="T1480" s="16">
        <v>31.968000000000004</v>
      </c>
      <c r="U1480" s="6">
        <v>4</v>
      </c>
      <c r="V1480" s="23">
        <v>0.2</v>
      </c>
      <c r="W1480" s="18">
        <v>2.3976000000000006</v>
      </c>
    </row>
    <row r="1481" spans="1:23" ht="14.4">
      <c r="A1481" s="6">
        <v>1480</v>
      </c>
      <c r="B1481" s="7" t="s">
        <v>5594</v>
      </c>
      <c r="C1481" s="7">
        <f>YEAR(Table1[[#This Row],[Order Date]])</f>
        <v>2018</v>
      </c>
      <c r="D1481" s="7" t="str">
        <f>TEXT(Table1[[#This Row],[Order Date]], "mmm")</f>
        <v>Dec</v>
      </c>
      <c r="E1481" s="11">
        <v>43436</v>
      </c>
      <c r="F1481" s="11">
        <v>43442</v>
      </c>
      <c r="G1481" s="6" t="s">
        <v>45</v>
      </c>
      <c r="H1481" s="6" t="s">
        <v>1321</v>
      </c>
      <c r="I1481" s="6" t="s">
        <v>1322</v>
      </c>
      <c r="J1481" s="6" t="s">
        <v>23</v>
      </c>
      <c r="K1481" s="6" t="s">
        <v>24</v>
      </c>
      <c r="L1481" s="6" t="s">
        <v>115</v>
      </c>
      <c r="M1481" s="6" t="s">
        <v>39</v>
      </c>
      <c r="N1481" s="6">
        <v>94122</v>
      </c>
      <c r="O1481" s="6" t="s">
        <v>40</v>
      </c>
      <c r="P1481" s="6" t="s">
        <v>3274</v>
      </c>
      <c r="Q1481" s="6" t="s">
        <v>42</v>
      </c>
      <c r="R1481" s="6" t="s">
        <v>83</v>
      </c>
      <c r="S1481" s="4" t="s">
        <v>3275</v>
      </c>
      <c r="T1481" s="16">
        <v>25.92</v>
      </c>
      <c r="U1481" s="6">
        <v>4</v>
      </c>
      <c r="V1481" s="23">
        <v>0</v>
      </c>
      <c r="W1481" s="18">
        <v>12.441600000000001</v>
      </c>
    </row>
    <row r="1482" spans="1:23" ht="14.4">
      <c r="A1482" s="6">
        <v>1481</v>
      </c>
      <c r="B1482" s="7" t="s">
        <v>5594</v>
      </c>
      <c r="C1482" s="7">
        <f>YEAR(Table1[[#This Row],[Order Date]])</f>
        <v>2018</v>
      </c>
      <c r="D1482" s="7" t="str">
        <f>TEXT(Table1[[#This Row],[Order Date]], "mmm")</f>
        <v>Dec</v>
      </c>
      <c r="E1482" s="11">
        <v>43436</v>
      </c>
      <c r="F1482" s="11">
        <v>43442</v>
      </c>
      <c r="G1482" s="6" t="s">
        <v>45</v>
      </c>
      <c r="H1482" s="6" t="s">
        <v>1321</v>
      </c>
      <c r="I1482" s="6" t="s">
        <v>1322</v>
      </c>
      <c r="J1482" s="6" t="s">
        <v>23</v>
      </c>
      <c r="K1482" s="6" t="s">
        <v>24</v>
      </c>
      <c r="L1482" s="6" t="s">
        <v>115</v>
      </c>
      <c r="M1482" s="6" t="s">
        <v>39</v>
      </c>
      <c r="N1482" s="6">
        <v>94122</v>
      </c>
      <c r="O1482" s="6" t="s">
        <v>40</v>
      </c>
      <c r="P1482" s="6" t="s">
        <v>3276</v>
      </c>
      <c r="Q1482" s="6" t="s">
        <v>42</v>
      </c>
      <c r="R1482" s="6" t="s">
        <v>83</v>
      </c>
      <c r="S1482" s="4" t="s">
        <v>3277</v>
      </c>
      <c r="T1482" s="16">
        <v>40.46</v>
      </c>
      <c r="U1482" s="6">
        <v>7</v>
      </c>
      <c r="V1482" s="23">
        <v>0</v>
      </c>
      <c r="W1482" s="18">
        <v>19.825400000000002</v>
      </c>
    </row>
    <row r="1483" spans="1:23" ht="14.4">
      <c r="A1483" s="6">
        <v>1482</v>
      </c>
      <c r="B1483" s="7" t="s">
        <v>5594</v>
      </c>
      <c r="C1483" s="7">
        <f>YEAR(Table1[[#This Row],[Order Date]])</f>
        <v>2018</v>
      </c>
      <c r="D1483" s="7" t="str">
        <f>TEXT(Table1[[#This Row],[Order Date]], "mmm")</f>
        <v>Dec</v>
      </c>
      <c r="E1483" s="11">
        <v>43436</v>
      </c>
      <c r="F1483" s="11">
        <v>43442</v>
      </c>
      <c r="G1483" s="6" t="s">
        <v>45</v>
      </c>
      <c r="H1483" s="6" t="s">
        <v>1321</v>
      </c>
      <c r="I1483" s="6" t="s">
        <v>1322</v>
      </c>
      <c r="J1483" s="6" t="s">
        <v>23</v>
      </c>
      <c r="K1483" s="6" t="s">
        <v>24</v>
      </c>
      <c r="L1483" s="6" t="s">
        <v>115</v>
      </c>
      <c r="M1483" s="6" t="s">
        <v>39</v>
      </c>
      <c r="N1483" s="6">
        <v>94122</v>
      </c>
      <c r="O1483" s="6" t="s">
        <v>40</v>
      </c>
      <c r="P1483" s="6" t="s">
        <v>3278</v>
      </c>
      <c r="Q1483" s="6" t="s">
        <v>42</v>
      </c>
      <c r="R1483" s="6" t="s">
        <v>54</v>
      </c>
      <c r="S1483" s="4" t="s">
        <v>3279</v>
      </c>
      <c r="T1483" s="16">
        <v>33.869999999999997</v>
      </c>
      <c r="U1483" s="6">
        <v>3</v>
      </c>
      <c r="V1483" s="23">
        <v>0</v>
      </c>
      <c r="W1483" s="18">
        <v>8.8061999999999987</v>
      </c>
    </row>
    <row r="1484" spans="1:23" ht="14.4">
      <c r="A1484" s="6">
        <v>1483</v>
      </c>
      <c r="B1484" s="7" t="s">
        <v>6259</v>
      </c>
      <c r="C1484" s="7">
        <f>YEAR(Table1[[#This Row],[Order Date]])</f>
        <v>2019</v>
      </c>
      <c r="D1484" s="7" t="str">
        <f>TEXT(Table1[[#This Row],[Order Date]], "mmm")</f>
        <v>Aug</v>
      </c>
      <c r="E1484" s="11">
        <v>43702</v>
      </c>
      <c r="F1484" s="11">
        <v>43705</v>
      </c>
      <c r="G1484" s="6" t="s">
        <v>20</v>
      </c>
      <c r="H1484" s="6" t="s">
        <v>2663</v>
      </c>
      <c r="I1484" s="6" t="s">
        <v>2664</v>
      </c>
      <c r="J1484" s="6" t="s">
        <v>23</v>
      </c>
      <c r="K1484" s="6" t="s">
        <v>24</v>
      </c>
      <c r="L1484" s="6" t="s">
        <v>293</v>
      </c>
      <c r="M1484" s="6" t="s">
        <v>299</v>
      </c>
      <c r="N1484" s="6">
        <v>38301</v>
      </c>
      <c r="O1484" s="6" t="s">
        <v>27</v>
      </c>
      <c r="P1484" s="6" t="s">
        <v>1630</v>
      </c>
      <c r="Q1484" s="6" t="s">
        <v>42</v>
      </c>
      <c r="R1484" s="6" t="s">
        <v>62</v>
      </c>
      <c r="S1484" s="4" t="s">
        <v>1631</v>
      </c>
      <c r="T1484" s="16">
        <v>9.7280000000000015</v>
      </c>
      <c r="U1484" s="6">
        <v>2</v>
      </c>
      <c r="V1484" s="23">
        <v>0.2</v>
      </c>
      <c r="W1484" s="18">
        <v>1.702399999999999</v>
      </c>
    </row>
    <row r="1485" spans="1:23" ht="14.4">
      <c r="A1485" s="6">
        <v>1484</v>
      </c>
      <c r="B1485" s="7" t="s">
        <v>6259</v>
      </c>
      <c r="C1485" s="7">
        <f>YEAR(Table1[[#This Row],[Order Date]])</f>
        <v>2019</v>
      </c>
      <c r="D1485" s="7" t="str">
        <f>TEXT(Table1[[#This Row],[Order Date]], "mmm")</f>
        <v>Aug</v>
      </c>
      <c r="E1485" s="11">
        <v>43702</v>
      </c>
      <c r="F1485" s="11">
        <v>43705</v>
      </c>
      <c r="G1485" s="6" t="s">
        <v>20</v>
      </c>
      <c r="H1485" s="6" t="s">
        <v>2663</v>
      </c>
      <c r="I1485" s="6" t="s">
        <v>2664</v>
      </c>
      <c r="J1485" s="6" t="s">
        <v>23</v>
      </c>
      <c r="K1485" s="6" t="s">
        <v>24</v>
      </c>
      <c r="L1485" s="6" t="s">
        <v>293</v>
      </c>
      <c r="M1485" s="6" t="s">
        <v>299</v>
      </c>
      <c r="N1485" s="6">
        <v>38301</v>
      </c>
      <c r="O1485" s="6" t="s">
        <v>27</v>
      </c>
      <c r="P1485" s="6" t="s">
        <v>3280</v>
      </c>
      <c r="Q1485" s="6" t="s">
        <v>42</v>
      </c>
      <c r="R1485" s="6" t="s">
        <v>83</v>
      </c>
      <c r="S1485" s="4" t="s">
        <v>3281</v>
      </c>
      <c r="T1485" s="16">
        <v>3.4240000000000004</v>
      </c>
      <c r="U1485" s="6">
        <v>1</v>
      </c>
      <c r="V1485" s="23">
        <v>0.2</v>
      </c>
      <c r="W1485" s="18">
        <v>1.0699999999999996</v>
      </c>
    </row>
    <row r="1486" spans="1:23" ht="14.4">
      <c r="A1486" s="6">
        <v>1485</v>
      </c>
      <c r="B1486" s="7" t="s">
        <v>6260</v>
      </c>
      <c r="C1486" s="7">
        <f>YEAR(Table1[[#This Row],[Order Date]])</f>
        <v>2018</v>
      </c>
      <c r="D1486" s="7" t="str">
        <f>TEXT(Table1[[#This Row],[Order Date]], "mmm")</f>
        <v>Oct</v>
      </c>
      <c r="E1486" s="11">
        <v>43387</v>
      </c>
      <c r="F1486" s="11">
        <v>43391</v>
      </c>
      <c r="G1486" s="6" t="s">
        <v>45</v>
      </c>
      <c r="H1486" s="6" t="s">
        <v>2057</v>
      </c>
      <c r="I1486" s="6" t="s">
        <v>2058</v>
      </c>
      <c r="J1486" s="6" t="s">
        <v>37</v>
      </c>
      <c r="K1486" s="6" t="s">
        <v>24</v>
      </c>
      <c r="L1486" s="6" t="s">
        <v>87</v>
      </c>
      <c r="M1486" s="6" t="s">
        <v>88</v>
      </c>
      <c r="N1486" s="6">
        <v>98115</v>
      </c>
      <c r="O1486" s="6" t="s">
        <v>40</v>
      </c>
      <c r="P1486" s="6" t="s">
        <v>3282</v>
      </c>
      <c r="Q1486" s="6" t="s">
        <v>65</v>
      </c>
      <c r="R1486" s="6" t="s">
        <v>145</v>
      </c>
      <c r="S1486" s="4" t="s">
        <v>3283</v>
      </c>
      <c r="T1486" s="16">
        <v>177</v>
      </c>
      <c r="U1486" s="6">
        <v>3</v>
      </c>
      <c r="V1486" s="23">
        <v>0</v>
      </c>
      <c r="W1486" s="18">
        <v>30.089999999999982</v>
      </c>
    </row>
    <row r="1487" spans="1:23" ht="14.4">
      <c r="A1487" s="6">
        <v>1486</v>
      </c>
      <c r="B1487" s="7" t="s">
        <v>6261</v>
      </c>
      <c r="C1487" s="7">
        <f>YEAR(Table1[[#This Row],[Order Date]])</f>
        <v>2016</v>
      </c>
      <c r="D1487" s="7" t="str">
        <f>TEXT(Table1[[#This Row],[Order Date]], "mmm")</f>
        <v>Nov</v>
      </c>
      <c r="E1487" s="11">
        <v>42701</v>
      </c>
      <c r="F1487" s="11">
        <v>42707</v>
      </c>
      <c r="G1487" s="6" t="s">
        <v>45</v>
      </c>
      <c r="H1487" s="6" t="s">
        <v>3284</v>
      </c>
      <c r="I1487" s="6" t="s">
        <v>3285</v>
      </c>
      <c r="J1487" s="6" t="s">
        <v>23</v>
      </c>
      <c r="K1487" s="6" t="s">
        <v>24</v>
      </c>
      <c r="L1487" s="6" t="s">
        <v>238</v>
      </c>
      <c r="M1487" s="6" t="s">
        <v>239</v>
      </c>
      <c r="N1487" s="6">
        <v>10035</v>
      </c>
      <c r="O1487" s="6" t="s">
        <v>134</v>
      </c>
      <c r="P1487" s="6" t="s">
        <v>3286</v>
      </c>
      <c r="Q1487" s="6" t="s">
        <v>42</v>
      </c>
      <c r="R1487" s="6" t="s">
        <v>241</v>
      </c>
      <c r="S1487" s="4" t="s">
        <v>496</v>
      </c>
      <c r="T1487" s="16">
        <v>3.76</v>
      </c>
      <c r="U1487" s="6">
        <v>2</v>
      </c>
      <c r="V1487" s="23">
        <v>0</v>
      </c>
      <c r="W1487" s="18">
        <v>1.3159999999999998</v>
      </c>
    </row>
    <row r="1488" spans="1:23" ht="14.4">
      <c r="A1488" s="6">
        <v>1487</v>
      </c>
      <c r="B1488" s="7" t="s">
        <v>6262</v>
      </c>
      <c r="C1488" s="7">
        <f>YEAR(Table1[[#This Row],[Order Date]])</f>
        <v>2017</v>
      </c>
      <c r="D1488" s="7" t="str">
        <f>TEXT(Table1[[#This Row],[Order Date]], "mmm")</f>
        <v>Nov</v>
      </c>
      <c r="E1488" s="11">
        <v>43042</v>
      </c>
      <c r="F1488" s="11">
        <v>43046</v>
      </c>
      <c r="G1488" s="6" t="s">
        <v>45</v>
      </c>
      <c r="H1488" s="6" t="s">
        <v>3287</v>
      </c>
      <c r="I1488" s="6" t="s">
        <v>3288</v>
      </c>
      <c r="J1488" s="6" t="s">
        <v>93</v>
      </c>
      <c r="K1488" s="6" t="s">
        <v>24</v>
      </c>
      <c r="L1488" s="6" t="s">
        <v>38</v>
      </c>
      <c r="M1488" s="6" t="s">
        <v>39</v>
      </c>
      <c r="N1488" s="6">
        <v>90008</v>
      </c>
      <c r="O1488" s="6" t="s">
        <v>40</v>
      </c>
      <c r="P1488" s="6" t="s">
        <v>3289</v>
      </c>
      <c r="Q1488" s="6" t="s">
        <v>65</v>
      </c>
      <c r="R1488" s="6" t="s">
        <v>66</v>
      </c>
      <c r="S1488" s="4" t="s">
        <v>3290</v>
      </c>
      <c r="T1488" s="16">
        <v>1212.848</v>
      </c>
      <c r="U1488" s="6">
        <v>7</v>
      </c>
      <c r="V1488" s="23">
        <v>0.2</v>
      </c>
      <c r="W1488" s="18">
        <v>106.12420000000014</v>
      </c>
    </row>
    <row r="1489" spans="1:23" ht="14.4">
      <c r="A1489" s="6">
        <v>1488</v>
      </c>
      <c r="B1489" s="7" t="s">
        <v>6262</v>
      </c>
      <c r="C1489" s="7">
        <f>YEAR(Table1[[#This Row],[Order Date]])</f>
        <v>2017</v>
      </c>
      <c r="D1489" s="7" t="str">
        <f>TEXT(Table1[[#This Row],[Order Date]], "mmm")</f>
        <v>Nov</v>
      </c>
      <c r="E1489" s="11">
        <v>43042</v>
      </c>
      <c r="F1489" s="11">
        <v>43046</v>
      </c>
      <c r="G1489" s="6" t="s">
        <v>45</v>
      </c>
      <c r="H1489" s="6" t="s">
        <v>3287</v>
      </c>
      <c r="I1489" s="6" t="s">
        <v>3288</v>
      </c>
      <c r="J1489" s="6" t="s">
        <v>93</v>
      </c>
      <c r="K1489" s="6" t="s">
        <v>24</v>
      </c>
      <c r="L1489" s="6" t="s">
        <v>38</v>
      </c>
      <c r="M1489" s="6" t="s">
        <v>39</v>
      </c>
      <c r="N1489" s="6">
        <v>90008</v>
      </c>
      <c r="O1489" s="6" t="s">
        <v>40</v>
      </c>
      <c r="P1489" s="6" t="s">
        <v>3291</v>
      </c>
      <c r="Q1489" s="6" t="s">
        <v>65</v>
      </c>
      <c r="R1489" s="6" t="s">
        <v>145</v>
      </c>
      <c r="S1489" s="4" t="s">
        <v>3292</v>
      </c>
      <c r="T1489" s="16">
        <v>89.97</v>
      </c>
      <c r="U1489" s="6">
        <v>3</v>
      </c>
      <c r="V1489" s="23">
        <v>0</v>
      </c>
      <c r="W1489" s="18">
        <v>37.787400000000005</v>
      </c>
    </row>
    <row r="1490" spans="1:23" ht="14.4">
      <c r="A1490" s="6">
        <v>1489</v>
      </c>
      <c r="B1490" s="7" t="s">
        <v>6262</v>
      </c>
      <c r="C1490" s="7">
        <f>YEAR(Table1[[#This Row],[Order Date]])</f>
        <v>2017</v>
      </c>
      <c r="D1490" s="7" t="str">
        <f>TEXT(Table1[[#This Row],[Order Date]], "mmm")</f>
        <v>Nov</v>
      </c>
      <c r="E1490" s="11">
        <v>43042</v>
      </c>
      <c r="F1490" s="11">
        <v>43046</v>
      </c>
      <c r="G1490" s="6" t="s">
        <v>45</v>
      </c>
      <c r="H1490" s="6" t="s">
        <v>3287</v>
      </c>
      <c r="I1490" s="6" t="s">
        <v>3288</v>
      </c>
      <c r="J1490" s="6" t="s">
        <v>93</v>
      </c>
      <c r="K1490" s="6" t="s">
        <v>24</v>
      </c>
      <c r="L1490" s="6" t="s">
        <v>38</v>
      </c>
      <c r="M1490" s="6" t="s">
        <v>39</v>
      </c>
      <c r="N1490" s="6">
        <v>90008</v>
      </c>
      <c r="O1490" s="6" t="s">
        <v>40</v>
      </c>
      <c r="P1490" s="6" t="s">
        <v>1299</v>
      </c>
      <c r="Q1490" s="6" t="s">
        <v>29</v>
      </c>
      <c r="R1490" s="6" t="s">
        <v>59</v>
      </c>
      <c r="S1490" s="4" t="s">
        <v>1300</v>
      </c>
      <c r="T1490" s="16">
        <v>42.599999999999994</v>
      </c>
      <c r="U1490" s="6">
        <v>3</v>
      </c>
      <c r="V1490" s="23">
        <v>0</v>
      </c>
      <c r="W1490" s="18">
        <v>16.614000000000001</v>
      </c>
    </row>
    <row r="1491" spans="1:23" ht="14.4">
      <c r="A1491" s="6">
        <v>1490</v>
      </c>
      <c r="B1491" s="7" t="s">
        <v>6263</v>
      </c>
      <c r="C1491" s="7">
        <f>YEAR(Table1[[#This Row],[Order Date]])</f>
        <v>2016</v>
      </c>
      <c r="D1491" s="7" t="str">
        <f>TEXT(Table1[[#This Row],[Order Date]], "mmm")</f>
        <v>Nov</v>
      </c>
      <c r="E1491" s="11">
        <v>42703</v>
      </c>
      <c r="F1491" s="11">
        <v>42710</v>
      </c>
      <c r="G1491" s="6" t="s">
        <v>45</v>
      </c>
      <c r="H1491" s="6" t="s">
        <v>3293</v>
      </c>
      <c r="I1491" s="6" t="s">
        <v>3294</v>
      </c>
      <c r="J1491" s="6" t="s">
        <v>23</v>
      </c>
      <c r="K1491" s="6" t="s">
        <v>24</v>
      </c>
      <c r="L1491" s="6" t="s">
        <v>132</v>
      </c>
      <c r="M1491" s="6" t="s">
        <v>133</v>
      </c>
      <c r="N1491" s="6">
        <v>19143</v>
      </c>
      <c r="O1491" s="6" t="s">
        <v>134</v>
      </c>
      <c r="P1491" s="6" t="s">
        <v>2681</v>
      </c>
      <c r="Q1491" s="6" t="s">
        <v>42</v>
      </c>
      <c r="R1491" s="6" t="s">
        <v>43</v>
      </c>
      <c r="S1491" s="4" t="s">
        <v>2682</v>
      </c>
      <c r="T1491" s="16">
        <v>5.04</v>
      </c>
      <c r="U1491" s="6">
        <v>2</v>
      </c>
      <c r="V1491" s="23">
        <v>0.2</v>
      </c>
      <c r="W1491" s="18">
        <v>1.764</v>
      </c>
    </row>
    <row r="1492" spans="1:23" ht="14.4">
      <c r="A1492" s="6">
        <v>1491</v>
      </c>
      <c r="B1492" s="7" t="s">
        <v>6264</v>
      </c>
      <c r="C1492" s="7">
        <f>YEAR(Table1[[#This Row],[Order Date]])</f>
        <v>2019</v>
      </c>
      <c r="D1492" s="7" t="str">
        <f>TEXT(Table1[[#This Row],[Order Date]], "mmm")</f>
        <v>Apr</v>
      </c>
      <c r="E1492" s="11">
        <v>43585</v>
      </c>
      <c r="F1492" s="11">
        <v>43590</v>
      </c>
      <c r="G1492" s="6" t="s">
        <v>20</v>
      </c>
      <c r="H1492" s="6" t="s">
        <v>2726</v>
      </c>
      <c r="I1492" s="6" t="s">
        <v>2727</v>
      </c>
      <c r="J1492" s="6" t="s">
        <v>37</v>
      </c>
      <c r="K1492" s="6" t="s">
        <v>24</v>
      </c>
      <c r="L1492" s="6" t="s">
        <v>238</v>
      </c>
      <c r="M1492" s="6" t="s">
        <v>239</v>
      </c>
      <c r="N1492" s="6">
        <v>10024</v>
      </c>
      <c r="O1492" s="6" t="s">
        <v>134</v>
      </c>
      <c r="P1492" s="6" t="s">
        <v>179</v>
      </c>
      <c r="Q1492" s="6" t="s">
        <v>42</v>
      </c>
      <c r="R1492" s="6" t="s">
        <v>156</v>
      </c>
      <c r="S1492" s="4" t="s">
        <v>180</v>
      </c>
      <c r="T1492" s="16">
        <v>62.96</v>
      </c>
      <c r="U1492" s="6">
        <v>4</v>
      </c>
      <c r="V1492" s="23">
        <v>0</v>
      </c>
      <c r="W1492" s="18">
        <v>28.332000000000001</v>
      </c>
    </row>
    <row r="1493" spans="1:23" ht="14.4">
      <c r="A1493" s="6">
        <v>1492</v>
      </c>
      <c r="B1493" s="7" t="s">
        <v>6265</v>
      </c>
      <c r="C1493" s="7">
        <f>YEAR(Table1[[#This Row],[Order Date]])</f>
        <v>2019</v>
      </c>
      <c r="D1493" s="7" t="str">
        <f>TEXT(Table1[[#This Row],[Order Date]], "mmm")</f>
        <v>Nov</v>
      </c>
      <c r="E1493" s="11">
        <v>43793</v>
      </c>
      <c r="F1493" s="11">
        <v>43797</v>
      </c>
      <c r="G1493" s="6" t="s">
        <v>45</v>
      </c>
      <c r="H1493" s="6" t="s">
        <v>3295</v>
      </c>
      <c r="I1493" s="6" t="s">
        <v>3296</v>
      </c>
      <c r="J1493" s="6" t="s">
        <v>37</v>
      </c>
      <c r="K1493" s="6" t="s">
        <v>24</v>
      </c>
      <c r="L1493" s="6" t="s">
        <v>238</v>
      </c>
      <c r="M1493" s="6" t="s">
        <v>239</v>
      </c>
      <c r="N1493" s="6">
        <v>10035</v>
      </c>
      <c r="O1493" s="6" t="s">
        <v>134</v>
      </c>
      <c r="P1493" s="6" t="s">
        <v>3297</v>
      </c>
      <c r="Q1493" s="6" t="s">
        <v>42</v>
      </c>
      <c r="R1493" s="6" t="s">
        <v>83</v>
      </c>
      <c r="S1493" s="4" t="s">
        <v>3298</v>
      </c>
      <c r="T1493" s="16">
        <v>5.88</v>
      </c>
      <c r="U1493" s="6">
        <v>1</v>
      </c>
      <c r="V1493" s="23">
        <v>0</v>
      </c>
      <c r="W1493" s="18">
        <v>2.8811999999999998</v>
      </c>
    </row>
    <row r="1494" spans="1:23" ht="14.4">
      <c r="A1494" s="6">
        <v>1493</v>
      </c>
      <c r="B1494" s="7" t="s">
        <v>6265</v>
      </c>
      <c r="C1494" s="7">
        <f>YEAR(Table1[[#This Row],[Order Date]])</f>
        <v>2019</v>
      </c>
      <c r="D1494" s="7" t="str">
        <f>TEXT(Table1[[#This Row],[Order Date]], "mmm")</f>
        <v>Nov</v>
      </c>
      <c r="E1494" s="11">
        <v>43793</v>
      </c>
      <c r="F1494" s="11">
        <v>43797</v>
      </c>
      <c r="G1494" s="6" t="s">
        <v>45</v>
      </c>
      <c r="H1494" s="6" t="s">
        <v>3295</v>
      </c>
      <c r="I1494" s="6" t="s">
        <v>3296</v>
      </c>
      <c r="J1494" s="6" t="s">
        <v>37</v>
      </c>
      <c r="K1494" s="6" t="s">
        <v>24</v>
      </c>
      <c r="L1494" s="6" t="s">
        <v>238</v>
      </c>
      <c r="M1494" s="6" t="s">
        <v>239</v>
      </c>
      <c r="N1494" s="6">
        <v>10035</v>
      </c>
      <c r="O1494" s="6" t="s">
        <v>134</v>
      </c>
      <c r="P1494" s="6" t="s">
        <v>1117</v>
      </c>
      <c r="Q1494" s="6" t="s">
        <v>29</v>
      </c>
      <c r="R1494" s="6" t="s">
        <v>33</v>
      </c>
      <c r="S1494" s="4" t="s">
        <v>1118</v>
      </c>
      <c r="T1494" s="16">
        <v>977.29200000000003</v>
      </c>
      <c r="U1494" s="6">
        <v>6</v>
      </c>
      <c r="V1494" s="23">
        <v>0.1</v>
      </c>
      <c r="W1494" s="18">
        <v>173.74080000000001</v>
      </c>
    </row>
    <row r="1495" spans="1:23" ht="14.4">
      <c r="A1495" s="6">
        <v>1494</v>
      </c>
      <c r="B1495" s="7" t="s">
        <v>6266</v>
      </c>
      <c r="C1495" s="7">
        <f>YEAR(Table1[[#This Row],[Order Date]])</f>
        <v>2019</v>
      </c>
      <c r="D1495" s="7" t="str">
        <f>TEXT(Table1[[#This Row],[Order Date]], "mmm")</f>
        <v>Oct</v>
      </c>
      <c r="E1495" s="11">
        <v>43768</v>
      </c>
      <c r="F1495" s="11">
        <v>43772</v>
      </c>
      <c r="G1495" s="6" t="s">
        <v>45</v>
      </c>
      <c r="H1495" s="6" t="s">
        <v>3299</v>
      </c>
      <c r="I1495" s="6" t="s">
        <v>3300</v>
      </c>
      <c r="J1495" s="6" t="s">
        <v>37</v>
      </c>
      <c r="K1495" s="6" t="s">
        <v>24</v>
      </c>
      <c r="L1495" s="6" t="s">
        <v>1842</v>
      </c>
      <c r="M1495" s="6" t="s">
        <v>88</v>
      </c>
      <c r="N1495" s="6">
        <v>98661</v>
      </c>
      <c r="O1495" s="6" t="s">
        <v>40</v>
      </c>
      <c r="P1495" s="6" t="s">
        <v>2515</v>
      </c>
      <c r="Q1495" s="6" t="s">
        <v>29</v>
      </c>
      <c r="R1495" s="6" t="s">
        <v>59</v>
      </c>
      <c r="S1495" s="4" t="s">
        <v>2516</v>
      </c>
      <c r="T1495" s="16">
        <v>9.64</v>
      </c>
      <c r="U1495" s="6">
        <v>2</v>
      </c>
      <c r="V1495" s="23">
        <v>0</v>
      </c>
      <c r="W1495" s="18">
        <v>3.6632000000000007</v>
      </c>
    </row>
    <row r="1496" spans="1:23" ht="14.4">
      <c r="A1496" s="6">
        <v>1495</v>
      </c>
      <c r="B1496" s="7" t="s">
        <v>6267</v>
      </c>
      <c r="C1496" s="7">
        <f>YEAR(Table1[[#This Row],[Order Date]])</f>
        <v>2016</v>
      </c>
      <c r="D1496" s="7" t="str">
        <f>TEXT(Table1[[#This Row],[Order Date]], "mmm")</f>
        <v>Dec</v>
      </c>
      <c r="E1496" s="11">
        <v>42721</v>
      </c>
      <c r="F1496" s="11">
        <v>42723</v>
      </c>
      <c r="G1496" s="6" t="s">
        <v>20</v>
      </c>
      <c r="H1496" s="6" t="s">
        <v>1242</v>
      </c>
      <c r="I1496" s="6" t="s">
        <v>1243</v>
      </c>
      <c r="J1496" s="6" t="s">
        <v>23</v>
      </c>
      <c r="K1496" s="6" t="s">
        <v>24</v>
      </c>
      <c r="L1496" s="6" t="s">
        <v>438</v>
      </c>
      <c r="M1496" s="6" t="s">
        <v>1110</v>
      </c>
      <c r="N1496" s="6">
        <v>31907</v>
      </c>
      <c r="O1496" s="6" t="s">
        <v>27</v>
      </c>
      <c r="P1496" s="6" t="s">
        <v>2685</v>
      </c>
      <c r="Q1496" s="6" t="s">
        <v>42</v>
      </c>
      <c r="R1496" s="6" t="s">
        <v>62</v>
      </c>
      <c r="S1496" s="4" t="s">
        <v>2686</v>
      </c>
      <c r="T1496" s="16">
        <v>40.049999999999997</v>
      </c>
      <c r="U1496" s="6">
        <v>3</v>
      </c>
      <c r="V1496" s="23">
        <v>0</v>
      </c>
      <c r="W1496" s="18">
        <v>11.213999999999999</v>
      </c>
    </row>
    <row r="1497" spans="1:23" ht="14.4">
      <c r="A1497" s="6">
        <v>1496</v>
      </c>
      <c r="B1497" s="7" t="s">
        <v>6268</v>
      </c>
      <c r="C1497" s="7">
        <f>YEAR(Table1[[#This Row],[Order Date]])</f>
        <v>2019</v>
      </c>
      <c r="D1497" s="7" t="str">
        <f>TEXT(Table1[[#This Row],[Order Date]], "mmm")</f>
        <v>Sep</v>
      </c>
      <c r="E1497" s="11">
        <v>43712</v>
      </c>
      <c r="F1497" s="11">
        <v>43716</v>
      </c>
      <c r="G1497" s="6" t="s">
        <v>45</v>
      </c>
      <c r="H1497" s="6" t="s">
        <v>3301</v>
      </c>
      <c r="I1497" s="6" t="s">
        <v>3302</v>
      </c>
      <c r="J1497" s="6" t="s">
        <v>23</v>
      </c>
      <c r="K1497" s="6" t="s">
        <v>24</v>
      </c>
      <c r="L1497" s="6" t="s">
        <v>3303</v>
      </c>
      <c r="M1497" s="6" t="s">
        <v>95</v>
      </c>
      <c r="N1497" s="6">
        <v>75019</v>
      </c>
      <c r="O1497" s="6" t="s">
        <v>96</v>
      </c>
      <c r="P1497" s="6" t="s">
        <v>2778</v>
      </c>
      <c r="Q1497" s="6" t="s">
        <v>42</v>
      </c>
      <c r="R1497" s="6" t="s">
        <v>62</v>
      </c>
      <c r="S1497" s="4" t="s">
        <v>2779</v>
      </c>
      <c r="T1497" s="16">
        <v>10.192000000000002</v>
      </c>
      <c r="U1497" s="6">
        <v>7</v>
      </c>
      <c r="V1497" s="23">
        <v>0.2</v>
      </c>
      <c r="W1497" s="18">
        <v>3.1849999999999992</v>
      </c>
    </row>
    <row r="1498" spans="1:23" ht="14.4">
      <c r="A1498" s="6">
        <v>1497</v>
      </c>
      <c r="B1498" s="7" t="s">
        <v>6268</v>
      </c>
      <c r="C1498" s="7">
        <f>YEAR(Table1[[#This Row],[Order Date]])</f>
        <v>2019</v>
      </c>
      <c r="D1498" s="7" t="str">
        <f>TEXT(Table1[[#This Row],[Order Date]], "mmm")</f>
        <v>Sep</v>
      </c>
      <c r="E1498" s="11">
        <v>43712</v>
      </c>
      <c r="F1498" s="11">
        <v>43716</v>
      </c>
      <c r="G1498" s="6" t="s">
        <v>45</v>
      </c>
      <c r="H1498" s="6" t="s">
        <v>3301</v>
      </c>
      <c r="I1498" s="6" t="s">
        <v>3302</v>
      </c>
      <c r="J1498" s="6" t="s">
        <v>23</v>
      </c>
      <c r="K1498" s="6" t="s">
        <v>24</v>
      </c>
      <c r="L1498" s="6" t="s">
        <v>3303</v>
      </c>
      <c r="M1498" s="6" t="s">
        <v>95</v>
      </c>
      <c r="N1498" s="6">
        <v>75019</v>
      </c>
      <c r="O1498" s="6" t="s">
        <v>96</v>
      </c>
      <c r="P1498" s="6" t="s">
        <v>3304</v>
      </c>
      <c r="Q1498" s="6" t="s">
        <v>42</v>
      </c>
      <c r="R1498" s="6" t="s">
        <v>54</v>
      </c>
      <c r="S1498" s="4" t="s">
        <v>3305</v>
      </c>
      <c r="T1498" s="16">
        <v>16.784000000000002</v>
      </c>
      <c r="U1498" s="6">
        <v>1</v>
      </c>
      <c r="V1498" s="23">
        <v>0.2</v>
      </c>
      <c r="W1498" s="18">
        <v>-0.20980000000000043</v>
      </c>
    </row>
    <row r="1499" spans="1:23" ht="14.4">
      <c r="A1499" s="6">
        <v>1498</v>
      </c>
      <c r="B1499" s="7" t="s">
        <v>6268</v>
      </c>
      <c r="C1499" s="7">
        <f>YEAR(Table1[[#This Row],[Order Date]])</f>
        <v>2019</v>
      </c>
      <c r="D1499" s="7" t="str">
        <f>TEXT(Table1[[#This Row],[Order Date]], "mmm")</f>
        <v>Sep</v>
      </c>
      <c r="E1499" s="11">
        <v>43712</v>
      </c>
      <c r="F1499" s="11">
        <v>43716</v>
      </c>
      <c r="G1499" s="6" t="s">
        <v>45</v>
      </c>
      <c r="H1499" s="6" t="s">
        <v>3301</v>
      </c>
      <c r="I1499" s="6" t="s">
        <v>3302</v>
      </c>
      <c r="J1499" s="6" t="s">
        <v>23</v>
      </c>
      <c r="K1499" s="6" t="s">
        <v>24</v>
      </c>
      <c r="L1499" s="6" t="s">
        <v>3303</v>
      </c>
      <c r="M1499" s="6" t="s">
        <v>95</v>
      </c>
      <c r="N1499" s="6">
        <v>75019</v>
      </c>
      <c r="O1499" s="6" t="s">
        <v>96</v>
      </c>
      <c r="P1499" s="6" t="s">
        <v>636</v>
      </c>
      <c r="Q1499" s="6" t="s">
        <v>42</v>
      </c>
      <c r="R1499" s="6" t="s">
        <v>62</v>
      </c>
      <c r="S1499" s="4" t="s">
        <v>637</v>
      </c>
      <c r="T1499" s="16">
        <v>13.120000000000001</v>
      </c>
      <c r="U1499" s="6">
        <v>5</v>
      </c>
      <c r="V1499" s="23">
        <v>0.2</v>
      </c>
      <c r="W1499" s="18">
        <v>3.7720000000000002</v>
      </c>
    </row>
    <row r="1500" spans="1:23" ht="14.4">
      <c r="A1500" s="6">
        <v>1499</v>
      </c>
      <c r="B1500" s="7" t="s">
        <v>6269</v>
      </c>
      <c r="C1500" s="7">
        <f>YEAR(Table1[[#This Row],[Order Date]])</f>
        <v>2018</v>
      </c>
      <c r="D1500" s="7" t="str">
        <f>TEXT(Table1[[#This Row],[Order Date]], "mmm")</f>
        <v>Oct</v>
      </c>
      <c r="E1500" s="11">
        <v>43390</v>
      </c>
      <c r="F1500" s="11">
        <v>43393</v>
      </c>
      <c r="G1500" s="6" t="s">
        <v>169</v>
      </c>
      <c r="H1500" s="6" t="s">
        <v>562</v>
      </c>
      <c r="I1500" s="6" t="s">
        <v>563</v>
      </c>
      <c r="J1500" s="6" t="s">
        <v>93</v>
      </c>
      <c r="K1500" s="6" t="s">
        <v>24</v>
      </c>
      <c r="L1500" s="6" t="s">
        <v>115</v>
      </c>
      <c r="M1500" s="6" t="s">
        <v>39</v>
      </c>
      <c r="N1500" s="6">
        <v>94122</v>
      </c>
      <c r="O1500" s="6" t="s">
        <v>40</v>
      </c>
      <c r="P1500" s="6" t="s">
        <v>434</v>
      </c>
      <c r="Q1500" s="6" t="s">
        <v>42</v>
      </c>
      <c r="R1500" s="6" t="s">
        <v>69</v>
      </c>
      <c r="S1500" s="4" t="s">
        <v>435</v>
      </c>
      <c r="T1500" s="16">
        <v>18.16</v>
      </c>
      <c r="U1500" s="6">
        <v>5</v>
      </c>
      <c r="V1500" s="23">
        <v>0.2</v>
      </c>
      <c r="W1500" s="18">
        <v>6.5830000000000011</v>
      </c>
    </row>
    <row r="1501" spans="1:23" ht="14.4">
      <c r="A1501" s="6">
        <v>1500</v>
      </c>
      <c r="B1501" s="7" t="s">
        <v>6270</v>
      </c>
      <c r="C1501" s="7">
        <f>YEAR(Table1[[#This Row],[Order Date]])</f>
        <v>2019</v>
      </c>
      <c r="D1501" s="7" t="str">
        <f>TEXT(Table1[[#This Row],[Order Date]], "mmm")</f>
        <v>Nov</v>
      </c>
      <c r="E1501" s="11">
        <v>43781</v>
      </c>
      <c r="F1501" s="11">
        <v>43787</v>
      </c>
      <c r="G1501" s="6" t="s">
        <v>45</v>
      </c>
      <c r="H1501" s="6" t="s">
        <v>1191</v>
      </c>
      <c r="I1501" s="6" t="s">
        <v>1192</v>
      </c>
      <c r="J1501" s="6" t="s">
        <v>23</v>
      </c>
      <c r="K1501" s="6" t="s">
        <v>24</v>
      </c>
      <c r="L1501" s="6" t="s">
        <v>1081</v>
      </c>
      <c r="M1501" s="6" t="s">
        <v>95</v>
      </c>
      <c r="N1501" s="6">
        <v>78745</v>
      </c>
      <c r="O1501" s="6" t="s">
        <v>96</v>
      </c>
      <c r="P1501" s="6" t="s">
        <v>699</v>
      </c>
      <c r="Q1501" s="6" t="s">
        <v>42</v>
      </c>
      <c r="R1501" s="6" t="s">
        <v>83</v>
      </c>
      <c r="S1501" s="4" t="s">
        <v>700</v>
      </c>
      <c r="T1501" s="16">
        <v>16.056000000000001</v>
      </c>
      <c r="U1501" s="6">
        <v>3</v>
      </c>
      <c r="V1501" s="23">
        <v>0.2</v>
      </c>
      <c r="W1501" s="18">
        <v>5.8203000000000005</v>
      </c>
    </row>
    <row r="1502" spans="1:23" ht="14.4">
      <c r="A1502" s="6">
        <v>1501</v>
      </c>
      <c r="B1502" s="7" t="s">
        <v>6270</v>
      </c>
      <c r="C1502" s="7">
        <f>YEAR(Table1[[#This Row],[Order Date]])</f>
        <v>2019</v>
      </c>
      <c r="D1502" s="7" t="str">
        <f>TEXT(Table1[[#This Row],[Order Date]], "mmm")</f>
        <v>Nov</v>
      </c>
      <c r="E1502" s="11">
        <v>43781</v>
      </c>
      <c r="F1502" s="11">
        <v>43787</v>
      </c>
      <c r="G1502" s="6" t="s">
        <v>45</v>
      </c>
      <c r="H1502" s="6" t="s">
        <v>1191</v>
      </c>
      <c r="I1502" s="6" t="s">
        <v>1192</v>
      </c>
      <c r="J1502" s="6" t="s">
        <v>23</v>
      </c>
      <c r="K1502" s="6" t="s">
        <v>24</v>
      </c>
      <c r="L1502" s="6" t="s">
        <v>1081</v>
      </c>
      <c r="M1502" s="6" t="s">
        <v>95</v>
      </c>
      <c r="N1502" s="6">
        <v>78745</v>
      </c>
      <c r="O1502" s="6" t="s">
        <v>96</v>
      </c>
      <c r="P1502" s="6" t="s">
        <v>3306</v>
      </c>
      <c r="Q1502" s="6" t="s">
        <v>42</v>
      </c>
      <c r="R1502" s="6" t="s">
        <v>83</v>
      </c>
      <c r="S1502" s="4" t="s">
        <v>3307</v>
      </c>
      <c r="T1502" s="16">
        <v>223.05600000000001</v>
      </c>
      <c r="U1502" s="6">
        <v>9</v>
      </c>
      <c r="V1502" s="23">
        <v>0.2</v>
      </c>
      <c r="W1502" s="18">
        <v>69.704999999999984</v>
      </c>
    </row>
    <row r="1503" spans="1:23" ht="14.4">
      <c r="A1503" s="6">
        <v>1502</v>
      </c>
      <c r="B1503" s="7" t="s">
        <v>6270</v>
      </c>
      <c r="C1503" s="7">
        <f>YEAR(Table1[[#This Row],[Order Date]])</f>
        <v>2019</v>
      </c>
      <c r="D1503" s="7" t="str">
        <f>TEXT(Table1[[#This Row],[Order Date]], "mmm")</f>
        <v>Nov</v>
      </c>
      <c r="E1503" s="11">
        <v>43781</v>
      </c>
      <c r="F1503" s="11">
        <v>43787</v>
      </c>
      <c r="G1503" s="6" t="s">
        <v>45</v>
      </c>
      <c r="H1503" s="6" t="s">
        <v>1191</v>
      </c>
      <c r="I1503" s="6" t="s">
        <v>1192</v>
      </c>
      <c r="J1503" s="6" t="s">
        <v>23</v>
      </c>
      <c r="K1503" s="6" t="s">
        <v>24</v>
      </c>
      <c r="L1503" s="6" t="s">
        <v>1081</v>
      </c>
      <c r="M1503" s="6" t="s">
        <v>95</v>
      </c>
      <c r="N1503" s="6">
        <v>78745</v>
      </c>
      <c r="O1503" s="6" t="s">
        <v>96</v>
      </c>
      <c r="P1503" s="6" t="s">
        <v>2928</v>
      </c>
      <c r="Q1503" s="6" t="s">
        <v>42</v>
      </c>
      <c r="R1503" s="6" t="s">
        <v>54</v>
      </c>
      <c r="S1503" s="4" t="s">
        <v>2929</v>
      </c>
      <c r="T1503" s="16">
        <v>540.048</v>
      </c>
      <c r="U1503" s="6">
        <v>3</v>
      </c>
      <c r="V1503" s="23">
        <v>0.2</v>
      </c>
      <c r="W1503" s="18">
        <v>-47.254199999999997</v>
      </c>
    </row>
    <row r="1504" spans="1:23" ht="14.4">
      <c r="A1504" s="6">
        <v>1503</v>
      </c>
      <c r="B1504" s="7" t="s">
        <v>6271</v>
      </c>
      <c r="C1504" s="7">
        <f>YEAR(Table1[[#This Row],[Order Date]])</f>
        <v>2018</v>
      </c>
      <c r="D1504" s="7" t="str">
        <f>TEXT(Table1[[#This Row],[Order Date]], "mmm")</f>
        <v>Nov</v>
      </c>
      <c r="E1504" s="11">
        <v>43428</v>
      </c>
      <c r="F1504" s="11">
        <v>43435</v>
      </c>
      <c r="G1504" s="6" t="s">
        <v>45</v>
      </c>
      <c r="H1504" s="6" t="s">
        <v>2814</v>
      </c>
      <c r="I1504" s="6" t="s">
        <v>2815</v>
      </c>
      <c r="J1504" s="6" t="s">
        <v>93</v>
      </c>
      <c r="K1504" s="6" t="s">
        <v>24</v>
      </c>
      <c r="L1504" s="6" t="s">
        <v>38</v>
      </c>
      <c r="M1504" s="6" t="s">
        <v>39</v>
      </c>
      <c r="N1504" s="6">
        <v>90045</v>
      </c>
      <c r="O1504" s="6" t="s">
        <v>40</v>
      </c>
      <c r="P1504" s="6" t="s">
        <v>3308</v>
      </c>
      <c r="Q1504" s="6" t="s">
        <v>65</v>
      </c>
      <c r="R1504" s="6" t="s">
        <v>66</v>
      </c>
      <c r="S1504" s="4" t="s">
        <v>3309</v>
      </c>
      <c r="T1504" s="16">
        <v>33.520000000000003</v>
      </c>
      <c r="U1504" s="6">
        <v>2</v>
      </c>
      <c r="V1504" s="23">
        <v>0.2</v>
      </c>
      <c r="W1504" s="18">
        <v>3.3519999999999985</v>
      </c>
    </row>
    <row r="1505" spans="1:23" ht="14.4">
      <c r="A1505" s="6">
        <v>1504</v>
      </c>
      <c r="B1505" s="7" t="s">
        <v>6271</v>
      </c>
      <c r="C1505" s="7">
        <f>YEAR(Table1[[#This Row],[Order Date]])</f>
        <v>2018</v>
      </c>
      <c r="D1505" s="7" t="str">
        <f>TEXT(Table1[[#This Row],[Order Date]], "mmm")</f>
        <v>Nov</v>
      </c>
      <c r="E1505" s="11">
        <v>43428</v>
      </c>
      <c r="F1505" s="11">
        <v>43435</v>
      </c>
      <c r="G1505" s="6" t="s">
        <v>45</v>
      </c>
      <c r="H1505" s="6" t="s">
        <v>2814</v>
      </c>
      <c r="I1505" s="6" t="s">
        <v>2815</v>
      </c>
      <c r="J1505" s="6" t="s">
        <v>93</v>
      </c>
      <c r="K1505" s="6" t="s">
        <v>24</v>
      </c>
      <c r="L1505" s="6" t="s">
        <v>38</v>
      </c>
      <c r="M1505" s="6" t="s">
        <v>39</v>
      </c>
      <c r="N1505" s="6">
        <v>90045</v>
      </c>
      <c r="O1505" s="6" t="s">
        <v>40</v>
      </c>
      <c r="P1505" s="6" t="s">
        <v>1762</v>
      </c>
      <c r="Q1505" s="6" t="s">
        <v>29</v>
      </c>
      <c r="R1505" s="6" t="s">
        <v>59</v>
      </c>
      <c r="S1505" s="4" t="s">
        <v>1763</v>
      </c>
      <c r="T1505" s="16">
        <v>9.94</v>
      </c>
      <c r="U1505" s="6">
        <v>2</v>
      </c>
      <c r="V1505" s="23">
        <v>0</v>
      </c>
      <c r="W1505" s="18">
        <v>3.0813999999999995</v>
      </c>
    </row>
    <row r="1506" spans="1:23" ht="14.4">
      <c r="A1506" s="6">
        <v>1505</v>
      </c>
      <c r="B1506" s="7" t="s">
        <v>6272</v>
      </c>
      <c r="C1506" s="7">
        <f>YEAR(Table1[[#This Row],[Order Date]])</f>
        <v>2017</v>
      </c>
      <c r="D1506" s="7" t="str">
        <f>TEXT(Table1[[#This Row],[Order Date]], "mmm")</f>
        <v>Aug</v>
      </c>
      <c r="E1506" s="11">
        <v>42948</v>
      </c>
      <c r="F1506" s="11">
        <v>42954</v>
      </c>
      <c r="G1506" s="6" t="s">
        <v>45</v>
      </c>
      <c r="H1506" s="6" t="s">
        <v>3310</v>
      </c>
      <c r="I1506" s="6" t="s">
        <v>3311</v>
      </c>
      <c r="J1506" s="6" t="s">
        <v>93</v>
      </c>
      <c r="K1506" s="6" t="s">
        <v>24</v>
      </c>
      <c r="L1506" s="6" t="s">
        <v>38</v>
      </c>
      <c r="M1506" s="6" t="s">
        <v>39</v>
      </c>
      <c r="N1506" s="6">
        <v>90004</v>
      </c>
      <c r="O1506" s="6" t="s">
        <v>40</v>
      </c>
      <c r="P1506" s="6" t="s">
        <v>258</v>
      </c>
      <c r="Q1506" s="6" t="s">
        <v>42</v>
      </c>
      <c r="R1506" s="6" t="s">
        <v>62</v>
      </c>
      <c r="S1506" s="4" t="s">
        <v>259</v>
      </c>
      <c r="T1506" s="16">
        <v>6.72</v>
      </c>
      <c r="U1506" s="6">
        <v>4</v>
      </c>
      <c r="V1506" s="23">
        <v>0</v>
      </c>
      <c r="W1506" s="18">
        <v>3.36</v>
      </c>
    </row>
    <row r="1507" spans="1:23" ht="14.4">
      <c r="A1507" s="6">
        <v>1506</v>
      </c>
      <c r="B1507" s="7" t="s">
        <v>6272</v>
      </c>
      <c r="C1507" s="7">
        <f>YEAR(Table1[[#This Row],[Order Date]])</f>
        <v>2017</v>
      </c>
      <c r="D1507" s="7" t="str">
        <f>TEXT(Table1[[#This Row],[Order Date]], "mmm")</f>
        <v>Aug</v>
      </c>
      <c r="E1507" s="11">
        <v>42948</v>
      </c>
      <c r="F1507" s="11">
        <v>42954</v>
      </c>
      <c r="G1507" s="6" t="s">
        <v>45</v>
      </c>
      <c r="H1507" s="6" t="s">
        <v>3310</v>
      </c>
      <c r="I1507" s="6" t="s">
        <v>3311</v>
      </c>
      <c r="J1507" s="6" t="s">
        <v>93</v>
      </c>
      <c r="K1507" s="6" t="s">
        <v>24</v>
      </c>
      <c r="L1507" s="6" t="s">
        <v>38</v>
      </c>
      <c r="M1507" s="6" t="s">
        <v>39</v>
      </c>
      <c r="N1507" s="6">
        <v>90004</v>
      </c>
      <c r="O1507" s="6" t="s">
        <v>40</v>
      </c>
      <c r="P1507" s="6" t="s">
        <v>3312</v>
      </c>
      <c r="Q1507" s="6" t="s">
        <v>29</v>
      </c>
      <c r="R1507" s="6" t="s">
        <v>51</v>
      </c>
      <c r="S1507" s="4" t="s">
        <v>3313</v>
      </c>
      <c r="T1507" s="16">
        <v>1004.9760000000001</v>
      </c>
      <c r="U1507" s="6">
        <v>6</v>
      </c>
      <c r="V1507" s="23">
        <v>0.2</v>
      </c>
      <c r="W1507" s="18">
        <v>-175.87080000000009</v>
      </c>
    </row>
    <row r="1508" spans="1:23" ht="14.4">
      <c r="A1508" s="6">
        <v>1507</v>
      </c>
      <c r="B1508" s="7" t="s">
        <v>6273</v>
      </c>
      <c r="C1508" s="7">
        <f>YEAR(Table1[[#This Row],[Order Date]])</f>
        <v>2019</v>
      </c>
      <c r="D1508" s="7" t="str">
        <f>TEXT(Table1[[#This Row],[Order Date]], "mmm")</f>
        <v>Dec</v>
      </c>
      <c r="E1508" s="11">
        <v>43823</v>
      </c>
      <c r="F1508" s="11">
        <v>43828</v>
      </c>
      <c r="G1508" s="6" t="s">
        <v>45</v>
      </c>
      <c r="H1508" s="6" t="s">
        <v>3314</v>
      </c>
      <c r="I1508" s="6" t="s">
        <v>3315</v>
      </c>
      <c r="J1508" s="6" t="s">
        <v>23</v>
      </c>
      <c r="K1508" s="6" t="s">
        <v>24</v>
      </c>
      <c r="L1508" s="6" t="s">
        <v>238</v>
      </c>
      <c r="M1508" s="6" t="s">
        <v>239</v>
      </c>
      <c r="N1508" s="6">
        <v>10024</v>
      </c>
      <c r="O1508" s="6" t="s">
        <v>134</v>
      </c>
      <c r="P1508" s="6" t="s">
        <v>3192</v>
      </c>
      <c r="Q1508" s="6" t="s">
        <v>42</v>
      </c>
      <c r="R1508" s="6" t="s">
        <v>69</v>
      </c>
      <c r="S1508" s="4" t="s">
        <v>3193</v>
      </c>
      <c r="T1508" s="16">
        <v>17.880000000000003</v>
      </c>
      <c r="U1508" s="6">
        <v>3</v>
      </c>
      <c r="V1508" s="23">
        <v>0.2</v>
      </c>
      <c r="W1508" s="18">
        <v>5.5875000000000004</v>
      </c>
    </row>
    <row r="1509" spans="1:23" ht="14.4">
      <c r="A1509" s="6">
        <v>1508</v>
      </c>
      <c r="B1509" s="7" t="s">
        <v>6274</v>
      </c>
      <c r="C1509" s="7">
        <f>YEAR(Table1[[#This Row],[Order Date]])</f>
        <v>2018</v>
      </c>
      <c r="D1509" s="7" t="str">
        <f>TEXT(Table1[[#This Row],[Order Date]], "mmm")</f>
        <v>Sep</v>
      </c>
      <c r="E1509" s="11">
        <v>43360</v>
      </c>
      <c r="F1509" s="11">
        <v>43366</v>
      </c>
      <c r="G1509" s="6" t="s">
        <v>45</v>
      </c>
      <c r="H1509" s="6" t="s">
        <v>3270</v>
      </c>
      <c r="I1509" s="6" t="s">
        <v>3271</v>
      </c>
      <c r="J1509" s="6" t="s">
        <v>23</v>
      </c>
      <c r="K1509" s="6" t="s">
        <v>24</v>
      </c>
      <c r="L1509" s="6" t="s">
        <v>438</v>
      </c>
      <c r="M1509" s="6" t="s">
        <v>1110</v>
      </c>
      <c r="N1509" s="6">
        <v>31907</v>
      </c>
      <c r="O1509" s="6" t="s">
        <v>27</v>
      </c>
      <c r="P1509" s="6" t="s">
        <v>3316</v>
      </c>
      <c r="Q1509" s="6" t="s">
        <v>65</v>
      </c>
      <c r="R1509" s="6" t="s">
        <v>600</v>
      </c>
      <c r="S1509" s="4" t="s">
        <v>3317</v>
      </c>
      <c r="T1509" s="16">
        <v>396</v>
      </c>
      <c r="U1509" s="6">
        <v>4</v>
      </c>
      <c r="V1509" s="23">
        <v>0</v>
      </c>
      <c r="W1509" s="18">
        <v>190.07999999999998</v>
      </c>
    </row>
    <row r="1510" spans="1:23" ht="14.4">
      <c r="A1510" s="6">
        <v>1509</v>
      </c>
      <c r="B1510" s="7" t="s">
        <v>5544</v>
      </c>
      <c r="C1510" s="7">
        <f>YEAR(Table1[[#This Row],[Order Date]])</f>
        <v>2019</v>
      </c>
      <c r="D1510" s="7" t="str">
        <f>TEXT(Table1[[#This Row],[Order Date]], "mmm")</f>
        <v>Dec</v>
      </c>
      <c r="E1510" s="11">
        <v>43809</v>
      </c>
      <c r="F1510" s="11">
        <v>43809</v>
      </c>
      <c r="G1510" s="6" t="s">
        <v>1125</v>
      </c>
      <c r="H1510" s="6" t="s">
        <v>484</v>
      </c>
      <c r="I1510" s="6" t="s">
        <v>485</v>
      </c>
      <c r="J1510" s="6" t="s">
        <v>93</v>
      </c>
      <c r="K1510" s="6" t="s">
        <v>24</v>
      </c>
      <c r="L1510" s="6" t="s">
        <v>2155</v>
      </c>
      <c r="M1510" s="6" t="s">
        <v>125</v>
      </c>
      <c r="N1510" s="6">
        <v>68104</v>
      </c>
      <c r="O1510" s="6" t="s">
        <v>96</v>
      </c>
      <c r="P1510" s="6" t="s">
        <v>3318</v>
      </c>
      <c r="Q1510" s="6" t="s">
        <v>42</v>
      </c>
      <c r="R1510" s="6" t="s">
        <v>69</v>
      </c>
      <c r="S1510" s="4" t="s">
        <v>3319</v>
      </c>
      <c r="T1510" s="16">
        <v>34.5</v>
      </c>
      <c r="U1510" s="6">
        <v>3</v>
      </c>
      <c r="V1510" s="23">
        <v>0</v>
      </c>
      <c r="W1510" s="18">
        <v>15.524999999999999</v>
      </c>
    </row>
    <row r="1511" spans="1:23" ht="14.4">
      <c r="A1511" s="6">
        <v>1510</v>
      </c>
      <c r="B1511" s="7" t="s">
        <v>6275</v>
      </c>
      <c r="C1511" s="7">
        <f>YEAR(Table1[[#This Row],[Order Date]])</f>
        <v>2019</v>
      </c>
      <c r="D1511" s="7" t="str">
        <f>TEXT(Table1[[#This Row],[Order Date]], "mmm")</f>
        <v>Sep</v>
      </c>
      <c r="E1511" s="11">
        <v>43720</v>
      </c>
      <c r="F1511" s="11">
        <v>43723</v>
      </c>
      <c r="G1511" s="6" t="s">
        <v>169</v>
      </c>
      <c r="H1511" s="6" t="s">
        <v>2388</v>
      </c>
      <c r="I1511" s="6" t="s">
        <v>2389</v>
      </c>
      <c r="J1511" s="6" t="s">
        <v>23</v>
      </c>
      <c r="K1511" s="6" t="s">
        <v>24</v>
      </c>
      <c r="L1511" s="6" t="s">
        <v>38</v>
      </c>
      <c r="M1511" s="6" t="s">
        <v>39</v>
      </c>
      <c r="N1511" s="6">
        <v>90036</v>
      </c>
      <c r="O1511" s="6" t="s">
        <v>40</v>
      </c>
      <c r="P1511" s="6" t="s">
        <v>3261</v>
      </c>
      <c r="Q1511" s="6" t="s">
        <v>29</v>
      </c>
      <c r="R1511" s="6" t="s">
        <v>59</v>
      </c>
      <c r="S1511" s="4" t="s">
        <v>3262</v>
      </c>
      <c r="T1511" s="16">
        <v>8.36</v>
      </c>
      <c r="U1511" s="6">
        <v>2</v>
      </c>
      <c r="V1511" s="23">
        <v>0</v>
      </c>
      <c r="W1511" s="18">
        <v>3.0095999999999998</v>
      </c>
    </row>
    <row r="1512" spans="1:23" ht="14.4">
      <c r="A1512" s="6">
        <v>1511</v>
      </c>
      <c r="B1512" s="7" t="s">
        <v>6276</v>
      </c>
      <c r="C1512" s="7">
        <f>YEAR(Table1[[#This Row],[Order Date]])</f>
        <v>2019</v>
      </c>
      <c r="D1512" s="7" t="str">
        <f>TEXT(Table1[[#This Row],[Order Date]], "mmm")</f>
        <v>Jun</v>
      </c>
      <c r="E1512" s="11">
        <v>43640</v>
      </c>
      <c r="F1512" s="11">
        <v>43647</v>
      </c>
      <c r="G1512" s="6" t="s">
        <v>45</v>
      </c>
      <c r="H1512" s="6" t="s">
        <v>3240</v>
      </c>
      <c r="I1512" s="6" t="s">
        <v>3241</v>
      </c>
      <c r="J1512" s="6" t="s">
        <v>37</v>
      </c>
      <c r="K1512" s="6" t="s">
        <v>24</v>
      </c>
      <c r="L1512" s="6" t="s">
        <v>3320</v>
      </c>
      <c r="M1512" s="6" t="s">
        <v>39</v>
      </c>
      <c r="N1512" s="6">
        <v>91767</v>
      </c>
      <c r="O1512" s="6" t="s">
        <v>40</v>
      </c>
      <c r="P1512" s="6" t="s">
        <v>982</v>
      </c>
      <c r="Q1512" s="6" t="s">
        <v>42</v>
      </c>
      <c r="R1512" s="6" t="s">
        <v>62</v>
      </c>
      <c r="S1512" s="4" t="s">
        <v>983</v>
      </c>
      <c r="T1512" s="16">
        <v>385.6</v>
      </c>
      <c r="U1512" s="6">
        <v>8</v>
      </c>
      <c r="V1512" s="23">
        <v>0</v>
      </c>
      <c r="W1512" s="18">
        <v>111.82399999999996</v>
      </c>
    </row>
    <row r="1513" spans="1:23" ht="14.4">
      <c r="A1513" s="6">
        <v>1512</v>
      </c>
      <c r="B1513" s="7" t="s">
        <v>6276</v>
      </c>
      <c r="C1513" s="7">
        <f>YEAR(Table1[[#This Row],[Order Date]])</f>
        <v>2019</v>
      </c>
      <c r="D1513" s="7" t="str">
        <f>TEXT(Table1[[#This Row],[Order Date]], "mmm")</f>
        <v>Jun</v>
      </c>
      <c r="E1513" s="11">
        <v>43640</v>
      </c>
      <c r="F1513" s="11">
        <v>43647</v>
      </c>
      <c r="G1513" s="6" t="s">
        <v>45</v>
      </c>
      <c r="H1513" s="6" t="s">
        <v>3240</v>
      </c>
      <c r="I1513" s="6" t="s">
        <v>3241</v>
      </c>
      <c r="J1513" s="6" t="s">
        <v>37</v>
      </c>
      <c r="K1513" s="6" t="s">
        <v>24</v>
      </c>
      <c r="L1513" s="6" t="s">
        <v>3320</v>
      </c>
      <c r="M1513" s="6" t="s">
        <v>39</v>
      </c>
      <c r="N1513" s="6">
        <v>91767</v>
      </c>
      <c r="O1513" s="6" t="s">
        <v>40</v>
      </c>
      <c r="P1513" s="6" t="s">
        <v>677</v>
      </c>
      <c r="Q1513" s="6" t="s">
        <v>42</v>
      </c>
      <c r="R1513" s="6" t="s">
        <v>62</v>
      </c>
      <c r="S1513" s="4" t="s">
        <v>678</v>
      </c>
      <c r="T1513" s="16">
        <v>35.82</v>
      </c>
      <c r="U1513" s="6">
        <v>9</v>
      </c>
      <c r="V1513" s="23">
        <v>0</v>
      </c>
      <c r="W1513" s="18">
        <v>11.820599999999997</v>
      </c>
    </row>
    <row r="1514" spans="1:23" ht="14.4">
      <c r="A1514" s="6">
        <v>1513</v>
      </c>
      <c r="B1514" s="7" t="s">
        <v>6277</v>
      </c>
      <c r="C1514" s="7">
        <f>YEAR(Table1[[#This Row],[Order Date]])</f>
        <v>2019</v>
      </c>
      <c r="D1514" s="7" t="str">
        <f>TEXT(Table1[[#This Row],[Order Date]], "mmm")</f>
        <v>Aug</v>
      </c>
      <c r="E1514" s="11">
        <v>43695</v>
      </c>
      <c r="F1514" s="11">
        <v>43699</v>
      </c>
      <c r="G1514" s="6" t="s">
        <v>45</v>
      </c>
      <c r="H1514" s="6" t="s">
        <v>1160</v>
      </c>
      <c r="I1514" s="6" t="s">
        <v>1161</v>
      </c>
      <c r="J1514" s="6" t="s">
        <v>23</v>
      </c>
      <c r="K1514" s="6" t="s">
        <v>24</v>
      </c>
      <c r="L1514" s="6" t="s">
        <v>715</v>
      </c>
      <c r="M1514" s="6" t="s">
        <v>95</v>
      </c>
      <c r="N1514" s="6">
        <v>75220</v>
      </c>
      <c r="O1514" s="6" t="s">
        <v>96</v>
      </c>
      <c r="P1514" s="6" t="s">
        <v>820</v>
      </c>
      <c r="Q1514" s="6" t="s">
        <v>42</v>
      </c>
      <c r="R1514" s="6" t="s">
        <v>54</v>
      </c>
      <c r="S1514" s="4" t="s">
        <v>821</v>
      </c>
      <c r="T1514" s="16">
        <v>200.06400000000002</v>
      </c>
      <c r="U1514" s="6">
        <v>3</v>
      </c>
      <c r="V1514" s="23">
        <v>0.2</v>
      </c>
      <c r="W1514" s="18">
        <v>12.504000000000005</v>
      </c>
    </row>
    <row r="1515" spans="1:23" ht="14.4">
      <c r="A1515" s="6">
        <v>1514</v>
      </c>
      <c r="B1515" s="7" t="s">
        <v>6277</v>
      </c>
      <c r="C1515" s="7">
        <f>YEAR(Table1[[#This Row],[Order Date]])</f>
        <v>2019</v>
      </c>
      <c r="D1515" s="7" t="str">
        <f>TEXT(Table1[[#This Row],[Order Date]], "mmm")</f>
        <v>Aug</v>
      </c>
      <c r="E1515" s="11">
        <v>43695</v>
      </c>
      <c r="F1515" s="11">
        <v>43699</v>
      </c>
      <c r="G1515" s="6" t="s">
        <v>45</v>
      </c>
      <c r="H1515" s="6" t="s">
        <v>1160</v>
      </c>
      <c r="I1515" s="6" t="s">
        <v>1161</v>
      </c>
      <c r="J1515" s="6" t="s">
        <v>23</v>
      </c>
      <c r="K1515" s="6" t="s">
        <v>24</v>
      </c>
      <c r="L1515" s="6" t="s">
        <v>715</v>
      </c>
      <c r="M1515" s="6" t="s">
        <v>95</v>
      </c>
      <c r="N1515" s="6">
        <v>75220</v>
      </c>
      <c r="O1515" s="6" t="s">
        <v>96</v>
      </c>
      <c r="P1515" s="6" t="s">
        <v>1387</v>
      </c>
      <c r="Q1515" s="6" t="s">
        <v>42</v>
      </c>
      <c r="R1515" s="6" t="s">
        <v>69</v>
      </c>
      <c r="S1515" s="4" t="s">
        <v>1388</v>
      </c>
      <c r="T1515" s="16">
        <v>21.379999999999995</v>
      </c>
      <c r="U1515" s="6">
        <v>5</v>
      </c>
      <c r="V1515" s="23">
        <v>0.8</v>
      </c>
      <c r="W1515" s="18">
        <v>-33.139000000000003</v>
      </c>
    </row>
    <row r="1516" spans="1:23" ht="14.4">
      <c r="A1516" s="6">
        <v>1515</v>
      </c>
      <c r="B1516" s="7" t="s">
        <v>6277</v>
      </c>
      <c r="C1516" s="7">
        <f>YEAR(Table1[[#This Row],[Order Date]])</f>
        <v>2019</v>
      </c>
      <c r="D1516" s="7" t="str">
        <f>TEXT(Table1[[#This Row],[Order Date]], "mmm")</f>
        <v>Aug</v>
      </c>
      <c r="E1516" s="11">
        <v>43695</v>
      </c>
      <c r="F1516" s="11">
        <v>43699</v>
      </c>
      <c r="G1516" s="6" t="s">
        <v>45</v>
      </c>
      <c r="H1516" s="6" t="s">
        <v>1160</v>
      </c>
      <c r="I1516" s="6" t="s">
        <v>1161</v>
      </c>
      <c r="J1516" s="6" t="s">
        <v>23</v>
      </c>
      <c r="K1516" s="6" t="s">
        <v>24</v>
      </c>
      <c r="L1516" s="6" t="s">
        <v>715</v>
      </c>
      <c r="M1516" s="6" t="s">
        <v>95</v>
      </c>
      <c r="N1516" s="6">
        <v>75220</v>
      </c>
      <c r="O1516" s="6" t="s">
        <v>96</v>
      </c>
      <c r="P1516" s="6" t="s">
        <v>2226</v>
      </c>
      <c r="Q1516" s="6" t="s">
        <v>42</v>
      </c>
      <c r="R1516" s="6" t="s">
        <v>69</v>
      </c>
      <c r="S1516" s="4" t="s">
        <v>2227</v>
      </c>
      <c r="T1516" s="16">
        <v>6.743999999999998</v>
      </c>
      <c r="U1516" s="6">
        <v>4</v>
      </c>
      <c r="V1516" s="23">
        <v>0.8</v>
      </c>
      <c r="W1516" s="18">
        <v>-11.4648</v>
      </c>
    </row>
    <row r="1517" spans="1:23" ht="14.4">
      <c r="A1517" s="6">
        <v>1516</v>
      </c>
      <c r="B1517" s="7" t="s">
        <v>6278</v>
      </c>
      <c r="C1517" s="7">
        <f>YEAR(Table1[[#This Row],[Order Date]])</f>
        <v>2019</v>
      </c>
      <c r="D1517" s="7" t="str">
        <f>TEXT(Table1[[#This Row],[Order Date]], "mmm")</f>
        <v>Dec</v>
      </c>
      <c r="E1517" s="11">
        <v>43810</v>
      </c>
      <c r="F1517" s="11">
        <v>43816</v>
      </c>
      <c r="G1517" s="6" t="s">
        <v>45</v>
      </c>
      <c r="H1517" s="6" t="s">
        <v>3321</v>
      </c>
      <c r="I1517" s="6" t="s">
        <v>3322</v>
      </c>
      <c r="J1517" s="6" t="s">
        <v>23</v>
      </c>
      <c r="K1517" s="6" t="s">
        <v>24</v>
      </c>
      <c r="L1517" s="6" t="s">
        <v>132</v>
      </c>
      <c r="M1517" s="6" t="s">
        <v>133</v>
      </c>
      <c r="N1517" s="6">
        <v>19120</v>
      </c>
      <c r="O1517" s="6" t="s">
        <v>134</v>
      </c>
      <c r="P1517" s="6" t="s">
        <v>3100</v>
      </c>
      <c r="Q1517" s="6" t="s">
        <v>29</v>
      </c>
      <c r="R1517" s="6" t="s">
        <v>33</v>
      </c>
      <c r="S1517" s="4" t="s">
        <v>3101</v>
      </c>
      <c r="T1517" s="16">
        <v>63.686</v>
      </c>
      <c r="U1517" s="6">
        <v>1</v>
      </c>
      <c r="V1517" s="23">
        <v>0.3</v>
      </c>
      <c r="W1517" s="18">
        <v>-9.0980000000000025</v>
      </c>
    </row>
    <row r="1518" spans="1:23" ht="14.4">
      <c r="A1518" s="6">
        <v>1517</v>
      </c>
      <c r="B1518" s="7" t="s">
        <v>6279</v>
      </c>
      <c r="C1518" s="7">
        <f>YEAR(Table1[[#This Row],[Order Date]])</f>
        <v>2019</v>
      </c>
      <c r="D1518" s="7" t="str">
        <f>TEXT(Table1[[#This Row],[Order Date]], "mmm")</f>
        <v>Dec</v>
      </c>
      <c r="E1518" s="11">
        <v>43809</v>
      </c>
      <c r="F1518" s="11">
        <v>43813</v>
      </c>
      <c r="G1518" s="6" t="s">
        <v>20</v>
      </c>
      <c r="H1518" s="6" t="s">
        <v>1909</v>
      </c>
      <c r="I1518" s="6" t="s">
        <v>1910</v>
      </c>
      <c r="J1518" s="6" t="s">
        <v>23</v>
      </c>
      <c r="K1518" s="6" t="s">
        <v>24</v>
      </c>
      <c r="L1518" s="6" t="s">
        <v>3323</v>
      </c>
      <c r="M1518" s="6" t="s">
        <v>1214</v>
      </c>
      <c r="N1518" s="6">
        <v>89031</v>
      </c>
      <c r="O1518" s="6" t="s">
        <v>40</v>
      </c>
      <c r="P1518" s="6" t="s">
        <v>1636</v>
      </c>
      <c r="Q1518" s="6" t="s">
        <v>29</v>
      </c>
      <c r="R1518" s="6" t="s">
        <v>51</v>
      </c>
      <c r="S1518" s="4" t="s">
        <v>1637</v>
      </c>
      <c r="T1518" s="16">
        <v>1669.6</v>
      </c>
      <c r="U1518" s="6">
        <v>4</v>
      </c>
      <c r="V1518" s="23">
        <v>0</v>
      </c>
      <c r="W1518" s="18">
        <v>116.87199999999984</v>
      </c>
    </row>
    <row r="1519" spans="1:23" ht="14.4">
      <c r="A1519" s="6">
        <v>1518</v>
      </c>
      <c r="B1519" s="7" t="s">
        <v>6280</v>
      </c>
      <c r="C1519" s="7">
        <f>YEAR(Table1[[#This Row],[Order Date]])</f>
        <v>2016</v>
      </c>
      <c r="D1519" s="7" t="str">
        <f>TEXT(Table1[[#This Row],[Order Date]], "mmm")</f>
        <v>Feb</v>
      </c>
      <c r="E1519" s="11">
        <v>42403</v>
      </c>
      <c r="F1519" s="11">
        <v>42406</v>
      </c>
      <c r="G1519" s="6" t="s">
        <v>20</v>
      </c>
      <c r="H1519" s="6" t="s">
        <v>3324</v>
      </c>
      <c r="I1519" s="6" t="s">
        <v>3325</v>
      </c>
      <c r="J1519" s="6" t="s">
        <v>23</v>
      </c>
      <c r="K1519" s="6" t="s">
        <v>24</v>
      </c>
      <c r="L1519" s="6" t="s">
        <v>87</v>
      </c>
      <c r="M1519" s="6" t="s">
        <v>88</v>
      </c>
      <c r="N1519" s="6">
        <v>98105</v>
      </c>
      <c r="O1519" s="6" t="s">
        <v>40</v>
      </c>
      <c r="P1519" s="6" t="s">
        <v>953</v>
      </c>
      <c r="Q1519" s="6" t="s">
        <v>42</v>
      </c>
      <c r="R1519" s="6" t="s">
        <v>69</v>
      </c>
      <c r="S1519" s="4" t="s">
        <v>954</v>
      </c>
      <c r="T1519" s="16">
        <v>83.84</v>
      </c>
      <c r="U1519" s="6">
        <v>2</v>
      </c>
      <c r="V1519" s="23">
        <v>0.2</v>
      </c>
      <c r="W1519" s="18">
        <v>27.247999999999998</v>
      </c>
    </row>
    <row r="1520" spans="1:23" ht="14.4">
      <c r="A1520" s="6">
        <v>1519</v>
      </c>
      <c r="B1520" s="7" t="s">
        <v>6280</v>
      </c>
      <c r="C1520" s="7">
        <f>YEAR(Table1[[#This Row],[Order Date]])</f>
        <v>2016</v>
      </c>
      <c r="D1520" s="7" t="str">
        <f>TEXT(Table1[[#This Row],[Order Date]], "mmm")</f>
        <v>Feb</v>
      </c>
      <c r="E1520" s="11">
        <v>42403</v>
      </c>
      <c r="F1520" s="11">
        <v>42406</v>
      </c>
      <c r="G1520" s="6" t="s">
        <v>20</v>
      </c>
      <c r="H1520" s="6" t="s">
        <v>3324</v>
      </c>
      <c r="I1520" s="6" t="s">
        <v>3325</v>
      </c>
      <c r="J1520" s="6" t="s">
        <v>23</v>
      </c>
      <c r="K1520" s="6" t="s">
        <v>24</v>
      </c>
      <c r="L1520" s="6" t="s">
        <v>87</v>
      </c>
      <c r="M1520" s="6" t="s">
        <v>88</v>
      </c>
      <c r="N1520" s="6">
        <v>98105</v>
      </c>
      <c r="O1520" s="6" t="s">
        <v>40</v>
      </c>
      <c r="P1520" s="6" t="s">
        <v>1853</v>
      </c>
      <c r="Q1520" s="6" t="s">
        <v>42</v>
      </c>
      <c r="R1520" s="6" t="s">
        <v>69</v>
      </c>
      <c r="S1520" s="4" t="s">
        <v>1854</v>
      </c>
      <c r="T1520" s="16">
        <v>13.272000000000002</v>
      </c>
      <c r="U1520" s="6">
        <v>3</v>
      </c>
      <c r="V1520" s="23">
        <v>0.2</v>
      </c>
      <c r="W1520" s="18">
        <v>4.3133999999999997</v>
      </c>
    </row>
    <row r="1521" spans="1:23" ht="14.4">
      <c r="A1521" s="6">
        <v>1520</v>
      </c>
      <c r="B1521" s="7" t="s">
        <v>6281</v>
      </c>
      <c r="C1521" s="7">
        <f>YEAR(Table1[[#This Row],[Order Date]])</f>
        <v>2019</v>
      </c>
      <c r="D1521" s="7" t="str">
        <f>TEXT(Table1[[#This Row],[Order Date]], "mmm")</f>
        <v>Feb</v>
      </c>
      <c r="E1521" s="11">
        <v>43507</v>
      </c>
      <c r="F1521" s="11">
        <v>43510</v>
      </c>
      <c r="G1521" s="6" t="s">
        <v>20</v>
      </c>
      <c r="H1521" s="6" t="s">
        <v>742</v>
      </c>
      <c r="I1521" s="6" t="s">
        <v>743</v>
      </c>
      <c r="J1521" s="6" t="s">
        <v>37</v>
      </c>
      <c r="K1521" s="6" t="s">
        <v>24</v>
      </c>
      <c r="L1521" s="6" t="s">
        <v>115</v>
      </c>
      <c r="M1521" s="6" t="s">
        <v>39</v>
      </c>
      <c r="N1521" s="6">
        <v>94110</v>
      </c>
      <c r="O1521" s="6" t="s">
        <v>40</v>
      </c>
      <c r="P1521" s="6" t="s">
        <v>2422</v>
      </c>
      <c r="Q1521" s="6" t="s">
        <v>42</v>
      </c>
      <c r="R1521" s="6" t="s">
        <v>69</v>
      </c>
      <c r="S1521" s="4" t="s">
        <v>2423</v>
      </c>
      <c r="T1521" s="16">
        <v>21.335999999999999</v>
      </c>
      <c r="U1521" s="6">
        <v>7</v>
      </c>
      <c r="V1521" s="23">
        <v>0.2</v>
      </c>
      <c r="W1521" s="18">
        <v>7.7343000000000011</v>
      </c>
    </row>
    <row r="1522" spans="1:23" ht="14.4">
      <c r="A1522" s="6">
        <v>1521</v>
      </c>
      <c r="B1522" s="7" t="s">
        <v>6282</v>
      </c>
      <c r="C1522" s="7">
        <f>YEAR(Table1[[#This Row],[Order Date]])</f>
        <v>2019</v>
      </c>
      <c r="D1522" s="7" t="str">
        <f>TEXT(Table1[[#This Row],[Order Date]], "mmm")</f>
        <v>Apr</v>
      </c>
      <c r="E1522" s="11">
        <v>43571</v>
      </c>
      <c r="F1522" s="11">
        <v>43576</v>
      </c>
      <c r="G1522" s="6" t="s">
        <v>45</v>
      </c>
      <c r="H1522" s="6" t="s">
        <v>3326</v>
      </c>
      <c r="I1522" s="6" t="s">
        <v>3327</v>
      </c>
      <c r="J1522" s="6" t="s">
        <v>93</v>
      </c>
      <c r="K1522" s="6" t="s">
        <v>24</v>
      </c>
      <c r="L1522" s="6" t="s">
        <v>272</v>
      </c>
      <c r="M1522" s="6" t="s">
        <v>190</v>
      </c>
      <c r="N1522" s="6">
        <v>60610</v>
      </c>
      <c r="O1522" s="6" t="s">
        <v>96</v>
      </c>
      <c r="P1522" s="6" t="s">
        <v>3328</v>
      </c>
      <c r="Q1522" s="6" t="s">
        <v>42</v>
      </c>
      <c r="R1522" s="6" t="s">
        <v>62</v>
      </c>
      <c r="S1522" s="4" t="s">
        <v>3329</v>
      </c>
      <c r="T1522" s="16">
        <v>16.520000000000003</v>
      </c>
      <c r="U1522" s="6">
        <v>5</v>
      </c>
      <c r="V1522" s="23">
        <v>0.2</v>
      </c>
      <c r="W1522" s="18">
        <v>2.0649999999999986</v>
      </c>
    </row>
    <row r="1523" spans="1:23" ht="14.4">
      <c r="A1523" s="6">
        <v>1522</v>
      </c>
      <c r="B1523" s="7" t="s">
        <v>6283</v>
      </c>
      <c r="C1523" s="7">
        <f>YEAR(Table1[[#This Row],[Order Date]])</f>
        <v>2017</v>
      </c>
      <c r="D1523" s="7" t="str">
        <f>TEXT(Table1[[#This Row],[Order Date]], "mmm")</f>
        <v>Dec</v>
      </c>
      <c r="E1523" s="11">
        <v>43075</v>
      </c>
      <c r="F1523" s="11">
        <v>43080</v>
      </c>
      <c r="G1523" s="6" t="s">
        <v>45</v>
      </c>
      <c r="H1523" s="6" t="s">
        <v>3330</v>
      </c>
      <c r="I1523" s="6" t="s">
        <v>3331</v>
      </c>
      <c r="J1523" s="6" t="s">
        <v>23</v>
      </c>
      <c r="K1523" s="6" t="s">
        <v>24</v>
      </c>
      <c r="L1523" s="6" t="s">
        <v>1144</v>
      </c>
      <c r="M1523" s="6" t="s">
        <v>278</v>
      </c>
      <c r="N1523" s="6">
        <v>85705</v>
      </c>
      <c r="O1523" s="6" t="s">
        <v>40</v>
      </c>
      <c r="P1523" s="6" t="s">
        <v>1976</v>
      </c>
      <c r="Q1523" s="6" t="s">
        <v>29</v>
      </c>
      <c r="R1523" s="6" t="s">
        <v>59</v>
      </c>
      <c r="S1523" s="4" t="s">
        <v>1977</v>
      </c>
      <c r="T1523" s="16">
        <v>206.11199999999997</v>
      </c>
      <c r="U1523" s="6">
        <v>6</v>
      </c>
      <c r="V1523" s="23">
        <v>0.2</v>
      </c>
      <c r="W1523" s="18">
        <v>48.951600000000013</v>
      </c>
    </row>
    <row r="1524" spans="1:23" ht="14.4">
      <c r="A1524" s="6">
        <v>1523</v>
      </c>
      <c r="B1524" s="7" t="s">
        <v>6283</v>
      </c>
      <c r="C1524" s="7">
        <f>YEAR(Table1[[#This Row],[Order Date]])</f>
        <v>2017</v>
      </c>
      <c r="D1524" s="7" t="str">
        <f>TEXT(Table1[[#This Row],[Order Date]], "mmm")</f>
        <v>Dec</v>
      </c>
      <c r="E1524" s="11">
        <v>43075</v>
      </c>
      <c r="F1524" s="11">
        <v>43080</v>
      </c>
      <c r="G1524" s="6" t="s">
        <v>45</v>
      </c>
      <c r="H1524" s="6" t="s">
        <v>3330</v>
      </c>
      <c r="I1524" s="6" t="s">
        <v>3331</v>
      </c>
      <c r="J1524" s="6" t="s">
        <v>23</v>
      </c>
      <c r="K1524" s="6" t="s">
        <v>24</v>
      </c>
      <c r="L1524" s="6" t="s">
        <v>1144</v>
      </c>
      <c r="M1524" s="6" t="s">
        <v>278</v>
      </c>
      <c r="N1524" s="6">
        <v>85705</v>
      </c>
      <c r="O1524" s="6" t="s">
        <v>40</v>
      </c>
      <c r="P1524" s="6" t="s">
        <v>3332</v>
      </c>
      <c r="Q1524" s="6" t="s">
        <v>42</v>
      </c>
      <c r="R1524" s="6" t="s">
        <v>83</v>
      </c>
      <c r="S1524" s="4" t="s">
        <v>3333</v>
      </c>
      <c r="T1524" s="16">
        <v>19.920000000000002</v>
      </c>
      <c r="U1524" s="6">
        <v>5</v>
      </c>
      <c r="V1524" s="23">
        <v>0.2</v>
      </c>
      <c r="W1524" s="18">
        <v>6.7230000000000008</v>
      </c>
    </row>
    <row r="1525" spans="1:23" ht="14.4">
      <c r="A1525" s="6">
        <v>1524</v>
      </c>
      <c r="B1525" s="7" t="s">
        <v>6283</v>
      </c>
      <c r="C1525" s="7">
        <f>YEAR(Table1[[#This Row],[Order Date]])</f>
        <v>2017</v>
      </c>
      <c r="D1525" s="7" t="str">
        <f>TEXT(Table1[[#This Row],[Order Date]], "mmm")</f>
        <v>Dec</v>
      </c>
      <c r="E1525" s="11">
        <v>43075</v>
      </c>
      <c r="F1525" s="11">
        <v>43080</v>
      </c>
      <c r="G1525" s="6" t="s">
        <v>45</v>
      </c>
      <c r="H1525" s="6" t="s">
        <v>3330</v>
      </c>
      <c r="I1525" s="6" t="s">
        <v>3331</v>
      </c>
      <c r="J1525" s="6" t="s">
        <v>23</v>
      </c>
      <c r="K1525" s="6" t="s">
        <v>24</v>
      </c>
      <c r="L1525" s="6" t="s">
        <v>1144</v>
      </c>
      <c r="M1525" s="6" t="s">
        <v>278</v>
      </c>
      <c r="N1525" s="6">
        <v>85705</v>
      </c>
      <c r="O1525" s="6" t="s">
        <v>40</v>
      </c>
      <c r="P1525" s="6" t="s">
        <v>1154</v>
      </c>
      <c r="Q1525" s="6" t="s">
        <v>42</v>
      </c>
      <c r="R1525" s="6" t="s">
        <v>83</v>
      </c>
      <c r="S1525" s="4" t="s">
        <v>1155</v>
      </c>
      <c r="T1525" s="16">
        <v>198.27200000000002</v>
      </c>
      <c r="U1525" s="6">
        <v>8</v>
      </c>
      <c r="V1525" s="23">
        <v>0.2</v>
      </c>
      <c r="W1525" s="18">
        <v>61.959999999999987</v>
      </c>
    </row>
    <row r="1526" spans="1:23" ht="14.4">
      <c r="A1526" s="6">
        <v>1525</v>
      </c>
      <c r="B1526" s="7" t="s">
        <v>6283</v>
      </c>
      <c r="C1526" s="7">
        <f>YEAR(Table1[[#This Row],[Order Date]])</f>
        <v>2017</v>
      </c>
      <c r="D1526" s="7" t="str">
        <f>TEXT(Table1[[#This Row],[Order Date]], "mmm")</f>
        <v>Dec</v>
      </c>
      <c r="E1526" s="11">
        <v>43075</v>
      </c>
      <c r="F1526" s="11">
        <v>43080</v>
      </c>
      <c r="G1526" s="6" t="s">
        <v>45</v>
      </c>
      <c r="H1526" s="6" t="s">
        <v>3330</v>
      </c>
      <c r="I1526" s="6" t="s">
        <v>3331</v>
      </c>
      <c r="J1526" s="6" t="s">
        <v>23</v>
      </c>
      <c r="K1526" s="6" t="s">
        <v>24</v>
      </c>
      <c r="L1526" s="6" t="s">
        <v>1144</v>
      </c>
      <c r="M1526" s="6" t="s">
        <v>278</v>
      </c>
      <c r="N1526" s="6">
        <v>85705</v>
      </c>
      <c r="O1526" s="6" t="s">
        <v>40</v>
      </c>
      <c r="P1526" s="6" t="s">
        <v>843</v>
      </c>
      <c r="Q1526" s="6" t="s">
        <v>42</v>
      </c>
      <c r="R1526" s="6" t="s">
        <v>54</v>
      </c>
      <c r="S1526" s="4" t="s">
        <v>844</v>
      </c>
      <c r="T1526" s="16">
        <v>247.10399999999998</v>
      </c>
      <c r="U1526" s="6">
        <v>6</v>
      </c>
      <c r="V1526" s="23">
        <v>0.2</v>
      </c>
      <c r="W1526" s="18">
        <v>-58.68719999999999</v>
      </c>
    </row>
    <row r="1527" spans="1:23" ht="14.4">
      <c r="A1527" s="6">
        <v>1526</v>
      </c>
      <c r="B1527" s="7" t="s">
        <v>6283</v>
      </c>
      <c r="C1527" s="7">
        <f>YEAR(Table1[[#This Row],[Order Date]])</f>
        <v>2017</v>
      </c>
      <c r="D1527" s="7" t="str">
        <f>TEXT(Table1[[#This Row],[Order Date]], "mmm")</f>
        <v>Dec</v>
      </c>
      <c r="E1527" s="11">
        <v>43075</v>
      </c>
      <c r="F1527" s="11">
        <v>43080</v>
      </c>
      <c r="G1527" s="6" t="s">
        <v>45</v>
      </c>
      <c r="H1527" s="6" t="s">
        <v>3330</v>
      </c>
      <c r="I1527" s="6" t="s">
        <v>3331</v>
      </c>
      <c r="J1527" s="6" t="s">
        <v>23</v>
      </c>
      <c r="K1527" s="6" t="s">
        <v>24</v>
      </c>
      <c r="L1527" s="6" t="s">
        <v>1144</v>
      </c>
      <c r="M1527" s="6" t="s">
        <v>278</v>
      </c>
      <c r="N1527" s="6">
        <v>85705</v>
      </c>
      <c r="O1527" s="6" t="s">
        <v>40</v>
      </c>
      <c r="P1527" s="6" t="s">
        <v>158</v>
      </c>
      <c r="Q1527" s="6" t="s">
        <v>42</v>
      </c>
      <c r="R1527" s="6" t="s">
        <v>62</v>
      </c>
      <c r="S1527" s="4" t="s">
        <v>159</v>
      </c>
      <c r="T1527" s="16">
        <v>86.304000000000002</v>
      </c>
      <c r="U1527" s="6">
        <v>6</v>
      </c>
      <c r="V1527" s="23">
        <v>0.2</v>
      </c>
      <c r="W1527" s="18">
        <v>9.7091999999999885</v>
      </c>
    </row>
    <row r="1528" spans="1:23" ht="14.4">
      <c r="A1528" s="6">
        <v>1527</v>
      </c>
      <c r="B1528" s="7" t="s">
        <v>6284</v>
      </c>
      <c r="C1528" s="7">
        <f>YEAR(Table1[[#This Row],[Order Date]])</f>
        <v>2018</v>
      </c>
      <c r="D1528" s="7" t="str">
        <f>TEXT(Table1[[#This Row],[Order Date]], "mmm")</f>
        <v>Jul</v>
      </c>
      <c r="E1528" s="11">
        <v>43303</v>
      </c>
      <c r="F1528" s="11">
        <v>43308</v>
      </c>
      <c r="G1528" s="6" t="s">
        <v>45</v>
      </c>
      <c r="H1528" s="6" t="s">
        <v>1267</v>
      </c>
      <c r="I1528" s="6" t="s">
        <v>1268</v>
      </c>
      <c r="J1528" s="6" t="s">
        <v>23</v>
      </c>
      <c r="K1528" s="6" t="s">
        <v>24</v>
      </c>
      <c r="L1528" s="6" t="s">
        <v>3334</v>
      </c>
      <c r="M1528" s="6" t="s">
        <v>133</v>
      </c>
      <c r="N1528" s="6">
        <v>18103</v>
      </c>
      <c r="O1528" s="6" t="s">
        <v>134</v>
      </c>
      <c r="P1528" s="6" t="s">
        <v>3335</v>
      </c>
      <c r="Q1528" s="6" t="s">
        <v>42</v>
      </c>
      <c r="R1528" s="6" t="s">
        <v>62</v>
      </c>
      <c r="S1528" s="4" t="s">
        <v>3336</v>
      </c>
      <c r="T1528" s="16">
        <v>4.16</v>
      </c>
      <c r="U1528" s="6">
        <v>2</v>
      </c>
      <c r="V1528" s="23">
        <v>0.2</v>
      </c>
      <c r="W1528" s="18">
        <v>0.36400000000000032</v>
      </c>
    </row>
    <row r="1529" spans="1:23" ht="14.4">
      <c r="A1529" s="6">
        <v>1528</v>
      </c>
      <c r="B1529" s="7" t="s">
        <v>6284</v>
      </c>
      <c r="C1529" s="7">
        <f>YEAR(Table1[[#This Row],[Order Date]])</f>
        <v>2018</v>
      </c>
      <c r="D1529" s="7" t="str">
        <f>TEXT(Table1[[#This Row],[Order Date]], "mmm")</f>
        <v>Jul</v>
      </c>
      <c r="E1529" s="11">
        <v>43303</v>
      </c>
      <c r="F1529" s="11">
        <v>43308</v>
      </c>
      <c r="G1529" s="6" t="s">
        <v>45</v>
      </c>
      <c r="H1529" s="6" t="s">
        <v>1267</v>
      </c>
      <c r="I1529" s="6" t="s">
        <v>1268</v>
      </c>
      <c r="J1529" s="6" t="s">
        <v>23</v>
      </c>
      <c r="K1529" s="6" t="s">
        <v>24</v>
      </c>
      <c r="L1529" s="6" t="s">
        <v>3334</v>
      </c>
      <c r="M1529" s="6" t="s">
        <v>133</v>
      </c>
      <c r="N1529" s="6">
        <v>18103</v>
      </c>
      <c r="O1529" s="6" t="s">
        <v>134</v>
      </c>
      <c r="P1529" s="6" t="s">
        <v>3337</v>
      </c>
      <c r="Q1529" s="6" t="s">
        <v>29</v>
      </c>
      <c r="R1529" s="6" t="s">
        <v>59</v>
      </c>
      <c r="S1529" s="4" t="s">
        <v>3338</v>
      </c>
      <c r="T1529" s="16">
        <v>11.648000000000001</v>
      </c>
      <c r="U1529" s="6">
        <v>2</v>
      </c>
      <c r="V1529" s="23">
        <v>0.2</v>
      </c>
      <c r="W1529" s="18">
        <v>3.3488000000000011</v>
      </c>
    </row>
    <row r="1530" spans="1:23" ht="14.4">
      <c r="A1530" s="6">
        <v>1529</v>
      </c>
      <c r="B1530" s="7" t="s">
        <v>6285</v>
      </c>
      <c r="C1530" s="7">
        <f>YEAR(Table1[[#This Row],[Order Date]])</f>
        <v>2017</v>
      </c>
      <c r="D1530" s="7" t="str">
        <f>TEXT(Table1[[#This Row],[Order Date]], "mmm")</f>
        <v>Nov</v>
      </c>
      <c r="E1530" s="11">
        <v>43046</v>
      </c>
      <c r="F1530" s="11">
        <v>43049</v>
      </c>
      <c r="G1530" s="6" t="s">
        <v>20</v>
      </c>
      <c r="H1530" s="6" t="s">
        <v>2143</v>
      </c>
      <c r="I1530" s="6" t="s">
        <v>2144</v>
      </c>
      <c r="J1530" s="6" t="s">
        <v>37</v>
      </c>
      <c r="K1530" s="6" t="s">
        <v>24</v>
      </c>
      <c r="L1530" s="6" t="s">
        <v>534</v>
      </c>
      <c r="M1530" s="6" t="s">
        <v>219</v>
      </c>
      <c r="N1530" s="6">
        <v>19711</v>
      </c>
      <c r="O1530" s="6" t="s">
        <v>134</v>
      </c>
      <c r="P1530" s="6" t="s">
        <v>3339</v>
      </c>
      <c r="Q1530" s="6" t="s">
        <v>42</v>
      </c>
      <c r="R1530" s="6" t="s">
        <v>241</v>
      </c>
      <c r="S1530" s="4" t="s">
        <v>3340</v>
      </c>
      <c r="T1530" s="16">
        <v>26.18</v>
      </c>
      <c r="U1530" s="6">
        <v>7</v>
      </c>
      <c r="V1530" s="23">
        <v>0</v>
      </c>
      <c r="W1530" s="18">
        <v>0.5236000000000014</v>
      </c>
    </row>
    <row r="1531" spans="1:23" ht="14.4">
      <c r="A1531" s="6">
        <v>1530</v>
      </c>
      <c r="B1531" s="7" t="s">
        <v>6285</v>
      </c>
      <c r="C1531" s="7">
        <f>YEAR(Table1[[#This Row],[Order Date]])</f>
        <v>2017</v>
      </c>
      <c r="D1531" s="7" t="str">
        <f>TEXT(Table1[[#This Row],[Order Date]], "mmm")</f>
        <v>Nov</v>
      </c>
      <c r="E1531" s="11">
        <v>43046</v>
      </c>
      <c r="F1531" s="11">
        <v>43049</v>
      </c>
      <c r="G1531" s="6" t="s">
        <v>20</v>
      </c>
      <c r="H1531" s="6" t="s">
        <v>2143</v>
      </c>
      <c r="I1531" s="6" t="s">
        <v>2144</v>
      </c>
      <c r="J1531" s="6" t="s">
        <v>37</v>
      </c>
      <c r="K1531" s="6" t="s">
        <v>24</v>
      </c>
      <c r="L1531" s="6" t="s">
        <v>534</v>
      </c>
      <c r="M1531" s="6" t="s">
        <v>219</v>
      </c>
      <c r="N1531" s="6">
        <v>19711</v>
      </c>
      <c r="O1531" s="6" t="s">
        <v>134</v>
      </c>
      <c r="P1531" s="6" t="s">
        <v>3341</v>
      </c>
      <c r="Q1531" s="6" t="s">
        <v>42</v>
      </c>
      <c r="R1531" s="6" t="s">
        <v>83</v>
      </c>
      <c r="S1531" s="4" t="s">
        <v>3342</v>
      </c>
      <c r="T1531" s="16">
        <v>7.3</v>
      </c>
      <c r="U1531" s="6">
        <v>2</v>
      </c>
      <c r="V1531" s="23">
        <v>0</v>
      </c>
      <c r="W1531" s="18">
        <v>3.4309999999999996</v>
      </c>
    </row>
    <row r="1532" spans="1:23" ht="14.4">
      <c r="A1532" s="6">
        <v>1531</v>
      </c>
      <c r="B1532" s="7" t="s">
        <v>6286</v>
      </c>
      <c r="C1532" s="7">
        <f>YEAR(Table1[[#This Row],[Order Date]])</f>
        <v>2017</v>
      </c>
      <c r="D1532" s="7" t="str">
        <f>TEXT(Table1[[#This Row],[Order Date]], "mmm")</f>
        <v>Mar</v>
      </c>
      <c r="E1532" s="11">
        <v>42820</v>
      </c>
      <c r="F1532" s="11">
        <v>42825</v>
      </c>
      <c r="G1532" s="6" t="s">
        <v>45</v>
      </c>
      <c r="H1532" s="6" t="s">
        <v>2082</v>
      </c>
      <c r="I1532" s="6" t="s">
        <v>2083</v>
      </c>
      <c r="J1532" s="6" t="s">
        <v>37</v>
      </c>
      <c r="K1532" s="6" t="s">
        <v>24</v>
      </c>
      <c r="L1532" s="6" t="s">
        <v>1237</v>
      </c>
      <c r="M1532" s="6" t="s">
        <v>49</v>
      </c>
      <c r="N1532" s="6">
        <v>33142</v>
      </c>
      <c r="O1532" s="6" t="s">
        <v>27</v>
      </c>
      <c r="P1532" s="6" t="s">
        <v>3343</v>
      </c>
      <c r="Q1532" s="6" t="s">
        <v>42</v>
      </c>
      <c r="R1532" s="6" t="s">
        <v>83</v>
      </c>
      <c r="S1532" s="4" t="s">
        <v>3344</v>
      </c>
      <c r="T1532" s="16">
        <v>74.352000000000004</v>
      </c>
      <c r="U1532" s="6">
        <v>3</v>
      </c>
      <c r="V1532" s="23">
        <v>0.2</v>
      </c>
      <c r="W1532" s="18">
        <v>23.234999999999992</v>
      </c>
    </row>
    <row r="1533" spans="1:23" ht="14.4">
      <c r="A1533" s="6">
        <v>1532</v>
      </c>
      <c r="B1533" s="7" t="s">
        <v>6287</v>
      </c>
      <c r="C1533" s="7">
        <f>YEAR(Table1[[#This Row],[Order Date]])</f>
        <v>2019</v>
      </c>
      <c r="D1533" s="7" t="str">
        <f>TEXT(Table1[[#This Row],[Order Date]], "mmm")</f>
        <v>Aug</v>
      </c>
      <c r="E1533" s="11">
        <v>43708</v>
      </c>
      <c r="F1533" s="11">
        <v>43713</v>
      </c>
      <c r="G1533" s="6" t="s">
        <v>45</v>
      </c>
      <c r="H1533" s="6" t="s">
        <v>1650</v>
      </c>
      <c r="I1533" s="6" t="s">
        <v>1651</v>
      </c>
      <c r="J1533" s="6" t="s">
        <v>23</v>
      </c>
      <c r="K1533" s="6" t="s">
        <v>24</v>
      </c>
      <c r="L1533" s="6" t="s">
        <v>3345</v>
      </c>
      <c r="M1533" s="6" t="s">
        <v>278</v>
      </c>
      <c r="N1533" s="6">
        <v>85281</v>
      </c>
      <c r="O1533" s="6" t="s">
        <v>40</v>
      </c>
      <c r="P1533" s="6" t="s">
        <v>3346</v>
      </c>
      <c r="Q1533" s="6" t="s">
        <v>42</v>
      </c>
      <c r="R1533" s="6" t="s">
        <v>54</v>
      </c>
      <c r="S1533" s="4" t="s">
        <v>3347</v>
      </c>
      <c r="T1533" s="16">
        <v>10.744</v>
      </c>
      <c r="U1533" s="6">
        <v>1</v>
      </c>
      <c r="V1533" s="23">
        <v>0.2</v>
      </c>
      <c r="W1533" s="18">
        <v>0.80579999999999963</v>
      </c>
    </row>
    <row r="1534" spans="1:23" ht="14.4">
      <c r="A1534" s="6">
        <v>1533</v>
      </c>
      <c r="B1534" s="7" t="s">
        <v>6287</v>
      </c>
      <c r="C1534" s="7">
        <f>YEAR(Table1[[#This Row],[Order Date]])</f>
        <v>2019</v>
      </c>
      <c r="D1534" s="7" t="str">
        <f>TEXT(Table1[[#This Row],[Order Date]], "mmm")</f>
        <v>Aug</v>
      </c>
      <c r="E1534" s="11">
        <v>43708</v>
      </c>
      <c r="F1534" s="11">
        <v>43713</v>
      </c>
      <c r="G1534" s="6" t="s">
        <v>45</v>
      </c>
      <c r="H1534" s="6" t="s">
        <v>1650</v>
      </c>
      <c r="I1534" s="6" t="s">
        <v>1651</v>
      </c>
      <c r="J1534" s="6" t="s">
        <v>23</v>
      </c>
      <c r="K1534" s="6" t="s">
        <v>24</v>
      </c>
      <c r="L1534" s="6" t="s">
        <v>3345</v>
      </c>
      <c r="M1534" s="6" t="s">
        <v>278</v>
      </c>
      <c r="N1534" s="6">
        <v>85281</v>
      </c>
      <c r="O1534" s="6" t="s">
        <v>40</v>
      </c>
      <c r="P1534" s="6" t="s">
        <v>760</v>
      </c>
      <c r="Q1534" s="6" t="s">
        <v>42</v>
      </c>
      <c r="R1534" s="6" t="s">
        <v>241</v>
      </c>
      <c r="S1534" s="4" t="s">
        <v>761</v>
      </c>
      <c r="T1534" s="16">
        <v>8.3760000000000012</v>
      </c>
      <c r="U1534" s="6">
        <v>3</v>
      </c>
      <c r="V1534" s="23">
        <v>0.2</v>
      </c>
      <c r="W1534" s="18">
        <v>2.7222</v>
      </c>
    </row>
    <row r="1535" spans="1:23" ht="14.4">
      <c r="A1535" s="6">
        <v>1534</v>
      </c>
      <c r="B1535" s="7" t="s">
        <v>6288</v>
      </c>
      <c r="C1535" s="7">
        <f>YEAR(Table1[[#This Row],[Order Date]])</f>
        <v>2018</v>
      </c>
      <c r="D1535" s="7" t="str">
        <f>TEXT(Table1[[#This Row],[Order Date]], "mmm")</f>
        <v>Dec</v>
      </c>
      <c r="E1535" s="11">
        <v>43438</v>
      </c>
      <c r="F1535" s="11">
        <v>43442</v>
      </c>
      <c r="G1535" s="6" t="s">
        <v>45</v>
      </c>
      <c r="H1535" s="6" t="s">
        <v>1658</v>
      </c>
      <c r="I1535" s="6" t="s">
        <v>1659</v>
      </c>
      <c r="J1535" s="6" t="s">
        <v>37</v>
      </c>
      <c r="K1535" s="6" t="s">
        <v>24</v>
      </c>
      <c r="L1535" s="6" t="s">
        <v>238</v>
      </c>
      <c r="M1535" s="6" t="s">
        <v>239</v>
      </c>
      <c r="N1535" s="6">
        <v>10035</v>
      </c>
      <c r="O1535" s="6" t="s">
        <v>134</v>
      </c>
      <c r="P1535" s="6" t="s">
        <v>3348</v>
      </c>
      <c r="Q1535" s="6" t="s">
        <v>42</v>
      </c>
      <c r="R1535" s="6" t="s">
        <v>54</v>
      </c>
      <c r="S1535" s="4" t="s">
        <v>3349</v>
      </c>
      <c r="T1535" s="16">
        <v>212.88</v>
      </c>
      <c r="U1535" s="6">
        <v>6</v>
      </c>
      <c r="V1535" s="23">
        <v>0</v>
      </c>
      <c r="W1535" s="18">
        <v>0</v>
      </c>
    </row>
    <row r="1536" spans="1:23" ht="14.4">
      <c r="A1536" s="6">
        <v>1535</v>
      </c>
      <c r="B1536" s="7" t="s">
        <v>6289</v>
      </c>
      <c r="C1536" s="7">
        <f>YEAR(Table1[[#This Row],[Order Date]])</f>
        <v>2019</v>
      </c>
      <c r="D1536" s="7" t="str">
        <f>TEXT(Table1[[#This Row],[Order Date]], "mmm")</f>
        <v>Feb</v>
      </c>
      <c r="E1536" s="11">
        <v>43506</v>
      </c>
      <c r="F1536" s="11">
        <v>43510</v>
      </c>
      <c r="G1536" s="6" t="s">
        <v>45</v>
      </c>
      <c r="H1536" s="6" t="s">
        <v>3350</v>
      </c>
      <c r="I1536" s="6" t="s">
        <v>3351</v>
      </c>
      <c r="J1536" s="6" t="s">
        <v>93</v>
      </c>
      <c r="K1536" s="6" t="s">
        <v>24</v>
      </c>
      <c r="L1536" s="6" t="s">
        <v>3352</v>
      </c>
      <c r="M1536" s="6" t="s">
        <v>39</v>
      </c>
      <c r="N1536" s="6">
        <v>92677</v>
      </c>
      <c r="O1536" s="6" t="s">
        <v>40</v>
      </c>
      <c r="P1536" s="6" t="s">
        <v>1915</v>
      </c>
      <c r="Q1536" s="6" t="s">
        <v>29</v>
      </c>
      <c r="R1536" s="6" t="s">
        <v>30</v>
      </c>
      <c r="S1536" s="4" t="s">
        <v>1916</v>
      </c>
      <c r="T1536" s="16">
        <v>203.98299999999998</v>
      </c>
      <c r="U1536" s="6">
        <v>2</v>
      </c>
      <c r="V1536" s="23">
        <v>0.15</v>
      </c>
      <c r="W1536" s="18">
        <v>16.798599999999979</v>
      </c>
    </row>
    <row r="1537" spans="1:23" ht="14.4">
      <c r="A1537" s="6">
        <v>1536</v>
      </c>
      <c r="B1537" s="7" t="s">
        <v>6290</v>
      </c>
      <c r="C1537" s="7">
        <f>YEAR(Table1[[#This Row],[Order Date]])</f>
        <v>2018</v>
      </c>
      <c r="D1537" s="7" t="str">
        <f>TEXT(Table1[[#This Row],[Order Date]], "mmm")</f>
        <v>Oct</v>
      </c>
      <c r="E1537" s="11">
        <v>43402</v>
      </c>
      <c r="F1537" s="11">
        <v>43406</v>
      </c>
      <c r="G1537" s="6" t="s">
        <v>45</v>
      </c>
      <c r="H1537" s="6" t="s">
        <v>3353</v>
      </c>
      <c r="I1537" s="6" t="s">
        <v>3354</v>
      </c>
      <c r="J1537" s="6" t="s">
        <v>37</v>
      </c>
      <c r="K1537" s="6" t="s">
        <v>24</v>
      </c>
      <c r="L1537" s="6" t="s">
        <v>3355</v>
      </c>
      <c r="M1537" s="6" t="s">
        <v>692</v>
      </c>
      <c r="N1537" s="6">
        <v>8302</v>
      </c>
      <c r="O1537" s="6" t="s">
        <v>134</v>
      </c>
      <c r="P1537" s="6" t="s">
        <v>3356</v>
      </c>
      <c r="Q1537" s="6" t="s">
        <v>42</v>
      </c>
      <c r="R1537" s="6" t="s">
        <v>54</v>
      </c>
      <c r="S1537" s="4" t="s">
        <v>3357</v>
      </c>
      <c r="T1537" s="16">
        <v>40.74</v>
      </c>
      <c r="U1537" s="6">
        <v>3</v>
      </c>
      <c r="V1537" s="23">
        <v>0</v>
      </c>
      <c r="W1537" s="18">
        <v>0.4073999999999991</v>
      </c>
    </row>
    <row r="1538" spans="1:23" ht="14.4">
      <c r="A1538" s="6">
        <v>1537</v>
      </c>
      <c r="B1538" s="7" t="s">
        <v>6290</v>
      </c>
      <c r="C1538" s="7">
        <f>YEAR(Table1[[#This Row],[Order Date]])</f>
        <v>2018</v>
      </c>
      <c r="D1538" s="7" t="str">
        <f>TEXT(Table1[[#This Row],[Order Date]], "mmm")</f>
        <v>Oct</v>
      </c>
      <c r="E1538" s="11">
        <v>43402</v>
      </c>
      <c r="F1538" s="11">
        <v>43406</v>
      </c>
      <c r="G1538" s="6" t="s">
        <v>45</v>
      </c>
      <c r="H1538" s="6" t="s">
        <v>3353</v>
      </c>
      <c r="I1538" s="6" t="s">
        <v>3354</v>
      </c>
      <c r="J1538" s="6" t="s">
        <v>37</v>
      </c>
      <c r="K1538" s="6" t="s">
        <v>24</v>
      </c>
      <c r="L1538" s="6" t="s">
        <v>3355</v>
      </c>
      <c r="M1538" s="6" t="s">
        <v>692</v>
      </c>
      <c r="N1538" s="6">
        <v>8302</v>
      </c>
      <c r="O1538" s="6" t="s">
        <v>134</v>
      </c>
      <c r="P1538" s="6" t="s">
        <v>3358</v>
      </c>
      <c r="Q1538" s="6" t="s">
        <v>42</v>
      </c>
      <c r="R1538" s="6" t="s">
        <v>72</v>
      </c>
      <c r="S1538" s="4" t="s">
        <v>3359</v>
      </c>
      <c r="T1538" s="16">
        <v>11.67</v>
      </c>
      <c r="U1538" s="6">
        <v>3</v>
      </c>
      <c r="V1538" s="23">
        <v>0</v>
      </c>
      <c r="W1538" s="18">
        <v>3.0342000000000002</v>
      </c>
    </row>
    <row r="1539" spans="1:23" ht="14.4">
      <c r="A1539" s="6">
        <v>1538</v>
      </c>
      <c r="B1539" s="7" t="s">
        <v>6291</v>
      </c>
      <c r="C1539" s="7">
        <f>YEAR(Table1[[#This Row],[Order Date]])</f>
        <v>2019</v>
      </c>
      <c r="D1539" s="7" t="str">
        <f>TEXT(Table1[[#This Row],[Order Date]], "mmm")</f>
        <v>Sep</v>
      </c>
      <c r="E1539" s="11">
        <v>43723</v>
      </c>
      <c r="F1539" s="11">
        <v>43725</v>
      </c>
      <c r="G1539" s="6" t="s">
        <v>20</v>
      </c>
      <c r="H1539" s="6" t="s">
        <v>3360</v>
      </c>
      <c r="I1539" s="6" t="s">
        <v>3361</v>
      </c>
      <c r="J1539" s="6" t="s">
        <v>23</v>
      </c>
      <c r="K1539" s="6" t="s">
        <v>24</v>
      </c>
      <c r="L1539" s="6" t="s">
        <v>3362</v>
      </c>
      <c r="M1539" s="6" t="s">
        <v>1087</v>
      </c>
      <c r="N1539" s="6">
        <v>2149</v>
      </c>
      <c r="O1539" s="6" t="s">
        <v>134</v>
      </c>
      <c r="P1539" s="6" t="s">
        <v>2870</v>
      </c>
      <c r="Q1539" s="6" t="s">
        <v>65</v>
      </c>
      <c r="R1539" s="6" t="s">
        <v>66</v>
      </c>
      <c r="S1539" s="4" t="s">
        <v>2871</v>
      </c>
      <c r="T1539" s="16">
        <v>39.99</v>
      </c>
      <c r="U1539" s="6">
        <v>1</v>
      </c>
      <c r="V1539" s="23">
        <v>0</v>
      </c>
      <c r="W1539" s="18">
        <v>11.597099999999998</v>
      </c>
    </row>
    <row r="1540" spans="1:23" ht="14.4">
      <c r="A1540" s="6">
        <v>1539</v>
      </c>
      <c r="B1540" s="7" t="s">
        <v>6291</v>
      </c>
      <c r="C1540" s="7">
        <f>YEAR(Table1[[#This Row],[Order Date]])</f>
        <v>2019</v>
      </c>
      <c r="D1540" s="7" t="str">
        <f>TEXT(Table1[[#This Row],[Order Date]], "mmm")</f>
        <v>Sep</v>
      </c>
      <c r="E1540" s="11">
        <v>43723</v>
      </c>
      <c r="F1540" s="11">
        <v>43725</v>
      </c>
      <c r="G1540" s="6" t="s">
        <v>20</v>
      </c>
      <c r="H1540" s="6" t="s">
        <v>3360</v>
      </c>
      <c r="I1540" s="6" t="s">
        <v>3361</v>
      </c>
      <c r="J1540" s="6" t="s">
        <v>23</v>
      </c>
      <c r="K1540" s="6" t="s">
        <v>24</v>
      </c>
      <c r="L1540" s="6" t="s">
        <v>3362</v>
      </c>
      <c r="M1540" s="6" t="s">
        <v>1087</v>
      </c>
      <c r="N1540" s="6">
        <v>2149</v>
      </c>
      <c r="O1540" s="6" t="s">
        <v>134</v>
      </c>
      <c r="P1540" s="6" t="s">
        <v>1240</v>
      </c>
      <c r="Q1540" s="6" t="s">
        <v>42</v>
      </c>
      <c r="R1540" s="6" t="s">
        <v>62</v>
      </c>
      <c r="S1540" s="4" t="s">
        <v>1241</v>
      </c>
      <c r="T1540" s="16">
        <v>16.28</v>
      </c>
      <c r="U1540" s="6">
        <v>2</v>
      </c>
      <c r="V1540" s="23">
        <v>0</v>
      </c>
      <c r="W1540" s="18">
        <v>6.5120000000000005</v>
      </c>
    </row>
    <row r="1541" spans="1:23" ht="14.4">
      <c r="A1541" s="6">
        <v>1540</v>
      </c>
      <c r="B1541" s="7" t="s">
        <v>6291</v>
      </c>
      <c r="C1541" s="7">
        <f>YEAR(Table1[[#This Row],[Order Date]])</f>
        <v>2019</v>
      </c>
      <c r="D1541" s="7" t="str">
        <f>TEXT(Table1[[#This Row],[Order Date]], "mmm")</f>
        <v>Sep</v>
      </c>
      <c r="E1541" s="11">
        <v>43723</v>
      </c>
      <c r="F1541" s="11">
        <v>43725</v>
      </c>
      <c r="G1541" s="6" t="s">
        <v>20</v>
      </c>
      <c r="H1541" s="6" t="s">
        <v>3360</v>
      </c>
      <c r="I1541" s="6" t="s">
        <v>3361</v>
      </c>
      <c r="J1541" s="6" t="s">
        <v>23</v>
      </c>
      <c r="K1541" s="6" t="s">
        <v>24</v>
      </c>
      <c r="L1541" s="6" t="s">
        <v>3362</v>
      </c>
      <c r="M1541" s="6" t="s">
        <v>1087</v>
      </c>
      <c r="N1541" s="6">
        <v>2149</v>
      </c>
      <c r="O1541" s="6" t="s">
        <v>134</v>
      </c>
      <c r="P1541" s="6" t="s">
        <v>181</v>
      </c>
      <c r="Q1541" s="6" t="s">
        <v>29</v>
      </c>
      <c r="R1541" s="6" t="s">
        <v>30</v>
      </c>
      <c r="S1541" s="4" t="s">
        <v>182</v>
      </c>
      <c r="T1541" s="16">
        <v>782.94</v>
      </c>
      <c r="U1541" s="6">
        <v>3</v>
      </c>
      <c r="V1541" s="23">
        <v>0</v>
      </c>
      <c r="W1541" s="18">
        <v>203.56440000000003</v>
      </c>
    </row>
    <row r="1542" spans="1:23" ht="14.4">
      <c r="A1542" s="6">
        <v>1541</v>
      </c>
      <c r="B1542" s="7" t="s">
        <v>6291</v>
      </c>
      <c r="C1542" s="7">
        <f>YEAR(Table1[[#This Row],[Order Date]])</f>
        <v>2019</v>
      </c>
      <c r="D1542" s="7" t="str">
        <f>TEXT(Table1[[#This Row],[Order Date]], "mmm")</f>
        <v>Sep</v>
      </c>
      <c r="E1542" s="11">
        <v>43723</v>
      </c>
      <c r="F1542" s="11">
        <v>43725</v>
      </c>
      <c r="G1542" s="6" t="s">
        <v>20</v>
      </c>
      <c r="H1542" s="6" t="s">
        <v>3360</v>
      </c>
      <c r="I1542" s="6" t="s">
        <v>3361</v>
      </c>
      <c r="J1542" s="6" t="s">
        <v>23</v>
      </c>
      <c r="K1542" s="6" t="s">
        <v>24</v>
      </c>
      <c r="L1542" s="6" t="s">
        <v>3362</v>
      </c>
      <c r="M1542" s="6" t="s">
        <v>1087</v>
      </c>
      <c r="N1542" s="6">
        <v>2149</v>
      </c>
      <c r="O1542" s="6" t="s">
        <v>134</v>
      </c>
      <c r="P1542" s="6" t="s">
        <v>3245</v>
      </c>
      <c r="Q1542" s="6" t="s">
        <v>42</v>
      </c>
      <c r="R1542" s="6" t="s">
        <v>69</v>
      </c>
      <c r="S1542" s="4" t="s">
        <v>3246</v>
      </c>
      <c r="T1542" s="16">
        <v>242.48000000000002</v>
      </c>
      <c r="U1542" s="6">
        <v>7</v>
      </c>
      <c r="V1542" s="23">
        <v>0</v>
      </c>
      <c r="W1542" s="18">
        <v>116.39039999999999</v>
      </c>
    </row>
    <row r="1543" spans="1:23" ht="14.4">
      <c r="A1543" s="6">
        <v>1542</v>
      </c>
      <c r="B1543" s="7" t="s">
        <v>6292</v>
      </c>
      <c r="C1543" s="7">
        <f>YEAR(Table1[[#This Row],[Order Date]])</f>
        <v>2016</v>
      </c>
      <c r="D1543" s="7" t="str">
        <f>TEXT(Table1[[#This Row],[Order Date]], "mmm")</f>
        <v>Mar</v>
      </c>
      <c r="E1543" s="11">
        <v>42440</v>
      </c>
      <c r="F1543" s="11">
        <v>42445</v>
      </c>
      <c r="G1543" s="6" t="s">
        <v>20</v>
      </c>
      <c r="H1543" s="6" t="s">
        <v>1725</v>
      </c>
      <c r="I1543" s="6" t="s">
        <v>1726</v>
      </c>
      <c r="J1543" s="6" t="s">
        <v>23</v>
      </c>
      <c r="K1543" s="6" t="s">
        <v>24</v>
      </c>
      <c r="L1543" s="6" t="s">
        <v>438</v>
      </c>
      <c r="M1543" s="6" t="s">
        <v>439</v>
      </c>
      <c r="N1543" s="6">
        <v>43229</v>
      </c>
      <c r="O1543" s="6" t="s">
        <v>134</v>
      </c>
      <c r="P1543" s="6" t="s">
        <v>3363</v>
      </c>
      <c r="Q1543" s="6" t="s">
        <v>29</v>
      </c>
      <c r="R1543" s="6" t="s">
        <v>59</v>
      </c>
      <c r="S1543" s="4" t="s">
        <v>1122</v>
      </c>
      <c r="T1543" s="16">
        <v>8.32</v>
      </c>
      <c r="U1543" s="6">
        <v>5</v>
      </c>
      <c r="V1543" s="23">
        <v>0.2</v>
      </c>
      <c r="W1543" s="18">
        <v>2.2880000000000003</v>
      </c>
    </row>
    <row r="1544" spans="1:23" ht="14.4">
      <c r="A1544" s="6">
        <v>1543</v>
      </c>
      <c r="B1544" s="7" t="s">
        <v>6292</v>
      </c>
      <c r="C1544" s="7">
        <f>YEAR(Table1[[#This Row],[Order Date]])</f>
        <v>2016</v>
      </c>
      <c r="D1544" s="7" t="str">
        <f>TEXT(Table1[[#This Row],[Order Date]], "mmm")</f>
        <v>Mar</v>
      </c>
      <c r="E1544" s="11">
        <v>42440</v>
      </c>
      <c r="F1544" s="11">
        <v>42445</v>
      </c>
      <c r="G1544" s="6" t="s">
        <v>20</v>
      </c>
      <c r="H1544" s="6" t="s">
        <v>1725</v>
      </c>
      <c r="I1544" s="6" t="s">
        <v>1726</v>
      </c>
      <c r="J1544" s="6" t="s">
        <v>23</v>
      </c>
      <c r="K1544" s="6" t="s">
        <v>24</v>
      </c>
      <c r="L1544" s="6" t="s">
        <v>438</v>
      </c>
      <c r="M1544" s="6" t="s">
        <v>439</v>
      </c>
      <c r="N1544" s="6">
        <v>43229</v>
      </c>
      <c r="O1544" s="6" t="s">
        <v>134</v>
      </c>
      <c r="P1544" s="6" t="s">
        <v>2758</v>
      </c>
      <c r="Q1544" s="6" t="s">
        <v>42</v>
      </c>
      <c r="R1544" s="6" t="s">
        <v>241</v>
      </c>
      <c r="S1544" s="4" t="s">
        <v>2759</v>
      </c>
      <c r="T1544" s="16">
        <v>10.464000000000002</v>
      </c>
      <c r="U1544" s="6">
        <v>6</v>
      </c>
      <c r="V1544" s="23">
        <v>0.2</v>
      </c>
      <c r="W1544" s="18">
        <v>1.7003999999999992</v>
      </c>
    </row>
    <row r="1545" spans="1:23" ht="14.4">
      <c r="A1545" s="6">
        <v>1544</v>
      </c>
      <c r="B1545" s="7" t="s">
        <v>6293</v>
      </c>
      <c r="C1545" s="7">
        <f>YEAR(Table1[[#This Row],[Order Date]])</f>
        <v>2016</v>
      </c>
      <c r="D1545" s="7" t="str">
        <f>TEXT(Table1[[#This Row],[Order Date]], "mmm")</f>
        <v>Feb</v>
      </c>
      <c r="E1545" s="11">
        <v>42404</v>
      </c>
      <c r="F1545" s="11">
        <v>42408</v>
      </c>
      <c r="G1545" s="6" t="s">
        <v>45</v>
      </c>
      <c r="H1545" s="6" t="s">
        <v>3364</v>
      </c>
      <c r="I1545" s="6" t="s">
        <v>3365</v>
      </c>
      <c r="J1545" s="6" t="s">
        <v>93</v>
      </c>
      <c r="K1545" s="6" t="s">
        <v>24</v>
      </c>
      <c r="L1545" s="6" t="s">
        <v>832</v>
      </c>
      <c r="M1545" s="6" t="s">
        <v>39</v>
      </c>
      <c r="N1545" s="6">
        <v>92024</v>
      </c>
      <c r="O1545" s="6" t="s">
        <v>40</v>
      </c>
      <c r="P1545" s="6" t="s">
        <v>2177</v>
      </c>
      <c r="Q1545" s="6" t="s">
        <v>42</v>
      </c>
      <c r="R1545" s="6" t="s">
        <v>69</v>
      </c>
      <c r="S1545" s="4" t="s">
        <v>2178</v>
      </c>
      <c r="T1545" s="16">
        <v>82.896000000000001</v>
      </c>
      <c r="U1545" s="6">
        <v>3</v>
      </c>
      <c r="V1545" s="23">
        <v>0.2</v>
      </c>
      <c r="W1545" s="18">
        <v>29.0136</v>
      </c>
    </row>
    <row r="1546" spans="1:23" ht="14.4">
      <c r="A1546" s="6">
        <v>1545</v>
      </c>
      <c r="B1546" s="7" t="s">
        <v>6293</v>
      </c>
      <c r="C1546" s="7">
        <f>YEAR(Table1[[#This Row],[Order Date]])</f>
        <v>2016</v>
      </c>
      <c r="D1546" s="7" t="str">
        <f>TEXT(Table1[[#This Row],[Order Date]], "mmm")</f>
        <v>Feb</v>
      </c>
      <c r="E1546" s="11">
        <v>42404</v>
      </c>
      <c r="F1546" s="11">
        <v>42408</v>
      </c>
      <c r="G1546" s="6" t="s">
        <v>45</v>
      </c>
      <c r="H1546" s="6" t="s">
        <v>3364</v>
      </c>
      <c r="I1546" s="6" t="s">
        <v>3365</v>
      </c>
      <c r="J1546" s="6" t="s">
        <v>93</v>
      </c>
      <c r="K1546" s="6" t="s">
        <v>24</v>
      </c>
      <c r="L1546" s="6" t="s">
        <v>832</v>
      </c>
      <c r="M1546" s="6" t="s">
        <v>39</v>
      </c>
      <c r="N1546" s="6">
        <v>92024</v>
      </c>
      <c r="O1546" s="6" t="s">
        <v>40</v>
      </c>
      <c r="P1546" s="6" t="s">
        <v>2419</v>
      </c>
      <c r="Q1546" s="6" t="s">
        <v>42</v>
      </c>
      <c r="R1546" s="6" t="s">
        <v>83</v>
      </c>
      <c r="S1546" s="4" t="s">
        <v>2420</v>
      </c>
      <c r="T1546" s="16">
        <v>34.24</v>
      </c>
      <c r="U1546" s="6">
        <v>4</v>
      </c>
      <c r="V1546" s="23">
        <v>0</v>
      </c>
      <c r="W1546" s="18">
        <v>16.0928</v>
      </c>
    </row>
    <row r="1547" spans="1:23" ht="14.4">
      <c r="A1547" s="6">
        <v>1546</v>
      </c>
      <c r="B1547" s="7" t="s">
        <v>6294</v>
      </c>
      <c r="C1547" s="7">
        <f>YEAR(Table1[[#This Row],[Order Date]])</f>
        <v>2016</v>
      </c>
      <c r="D1547" s="7" t="str">
        <f>TEXT(Table1[[#This Row],[Order Date]], "mmm")</f>
        <v>Dec</v>
      </c>
      <c r="E1547" s="11">
        <v>42735</v>
      </c>
      <c r="F1547" s="11">
        <v>42739</v>
      </c>
      <c r="G1547" s="6" t="s">
        <v>20</v>
      </c>
      <c r="H1547" s="6" t="s">
        <v>2328</v>
      </c>
      <c r="I1547" s="6" t="s">
        <v>2329</v>
      </c>
      <c r="J1547" s="6" t="s">
        <v>37</v>
      </c>
      <c r="K1547" s="6" t="s">
        <v>24</v>
      </c>
      <c r="L1547" s="6" t="s">
        <v>3366</v>
      </c>
      <c r="M1547" s="6" t="s">
        <v>239</v>
      </c>
      <c r="N1547" s="6">
        <v>13601</v>
      </c>
      <c r="O1547" s="6" t="s">
        <v>134</v>
      </c>
      <c r="P1547" s="6" t="s">
        <v>671</v>
      </c>
      <c r="Q1547" s="6" t="s">
        <v>29</v>
      </c>
      <c r="R1547" s="6" t="s">
        <v>30</v>
      </c>
      <c r="S1547" s="4" t="s">
        <v>672</v>
      </c>
      <c r="T1547" s="16">
        <v>1573.4880000000001</v>
      </c>
      <c r="U1547" s="6">
        <v>7</v>
      </c>
      <c r="V1547" s="23">
        <v>0.2</v>
      </c>
      <c r="W1547" s="18">
        <v>196.68599999999986</v>
      </c>
    </row>
    <row r="1548" spans="1:23" ht="14.4">
      <c r="A1548" s="6">
        <v>1547</v>
      </c>
      <c r="B1548" s="7" t="s">
        <v>6295</v>
      </c>
      <c r="C1548" s="7">
        <f>YEAR(Table1[[#This Row],[Order Date]])</f>
        <v>2017</v>
      </c>
      <c r="D1548" s="7" t="str">
        <f>TEXT(Table1[[#This Row],[Order Date]], "mmm")</f>
        <v>Nov</v>
      </c>
      <c r="E1548" s="11">
        <v>43062</v>
      </c>
      <c r="F1548" s="11">
        <v>43066</v>
      </c>
      <c r="G1548" s="6" t="s">
        <v>45</v>
      </c>
      <c r="H1548" s="6" t="s">
        <v>1108</v>
      </c>
      <c r="I1548" s="6" t="s">
        <v>1109</v>
      </c>
      <c r="J1548" s="6" t="s">
        <v>37</v>
      </c>
      <c r="K1548" s="6" t="s">
        <v>24</v>
      </c>
      <c r="L1548" s="6" t="s">
        <v>596</v>
      </c>
      <c r="M1548" s="6" t="s">
        <v>95</v>
      </c>
      <c r="N1548" s="6">
        <v>78207</v>
      </c>
      <c r="O1548" s="6" t="s">
        <v>96</v>
      </c>
      <c r="P1548" s="6" t="s">
        <v>2973</v>
      </c>
      <c r="Q1548" s="6" t="s">
        <v>42</v>
      </c>
      <c r="R1548" s="6" t="s">
        <v>83</v>
      </c>
      <c r="S1548" s="4" t="s">
        <v>2974</v>
      </c>
      <c r="T1548" s="16">
        <v>335.52</v>
      </c>
      <c r="U1548" s="6">
        <v>4</v>
      </c>
      <c r="V1548" s="23">
        <v>0.2</v>
      </c>
      <c r="W1548" s="18">
        <v>117.43199999999999</v>
      </c>
    </row>
    <row r="1549" spans="1:23" ht="14.4">
      <c r="A1549" s="6">
        <v>1548</v>
      </c>
      <c r="B1549" s="7" t="s">
        <v>6295</v>
      </c>
      <c r="C1549" s="7">
        <f>YEAR(Table1[[#This Row],[Order Date]])</f>
        <v>2017</v>
      </c>
      <c r="D1549" s="7" t="str">
        <f>TEXT(Table1[[#This Row],[Order Date]], "mmm")</f>
        <v>Nov</v>
      </c>
      <c r="E1549" s="11">
        <v>43062</v>
      </c>
      <c r="F1549" s="11">
        <v>43066</v>
      </c>
      <c r="G1549" s="6" t="s">
        <v>45</v>
      </c>
      <c r="H1549" s="6" t="s">
        <v>1108</v>
      </c>
      <c r="I1549" s="6" t="s">
        <v>1109</v>
      </c>
      <c r="J1549" s="6" t="s">
        <v>37</v>
      </c>
      <c r="K1549" s="6" t="s">
        <v>24</v>
      </c>
      <c r="L1549" s="6" t="s">
        <v>596</v>
      </c>
      <c r="M1549" s="6" t="s">
        <v>95</v>
      </c>
      <c r="N1549" s="6">
        <v>78207</v>
      </c>
      <c r="O1549" s="6" t="s">
        <v>96</v>
      </c>
      <c r="P1549" s="6" t="s">
        <v>3172</v>
      </c>
      <c r="Q1549" s="6" t="s">
        <v>42</v>
      </c>
      <c r="R1549" s="6" t="s">
        <v>69</v>
      </c>
      <c r="S1549" s="4" t="s">
        <v>3173</v>
      </c>
      <c r="T1549" s="16">
        <v>23.911999999999995</v>
      </c>
      <c r="U1549" s="6">
        <v>2</v>
      </c>
      <c r="V1549" s="23">
        <v>0.8</v>
      </c>
      <c r="W1549" s="18">
        <v>-40.650400000000019</v>
      </c>
    </row>
    <row r="1550" spans="1:23" ht="14.4">
      <c r="A1550" s="6">
        <v>1549</v>
      </c>
      <c r="B1550" s="7" t="s">
        <v>6295</v>
      </c>
      <c r="C1550" s="7">
        <f>YEAR(Table1[[#This Row],[Order Date]])</f>
        <v>2017</v>
      </c>
      <c r="D1550" s="7" t="str">
        <f>TEXT(Table1[[#This Row],[Order Date]], "mmm")</f>
        <v>Nov</v>
      </c>
      <c r="E1550" s="11">
        <v>43062</v>
      </c>
      <c r="F1550" s="11">
        <v>43066</v>
      </c>
      <c r="G1550" s="6" t="s">
        <v>45</v>
      </c>
      <c r="H1550" s="6" t="s">
        <v>1108</v>
      </c>
      <c r="I1550" s="6" t="s">
        <v>1109</v>
      </c>
      <c r="J1550" s="6" t="s">
        <v>37</v>
      </c>
      <c r="K1550" s="6" t="s">
        <v>24</v>
      </c>
      <c r="L1550" s="6" t="s">
        <v>596</v>
      </c>
      <c r="M1550" s="6" t="s">
        <v>95</v>
      </c>
      <c r="N1550" s="6">
        <v>78207</v>
      </c>
      <c r="O1550" s="6" t="s">
        <v>96</v>
      </c>
      <c r="P1550" s="6" t="s">
        <v>3367</v>
      </c>
      <c r="Q1550" s="6" t="s">
        <v>42</v>
      </c>
      <c r="R1550" s="6" t="s">
        <v>54</v>
      </c>
      <c r="S1550" s="4" t="s">
        <v>3368</v>
      </c>
      <c r="T1550" s="16">
        <v>27.056000000000001</v>
      </c>
      <c r="U1550" s="6">
        <v>2</v>
      </c>
      <c r="V1550" s="23">
        <v>0.2</v>
      </c>
      <c r="W1550" s="18">
        <v>2.3673999999999991</v>
      </c>
    </row>
    <row r="1551" spans="1:23" ht="14.4">
      <c r="A1551" s="6">
        <v>1550</v>
      </c>
      <c r="B1551" s="7" t="s">
        <v>6296</v>
      </c>
      <c r="C1551" s="7">
        <f>YEAR(Table1[[#This Row],[Order Date]])</f>
        <v>2016</v>
      </c>
      <c r="D1551" s="7" t="str">
        <f>TEXT(Table1[[#This Row],[Order Date]], "mmm")</f>
        <v>Jul</v>
      </c>
      <c r="E1551" s="11">
        <v>42557</v>
      </c>
      <c r="F1551" s="11">
        <v>42559</v>
      </c>
      <c r="G1551" s="6" t="s">
        <v>169</v>
      </c>
      <c r="H1551" s="6" t="s">
        <v>1581</v>
      </c>
      <c r="I1551" s="6" t="s">
        <v>1582</v>
      </c>
      <c r="J1551" s="6" t="s">
        <v>23</v>
      </c>
      <c r="K1551" s="6" t="s">
        <v>24</v>
      </c>
      <c r="L1551" s="6" t="s">
        <v>238</v>
      </c>
      <c r="M1551" s="6" t="s">
        <v>239</v>
      </c>
      <c r="N1551" s="6">
        <v>10011</v>
      </c>
      <c r="O1551" s="6" t="s">
        <v>134</v>
      </c>
      <c r="P1551" s="6" t="s">
        <v>2886</v>
      </c>
      <c r="Q1551" s="6" t="s">
        <v>65</v>
      </c>
      <c r="R1551" s="6" t="s">
        <v>1064</v>
      </c>
      <c r="S1551" s="4" t="s">
        <v>2887</v>
      </c>
      <c r="T1551" s="16">
        <v>559.99200000000008</v>
      </c>
      <c r="U1551" s="6">
        <v>1</v>
      </c>
      <c r="V1551" s="23">
        <v>0.2</v>
      </c>
      <c r="W1551" s="18">
        <v>174.99749999999997</v>
      </c>
    </row>
    <row r="1552" spans="1:23" ht="14.4">
      <c r="A1552" s="6">
        <v>1551</v>
      </c>
      <c r="B1552" s="7" t="s">
        <v>6297</v>
      </c>
      <c r="C1552" s="7">
        <f>YEAR(Table1[[#This Row],[Order Date]])</f>
        <v>2019</v>
      </c>
      <c r="D1552" s="7" t="str">
        <f>TEXT(Table1[[#This Row],[Order Date]], "mmm")</f>
        <v>Nov</v>
      </c>
      <c r="E1552" s="11">
        <v>43782</v>
      </c>
      <c r="F1552" s="11">
        <v>43787</v>
      </c>
      <c r="G1552" s="6" t="s">
        <v>20</v>
      </c>
      <c r="H1552" s="6" t="s">
        <v>3233</v>
      </c>
      <c r="I1552" s="6" t="s">
        <v>3234</v>
      </c>
      <c r="J1552" s="6" t="s">
        <v>93</v>
      </c>
      <c r="K1552" s="6" t="s">
        <v>24</v>
      </c>
      <c r="L1552" s="6" t="s">
        <v>166</v>
      </c>
      <c r="M1552" s="6" t="s">
        <v>95</v>
      </c>
      <c r="N1552" s="6">
        <v>77095</v>
      </c>
      <c r="O1552" s="6" t="s">
        <v>96</v>
      </c>
      <c r="P1552" s="6" t="s">
        <v>3369</v>
      </c>
      <c r="Q1552" s="6" t="s">
        <v>42</v>
      </c>
      <c r="R1552" s="6" t="s">
        <v>72</v>
      </c>
      <c r="S1552" s="4" t="s">
        <v>3370</v>
      </c>
      <c r="T1552" s="16">
        <v>9.3239999999999981</v>
      </c>
      <c r="U1552" s="6">
        <v>6</v>
      </c>
      <c r="V1552" s="23">
        <v>0.8</v>
      </c>
      <c r="W1552" s="18">
        <v>-24.708599999999997</v>
      </c>
    </row>
    <row r="1553" spans="1:23" ht="14.4">
      <c r="A1553" s="6">
        <v>1552</v>
      </c>
      <c r="B1553" s="7" t="s">
        <v>5539</v>
      </c>
      <c r="C1553" s="7">
        <f>YEAR(Table1[[#This Row],[Order Date]])</f>
        <v>2018</v>
      </c>
      <c r="D1553" s="7" t="str">
        <f>TEXT(Table1[[#This Row],[Order Date]], "mmm")</f>
        <v>Jun</v>
      </c>
      <c r="E1553" s="11">
        <v>43268</v>
      </c>
      <c r="F1553" s="11">
        <v>43273</v>
      </c>
      <c r="G1553" s="6" t="s">
        <v>45</v>
      </c>
      <c r="H1553" s="6" t="s">
        <v>3371</v>
      </c>
      <c r="I1553" s="6" t="s">
        <v>3372</v>
      </c>
      <c r="J1553" s="6" t="s">
        <v>23</v>
      </c>
      <c r="K1553" s="6" t="s">
        <v>24</v>
      </c>
      <c r="L1553" s="6" t="s">
        <v>832</v>
      </c>
      <c r="M1553" s="6" t="s">
        <v>39</v>
      </c>
      <c r="N1553" s="6">
        <v>92024</v>
      </c>
      <c r="O1553" s="6" t="s">
        <v>40</v>
      </c>
      <c r="P1553" s="6" t="s">
        <v>3129</v>
      </c>
      <c r="Q1553" s="6" t="s">
        <v>42</v>
      </c>
      <c r="R1553" s="6" t="s">
        <v>83</v>
      </c>
      <c r="S1553" s="4" t="s">
        <v>3130</v>
      </c>
      <c r="T1553" s="16">
        <v>111.96</v>
      </c>
      <c r="U1553" s="6">
        <v>2</v>
      </c>
      <c r="V1553" s="23">
        <v>0</v>
      </c>
      <c r="W1553" s="18">
        <v>54.860399999999998</v>
      </c>
    </row>
    <row r="1554" spans="1:23" ht="14.4">
      <c r="A1554" s="6">
        <v>1553</v>
      </c>
      <c r="B1554" s="7" t="s">
        <v>6298</v>
      </c>
      <c r="C1554" s="7">
        <f>YEAR(Table1[[#This Row],[Order Date]])</f>
        <v>2016</v>
      </c>
      <c r="D1554" s="7" t="str">
        <f>TEXT(Table1[[#This Row],[Order Date]], "mmm")</f>
        <v>May</v>
      </c>
      <c r="E1554" s="11">
        <v>42493</v>
      </c>
      <c r="F1554" s="11">
        <v>42495</v>
      </c>
      <c r="G1554" s="6" t="s">
        <v>169</v>
      </c>
      <c r="H1554" s="6" t="s">
        <v>1399</v>
      </c>
      <c r="I1554" s="6" t="s">
        <v>1400</v>
      </c>
      <c r="J1554" s="6" t="s">
        <v>93</v>
      </c>
      <c r="K1554" s="6" t="s">
        <v>24</v>
      </c>
      <c r="L1554" s="6" t="s">
        <v>3373</v>
      </c>
      <c r="M1554" s="6" t="s">
        <v>104</v>
      </c>
      <c r="N1554" s="6">
        <v>54915</v>
      </c>
      <c r="O1554" s="6" t="s">
        <v>96</v>
      </c>
      <c r="P1554" s="6" t="s">
        <v>3374</v>
      </c>
      <c r="Q1554" s="6" t="s">
        <v>42</v>
      </c>
      <c r="R1554" s="6" t="s">
        <v>43</v>
      </c>
      <c r="S1554" s="4" t="s">
        <v>3375</v>
      </c>
      <c r="T1554" s="16">
        <v>21.560000000000002</v>
      </c>
      <c r="U1554" s="6">
        <v>7</v>
      </c>
      <c r="V1554" s="23">
        <v>0</v>
      </c>
      <c r="W1554" s="18">
        <v>10.348799999999999</v>
      </c>
    </row>
    <row r="1555" spans="1:23" ht="14.4">
      <c r="A1555" s="6">
        <v>1554</v>
      </c>
      <c r="B1555" s="7" t="s">
        <v>6299</v>
      </c>
      <c r="C1555" s="7">
        <f>YEAR(Table1[[#This Row],[Order Date]])</f>
        <v>2019</v>
      </c>
      <c r="D1555" s="7" t="str">
        <f>TEXT(Table1[[#This Row],[Order Date]], "mmm")</f>
        <v>Oct</v>
      </c>
      <c r="E1555" s="11">
        <v>43754</v>
      </c>
      <c r="F1555" s="11">
        <v>43759</v>
      </c>
      <c r="G1555" s="6" t="s">
        <v>45</v>
      </c>
      <c r="H1555" s="6" t="s">
        <v>3376</v>
      </c>
      <c r="I1555" s="6" t="s">
        <v>3377</v>
      </c>
      <c r="J1555" s="6" t="s">
        <v>23</v>
      </c>
      <c r="K1555" s="6" t="s">
        <v>24</v>
      </c>
      <c r="L1555" s="6" t="s">
        <v>1276</v>
      </c>
      <c r="M1555" s="6" t="s">
        <v>26</v>
      </c>
      <c r="N1555" s="6">
        <v>40475</v>
      </c>
      <c r="O1555" s="6" t="s">
        <v>27</v>
      </c>
      <c r="P1555" s="6" t="s">
        <v>2284</v>
      </c>
      <c r="Q1555" s="6" t="s">
        <v>42</v>
      </c>
      <c r="R1555" s="6" t="s">
        <v>69</v>
      </c>
      <c r="S1555" s="4" t="s">
        <v>2285</v>
      </c>
      <c r="T1555" s="16">
        <v>124.75</v>
      </c>
      <c r="U1555" s="6">
        <v>5</v>
      </c>
      <c r="V1555" s="23">
        <v>0</v>
      </c>
      <c r="W1555" s="18">
        <v>57.384999999999991</v>
      </c>
    </row>
    <row r="1556" spans="1:23" ht="14.4">
      <c r="A1556" s="6">
        <v>1555</v>
      </c>
      <c r="B1556" s="7" t="s">
        <v>6300</v>
      </c>
      <c r="C1556" s="7">
        <f>YEAR(Table1[[#This Row],[Order Date]])</f>
        <v>2017</v>
      </c>
      <c r="D1556" s="7" t="str">
        <f>TEXT(Table1[[#This Row],[Order Date]], "mmm")</f>
        <v>Feb</v>
      </c>
      <c r="E1556" s="11">
        <v>42772</v>
      </c>
      <c r="F1556" s="11">
        <v>42779</v>
      </c>
      <c r="G1556" s="6" t="s">
        <v>45</v>
      </c>
      <c r="H1556" s="6" t="s">
        <v>742</v>
      </c>
      <c r="I1556" s="6" t="s">
        <v>743</v>
      </c>
      <c r="J1556" s="6" t="s">
        <v>37</v>
      </c>
      <c r="K1556" s="6" t="s">
        <v>24</v>
      </c>
      <c r="L1556" s="6" t="s">
        <v>3378</v>
      </c>
      <c r="M1556" s="6" t="s">
        <v>88</v>
      </c>
      <c r="N1556" s="6">
        <v>98006</v>
      </c>
      <c r="O1556" s="6" t="s">
        <v>40</v>
      </c>
      <c r="P1556" s="6" t="s">
        <v>3379</v>
      </c>
      <c r="Q1556" s="6" t="s">
        <v>42</v>
      </c>
      <c r="R1556" s="6" t="s">
        <v>62</v>
      </c>
      <c r="S1556" s="4" t="s">
        <v>3380</v>
      </c>
      <c r="T1556" s="16">
        <v>5.28</v>
      </c>
      <c r="U1556" s="6">
        <v>3</v>
      </c>
      <c r="V1556" s="23">
        <v>0</v>
      </c>
      <c r="W1556" s="18">
        <v>1.5311999999999999</v>
      </c>
    </row>
    <row r="1557" spans="1:23" ht="14.4">
      <c r="A1557" s="6">
        <v>1556</v>
      </c>
      <c r="B1557" s="7" t="s">
        <v>6301</v>
      </c>
      <c r="C1557" s="7">
        <f>YEAR(Table1[[#This Row],[Order Date]])</f>
        <v>2019</v>
      </c>
      <c r="D1557" s="7" t="str">
        <f>TEXT(Table1[[#This Row],[Order Date]], "mmm")</f>
        <v>Sep</v>
      </c>
      <c r="E1557" s="11">
        <v>43712</v>
      </c>
      <c r="F1557" s="11">
        <v>43716</v>
      </c>
      <c r="G1557" s="6" t="s">
        <v>45</v>
      </c>
      <c r="H1557" s="6" t="s">
        <v>3381</v>
      </c>
      <c r="I1557" s="6" t="s">
        <v>3382</v>
      </c>
      <c r="J1557" s="6" t="s">
        <v>23</v>
      </c>
      <c r="K1557" s="6" t="s">
        <v>24</v>
      </c>
      <c r="L1557" s="6" t="s">
        <v>1026</v>
      </c>
      <c r="M1557" s="6" t="s">
        <v>239</v>
      </c>
      <c r="N1557" s="6">
        <v>11561</v>
      </c>
      <c r="O1557" s="6" t="s">
        <v>134</v>
      </c>
      <c r="P1557" s="6" t="s">
        <v>206</v>
      </c>
      <c r="Q1557" s="6" t="s">
        <v>65</v>
      </c>
      <c r="R1557" s="6" t="s">
        <v>145</v>
      </c>
      <c r="S1557" s="4" t="s">
        <v>207</v>
      </c>
      <c r="T1557" s="16">
        <v>91.96</v>
      </c>
      <c r="U1557" s="6">
        <v>4</v>
      </c>
      <c r="V1557" s="23">
        <v>0</v>
      </c>
      <c r="W1557" s="18">
        <v>39.5428</v>
      </c>
    </row>
    <row r="1558" spans="1:23" ht="14.4">
      <c r="A1558" s="6">
        <v>1557</v>
      </c>
      <c r="B1558" s="7" t="s">
        <v>6302</v>
      </c>
      <c r="C1558" s="7">
        <f>YEAR(Table1[[#This Row],[Order Date]])</f>
        <v>2018</v>
      </c>
      <c r="D1558" s="7" t="str">
        <f>TEXT(Table1[[#This Row],[Order Date]], "mmm")</f>
        <v>May</v>
      </c>
      <c r="E1558" s="11">
        <v>43229</v>
      </c>
      <c r="F1558" s="11">
        <v>43235</v>
      </c>
      <c r="G1558" s="6" t="s">
        <v>45</v>
      </c>
      <c r="H1558" s="6" t="s">
        <v>3383</v>
      </c>
      <c r="I1558" s="6" t="s">
        <v>3384</v>
      </c>
      <c r="J1558" s="6" t="s">
        <v>23</v>
      </c>
      <c r="K1558" s="6" t="s">
        <v>24</v>
      </c>
      <c r="L1558" s="6" t="s">
        <v>132</v>
      </c>
      <c r="M1558" s="6" t="s">
        <v>133</v>
      </c>
      <c r="N1558" s="6">
        <v>19140</v>
      </c>
      <c r="O1558" s="6" t="s">
        <v>134</v>
      </c>
      <c r="P1558" s="6" t="s">
        <v>3385</v>
      </c>
      <c r="Q1558" s="6" t="s">
        <v>42</v>
      </c>
      <c r="R1558" s="6" t="s">
        <v>156</v>
      </c>
      <c r="S1558" s="4" t="s">
        <v>589</v>
      </c>
      <c r="T1558" s="16">
        <v>9.3439999999999994</v>
      </c>
      <c r="U1558" s="6">
        <v>1</v>
      </c>
      <c r="V1558" s="23">
        <v>0.2</v>
      </c>
      <c r="W1558" s="18">
        <v>3.504</v>
      </c>
    </row>
    <row r="1559" spans="1:23" ht="14.4">
      <c r="A1559" s="6">
        <v>1558</v>
      </c>
      <c r="B1559" s="7" t="s">
        <v>6302</v>
      </c>
      <c r="C1559" s="7">
        <f>YEAR(Table1[[#This Row],[Order Date]])</f>
        <v>2018</v>
      </c>
      <c r="D1559" s="7" t="str">
        <f>TEXT(Table1[[#This Row],[Order Date]], "mmm")</f>
        <v>May</v>
      </c>
      <c r="E1559" s="11">
        <v>43229</v>
      </c>
      <c r="F1559" s="11">
        <v>43235</v>
      </c>
      <c r="G1559" s="6" t="s">
        <v>45</v>
      </c>
      <c r="H1559" s="6" t="s">
        <v>3383</v>
      </c>
      <c r="I1559" s="6" t="s">
        <v>3384</v>
      </c>
      <c r="J1559" s="6" t="s">
        <v>23</v>
      </c>
      <c r="K1559" s="6" t="s">
        <v>24</v>
      </c>
      <c r="L1559" s="6" t="s">
        <v>132</v>
      </c>
      <c r="M1559" s="6" t="s">
        <v>133</v>
      </c>
      <c r="N1559" s="6">
        <v>19140</v>
      </c>
      <c r="O1559" s="6" t="s">
        <v>134</v>
      </c>
      <c r="P1559" s="6" t="s">
        <v>3386</v>
      </c>
      <c r="Q1559" s="6" t="s">
        <v>42</v>
      </c>
      <c r="R1559" s="6" t="s">
        <v>62</v>
      </c>
      <c r="S1559" s="4" t="s">
        <v>3387</v>
      </c>
      <c r="T1559" s="16">
        <v>79.36</v>
      </c>
      <c r="U1559" s="6">
        <v>5</v>
      </c>
      <c r="V1559" s="23">
        <v>0.2</v>
      </c>
      <c r="W1559" s="18">
        <v>9.919999999999991</v>
      </c>
    </row>
    <row r="1560" spans="1:23" ht="14.4">
      <c r="A1560" s="6">
        <v>1559</v>
      </c>
      <c r="B1560" s="7" t="s">
        <v>6303</v>
      </c>
      <c r="C1560" s="7">
        <f>YEAR(Table1[[#This Row],[Order Date]])</f>
        <v>2017</v>
      </c>
      <c r="D1560" s="7" t="str">
        <f>TEXT(Table1[[#This Row],[Order Date]], "mmm")</f>
        <v>Mar</v>
      </c>
      <c r="E1560" s="11">
        <v>42810</v>
      </c>
      <c r="F1560" s="11">
        <v>42812</v>
      </c>
      <c r="G1560" s="6" t="s">
        <v>20</v>
      </c>
      <c r="H1560" s="6" t="s">
        <v>1428</v>
      </c>
      <c r="I1560" s="6" t="s">
        <v>1429</v>
      </c>
      <c r="J1560" s="6" t="s">
        <v>23</v>
      </c>
      <c r="K1560" s="6" t="s">
        <v>24</v>
      </c>
      <c r="L1560" s="6" t="s">
        <v>87</v>
      </c>
      <c r="M1560" s="6" t="s">
        <v>88</v>
      </c>
      <c r="N1560" s="6">
        <v>98103</v>
      </c>
      <c r="O1560" s="6" t="s">
        <v>40</v>
      </c>
      <c r="P1560" s="6" t="s">
        <v>3165</v>
      </c>
      <c r="Q1560" s="6" t="s">
        <v>29</v>
      </c>
      <c r="R1560" s="6" t="s">
        <v>51</v>
      </c>
      <c r="S1560" s="4" t="s">
        <v>2740</v>
      </c>
      <c r="T1560" s="16">
        <v>171.96</v>
      </c>
      <c r="U1560" s="6">
        <v>2</v>
      </c>
      <c r="V1560" s="23">
        <v>0</v>
      </c>
      <c r="W1560" s="18">
        <v>44.709600000000009</v>
      </c>
    </row>
    <row r="1561" spans="1:23" ht="14.4">
      <c r="A1561" s="6">
        <v>1560</v>
      </c>
      <c r="B1561" s="7" t="s">
        <v>6304</v>
      </c>
      <c r="C1561" s="7">
        <f>YEAR(Table1[[#This Row],[Order Date]])</f>
        <v>2018</v>
      </c>
      <c r="D1561" s="7" t="str">
        <f>TEXT(Table1[[#This Row],[Order Date]], "mmm")</f>
        <v>Apr</v>
      </c>
      <c r="E1561" s="11">
        <v>43199</v>
      </c>
      <c r="F1561" s="11">
        <v>43203</v>
      </c>
      <c r="G1561" s="6" t="s">
        <v>45</v>
      </c>
      <c r="H1561" s="6" t="s">
        <v>3388</v>
      </c>
      <c r="I1561" s="6" t="s">
        <v>3389</v>
      </c>
      <c r="J1561" s="6" t="s">
        <v>37</v>
      </c>
      <c r="K1561" s="6" t="s">
        <v>24</v>
      </c>
      <c r="L1561" s="6" t="s">
        <v>87</v>
      </c>
      <c r="M1561" s="6" t="s">
        <v>88</v>
      </c>
      <c r="N1561" s="6">
        <v>98103</v>
      </c>
      <c r="O1561" s="6" t="s">
        <v>40</v>
      </c>
      <c r="P1561" s="6" t="s">
        <v>2301</v>
      </c>
      <c r="Q1561" s="6" t="s">
        <v>42</v>
      </c>
      <c r="R1561" s="6" t="s">
        <v>69</v>
      </c>
      <c r="S1561" s="4" t="s">
        <v>2302</v>
      </c>
      <c r="T1561" s="16">
        <v>35.352000000000004</v>
      </c>
      <c r="U1561" s="6">
        <v>9</v>
      </c>
      <c r="V1561" s="23">
        <v>0.2</v>
      </c>
      <c r="W1561" s="18">
        <v>12.815099999999997</v>
      </c>
    </row>
    <row r="1562" spans="1:23" ht="14.4">
      <c r="A1562" s="6">
        <v>1561</v>
      </c>
      <c r="B1562" s="7" t="s">
        <v>6305</v>
      </c>
      <c r="C1562" s="7">
        <f>YEAR(Table1[[#This Row],[Order Date]])</f>
        <v>2016</v>
      </c>
      <c r="D1562" s="7" t="str">
        <f>TEXT(Table1[[#This Row],[Order Date]], "mmm")</f>
        <v>Apr</v>
      </c>
      <c r="E1562" s="11">
        <v>42464</v>
      </c>
      <c r="F1562" s="11">
        <v>42469</v>
      </c>
      <c r="G1562" s="6" t="s">
        <v>45</v>
      </c>
      <c r="H1562" s="6" t="s">
        <v>2286</v>
      </c>
      <c r="I1562" s="6" t="s">
        <v>2287</v>
      </c>
      <c r="J1562" s="6" t="s">
        <v>93</v>
      </c>
      <c r="K1562" s="6" t="s">
        <v>24</v>
      </c>
      <c r="L1562" s="6" t="s">
        <v>115</v>
      </c>
      <c r="M1562" s="6" t="s">
        <v>39</v>
      </c>
      <c r="N1562" s="6">
        <v>94109</v>
      </c>
      <c r="O1562" s="6" t="s">
        <v>40</v>
      </c>
      <c r="P1562" s="6" t="s">
        <v>3390</v>
      </c>
      <c r="Q1562" s="6" t="s">
        <v>42</v>
      </c>
      <c r="R1562" s="6" t="s">
        <v>43</v>
      </c>
      <c r="S1562" s="4" t="s">
        <v>3391</v>
      </c>
      <c r="T1562" s="16">
        <v>18.899999999999999</v>
      </c>
      <c r="U1562" s="6">
        <v>6</v>
      </c>
      <c r="V1562" s="23">
        <v>0</v>
      </c>
      <c r="W1562" s="18">
        <v>9.0719999999999992</v>
      </c>
    </row>
    <row r="1563" spans="1:23" ht="14.4">
      <c r="A1563" s="6">
        <v>1562</v>
      </c>
      <c r="B1563" s="7" t="s">
        <v>6306</v>
      </c>
      <c r="C1563" s="7">
        <f>YEAR(Table1[[#This Row],[Order Date]])</f>
        <v>2019</v>
      </c>
      <c r="D1563" s="7" t="str">
        <f>TEXT(Table1[[#This Row],[Order Date]], "mmm")</f>
        <v>Sep</v>
      </c>
      <c r="E1563" s="11">
        <v>43713</v>
      </c>
      <c r="F1563" s="11">
        <v>43714</v>
      </c>
      <c r="G1563" s="6" t="s">
        <v>169</v>
      </c>
      <c r="H1563" s="6" t="s">
        <v>335</v>
      </c>
      <c r="I1563" s="6" t="s">
        <v>336</v>
      </c>
      <c r="J1563" s="6" t="s">
        <v>93</v>
      </c>
      <c r="K1563" s="6" t="s">
        <v>24</v>
      </c>
      <c r="L1563" s="6" t="s">
        <v>87</v>
      </c>
      <c r="M1563" s="6" t="s">
        <v>88</v>
      </c>
      <c r="N1563" s="6">
        <v>98115</v>
      </c>
      <c r="O1563" s="6" t="s">
        <v>40</v>
      </c>
      <c r="P1563" s="6" t="s">
        <v>1119</v>
      </c>
      <c r="Q1563" s="6" t="s">
        <v>42</v>
      </c>
      <c r="R1563" s="6" t="s">
        <v>62</v>
      </c>
      <c r="S1563" s="4" t="s">
        <v>1120</v>
      </c>
      <c r="T1563" s="16">
        <v>2.78</v>
      </c>
      <c r="U1563" s="6">
        <v>1</v>
      </c>
      <c r="V1563" s="23">
        <v>0</v>
      </c>
      <c r="W1563" s="18">
        <v>0.72279999999999989</v>
      </c>
    </row>
    <row r="1564" spans="1:23" ht="14.4">
      <c r="A1564" s="6">
        <v>1563</v>
      </c>
      <c r="B1564" s="7" t="s">
        <v>6307</v>
      </c>
      <c r="C1564" s="7">
        <f>YEAR(Table1[[#This Row],[Order Date]])</f>
        <v>2019</v>
      </c>
      <c r="D1564" s="7" t="str">
        <f>TEXT(Table1[[#This Row],[Order Date]], "mmm")</f>
        <v>Jun</v>
      </c>
      <c r="E1564" s="11">
        <v>43646</v>
      </c>
      <c r="F1564" s="11">
        <v>43646</v>
      </c>
      <c r="G1564" s="6" t="s">
        <v>1125</v>
      </c>
      <c r="H1564" s="6" t="s">
        <v>3392</v>
      </c>
      <c r="I1564" s="6" t="s">
        <v>3393</v>
      </c>
      <c r="J1564" s="6" t="s">
        <v>23</v>
      </c>
      <c r="K1564" s="6" t="s">
        <v>24</v>
      </c>
      <c r="L1564" s="6" t="s">
        <v>238</v>
      </c>
      <c r="M1564" s="6" t="s">
        <v>239</v>
      </c>
      <c r="N1564" s="6">
        <v>10011</v>
      </c>
      <c r="O1564" s="6" t="s">
        <v>134</v>
      </c>
      <c r="P1564" s="6" t="s">
        <v>50</v>
      </c>
      <c r="Q1564" s="6" t="s">
        <v>29</v>
      </c>
      <c r="R1564" s="6" t="s">
        <v>51</v>
      </c>
      <c r="S1564" s="4" t="s">
        <v>52</v>
      </c>
      <c r="T1564" s="16">
        <v>1044.6299999999999</v>
      </c>
      <c r="U1564" s="6">
        <v>5</v>
      </c>
      <c r="V1564" s="23">
        <v>0.4</v>
      </c>
      <c r="W1564" s="18">
        <v>-295.97849999999994</v>
      </c>
    </row>
    <row r="1565" spans="1:23" ht="14.4">
      <c r="A1565" s="6">
        <v>1564</v>
      </c>
      <c r="B1565" s="7" t="s">
        <v>6308</v>
      </c>
      <c r="C1565" s="7">
        <f>YEAR(Table1[[#This Row],[Order Date]])</f>
        <v>2017</v>
      </c>
      <c r="D1565" s="7" t="str">
        <f>TEXT(Table1[[#This Row],[Order Date]], "mmm")</f>
        <v>Nov</v>
      </c>
      <c r="E1565" s="11">
        <v>43048</v>
      </c>
      <c r="F1565" s="11">
        <v>43048</v>
      </c>
      <c r="G1565" s="6" t="s">
        <v>1125</v>
      </c>
      <c r="H1565" s="6" t="s">
        <v>3394</v>
      </c>
      <c r="I1565" s="6" t="s">
        <v>3395</v>
      </c>
      <c r="J1565" s="6" t="s">
        <v>23</v>
      </c>
      <c r="K1565" s="6" t="s">
        <v>24</v>
      </c>
      <c r="L1565" s="6" t="s">
        <v>132</v>
      </c>
      <c r="M1565" s="6" t="s">
        <v>133</v>
      </c>
      <c r="N1565" s="6">
        <v>19134</v>
      </c>
      <c r="O1565" s="6" t="s">
        <v>134</v>
      </c>
      <c r="P1565" s="6" t="s">
        <v>762</v>
      </c>
      <c r="Q1565" s="6" t="s">
        <v>42</v>
      </c>
      <c r="R1565" s="6" t="s">
        <v>83</v>
      </c>
      <c r="S1565" s="4" t="s">
        <v>763</v>
      </c>
      <c r="T1565" s="16">
        <v>11.352000000000002</v>
      </c>
      <c r="U1565" s="6">
        <v>3</v>
      </c>
      <c r="V1565" s="23">
        <v>0.2</v>
      </c>
      <c r="W1565" s="18">
        <v>4.1151</v>
      </c>
    </row>
    <row r="1566" spans="1:23" ht="14.4">
      <c r="A1566" s="6">
        <v>1565</v>
      </c>
      <c r="B1566" s="7" t="s">
        <v>6309</v>
      </c>
      <c r="C1566" s="7">
        <f>YEAR(Table1[[#This Row],[Order Date]])</f>
        <v>2016</v>
      </c>
      <c r="D1566" s="7" t="str">
        <f>TEXT(Table1[[#This Row],[Order Date]], "mmm")</f>
        <v>Mar</v>
      </c>
      <c r="E1566" s="11">
        <v>42433</v>
      </c>
      <c r="F1566" s="11">
        <v>42433</v>
      </c>
      <c r="G1566" s="6" t="s">
        <v>1125</v>
      </c>
      <c r="H1566" s="6" t="s">
        <v>428</v>
      </c>
      <c r="I1566" s="6" t="s">
        <v>429</v>
      </c>
      <c r="J1566" s="6" t="s">
        <v>23</v>
      </c>
      <c r="K1566" s="6" t="s">
        <v>24</v>
      </c>
      <c r="L1566" s="6" t="s">
        <v>339</v>
      </c>
      <c r="M1566" s="6" t="s">
        <v>340</v>
      </c>
      <c r="N1566" s="6">
        <v>29203</v>
      </c>
      <c r="O1566" s="6" t="s">
        <v>27</v>
      </c>
      <c r="P1566" s="6" t="s">
        <v>3396</v>
      </c>
      <c r="Q1566" s="6" t="s">
        <v>42</v>
      </c>
      <c r="R1566" s="6" t="s">
        <v>54</v>
      </c>
      <c r="S1566" s="4" t="s">
        <v>3397</v>
      </c>
      <c r="T1566" s="16">
        <v>354.90000000000003</v>
      </c>
      <c r="U1566" s="6">
        <v>5</v>
      </c>
      <c r="V1566" s="23">
        <v>0</v>
      </c>
      <c r="W1566" s="18">
        <v>17.744999999999962</v>
      </c>
    </row>
    <row r="1567" spans="1:23" ht="14.4">
      <c r="A1567" s="6">
        <v>1566</v>
      </c>
      <c r="B1567" s="7" t="s">
        <v>6310</v>
      </c>
      <c r="C1567" s="7">
        <f>YEAR(Table1[[#This Row],[Order Date]])</f>
        <v>2017</v>
      </c>
      <c r="D1567" s="7" t="str">
        <f>TEXT(Table1[[#This Row],[Order Date]], "mmm")</f>
        <v>Mar</v>
      </c>
      <c r="E1567" s="11">
        <v>42813</v>
      </c>
      <c r="F1567" s="11">
        <v>42819</v>
      </c>
      <c r="G1567" s="6" t="s">
        <v>45</v>
      </c>
      <c r="H1567" s="6" t="s">
        <v>1930</v>
      </c>
      <c r="I1567" s="6" t="s">
        <v>1931</v>
      </c>
      <c r="J1567" s="6" t="s">
        <v>93</v>
      </c>
      <c r="K1567" s="6" t="s">
        <v>24</v>
      </c>
      <c r="L1567" s="6" t="s">
        <v>87</v>
      </c>
      <c r="M1567" s="6" t="s">
        <v>88</v>
      </c>
      <c r="N1567" s="6">
        <v>98105</v>
      </c>
      <c r="O1567" s="6" t="s">
        <v>40</v>
      </c>
      <c r="P1567" s="6" t="s">
        <v>2823</v>
      </c>
      <c r="Q1567" s="6" t="s">
        <v>65</v>
      </c>
      <c r="R1567" s="6" t="s">
        <v>66</v>
      </c>
      <c r="S1567" s="4" t="s">
        <v>2824</v>
      </c>
      <c r="T1567" s="16">
        <v>453.57600000000002</v>
      </c>
      <c r="U1567" s="6">
        <v>3</v>
      </c>
      <c r="V1567" s="23">
        <v>0.2</v>
      </c>
      <c r="W1567" s="18">
        <v>39.687899999999985</v>
      </c>
    </row>
    <row r="1568" spans="1:23" ht="14.4">
      <c r="A1568" s="6">
        <v>1567</v>
      </c>
      <c r="B1568" s="7" t="s">
        <v>6311</v>
      </c>
      <c r="C1568" s="7">
        <f>YEAR(Table1[[#This Row],[Order Date]])</f>
        <v>2017</v>
      </c>
      <c r="D1568" s="7" t="str">
        <f>TEXT(Table1[[#This Row],[Order Date]], "mmm")</f>
        <v>Nov</v>
      </c>
      <c r="E1568" s="11">
        <v>43068</v>
      </c>
      <c r="F1568" s="11">
        <v>43069</v>
      </c>
      <c r="G1568" s="6" t="s">
        <v>169</v>
      </c>
      <c r="H1568" s="6" t="s">
        <v>3398</v>
      </c>
      <c r="I1568" s="6" t="s">
        <v>3399</v>
      </c>
      <c r="J1568" s="6" t="s">
        <v>23</v>
      </c>
      <c r="K1568" s="6" t="s">
        <v>24</v>
      </c>
      <c r="L1568" s="6" t="s">
        <v>3400</v>
      </c>
      <c r="M1568" s="6" t="s">
        <v>95</v>
      </c>
      <c r="N1568" s="6">
        <v>75002</v>
      </c>
      <c r="O1568" s="6" t="s">
        <v>96</v>
      </c>
      <c r="P1568" s="6" t="s">
        <v>3401</v>
      </c>
      <c r="Q1568" s="6" t="s">
        <v>65</v>
      </c>
      <c r="R1568" s="6" t="s">
        <v>145</v>
      </c>
      <c r="S1568" s="4" t="s">
        <v>3402</v>
      </c>
      <c r="T1568" s="16">
        <v>21.48</v>
      </c>
      <c r="U1568" s="6">
        <v>3</v>
      </c>
      <c r="V1568" s="23">
        <v>0.2</v>
      </c>
      <c r="W1568" s="18">
        <v>-0.26850000000000307</v>
      </c>
    </row>
    <row r="1569" spans="1:23" ht="14.4">
      <c r="A1569" s="6">
        <v>1568</v>
      </c>
      <c r="B1569" s="7" t="s">
        <v>6311</v>
      </c>
      <c r="C1569" s="7">
        <f>YEAR(Table1[[#This Row],[Order Date]])</f>
        <v>2017</v>
      </c>
      <c r="D1569" s="7" t="str">
        <f>TEXT(Table1[[#This Row],[Order Date]], "mmm")</f>
        <v>Nov</v>
      </c>
      <c r="E1569" s="11">
        <v>43068</v>
      </c>
      <c r="F1569" s="11">
        <v>43069</v>
      </c>
      <c r="G1569" s="6" t="s">
        <v>169</v>
      </c>
      <c r="H1569" s="6" t="s">
        <v>3398</v>
      </c>
      <c r="I1569" s="6" t="s">
        <v>3399</v>
      </c>
      <c r="J1569" s="6" t="s">
        <v>23</v>
      </c>
      <c r="K1569" s="6" t="s">
        <v>24</v>
      </c>
      <c r="L1569" s="6" t="s">
        <v>3400</v>
      </c>
      <c r="M1569" s="6" t="s">
        <v>95</v>
      </c>
      <c r="N1569" s="6">
        <v>75002</v>
      </c>
      <c r="O1569" s="6" t="s">
        <v>96</v>
      </c>
      <c r="P1569" s="6" t="s">
        <v>3403</v>
      </c>
      <c r="Q1569" s="6" t="s">
        <v>42</v>
      </c>
      <c r="R1569" s="6" t="s">
        <v>69</v>
      </c>
      <c r="S1569" s="4" t="s">
        <v>3404</v>
      </c>
      <c r="T1569" s="16">
        <v>8.7839999999999989</v>
      </c>
      <c r="U1569" s="6">
        <v>4</v>
      </c>
      <c r="V1569" s="23">
        <v>0.8</v>
      </c>
      <c r="W1569" s="18">
        <v>-13.615200000000002</v>
      </c>
    </row>
    <row r="1570" spans="1:23" ht="14.4">
      <c r="A1570" s="6">
        <v>1569</v>
      </c>
      <c r="B1570" s="7" t="s">
        <v>6312</v>
      </c>
      <c r="C1570" s="7">
        <f>YEAR(Table1[[#This Row],[Order Date]])</f>
        <v>2019</v>
      </c>
      <c r="D1570" s="7" t="str">
        <f>TEXT(Table1[[#This Row],[Order Date]], "mmm")</f>
        <v>Jun</v>
      </c>
      <c r="E1570" s="11">
        <v>43627</v>
      </c>
      <c r="F1570" s="11">
        <v>43627</v>
      </c>
      <c r="G1570" s="6" t="s">
        <v>1125</v>
      </c>
      <c r="H1570" s="6" t="s">
        <v>1691</v>
      </c>
      <c r="I1570" s="6" t="s">
        <v>1692</v>
      </c>
      <c r="J1570" s="6" t="s">
        <v>23</v>
      </c>
      <c r="K1570" s="6" t="s">
        <v>24</v>
      </c>
      <c r="L1570" s="6" t="s">
        <v>38</v>
      </c>
      <c r="M1570" s="6" t="s">
        <v>39</v>
      </c>
      <c r="N1570" s="6">
        <v>90004</v>
      </c>
      <c r="O1570" s="6" t="s">
        <v>40</v>
      </c>
      <c r="P1570" s="6" t="s">
        <v>1501</v>
      </c>
      <c r="Q1570" s="6" t="s">
        <v>42</v>
      </c>
      <c r="R1570" s="6" t="s">
        <v>83</v>
      </c>
      <c r="S1570" s="4" t="s">
        <v>1502</v>
      </c>
      <c r="T1570" s="16">
        <v>122.97</v>
      </c>
      <c r="U1570" s="6">
        <v>3</v>
      </c>
      <c r="V1570" s="23">
        <v>0</v>
      </c>
      <c r="W1570" s="18">
        <v>60.255300000000005</v>
      </c>
    </row>
    <row r="1571" spans="1:23" ht="14.4">
      <c r="A1571" s="6">
        <v>1570</v>
      </c>
      <c r="B1571" s="7" t="s">
        <v>6313</v>
      </c>
      <c r="C1571" s="7">
        <f>YEAR(Table1[[#This Row],[Order Date]])</f>
        <v>2019</v>
      </c>
      <c r="D1571" s="7" t="str">
        <f>TEXT(Table1[[#This Row],[Order Date]], "mmm")</f>
        <v>Nov</v>
      </c>
      <c r="E1571" s="11">
        <v>43795</v>
      </c>
      <c r="F1571" s="11">
        <v>43799</v>
      </c>
      <c r="G1571" s="6" t="s">
        <v>45</v>
      </c>
      <c r="H1571" s="6" t="s">
        <v>2386</v>
      </c>
      <c r="I1571" s="6" t="s">
        <v>2387</v>
      </c>
      <c r="J1571" s="6" t="s">
        <v>37</v>
      </c>
      <c r="K1571" s="6" t="s">
        <v>24</v>
      </c>
      <c r="L1571" s="6" t="s">
        <v>1505</v>
      </c>
      <c r="M1571" s="6" t="s">
        <v>1110</v>
      </c>
      <c r="N1571" s="6">
        <v>30318</v>
      </c>
      <c r="O1571" s="6" t="s">
        <v>27</v>
      </c>
      <c r="P1571" s="6" t="s">
        <v>3405</v>
      </c>
      <c r="Q1571" s="6" t="s">
        <v>42</v>
      </c>
      <c r="R1571" s="6" t="s">
        <v>62</v>
      </c>
      <c r="S1571" s="4" t="s">
        <v>3406</v>
      </c>
      <c r="T1571" s="16">
        <v>12.84</v>
      </c>
      <c r="U1571" s="6">
        <v>3</v>
      </c>
      <c r="V1571" s="23">
        <v>0</v>
      </c>
      <c r="W1571" s="18">
        <v>3.7235999999999989</v>
      </c>
    </row>
    <row r="1572" spans="1:23" ht="14.4">
      <c r="A1572" s="6">
        <v>1571</v>
      </c>
      <c r="B1572" s="7" t="s">
        <v>6314</v>
      </c>
      <c r="C1572" s="7">
        <f>YEAR(Table1[[#This Row],[Order Date]])</f>
        <v>2016</v>
      </c>
      <c r="D1572" s="7" t="str">
        <f>TEXT(Table1[[#This Row],[Order Date]], "mmm")</f>
        <v>Nov</v>
      </c>
      <c r="E1572" s="11">
        <v>42697</v>
      </c>
      <c r="F1572" s="11">
        <v>42699</v>
      </c>
      <c r="G1572" s="6" t="s">
        <v>169</v>
      </c>
      <c r="H1572" s="6" t="s">
        <v>1376</v>
      </c>
      <c r="I1572" s="6" t="s">
        <v>1377</v>
      </c>
      <c r="J1572" s="6" t="s">
        <v>23</v>
      </c>
      <c r="K1572" s="6" t="s">
        <v>24</v>
      </c>
      <c r="L1572" s="6" t="s">
        <v>38</v>
      </c>
      <c r="M1572" s="6" t="s">
        <v>39</v>
      </c>
      <c r="N1572" s="6">
        <v>90004</v>
      </c>
      <c r="O1572" s="6" t="s">
        <v>40</v>
      </c>
      <c r="P1572" s="6" t="s">
        <v>341</v>
      </c>
      <c r="Q1572" s="6" t="s">
        <v>29</v>
      </c>
      <c r="R1572" s="6" t="s">
        <v>33</v>
      </c>
      <c r="S1572" s="4" t="s">
        <v>342</v>
      </c>
      <c r="T1572" s="16">
        <v>603.91999999999996</v>
      </c>
      <c r="U1572" s="6">
        <v>5</v>
      </c>
      <c r="V1572" s="23">
        <v>0.2</v>
      </c>
      <c r="W1572" s="18">
        <v>-67.941000000000003</v>
      </c>
    </row>
    <row r="1573" spans="1:23" ht="14.4">
      <c r="A1573" s="6">
        <v>1572</v>
      </c>
      <c r="B1573" s="7" t="s">
        <v>6314</v>
      </c>
      <c r="C1573" s="7">
        <f>YEAR(Table1[[#This Row],[Order Date]])</f>
        <v>2016</v>
      </c>
      <c r="D1573" s="7" t="str">
        <f>TEXT(Table1[[#This Row],[Order Date]], "mmm")</f>
        <v>Nov</v>
      </c>
      <c r="E1573" s="11">
        <v>42697</v>
      </c>
      <c r="F1573" s="11">
        <v>42699</v>
      </c>
      <c r="G1573" s="6" t="s">
        <v>169</v>
      </c>
      <c r="H1573" s="6" t="s">
        <v>1376</v>
      </c>
      <c r="I1573" s="6" t="s">
        <v>1377</v>
      </c>
      <c r="J1573" s="6" t="s">
        <v>23</v>
      </c>
      <c r="K1573" s="6" t="s">
        <v>24</v>
      </c>
      <c r="L1573" s="6" t="s">
        <v>38</v>
      </c>
      <c r="M1573" s="6" t="s">
        <v>39</v>
      </c>
      <c r="N1573" s="6">
        <v>90004</v>
      </c>
      <c r="O1573" s="6" t="s">
        <v>40</v>
      </c>
      <c r="P1573" s="6" t="s">
        <v>3407</v>
      </c>
      <c r="Q1573" s="6" t="s">
        <v>42</v>
      </c>
      <c r="R1573" s="6" t="s">
        <v>156</v>
      </c>
      <c r="S1573" s="4" t="s">
        <v>3408</v>
      </c>
      <c r="T1573" s="16">
        <v>21.84</v>
      </c>
      <c r="U1573" s="6">
        <v>3</v>
      </c>
      <c r="V1573" s="23">
        <v>0</v>
      </c>
      <c r="W1573" s="18">
        <v>10.4832</v>
      </c>
    </row>
    <row r="1574" spans="1:23" ht="14.4">
      <c r="A1574" s="6">
        <v>1573</v>
      </c>
      <c r="B1574" s="7" t="s">
        <v>6314</v>
      </c>
      <c r="C1574" s="7">
        <f>YEAR(Table1[[#This Row],[Order Date]])</f>
        <v>2016</v>
      </c>
      <c r="D1574" s="7" t="str">
        <f>TEXT(Table1[[#This Row],[Order Date]], "mmm")</f>
        <v>Nov</v>
      </c>
      <c r="E1574" s="11">
        <v>42697</v>
      </c>
      <c r="F1574" s="11">
        <v>42699</v>
      </c>
      <c r="G1574" s="6" t="s">
        <v>169</v>
      </c>
      <c r="H1574" s="6" t="s">
        <v>1376</v>
      </c>
      <c r="I1574" s="6" t="s">
        <v>1377</v>
      </c>
      <c r="J1574" s="6" t="s">
        <v>23</v>
      </c>
      <c r="K1574" s="6" t="s">
        <v>24</v>
      </c>
      <c r="L1574" s="6" t="s">
        <v>38</v>
      </c>
      <c r="M1574" s="6" t="s">
        <v>39</v>
      </c>
      <c r="N1574" s="6">
        <v>90004</v>
      </c>
      <c r="O1574" s="6" t="s">
        <v>40</v>
      </c>
      <c r="P1574" s="6" t="s">
        <v>3409</v>
      </c>
      <c r="Q1574" s="6" t="s">
        <v>65</v>
      </c>
      <c r="R1574" s="6" t="s">
        <v>145</v>
      </c>
      <c r="S1574" s="4" t="s">
        <v>3410</v>
      </c>
      <c r="T1574" s="16">
        <v>29.99</v>
      </c>
      <c r="U1574" s="6">
        <v>1</v>
      </c>
      <c r="V1574" s="23">
        <v>0</v>
      </c>
      <c r="W1574" s="18">
        <v>6.2978999999999985</v>
      </c>
    </row>
    <row r="1575" spans="1:23" ht="14.4">
      <c r="A1575" s="6">
        <v>1574</v>
      </c>
      <c r="B1575" s="7" t="s">
        <v>6314</v>
      </c>
      <c r="C1575" s="7">
        <f>YEAR(Table1[[#This Row],[Order Date]])</f>
        <v>2016</v>
      </c>
      <c r="D1575" s="7" t="str">
        <f>TEXT(Table1[[#This Row],[Order Date]], "mmm")</f>
        <v>Nov</v>
      </c>
      <c r="E1575" s="11">
        <v>42697</v>
      </c>
      <c r="F1575" s="11">
        <v>42699</v>
      </c>
      <c r="G1575" s="6" t="s">
        <v>169</v>
      </c>
      <c r="H1575" s="6" t="s">
        <v>1376</v>
      </c>
      <c r="I1575" s="6" t="s">
        <v>1377</v>
      </c>
      <c r="J1575" s="6" t="s">
        <v>23</v>
      </c>
      <c r="K1575" s="6" t="s">
        <v>24</v>
      </c>
      <c r="L1575" s="6" t="s">
        <v>38</v>
      </c>
      <c r="M1575" s="6" t="s">
        <v>39</v>
      </c>
      <c r="N1575" s="6">
        <v>90004</v>
      </c>
      <c r="O1575" s="6" t="s">
        <v>40</v>
      </c>
      <c r="P1575" s="6" t="s">
        <v>1565</v>
      </c>
      <c r="Q1575" s="6" t="s">
        <v>29</v>
      </c>
      <c r="R1575" s="6" t="s">
        <v>33</v>
      </c>
      <c r="S1575" s="4" t="s">
        <v>1566</v>
      </c>
      <c r="T1575" s="16">
        <v>381.44000000000005</v>
      </c>
      <c r="U1575" s="6">
        <v>2</v>
      </c>
      <c r="V1575" s="23">
        <v>0.2</v>
      </c>
      <c r="W1575" s="18">
        <v>23.839999999999975</v>
      </c>
    </row>
    <row r="1576" spans="1:23" ht="14.4">
      <c r="A1576" s="6">
        <v>1575</v>
      </c>
      <c r="B1576" s="7" t="s">
        <v>6315</v>
      </c>
      <c r="C1576" s="7">
        <f>YEAR(Table1[[#This Row],[Order Date]])</f>
        <v>2016</v>
      </c>
      <c r="D1576" s="7" t="str">
        <f>TEXT(Table1[[#This Row],[Order Date]], "mmm")</f>
        <v>Dec</v>
      </c>
      <c r="E1576" s="11">
        <v>42719</v>
      </c>
      <c r="F1576" s="11">
        <v>42722</v>
      </c>
      <c r="G1576" s="6" t="s">
        <v>169</v>
      </c>
      <c r="H1576" s="6" t="s">
        <v>3411</v>
      </c>
      <c r="I1576" s="6" t="s">
        <v>3412</v>
      </c>
      <c r="J1576" s="6" t="s">
        <v>23</v>
      </c>
      <c r="K1576" s="6" t="s">
        <v>24</v>
      </c>
      <c r="L1576" s="6" t="s">
        <v>3413</v>
      </c>
      <c r="M1576" s="6" t="s">
        <v>95</v>
      </c>
      <c r="N1576" s="6">
        <v>79907</v>
      </c>
      <c r="O1576" s="6" t="s">
        <v>96</v>
      </c>
      <c r="P1576" s="6" t="s">
        <v>3414</v>
      </c>
      <c r="Q1576" s="6" t="s">
        <v>65</v>
      </c>
      <c r="R1576" s="6" t="s">
        <v>66</v>
      </c>
      <c r="S1576" s="4" t="s">
        <v>3415</v>
      </c>
      <c r="T1576" s="16">
        <v>40.68</v>
      </c>
      <c r="U1576" s="6">
        <v>3</v>
      </c>
      <c r="V1576" s="23">
        <v>0.2</v>
      </c>
      <c r="W1576" s="18">
        <v>-9.153000000000004</v>
      </c>
    </row>
    <row r="1577" spans="1:23" ht="14.4">
      <c r="A1577" s="6">
        <v>1576</v>
      </c>
      <c r="B1577" s="7" t="s">
        <v>6315</v>
      </c>
      <c r="C1577" s="7">
        <f>YEAR(Table1[[#This Row],[Order Date]])</f>
        <v>2016</v>
      </c>
      <c r="D1577" s="7" t="str">
        <f>TEXT(Table1[[#This Row],[Order Date]], "mmm")</f>
        <v>Dec</v>
      </c>
      <c r="E1577" s="11">
        <v>42719</v>
      </c>
      <c r="F1577" s="11">
        <v>42722</v>
      </c>
      <c r="G1577" s="6" t="s">
        <v>169</v>
      </c>
      <c r="H1577" s="6" t="s">
        <v>3411</v>
      </c>
      <c r="I1577" s="6" t="s">
        <v>3412</v>
      </c>
      <c r="J1577" s="6" t="s">
        <v>23</v>
      </c>
      <c r="K1577" s="6" t="s">
        <v>24</v>
      </c>
      <c r="L1577" s="6" t="s">
        <v>3413</v>
      </c>
      <c r="M1577" s="6" t="s">
        <v>95</v>
      </c>
      <c r="N1577" s="6">
        <v>79907</v>
      </c>
      <c r="O1577" s="6" t="s">
        <v>96</v>
      </c>
      <c r="P1577" s="6" t="s">
        <v>2113</v>
      </c>
      <c r="Q1577" s="6" t="s">
        <v>29</v>
      </c>
      <c r="R1577" s="6" t="s">
        <v>33</v>
      </c>
      <c r="S1577" s="4" t="s">
        <v>2114</v>
      </c>
      <c r="T1577" s="16">
        <v>763.28</v>
      </c>
      <c r="U1577" s="6">
        <v>5</v>
      </c>
      <c r="V1577" s="23">
        <v>0.3</v>
      </c>
      <c r="W1577" s="18">
        <v>-21.807999999999993</v>
      </c>
    </row>
    <row r="1578" spans="1:23" ht="14.4">
      <c r="A1578" s="6">
        <v>1577</v>
      </c>
      <c r="B1578" s="7" t="s">
        <v>6316</v>
      </c>
      <c r="C1578" s="7">
        <f>YEAR(Table1[[#This Row],[Order Date]])</f>
        <v>2018</v>
      </c>
      <c r="D1578" s="7" t="str">
        <f>TEXT(Table1[[#This Row],[Order Date]], "mmm")</f>
        <v>Apr</v>
      </c>
      <c r="E1578" s="11">
        <v>43212</v>
      </c>
      <c r="F1578" s="11">
        <v>43217</v>
      </c>
      <c r="G1578" s="6" t="s">
        <v>45</v>
      </c>
      <c r="H1578" s="6" t="s">
        <v>3416</v>
      </c>
      <c r="I1578" s="6" t="s">
        <v>3417</v>
      </c>
      <c r="J1578" s="6" t="s">
        <v>93</v>
      </c>
      <c r="K1578" s="6" t="s">
        <v>24</v>
      </c>
      <c r="L1578" s="6" t="s">
        <v>402</v>
      </c>
      <c r="M1578" s="6" t="s">
        <v>190</v>
      </c>
      <c r="N1578" s="6">
        <v>60505</v>
      </c>
      <c r="O1578" s="6" t="s">
        <v>96</v>
      </c>
      <c r="P1578" s="6" t="s">
        <v>1133</v>
      </c>
      <c r="Q1578" s="6" t="s">
        <v>42</v>
      </c>
      <c r="R1578" s="6" t="s">
        <v>54</v>
      </c>
      <c r="S1578" s="4" t="s">
        <v>1134</v>
      </c>
      <c r="T1578" s="16">
        <v>23.952000000000002</v>
      </c>
      <c r="U1578" s="6">
        <v>2</v>
      </c>
      <c r="V1578" s="23">
        <v>0.2</v>
      </c>
      <c r="W1578" s="18">
        <v>2.3952000000000018</v>
      </c>
    </row>
    <row r="1579" spans="1:23" ht="14.4">
      <c r="A1579" s="6">
        <v>1578</v>
      </c>
      <c r="B1579" s="7" t="s">
        <v>6317</v>
      </c>
      <c r="C1579" s="7">
        <f>YEAR(Table1[[#This Row],[Order Date]])</f>
        <v>2018</v>
      </c>
      <c r="D1579" s="7" t="str">
        <f>TEXT(Table1[[#This Row],[Order Date]], "mmm")</f>
        <v>May</v>
      </c>
      <c r="E1579" s="11">
        <v>43243</v>
      </c>
      <c r="F1579" s="11">
        <v>43247</v>
      </c>
      <c r="G1579" s="6" t="s">
        <v>45</v>
      </c>
      <c r="H1579" s="6" t="s">
        <v>2793</v>
      </c>
      <c r="I1579" s="6" t="s">
        <v>2794</v>
      </c>
      <c r="J1579" s="6" t="s">
        <v>93</v>
      </c>
      <c r="K1579" s="6" t="s">
        <v>24</v>
      </c>
      <c r="L1579" s="6" t="s">
        <v>2195</v>
      </c>
      <c r="M1579" s="6" t="s">
        <v>319</v>
      </c>
      <c r="N1579" s="6">
        <v>35630</v>
      </c>
      <c r="O1579" s="6" t="s">
        <v>27</v>
      </c>
      <c r="P1579" s="6" t="s">
        <v>3418</v>
      </c>
      <c r="Q1579" s="6" t="s">
        <v>42</v>
      </c>
      <c r="R1579" s="6" t="s">
        <v>83</v>
      </c>
      <c r="S1579" s="4" t="s">
        <v>3419</v>
      </c>
      <c r="T1579" s="16">
        <v>4.9800000000000004</v>
      </c>
      <c r="U1579" s="6">
        <v>1</v>
      </c>
      <c r="V1579" s="23">
        <v>0</v>
      </c>
      <c r="W1579" s="18">
        <v>2.4402000000000004</v>
      </c>
    </row>
    <row r="1580" spans="1:23" ht="14.4">
      <c r="A1580" s="6">
        <v>1579</v>
      </c>
      <c r="B1580" s="7" t="s">
        <v>6318</v>
      </c>
      <c r="C1580" s="7">
        <f>YEAR(Table1[[#This Row],[Order Date]])</f>
        <v>2018</v>
      </c>
      <c r="D1580" s="7" t="str">
        <f>TEXT(Table1[[#This Row],[Order Date]], "mmm")</f>
        <v>Feb</v>
      </c>
      <c r="E1580" s="11">
        <v>43158</v>
      </c>
      <c r="F1580" s="11">
        <v>43160</v>
      </c>
      <c r="G1580" s="6" t="s">
        <v>169</v>
      </c>
      <c r="H1580" s="6" t="s">
        <v>2092</v>
      </c>
      <c r="I1580" s="6" t="s">
        <v>2093</v>
      </c>
      <c r="J1580" s="6" t="s">
        <v>23</v>
      </c>
      <c r="K1580" s="6" t="s">
        <v>24</v>
      </c>
      <c r="L1580" s="6" t="s">
        <v>238</v>
      </c>
      <c r="M1580" s="6" t="s">
        <v>239</v>
      </c>
      <c r="N1580" s="6">
        <v>10011</v>
      </c>
      <c r="O1580" s="6" t="s">
        <v>134</v>
      </c>
      <c r="P1580" s="6" t="s">
        <v>3420</v>
      </c>
      <c r="Q1580" s="6" t="s">
        <v>42</v>
      </c>
      <c r="R1580" s="6" t="s">
        <v>72</v>
      </c>
      <c r="S1580" s="4" t="s">
        <v>3421</v>
      </c>
      <c r="T1580" s="16">
        <v>170.88</v>
      </c>
      <c r="U1580" s="6">
        <v>3</v>
      </c>
      <c r="V1580" s="23">
        <v>0</v>
      </c>
      <c r="W1580" s="18">
        <v>49.555199999999978</v>
      </c>
    </row>
    <row r="1581" spans="1:23" ht="14.4">
      <c r="A1581" s="6">
        <v>1580</v>
      </c>
      <c r="B1581" s="7" t="s">
        <v>6319</v>
      </c>
      <c r="C1581" s="7">
        <f>YEAR(Table1[[#This Row],[Order Date]])</f>
        <v>2017</v>
      </c>
      <c r="D1581" s="7" t="str">
        <f>TEXT(Table1[[#This Row],[Order Date]], "mmm")</f>
        <v>Aug</v>
      </c>
      <c r="E1581" s="11">
        <v>42956</v>
      </c>
      <c r="F1581" s="11">
        <v>42959</v>
      </c>
      <c r="G1581" s="6" t="s">
        <v>169</v>
      </c>
      <c r="H1581" s="6" t="s">
        <v>1917</v>
      </c>
      <c r="I1581" s="6" t="s">
        <v>1918</v>
      </c>
      <c r="J1581" s="6" t="s">
        <v>23</v>
      </c>
      <c r="K1581" s="6" t="s">
        <v>24</v>
      </c>
      <c r="L1581" s="6" t="s">
        <v>238</v>
      </c>
      <c r="M1581" s="6" t="s">
        <v>239</v>
      </c>
      <c r="N1581" s="6">
        <v>10024</v>
      </c>
      <c r="O1581" s="6" t="s">
        <v>134</v>
      </c>
      <c r="P1581" s="6" t="s">
        <v>1202</v>
      </c>
      <c r="Q1581" s="6" t="s">
        <v>65</v>
      </c>
      <c r="R1581" s="6" t="s">
        <v>66</v>
      </c>
      <c r="S1581" s="4" t="s">
        <v>1203</v>
      </c>
      <c r="T1581" s="16">
        <v>307.98</v>
      </c>
      <c r="U1581" s="6">
        <v>2</v>
      </c>
      <c r="V1581" s="23">
        <v>0</v>
      </c>
      <c r="W1581" s="18">
        <v>89.314199999999971</v>
      </c>
    </row>
    <row r="1582" spans="1:23" ht="14.4">
      <c r="A1582" s="6">
        <v>1581</v>
      </c>
      <c r="B1582" s="7" t="s">
        <v>6319</v>
      </c>
      <c r="C1582" s="7">
        <f>YEAR(Table1[[#This Row],[Order Date]])</f>
        <v>2017</v>
      </c>
      <c r="D1582" s="7" t="str">
        <f>TEXT(Table1[[#This Row],[Order Date]], "mmm")</f>
        <v>Aug</v>
      </c>
      <c r="E1582" s="11">
        <v>42956</v>
      </c>
      <c r="F1582" s="11">
        <v>42959</v>
      </c>
      <c r="G1582" s="6" t="s">
        <v>169</v>
      </c>
      <c r="H1582" s="6" t="s">
        <v>1917</v>
      </c>
      <c r="I1582" s="6" t="s">
        <v>1918</v>
      </c>
      <c r="J1582" s="6" t="s">
        <v>23</v>
      </c>
      <c r="K1582" s="6" t="s">
        <v>24</v>
      </c>
      <c r="L1582" s="6" t="s">
        <v>238</v>
      </c>
      <c r="M1582" s="6" t="s">
        <v>239</v>
      </c>
      <c r="N1582" s="6">
        <v>10024</v>
      </c>
      <c r="O1582" s="6" t="s">
        <v>134</v>
      </c>
      <c r="P1582" s="6" t="s">
        <v>813</v>
      </c>
      <c r="Q1582" s="6" t="s">
        <v>29</v>
      </c>
      <c r="R1582" s="6" t="s">
        <v>51</v>
      </c>
      <c r="S1582" s="4" t="s">
        <v>814</v>
      </c>
      <c r="T1582" s="16">
        <v>382.80599999999998</v>
      </c>
      <c r="U1582" s="6">
        <v>9</v>
      </c>
      <c r="V1582" s="23">
        <v>0.4</v>
      </c>
      <c r="W1582" s="18">
        <v>-153.12239999999997</v>
      </c>
    </row>
    <row r="1583" spans="1:23" ht="14.4">
      <c r="A1583" s="6">
        <v>1582</v>
      </c>
      <c r="B1583" s="7" t="s">
        <v>6319</v>
      </c>
      <c r="C1583" s="7">
        <f>YEAR(Table1[[#This Row],[Order Date]])</f>
        <v>2017</v>
      </c>
      <c r="D1583" s="7" t="str">
        <f>TEXT(Table1[[#This Row],[Order Date]], "mmm")</f>
        <v>Aug</v>
      </c>
      <c r="E1583" s="11">
        <v>42956</v>
      </c>
      <c r="F1583" s="11">
        <v>42959</v>
      </c>
      <c r="G1583" s="6" t="s">
        <v>169</v>
      </c>
      <c r="H1583" s="6" t="s">
        <v>1917</v>
      </c>
      <c r="I1583" s="6" t="s">
        <v>1918</v>
      </c>
      <c r="J1583" s="6" t="s">
        <v>23</v>
      </c>
      <c r="K1583" s="6" t="s">
        <v>24</v>
      </c>
      <c r="L1583" s="6" t="s">
        <v>238</v>
      </c>
      <c r="M1583" s="6" t="s">
        <v>239</v>
      </c>
      <c r="N1583" s="6">
        <v>10024</v>
      </c>
      <c r="O1583" s="6" t="s">
        <v>134</v>
      </c>
      <c r="P1583" s="6" t="s">
        <v>730</v>
      </c>
      <c r="Q1583" s="6" t="s">
        <v>42</v>
      </c>
      <c r="R1583" s="6" t="s">
        <v>54</v>
      </c>
      <c r="S1583" s="4" t="s">
        <v>731</v>
      </c>
      <c r="T1583" s="16">
        <v>41.96</v>
      </c>
      <c r="U1583" s="6">
        <v>2</v>
      </c>
      <c r="V1583" s="23">
        <v>0</v>
      </c>
      <c r="W1583" s="18">
        <v>2.9371999999999971</v>
      </c>
    </row>
    <row r="1584" spans="1:23" ht="14.4">
      <c r="A1584" s="6">
        <v>1583</v>
      </c>
      <c r="B1584" s="7" t="s">
        <v>6319</v>
      </c>
      <c r="C1584" s="7">
        <f>YEAR(Table1[[#This Row],[Order Date]])</f>
        <v>2017</v>
      </c>
      <c r="D1584" s="7" t="str">
        <f>TEXT(Table1[[#This Row],[Order Date]], "mmm")</f>
        <v>Aug</v>
      </c>
      <c r="E1584" s="11">
        <v>42956</v>
      </c>
      <c r="F1584" s="11">
        <v>42959</v>
      </c>
      <c r="G1584" s="6" t="s">
        <v>169</v>
      </c>
      <c r="H1584" s="6" t="s">
        <v>1917</v>
      </c>
      <c r="I1584" s="6" t="s">
        <v>1918</v>
      </c>
      <c r="J1584" s="6" t="s">
        <v>23</v>
      </c>
      <c r="K1584" s="6" t="s">
        <v>24</v>
      </c>
      <c r="L1584" s="6" t="s">
        <v>238</v>
      </c>
      <c r="M1584" s="6" t="s">
        <v>239</v>
      </c>
      <c r="N1584" s="6">
        <v>10024</v>
      </c>
      <c r="O1584" s="6" t="s">
        <v>134</v>
      </c>
      <c r="P1584" s="6" t="s">
        <v>2288</v>
      </c>
      <c r="Q1584" s="6" t="s">
        <v>42</v>
      </c>
      <c r="R1584" s="6" t="s">
        <v>69</v>
      </c>
      <c r="S1584" s="4" t="s">
        <v>2289</v>
      </c>
      <c r="T1584" s="16">
        <v>1217.568</v>
      </c>
      <c r="U1584" s="6">
        <v>2</v>
      </c>
      <c r="V1584" s="23">
        <v>0.2</v>
      </c>
      <c r="W1584" s="18">
        <v>456.58800000000002</v>
      </c>
    </row>
    <row r="1585" spans="1:23" ht="14.4">
      <c r="A1585" s="6">
        <v>1584</v>
      </c>
      <c r="B1585" s="7" t="s">
        <v>6319</v>
      </c>
      <c r="C1585" s="7">
        <f>YEAR(Table1[[#This Row],[Order Date]])</f>
        <v>2017</v>
      </c>
      <c r="D1585" s="7" t="str">
        <f>TEXT(Table1[[#This Row],[Order Date]], "mmm")</f>
        <v>Aug</v>
      </c>
      <c r="E1585" s="11">
        <v>42956</v>
      </c>
      <c r="F1585" s="11">
        <v>42959</v>
      </c>
      <c r="G1585" s="6" t="s">
        <v>169</v>
      </c>
      <c r="H1585" s="6" t="s">
        <v>1917</v>
      </c>
      <c r="I1585" s="6" t="s">
        <v>1918</v>
      </c>
      <c r="J1585" s="6" t="s">
        <v>23</v>
      </c>
      <c r="K1585" s="6" t="s">
        <v>24</v>
      </c>
      <c r="L1585" s="6" t="s">
        <v>238</v>
      </c>
      <c r="M1585" s="6" t="s">
        <v>239</v>
      </c>
      <c r="N1585" s="6">
        <v>10024</v>
      </c>
      <c r="O1585" s="6" t="s">
        <v>134</v>
      </c>
      <c r="P1585" s="6" t="s">
        <v>460</v>
      </c>
      <c r="Q1585" s="6" t="s">
        <v>29</v>
      </c>
      <c r="R1585" s="6" t="s">
        <v>59</v>
      </c>
      <c r="S1585" s="4" t="s">
        <v>461</v>
      </c>
      <c r="T1585" s="16">
        <v>47.04</v>
      </c>
      <c r="U1585" s="6">
        <v>3</v>
      </c>
      <c r="V1585" s="23">
        <v>0</v>
      </c>
      <c r="W1585" s="18">
        <v>18.345599999999997</v>
      </c>
    </row>
    <row r="1586" spans="1:23" ht="14.4">
      <c r="A1586" s="6">
        <v>1585</v>
      </c>
      <c r="B1586" s="7" t="s">
        <v>6319</v>
      </c>
      <c r="C1586" s="7">
        <f>YEAR(Table1[[#This Row],[Order Date]])</f>
        <v>2017</v>
      </c>
      <c r="D1586" s="7" t="str">
        <f>TEXT(Table1[[#This Row],[Order Date]], "mmm")</f>
        <v>Aug</v>
      </c>
      <c r="E1586" s="11">
        <v>42956</v>
      </c>
      <c r="F1586" s="11">
        <v>42959</v>
      </c>
      <c r="G1586" s="6" t="s">
        <v>169</v>
      </c>
      <c r="H1586" s="6" t="s">
        <v>1917</v>
      </c>
      <c r="I1586" s="6" t="s">
        <v>1918</v>
      </c>
      <c r="J1586" s="6" t="s">
        <v>23</v>
      </c>
      <c r="K1586" s="6" t="s">
        <v>24</v>
      </c>
      <c r="L1586" s="6" t="s">
        <v>238</v>
      </c>
      <c r="M1586" s="6" t="s">
        <v>239</v>
      </c>
      <c r="N1586" s="6">
        <v>10024</v>
      </c>
      <c r="O1586" s="6" t="s">
        <v>134</v>
      </c>
      <c r="P1586" s="6" t="s">
        <v>232</v>
      </c>
      <c r="Q1586" s="6" t="s">
        <v>29</v>
      </c>
      <c r="R1586" s="6" t="s">
        <v>59</v>
      </c>
      <c r="S1586" s="4" t="s">
        <v>233</v>
      </c>
      <c r="T1586" s="16">
        <v>6.16</v>
      </c>
      <c r="U1586" s="6">
        <v>2</v>
      </c>
      <c r="V1586" s="23">
        <v>0</v>
      </c>
      <c r="W1586" s="18">
        <v>2.9567999999999999</v>
      </c>
    </row>
    <row r="1587" spans="1:23" ht="14.4">
      <c r="A1587" s="6">
        <v>1586</v>
      </c>
      <c r="B1587" s="7" t="s">
        <v>6319</v>
      </c>
      <c r="C1587" s="7">
        <f>YEAR(Table1[[#This Row],[Order Date]])</f>
        <v>2017</v>
      </c>
      <c r="D1587" s="7" t="str">
        <f>TEXT(Table1[[#This Row],[Order Date]], "mmm")</f>
        <v>Aug</v>
      </c>
      <c r="E1587" s="11">
        <v>42956</v>
      </c>
      <c r="F1587" s="11">
        <v>42959</v>
      </c>
      <c r="G1587" s="6" t="s">
        <v>169</v>
      </c>
      <c r="H1587" s="6" t="s">
        <v>1917</v>
      </c>
      <c r="I1587" s="6" t="s">
        <v>1918</v>
      </c>
      <c r="J1587" s="6" t="s">
        <v>23</v>
      </c>
      <c r="K1587" s="6" t="s">
        <v>24</v>
      </c>
      <c r="L1587" s="6" t="s">
        <v>238</v>
      </c>
      <c r="M1587" s="6" t="s">
        <v>239</v>
      </c>
      <c r="N1587" s="6">
        <v>10024</v>
      </c>
      <c r="O1587" s="6" t="s">
        <v>134</v>
      </c>
      <c r="P1587" s="6" t="s">
        <v>1574</v>
      </c>
      <c r="Q1587" s="6" t="s">
        <v>65</v>
      </c>
      <c r="R1587" s="6" t="s">
        <v>66</v>
      </c>
      <c r="S1587" s="4" t="s">
        <v>1575</v>
      </c>
      <c r="T1587" s="16">
        <v>979.95</v>
      </c>
      <c r="U1587" s="6">
        <v>5</v>
      </c>
      <c r="V1587" s="23">
        <v>0</v>
      </c>
      <c r="W1587" s="18">
        <v>274.38600000000008</v>
      </c>
    </row>
    <row r="1588" spans="1:23" ht="14.4">
      <c r="A1588" s="6">
        <v>1587</v>
      </c>
      <c r="B1588" s="7" t="s">
        <v>6319</v>
      </c>
      <c r="C1588" s="7">
        <f>YEAR(Table1[[#This Row],[Order Date]])</f>
        <v>2017</v>
      </c>
      <c r="D1588" s="7" t="str">
        <f>TEXT(Table1[[#This Row],[Order Date]], "mmm")</f>
        <v>Aug</v>
      </c>
      <c r="E1588" s="11">
        <v>42956</v>
      </c>
      <c r="F1588" s="11">
        <v>42959</v>
      </c>
      <c r="G1588" s="6" t="s">
        <v>169</v>
      </c>
      <c r="H1588" s="6" t="s">
        <v>1917</v>
      </c>
      <c r="I1588" s="6" t="s">
        <v>1918</v>
      </c>
      <c r="J1588" s="6" t="s">
        <v>23</v>
      </c>
      <c r="K1588" s="6" t="s">
        <v>24</v>
      </c>
      <c r="L1588" s="6" t="s">
        <v>238</v>
      </c>
      <c r="M1588" s="6" t="s">
        <v>239</v>
      </c>
      <c r="N1588" s="6">
        <v>10024</v>
      </c>
      <c r="O1588" s="6" t="s">
        <v>134</v>
      </c>
      <c r="P1588" s="6" t="s">
        <v>3422</v>
      </c>
      <c r="Q1588" s="6" t="s">
        <v>42</v>
      </c>
      <c r="R1588" s="6" t="s">
        <v>83</v>
      </c>
      <c r="S1588" s="4" t="s">
        <v>3423</v>
      </c>
      <c r="T1588" s="16">
        <v>143.69999999999999</v>
      </c>
      <c r="U1588" s="6">
        <v>3</v>
      </c>
      <c r="V1588" s="23">
        <v>0</v>
      </c>
      <c r="W1588" s="18">
        <v>68.975999999999999</v>
      </c>
    </row>
    <row r="1589" spans="1:23" ht="14.4">
      <c r="A1589" s="6">
        <v>1588</v>
      </c>
      <c r="B1589" s="7" t="s">
        <v>6319</v>
      </c>
      <c r="C1589" s="7">
        <f>YEAR(Table1[[#This Row],[Order Date]])</f>
        <v>2017</v>
      </c>
      <c r="D1589" s="7" t="str">
        <f>TEXT(Table1[[#This Row],[Order Date]], "mmm")</f>
        <v>Aug</v>
      </c>
      <c r="E1589" s="11">
        <v>42956</v>
      </c>
      <c r="F1589" s="11">
        <v>42959</v>
      </c>
      <c r="G1589" s="6" t="s">
        <v>169</v>
      </c>
      <c r="H1589" s="6" t="s">
        <v>1917</v>
      </c>
      <c r="I1589" s="6" t="s">
        <v>1918</v>
      </c>
      <c r="J1589" s="6" t="s">
        <v>23</v>
      </c>
      <c r="K1589" s="6" t="s">
        <v>24</v>
      </c>
      <c r="L1589" s="6" t="s">
        <v>238</v>
      </c>
      <c r="M1589" s="6" t="s">
        <v>239</v>
      </c>
      <c r="N1589" s="6">
        <v>10024</v>
      </c>
      <c r="O1589" s="6" t="s">
        <v>134</v>
      </c>
      <c r="P1589" s="6" t="s">
        <v>3424</v>
      </c>
      <c r="Q1589" s="6" t="s">
        <v>42</v>
      </c>
      <c r="R1589" s="6" t="s">
        <v>241</v>
      </c>
      <c r="S1589" s="4" t="s">
        <v>3425</v>
      </c>
      <c r="T1589" s="16">
        <v>10.649999999999999</v>
      </c>
      <c r="U1589" s="6">
        <v>3</v>
      </c>
      <c r="V1589" s="23">
        <v>0</v>
      </c>
      <c r="W1589" s="18">
        <v>5.0054999999999996</v>
      </c>
    </row>
    <row r="1590" spans="1:23" ht="14.4">
      <c r="A1590" s="6">
        <v>1589</v>
      </c>
      <c r="B1590" s="7" t="s">
        <v>6319</v>
      </c>
      <c r="C1590" s="7">
        <f>YEAR(Table1[[#This Row],[Order Date]])</f>
        <v>2017</v>
      </c>
      <c r="D1590" s="7" t="str">
        <f>TEXT(Table1[[#This Row],[Order Date]], "mmm")</f>
        <v>Aug</v>
      </c>
      <c r="E1590" s="11">
        <v>42956</v>
      </c>
      <c r="F1590" s="11">
        <v>42959</v>
      </c>
      <c r="G1590" s="6" t="s">
        <v>169</v>
      </c>
      <c r="H1590" s="6" t="s">
        <v>1917</v>
      </c>
      <c r="I1590" s="6" t="s">
        <v>1918</v>
      </c>
      <c r="J1590" s="6" t="s">
        <v>23</v>
      </c>
      <c r="K1590" s="6" t="s">
        <v>24</v>
      </c>
      <c r="L1590" s="6" t="s">
        <v>238</v>
      </c>
      <c r="M1590" s="6" t="s">
        <v>239</v>
      </c>
      <c r="N1590" s="6">
        <v>10024</v>
      </c>
      <c r="O1590" s="6" t="s">
        <v>134</v>
      </c>
      <c r="P1590" s="6" t="s">
        <v>1326</v>
      </c>
      <c r="Q1590" s="6" t="s">
        <v>65</v>
      </c>
      <c r="R1590" s="6" t="s">
        <v>145</v>
      </c>
      <c r="S1590" s="4" t="s">
        <v>1327</v>
      </c>
      <c r="T1590" s="16">
        <v>247.8</v>
      </c>
      <c r="U1590" s="6">
        <v>4</v>
      </c>
      <c r="V1590" s="23">
        <v>0</v>
      </c>
      <c r="W1590" s="18">
        <v>34.692000000000007</v>
      </c>
    </row>
    <row r="1591" spans="1:23" ht="14.4">
      <c r="A1591" s="6">
        <v>1590</v>
      </c>
      <c r="B1591" s="7" t="s">
        <v>6320</v>
      </c>
      <c r="C1591" s="7">
        <f>YEAR(Table1[[#This Row],[Order Date]])</f>
        <v>2018</v>
      </c>
      <c r="D1591" s="7" t="str">
        <f>TEXT(Table1[[#This Row],[Order Date]], "mmm")</f>
        <v>May</v>
      </c>
      <c r="E1591" s="11">
        <v>43232</v>
      </c>
      <c r="F1591" s="11">
        <v>43236</v>
      </c>
      <c r="G1591" s="6" t="s">
        <v>45</v>
      </c>
      <c r="H1591" s="6" t="s">
        <v>3426</v>
      </c>
      <c r="I1591" s="6" t="s">
        <v>3427</v>
      </c>
      <c r="J1591" s="6" t="s">
        <v>37</v>
      </c>
      <c r="K1591" s="6" t="s">
        <v>24</v>
      </c>
      <c r="L1591" s="6" t="s">
        <v>2505</v>
      </c>
      <c r="M1591" s="6" t="s">
        <v>286</v>
      </c>
      <c r="N1591" s="6">
        <v>23464</v>
      </c>
      <c r="O1591" s="6" t="s">
        <v>27</v>
      </c>
      <c r="P1591" s="6" t="s">
        <v>1506</v>
      </c>
      <c r="Q1591" s="6" t="s">
        <v>42</v>
      </c>
      <c r="R1591" s="6" t="s">
        <v>62</v>
      </c>
      <c r="S1591" s="4" t="s">
        <v>1507</v>
      </c>
      <c r="T1591" s="16">
        <v>10.96</v>
      </c>
      <c r="U1591" s="6">
        <v>4</v>
      </c>
      <c r="V1591" s="23">
        <v>0</v>
      </c>
      <c r="W1591" s="18">
        <v>2.9592000000000009</v>
      </c>
    </row>
    <row r="1592" spans="1:23" ht="14.4">
      <c r="A1592" s="6">
        <v>1591</v>
      </c>
      <c r="B1592" s="7" t="s">
        <v>6321</v>
      </c>
      <c r="C1592" s="7">
        <f>YEAR(Table1[[#This Row],[Order Date]])</f>
        <v>2018</v>
      </c>
      <c r="D1592" s="7" t="str">
        <f>TEXT(Table1[[#This Row],[Order Date]], "mmm")</f>
        <v>Apr</v>
      </c>
      <c r="E1592" s="11">
        <v>43205</v>
      </c>
      <c r="F1592" s="11">
        <v>43209</v>
      </c>
      <c r="G1592" s="6" t="s">
        <v>45</v>
      </c>
      <c r="H1592" s="6" t="s">
        <v>3428</v>
      </c>
      <c r="I1592" s="6" t="s">
        <v>3429</v>
      </c>
      <c r="J1592" s="6" t="s">
        <v>37</v>
      </c>
      <c r="K1592" s="6" t="s">
        <v>24</v>
      </c>
      <c r="L1592" s="6" t="s">
        <v>3430</v>
      </c>
      <c r="M1592" s="6" t="s">
        <v>95</v>
      </c>
      <c r="N1592" s="6">
        <v>76051</v>
      </c>
      <c r="O1592" s="6" t="s">
        <v>96</v>
      </c>
      <c r="P1592" s="6" t="s">
        <v>3431</v>
      </c>
      <c r="Q1592" s="6" t="s">
        <v>42</v>
      </c>
      <c r="R1592" s="6" t="s">
        <v>62</v>
      </c>
      <c r="S1592" s="4" t="s">
        <v>3432</v>
      </c>
      <c r="T1592" s="16">
        <v>33.488000000000007</v>
      </c>
      <c r="U1592" s="6">
        <v>7</v>
      </c>
      <c r="V1592" s="23">
        <v>0.2</v>
      </c>
      <c r="W1592" s="18">
        <v>5.8603999999999967</v>
      </c>
    </row>
    <row r="1593" spans="1:23" ht="14.4">
      <c r="A1593" s="6">
        <v>1592</v>
      </c>
      <c r="B1593" s="7" t="s">
        <v>6321</v>
      </c>
      <c r="C1593" s="7">
        <f>YEAR(Table1[[#This Row],[Order Date]])</f>
        <v>2018</v>
      </c>
      <c r="D1593" s="7" t="str">
        <f>TEXT(Table1[[#This Row],[Order Date]], "mmm")</f>
        <v>Apr</v>
      </c>
      <c r="E1593" s="11">
        <v>43205</v>
      </c>
      <c r="F1593" s="11">
        <v>43209</v>
      </c>
      <c r="G1593" s="6" t="s">
        <v>45</v>
      </c>
      <c r="H1593" s="6" t="s">
        <v>3428</v>
      </c>
      <c r="I1593" s="6" t="s">
        <v>3429</v>
      </c>
      <c r="J1593" s="6" t="s">
        <v>37</v>
      </c>
      <c r="K1593" s="6" t="s">
        <v>24</v>
      </c>
      <c r="L1593" s="6" t="s">
        <v>3430</v>
      </c>
      <c r="M1593" s="6" t="s">
        <v>95</v>
      </c>
      <c r="N1593" s="6">
        <v>76051</v>
      </c>
      <c r="O1593" s="6" t="s">
        <v>96</v>
      </c>
      <c r="P1593" s="6" t="s">
        <v>506</v>
      </c>
      <c r="Q1593" s="6" t="s">
        <v>42</v>
      </c>
      <c r="R1593" s="6" t="s">
        <v>241</v>
      </c>
      <c r="S1593" s="4" t="s">
        <v>507</v>
      </c>
      <c r="T1593" s="16">
        <v>8.0399999999999991</v>
      </c>
      <c r="U1593" s="6">
        <v>5</v>
      </c>
      <c r="V1593" s="23">
        <v>0.2</v>
      </c>
      <c r="W1593" s="18">
        <v>2.9144999999999994</v>
      </c>
    </row>
    <row r="1594" spans="1:23" ht="14.4">
      <c r="A1594" s="6">
        <v>1593</v>
      </c>
      <c r="B1594" s="7" t="s">
        <v>6322</v>
      </c>
      <c r="C1594" s="7">
        <f>YEAR(Table1[[#This Row],[Order Date]])</f>
        <v>2017</v>
      </c>
      <c r="D1594" s="7" t="str">
        <f>TEXT(Table1[[#This Row],[Order Date]], "mmm")</f>
        <v>Jun</v>
      </c>
      <c r="E1594" s="11">
        <v>42909</v>
      </c>
      <c r="F1594" s="11">
        <v>42911</v>
      </c>
      <c r="G1594" s="6" t="s">
        <v>20</v>
      </c>
      <c r="H1594" s="6" t="s">
        <v>3433</v>
      </c>
      <c r="I1594" s="6" t="s">
        <v>3434</v>
      </c>
      <c r="J1594" s="6" t="s">
        <v>23</v>
      </c>
      <c r="K1594" s="6" t="s">
        <v>24</v>
      </c>
      <c r="L1594" s="6" t="s">
        <v>2532</v>
      </c>
      <c r="M1594" s="6" t="s">
        <v>88</v>
      </c>
      <c r="N1594" s="6">
        <v>98502</v>
      </c>
      <c r="O1594" s="6" t="s">
        <v>40</v>
      </c>
      <c r="P1594" s="6" t="s">
        <v>3435</v>
      </c>
      <c r="Q1594" s="6" t="s">
        <v>65</v>
      </c>
      <c r="R1594" s="6" t="s">
        <v>66</v>
      </c>
      <c r="S1594" s="4" t="s">
        <v>3436</v>
      </c>
      <c r="T1594" s="16">
        <v>201.56800000000001</v>
      </c>
      <c r="U1594" s="6">
        <v>4</v>
      </c>
      <c r="V1594" s="23">
        <v>0.2</v>
      </c>
      <c r="W1594" s="18">
        <v>22.676399999999994</v>
      </c>
    </row>
    <row r="1595" spans="1:23" ht="14.4">
      <c r="A1595" s="6">
        <v>1594</v>
      </c>
      <c r="B1595" s="7" t="s">
        <v>6323</v>
      </c>
      <c r="C1595" s="7">
        <f>YEAR(Table1[[#This Row],[Order Date]])</f>
        <v>2016</v>
      </c>
      <c r="D1595" s="7" t="str">
        <f>TEXT(Table1[[#This Row],[Order Date]], "mmm")</f>
        <v>Oct</v>
      </c>
      <c r="E1595" s="11">
        <v>42662</v>
      </c>
      <c r="F1595" s="11">
        <v>42662</v>
      </c>
      <c r="G1595" s="6" t="s">
        <v>1125</v>
      </c>
      <c r="H1595" s="6" t="s">
        <v>1650</v>
      </c>
      <c r="I1595" s="6" t="s">
        <v>1651</v>
      </c>
      <c r="J1595" s="6" t="s">
        <v>23</v>
      </c>
      <c r="K1595" s="6" t="s">
        <v>24</v>
      </c>
      <c r="L1595" s="6" t="s">
        <v>38</v>
      </c>
      <c r="M1595" s="6" t="s">
        <v>39</v>
      </c>
      <c r="N1595" s="6">
        <v>90032</v>
      </c>
      <c r="O1595" s="6" t="s">
        <v>40</v>
      </c>
      <c r="P1595" s="6" t="s">
        <v>3437</v>
      </c>
      <c r="Q1595" s="6" t="s">
        <v>42</v>
      </c>
      <c r="R1595" s="6" t="s">
        <v>83</v>
      </c>
      <c r="S1595" s="4" t="s">
        <v>3438</v>
      </c>
      <c r="T1595" s="16">
        <v>13.440000000000001</v>
      </c>
      <c r="U1595" s="6">
        <v>3</v>
      </c>
      <c r="V1595" s="23">
        <v>0</v>
      </c>
      <c r="W1595" s="18">
        <v>6.5856000000000012</v>
      </c>
    </row>
    <row r="1596" spans="1:23" ht="14.4">
      <c r="A1596" s="6">
        <v>1595</v>
      </c>
      <c r="B1596" s="7" t="s">
        <v>6324</v>
      </c>
      <c r="C1596" s="7">
        <f>YEAR(Table1[[#This Row],[Order Date]])</f>
        <v>2017</v>
      </c>
      <c r="D1596" s="7" t="str">
        <f>TEXT(Table1[[#This Row],[Order Date]], "mmm")</f>
        <v>Mar</v>
      </c>
      <c r="E1596" s="11">
        <v>42818</v>
      </c>
      <c r="F1596" s="11">
        <v>42821</v>
      </c>
      <c r="G1596" s="6" t="s">
        <v>169</v>
      </c>
      <c r="H1596" s="6" t="s">
        <v>3439</v>
      </c>
      <c r="I1596" s="6" t="s">
        <v>3440</v>
      </c>
      <c r="J1596" s="6" t="s">
        <v>93</v>
      </c>
      <c r="K1596" s="6" t="s">
        <v>24</v>
      </c>
      <c r="L1596" s="6" t="s">
        <v>1208</v>
      </c>
      <c r="M1596" s="6" t="s">
        <v>190</v>
      </c>
      <c r="N1596" s="6">
        <v>61604</v>
      </c>
      <c r="O1596" s="6" t="s">
        <v>96</v>
      </c>
      <c r="P1596" s="6" t="s">
        <v>3441</v>
      </c>
      <c r="Q1596" s="6" t="s">
        <v>29</v>
      </c>
      <c r="R1596" s="6" t="s">
        <v>30</v>
      </c>
      <c r="S1596" s="4" t="s">
        <v>3442</v>
      </c>
      <c r="T1596" s="16">
        <v>359.05799999999994</v>
      </c>
      <c r="U1596" s="6">
        <v>3</v>
      </c>
      <c r="V1596" s="23">
        <v>0.3</v>
      </c>
      <c r="W1596" s="18">
        <v>-35.905799999999999</v>
      </c>
    </row>
    <row r="1597" spans="1:23" ht="14.4">
      <c r="A1597" s="6">
        <v>1596</v>
      </c>
      <c r="B1597" s="7" t="s">
        <v>6325</v>
      </c>
      <c r="C1597" s="7">
        <f>YEAR(Table1[[#This Row],[Order Date]])</f>
        <v>2019</v>
      </c>
      <c r="D1597" s="7" t="str">
        <f>TEXT(Table1[[#This Row],[Order Date]], "mmm")</f>
        <v>May</v>
      </c>
      <c r="E1597" s="11">
        <v>43593</v>
      </c>
      <c r="F1597" s="11">
        <v>43597</v>
      </c>
      <c r="G1597" s="6" t="s">
        <v>45</v>
      </c>
      <c r="H1597" s="6" t="s">
        <v>1477</v>
      </c>
      <c r="I1597" s="6" t="s">
        <v>1478</v>
      </c>
      <c r="J1597" s="6" t="s">
        <v>23</v>
      </c>
      <c r="K1597" s="6" t="s">
        <v>24</v>
      </c>
      <c r="L1597" s="6" t="s">
        <v>438</v>
      </c>
      <c r="M1597" s="6" t="s">
        <v>439</v>
      </c>
      <c r="N1597" s="6">
        <v>43229</v>
      </c>
      <c r="O1597" s="6" t="s">
        <v>134</v>
      </c>
      <c r="P1597" s="6" t="s">
        <v>2848</v>
      </c>
      <c r="Q1597" s="6" t="s">
        <v>29</v>
      </c>
      <c r="R1597" s="6" t="s">
        <v>33</v>
      </c>
      <c r="S1597" s="4" t="s">
        <v>2849</v>
      </c>
      <c r="T1597" s="16">
        <v>47.991999999999997</v>
      </c>
      <c r="U1597" s="6">
        <v>2</v>
      </c>
      <c r="V1597" s="23">
        <v>0.3</v>
      </c>
      <c r="W1597" s="18">
        <v>-2.0567999999999991</v>
      </c>
    </row>
    <row r="1598" spans="1:23" ht="14.4">
      <c r="A1598" s="6">
        <v>1597</v>
      </c>
      <c r="B1598" s="7" t="s">
        <v>6326</v>
      </c>
      <c r="C1598" s="7">
        <f>YEAR(Table1[[#This Row],[Order Date]])</f>
        <v>2019</v>
      </c>
      <c r="D1598" s="7" t="str">
        <f>TEXT(Table1[[#This Row],[Order Date]], "mmm")</f>
        <v>Oct</v>
      </c>
      <c r="E1598" s="11">
        <v>43754</v>
      </c>
      <c r="F1598" s="11">
        <v>43756</v>
      </c>
      <c r="G1598" s="6" t="s">
        <v>169</v>
      </c>
      <c r="H1598" s="6" t="s">
        <v>1490</v>
      </c>
      <c r="I1598" s="6" t="s">
        <v>1491</v>
      </c>
      <c r="J1598" s="6" t="s">
        <v>37</v>
      </c>
      <c r="K1598" s="6" t="s">
        <v>24</v>
      </c>
      <c r="L1598" s="6" t="s">
        <v>238</v>
      </c>
      <c r="M1598" s="6" t="s">
        <v>239</v>
      </c>
      <c r="N1598" s="6">
        <v>10011</v>
      </c>
      <c r="O1598" s="6" t="s">
        <v>134</v>
      </c>
      <c r="P1598" s="6" t="s">
        <v>1516</v>
      </c>
      <c r="Q1598" s="6" t="s">
        <v>29</v>
      </c>
      <c r="R1598" s="6" t="s">
        <v>59</v>
      </c>
      <c r="S1598" s="4" t="s">
        <v>1517</v>
      </c>
      <c r="T1598" s="16">
        <v>547.30000000000007</v>
      </c>
      <c r="U1598" s="6">
        <v>13</v>
      </c>
      <c r="V1598" s="23">
        <v>0</v>
      </c>
      <c r="W1598" s="18">
        <v>175.13599999999997</v>
      </c>
    </row>
    <row r="1599" spans="1:23" ht="14.4">
      <c r="A1599" s="6">
        <v>1598</v>
      </c>
      <c r="B1599" s="7" t="s">
        <v>6327</v>
      </c>
      <c r="C1599" s="7">
        <f>YEAR(Table1[[#This Row],[Order Date]])</f>
        <v>2019</v>
      </c>
      <c r="D1599" s="7" t="str">
        <f>TEXT(Table1[[#This Row],[Order Date]], "mmm")</f>
        <v>Nov</v>
      </c>
      <c r="E1599" s="11">
        <v>43788</v>
      </c>
      <c r="F1599" s="11">
        <v>43790</v>
      </c>
      <c r="G1599" s="6" t="s">
        <v>20</v>
      </c>
      <c r="H1599" s="6" t="s">
        <v>3381</v>
      </c>
      <c r="I1599" s="6" t="s">
        <v>3382</v>
      </c>
      <c r="J1599" s="6" t="s">
        <v>23</v>
      </c>
      <c r="K1599" s="6" t="s">
        <v>24</v>
      </c>
      <c r="L1599" s="6" t="s">
        <v>3443</v>
      </c>
      <c r="M1599" s="6" t="s">
        <v>95</v>
      </c>
      <c r="N1599" s="6">
        <v>75007</v>
      </c>
      <c r="O1599" s="6" t="s">
        <v>96</v>
      </c>
      <c r="P1599" s="6" t="s">
        <v>3444</v>
      </c>
      <c r="Q1599" s="6" t="s">
        <v>42</v>
      </c>
      <c r="R1599" s="6" t="s">
        <v>83</v>
      </c>
      <c r="S1599" s="4" t="s">
        <v>3445</v>
      </c>
      <c r="T1599" s="16">
        <v>16.896000000000001</v>
      </c>
      <c r="U1599" s="6">
        <v>4</v>
      </c>
      <c r="V1599" s="23">
        <v>0.2</v>
      </c>
      <c r="W1599" s="18">
        <v>5.2799999999999994</v>
      </c>
    </row>
    <row r="1600" spans="1:23" ht="14.4">
      <c r="A1600" s="6">
        <v>1599</v>
      </c>
      <c r="B1600" s="7" t="s">
        <v>6327</v>
      </c>
      <c r="C1600" s="7">
        <f>YEAR(Table1[[#This Row],[Order Date]])</f>
        <v>2019</v>
      </c>
      <c r="D1600" s="7" t="str">
        <f>TEXT(Table1[[#This Row],[Order Date]], "mmm")</f>
        <v>Nov</v>
      </c>
      <c r="E1600" s="11">
        <v>43788</v>
      </c>
      <c r="F1600" s="11">
        <v>43790</v>
      </c>
      <c r="G1600" s="6" t="s">
        <v>20</v>
      </c>
      <c r="H1600" s="6" t="s">
        <v>3381</v>
      </c>
      <c r="I1600" s="6" t="s">
        <v>3382</v>
      </c>
      <c r="J1600" s="6" t="s">
        <v>23</v>
      </c>
      <c r="K1600" s="6" t="s">
        <v>24</v>
      </c>
      <c r="L1600" s="6" t="s">
        <v>3443</v>
      </c>
      <c r="M1600" s="6" t="s">
        <v>95</v>
      </c>
      <c r="N1600" s="6">
        <v>75007</v>
      </c>
      <c r="O1600" s="6" t="s">
        <v>96</v>
      </c>
      <c r="P1600" s="6" t="s">
        <v>3446</v>
      </c>
      <c r="Q1600" s="6" t="s">
        <v>42</v>
      </c>
      <c r="R1600" s="6" t="s">
        <v>511</v>
      </c>
      <c r="S1600" s="4" t="s">
        <v>3447</v>
      </c>
      <c r="T1600" s="16">
        <v>6.6720000000000006</v>
      </c>
      <c r="U1600" s="6">
        <v>1</v>
      </c>
      <c r="V1600" s="23">
        <v>0.2</v>
      </c>
      <c r="W1600" s="18">
        <v>0.50039999999999996</v>
      </c>
    </row>
    <row r="1601" spans="1:23" ht="14.4">
      <c r="A1601" s="6">
        <v>1600</v>
      </c>
      <c r="B1601" s="7" t="s">
        <v>6327</v>
      </c>
      <c r="C1601" s="7">
        <f>YEAR(Table1[[#This Row],[Order Date]])</f>
        <v>2019</v>
      </c>
      <c r="D1601" s="7" t="str">
        <f>TEXT(Table1[[#This Row],[Order Date]], "mmm")</f>
        <v>Nov</v>
      </c>
      <c r="E1601" s="11">
        <v>43788</v>
      </c>
      <c r="F1601" s="11">
        <v>43790</v>
      </c>
      <c r="G1601" s="6" t="s">
        <v>20</v>
      </c>
      <c r="H1601" s="6" t="s">
        <v>3381</v>
      </c>
      <c r="I1601" s="6" t="s">
        <v>3382</v>
      </c>
      <c r="J1601" s="6" t="s">
        <v>23</v>
      </c>
      <c r="K1601" s="6" t="s">
        <v>24</v>
      </c>
      <c r="L1601" s="6" t="s">
        <v>3443</v>
      </c>
      <c r="M1601" s="6" t="s">
        <v>95</v>
      </c>
      <c r="N1601" s="6">
        <v>75007</v>
      </c>
      <c r="O1601" s="6" t="s">
        <v>96</v>
      </c>
      <c r="P1601" s="6" t="s">
        <v>1014</v>
      </c>
      <c r="Q1601" s="6" t="s">
        <v>42</v>
      </c>
      <c r="R1601" s="6" t="s">
        <v>62</v>
      </c>
      <c r="S1601" s="4" t="s">
        <v>1015</v>
      </c>
      <c r="T1601" s="16">
        <v>99.13600000000001</v>
      </c>
      <c r="U1601" s="6">
        <v>4</v>
      </c>
      <c r="V1601" s="23">
        <v>0.2</v>
      </c>
      <c r="W1601" s="18">
        <v>8.674399999999995</v>
      </c>
    </row>
    <row r="1602" spans="1:23" ht="14.4">
      <c r="A1602" s="6">
        <v>1601</v>
      </c>
      <c r="B1602" s="7" t="s">
        <v>6327</v>
      </c>
      <c r="C1602" s="7">
        <f>YEAR(Table1[[#This Row],[Order Date]])</f>
        <v>2019</v>
      </c>
      <c r="D1602" s="7" t="str">
        <f>TEXT(Table1[[#This Row],[Order Date]], "mmm")</f>
        <v>Nov</v>
      </c>
      <c r="E1602" s="11">
        <v>43788</v>
      </c>
      <c r="F1602" s="11">
        <v>43790</v>
      </c>
      <c r="G1602" s="6" t="s">
        <v>20</v>
      </c>
      <c r="H1602" s="6" t="s">
        <v>3381</v>
      </c>
      <c r="I1602" s="6" t="s">
        <v>3382</v>
      </c>
      <c r="J1602" s="6" t="s">
        <v>23</v>
      </c>
      <c r="K1602" s="6" t="s">
        <v>24</v>
      </c>
      <c r="L1602" s="6" t="s">
        <v>3443</v>
      </c>
      <c r="M1602" s="6" t="s">
        <v>95</v>
      </c>
      <c r="N1602" s="6">
        <v>75007</v>
      </c>
      <c r="O1602" s="6" t="s">
        <v>96</v>
      </c>
      <c r="P1602" s="6" t="s">
        <v>1037</v>
      </c>
      <c r="Q1602" s="6" t="s">
        <v>29</v>
      </c>
      <c r="R1602" s="6" t="s">
        <v>59</v>
      </c>
      <c r="S1602" s="4" t="s">
        <v>1038</v>
      </c>
      <c r="T1602" s="16">
        <v>15.991999999999999</v>
      </c>
      <c r="U1602" s="6">
        <v>2</v>
      </c>
      <c r="V1602" s="23">
        <v>0.6</v>
      </c>
      <c r="W1602" s="18">
        <v>-13.992999999999999</v>
      </c>
    </row>
    <row r="1603" spans="1:23" ht="14.4">
      <c r="A1603" s="6">
        <v>1602</v>
      </c>
      <c r="B1603" s="7" t="s">
        <v>6328</v>
      </c>
      <c r="C1603" s="7">
        <f>YEAR(Table1[[#This Row],[Order Date]])</f>
        <v>2018</v>
      </c>
      <c r="D1603" s="7" t="str">
        <f>TEXT(Table1[[#This Row],[Order Date]], "mmm")</f>
        <v>May</v>
      </c>
      <c r="E1603" s="11">
        <v>43228</v>
      </c>
      <c r="F1603" s="11">
        <v>43233</v>
      </c>
      <c r="G1603" s="6" t="s">
        <v>20</v>
      </c>
      <c r="H1603" s="6" t="s">
        <v>2337</v>
      </c>
      <c r="I1603" s="6" t="s">
        <v>2338</v>
      </c>
      <c r="J1603" s="6" t="s">
        <v>37</v>
      </c>
      <c r="K1603" s="6" t="s">
        <v>24</v>
      </c>
      <c r="L1603" s="6" t="s">
        <v>218</v>
      </c>
      <c r="M1603" s="6" t="s">
        <v>219</v>
      </c>
      <c r="N1603" s="6">
        <v>19901</v>
      </c>
      <c r="O1603" s="6" t="s">
        <v>134</v>
      </c>
      <c r="P1603" s="6" t="s">
        <v>3448</v>
      </c>
      <c r="Q1603" s="6" t="s">
        <v>29</v>
      </c>
      <c r="R1603" s="6" t="s">
        <v>59</v>
      </c>
      <c r="S1603" s="4" t="s">
        <v>3449</v>
      </c>
      <c r="T1603" s="16">
        <v>211.96</v>
      </c>
      <c r="U1603" s="6">
        <v>2</v>
      </c>
      <c r="V1603" s="23">
        <v>0</v>
      </c>
      <c r="W1603" s="18">
        <v>42.391999999999996</v>
      </c>
    </row>
    <row r="1604" spans="1:23" ht="14.4">
      <c r="A1604" s="6">
        <v>1603</v>
      </c>
      <c r="B1604" s="7" t="s">
        <v>6329</v>
      </c>
      <c r="C1604" s="7">
        <f>YEAR(Table1[[#This Row],[Order Date]])</f>
        <v>2018</v>
      </c>
      <c r="D1604" s="7" t="str">
        <f>TEXT(Table1[[#This Row],[Order Date]], "mmm")</f>
        <v>Dec</v>
      </c>
      <c r="E1604" s="11">
        <v>43445</v>
      </c>
      <c r="F1604" s="11">
        <v>43451</v>
      </c>
      <c r="G1604" s="6" t="s">
        <v>45</v>
      </c>
      <c r="H1604" s="6" t="s">
        <v>1644</v>
      </c>
      <c r="I1604" s="6" t="s">
        <v>1645</v>
      </c>
      <c r="J1604" s="6" t="s">
        <v>23</v>
      </c>
      <c r="K1604" s="6" t="s">
        <v>24</v>
      </c>
      <c r="L1604" s="6" t="s">
        <v>3141</v>
      </c>
      <c r="M1604" s="6" t="s">
        <v>299</v>
      </c>
      <c r="N1604" s="6">
        <v>37167</v>
      </c>
      <c r="O1604" s="6" t="s">
        <v>27</v>
      </c>
      <c r="P1604" s="6" t="s">
        <v>3450</v>
      </c>
      <c r="Q1604" s="6" t="s">
        <v>42</v>
      </c>
      <c r="R1604" s="6" t="s">
        <v>62</v>
      </c>
      <c r="S1604" s="4" t="s">
        <v>3451</v>
      </c>
      <c r="T1604" s="16">
        <v>6.6719999999999988</v>
      </c>
      <c r="U1604" s="6">
        <v>3</v>
      </c>
      <c r="V1604" s="23">
        <v>0.2</v>
      </c>
      <c r="W1604" s="18">
        <v>1.6679999999999997</v>
      </c>
    </row>
    <row r="1605" spans="1:23" ht="14.4">
      <c r="A1605" s="6">
        <v>1604</v>
      </c>
      <c r="B1605" s="7" t="s">
        <v>6330</v>
      </c>
      <c r="C1605" s="7">
        <f>YEAR(Table1[[#This Row],[Order Date]])</f>
        <v>2019</v>
      </c>
      <c r="D1605" s="7" t="str">
        <f>TEXT(Table1[[#This Row],[Order Date]], "mmm")</f>
        <v>Nov</v>
      </c>
      <c r="E1605" s="11">
        <v>43799</v>
      </c>
      <c r="F1605" s="11">
        <v>43803</v>
      </c>
      <c r="G1605" s="6" t="s">
        <v>45</v>
      </c>
      <c r="H1605" s="6" t="s">
        <v>1806</v>
      </c>
      <c r="I1605" s="6" t="s">
        <v>1807</v>
      </c>
      <c r="J1605" s="6" t="s">
        <v>23</v>
      </c>
      <c r="K1605" s="6" t="s">
        <v>24</v>
      </c>
      <c r="L1605" s="6" t="s">
        <v>534</v>
      </c>
      <c r="M1605" s="6" t="s">
        <v>219</v>
      </c>
      <c r="N1605" s="6">
        <v>19711</v>
      </c>
      <c r="O1605" s="6" t="s">
        <v>134</v>
      </c>
      <c r="P1605" s="6" t="s">
        <v>3452</v>
      </c>
      <c r="Q1605" s="6" t="s">
        <v>42</v>
      </c>
      <c r="R1605" s="6" t="s">
        <v>62</v>
      </c>
      <c r="S1605" s="4" t="s">
        <v>3453</v>
      </c>
      <c r="T1605" s="16">
        <v>155.94</v>
      </c>
      <c r="U1605" s="6">
        <v>6</v>
      </c>
      <c r="V1605" s="23">
        <v>0</v>
      </c>
      <c r="W1605" s="18">
        <v>45.222599999999993</v>
      </c>
    </row>
    <row r="1606" spans="1:23" ht="14.4">
      <c r="A1606" s="6">
        <v>1605</v>
      </c>
      <c r="B1606" s="7" t="s">
        <v>6331</v>
      </c>
      <c r="C1606" s="7">
        <f>YEAR(Table1[[#This Row],[Order Date]])</f>
        <v>2018</v>
      </c>
      <c r="D1606" s="7" t="str">
        <f>TEXT(Table1[[#This Row],[Order Date]], "mmm")</f>
        <v>Apr</v>
      </c>
      <c r="E1606" s="11">
        <v>43209</v>
      </c>
      <c r="F1606" s="11">
        <v>43214</v>
      </c>
      <c r="G1606" s="6" t="s">
        <v>20</v>
      </c>
      <c r="H1606" s="6" t="s">
        <v>918</v>
      </c>
      <c r="I1606" s="6" t="s">
        <v>919</v>
      </c>
      <c r="J1606" s="6" t="s">
        <v>23</v>
      </c>
      <c r="K1606" s="6" t="s">
        <v>24</v>
      </c>
      <c r="L1606" s="6" t="s">
        <v>38</v>
      </c>
      <c r="M1606" s="6" t="s">
        <v>39</v>
      </c>
      <c r="N1606" s="6">
        <v>90049</v>
      </c>
      <c r="O1606" s="6" t="s">
        <v>40</v>
      </c>
      <c r="P1606" s="6" t="s">
        <v>2795</v>
      </c>
      <c r="Q1606" s="6" t="s">
        <v>65</v>
      </c>
      <c r="R1606" s="6" t="s">
        <v>66</v>
      </c>
      <c r="S1606" s="4" t="s">
        <v>2796</v>
      </c>
      <c r="T1606" s="16">
        <v>39.960000000000008</v>
      </c>
      <c r="U1606" s="6">
        <v>5</v>
      </c>
      <c r="V1606" s="23">
        <v>0.2</v>
      </c>
      <c r="W1606" s="18">
        <v>12.986999999999995</v>
      </c>
    </row>
    <row r="1607" spans="1:23" ht="14.4">
      <c r="A1607" s="6">
        <v>1606</v>
      </c>
      <c r="B1607" s="7" t="s">
        <v>6331</v>
      </c>
      <c r="C1607" s="7">
        <f>YEAR(Table1[[#This Row],[Order Date]])</f>
        <v>2018</v>
      </c>
      <c r="D1607" s="7" t="str">
        <f>TEXT(Table1[[#This Row],[Order Date]], "mmm")</f>
        <v>Apr</v>
      </c>
      <c r="E1607" s="11">
        <v>43209</v>
      </c>
      <c r="F1607" s="11">
        <v>43214</v>
      </c>
      <c r="G1607" s="6" t="s">
        <v>20</v>
      </c>
      <c r="H1607" s="6" t="s">
        <v>918</v>
      </c>
      <c r="I1607" s="6" t="s">
        <v>919</v>
      </c>
      <c r="J1607" s="6" t="s">
        <v>23</v>
      </c>
      <c r="K1607" s="6" t="s">
        <v>24</v>
      </c>
      <c r="L1607" s="6" t="s">
        <v>38</v>
      </c>
      <c r="M1607" s="6" t="s">
        <v>39</v>
      </c>
      <c r="N1607" s="6">
        <v>90049</v>
      </c>
      <c r="O1607" s="6" t="s">
        <v>40</v>
      </c>
      <c r="P1607" s="6" t="s">
        <v>3454</v>
      </c>
      <c r="Q1607" s="6" t="s">
        <v>42</v>
      </c>
      <c r="R1607" s="6" t="s">
        <v>62</v>
      </c>
      <c r="S1607" s="4" t="s">
        <v>3455</v>
      </c>
      <c r="T1607" s="16">
        <v>5.46</v>
      </c>
      <c r="U1607" s="6">
        <v>3</v>
      </c>
      <c r="V1607" s="23">
        <v>0</v>
      </c>
      <c r="W1607" s="18">
        <v>1.5288000000000002</v>
      </c>
    </row>
    <row r="1608" spans="1:23" ht="14.4">
      <c r="A1608" s="6">
        <v>1607</v>
      </c>
      <c r="B1608" s="7" t="s">
        <v>6331</v>
      </c>
      <c r="C1608" s="7">
        <f>YEAR(Table1[[#This Row],[Order Date]])</f>
        <v>2018</v>
      </c>
      <c r="D1608" s="7" t="str">
        <f>TEXT(Table1[[#This Row],[Order Date]], "mmm")</f>
        <v>Apr</v>
      </c>
      <c r="E1608" s="11">
        <v>43209</v>
      </c>
      <c r="F1608" s="11">
        <v>43214</v>
      </c>
      <c r="G1608" s="6" t="s">
        <v>20</v>
      </c>
      <c r="H1608" s="6" t="s">
        <v>918</v>
      </c>
      <c r="I1608" s="6" t="s">
        <v>919</v>
      </c>
      <c r="J1608" s="6" t="s">
        <v>23</v>
      </c>
      <c r="K1608" s="6" t="s">
        <v>24</v>
      </c>
      <c r="L1608" s="6" t="s">
        <v>38</v>
      </c>
      <c r="M1608" s="6" t="s">
        <v>39</v>
      </c>
      <c r="N1608" s="6">
        <v>90049</v>
      </c>
      <c r="O1608" s="6" t="s">
        <v>40</v>
      </c>
      <c r="P1608" s="6" t="s">
        <v>3456</v>
      </c>
      <c r="Q1608" s="6" t="s">
        <v>42</v>
      </c>
      <c r="R1608" s="6" t="s">
        <v>62</v>
      </c>
      <c r="S1608" s="4" t="s">
        <v>3457</v>
      </c>
      <c r="T1608" s="16">
        <v>73.2</v>
      </c>
      <c r="U1608" s="6">
        <v>5</v>
      </c>
      <c r="V1608" s="23">
        <v>0</v>
      </c>
      <c r="W1608" s="18">
        <v>21.227999999999998</v>
      </c>
    </row>
    <row r="1609" spans="1:23" ht="14.4">
      <c r="A1609" s="6">
        <v>1608</v>
      </c>
      <c r="B1609" s="7" t="s">
        <v>6331</v>
      </c>
      <c r="C1609" s="7">
        <f>YEAR(Table1[[#This Row],[Order Date]])</f>
        <v>2018</v>
      </c>
      <c r="D1609" s="7" t="str">
        <f>TEXT(Table1[[#This Row],[Order Date]], "mmm")</f>
        <v>Apr</v>
      </c>
      <c r="E1609" s="11">
        <v>43209</v>
      </c>
      <c r="F1609" s="11">
        <v>43214</v>
      </c>
      <c r="G1609" s="6" t="s">
        <v>20</v>
      </c>
      <c r="H1609" s="6" t="s">
        <v>918</v>
      </c>
      <c r="I1609" s="6" t="s">
        <v>919</v>
      </c>
      <c r="J1609" s="6" t="s">
        <v>23</v>
      </c>
      <c r="K1609" s="6" t="s">
        <v>24</v>
      </c>
      <c r="L1609" s="6" t="s">
        <v>38</v>
      </c>
      <c r="M1609" s="6" t="s">
        <v>39</v>
      </c>
      <c r="N1609" s="6">
        <v>90049</v>
      </c>
      <c r="O1609" s="6" t="s">
        <v>40</v>
      </c>
      <c r="P1609" s="6" t="s">
        <v>1197</v>
      </c>
      <c r="Q1609" s="6" t="s">
        <v>42</v>
      </c>
      <c r="R1609" s="6" t="s">
        <v>69</v>
      </c>
      <c r="S1609" s="4" t="s">
        <v>1198</v>
      </c>
      <c r="T1609" s="16">
        <v>5.84</v>
      </c>
      <c r="U1609" s="6">
        <v>1</v>
      </c>
      <c r="V1609" s="23">
        <v>0.2</v>
      </c>
      <c r="W1609" s="18">
        <v>1.9709999999999996</v>
      </c>
    </row>
    <row r="1610" spans="1:23" ht="14.4">
      <c r="A1610" s="6">
        <v>1609</v>
      </c>
      <c r="B1610" s="7" t="s">
        <v>6331</v>
      </c>
      <c r="C1610" s="7">
        <f>YEAR(Table1[[#This Row],[Order Date]])</f>
        <v>2018</v>
      </c>
      <c r="D1610" s="7" t="str">
        <f>TEXT(Table1[[#This Row],[Order Date]], "mmm")</f>
        <v>Apr</v>
      </c>
      <c r="E1610" s="11">
        <v>43209</v>
      </c>
      <c r="F1610" s="11">
        <v>43214</v>
      </c>
      <c r="G1610" s="6" t="s">
        <v>20</v>
      </c>
      <c r="H1610" s="6" t="s">
        <v>918</v>
      </c>
      <c r="I1610" s="6" t="s">
        <v>919</v>
      </c>
      <c r="J1610" s="6" t="s">
        <v>23</v>
      </c>
      <c r="K1610" s="6" t="s">
        <v>24</v>
      </c>
      <c r="L1610" s="6" t="s">
        <v>38</v>
      </c>
      <c r="M1610" s="6" t="s">
        <v>39</v>
      </c>
      <c r="N1610" s="6">
        <v>90049</v>
      </c>
      <c r="O1610" s="6" t="s">
        <v>40</v>
      </c>
      <c r="P1610" s="6" t="s">
        <v>493</v>
      </c>
      <c r="Q1610" s="6" t="s">
        <v>42</v>
      </c>
      <c r="R1610" s="6" t="s">
        <v>83</v>
      </c>
      <c r="S1610" s="4" t="s">
        <v>1878</v>
      </c>
      <c r="T1610" s="16">
        <v>22.72</v>
      </c>
      <c r="U1610" s="6">
        <v>4</v>
      </c>
      <c r="V1610" s="23">
        <v>0</v>
      </c>
      <c r="W1610" s="18">
        <v>10.223999999999998</v>
      </c>
    </row>
    <row r="1611" spans="1:23" ht="14.4">
      <c r="A1611" s="6">
        <v>1610</v>
      </c>
      <c r="B1611" s="7" t="s">
        <v>6331</v>
      </c>
      <c r="C1611" s="7">
        <f>YEAR(Table1[[#This Row],[Order Date]])</f>
        <v>2018</v>
      </c>
      <c r="D1611" s="7" t="str">
        <f>TEXT(Table1[[#This Row],[Order Date]], "mmm")</f>
        <v>Apr</v>
      </c>
      <c r="E1611" s="11">
        <v>43209</v>
      </c>
      <c r="F1611" s="11">
        <v>43214</v>
      </c>
      <c r="G1611" s="6" t="s">
        <v>20</v>
      </c>
      <c r="H1611" s="6" t="s">
        <v>918</v>
      </c>
      <c r="I1611" s="6" t="s">
        <v>919</v>
      </c>
      <c r="J1611" s="6" t="s">
        <v>23</v>
      </c>
      <c r="K1611" s="6" t="s">
        <v>24</v>
      </c>
      <c r="L1611" s="6" t="s">
        <v>38</v>
      </c>
      <c r="M1611" s="6" t="s">
        <v>39</v>
      </c>
      <c r="N1611" s="6">
        <v>90049</v>
      </c>
      <c r="O1611" s="6" t="s">
        <v>40</v>
      </c>
      <c r="P1611" s="6" t="s">
        <v>3458</v>
      </c>
      <c r="Q1611" s="6" t="s">
        <v>42</v>
      </c>
      <c r="R1611" s="6" t="s">
        <v>69</v>
      </c>
      <c r="S1611" s="4" t="s">
        <v>3459</v>
      </c>
      <c r="T1611" s="16">
        <v>9.3360000000000003</v>
      </c>
      <c r="U1611" s="6">
        <v>3</v>
      </c>
      <c r="V1611" s="23">
        <v>0.2</v>
      </c>
      <c r="W1611" s="18">
        <v>3.2675999999999994</v>
      </c>
    </row>
    <row r="1612" spans="1:23" ht="14.4">
      <c r="A1612" s="6">
        <v>1611</v>
      </c>
      <c r="B1612" s="7" t="s">
        <v>5473</v>
      </c>
      <c r="C1612" s="7">
        <f>YEAR(Table1[[#This Row],[Order Date]])</f>
        <v>2016</v>
      </c>
      <c r="D1612" s="7" t="str">
        <f>TEXT(Table1[[#This Row],[Order Date]], "mmm")</f>
        <v>May</v>
      </c>
      <c r="E1612" s="11">
        <v>42516</v>
      </c>
      <c r="F1612" s="11">
        <v>42520</v>
      </c>
      <c r="G1612" s="6" t="s">
        <v>45</v>
      </c>
      <c r="H1612" s="6" t="s">
        <v>3460</v>
      </c>
      <c r="I1612" s="6" t="s">
        <v>3461</v>
      </c>
      <c r="J1612" s="6" t="s">
        <v>37</v>
      </c>
      <c r="K1612" s="6" t="s">
        <v>24</v>
      </c>
      <c r="L1612" s="6" t="s">
        <v>38</v>
      </c>
      <c r="M1612" s="6" t="s">
        <v>39</v>
      </c>
      <c r="N1612" s="6">
        <v>90008</v>
      </c>
      <c r="O1612" s="6" t="s">
        <v>40</v>
      </c>
      <c r="P1612" s="6" t="s">
        <v>3441</v>
      </c>
      <c r="Q1612" s="6" t="s">
        <v>29</v>
      </c>
      <c r="R1612" s="6" t="s">
        <v>30</v>
      </c>
      <c r="S1612" s="4" t="s">
        <v>3442</v>
      </c>
      <c r="T1612" s="16">
        <v>290.666</v>
      </c>
      <c r="U1612" s="6">
        <v>2</v>
      </c>
      <c r="V1612" s="23">
        <v>0.15</v>
      </c>
      <c r="W1612" s="18">
        <v>27.356800000000007</v>
      </c>
    </row>
    <row r="1613" spans="1:23" ht="14.4">
      <c r="A1613" s="6">
        <v>1612</v>
      </c>
      <c r="B1613" s="7" t="s">
        <v>5473</v>
      </c>
      <c r="C1613" s="7">
        <f>YEAR(Table1[[#This Row],[Order Date]])</f>
        <v>2016</v>
      </c>
      <c r="D1613" s="7" t="str">
        <f>TEXT(Table1[[#This Row],[Order Date]], "mmm")</f>
        <v>May</v>
      </c>
      <c r="E1613" s="11">
        <v>42516</v>
      </c>
      <c r="F1613" s="11">
        <v>42520</v>
      </c>
      <c r="G1613" s="6" t="s">
        <v>45</v>
      </c>
      <c r="H1613" s="6" t="s">
        <v>3460</v>
      </c>
      <c r="I1613" s="6" t="s">
        <v>3461</v>
      </c>
      <c r="J1613" s="6" t="s">
        <v>37</v>
      </c>
      <c r="K1613" s="6" t="s">
        <v>24</v>
      </c>
      <c r="L1613" s="6" t="s">
        <v>38</v>
      </c>
      <c r="M1613" s="6" t="s">
        <v>39</v>
      </c>
      <c r="N1613" s="6">
        <v>90008</v>
      </c>
      <c r="O1613" s="6" t="s">
        <v>40</v>
      </c>
      <c r="P1613" s="6" t="s">
        <v>3462</v>
      </c>
      <c r="Q1613" s="6" t="s">
        <v>65</v>
      </c>
      <c r="R1613" s="6" t="s">
        <v>66</v>
      </c>
      <c r="S1613" s="4" t="s">
        <v>3463</v>
      </c>
      <c r="T1613" s="16">
        <v>201.584</v>
      </c>
      <c r="U1613" s="6">
        <v>2</v>
      </c>
      <c r="V1613" s="23">
        <v>0.2</v>
      </c>
      <c r="W1613" s="18">
        <v>20.158400000000015</v>
      </c>
    </row>
    <row r="1614" spans="1:23" ht="14.4">
      <c r="A1614" s="6">
        <v>1613</v>
      </c>
      <c r="B1614" s="7" t="s">
        <v>5473</v>
      </c>
      <c r="C1614" s="7">
        <f>YEAR(Table1[[#This Row],[Order Date]])</f>
        <v>2016</v>
      </c>
      <c r="D1614" s="7" t="str">
        <f>TEXT(Table1[[#This Row],[Order Date]], "mmm")</f>
        <v>May</v>
      </c>
      <c r="E1614" s="11">
        <v>42516</v>
      </c>
      <c r="F1614" s="11">
        <v>42520</v>
      </c>
      <c r="G1614" s="6" t="s">
        <v>45</v>
      </c>
      <c r="H1614" s="6" t="s">
        <v>3460</v>
      </c>
      <c r="I1614" s="6" t="s">
        <v>3461</v>
      </c>
      <c r="J1614" s="6" t="s">
        <v>37</v>
      </c>
      <c r="K1614" s="6" t="s">
        <v>24</v>
      </c>
      <c r="L1614" s="6" t="s">
        <v>38</v>
      </c>
      <c r="M1614" s="6" t="s">
        <v>39</v>
      </c>
      <c r="N1614" s="6">
        <v>90008</v>
      </c>
      <c r="O1614" s="6" t="s">
        <v>40</v>
      </c>
      <c r="P1614" s="6" t="s">
        <v>281</v>
      </c>
      <c r="Q1614" s="6" t="s">
        <v>65</v>
      </c>
      <c r="R1614" s="6" t="s">
        <v>66</v>
      </c>
      <c r="S1614" s="4" t="s">
        <v>282</v>
      </c>
      <c r="T1614" s="16">
        <v>83.984000000000009</v>
      </c>
      <c r="U1614" s="6">
        <v>2</v>
      </c>
      <c r="V1614" s="23">
        <v>0.2</v>
      </c>
      <c r="W1614" s="18">
        <v>31.494</v>
      </c>
    </row>
    <row r="1615" spans="1:23" ht="14.4">
      <c r="A1615" s="6">
        <v>1614</v>
      </c>
      <c r="B1615" s="7" t="s">
        <v>6332</v>
      </c>
      <c r="C1615" s="7">
        <f>YEAR(Table1[[#This Row],[Order Date]])</f>
        <v>2019</v>
      </c>
      <c r="D1615" s="7" t="str">
        <f>TEXT(Table1[[#This Row],[Order Date]], "mmm")</f>
        <v>Dec</v>
      </c>
      <c r="E1615" s="11">
        <v>43820</v>
      </c>
      <c r="F1615" s="11">
        <v>43824</v>
      </c>
      <c r="G1615" s="6" t="s">
        <v>45</v>
      </c>
      <c r="H1615" s="6" t="s">
        <v>3149</v>
      </c>
      <c r="I1615" s="6" t="s">
        <v>3150</v>
      </c>
      <c r="J1615" s="6" t="s">
        <v>37</v>
      </c>
      <c r="K1615" s="6" t="s">
        <v>24</v>
      </c>
      <c r="L1615" s="6" t="s">
        <v>2680</v>
      </c>
      <c r="M1615" s="6" t="s">
        <v>39</v>
      </c>
      <c r="N1615" s="6">
        <v>94601</v>
      </c>
      <c r="O1615" s="6" t="s">
        <v>40</v>
      </c>
      <c r="P1615" s="6" t="s">
        <v>1319</v>
      </c>
      <c r="Q1615" s="6" t="s">
        <v>42</v>
      </c>
      <c r="R1615" s="6" t="s">
        <v>54</v>
      </c>
      <c r="S1615" s="4" t="s">
        <v>1320</v>
      </c>
      <c r="T1615" s="16">
        <v>1000.0200000000001</v>
      </c>
      <c r="U1615" s="6">
        <v>7</v>
      </c>
      <c r="V1615" s="23">
        <v>0</v>
      </c>
      <c r="W1615" s="18">
        <v>290.00579999999991</v>
      </c>
    </row>
    <row r="1616" spans="1:23" ht="14.4">
      <c r="A1616" s="6">
        <v>1615</v>
      </c>
      <c r="B1616" s="7" t="s">
        <v>6333</v>
      </c>
      <c r="C1616" s="7">
        <f>YEAR(Table1[[#This Row],[Order Date]])</f>
        <v>2018</v>
      </c>
      <c r="D1616" s="7" t="str">
        <f>TEXT(Table1[[#This Row],[Order Date]], "mmm")</f>
        <v>Mar</v>
      </c>
      <c r="E1616" s="11">
        <v>43174</v>
      </c>
      <c r="F1616" s="11">
        <v>43178</v>
      </c>
      <c r="G1616" s="6" t="s">
        <v>45</v>
      </c>
      <c r="H1616" s="6" t="s">
        <v>3326</v>
      </c>
      <c r="I1616" s="6" t="s">
        <v>3327</v>
      </c>
      <c r="J1616" s="6" t="s">
        <v>93</v>
      </c>
      <c r="K1616" s="6" t="s">
        <v>24</v>
      </c>
      <c r="L1616" s="6" t="s">
        <v>132</v>
      </c>
      <c r="M1616" s="6" t="s">
        <v>133</v>
      </c>
      <c r="N1616" s="6">
        <v>19143</v>
      </c>
      <c r="O1616" s="6" t="s">
        <v>134</v>
      </c>
      <c r="P1616" s="6" t="s">
        <v>3464</v>
      </c>
      <c r="Q1616" s="6" t="s">
        <v>65</v>
      </c>
      <c r="R1616" s="6" t="s">
        <v>145</v>
      </c>
      <c r="S1616" s="4" t="s">
        <v>3465</v>
      </c>
      <c r="T1616" s="16">
        <v>83.976000000000013</v>
      </c>
      <c r="U1616" s="6">
        <v>3</v>
      </c>
      <c r="V1616" s="23">
        <v>0.2</v>
      </c>
      <c r="W1616" s="18">
        <v>-13.646100000000001</v>
      </c>
    </row>
    <row r="1617" spans="1:23" ht="14.4">
      <c r="A1617" s="6">
        <v>1616</v>
      </c>
      <c r="B1617" s="7" t="s">
        <v>6334</v>
      </c>
      <c r="C1617" s="7">
        <f>YEAR(Table1[[#This Row],[Order Date]])</f>
        <v>2017</v>
      </c>
      <c r="D1617" s="7" t="str">
        <f>TEXT(Table1[[#This Row],[Order Date]], "mmm")</f>
        <v>Aug</v>
      </c>
      <c r="E1617" s="11">
        <v>42957</v>
      </c>
      <c r="F1617" s="11">
        <v>42963</v>
      </c>
      <c r="G1617" s="6" t="s">
        <v>45</v>
      </c>
      <c r="H1617" s="6" t="s">
        <v>3137</v>
      </c>
      <c r="I1617" s="6" t="s">
        <v>3138</v>
      </c>
      <c r="J1617" s="6" t="s">
        <v>93</v>
      </c>
      <c r="K1617" s="6" t="s">
        <v>24</v>
      </c>
      <c r="L1617" s="6" t="s">
        <v>204</v>
      </c>
      <c r="M1617" s="6" t="s">
        <v>205</v>
      </c>
      <c r="N1617" s="6">
        <v>55122</v>
      </c>
      <c r="O1617" s="6" t="s">
        <v>96</v>
      </c>
      <c r="P1617" s="6" t="s">
        <v>1824</v>
      </c>
      <c r="Q1617" s="6" t="s">
        <v>42</v>
      </c>
      <c r="R1617" s="6" t="s">
        <v>43</v>
      </c>
      <c r="S1617" s="4" t="s">
        <v>1825</v>
      </c>
      <c r="T1617" s="16">
        <v>3.75</v>
      </c>
      <c r="U1617" s="6">
        <v>1</v>
      </c>
      <c r="V1617" s="23">
        <v>0</v>
      </c>
      <c r="W1617" s="18">
        <v>1.7999999999999998</v>
      </c>
    </row>
    <row r="1618" spans="1:23" ht="14.4">
      <c r="A1618" s="6">
        <v>1617</v>
      </c>
      <c r="B1618" s="7" t="s">
        <v>6334</v>
      </c>
      <c r="C1618" s="7">
        <f>YEAR(Table1[[#This Row],[Order Date]])</f>
        <v>2017</v>
      </c>
      <c r="D1618" s="7" t="str">
        <f>TEXT(Table1[[#This Row],[Order Date]], "mmm")</f>
        <v>Aug</v>
      </c>
      <c r="E1618" s="11">
        <v>42957</v>
      </c>
      <c r="F1618" s="11">
        <v>42963</v>
      </c>
      <c r="G1618" s="6" t="s">
        <v>45</v>
      </c>
      <c r="H1618" s="6" t="s">
        <v>3137</v>
      </c>
      <c r="I1618" s="6" t="s">
        <v>3138</v>
      </c>
      <c r="J1618" s="6" t="s">
        <v>93</v>
      </c>
      <c r="K1618" s="6" t="s">
        <v>24</v>
      </c>
      <c r="L1618" s="6" t="s">
        <v>204</v>
      </c>
      <c r="M1618" s="6" t="s">
        <v>205</v>
      </c>
      <c r="N1618" s="6">
        <v>55122</v>
      </c>
      <c r="O1618" s="6" t="s">
        <v>96</v>
      </c>
      <c r="P1618" s="6" t="s">
        <v>912</v>
      </c>
      <c r="Q1618" s="6" t="s">
        <v>42</v>
      </c>
      <c r="R1618" s="6" t="s">
        <v>43</v>
      </c>
      <c r="S1618" s="4" t="s">
        <v>913</v>
      </c>
      <c r="T1618" s="16">
        <v>41.4</v>
      </c>
      <c r="U1618" s="6">
        <v>4</v>
      </c>
      <c r="V1618" s="23">
        <v>0</v>
      </c>
      <c r="W1618" s="18">
        <v>19.872</v>
      </c>
    </row>
    <row r="1619" spans="1:23" ht="14.4">
      <c r="A1619" s="6">
        <v>1618</v>
      </c>
      <c r="B1619" s="7" t="s">
        <v>6334</v>
      </c>
      <c r="C1619" s="7">
        <f>YEAR(Table1[[#This Row],[Order Date]])</f>
        <v>2017</v>
      </c>
      <c r="D1619" s="7" t="str">
        <f>TEXT(Table1[[#This Row],[Order Date]], "mmm")</f>
        <v>Aug</v>
      </c>
      <c r="E1619" s="11">
        <v>42957</v>
      </c>
      <c r="F1619" s="11">
        <v>42963</v>
      </c>
      <c r="G1619" s="6" t="s">
        <v>45</v>
      </c>
      <c r="H1619" s="6" t="s">
        <v>3137</v>
      </c>
      <c r="I1619" s="6" t="s">
        <v>3138</v>
      </c>
      <c r="J1619" s="6" t="s">
        <v>93</v>
      </c>
      <c r="K1619" s="6" t="s">
        <v>24</v>
      </c>
      <c r="L1619" s="6" t="s">
        <v>204</v>
      </c>
      <c r="M1619" s="6" t="s">
        <v>205</v>
      </c>
      <c r="N1619" s="6">
        <v>55122</v>
      </c>
      <c r="O1619" s="6" t="s">
        <v>96</v>
      </c>
      <c r="P1619" s="6" t="s">
        <v>3466</v>
      </c>
      <c r="Q1619" s="6" t="s">
        <v>42</v>
      </c>
      <c r="R1619" s="6" t="s">
        <v>62</v>
      </c>
      <c r="S1619" s="4" t="s">
        <v>3467</v>
      </c>
      <c r="T1619" s="16">
        <v>29.79</v>
      </c>
      <c r="U1619" s="6">
        <v>3</v>
      </c>
      <c r="V1619" s="23">
        <v>0</v>
      </c>
      <c r="W1619" s="18">
        <v>12.511800000000001</v>
      </c>
    </row>
    <row r="1620" spans="1:23" ht="14.4">
      <c r="A1620" s="6">
        <v>1619</v>
      </c>
      <c r="B1620" s="7" t="s">
        <v>6335</v>
      </c>
      <c r="C1620" s="7">
        <f>YEAR(Table1[[#This Row],[Order Date]])</f>
        <v>2018</v>
      </c>
      <c r="D1620" s="7" t="str">
        <f>TEXT(Table1[[#This Row],[Order Date]], "mmm")</f>
        <v>Sep</v>
      </c>
      <c r="E1620" s="11">
        <v>43353</v>
      </c>
      <c r="F1620" s="11">
        <v>43357</v>
      </c>
      <c r="G1620" s="6" t="s">
        <v>20</v>
      </c>
      <c r="H1620" s="6" t="s">
        <v>375</v>
      </c>
      <c r="I1620" s="6" t="s">
        <v>376</v>
      </c>
      <c r="J1620" s="6" t="s">
        <v>93</v>
      </c>
      <c r="K1620" s="6" t="s">
        <v>24</v>
      </c>
      <c r="L1620" s="6" t="s">
        <v>238</v>
      </c>
      <c r="M1620" s="6" t="s">
        <v>239</v>
      </c>
      <c r="N1620" s="6">
        <v>10011</v>
      </c>
      <c r="O1620" s="6" t="s">
        <v>134</v>
      </c>
      <c r="P1620" s="6" t="s">
        <v>3468</v>
      </c>
      <c r="Q1620" s="6" t="s">
        <v>42</v>
      </c>
      <c r="R1620" s="6" t="s">
        <v>54</v>
      </c>
      <c r="S1620" s="4" t="s">
        <v>3469</v>
      </c>
      <c r="T1620" s="16">
        <v>59.48</v>
      </c>
      <c r="U1620" s="6">
        <v>2</v>
      </c>
      <c r="V1620" s="23">
        <v>0</v>
      </c>
      <c r="W1620" s="18">
        <v>8.9220000000000041</v>
      </c>
    </row>
    <row r="1621" spans="1:23" ht="14.4">
      <c r="A1621" s="6">
        <v>1620</v>
      </c>
      <c r="B1621" s="7" t="s">
        <v>6335</v>
      </c>
      <c r="C1621" s="7">
        <f>YEAR(Table1[[#This Row],[Order Date]])</f>
        <v>2018</v>
      </c>
      <c r="D1621" s="7" t="str">
        <f>TEXT(Table1[[#This Row],[Order Date]], "mmm")</f>
        <v>Sep</v>
      </c>
      <c r="E1621" s="11">
        <v>43353</v>
      </c>
      <c r="F1621" s="11">
        <v>43357</v>
      </c>
      <c r="G1621" s="6" t="s">
        <v>20</v>
      </c>
      <c r="H1621" s="6" t="s">
        <v>375</v>
      </c>
      <c r="I1621" s="6" t="s">
        <v>376</v>
      </c>
      <c r="J1621" s="6" t="s">
        <v>93</v>
      </c>
      <c r="K1621" s="6" t="s">
        <v>24</v>
      </c>
      <c r="L1621" s="6" t="s">
        <v>238</v>
      </c>
      <c r="M1621" s="6" t="s">
        <v>239</v>
      </c>
      <c r="N1621" s="6">
        <v>10011</v>
      </c>
      <c r="O1621" s="6" t="s">
        <v>134</v>
      </c>
      <c r="P1621" s="6" t="s">
        <v>3470</v>
      </c>
      <c r="Q1621" s="6" t="s">
        <v>42</v>
      </c>
      <c r="R1621" s="6" t="s">
        <v>83</v>
      </c>
      <c r="S1621" s="4" t="s">
        <v>3471</v>
      </c>
      <c r="T1621" s="16">
        <v>6.69</v>
      </c>
      <c r="U1621" s="6">
        <v>1</v>
      </c>
      <c r="V1621" s="23">
        <v>0</v>
      </c>
      <c r="W1621" s="18">
        <v>3.0773999999999999</v>
      </c>
    </row>
    <row r="1622" spans="1:23" ht="14.4">
      <c r="A1622" s="6">
        <v>1621</v>
      </c>
      <c r="B1622" s="7" t="s">
        <v>6336</v>
      </c>
      <c r="C1622" s="7">
        <f>YEAR(Table1[[#This Row],[Order Date]])</f>
        <v>2019</v>
      </c>
      <c r="D1622" s="7" t="str">
        <f>TEXT(Table1[[#This Row],[Order Date]], "mmm")</f>
        <v>Jul</v>
      </c>
      <c r="E1622" s="11">
        <v>43654</v>
      </c>
      <c r="F1622" s="11">
        <v>43661</v>
      </c>
      <c r="G1622" s="6" t="s">
        <v>45</v>
      </c>
      <c r="H1622" s="6" t="s">
        <v>3472</v>
      </c>
      <c r="I1622" s="6" t="s">
        <v>3473</v>
      </c>
      <c r="J1622" s="6" t="s">
        <v>23</v>
      </c>
      <c r="K1622" s="6" t="s">
        <v>24</v>
      </c>
      <c r="L1622" s="6" t="s">
        <v>3474</v>
      </c>
      <c r="M1622" s="6" t="s">
        <v>88</v>
      </c>
      <c r="N1622" s="6">
        <v>98031</v>
      </c>
      <c r="O1622" s="6" t="s">
        <v>40</v>
      </c>
      <c r="P1622" s="6" t="s">
        <v>3475</v>
      </c>
      <c r="Q1622" s="6" t="s">
        <v>29</v>
      </c>
      <c r="R1622" s="6" t="s">
        <v>59</v>
      </c>
      <c r="S1622" s="4" t="s">
        <v>3476</v>
      </c>
      <c r="T1622" s="16">
        <v>198.46</v>
      </c>
      <c r="U1622" s="6">
        <v>2</v>
      </c>
      <c r="V1622" s="23">
        <v>0</v>
      </c>
      <c r="W1622" s="18">
        <v>99.23</v>
      </c>
    </row>
    <row r="1623" spans="1:23" ht="14.4">
      <c r="A1623" s="6">
        <v>1622</v>
      </c>
      <c r="B1623" s="7" t="s">
        <v>6336</v>
      </c>
      <c r="C1623" s="7">
        <f>YEAR(Table1[[#This Row],[Order Date]])</f>
        <v>2019</v>
      </c>
      <c r="D1623" s="7" t="str">
        <f>TEXT(Table1[[#This Row],[Order Date]], "mmm")</f>
        <v>Jul</v>
      </c>
      <c r="E1623" s="11">
        <v>43654</v>
      </c>
      <c r="F1623" s="11">
        <v>43661</v>
      </c>
      <c r="G1623" s="6" t="s">
        <v>45</v>
      </c>
      <c r="H1623" s="6" t="s">
        <v>3472</v>
      </c>
      <c r="I1623" s="6" t="s">
        <v>3473</v>
      </c>
      <c r="J1623" s="6" t="s">
        <v>23</v>
      </c>
      <c r="K1623" s="6" t="s">
        <v>24</v>
      </c>
      <c r="L1623" s="6" t="s">
        <v>3474</v>
      </c>
      <c r="M1623" s="6" t="s">
        <v>88</v>
      </c>
      <c r="N1623" s="6">
        <v>98031</v>
      </c>
      <c r="O1623" s="6" t="s">
        <v>40</v>
      </c>
      <c r="P1623" s="6" t="s">
        <v>1699</v>
      </c>
      <c r="Q1623" s="6" t="s">
        <v>42</v>
      </c>
      <c r="R1623" s="6" t="s">
        <v>43</v>
      </c>
      <c r="S1623" s="4" t="s">
        <v>1700</v>
      </c>
      <c r="T1623" s="16">
        <v>786.48</v>
      </c>
      <c r="U1623" s="6">
        <v>8</v>
      </c>
      <c r="V1623" s="23">
        <v>0</v>
      </c>
      <c r="W1623" s="18">
        <v>385.37520000000001</v>
      </c>
    </row>
    <row r="1624" spans="1:23" ht="14.4">
      <c r="A1624" s="6">
        <v>1623</v>
      </c>
      <c r="B1624" s="7" t="s">
        <v>6336</v>
      </c>
      <c r="C1624" s="7">
        <f>YEAR(Table1[[#This Row],[Order Date]])</f>
        <v>2019</v>
      </c>
      <c r="D1624" s="7" t="str">
        <f>TEXT(Table1[[#This Row],[Order Date]], "mmm")</f>
        <v>Jul</v>
      </c>
      <c r="E1624" s="11">
        <v>43654</v>
      </c>
      <c r="F1624" s="11">
        <v>43661</v>
      </c>
      <c r="G1624" s="6" t="s">
        <v>45</v>
      </c>
      <c r="H1624" s="6" t="s">
        <v>3472</v>
      </c>
      <c r="I1624" s="6" t="s">
        <v>3473</v>
      </c>
      <c r="J1624" s="6" t="s">
        <v>23</v>
      </c>
      <c r="K1624" s="6" t="s">
        <v>24</v>
      </c>
      <c r="L1624" s="6" t="s">
        <v>3474</v>
      </c>
      <c r="M1624" s="6" t="s">
        <v>88</v>
      </c>
      <c r="N1624" s="6">
        <v>98031</v>
      </c>
      <c r="O1624" s="6" t="s">
        <v>40</v>
      </c>
      <c r="P1624" s="6" t="s">
        <v>1662</v>
      </c>
      <c r="Q1624" s="6" t="s">
        <v>42</v>
      </c>
      <c r="R1624" s="6" t="s">
        <v>69</v>
      </c>
      <c r="S1624" s="4" t="s">
        <v>1663</v>
      </c>
      <c r="T1624" s="16">
        <v>23.168000000000003</v>
      </c>
      <c r="U1624" s="6">
        <v>2</v>
      </c>
      <c r="V1624" s="23">
        <v>0.2</v>
      </c>
      <c r="W1624" s="18">
        <v>7.8191999999999995</v>
      </c>
    </row>
    <row r="1625" spans="1:23" ht="14.4">
      <c r="A1625" s="6">
        <v>1624</v>
      </c>
      <c r="B1625" s="7" t="s">
        <v>6336</v>
      </c>
      <c r="C1625" s="7">
        <f>YEAR(Table1[[#This Row],[Order Date]])</f>
        <v>2019</v>
      </c>
      <c r="D1625" s="7" t="str">
        <f>TEXT(Table1[[#This Row],[Order Date]], "mmm")</f>
        <v>Jul</v>
      </c>
      <c r="E1625" s="11">
        <v>43654</v>
      </c>
      <c r="F1625" s="11">
        <v>43661</v>
      </c>
      <c r="G1625" s="6" t="s">
        <v>45</v>
      </c>
      <c r="H1625" s="6" t="s">
        <v>3472</v>
      </c>
      <c r="I1625" s="6" t="s">
        <v>3473</v>
      </c>
      <c r="J1625" s="6" t="s">
        <v>23</v>
      </c>
      <c r="K1625" s="6" t="s">
        <v>24</v>
      </c>
      <c r="L1625" s="6" t="s">
        <v>3474</v>
      </c>
      <c r="M1625" s="6" t="s">
        <v>88</v>
      </c>
      <c r="N1625" s="6">
        <v>98031</v>
      </c>
      <c r="O1625" s="6" t="s">
        <v>40</v>
      </c>
      <c r="P1625" s="6" t="s">
        <v>3477</v>
      </c>
      <c r="Q1625" s="6" t="s">
        <v>65</v>
      </c>
      <c r="R1625" s="6" t="s">
        <v>145</v>
      </c>
      <c r="S1625" s="4" t="s">
        <v>3478</v>
      </c>
      <c r="T1625" s="16">
        <v>50</v>
      </c>
      <c r="U1625" s="6">
        <v>2</v>
      </c>
      <c r="V1625" s="23">
        <v>0</v>
      </c>
      <c r="W1625" s="18">
        <v>10.5</v>
      </c>
    </row>
    <row r="1626" spans="1:23" ht="14.4">
      <c r="A1626" s="6">
        <v>1625</v>
      </c>
      <c r="B1626" s="7" t="s">
        <v>6337</v>
      </c>
      <c r="C1626" s="7">
        <f>YEAR(Table1[[#This Row],[Order Date]])</f>
        <v>2017</v>
      </c>
      <c r="D1626" s="7" t="str">
        <f>TEXT(Table1[[#This Row],[Order Date]], "mmm")</f>
        <v>Dec</v>
      </c>
      <c r="E1626" s="11">
        <v>43088</v>
      </c>
      <c r="F1626" s="11">
        <v>43093</v>
      </c>
      <c r="G1626" s="6" t="s">
        <v>45</v>
      </c>
      <c r="H1626" s="6" t="s">
        <v>3479</v>
      </c>
      <c r="I1626" s="6" t="s">
        <v>3480</v>
      </c>
      <c r="J1626" s="6" t="s">
        <v>23</v>
      </c>
      <c r="K1626" s="6" t="s">
        <v>24</v>
      </c>
      <c r="L1626" s="6" t="s">
        <v>38</v>
      </c>
      <c r="M1626" s="6" t="s">
        <v>39</v>
      </c>
      <c r="N1626" s="6">
        <v>90049</v>
      </c>
      <c r="O1626" s="6" t="s">
        <v>40</v>
      </c>
      <c r="P1626" s="6" t="s">
        <v>3180</v>
      </c>
      <c r="Q1626" s="6" t="s">
        <v>65</v>
      </c>
      <c r="R1626" s="6" t="s">
        <v>66</v>
      </c>
      <c r="S1626" s="4" t="s">
        <v>3181</v>
      </c>
      <c r="T1626" s="16">
        <v>675.96</v>
      </c>
      <c r="U1626" s="6">
        <v>5</v>
      </c>
      <c r="V1626" s="23">
        <v>0.2</v>
      </c>
      <c r="W1626" s="18">
        <v>84.494999999999948</v>
      </c>
    </row>
    <row r="1627" spans="1:23" ht="14.4">
      <c r="A1627" s="6">
        <v>1626</v>
      </c>
      <c r="B1627" s="7" t="s">
        <v>6337</v>
      </c>
      <c r="C1627" s="7">
        <f>YEAR(Table1[[#This Row],[Order Date]])</f>
        <v>2017</v>
      </c>
      <c r="D1627" s="7" t="str">
        <f>TEXT(Table1[[#This Row],[Order Date]], "mmm")</f>
        <v>Dec</v>
      </c>
      <c r="E1627" s="11">
        <v>43088</v>
      </c>
      <c r="F1627" s="11">
        <v>43093</v>
      </c>
      <c r="G1627" s="6" t="s">
        <v>45</v>
      </c>
      <c r="H1627" s="6" t="s">
        <v>3479</v>
      </c>
      <c r="I1627" s="6" t="s">
        <v>3480</v>
      </c>
      <c r="J1627" s="6" t="s">
        <v>23</v>
      </c>
      <c r="K1627" s="6" t="s">
        <v>24</v>
      </c>
      <c r="L1627" s="6" t="s">
        <v>38</v>
      </c>
      <c r="M1627" s="6" t="s">
        <v>39</v>
      </c>
      <c r="N1627" s="6">
        <v>90049</v>
      </c>
      <c r="O1627" s="6" t="s">
        <v>40</v>
      </c>
      <c r="P1627" s="6" t="s">
        <v>2297</v>
      </c>
      <c r="Q1627" s="6" t="s">
        <v>65</v>
      </c>
      <c r="R1627" s="6" t="s">
        <v>145</v>
      </c>
      <c r="S1627" s="4" t="s">
        <v>3481</v>
      </c>
      <c r="T1627" s="16">
        <v>1265.8499999999999</v>
      </c>
      <c r="U1627" s="6">
        <v>3</v>
      </c>
      <c r="V1627" s="23">
        <v>0</v>
      </c>
      <c r="W1627" s="18">
        <v>556.97400000000005</v>
      </c>
    </row>
    <row r="1628" spans="1:23" ht="14.4">
      <c r="A1628" s="6">
        <v>1627</v>
      </c>
      <c r="B1628" s="7" t="s">
        <v>6338</v>
      </c>
      <c r="C1628" s="7">
        <f>YEAR(Table1[[#This Row],[Order Date]])</f>
        <v>2017</v>
      </c>
      <c r="D1628" s="7" t="str">
        <f>TEXT(Table1[[#This Row],[Order Date]], "mmm")</f>
        <v>Nov</v>
      </c>
      <c r="E1628" s="11">
        <v>43055</v>
      </c>
      <c r="F1628" s="11">
        <v>43061</v>
      </c>
      <c r="G1628" s="6" t="s">
        <v>45</v>
      </c>
      <c r="H1628" s="6" t="s">
        <v>1328</v>
      </c>
      <c r="I1628" s="6" t="s">
        <v>1329</v>
      </c>
      <c r="J1628" s="6" t="s">
        <v>93</v>
      </c>
      <c r="K1628" s="6" t="s">
        <v>24</v>
      </c>
      <c r="L1628" s="6" t="s">
        <v>238</v>
      </c>
      <c r="M1628" s="6" t="s">
        <v>239</v>
      </c>
      <c r="N1628" s="6">
        <v>10011</v>
      </c>
      <c r="O1628" s="6" t="s">
        <v>134</v>
      </c>
      <c r="P1628" s="6" t="s">
        <v>1834</v>
      </c>
      <c r="Q1628" s="6" t="s">
        <v>42</v>
      </c>
      <c r="R1628" s="6" t="s">
        <v>72</v>
      </c>
      <c r="S1628" s="4" t="s">
        <v>1835</v>
      </c>
      <c r="T1628" s="16">
        <v>523.25</v>
      </c>
      <c r="U1628" s="6">
        <v>5</v>
      </c>
      <c r="V1628" s="23">
        <v>0</v>
      </c>
      <c r="W1628" s="18">
        <v>141.27749999999997</v>
      </c>
    </row>
    <row r="1629" spans="1:23" ht="14.4">
      <c r="A1629" s="6">
        <v>1628</v>
      </c>
      <c r="B1629" s="7" t="s">
        <v>6339</v>
      </c>
      <c r="C1629" s="7">
        <f>YEAR(Table1[[#This Row],[Order Date]])</f>
        <v>2017</v>
      </c>
      <c r="D1629" s="7" t="str">
        <f>TEXT(Table1[[#This Row],[Order Date]], "mmm")</f>
        <v>Sep</v>
      </c>
      <c r="E1629" s="11">
        <v>43002</v>
      </c>
      <c r="F1629" s="11">
        <v>43008</v>
      </c>
      <c r="G1629" s="6" t="s">
        <v>45</v>
      </c>
      <c r="H1629" s="6" t="s">
        <v>3482</v>
      </c>
      <c r="I1629" s="6" t="s">
        <v>3483</v>
      </c>
      <c r="J1629" s="6" t="s">
        <v>23</v>
      </c>
      <c r="K1629" s="6" t="s">
        <v>24</v>
      </c>
      <c r="L1629" s="6" t="s">
        <v>3484</v>
      </c>
      <c r="M1629" s="6" t="s">
        <v>647</v>
      </c>
      <c r="N1629" s="6">
        <v>70506</v>
      </c>
      <c r="O1629" s="6" t="s">
        <v>27</v>
      </c>
      <c r="P1629" s="6" t="s">
        <v>2819</v>
      </c>
      <c r="Q1629" s="6" t="s">
        <v>29</v>
      </c>
      <c r="R1629" s="6" t="s">
        <v>33</v>
      </c>
      <c r="S1629" s="4" t="s">
        <v>2820</v>
      </c>
      <c r="T1629" s="16">
        <v>517.5</v>
      </c>
      <c r="U1629" s="6">
        <v>6</v>
      </c>
      <c r="V1629" s="23">
        <v>0</v>
      </c>
      <c r="W1629" s="18">
        <v>155.24999999999994</v>
      </c>
    </row>
    <row r="1630" spans="1:23" ht="14.4">
      <c r="A1630" s="6">
        <v>1629</v>
      </c>
      <c r="B1630" s="7" t="s">
        <v>6340</v>
      </c>
      <c r="C1630" s="7">
        <f>YEAR(Table1[[#This Row],[Order Date]])</f>
        <v>2019</v>
      </c>
      <c r="D1630" s="7" t="str">
        <f>TEXT(Table1[[#This Row],[Order Date]], "mmm")</f>
        <v>Jun</v>
      </c>
      <c r="E1630" s="11">
        <v>43637</v>
      </c>
      <c r="F1630" s="11">
        <v>43641</v>
      </c>
      <c r="G1630" s="6" t="s">
        <v>20</v>
      </c>
      <c r="H1630" s="6" t="s">
        <v>1731</v>
      </c>
      <c r="I1630" s="6" t="s">
        <v>1732</v>
      </c>
      <c r="J1630" s="6" t="s">
        <v>23</v>
      </c>
      <c r="K1630" s="6" t="s">
        <v>24</v>
      </c>
      <c r="L1630" s="6" t="s">
        <v>1871</v>
      </c>
      <c r="M1630" s="6" t="s">
        <v>439</v>
      </c>
      <c r="N1630" s="6">
        <v>44105</v>
      </c>
      <c r="O1630" s="6" t="s">
        <v>134</v>
      </c>
      <c r="P1630" s="6" t="s">
        <v>3485</v>
      </c>
      <c r="Q1630" s="6" t="s">
        <v>29</v>
      </c>
      <c r="R1630" s="6" t="s">
        <v>59</v>
      </c>
      <c r="S1630" s="4" t="s">
        <v>3486</v>
      </c>
      <c r="T1630" s="16">
        <v>17.920000000000002</v>
      </c>
      <c r="U1630" s="6">
        <v>5</v>
      </c>
      <c r="V1630" s="23">
        <v>0.2</v>
      </c>
      <c r="W1630" s="18">
        <v>2.4639999999999986</v>
      </c>
    </row>
    <row r="1631" spans="1:23" ht="14.4">
      <c r="A1631" s="6">
        <v>1630</v>
      </c>
      <c r="B1631" s="7" t="s">
        <v>6340</v>
      </c>
      <c r="C1631" s="7">
        <f>YEAR(Table1[[#This Row],[Order Date]])</f>
        <v>2019</v>
      </c>
      <c r="D1631" s="7" t="str">
        <f>TEXT(Table1[[#This Row],[Order Date]], "mmm")</f>
        <v>Jun</v>
      </c>
      <c r="E1631" s="11">
        <v>43637</v>
      </c>
      <c r="F1631" s="11">
        <v>43641</v>
      </c>
      <c r="G1631" s="6" t="s">
        <v>20</v>
      </c>
      <c r="H1631" s="6" t="s">
        <v>1731</v>
      </c>
      <c r="I1631" s="6" t="s">
        <v>1732</v>
      </c>
      <c r="J1631" s="6" t="s">
        <v>23</v>
      </c>
      <c r="K1631" s="6" t="s">
        <v>24</v>
      </c>
      <c r="L1631" s="6" t="s">
        <v>1871</v>
      </c>
      <c r="M1631" s="6" t="s">
        <v>439</v>
      </c>
      <c r="N1631" s="6">
        <v>44105</v>
      </c>
      <c r="O1631" s="6" t="s">
        <v>134</v>
      </c>
      <c r="P1631" s="6" t="s">
        <v>2348</v>
      </c>
      <c r="Q1631" s="6" t="s">
        <v>42</v>
      </c>
      <c r="R1631" s="6" t="s">
        <v>69</v>
      </c>
      <c r="S1631" s="4" t="s">
        <v>2349</v>
      </c>
      <c r="T1631" s="16">
        <v>41.256000000000007</v>
      </c>
      <c r="U1631" s="6">
        <v>6</v>
      </c>
      <c r="V1631" s="23">
        <v>0.7</v>
      </c>
      <c r="W1631" s="18">
        <v>-34.38000000000001</v>
      </c>
    </row>
    <row r="1632" spans="1:23" ht="14.4">
      <c r="A1632" s="6">
        <v>1631</v>
      </c>
      <c r="B1632" s="7" t="s">
        <v>6341</v>
      </c>
      <c r="C1632" s="7">
        <f>YEAR(Table1[[#This Row],[Order Date]])</f>
        <v>2018</v>
      </c>
      <c r="D1632" s="7" t="str">
        <f>TEXT(Table1[[#This Row],[Order Date]], "mmm")</f>
        <v>May</v>
      </c>
      <c r="E1632" s="11">
        <v>43228</v>
      </c>
      <c r="F1632" s="11">
        <v>43228</v>
      </c>
      <c r="G1632" s="6" t="s">
        <v>1125</v>
      </c>
      <c r="H1632" s="6" t="s">
        <v>428</v>
      </c>
      <c r="I1632" s="6" t="s">
        <v>429</v>
      </c>
      <c r="J1632" s="6" t="s">
        <v>23</v>
      </c>
      <c r="K1632" s="6" t="s">
        <v>24</v>
      </c>
      <c r="L1632" s="6" t="s">
        <v>1871</v>
      </c>
      <c r="M1632" s="6" t="s">
        <v>439</v>
      </c>
      <c r="N1632" s="6">
        <v>44105</v>
      </c>
      <c r="O1632" s="6" t="s">
        <v>134</v>
      </c>
      <c r="P1632" s="6" t="s">
        <v>3487</v>
      </c>
      <c r="Q1632" s="6" t="s">
        <v>42</v>
      </c>
      <c r="R1632" s="6" t="s">
        <v>54</v>
      </c>
      <c r="S1632" s="4" t="s">
        <v>3488</v>
      </c>
      <c r="T1632" s="16">
        <v>1006.056</v>
      </c>
      <c r="U1632" s="6">
        <v>3</v>
      </c>
      <c r="V1632" s="23">
        <v>0.2</v>
      </c>
      <c r="W1632" s="18">
        <v>88.029900000000055</v>
      </c>
    </row>
    <row r="1633" spans="1:23" ht="14.4">
      <c r="A1633" s="6">
        <v>1632</v>
      </c>
      <c r="B1633" s="7" t="s">
        <v>6341</v>
      </c>
      <c r="C1633" s="7">
        <f>YEAR(Table1[[#This Row],[Order Date]])</f>
        <v>2018</v>
      </c>
      <c r="D1633" s="7" t="str">
        <f>TEXT(Table1[[#This Row],[Order Date]], "mmm")</f>
        <v>May</v>
      </c>
      <c r="E1633" s="11">
        <v>43228</v>
      </c>
      <c r="F1633" s="11">
        <v>43228</v>
      </c>
      <c r="G1633" s="6" t="s">
        <v>1125</v>
      </c>
      <c r="H1633" s="6" t="s">
        <v>428</v>
      </c>
      <c r="I1633" s="6" t="s">
        <v>429</v>
      </c>
      <c r="J1633" s="6" t="s">
        <v>23</v>
      </c>
      <c r="K1633" s="6" t="s">
        <v>24</v>
      </c>
      <c r="L1633" s="6" t="s">
        <v>1871</v>
      </c>
      <c r="M1633" s="6" t="s">
        <v>439</v>
      </c>
      <c r="N1633" s="6">
        <v>44105</v>
      </c>
      <c r="O1633" s="6" t="s">
        <v>134</v>
      </c>
      <c r="P1633" s="6" t="s">
        <v>1612</v>
      </c>
      <c r="Q1633" s="6" t="s">
        <v>42</v>
      </c>
      <c r="R1633" s="6" t="s">
        <v>83</v>
      </c>
      <c r="S1633" s="4" t="s">
        <v>1613</v>
      </c>
      <c r="T1633" s="16">
        <v>10.688000000000001</v>
      </c>
      <c r="U1633" s="6">
        <v>2</v>
      </c>
      <c r="V1633" s="23">
        <v>0.2</v>
      </c>
      <c r="W1633" s="18">
        <v>3.7407999999999997</v>
      </c>
    </row>
    <row r="1634" spans="1:23" ht="14.4">
      <c r="A1634" s="6">
        <v>1633</v>
      </c>
      <c r="B1634" s="7" t="s">
        <v>6341</v>
      </c>
      <c r="C1634" s="7">
        <f>YEAR(Table1[[#This Row],[Order Date]])</f>
        <v>2018</v>
      </c>
      <c r="D1634" s="7" t="str">
        <f>TEXT(Table1[[#This Row],[Order Date]], "mmm")</f>
        <v>May</v>
      </c>
      <c r="E1634" s="11">
        <v>43228</v>
      </c>
      <c r="F1634" s="11">
        <v>43228</v>
      </c>
      <c r="G1634" s="6" t="s">
        <v>1125</v>
      </c>
      <c r="H1634" s="6" t="s">
        <v>428</v>
      </c>
      <c r="I1634" s="6" t="s">
        <v>429</v>
      </c>
      <c r="J1634" s="6" t="s">
        <v>23</v>
      </c>
      <c r="K1634" s="6" t="s">
        <v>24</v>
      </c>
      <c r="L1634" s="6" t="s">
        <v>1871</v>
      </c>
      <c r="M1634" s="6" t="s">
        <v>439</v>
      </c>
      <c r="N1634" s="6">
        <v>44105</v>
      </c>
      <c r="O1634" s="6" t="s">
        <v>134</v>
      </c>
      <c r="P1634" s="6" t="s">
        <v>1664</v>
      </c>
      <c r="Q1634" s="6" t="s">
        <v>42</v>
      </c>
      <c r="R1634" s="6" t="s">
        <v>83</v>
      </c>
      <c r="S1634" s="4" t="s">
        <v>1665</v>
      </c>
      <c r="T1634" s="16">
        <v>10.368000000000002</v>
      </c>
      <c r="U1634" s="6">
        <v>2</v>
      </c>
      <c r="V1634" s="23">
        <v>0.2</v>
      </c>
      <c r="W1634" s="18">
        <v>3.6288</v>
      </c>
    </row>
    <row r="1635" spans="1:23" ht="14.4">
      <c r="A1635" s="6">
        <v>1634</v>
      </c>
      <c r="B1635" s="7" t="s">
        <v>6341</v>
      </c>
      <c r="C1635" s="7">
        <f>YEAR(Table1[[#This Row],[Order Date]])</f>
        <v>2018</v>
      </c>
      <c r="D1635" s="7" t="str">
        <f>TEXT(Table1[[#This Row],[Order Date]], "mmm")</f>
        <v>May</v>
      </c>
      <c r="E1635" s="11">
        <v>43228</v>
      </c>
      <c r="F1635" s="11">
        <v>43228</v>
      </c>
      <c r="G1635" s="6" t="s">
        <v>1125</v>
      </c>
      <c r="H1635" s="6" t="s">
        <v>428</v>
      </c>
      <c r="I1635" s="6" t="s">
        <v>429</v>
      </c>
      <c r="J1635" s="6" t="s">
        <v>23</v>
      </c>
      <c r="K1635" s="6" t="s">
        <v>24</v>
      </c>
      <c r="L1635" s="6" t="s">
        <v>1871</v>
      </c>
      <c r="M1635" s="6" t="s">
        <v>439</v>
      </c>
      <c r="N1635" s="6">
        <v>44105</v>
      </c>
      <c r="O1635" s="6" t="s">
        <v>134</v>
      </c>
      <c r="P1635" s="6" t="s">
        <v>3090</v>
      </c>
      <c r="Q1635" s="6" t="s">
        <v>42</v>
      </c>
      <c r="R1635" s="6" t="s">
        <v>54</v>
      </c>
      <c r="S1635" s="4" t="s">
        <v>3091</v>
      </c>
      <c r="T1635" s="16">
        <v>25.12</v>
      </c>
      <c r="U1635" s="6">
        <v>2</v>
      </c>
      <c r="V1635" s="23">
        <v>0.2</v>
      </c>
      <c r="W1635" s="18">
        <v>1.5700000000000012</v>
      </c>
    </row>
    <row r="1636" spans="1:23" ht="14.4">
      <c r="A1636" s="6">
        <v>1635</v>
      </c>
      <c r="B1636" s="7" t="s">
        <v>6341</v>
      </c>
      <c r="C1636" s="7">
        <f>YEAR(Table1[[#This Row],[Order Date]])</f>
        <v>2018</v>
      </c>
      <c r="D1636" s="7" t="str">
        <f>TEXT(Table1[[#This Row],[Order Date]], "mmm")</f>
        <v>May</v>
      </c>
      <c r="E1636" s="11">
        <v>43228</v>
      </c>
      <c r="F1636" s="11">
        <v>43228</v>
      </c>
      <c r="G1636" s="6" t="s">
        <v>1125</v>
      </c>
      <c r="H1636" s="6" t="s">
        <v>428</v>
      </c>
      <c r="I1636" s="6" t="s">
        <v>429</v>
      </c>
      <c r="J1636" s="6" t="s">
        <v>23</v>
      </c>
      <c r="K1636" s="6" t="s">
        <v>24</v>
      </c>
      <c r="L1636" s="6" t="s">
        <v>1871</v>
      </c>
      <c r="M1636" s="6" t="s">
        <v>439</v>
      </c>
      <c r="N1636" s="6">
        <v>44105</v>
      </c>
      <c r="O1636" s="6" t="s">
        <v>134</v>
      </c>
      <c r="P1636" s="6" t="s">
        <v>1602</v>
      </c>
      <c r="Q1636" s="6" t="s">
        <v>65</v>
      </c>
      <c r="R1636" s="6" t="s">
        <v>145</v>
      </c>
      <c r="S1636" s="4" t="s">
        <v>1603</v>
      </c>
      <c r="T1636" s="16">
        <v>58.112000000000002</v>
      </c>
      <c r="U1636" s="6">
        <v>2</v>
      </c>
      <c r="V1636" s="23">
        <v>0.2</v>
      </c>
      <c r="W1636" s="18">
        <v>7.263999999999994</v>
      </c>
    </row>
    <row r="1637" spans="1:23" ht="14.4">
      <c r="A1637" s="6">
        <v>1636</v>
      </c>
      <c r="B1637" s="7" t="s">
        <v>6342</v>
      </c>
      <c r="C1637" s="7">
        <f>YEAR(Table1[[#This Row],[Order Date]])</f>
        <v>2016</v>
      </c>
      <c r="D1637" s="7" t="str">
        <f>TEXT(Table1[[#This Row],[Order Date]], "mmm")</f>
        <v>Nov</v>
      </c>
      <c r="E1637" s="11">
        <v>42700</v>
      </c>
      <c r="F1637" s="11">
        <v>42706</v>
      </c>
      <c r="G1637" s="6" t="s">
        <v>45</v>
      </c>
      <c r="H1637" s="6" t="s">
        <v>3489</v>
      </c>
      <c r="I1637" s="6" t="s">
        <v>3490</v>
      </c>
      <c r="J1637" s="6" t="s">
        <v>23</v>
      </c>
      <c r="K1637" s="6" t="s">
        <v>24</v>
      </c>
      <c r="L1637" s="6" t="s">
        <v>3491</v>
      </c>
      <c r="M1637" s="6" t="s">
        <v>372</v>
      </c>
      <c r="N1637" s="6">
        <v>97224</v>
      </c>
      <c r="O1637" s="6" t="s">
        <v>40</v>
      </c>
      <c r="P1637" s="6" t="s">
        <v>2562</v>
      </c>
      <c r="Q1637" s="6" t="s">
        <v>42</v>
      </c>
      <c r="R1637" s="6" t="s">
        <v>83</v>
      </c>
      <c r="S1637" s="4" t="s">
        <v>2563</v>
      </c>
      <c r="T1637" s="16">
        <v>15.552000000000003</v>
      </c>
      <c r="U1637" s="6">
        <v>3</v>
      </c>
      <c r="V1637" s="23">
        <v>0.2</v>
      </c>
      <c r="W1637" s="18">
        <v>5.4432</v>
      </c>
    </row>
    <row r="1638" spans="1:23" ht="14.4">
      <c r="A1638" s="6">
        <v>1637</v>
      </c>
      <c r="B1638" s="7" t="s">
        <v>6342</v>
      </c>
      <c r="C1638" s="7">
        <f>YEAR(Table1[[#This Row],[Order Date]])</f>
        <v>2016</v>
      </c>
      <c r="D1638" s="7" t="str">
        <f>TEXT(Table1[[#This Row],[Order Date]], "mmm")</f>
        <v>Nov</v>
      </c>
      <c r="E1638" s="11">
        <v>42700</v>
      </c>
      <c r="F1638" s="11">
        <v>42706</v>
      </c>
      <c r="G1638" s="6" t="s">
        <v>45</v>
      </c>
      <c r="H1638" s="6" t="s">
        <v>3489</v>
      </c>
      <c r="I1638" s="6" t="s">
        <v>3490</v>
      </c>
      <c r="J1638" s="6" t="s">
        <v>23</v>
      </c>
      <c r="K1638" s="6" t="s">
        <v>24</v>
      </c>
      <c r="L1638" s="6" t="s">
        <v>3491</v>
      </c>
      <c r="M1638" s="6" t="s">
        <v>372</v>
      </c>
      <c r="N1638" s="6">
        <v>97224</v>
      </c>
      <c r="O1638" s="6" t="s">
        <v>40</v>
      </c>
      <c r="P1638" s="6" t="s">
        <v>2471</v>
      </c>
      <c r="Q1638" s="6" t="s">
        <v>42</v>
      </c>
      <c r="R1638" s="6" t="s">
        <v>54</v>
      </c>
      <c r="S1638" s="4" t="s">
        <v>2472</v>
      </c>
      <c r="T1638" s="16">
        <v>669.08</v>
      </c>
      <c r="U1638" s="6">
        <v>5</v>
      </c>
      <c r="V1638" s="23">
        <v>0.2</v>
      </c>
      <c r="W1638" s="18">
        <v>-167.27</v>
      </c>
    </row>
    <row r="1639" spans="1:23" ht="14.4">
      <c r="A1639" s="6">
        <v>1638</v>
      </c>
      <c r="B1639" s="7" t="s">
        <v>6342</v>
      </c>
      <c r="C1639" s="7">
        <f>YEAR(Table1[[#This Row],[Order Date]])</f>
        <v>2016</v>
      </c>
      <c r="D1639" s="7" t="str">
        <f>TEXT(Table1[[#This Row],[Order Date]], "mmm")</f>
        <v>Nov</v>
      </c>
      <c r="E1639" s="11">
        <v>42700</v>
      </c>
      <c r="F1639" s="11">
        <v>42706</v>
      </c>
      <c r="G1639" s="6" t="s">
        <v>45</v>
      </c>
      <c r="H1639" s="6" t="s">
        <v>3489</v>
      </c>
      <c r="I1639" s="6" t="s">
        <v>3490</v>
      </c>
      <c r="J1639" s="6" t="s">
        <v>23</v>
      </c>
      <c r="K1639" s="6" t="s">
        <v>24</v>
      </c>
      <c r="L1639" s="6" t="s">
        <v>3491</v>
      </c>
      <c r="M1639" s="6" t="s">
        <v>372</v>
      </c>
      <c r="N1639" s="6">
        <v>97224</v>
      </c>
      <c r="O1639" s="6" t="s">
        <v>40</v>
      </c>
      <c r="P1639" s="6" t="s">
        <v>3492</v>
      </c>
      <c r="Q1639" s="6" t="s">
        <v>65</v>
      </c>
      <c r="R1639" s="6" t="s">
        <v>66</v>
      </c>
      <c r="S1639" s="4" t="s">
        <v>3493</v>
      </c>
      <c r="T1639" s="16">
        <v>438.33600000000001</v>
      </c>
      <c r="U1639" s="6">
        <v>4</v>
      </c>
      <c r="V1639" s="23">
        <v>0.2</v>
      </c>
      <c r="W1639" s="18">
        <v>-87.667200000000037</v>
      </c>
    </row>
    <row r="1640" spans="1:23" ht="14.4">
      <c r="A1640" s="6">
        <v>1639</v>
      </c>
      <c r="B1640" s="7" t="s">
        <v>6343</v>
      </c>
      <c r="C1640" s="7">
        <f>YEAR(Table1[[#This Row],[Order Date]])</f>
        <v>2018</v>
      </c>
      <c r="D1640" s="7" t="str">
        <f>TEXT(Table1[[#This Row],[Order Date]], "mmm")</f>
        <v>May</v>
      </c>
      <c r="E1640" s="11">
        <v>43246</v>
      </c>
      <c r="F1640" s="11">
        <v>43252</v>
      </c>
      <c r="G1640" s="6" t="s">
        <v>45</v>
      </c>
      <c r="H1640" s="6" t="s">
        <v>3494</v>
      </c>
      <c r="I1640" s="6" t="s">
        <v>3495</v>
      </c>
      <c r="J1640" s="6" t="s">
        <v>23</v>
      </c>
      <c r="K1640" s="6" t="s">
        <v>24</v>
      </c>
      <c r="L1640" s="6" t="s">
        <v>88</v>
      </c>
      <c r="M1640" s="6" t="s">
        <v>2547</v>
      </c>
      <c r="N1640" s="6">
        <v>20016</v>
      </c>
      <c r="O1640" s="6" t="s">
        <v>134</v>
      </c>
      <c r="P1640" s="6" t="s">
        <v>3496</v>
      </c>
      <c r="Q1640" s="6" t="s">
        <v>42</v>
      </c>
      <c r="R1640" s="6" t="s">
        <v>83</v>
      </c>
      <c r="S1640" s="4" t="s">
        <v>3497</v>
      </c>
      <c r="T1640" s="16">
        <v>19.440000000000001</v>
      </c>
      <c r="U1640" s="6">
        <v>3</v>
      </c>
      <c r="V1640" s="23">
        <v>0</v>
      </c>
      <c r="W1640" s="18">
        <v>9.3312000000000008</v>
      </c>
    </row>
    <row r="1641" spans="1:23" ht="14.4">
      <c r="A1641" s="6">
        <v>1640</v>
      </c>
      <c r="B1641" s="7" t="s">
        <v>6343</v>
      </c>
      <c r="C1641" s="7">
        <f>YEAR(Table1[[#This Row],[Order Date]])</f>
        <v>2018</v>
      </c>
      <c r="D1641" s="7" t="str">
        <f>TEXT(Table1[[#This Row],[Order Date]], "mmm")</f>
        <v>May</v>
      </c>
      <c r="E1641" s="11">
        <v>43246</v>
      </c>
      <c r="F1641" s="11">
        <v>43252</v>
      </c>
      <c r="G1641" s="6" t="s">
        <v>45</v>
      </c>
      <c r="H1641" s="6" t="s">
        <v>3494</v>
      </c>
      <c r="I1641" s="6" t="s">
        <v>3495</v>
      </c>
      <c r="J1641" s="6" t="s">
        <v>23</v>
      </c>
      <c r="K1641" s="6" t="s">
        <v>24</v>
      </c>
      <c r="L1641" s="6" t="s">
        <v>88</v>
      </c>
      <c r="M1641" s="6" t="s">
        <v>2547</v>
      </c>
      <c r="N1641" s="6">
        <v>20016</v>
      </c>
      <c r="O1641" s="6" t="s">
        <v>134</v>
      </c>
      <c r="P1641" s="6" t="s">
        <v>1813</v>
      </c>
      <c r="Q1641" s="6" t="s">
        <v>42</v>
      </c>
      <c r="R1641" s="6" t="s">
        <v>69</v>
      </c>
      <c r="S1641" s="4" t="s">
        <v>1814</v>
      </c>
      <c r="T1641" s="16">
        <v>9.64</v>
      </c>
      <c r="U1641" s="6">
        <v>2</v>
      </c>
      <c r="V1641" s="23">
        <v>0</v>
      </c>
      <c r="W1641" s="18">
        <v>4.4344000000000001</v>
      </c>
    </row>
    <row r="1642" spans="1:23" ht="14.4">
      <c r="A1642" s="6">
        <v>1641</v>
      </c>
      <c r="B1642" s="7" t="s">
        <v>6343</v>
      </c>
      <c r="C1642" s="7">
        <f>YEAR(Table1[[#This Row],[Order Date]])</f>
        <v>2018</v>
      </c>
      <c r="D1642" s="7" t="str">
        <f>TEXT(Table1[[#This Row],[Order Date]], "mmm")</f>
        <v>May</v>
      </c>
      <c r="E1642" s="11">
        <v>43246</v>
      </c>
      <c r="F1642" s="11">
        <v>43252</v>
      </c>
      <c r="G1642" s="6" t="s">
        <v>45</v>
      </c>
      <c r="H1642" s="6" t="s">
        <v>3494</v>
      </c>
      <c r="I1642" s="6" t="s">
        <v>3495</v>
      </c>
      <c r="J1642" s="6" t="s">
        <v>23</v>
      </c>
      <c r="K1642" s="6" t="s">
        <v>24</v>
      </c>
      <c r="L1642" s="6" t="s">
        <v>88</v>
      </c>
      <c r="M1642" s="6" t="s">
        <v>2547</v>
      </c>
      <c r="N1642" s="6">
        <v>20016</v>
      </c>
      <c r="O1642" s="6" t="s">
        <v>134</v>
      </c>
      <c r="P1642" s="6" t="s">
        <v>294</v>
      </c>
      <c r="Q1642" s="6" t="s">
        <v>42</v>
      </c>
      <c r="R1642" s="6" t="s">
        <v>83</v>
      </c>
      <c r="S1642" s="4" t="s">
        <v>295</v>
      </c>
      <c r="T1642" s="16">
        <v>12.7</v>
      </c>
      <c r="U1642" s="6">
        <v>2</v>
      </c>
      <c r="V1642" s="23">
        <v>0</v>
      </c>
      <c r="W1642" s="18">
        <v>5.8419999999999996</v>
      </c>
    </row>
    <row r="1643" spans="1:23" ht="14.4">
      <c r="A1643" s="6">
        <v>1642</v>
      </c>
      <c r="B1643" s="7" t="s">
        <v>6343</v>
      </c>
      <c r="C1643" s="7">
        <f>YEAR(Table1[[#This Row],[Order Date]])</f>
        <v>2018</v>
      </c>
      <c r="D1643" s="7" t="str">
        <f>TEXT(Table1[[#This Row],[Order Date]], "mmm")</f>
        <v>May</v>
      </c>
      <c r="E1643" s="11">
        <v>43246</v>
      </c>
      <c r="F1643" s="11">
        <v>43252</v>
      </c>
      <c r="G1643" s="6" t="s">
        <v>45</v>
      </c>
      <c r="H1643" s="6" t="s">
        <v>3494</v>
      </c>
      <c r="I1643" s="6" t="s">
        <v>3495</v>
      </c>
      <c r="J1643" s="6" t="s">
        <v>23</v>
      </c>
      <c r="K1643" s="6" t="s">
        <v>24</v>
      </c>
      <c r="L1643" s="6" t="s">
        <v>88</v>
      </c>
      <c r="M1643" s="6" t="s">
        <v>2547</v>
      </c>
      <c r="N1643" s="6">
        <v>20016</v>
      </c>
      <c r="O1643" s="6" t="s">
        <v>134</v>
      </c>
      <c r="P1643" s="6" t="s">
        <v>377</v>
      </c>
      <c r="Q1643" s="6" t="s">
        <v>29</v>
      </c>
      <c r="R1643" s="6" t="s">
        <v>59</v>
      </c>
      <c r="S1643" s="4" t="s">
        <v>378</v>
      </c>
      <c r="T1643" s="16">
        <v>41.37</v>
      </c>
      <c r="U1643" s="6">
        <v>3</v>
      </c>
      <c r="V1643" s="23">
        <v>0</v>
      </c>
      <c r="W1643" s="18">
        <v>17.375399999999999</v>
      </c>
    </row>
    <row r="1644" spans="1:23" ht="14.4">
      <c r="A1644" s="6">
        <v>1643</v>
      </c>
      <c r="B1644" s="7" t="s">
        <v>6344</v>
      </c>
      <c r="C1644" s="7">
        <f>YEAR(Table1[[#This Row],[Order Date]])</f>
        <v>2016</v>
      </c>
      <c r="D1644" s="7" t="str">
        <f>TEXT(Table1[[#This Row],[Order Date]], "mmm")</f>
        <v>Nov</v>
      </c>
      <c r="E1644" s="11">
        <v>42703</v>
      </c>
      <c r="F1644" s="11">
        <v>42708</v>
      </c>
      <c r="G1644" s="6" t="s">
        <v>45</v>
      </c>
      <c r="H1644" s="6" t="s">
        <v>3498</v>
      </c>
      <c r="I1644" s="6" t="s">
        <v>3499</v>
      </c>
      <c r="J1644" s="6" t="s">
        <v>37</v>
      </c>
      <c r="K1644" s="6" t="s">
        <v>24</v>
      </c>
      <c r="L1644" s="6" t="s">
        <v>3500</v>
      </c>
      <c r="M1644" s="6" t="s">
        <v>190</v>
      </c>
      <c r="N1644" s="6">
        <v>60076</v>
      </c>
      <c r="O1644" s="6" t="s">
        <v>96</v>
      </c>
      <c r="P1644" s="6" t="s">
        <v>1837</v>
      </c>
      <c r="Q1644" s="6" t="s">
        <v>42</v>
      </c>
      <c r="R1644" s="6" t="s">
        <v>241</v>
      </c>
      <c r="S1644" s="4" t="s">
        <v>496</v>
      </c>
      <c r="T1644" s="16">
        <v>12.624000000000001</v>
      </c>
      <c r="U1644" s="6">
        <v>2</v>
      </c>
      <c r="V1644" s="23">
        <v>0.2</v>
      </c>
      <c r="W1644" s="18">
        <v>3.944999999999999</v>
      </c>
    </row>
    <row r="1645" spans="1:23" ht="14.4">
      <c r="A1645" s="6">
        <v>1644</v>
      </c>
      <c r="B1645" s="7" t="s">
        <v>6345</v>
      </c>
      <c r="C1645" s="7">
        <f>YEAR(Table1[[#This Row],[Order Date]])</f>
        <v>2017</v>
      </c>
      <c r="D1645" s="7" t="str">
        <f>TEXT(Table1[[#This Row],[Order Date]], "mmm")</f>
        <v>Mar</v>
      </c>
      <c r="E1645" s="11">
        <v>42813</v>
      </c>
      <c r="F1645" s="11">
        <v>42814</v>
      </c>
      <c r="G1645" s="6" t="s">
        <v>169</v>
      </c>
      <c r="H1645" s="6" t="s">
        <v>695</v>
      </c>
      <c r="I1645" s="6" t="s">
        <v>696</v>
      </c>
      <c r="J1645" s="6" t="s">
        <v>37</v>
      </c>
      <c r="K1645" s="6" t="s">
        <v>24</v>
      </c>
      <c r="L1645" s="6" t="s">
        <v>87</v>
      </c>
      <c r="M1645" s="6" t="s">
        <v>88</v>
      </c>
      <c r="N1645" s="6">
        <v>98115</v>
      </c>
      <c r="O1645" s="6" t="s">
        <v>40</v>
      </c>
      <c r="P1645" s="6" t="s">
        <v>1371</v>
      </c>
      <c r="Q1645" s="6" t="s">
        <v>42</v>
      </c>
      <c r="R1645" s="6" t="s">
        <v>54</v>
      </c>
      <c r="S1645" s="4" t="s">
        <v>1372</v>
      </c>
      <c r="T1645" s="16">
        <v>1247.6399999999999</v>
      </c>
      <c r="U1645" s="6">
        <v>3</v>
      </c>
      <c r="V1645" s="23">
        <v>0</v>
      </c>
      <c r="W1645" s="18">
        <v>349.33919999999995</v>
      </c>
    </row>
    <row r="1646" spans="1:23" ht="14.4">
      <c r="A1646" s="6">
        <v>1645</v>
      </c>
      <c r="B1646" s="7" t="s">
        <v>6345</v>
      </c>
      <c r="C1646" s="7">
        <f>YEAR(Table1[[#This Row],[Order Date]])</f>
        <v>2017</v>
      </c>
      <c r="D1646" s="7" t="str">
        <f>TEXT(Table1[[#This Row],[Order Date]], "mmm")</f>
        <v>Mar</v>
      </c>
      <c r="E1646" s="11">
        <v>42813</v>
      </c>
      <c r="F1646" s="11">
        <v>42814</v>
      </c>
      <c r="G1646" s="6" t="s">
        <v>169</v>
      </c>
      <c r="H1646" s="6" t="s">
        <v>695</v>
      </c>
      <c r="I1646" s="6" t="s">
        <v>696</v>
      </c>
      <c r="J1646" s="6" t="s">
        <v>37</v>
      </c>
      <c r="K1646" s="6" t="s">
        <v>24</v>
      </c>
      <c r="L1646" s="6" t="s">
        <v>87</v>
      </c>
      <c r="M1646" s="6" t="s">
        <v>88</v>
      </c>
      <c r="N1646" s="6">
        <v>98115</v>
      </c>
      <c r="O1646" s="6" t="s">
        <v>40</v>
      </c>
      <c r="P1646" s="6" t="s">
        <v>3501</v>
      </c>
      <c r="Q1646" s="6" t="s">
        <v>65</v>
      </c>
      <c r="R1646" s="6" t="s">
        <v>1064</v>
      </c>
      <c r="S1646" s="4" t="s">
        <v>3502</v>
      </c>
      <c r="T1646" s="16">
        <v>3149.9300000000003</v>
      </c>
      <c r="U1646" s="6">
        <v>7</v>
      </c>
      <c r="V1646" s="23">
        <v>0</v>
      </c>
      <c r="W1646" s="18">
        <v>1480.4670999999998</v>
      </c>
    </row>
    <row r="1647" spans="1:23" ht="14.4">
      <c r="A1647" s="6">
        <v>1646</v>
      </c>
      <c r="B1647" s="7" t="s">
        <v>6345</v>
      </c>
      <c r="C1647" s="7">
        <f>YEAR(Table1[[#This Row],[Order Date]])</f>
        <v>2017</v>
      </c>
      <c r="D1647" s="7" t="str">
        <f>TEXT(Table1[[#This Row],[Order Date]], "mmm")</f>
        <v>Mar</v>
      </c>
      <c r="E1647" s="11">
        <v>42813</v>
      </c>
      <c r="F1647" s="11">
        <v>42814</v>
      </c>
      <c r="G1647" s="6" t="s">
        <v>169</v>
      </c>
      <c r="H1647" s="6" t="s">
        <v>695</v>
      </c>
      <c r="I1647" s="6" t="s">
        <v>696</v>
      </c>
      <c r="J1647" s="6" t="s">
        <v>37</v>
      </c>
      <c r="K1647" s="6" t="s">
        <v>24</v>
      </c>
      <c r="L1647" s="6" t="s">
        <v>87</v>
      </c>
      <c r="M1647" s="6" t="s">
        <v>88</v>
      </c>
      <c r="N1647" s="6">
        <v>98115</v>
      </c>
      <c r="O1647" s="6" t="s">
        <v>40</v>
      </c>
      <c r="P1647" s="6" t="s">
        <v>3503</v>
      </c>
      <c r="Q1647" s="6" t="s">
        <v>42</v>
      </c>
      <c r="R1647" s="6" t="s">
        <v>83</v>
      </c>
      <c r="S1647" s="4" t="s">
        <v>3504</v>
      </c>
      <c r="T1647" s="16">
        <v>209.7</v>
      </c>
      <c r="U1647" s="6">
        <v>2</v>
      </c>
      <c r="V1647" s="23">
        <v>0</v>
      </c>
      <c r="W1647" s="18">
        <v>100.65599999999999</v>
      </c>
    </row>
    <row r="1648" spans="1:23" ht="14.4">
      <c r="A1648" s="6">
        <v>1647</v>
      </c>
      <c r="B1648" s="7" t="s">
        <v>6346</v>
      </c>
      <c r="C1648" s="7">
        <f>YEAR(Table1[[#This Row],[Order Date]])</f>
        <v>2017</v>
      </c>
      <c r="D1648" s="7" t="str">
        <f>TEXT(Table1[[#This Row],[Order Date]], "mmm")</f>
        <v>Nov</v>
      </c>
      <c r="E1648" s="11">
        <v>43040</v>
      </c>
      <c r="F1648" s="11">
        <v>43042</v>
      </c>
      <c r="G1648" s="6" t="s">
        <v>169</v>
      </c>
      <c r="H1648" s="6" t="s">
        <v>689</v>
      </c>
      <c r="I1648" s="6" t="s">
        <v>690</v>
      </c>
      <c r="J1648" s="6" t="s">
        <v>93</v>
      </c>
      <c r="K1648" s="6" t="s">
        <v>24</v>
      </c>
      <c r="L1648" s="6" t="s">
        <v>132</v>
      </c>
      <c r="M1648" s="6" t="s">
        <v>133</v>
      </c>
      <c r="N1648" s="6">
        <v>19140</v>
      </c>
      <c r="O1648" s="6" t="s">
        <v>134</v>
      </c>
      <c r="P1648" s="6" t="s">
        <v>662</v>
      </c>
      <c r="Q1648" s="6" t="s">
        <v>65</v>
      </c>
      <c r="R1648" s="6" t="s">
        <v>145</v>
      </c>
      <c r="S1648" s="4" t="s">
        <v>663</v>
      </c>
      <c r="T1648" s="16">
        <v>35.360000000000007</v>
      </c>
      <c r="U1648" s="6">
        <v>2</v>
      </c>
      <c r="V1648" s="23">
        <v>0.2</v>
      </c>
      <c r="W1648" s="18">
        <v>-3.0939999999999994</v>
      </c>
    </row>
    <row r="1649" spans="1:23" ht="14.4">
      <c r="A1649" s="6">
        <v>1648</v>
      </c>
      <c r="B1649" s="7" t="s">
        <v>6346</v>
      </c>
      <c r="C1649" s="7">
        <f>YEAR(Table1[[#This Row],[Order Date]])</f>
        <v>2017</v>
      </c>
      <c r="D1649" s="7" t="str">
        <f>TEXT(Table1[[#This Row],[Order Date]], "mmm")</f>
        <v>Nov</v>
      </c>
      <c r="E1649" s="11">
        <v>43040</v>
      </c>
      <c r="F1649" s="11">
        <v>43042</v>
      </c>
      <c r="G1649" s="6" t="s">
        <v>169</v>
      </c>
      <c r="H1649" s="6" t="s">
        <v>689</v>
      </c>
      <c r="I1649" s="6" t="s">
        <v>690</v>
      </c>
      <c r="J1649" s="6" t="s">
        <v>93</v>
      </c>
      <c r="K1649" s="6" t="s">
        <v>24</v>
      </c>
      <c r="L1649" s="6" t="s">
        <v>132</v>
      </c>
      <c r="M1649" s="6" t="s">
        <v>133</v>
      </c>
      <c r="N1649" s="6">
        <v>19140</v>
      </c>
      <c r="O1649" s="6" t="s">
        <v>134</v>
      </c>
      <c r="P1649" s="6" t="s">
        <v>3505</v>
      </c>
      <c r="Q1649" s="6" t="s">
        <v>42</v>
      </c>
      <c r="R1649" s="6" t="s">
        <v>241</v>
      </c>
      <c r="S1649" s="4" t="s">
        <v>3506</v>
      </c>
      <c r="T1649" s="16">
        <v>3.1680000000000001</v>
      </c>
      <c r="U1649" s="6">
        <v>2</v>
      </c>
      <c r="V1649" s="23">
        <v>0.2</v>
      </c>
      <c r="W1649" s="18">
        <v>-0.71279999999999988</v>
      </c>
    </row>
    <row r="1650" spans="1:23" ht="14.4">
      <c r="A1650" s="6">
        <v>1649</v>
      </c>
      <c r="B1650" s="7" t="s">
        <v>6347</v>
      </c>
      <c r="C1650" s="7">
        <f>YEAR(Table1[[#This Row],[Order Date]])</f>
        <v>2017</v>
      </c>
      <c r="D1650" s="7" t="str">
        <f>TEXT(Table1[[#This Row],[Order Date]], "mmm")</f>
        <v>Sep</v>
      </c>
      <c r="E1650" s="11">
        <v>43004</v>
      </c>
      <c r="F1650" s="11">
        <v>43007</v>
      </c>
      <c r="G1650" s="6" t="s">
        <v>20</v>
      </c>
      <c r="H1650" s="6" t="s">
        <v>1672</v>
      </c>
      <c r="I1650" s="6" t="s">
        <v>1673</v>
      </c>
      <c r="J1650" s="6" t="s">
        <v>23</v>
      </c>
      <c r="K1650" s="6" t="s">
        <v>24</v>
      </c>
      <c r="L1650" s="6" t="s">
        <v>132</v>
      </c>
      <c r="M1650" s="6" t="s">
        <v>133</v>
      </c>
      <c r="N1650" s="6">
        <v>19143</v>
      </c>
      <c r="O1650" s="6" t="s">
        <v>134</v>
      </c>
      <c r="P1650" s="6" t="s">
        <v>3507</v>
      </c>
      <c r="Q1650" s="6" t="s">
        <v>42</v>
      </c>
      <c r="R1650" s="6" t="s">
        <v>69</v>
      </c>
      <c r="S1650" s="4" t="s">
        <v>3508</v>
      </c>
      <c r="T1650" s="16">
        <v>121.10400000000003</v>
      </c>
      <c r="U1650" s="6">
        <v>6</v>
      </c>
      <c r="V1650" s="23">
        <v>0.7</v>
      </c>
      <c r="W1650" s="18">
        <v>-100.91999999999999</v>
      </c>
    </row>
    <row r="1651" spans="1:23" ht="14.4">
      <c r="A1651" s="6">
        <v>1650</v>
      </c>
      <c r="B1651" s="7" t="s">
        <v>6347</v>
      </c>
      <c r="C1651" s="7">
        <f>YEAR(Table1[[#This Row],[Order Date]])</f>
        <v>2017</v>
      </c>
      <c r="D1651" s="7" t="str">
        <f>TEXT(Table1[[#This Row],[Order Date]], "mmm")</f>
        <v>Sep</v>
      </c>
      <c r="E1651" s="11">
        <v>43004</v>
      </c>
      <c r="F1651" s="11">
        <v>43007</v>
      </c>
      <c r="G1651" s="6" t="s">
        <v>20</v>
      </c>
      <c r="H1651" s="6" t="s">
        <v>1672</v>
      </c>
      <c r="I1651" s="6" t="s">
        <v>1673</v>
      </c>
      <c r="J1651" s="6" t="s">
        <v>23</v>
      </c>
      <c r="K1651" s="6" t="s">
        <v>24</v>
      </c>
      <c r="L1651" s="6" t="s">
        <v>132</v>
      </c>
      <c r="M1651" s="6" t="s">
        <v>133</v>
      </c>
      <c r="N1651" s="6">
        <v>19143</v>
      </c>
      <c r="O1651" s="6" t="s">
        <v>134</v>
      </c>
      <c r="P1651" s="6" t="s">
        <v>3509</v>
      </c>
      <c r="Q1651" s="6" t="s">
        <v>65</v>
      </c>
      <c r="R1651" s="6" t="s">
        <v>66</v>
      </c>
      <c r="S1651" s="4" t="s">
        <v>3510</v>
      </c>
      <c r="T1651" s="16">
        <v>45.893999999999998</v>
      </c>
      <c r="U1651" s="6">
        <v>1</v>
      </c>
      <c r="V1651" s="23">
        <v>0.4</v>
      </c>
      <c r="W1651" s="18">
        <v>-9.178799999999999</v>
      </c>
    </row>
    <row r="1652" spans="1:23" ht="14.4">
      <c r="A1652" s="6">
        <v>1651</v>
      </c>
      <c r="B1652" s="7" t="s">
        <v>5466</v>
      </c>
      <c r="C1652" s="7">
        <f>YEAR(Table1[[#This Row],[Order Date]])</f>
        <v>2016</v>
      </c>
      <c r="D1652" s="7" t="str">
        <f>TEXT(Table1[[#This Row],[Order Date]], "mmm")</f>
        <v>Aug</v>
      </c>
      <c r="E1652" s="11">
        <v>42611</v>
      </c>
      <c r="F1652" s="11">
        <v>42611</v>
      </c>
      <c r="G1652" s="6" t="s">
        <v>1125</v>
      </c>
      <c r="H1652" s="6" t="s">
        <v>3511</v>
      </c>
      <c r="I1652" s="6" t="s">
        <v>3512</v>
      </c>
      <c r="J1652" s="6" t="s">
        <v>37</v>
      </c>
      <c r="K1652" s="6" t="s">
        <v>24</v>
      </c>
      <c r="L1652" s="6" t="s">
        <v>115</v>
      </c>
      <c r="M1652" s="6" t="s">
        <v>39</v>
      </c>
      <c r="N1652" s="6">
        <v>94110</v>
      </c>
      <c r="O1652" s="6" t="s">
        <v>40</v>
      </c>
      <c r="P1652" s="6" t="s">
        <v>3513</v>
      </c>
      <c r="Q1652" s="6" t="s">
        <v>42</v>
      </c>
      <c r="R1652" s="6" t="s">
        <v>83</v>
      </c>
      <c r="S1652" s="4" t="s">
        <v>3514</v>
      </c>
      <c r="T1652" s="16">
        <v>109.92</v>
      </c>
      <c r="U1652" s="6">
        <v>2</v>
      </c>
      <c r="V1652" s="23">
        <v>0</v>
      </c>
      <c r="W1652" s="18">
        <v>53.860799999999998</v>
      </c>
    </row>
    <row r="1653" spans="1:23" ht="14.4">
      <c r="A1653" s="6">
        <v>1652</v>
      </c>
      <c r="B1653" s="7" t="s">
        <v>5466</v>
      </c>
      <c r="C1653" s="7">
        <f>YEAR(Table1[[#This Row],[Order Date]])</f>
        <v>2016</v>
      </c>
      <c r="D1653" s="7" t="str">
        <f>TEXT(Table1[[#This Row],[Order Date]], "mmm")</f>
        <v>Aug</v>
      </c>
      <c r="E1653" s="11">
        <v>42611</v>
      </c>
      <c r="F1653" s="11">
        <v>42611</v>
      </c>
      <c r="G1653" s="6" t="s">
        <v>1125</v>
      </c>
      <c r="H1653" s="6" t="s">
        <v>3511</v>
      </c>
      <c r="I1653" s="6" t="s">
        <v>3512</v>
      </c>
      <c r="J1653" s="6" t="s">
        <v>37</v>
      </c>
      <c r="K1653" s="6" t="s">
        <v>24</v>
      </c>
      <c r="L1653" s="6" t="s">
        <v>115</v>
      </c>
      <c r="M1653" s="6" t="s">
        <v>39</v>
      </c>
      <c r="N1653" s="6">
        <v>94110</v>
      </c>
      <c r="O1653" s="6" t="s">
        <v>40</v>
      </c>
      <c r="P1653" s="6" t="s">
        <v>3515</v>
      </c>
      <c r="Q1653" s="6" t="s">
        <v>42</v>
      </c>
      <c r="R1653" s="6" t="s">
        <v>83</v>
      </c>
      <c r="S1653" s="4" t="s">
        <v>3516</v>
      </c>
      <c r="T1653" s="16">
        <v>13.36</v>
      </c>
      <c r="U1653" s="6">
        <v>2</v>
      </c>
      <c r="V1653" s="23">
        <v>0</v>
      </c>
      <c r="W1653" s="18">
        <v>6.4127999999999998</v>
      </c>
    </row>
    <row r="1654" spans="1:23" ht="14.4">
      <c r="A1654" s="6">
        <v>1653</v>
      </c>
      <c r="B1654" s="7" t="s">
        <v>6348</v>
      </c>
      <c r="C1654" s="7">
        <f>YEAR(Table1[[#This Row],[Order Date]])</f>
        <v>2019</v>
      </c>
      <c r="D1654" s="7" t="str">
        <f>TEXT(Table1[[#This Row],[Order Date]], "mmm")</f>
        <v>Nov</v>
      </c>
      <c r="E1654" s="11">
        <v>43787</v>
      </c>
      <c r="F1654" s="11">
        <v>43790</v>
      </c>
      <c r="G1654" s="6" t="s">
        <v>169</v>
      </c>
      <c r="H1654" s="6" t="s">
        <v>3517</v>
      </c>
      <c r="I1654" s="6" t="s">
        <v>3518</v>
      </c>
      <c r="J1654" s="6" t="s">
        <v>23</v>
      </c>
      <c r="K1654" s="6" t="s">
        <v>24</v>
      </c>
      <c r="L1654" s="6" t="s">
        <v>87</v>
      </c>
      <c r="M1654" s="6" t="s">
        <v>88</v>
      </c>
      <c r="N1654" s="6">
        <v>98105</v>
      </c>
      <c r="O1654" s="6" t="s">
        <v>40</v>
      </c>
      <c r="P1654" s="6" t="s">
        <v>352</v>
      </c>
      <c r="Q1654" s="6" t="s">
        <v>42</v>
      </c>
      <c r="R1654" s="6" t="s">
        <v>54</v>
      </c>
      <c r="S1654" s="4" t="s">
        <v>353</v>
      </c>
      <c r="T1654" s="16">
        <v>169.68</v>
      </c>
      <c r="U1654" s="6">
        <v>6</v>
      </c>
      <c r="V1654" s="23">
        <v>0</v>
      </c>
      <c r="W1654" s="18">
        <v>45.813600000000001</v>
      </c>
    </row>
    <row r="1655" spans="1:23" ht="14.4">
      <c r="A1655" s="6">
        <v>1654</v>
      </c>
      <c r="B1655" s="7" t="s">
        <v>6348</v>
      </c>
      <c r="C1655" s="7">
        <f>YEAR(Table1[[#This Row],[Order Date]])</f>
        <v>2019</v>
      </c>
      <c r="D1655" s="7" t="str">
        <f>TEXT(Table1[[#This Row],[Order Date]], "mmm")</f>
        <v>Nov</v>
      </c>
      <c r="E1655" s="11">
        <v>43787</v>
      </c>
      <c r="F1655" s="11">
        <v>43790</v>
      </c>
      <c r="G1655" s="6" t="s">
        <v>169</v>
      </c>
      <c r="H1655" s="6" t="s">
        <v>3517</v>
      </c>
      <c r="I1655" s="6" t="s">
        <v>3518</v>
      </c>
      <c r="J1655" s="6" t="s">
        <v>23</v>
      </c>
      <c r="K1655" s="6" t="s">
        <v>24</v>
      </c>
      <c r="L1655" s="6" t="s">
        <v>87</v>
      </c>
      <c r="M1655" s="6" t="s">
        <v>88</v>
      </c>
      <c r="N1655" s="6">
        <v>98105</v>
      </c>
      <c r="O1655" s="6" t="s">
        <v>40</v>
      </c>
      <c r="P1655" s="6" t="s">
        <v>796</v>
      </c>
      <c r="Q1655" s="6" t="s">
        <v>65</v>
      </c>
      <c r="R1655" s="6" t="s">
        <v>145</v>
      </c>
      <c r="S1655" s="4" t="s">
        <v>1546</v>
      </c>
      <c r="T1655" s="16">
        <v>132.52000000000001</v>
      </c>
      <c r="U1655" s="6">
        <v>4</v>
      </c>
      <c r="V1655" s="23">
        <v>0</v>
      </c>
      <c r="W1655" s="18">
        <v>54.333200000000005</v>
      </c>
    </row>
    <row r="1656" spans="1:23" ht="14.4">
      <c r="A1656" s="6">
        <v>1655</v>
      </c>
      <c r="B1656" s="7" t="s">
        <v>6348</v>
      </c>
      <c r="C1656" s="7">
        <f>YEAR(Table1[[#This Row],[Order Date]])</f>
        <v>2019</v>
      </c>
      <c r="D1656" s="7" t="str">
        <f>TEXT(Table1[[#This Row],[Order Date]], "mmm")</f>
        <v>Nov</v>
      </c>
      <c r="E1656" s="11">
        <v>43787</v>
      </c>
      <c r="F1656" s="11">
        <v>43790</v>
      </c>
      <c r="G1656" s="6" t="s">
        <v>169</v>
      </c>
      <c r="H1656" s="6" t="s">
        <v>3517</v>
      </c>
      <c r="I1656" s="6" t="s">
        <v>3518</v>
      </c>
      <c r="J1656" s="6" t="s">
        <v>23</v>
      </c>
      <c r="K1656" s="6" t="s">
        <v>24</v>
      </c>
      <c r="L1656" s="6" t="s">
        <v>87</v>
      </c>
      <c r="M1656" s="6" t="s">
        <v>88</v>
      </c>
      <c r="N1656" s="6">
        <v>98105</v>
      </c>
      <c r="O1656" s="6" t="s">
        <v>40</v>
      </c>
      <c r="P1656" s="6" t="s">
        <v>3519</v>
      </c>
      <c r="Q1656" s="6" t="s">
        <v>42</v>
      </c>
      <c r="R1656" s="6" t="s">
        <v>241</v>
      </c>
      <c r="S1656" s="4" t="s">
        <v>3520</v>
      </c>
      <c r="T1656" s="16">
        <v>2.96</v>
      </c>
      <c r="U1656" s="6">
        <v>2</v>
      </c>
      <c r="V1656" s="23">
        <v>0</v>
      </c>
      <c r="W1656" s="18">
        <v>1.4207999999999998</v>
      </c>
    </row>
    <row r="1657" spans="1:23" ht="14.4">
      <c r="A1657" s="6">
        <v>1656</v>
      </c>
      <c r="B1657" s="7" t="s">
        <v>6348</v>
      </c>
      <c r="C1657" s="7">
        <f>YEAR(Table1[[#This Row],[Order Date]])</f>
        <v>2019</v>
      </c>
      <c r="D1657" s="7" t="str">
        <f>TEXT(Table1[[#This Row],[Order Date]], "mmm")</f>
        <v>Nov</v>
      </c>
      <c r="E1657" s="11">
        <v>43787</v>
      </c>
      <c r="F1657" s="11">
        <v>43790</v>
      </c>
      <c r="G1657" s="6" t="s">
        <v>169</v>
      </c>
      <c r="H1657" s="6" t="s">
        <v>3517</v>
      </c>
      <c r="I1657" s="6" t="s">
        <v>3518</v>
      </c>
      <c r="J1657" s="6" t="s">
        <v>23</v>
      </c>
      <c r="K1657" s="6" t="s">
        <v>24</v>
      </c>
      <c r="L1657" s="6" t="s">
        <v>87</v>
      </c>
      <c r="M1657" s="6" t="s">
        <v>88</v>
      </c>
      <c r="N1657" s="6">
        <v>98105</v>
      </c>
      <c r="O1657" s="6" t="s">
        <v>40</v>
      </c>
      <c r="P1657" s="6" t="s">
        <v>3521</v>
      </c>
      <c r="Q1657" s="6" t="s">
        <v>42</v>
      </c>
      <c r="R1657" s="6" t="s">
        <v>69</v>
      </c>
      <c r="S1657" s="4" t="s">
        <v>3522</v>
      </c>
      <c r="T1657" s="16">
        <v>8.4480000000000004</v>
      </c>
      <c r="U1657" s="6">
        <v>2</v>
      </c>
      <c r="V1657" s="23">
        <v>0.2</v>
      </c>
      <c r="W1657" s="18">
        <v>2.9568000000000003</v>
      </c>
    </row>
    <row r="1658" spans="1:23" ht="14.4">
      <c r="A1658" s="6">
        <v>1657</v>
      </c>
      <c r="B1658" s="7" t="s">
        <v>6348</v>
      </c>
      <c r="C1658" s="7">
        <f>YEAR(Table1[[#This Row],[Order Date]])</f>
        <v>2019</v>
      </c>
      <c r="D1658" s="7" t="str">
        <f>TEXT(Table1[[#This Row],[Order Date]], "mmm")</f>
        <v>Nov</v>
      </c>
      <c r="E1658" s="11">
        <v>43787</v>
      </c>
      <c r="F1658" s="11">
        <v>43790</v>
      </c>
      <c r="G1658" s="6" t="s">
        <v>169</v>
      </c>
      <c r="H1658" s="6" t="s">
        <v>3517</v>
      </c>
      <c r="I1658" s="6" t="s">
        <v>3518</v>
      </c>
      <c r="J1658" s="6" t="s">
        <v>23</v>
      </c>
      <c r="K1658" s="6" t="s">
        <v>24</v>
      </c>
      <c r="L1658" s="6" t="s">
        <v>87</v>
      </c>
      <c r="M1658" s="6" t="s">
        <v>88</v>
      </c>
      <c r="N1658" s="6">
        <v>98105</v>
      </c>
      <c r="O1658" s="6" t="s">
        <v>40</v>
      </c>
      <c r="P1658" s="6" t="s">
        <v>2949</v>
      </c>
      <c r="Q1658" s="6" t="s">
        <v>42</v>
      </c>
      <c r="R1658" s="6" t="s">
        <v>54</v>
      </c>
      <c r="S1658" s="4" t="s">
        <v>2950</v>
      </c>
      <c r="T1658" s="16">
        <v>95.94</v>
      </c>
      <c r="U1658" s="6">
        <v>3</v>
      </c>
      <c r="V1658" s="23">
        <v>0</v>
      </c>
      <c r="W1658" s="18">
        <v>9.5940000000000012</v>
      </c>
    </row>
    <row r="1659" spans="1:23" ht="14.4">
      <c r="A1659" s="6">
        <v>1658</v>
      </c>
      <c r="B1659" s="7" t="s">
        <v>6349</v>
      </c>
      <c r="C1659" s="7">
        <f>YEAR(Table1[[#This Row],[Order Date]])</f>
        <v>2016</v>
      </c>
      <c r="D1659" s="7" t="str">
        <f>TEXT(Table1[[#This Row],[Order Date]], "mmm")</f>
        <v>May</v>
      </c>
      <c r="E1659" s="11">
        <v>42502</v>
      </c>
      <c r="F1659" s="11">
        <v>42505</v>
      </c>
      <c r="G1659" s="6" t="s">
        <v>169</v>
      </c>
      <c r="H1659" s="6" t="s">
        <v>2332</v>
      </c>
      <c r="I1659" s="6" t="s">
        <v>2333</v>
      </c>
      <c r="J1659" s="6" t="s">
        <v>23</v>
      </c>
      <c r="K1659" s="6" t="s">
        <v>24</v>
      </c>
      <c r="L1659" s="6" t="s">
        <v>2170</v>
      </c>
      <c r="M1659" s="6" t="s">
        <v>104</v>
      </c>
      <c r="N1659" s="6">
        <v>53209</v>
      </c>
      <c r="O1659" s="6" t="s">
        <v>96</v>
      </c>
      <c r="P1659" s="6" t="s">
        <v>1762</v>
      </c>
      <c r="Q1659" s="6" t="s">
        <v>29</v>
      </c>
      <c r="R1659" s="6" t="s">
        <v>59</v>
      </c>
      <c r="S1659" s="4" t="s">
        <v>1763</v>
      </c>
      <c r="T1659" s="16">
        <v>34.79</v>
      </c>
      <c r="U1659" s="6">
        <v>7</v>
      </c>
      <c r="V1659" s="23">
        <v>0</v>
      </c>
      <c r="W1659" s="18">
        <v>10.784899999999999</v>
      </c>
    </row>
    <row r="1660" spans="1:23" ht="14.4">
      <c r="A1660" s="6">
        <v>1659</v>
      </c>
      <c r="B1660" s="7" t="s">
        <v>6350</v>
      </c>
      <c r="C1660" s="7">
        <f>YEAR(Table1[[#This Row],[Order Date]])</f>
        <v>2019</v>
      </c>
      <c r="D1660" s="7" t="str">
        <f>TEXT(Table1[[#This Row],[Order Date]], "mmm")</f>
        <v>Jan</v>
      </c>
      <c r="E1660" s="11">
        <v>43485</v>
      </c>
      <c r="F1660" s="11">
        <v>43491</v>
      </c>
      <c r="G1660" s="6" t="s">
        <v>45</v>
      </c>
      <c r="H1660" s="6" t="s">
        <v>3523</v>
      </c>
      <c r="I1660" s="6" t="s">
        <v>3524</v>
      </c>
      <c r="J1660" s="6" t="s">
        <v>23</v>
      </c>
      <c r="K1660" s="6" t="s">
        <v>24</v>
      </c>
      <c r="L1660" s="6" t="s">
        <v>38</v>
      </c>
      <c r="M1660" s="6" t="s">
        <v>39</v>
      </c>
      <c r="N1660" s="6">
        <v>90045</v>
      </c>
      <c r="O1660" s="6" t="s">
        <v>40</v>
      </c>
      <c r="P1660" s="6" t="s">
        <v>3525</v>
      </c>
      <c r="Q1660" s="6" t="s">
        <v>65</v>
      </c>
      <c r="R1660" s="6" t="s">
        <v>66</v>
      </c>
      <c r="S1660" s="4" t="s">
        <v>3526</v>
      </c>
      <c r="T1660" s="16">
        <v>160.77600000000001</v>
      </c>
      <c r="U1660" s="6">
        <v>3</v>
      </c>
      <c r="V1660" s="23">
        <v>0.2</v>
      </c>
      <c r="W1660" s="18">
        <v>10.048500000000004</v>
      </c>
    </row>
    <row r="1661" spans="1:23" ht="14.4">
      <c r="A1661" s="6">
        <v>1660</v>
      </c>
      <c r="B1661" s="7" t="s">
        <v>6351</v>
      </c>
      <c r="C1661" s="7">
        <f>YEAR(Table1[[#This Row],[Order Date]])</f>
        <v>2019</v>
      </c>
      <c r="D1661" s="7" t="str">
        <f>TEXT(Table1[[#This Row],[Order Date]], "mmm")</f>
        <v>Oct</v>
      </c>
      <c r="E1661" s="11">
        <v>43768</v>
      </c>
      <c r="F1661" s="11">
        <v>43775</v>
      </c>
      <c r="G1661" s="6" t="s">
        <v>45</v>
      </c>
      <c r="H1661" s="6" t="s">
        <v>3527</v>
      </c>
      <c r="I1661" s="6" t="s">
        <v>3528</v>
      </c>
      <c r="J1661" s="6" t="s">
        <v>23</v>
      </c>
      <c r="K1661" s="6" t="s">
        <v>24</v>
      </c>
      <c r="L1661" s="6" t="s">
        <v>87</v>
      </c>
      <c r="M1661" s="6" t="s">
        <v>88</v>
      </c>
      <c r="N1661" s="6">
        <v>98115</v>
      </c>
      <c r="O1661" s="6" t="s">
        <v>40</v>
      </c>
      <c r="P1661" s="6" t="s">
        <v>2638</v>
      </c>
      <c r="Q1661" s="6" t="s">
        <v>42</v>
      </c>
      <c r="R1661" s="6" t="s">
        <v>69</v>
      </c>
      <c r="S1661" s="4" t="s">
        <v>2639</v>
      </c>
      <c r="T1661" s="16">
        <v>88.751999999999995</v>
      </c>
      <c r="U1661" s="6">
        <v>3</v>
      </c>
      <c r="V1661" s="23">
        <v>0.2</v>
      </c>
      <c r="W1661" s="18">
        <v>27.734999999999996</v>
      </c>
    </row>
    <row r="1662" spans="1:23" ht="14.4">
      <c r="A1662" s="6">
        <v>1661</v>
      </c>
      <c r="B1662" s="7" t="s">
        <v>6351</v>
      </c>
      <c r="C1662" s="7">
        <f>YEAR(Table1[[#This Row],[Order Date]])</f>
        <v>2019</v>
      </c>
      <c r="D1662" s="7" t="str">
        <f>TEXT(Table1[[#This Row],[Order Date]], "mmm")</f>
        <v>Oct</v>
      </c>
      <c r="E1662" s="11">
        <v>43768</v>
      </c>
      <c r="F1662" s="11">
        <v>43775</v>
      </c>
      <c r="G1662" s="6" t="s">
        <v>45</v>
      </c>
      <c r="H1662" s="6" t="s">
        <v>3527</v>
      </c>
      <c r="I1662" s="6" t="s">
        <v>3528</v>
      </c>
      <c r="J1662" s="6" t="s">
        <v>23</v>
      </c>
      <c r="K1662" s="6" t="s">
        <v>24</v>
      </c>
      <c r="L1662" s="6" t="s">
        <v>87</v>
      </c>
      <c r="M1662" s="6" t="s">
        <v>88</v>
      </c>
      <c r="N1662" s="6">
        <v>98115</v>
      </c>
      <c r="O1662" s="6" t="s">
        <v>40</v>
      </c>
      <c r="P1662" s="6" t="s">
        <v>2756</v>
      </c>
      <c r="Q1662" s="6" t="s">
        <v>42</v>
      </c>
      <c r="R1662" s="6" t="s">
        <v>69</v>
      </c>
      <c r="S1662" s="4" t="s">
        <v>2757</v>
      </c>
      <c r="T1662" s="16">
        <v>13.904</v>
      </c>
      <c r="U1662" s="6">
        <v>2</v>
      </c>
      <c r="V1662" s="23">
        <v>0.2</v>
      </c>
      <c r="W1662" s="18">
        <v>5.2139999999999995</v>
      </c>
    </row>
    <row r="1663" spans="1:23" ht="14.4">
      <c r="A1663" s="6">
        <v>1662</v>
      </c>
      <c r="B1663" s="7" t="s">
        <v>6352</v>
      </c>
      <c r="C1663" s="7">
        <f>YEAR(Table1[[#This Row],[Order Date]])</f>
        <v>2019</v>
      </c>
      <c r="D1663" s="7" t="str">
        <f>TEXT(Table1[[#This Row],[Order Date]], "mmm")</f>
        <v>Apr</v>
      </c>
      <c r="E1663" s="11">
        <v>43585</v>
      </c>
      <c r="F1663" s="11">
        <v>43591</v>
      </c>
      <c r="G1663" s="6" t="s">
        <v>45</v>
      </c>
      <c r="H1663" s="6" t="s">
        <v>2996</v>
      </c>
      <c r="I1663" s="6" t="s">
        <v>2997</v>
      </c>
      <c r="J1663" s="6" t="s">
        <v>37</v>
      </c>
      <c r="K1663" s="6" t="s">
        <v>24</v>
      </c>
      <c r="L1663" s="6" t="s">
        <v>132</v>
      </c>
      <c r="M1663" s="6" t="s">
        <v>133</v>
      </c>
      <c r="N1663" s="6">
        <v>19143</v>
      </c>
      <c r="O1663" s="6" t="s">
        <v>134</v>
      </c>
      <c r="P1663" s="6" t="s">
        <v>3067</v>
      </c>
      <c r="Q1663" s="6" t="s">
        <v>65</v>
      </c>
      <c r="R1663" s="6" t="s">
        <v>66</v>
      </c>
      <c r="S1663" s="4" t="s">
        <v>3068</v>
      </c>
      <c r="T1663" s="16">
        <v>677.57999999999993</v>
      </c>
      <c r="U1663" s="6">
        <v>5</v>
      </c>
      <c r="V1663" s="23">
        <v>0.4</v>
      </c>
      <c r="W1663" s="18">
        <v>-158.10199999999998</v>
      </c>
    </row>
    <row r="1664" spans="1:23" ht="14.4">
      <c r="A1664" s="6">
        <v>1663</v>
      </c>
      <c r="B1664" s="7" t="s">
        <v>6352</v>
      </c>
      <c r="C1664" s="7">
        <f>YEAR(Table1[[#This Row],[Order Date]])</f>
        <v>2019</v>
      </c>
      <c r="D1664" s="7" t="str">
        <f>TEXT(Table1[[#This Row],[Order Date]], "mmm")</f>
        <v>Apr</v>
      </c>
      <c r="E1664" s="11">
        <v>43585</v>
      </c>
      <c r="F1664" s="11">
        <v>43591</v>
      </c>
      <c r="G1664" s="6" t="s">
        <v>45</v>
      </c>
      <c r="H1664" s="6" t="s">
        <v>2996</v>
      </c>
      <c r="I1664" s="6" t="s">
        <v>2997</v>
      </c>
      <c r="J1664" s="6" t="s">
        <v>37</v>
      </c>
      <c r="K1664" s="6" t="s">
        <v>24</v>
      </c>
      <c r="L1664" s="6" t="s">
        <v>132</v>
      </c>
      <c r="M1664" s="6" t="s">
        <v>133</v>
      </c>
      <c r="N1664" s="6">
        <v>19143</v>
      </c>
      <c r="O1664" s="6" t="s">
        <v>134</v>
      </c>
      <c r="P1664" s="6" t="s">
        <v>3529</v>
      </c>
      <c r="Q1664" s="6" t="s">
        <v>42</v>
      </c>
      <c r="R1664" s="6" t="s">
        <v>69</v>
      </c>
      <c r="S1664" s="4" t="s">
        <v>3530</v>
      </c>
      <c r="T1664" s="16">
        <v>13.896000000000001</v>
      </c>
      <c r="U1664" s="6">
        <v>3</v>
      </c>
      <c r="V1664" s="23">
        <v>0.7</v>
      </c>
      <c r="W1664" s="18">
        <v>-9.2639999999999993</v>
      </c>
    </row>
    <row r="1665" spans="1:23" ht="14.4">
      <c r="A1665" s="6">
        <v>1664</v>
      </c>
      <c r="B1665" s="7" t="s">
        <v>6353</v>
      </c>
      <c r="C1665" s="7">
        <f>YEAR(Table1[[#This Row],[Order Date]])</f>
        <v>2018</v>
      </c>
      <c r="D1665" s="7" t="str">
        <f>TEXT(Table1[[#This Row],[Order Date]], "mmm")</f>
        <v>Nov</v>
      </c>
      <c r="E1665" s="11">
        <v>43428</v>
      </c>
      <c r="F1665" s="11">
        <v>43430</v>
      </c>
      <c r="G1665" s="6" t="s">
        <v>20</v>
      </c>
      <c r="H1665" s="6" t="s">
        <v>3531</v>
      </c>
      <c r="I1665" s="6" t="s">
        <v>3532</v>
      </c>
      <c r="J1665" s="6" t="s">
        <v>23</v>
      </c>
      <c r="K1665" s="6" t="s">
        <v>24</v>
      </c>
      <c r="L1665" s="6" t="s">
        <v>715</v>
      </c>
      <c r="M1665" s="6" t="s">
        <v>95</v>
      </c>
      <c r="N1665" s="6">
        <v>75217</v>
      </c>
      <c r="O1665" s="6" t="s">
        <v>96</v>
      </c>
      <c r="P1665" s="6" t="s">
        <v>1579</v>
      </c>
      <c r="Q1665" s="6" t="s">
        <v>42</v>
      </c>
      <c r="R1665" s="6" t="s">
        <v>54</v>
      </c>
      <c r="S1665" s="4" t="s">
        <v>1580</v>
      </c>
      <c r="T1665" s="16">
        <v>41.92</v>
      </c>
      <c r="U1665" s="6">
        <v>5</v>
      </c>
      <c r="V1665" s="23">
        <v>0.2</v>
      </c>
      <c r="W1665" s="18">
        <v>3.6679999999999993</v>
      </c>
    </row>
    <row r="1666" spans="1:23" ht="14.4">
      <c r="A1666" s="6">
        <v>1665</v>
      </c>
      <c r="B1666" s="7" t="s">
        <v>6353</v>
      </c>
      <c r="C1666" s="7">
        <f>YEAR(Table1[[#This Row],[Order Date]])</f>
        <v>2018</v>
      </c>
      <c r="D1666" s="7" t="str">
        <f>TEXT(Table1[[#This Row],[Order Date]], "mmm")</f>
        <v>Nov</v>
      </c>
      <c r="E1666" s="11">
        <v>43428</v>
      </c>
      <c r="F1666" s="11">
        <v>43430</v>
      </c>
      <c r="G1666" s="6" t="s">
        <v>20</v>
      </c>
      <c r="H1666" s="6" t="s">
        <v>3531</v>
      </c>
      <c r="I1666" s="6" t="s">
        <v>3532</v>
      </c>
      <c r="J1666" s="6" t="s">
        <v>23</v>
      </c>
      <c r="K1666" s="6" t="s">
        <v>24</v>
      </c>
      <c r="L1666" s="6" t="s">
        <v>715</v>
      </c>
      <c r="M1666" s="6" t="s">
        <v>95</v>
      </c>
      <c r="N1666" s="6">
        <v>75217</v>
      </c>
      <c r="O1666" s="6" t="s">
        <v>96</v>
      </c>
      <c r="P1666" s="6" t="s">
        <v>2297</v>
      </c>
      <c r="Q1666" s="6" t="s">
        <v>65</v>
      </c>
      <c r="R1666" s="6" t="s">
        <v>145</v>
      </c>
      <c r="S1666" s="4" t="s">
        <v>2298</v>
      </c>
      <c r="T1666" s="16">
        <v>297.57600000000002</v>
      </c>
      <c r="U1666" s="6">
        <v>3</v>
      </c>
      <c r="V1666" s="23">
        <v>0.2</v>
      </c>
      <c r="W1666" s="18">
        <v>-7.4394000000000347</v>
      </c>
    </row>
    <row r="1667" spans="1:23" ht="14.4">
      <c r="A1667" s="6">
        <v>1666</v>
      </c>
      <c r="B1667" s="7" t="s">
        <v>6353</v>
      </c>
      <c r="C1667" s="7">
        <f>YEAR(Table1[[#This Row],[Order Date]])</f>
        <v>2018</v>
      </c>
      <c r="D1667" s="7" t="str">
        <f>TEXT(Table1[[#This Row],[Order Date]], "mmm")</f>
        <v>Nov</v>
      </c>
      <c r="E1667" s="11">
        <v>43428</v>
      </c>
      <c r="F1667" s="11">
        <v>43430</v>
      </c>
      <c r="G1667" s="6" t="s">
        <v>20</v>
      </c>
      <c r="H1667" s="6" t="s">
        <v>3531</v>
      </c>
      <c r="I1667" s="6" t="s">
        <v>3532</v>
      </c>
      <c r="J1667" s="6" t="s">
        <v>23</v>
      </c>
      <c r="K1667" s="6" t="s">
        <v>24</v>
      </c>
      <c r="L1667" s="6" t="s">
        <v>715</v>
      </c>
      <c r="M1667" s="6" t="s">
        <v>95</v>
      </c>
      <c r="N1667" s="6">
        <v>75217</v>
      </c>
      <c r="O1667" s="6" t="s">
        <v>96</v>
      </c>
      <c r="P1667" s="6" t="s">
        <v>3533</v>
      </c>
      <c r="Q1667" s="6" t="s">
        <v>42</v>
      </c>
      <c r="R1667" s="6" t="s">
        <v>241</v>
      </c>
      <c r="S1667" s="4" t="s">
        <v>3534</v>
      </c>
      <c r="T1667" s="16">
        <v>4.3440000000000003</v>
      </c>
      <c r="U1667" s="6">
        <v>3</v>
      </c>
      <c r="V1667" s="23">
        <v>0.2</v>
      </c>
      <c r="W1667" s="18">
        <v>0.86879999999999979</v>
      </c>
    </row>
    <row r="1668" spans="1:23" ht="14.4">
      <c r="A1668" s="6">
        <v>1667</v>
      </c>
      <c r="B1668" s="7" t="s">
        <v>6353</v>
      </c>
      <c r="C1668" s="7">
        <f>YEAR(Table1[[#This Row],[Order Date]])</f>
        <v>2018</v>
      </c>
      <c r="D1668" s="7" t="str">
        <f>TEXT(Table1[[#This Row],[Order Date]], "mmm")</f>
        <v>Nov</v>
      </c>
      <c r="E1668" s="11">
        <v>43428</v>
      </c>
      <c r="F1668" s="11">
        <v>43430</v>
      </c>
      <c r="G1668" s="6" t="s">
        <v>20</v>
      </c>
      <c r="H1668" s="6" t="s">
        <v>3531</v>
      </c>
      <c r="I1668" s="6" t="s">
        <v>3532</v>
      </c>
      <c r="J1668" s="6" t="s">
        <v>23</v>
      </c>
      <c r="K1668" s="6" t="s">
        <v>24</v>
      </c>
      <c r="L1668" s="6" t="s">
        <v>715</v>
      </c>
      <c r="M1668" s="6" t="s">
        <v>95</v>
      </c>
      <c r="N1668" s="6">
        <v>75217</v>
      </c>
      <c r="O1668" s="6" t="s">
        <v>96</v>
      </c>
      <c r="P1668" s="6" t="s">
        <v>3535</v>
      </c>
      <c r="Q1668" s="6" t="s">
        <v>65</v>
      </c>
      <c r="R1668" s="6" t="s">
        <v>145</v>
      </c>
      <c r="S1668" s="4" t="s">
        <v>3536</v>
      </c>
      <c r="T1668" s="16">
        <v>94.992000000000004</v>
      </c>
      <c r="U1668" s="6">
        <v>2</v>
      </c>
      <c r="V1668" s="23">
        <v>0.2</v>
      </c>
      <c r="W1668" s="18">
        <v>-2.374800000000004</v>
      </c>
    </row>
    <row r="1669" spans="1:23" ht="14.4">
      <c r="A1669" s="6">
        <v>1668</v>
      </c>
      <c r="B1669" s="7" t="s">
        <v>6353</v>
      </c>
      <c r="C1669" s="7">
        <f>YEAR(Table1[[#This Row],[Order Date]])</f>
        <v>2018</v>
      </c>
      <c r="D1669" s="7" t="str">
        <f>TEXT(Table1[[#This Row],[Order Date]], "mmm")</f>
        <v>Nov</v>
      </c>
      <c r="E1669" s="11">
        <v>43428</v>
      </c>
      <c r="F1669" s="11">
        <v>43430</v>
      </c>
      <c r="G1669" s="6" t="s">
        <v>20</v>
      </c>
      <c r="H1669" s="6" t="s">
        <v>3531</v>
      </c>
      <c r="I1669" s="6" t="s">
        <v>3532</v>
      </c>
      <c r="J1669" s="6" t="s">
        <v>23</v>
      </c>
      <c r="K1669" s="6" t="s">
        <v>24</v>
      </c>
      <c r="L1669" s="6" t="s">
        <v>715</v>
      </c>
      <c r="M1669" s="6" t="s">
        <v>95</v>
      </c>
      <c r="N1669" s="6">
        <v>75217</v>
      </c>
      <c r="O1669" s="6" t="s">
        <v>96</v>
      </c>
      <c r="P1669" s="6" t="s">
        <v>3537</v>
      </c>
      <c r="Q1669" s="6" t="s">
        <v>42</v>
      </c>
      <c r="R1669" s="6" t="s">
        <v>83</v>
      </c>
      <c r="S1669" s="4" t="s">
        <v>3538</v>
      </c>
      <c r="T1669" s="16">
        <v>74.352000000000004</v>
      </c>
      <c r="U1669" s="6">
        <v>3</v>
      </c>
      <c r="V1669" s="23">
        <v>0.2</v>
      </c>
      <c r="W1669" s="18">
        <v>23.234999999999992</v>
      </c>
    </row>
    <row r="1670" spans="1:23" ht="14.4">
      <c r="A1670" s="6">
        <v>1669</v>
      </c>
      <c r="B1670" s="7" t="s">
        <v>6353</v>
      </c>
      <c r="C1670" s="7">
        <f>YEAR(Table1[[#This Row],[Order Date]])</f>
        <v>2018</v>
      </c>
      <c r="D1670" s="7" t="str">
        <f>TEXT(Table1[[#This Row],[Order Date]], "mmm")</f>
        <v>Nov</v>
      </c>
      <c r="E1670" s="11">
        <v>43428</v>
      </c>
      <c r="F1670" s="11">
        <v>43430</v>
      </c>
      <c r="G1670" s="6" t="s">
        <v>20</v>
      </c>
      <c r="H1670" s="6" t="s">
        <v>3531</v>
      </c>
      <c r="I1670" s="6" t="s">
        <v>3532</v>
      </c>
      <c r="J1670" s="6" t="s">
        <v>23</v>
      </c>
      <c r="K1670" s="6" t="s">
        <v>24</v>
      </c>
      <c r="L1670" s="6" t="s">
        <v>715</v>
      </c>
      <c r="M1670" s="6" t="s">
        <v>95</v>
      </c>
      <c r="N1670" s="6">
        <v>75217</v>
      </c>
      <c r="O1670" s="6" t="s">
        <v>96</v>
      </c>
      <c r="P1670" s="6" t="s">
        <v>2094</v>
      </c>
      <c r="Q1670" s="6" t="s">
        <v>42</v>
      </c>
      <c r="R1670" s="6" t="s">
        <v>62</v>
      </c>
      <c r="S1670" s="4" t="s">
        <v>2095</v>
      </c>
      <c r="T1670" s="16">
        <v>14.04</v>
      </c>
      <c r="U1670" s="6">
        <v>3</v>
      </c>
      <c r="V1670" s="23">
        <v>0.2</v>
      </c>
      <c r="W1670" s="18">
        <v>1.5794999999999986</v>
      </c>
    </row>
    <row r="1671" spans="1:23" ht="14.4">
      <c r="A1671" s="6">
        <v>1670</v>
      </c>
      <c r="B1671" s="7" t="s">
        <v>6354</v>
      </c>
      <c r="C1671" s="7">
        <f>YEAR(Table1[[#This Row],[Order Date]])</f>
        <v>2017</v>
      </c>
      <c r="D1671" s="7" t="str">
        <f>TEXT(Table1[[#This Row],[Order Date]], "mmm")</f>
        <v>Jan</v>
      </c>
      <c r="E1671" s="11">
        <v>42745</v>
      </c>
      <c r="F1671" s="11">
        <v>42750</v>
      </c>
      <c r="G1671" s="6" t="s">
        <v>45</v>
      </c>
      <c r="H1671" s="6" t="s">
        <v>3208</v>
      </c>
      <c r="I1671" s="6" t="s">
        <v>3209</v>
      </c>
      <c r="J1671" s="6" t="s">
        <v>23</v>
      </c>
      <c r="K1671" s="6" t="s">
        <v>24</v>
      </c>
      <c r="L1671" s="6" t="s">
        <v>238</v>
      </c>
      <c r="M1671" s="6" t="s">
        <v>239</v>
      </c>
      <c r="N1671" s="6">
        <v>10011</v>
      </c>
      <c r="O1671" s="6" t="s">
        <v>134</v>
      </c>
      <c r="P1671" s="6" t="s">
        <v>1391</v>
      </c>
      <c r="Q1671" s="6" t="s">
        <v>29</v>
      </c>
      <c r="R1671" s="6" t="s">
        <v>51</v>
      </c>
      <c r="S1671" s="4" t="s">
        <v>1392</v>
      </c>
      <c r="T1671" s="16">
        <v>1018.1039999999999</v>
      </c>
      <c r="U1671" s="6">
        <v>4</v>
      </c>
      <c r="V1671" s="23">
        <v>0.4</v>
      </c>
      <c r="W1671" s="18">
        <v>-373.3048</v>
      </c>
    </row>
    <row r="1672" spans="1:23" ht="14.4">
      <c r="A1672" s="6">
        <v>1671</v>
      </c>
      <c r="B1672" s="7" t="s">
        <v>6355</v>
      </c>
      <c r="C1672" s="7">
        <f>YEAR(Table1[[#This Row],[Order Date]])</f>
        <v>2019</v>
      </c>
      <c r="D1672" s="7" t="str">
        <f>TEXT(Table1[[#This Row],[Order Date]], "mmm")</f>
        <v>Oct</v>
      </c>
      <c r="E1672" s="11">
        <v>43757</v>
      </c>
      <c r="F1672" s="11">
        <v>43764</v>
      </c>
      <c r="G1672" s="6" t="s">
        <v>45</v>
      </c>
      <c r="H1672" s="6" t="s">
        <v>3433</v>
      </c>
      <c r="I1672" s="6" t="s">
        <v>3434</v>
      </c>
      <c r="J1672" s="6" t="s">
        <v>23</v>
      </c>
      <c r="K1672" s="6" t="s">
        <v>24</v>
      </c>
      <c r="L1672" s="6" t="s">
        <v>166</v>
      </c>
      <c r="M1672" s="6" t="s">
        <v>95</v>
      </c>
      <c r="N1672" s="6">
        <v>77095</v>
      </c>
      <c r="O1672" s="6" t="s">
        <v>96</v>
      </c>
      <c r="P1672" s="6" t="s">
        <v>3539</v>
      </c>
      <c r="Q1672" s="6" t="s">
        <v>65</v>
      </c>
      <c r="R1672" s="6" t="s">
        <v>66</v>
      </c>
      <c r="S1672" s="4" t="s">
        <v>3540</v>
      </c>
      <c r="T1672" s="16">
        <v>16.68</v>
      </c>
      <c r="U1672" s="6">
        <v>3</v>
      </c>
      <c r="V1672" s="23">
        <v>0.2</v>
      </c>
      <c r="W1672" s="18">
        <v>5.2125000000000004</v>
      </c>
    </row>
    <row r="1673" spans="1:23" ht="14.4">
      <c r="A1673" s="6">
        <v>1672</v>
      </c>
      <c r="B1673" s="7" t="s">
        <v>6356</v>
      </c>
      <c r="C1673" s="7">
        <f>YEAR(Table1[[#This Row],[Order Date]])</f>
        <v>2018</v>
      </c>
      <c r="D1673" s="7" t="str">
        <f>TEXT(Table1[[#This Row],[Order Date]], "mmm")</f>
        <v>Mar</v>
      </c>
      <c r="E1673" s="11">
        <v>43181</v>
      </c>
      <c r="F1673" s="11">
        <v>43184</v>
      </c>
      <c r="G1673" s="6" t="s">
        <v>169</v>
      </c>
      <c r="H1673" s="6" t="s">
        <v>3541</v>
      </c>
      <c r="I1673" s="6" t="s">
        <v>3542</v>
      </c>
      <c r="J1673" s="6" t="s">
        <v>37</v>
      </c>
      <c r="K1673" s="6" t="s">
        <v>24</v>
      </c>
      <c r="L1673" s="6" t="s">
        <v>3323</v>
      </c>
      <c r="M1673" s="6" t="s">
        <v>1214</v>
      </c>
      <c r="N1673" s="6">
        <v>89031</v>
      </c>
      <c r="O1673" s="6" t="s">
        <v>40</v>
      </c>
      <c r="P1673" s="6" t="s">
        <v>2706</v>
      </c>
      <c r="Q1673" s="6" t="s">
        <v>65</v>
      </c>
      <c r="R1673" s="6" t="s">
        <v>145</v>
      </c>
      <c r="S1673" s="4" t="s">
        <v>2707</v>
      </c>
      <c r="T1673" s="16">
        <v>58.58</v>
      </c>
      <c r="U1673" s="6">
        <v>2</v>
      </c>
      <c r="V1673" s="23">
        <v>0</v>
      </c>
      <c r="W1673" s="18">
        <v>19.331399999999995</v>
      </c>
    </row>
    <row r="1674" spans="1:23" ht="14.4">
      <c r="A1674" s="6">
        <v>1673</v>
      </c>
      <c r="B1674" s="7" t="s">
        <v>6357</v>
      </c>
      <c r="C1674" s="7">
        <f>YEAR(Table1[[#This Row],[Order Date]])</f>
        <v>2019</v>
      </c>
      <c r="D1674" s="7" t="str">
        <f>TEXT(Table1[[#This Row],[Order Date]], "mmm")</f>
        <v>Jul</v>
      </c>
      <c r="E1674" s="11">
        <v>43649</v>
      </c>
      <c r="F1674" s="11">
        <v>43653</v>
      </c>
      <c r="G1674" s="6" t="s">
        <v>45</v>
      </c>
      <c r="H1674" s="6" t="s">
        <v>2509</v>
      </c>
      <c r="I1674" s="6" t="s">
        <v>2510</v>
      </c>
      <c r="J1674" s="6" t="s">
        <v>23</v>
      </c>
      <c r="K1674" s="6" t="s">
        <v>24</v>
      </c>
      <c r="L1674" s="6" t="s">
        <v>3543</v>
      </c>
      <c r="M1674" s="6" t="s">
        <v>95</v>
      </c>
      <c r="N1674" s="6">
        <v>75023</v>
      </c>
      <c r="O1674" s="6" t="s">
        <v>96</v>
      </c>
      <c r="P1674" s="6" t="s">
        <v>281</v>
      </c>
      <c r="Q1674" s="6" t="s">
        <v>65</v>
      </c>
      <c r="R1674" s="6" t="s">
        <v>66</v>
      </c>
      <c r="S1674" s="4" t="s">
        <v>282</v>
      </c>
      <c r="T1674" s="16">
        <v>167.96800000000002</v>
      </c>
      <c r="U1674" s="6">
        <v>4</v>
      </c>
      <c r="V1674" s="23">
        <v>0.2</v>
      </c>
      <c r="W1674" s="18">
        <v>62.988</v>
      </c>
    </row>
    <row r="1675" spans="1:23" ht="14.4">
      <c r="A1675" s="6">
        <v>1674</v>
      </c>
      <c r="B1675" s="7" t="s">
        <v>6358</v>
      </c>
      <c r="C1675" s="7">
        <f>YEAR(Table1[[#This Row],[Order Date]])</f>
        <v>2017</v>
      </c>
      <c r="D1675" s="7" t="str">
        <f>TEXT(Table1[[#This Row],[Order Date]], "mmm")</f>
        <v>Dec</v>
      </c>
      <c r="E1675" s="11">
        <v>43080</v>
      </c>
      <c r="F1675" s="11">
        <v>43081</v>
      </c>
      <c r="G1675" s="6" t="s">
        <v>169</v>
      </c>
      <c r="H1675" s="6" t="s">
        <v>3544</v>
      </c>
      <c r="I1675" s="6" t="s">
        <v>3545</v>
      </c>
      <c r="J1675" s="6" t="s">
        <v>23</v>
      </c>
      <c r="K1675" s="6" t="s">
        <v>24</v>
      </c>
      <c r="L1675" s="6" t="s">
        <v>3546</v>
      </c>
      <c r="M1675" s="6" t="s">
        <v>286</v>
      </c>
      <c r="N1675" s="6">
        <v>23434</v>
      </c>
      <c r="O1675" s="6" t="s">
        <v>27</v>
      </c>
      <c r="P1675" s="6" t="s">
        <v>1699</v>
      </c>
      <c r="Q1675" s="6" t="s">
        <v>42</v>
      </c>
      <c r="R1675" s="6" t="s">
        <v>43</v>
      </c>
      <c r="S1675" s="4" t="s">
        <v>1700</v>
      </c>
      <c r="T1675" s="16">
        <v>196.62</v>
      </c>
      <c r="U1675" s="6">
        <v>2</v>
      </c>
      <c r="V1675" s="23">
        <v>0</v>
      </c>
      <c r="W1675" s="18">
        <v>96.343800000000002</v>
      </c>
    </row>
    <row r="1676" spans="1:23" ht="14.4">
      <c r="A1676" s="6">
        <v>1675</v>
      </c>
      <c r="B1676" s="7" t="s">
        <v>6359</v>
      </c>
      <c r="C1676" s="7">
        <f>YEAR(Table1[[#This Row],[Order Date]])</f>
        <v>2017</v>
      </c>
      <c r="D1676" s="7" t="str">
        <f>TEXT(Table1[[#This Row],[Order Date]], "mmm")</f>
        <v>Sep</v>
      </c>
      <c r="E1676" s="11">
        <v>42995</v>
      </c>
      <c r="F1676" s="11">
        <v>42999</v>
      </c>
      <c r="G1676" s="6" t="s">
        <v>45</v>
      </c>
      <c r="H1676" s="6" t="s">
        <v>1772</v>
      </c>
      <c r="I1676" s="6" t="s">
        <v>1773</v>
      </c>
      <c r="J1676" s="6" t="s">
        <v>37</v>
      </c>
      <c r="K1676" s="6" t="s">
        <v>24</v>
      </c>
      <c r="L1676" s="6" t="s">
        <v>166</v>
      </c>
      <c r="M1676" s="6" t="s">
        <v>95</v>
      </c>
      <c r="N1676" s="6">
        <v>77041</v>
      </c>
      <c r="O1676" s="6" t="s">
        <v>96</v>
      </c>
      <c r="P1676" s="6" t="s">
        <v>2926</v>
      </c>
      <c r="Q1676" s="6" t="s">
        <v>29</v>
      </c>
      <c r="R1676" s="6" t="s">
        <v>59</v>
      </c>
      <c r="S1676" s="4" t="s">
        <v>2927</v>
      </c>
      <c r="T1676" s="16">
        <v>21.936000000000003</v>
      </c>
      <c r="U1676" s="6">
        <v>2</v>
      </c>
      <c r="V1676" s="23">
        <v>0.6</v>
      </c>
      <c r="W1676" s="18">
        <v>-10.419600000000003</v>
      </c>
    </row>
    <row r="1677" spans="1:23" ht="14.4">
      <c r="A1677" s="6">
        <v>1676</v>
      </c>
      <c r="B1677" s="7" t="s">
        <v>6359</v>
      </c>
      <c r="C1677" s="7">
        <f>YEAR(Table1[[#This Row],[Order Date]])</f>
        <v>2017</v>
      </c>
      <c r="D1677" s="7" t="str">
        <f>TEXT(Table1[[#This Row],[Order Date]], "mmm")</f>
        <v>Sep</v>
      </c>
      <c r="E1677" s="11">
        <v>42995</v>
      </c>
      <c r="F1677" s="11">
        <v>42999</v>
      </c>
      <c r="G1677" s="6" t="s">
        <v>45</v>
      </c>
      <c r="H1677" s="6" t="s">
        <v>1772</v>
      </c>
      <c r="I1677" s="6" t="s">
        <v>1773</v>
      </c>
      <c r="J1677" s="6" t="s">
        <v>37</v>
      </c>
      <c r="K1677" s="6" t="s">
        <v>24</v>
      </c>
      <c r="L1677" s="6" t="s">
        <v>166</v>
      </c>
      <c r="M1677" s="6" t="s">
        <v>95</v>
      </c>
      <c r="N1677" s="6">
        <v>77041</v>
      </c>
      <c r="O1677" s="6" t="s">
        <v>96</v>
      </c>
      <c r="P1677" s="6" t="s">
        <v>3403</v>
      </c>
      <c r="Q1677" s="6" t="s">
        <v>42</v>
      </c>
      <c r="R1677" s="6" t="s">
        <v>69</v>
      </c>
      <c r="S1677" s="4" t="s">
        <v>3404</v>
      </c>
      <c r="T1677" s="16">
        <v>6.5879999999999992</v>
      </c>
      <c r="U1677" s="6">
        <v>3</v>
      </c>
      <c r="V1677" s="23">
        <v>0.8</v>
      </c>
      <c r="W1677" s="18">
        <v>-10.211400000000005</v>
      </c>
    </row>
    <row r="1678" spans="1:23" ht="14.4">
      <c r="A1678" s="6">
        <v>1677</v>
      </c>
      <c r="B1678" s="7" t="s">
        <v>6360</v>
      </c>
      <c r="C1678" s="7">
        <f>YEAR(Table1[[#This Row],[Order Date]])</f>
        <v>2018</v>
      </c>
      <c r="D1678" s="7" t="str">
        <f>TEXT(Table1[[#This Row],[Order Date]], "mmm")</f>
        <v>May</v>
      </c>
      <c r="E1678" s="11">
        <v>43238</v>
      </c>
      <c r="F1678" s="11">
        <v>43244</v>
      </c>
      <c r="G1678" s="6" t="s">
        <v>45</v>
      </c>
      <c r="H1678" s="6" t="s">
        <v>3547</v>
      </c>
      <c r="I1678" s="6" t="s">
        <v>3548</v>
      </c>
      <c r="J1678" s="6" t="s">
        <v>23</v>
      </c>
      <c r="K1678" s="6" t="s">
        <v>24</v>
      </c>
      <c r="L1678" s="6" t="s">
        <v>115</v>
      </c>
      <c r="M1678" s="6" t="s">
        <v>39</v>
      </c>
      <c r="N1678" s="6">
        <v>94110</v>
      </c>
      <c r="O1678" s="6" t="s">
        <v>40</v>
      </c>
      <c r="P1678" s="6" t="s">
        <v>248</v>
      </c>
      <c r="Q1678" s="6" t="s">
        <v>42</v>
      </c>
      <c r="R1678" s="6" t="s">
        <v>54</v>
      </c>
      <c r="S1678" s="4" t="s">
        <v>249</v>
      </c>
      <c r="T1678" s="16">
        <v>104.28</v>
      </c>
      <c r="U1678" s="6">
        <v>3</v>
      </c>
      <c r="V1678" s="23">
        <v>0</v>
      </c>
      <c r="W1678" s="18">
        <v>26.069999999999993</v>
      </c>
    </row>
    <row r="1679" spans="1:23" ht="14.4">
      <c r="A1679" s="6">
        <v>1678</v>
      </c>
      <c r="B1679" s="7" t="s">
        <v>6360</v>
      </c>
      <c r="C1679" s="7">
        <f>YEAR(Table1[[#This Row],[Order Date]])</f>
        <v>2018</v>
      </c>
      <c r="D1679" s="7" t="str">
        <f>TEXT(Table1[[#This Row],[Order Date]], "mmm")</f>
        <v>May</v>
      </c>
      <c r="E1679" s="11">
        <v>43238</v>
      </c>
      <c r="F1679" s="11">
        <v>43244</v>
      </c>
      <c r="G1679" s="6" t="s">
        <v>45</v>
      </c>
      <c r="H1679" s="6" t="s">
        <v>3547</v>
      </c>
      <c r="I1679" s="6" t="s">
        <v>3548</v>
      </c>
      <c r="J1679" s="6" t="s">
        <v>23</v>
      </c>
      <c r="K1679" s="6" t="s">
        <v>24</v>
      </c>
      <c r="L1679" s="6" t="s">
        <v>115</v>
      </c>
      <c r="M1679" s="6" t="s">
        <v>39</v>
      </c>
      <c r="N1679" s="6">
        <v>94110</v>
      </c>
      <c r="O1679" s="6" t="s">
        <v>40</v>
      </c>
      <c r="P1679" s="6" t="s">
        <v>398</v>
      </c>
      <c r="Q1679" s="6" t="s">
        <v>42</v>
      </c>
      <c r="R1679" s="6" t="s">
        <v>83</v>
      </c>
      <c r="S1679" s="4" t="s">
        <v>399</v>
      </c>
      <c r="T1679" s="16">
        <v>17.940000000000001</v>
      </c>
      <c r="U1679" s="6">
        <v>3</v>
      </c>
      <c r="V1679" s="23">
        <v>0</v>
      </c>
      <c r="W1679" s="18">
        <v>8.7906000000000013</v>
      </c>
    </row>
    <row r="1680" spans="1:23" ht="14.4">
      <c r="A1680" s="6">
        <v>1679</v>
      </c>
      <c r="B1680" s="7" t="s">
        <v>6361</v>
      </c>
      <c r="C1680" s="7">
        <f>YEAR(Table1[[#This Row],[Order Date]])</f>
        <v>2016</v>
      </c>
      <c r="D1680" s="7" t="str">
        <f>TEXT(Table1[[#This Row],[Order Date]], "mmm")</f>
        <v>Sep</v>
      </c>
      <c r="E1680" s="11">
        <v>42620</v>
      </c>
      <c r="F1680" s="11">
        <v>42626</v>
      </c>
      <c r="G1680" s="6" t="s">
        <v>45</v>
      </c>
      <c r="H1680" s="6" t="s">
        <v>859</v>
      </c>
      <c r="I1680" s="6" t="s">
        <v>860</v>
      </c>
      <c r="J1680" s="6" t="s">
        <v>37</v>
      </c>
      <c r="K1680" s="6" t="s">
        <v>24</v>
      </c>
      <c r="L1680" s="6" t="s">
        <v>132</v>
      </c>
      <c r="M1680" s="6" t="s">
        <v>133</v>
      </c>
      <c r="N1680" s="6">
        <v>19134</v>
      </c>
      <c r="O1680" s="6" t="s">
        <v>134</v>
      </c>
      <c r="P1680" s="6" t="s">
        <v>2833</v>
      </c>
      <c r="Q1680" s="6" t="s">
        <v>42</v>
      </c>
      <c r="R1680" s="6" t="s">
        <v>54</v>
      </c>
      <c r="S1680" s="4" t="s">
        <v>2834</v>
      </c>
      <c r="T1680" s="16">
        <v>64.784000000000006</v>
      </c>
      <c r="U1680" s="6">
        <v>1</v>
      </c>
      <c r="V1680" s="23">
        <v>0.2</v>
      </c>
      <c r="W1680" s="18">
        <v>-14.576399999999996</v>
      </c>
    </row>
    <row r="1681" spans="1:23" ht="14.4">
      <c r="A1681" s="6">
        <v>1680</v>
      </c>
      <c r="B1681" s="7" t="s">
        <v>6361</v>
      </c>
      <c r="C1681" s="7">
        <f>YEAR(Table1[[#This Row],[Order Date]])</f>
        <v>2016</v>
      </c>
      <c r="D1681" s="7" t="str">
        <f>TEXT(Table1[[#This Row],[Order Date]], "mmm")</f>
        <v>Sep</v>
      </c>
      <c r="E1681" s="11">
        <v>42620</v>
      </c>
      <c r="F1681" s="11">
        <v>42626</v>
      </c>
      <c r="G1681" s="6" t="s">
        <v>45</v>
      </c>
      <c r="H1681" s="6" t="s">
        <v>859</v>
      </c>
      <c r="I1681" s="6" t="s">
        <v>860</v>
      </c>
      <c r="J1681" s="6" t="s">
        <v>37</v>
      </c>
      <c r="K1681" s="6" t="s">
        <v>24</v>
      </c>
      <c r="L1681" s="6" t="s">
        <v>132</v>
      </c>
      <c r="M1681" s="6" t="s">
        <v>133</v>
      </c>
      <c r="N1681" s="6">
        <v>19134</v>
      </c>
      <c r="O1681" s="6" t="s">
        <v>134</v>
      </c>
      <c r="P1681" s="6" t="s">
        <v>2719</v>
      </c>
      <c r="Q1681" s="6" t="s">
        <v>65</v>
      </c>
      <c r="R1681" s="6" t="s">
        <v>66</v>
      </c>
      <c r="S1681" s="4" t="s">
        <v>2720</v>
      </c>
      <c r="T1681" s="16">
        <v>32.381999999999998</v>
      </c>
      <c r="U1681" s="6">
        <v>3</v>
      </c>
      <c r="V1681" s="23">
        <v>0.4</v>
      </c>
      <c r="W1681" s="18">
        <v>4.3175999999999988</v>
      </c>
    </row>
    <row r="1682" spans="1:23" ht="14.4">
      <c r="A1682" s="6">
        <v>1681</v>
      </c>
      <c r="B1682" s="7" t="s">
        <v>6361</v>
      </c>
      <c r="C1682" s="7">
        <f>YEAR(Table1[[#This Row],[Order Date]])</f>
        <v>2016</v>
      </c>
      <c r="D1682" s="7" t="str">
        <f>TEXT(Table1[[#This Row],[Order Date]], "mmm")</f>
        <v>Sep</v>
      </c>
      <c r="E1682" s="11">
        <v>42620</v>
      </c>
      <c r="F1682" s="11">
        <v>42626</v>
      </c>
      <c r="G1682" s="6" t="s">
        <v>45</v>
      </c>
      <c r="H1682" s="6" t="s">
        <v>859</v>
      </c>
      <c r="I1682" s="6" t="s">
        <v>860</v>
      </c>
      <c r="J1682" s="6" t="s">
        <v>37</v>
      </c>
      <c r="K1682" s="6" t="s">
        <v>24</v>
      </c>
      <c r="L1682" s="6" t="s">
        <v>132</v>
      </c>
      <c r="M1682" s="6" t="s">
        <v>133</v>
      </c>
      <c r="N1682" s="6">
        <v>19134</v>
      </c>
      <c r="O1682" s="6" t="s">
        <v>134</v>
      </c>
      <c r="P1682" s="6" t="s">
        <v>3549</v>
      </c>
      <c r="Q1682" s="6" t="s">
        <v>29</v>
      </c>
      <c r="R1682" s="6" t="s">
        <v>59</v>
      </c>
      <c r="S1682" s="4" t="s">
        <v>3550</v>
      </c>
      <c r="T1682" s="16">
        <v>42.368000000000002</v>
      </c>
      <c r="U1682" s="6">
        <v>2</v>
      </c>
      <c r="V1682" s="23">
        <v>0.2</v>
      </c>
      <c r="W1682" s="18">
        <v>8.4735999999999958</v>
      </c>
    </row>
    <row r="1683" spans="1:23" ht="14.4">
      <c r="A1683" s="6">
        <v>1682</v>
      </c>
      <c r="B1683" s="7" t="s">
        <v>6361</v>
      </c>
      <c r="C1683" s="7">
        <f>YEAR(Table1[[#This Row],[Order Date]])</f>
        <v>2016</v>
      </c>
      <c r="D1683" s="7" t="str">
        <f>TEXT(Table1[[#This Row],[Order Date]], "mmm")</f>
        <v>Sep</v>
      </c>
      <c r="E1683" s="11">
        <v>42620</v>
      </c>
      <c r="F1683" s="11">
        <v>42626</v>
      </c>
      <c r="G1683" s="6" t="s">
        <v>45</v>
      </c>
      <c r="H1683" s="6" t="s">
        <v>859</v>
      </c>
      <c r="I1683" s="6" t="s">
        <v>860</v>
      </c>
      <c r="J1683" s="6" t="s">
        <v>37</v>
      </c>
      <c r="K1683" s="6" t="s">
        <v>24</v>
      </c>
      <c r="L1683" s="6" t="s">
        <v>132</v>
      </c>
      <c r="M1683" s="6" t="s">
        <v>133</v>
      </c>
      <c r="N1683" s="6">
        <v>19134</v>
      </c>
      <c r="O1683" s="6" t="s">
        <v>134</v>
      </c>
      <c r="P1683" s="6" t="s">
        <v>3551</v>
      </c>
      <c r="Q1683" s="6" t="s">
        <v>65</v>
      </c>
      <c r="R1683" s="6" t="s">
        <v>600</v>
      </c>
      <c r="S1683" s="4" t="s">
        <v>3552</v>
      </c>
      <c r="T1683" s="16">
        <v>399.54</v>
      </c>
      <c r="U1683" s="6">
        <v>4</v>
      </c>
      <c r="V1683" s="23">
        <v>0.7</v>
      </c>
      <c r="W1683" s="18">
        <v>-559.35599999999988</v>
      </c>
    </row>
    <row r="1684" spans="1:23" ht="14.4">
      <c r="A1684" s="6">
        <v>1683</v>
      </c>
      <c r="B1684" s="7" t="s">
        <v>6362</v>
      </c>
      <c r="C1684" s="7">
        <f>YEAR(Table1[[#This Row],[Order Date]])</f>
        <v>2018</v>
      </c>
      <c r="D1684" s="7" t="str">
        <f>TEXT(Table1[[#This Row],[Order Date]], "mmm")</f>
        <v>Sep</v>
      </c>
      <c r="E1684" s="11">
        <v>43372</v>
      </c>
      <c r="F1684" s="11">
        <v>43374</v>
      </c>
      <c r="G1684" s="6" t="s">
        <v>20</v>
      </c>
      <c r="H1684" s="6" t="s">
        <v>3553</v>
      </c>
      <c r="I1684" s="6" t="s">
        <v>3554</v>
      </c>
      <c r="J1684" s="6" t="s">
        <v>23</v>
      </c>
      <c r="K1684" s="6" t="s">
        <v>24</v>
      </c>
      <c r="L1684" s="6" t="s">
        <v>38</v>
      </c>
      <c r="M1684" s="6" t="s">
        <v>39</v>
      </c>
      <c r="N1684" s="6">
        <v>90008</v>
      </c>
      <c r="O1684" s="6" t="s">
        <v>40</v>
      </c>
      <c r="P1684" s="6" t="s">
        <v>2130</v>
      </c>
      <c r="Q1684" s="6" t="s">
        <v>42</v>
      </c>
      <c r="R1684" s="6" t="s">
        <v>83</v>
      </c>
      <c r="S1684" s="4" t="s">
        <v>2131</v>
      </c>
      <c r="T1684" s="16">
        <v>18.97</v>
      </c>
      <c r="U1684" s="6">
        <v>1</v>
      </c>
      <c r="V1684" s="23">
        <v>0</v>
      </c>
      <c r="W1684" s="18">
        <v>9.105599999999999</v>
      </c>
    </row>
    <row r="1685" spans="1:23" ht="14.4">
      <c r="A1685" s="6">
        <v>1684</v>
      </c>
      <c r="B1685" s="7" t="s">
        <v>6363</v>
      </c>
      <c r="C1685" s="7">
        <f>YEAR(Table1[[#This Row],[Order Date]])</f>
        <v>2018</v>
      </c>
      <c r="D1685" s="7" t="str">
        <f>TEXT(Table1[[#This Row],[Order Date]], "mmm")</f>
        <v>Nov</v>
      </c>
      <c r="E1685" s="11">
        <v>43411</v>
      </c>
      <c r="F1685" s="11">
        <v>43416</v>
      </c>
      <c r="G1685" s="6" t="s">
        <v>45</v>
      </c>
      <c r="H1685" s="6" t="s">
        <v>872</v>
      </c>
      <c r="I1685" s="6" t="s">
        <v>873</v>
      </c>
      <c r="J1685" s="6" t="s">
        <v>37</v>
      </c>
      <c r="K1685" s="6" t="s">
        <v>24</v>
      </c>
      <c r="L1685" s="6" t="s">
        <v>115</v>
      </c>
      <c r="M1685" s="6" t="s">
        <v>39</v>
      </c>
      <c r="N1685" s="6">
        <v>94110</v>
      </c>
      <c r="O1685" s="6" t="s">
        <v>40</v>
      </c>
      <c r="P1685" s="6" t="s">
        <v>2090</v>
      </c>
      <c r="Q1685" s="6" t="s">
        <v>29</v>
      </c>
      <c r="R1685" s="6" t="s">
        <v>59</v>
      </c>
      <c r="S1685" s="4" t="s">
        <v>2091</v>
      </c>
      <c r="T1685" s="16">
        <v>14.82</v>
      </c>
      <c r="U1685" s="6">
        <v>3</v>
      </c>
      <c r="V1685" s="23">
        <v>0</v>
      </c>
      <c r="W1685" s="18">
        <v>6.224400000000001</v>
      </c>
    </row>
    <row r="1686" spans="1:23" ht="14.4">
      <c r="A1686" s="6">
        <v>1685</v>
      </c>
      <c r="B1686" s="7" t="s">
        <v>6364</v>
      </c>
      <c r="C1686" s="7">
        <f>YEAR(Table1[[#This Row],[Order Date]])</f>
        <v>2019</v>
      </c>
      <c r="D1686" s="7" t="str">
        <f>TEXT(Table1[[#This Row],[Order Date]], "mmm")</f>
        <v>Apr</v>
      </c>
      <c r="E1686" s="11">
        <v>43579</v>
      </c>
      <c r="F1686" s="11">
        <v>43582</v>
      </c>
      <c r="G1686" s="6" t="s">
        <v>169</v>
      </c>
      <c r="H1686" s="6" t="s">
        <v>3190</v>
      </c>
      <c r="I1686" s="6" t="s">
        <v>3191</v>
      </c>
      <c r="J1686" s="6" t="s">
        <v>37</v>
      </c>
      <c r="K1686" s="6" t="s">
        <v>24</v>
      </c>
      <c r="L1686" s="6" t="s">
        <v>132</v>
      </c>
      <c r="M1686" s="6" t="s">
        <v>133</v>
      </c>
      <c r="N1686" s="6">
        <v>19143</v>
      </c>
      <c r="O1686" s="6" t="s">
        <v>134</v>
      </c>
      <c r="P1686" s="6" t="s">
        <v>3555</v>
      </c>
      <c r="Q1686" s="6" t="s">
        <v>42</v>
      </c>
      <c r="R1686" s="6" t="s">
        <v>72</v>
      </c>
      <c r="S1686" s="4" t="s">
        <v>3556</v>
      </c>
      <c r="T1686" s="16">
        <v>99.28</v>
      </c>
      <c r="U1686" s="6">
        <v>2</v>
      </c>
      <c r="V1686" s="23">
        <v>0.2</v>
      </c>
      <c r="W1686" s="18">
        <v>12.409999999999989</v>
      </c>
    </row>
    <row r="1687" spans="1:23" ht="14.4">
      <c r="A1687" s="6">
        <v>1686</v>
      </c>
      <c r="B1687" s="7" t="s">
        <v>6364</v>
      </c>
      <c r="C1687" s="7">
        <f>YEAR(Table1[[#This Row],[Order Date]])</f>
        <v>2019</v>
      </c>
      <c r="D1687" s="7" t="str">
        <f>TEXT(Table1[[#This Row],[Order Date]], "mmm")</f>
        <v>Apr</v>
      </c>
      <c r="E1687" s="11">
        <v>43579</v>
      </c>
      <c r="F1687" s="11">
        <v>43582</v>
      </c>
      <c r="G1687" s="6" t="s">
        <v>169</v>
      </c>
      <c r="H1687" s="6" t="s">
        <v>3190</v>
      </c>
      <c r="I1687" s="6" t="s">
        <v>3191</v>
      </c>
      <c r="J1687" s="6" t="s">
        <v>37</v>
      </c>
      <c r="K1687" s="6" t="s">
        <v>24</v>
      </c>
      <c r="L1687" s="6" t="s">
        <v>132</v>
      </c>
      <c r="M1687" s="6" t="s">
        <v>133</v>
      </c>
      <c r="N1687" s="6">
        <v>19143</v>
      </c>
      <c r="O1687" s="6" t="s">
        <v>134</v>
      </c>
      <c r="P1687" s="6" t="s">
        <v>2975</v>
      </c>
      <c r="Q1687" s="6" t="s">
        <v>42</v>
      </c>
      <c r="R1687" s="6" t="s">
        <v>69</v>
      </c>
      <c r="S1687" s="4" t="s">
        <v>2976</v>
      </c>
      <c r="T1687" s="16">
        <v>1.1880000000000002</v>
      </c>
      <c r="U1687" s="6">
        <v>2</v>
      </c>
      <c r="V1687" s="23">
        <v>0.7</v>
      </c>
      <c r="W1687" s="18">
        <v>-0.98999999999999977</v>
      </c>
    </row>
    <row r="1688" spans="1:23" ht="14.4">
      <c r="A1688" s="6">
        <v>1687</v>
      </c>
      <c r="B1688" s="7" t="s">
        <v>6364</v>
      </c>
      <c r="C1688" s="7">
        <f>YEAR(Table1[[#This Row],[Order Date]])</f>
        <v>2019</v>
      </c>
      <c r="D1688" s="7" t="str">
        <f>TEXT(Table1[[#This Row],[Order Date]], "mmm")</f>
        <v>Apr</v>
      </c>
      <c r="E1688" s="11">
        <v>43579</v>
      </c>
      <c r="F1688" s="11">
        <v>43582</v>
      </c>
      <c r="G1688" s="6" t="s">
        <v>169</v>
      </c>
      <c r="H1688" s="6" t="s">
        <v>3190</v>
      </c>
      <c r="I1688" s="6" t="s">
        <v>3191</v>
      </c>
      <c r="J1688" s="6" t="s">
        <v>37</v>
      </c>
      <c r="K1688" s="6" t="s">
        <v>24</v>
      </c>
      <c r="L1688" s="6" t="s">
        <v>132</v>
      </c>
      <c r="M1688" s="6" t="s">
        <v>133</v>
      </c>
      <c r="N1688" s="6">
        <v>19143</v>
      </c>
      <c r="O1688" s="6" t="s">
        <v>134</v>
      </c>
      <c r="P1688" s="6" t="s">
        <v>3557</v>
      </c>
      <c r="Q1688" s="6" t="s">
        <v>42</v>
      </c>
      <c r="R1688" s="6" t="s">
        <v>69</v>
      </c>
      <c r="S1688" s="4" t="s">
        <v>3558</v>
      </c>
      <c r="T1688" s="16">
        <v>7.5180000000000007</v>
      </c>
      <c r="U1688" s="6">
        <v>2</v>
      </c>
      <c r="V1688" s="23">
        <v>0.7</v>
      </c>
      <c r="W1688" s="18">
        <v>-5.7637999999999998</v>
      </c>
    </row>
    <row r="1689" spans="1:23" ht="14.4">
      <c r="A1689" s="6">
        <v>1688</v>
      </c>
      <c r="B1689" s="7" t="s">
        <v>6365</v>
      </c>
      <c r="C1689" s="7">
        <f>YEAR(Table1[[#This Row],[Order Date]])</f>
        <v>2019</v>
      </c>
      <c r="D1689" s="7" t="str">
        <f>TEXT(Table1[[#This Row],[Order Date]], "mmm")</f>
        <v>Dec</v>
      </c>
      <c r="E1689" s="11">
        <v>43809</v>
      </c>
      <c r="F1689" s="11">
        <v>43811</v>
      </c>
      <c r="G1689" s="6" t="s">
        <v>169</v>
      </c>
      <c r="H1689" s="6" t="s">
        <v>3398</v>
      </c>
      <c r="I1689" s="6" t="s">
        <v>3399</v>
      </c>
      <c r="J1689" s="6" t="s">
        <v>23</v>
      </c>
      <c r="K1689" s="6" t="s">
        <v>24</v>
      </c>
      <c r="L1689" s="6" t="s">
        <v>132</v>
      </c>
      <c r="M1689" s="6" t="s">
        <v>133</v>
      </c>
      <c r="N1689" s="6">
        <v>19140</v>
      </c>
      <c r="O1689" s="6" t="s">
        <v>134</v>
      </c>
      <c r="P1689" s="6" t="s">
        <v>2434</v>
      </c>
      <c r="Q1689" s="6" t="s">
        <v>42</v>
      </c>
      <c r="R1689" s="6" t="s">
        <v>83</v>
      </c>
      <c r="S1689" s="4" t="s">
        <v>2435</v>
      </c>
      <c r="T1689" s="16">
        <v>10.368000000000002</v>
      </c>
      <c r="U1689" s="6">
        <v>2</v>
      </c>
      <c r="V1689" s="23">
        <v>0.2</v>
      </c>
      <c r="W1689" s="18">
        <v>3.6288</v>
      </c>
    </row>
    <row r="1690" spans="1:23" ht="14.4">
      <c r="A1690" s="6">
        <v>1689</v>
      </c>
      <c r="B1690" s="7" t="s">
        <v>6365</v>
      </c>
      <c r="C1690" s="7">
        <f>YEAR(Table1[[#This Row],[Order Date]])</f>
        <v>2019</v>
      </c>
      <c r="D1690" s="7" t="str">
        <f>TEXT(Table1[[#This Row],[Order Date]], "mmm")</f>
        <v>Dec</v>
      </c>
      <c r="E1690" s="11">
        <v>43809</v>
      </c>
      <c r="F1690" s="11">
        <v>43811</v>
      </c>
      <c r="G1690" s="6" t="s">
        <v>169</v>
      </c>
      <c r="H1690" s="6" t="s">
        <v>3398</v>
      </c>
      <c r="I1690" s="6" t="s">
        <v>3399</v>
      </c>
      <c r="J1690" s="6" t="s">
        <v>23</v>
      </c>
      <c r="K1690" s="6" t="s">
        <v>24</v>
      </c>
      <c r="L1690" s="6" t="s">
        <v>132</v>
      </c>
      <c r="M1690" s="6" t="s">
        <v>133</v>
      </c>
      <c r="N1690" s="6">
        <v>19140</v>
      </c>
      <c r="O1690" s="6" t="s">
        <v>134</v>
      </c>
      <c r="P1690" s="6" t="s">
        <v>2078</v>
      </c>
      <c r="Q1690" s="6" t="s">
        <v>29</v>
      </c>
      <c r="R1690" s="6" t="s">
        <v>59</v>
      </c>
      <c r="S1690" s="4" t="s">
        <v>2079</v>
      </c>
      <c r="T1690" s="16">
        <v>310.88000000000005</v>
      </c>
      <c r="U1690" s="6">
        <v>2</v>
      </c>
      <c r="V1690" s="23">
        <v>0.2</v>
      </c>
      <c r="W1690" s="18">
        <v>23.315999999999988</v>
      </c>
    </row>
    <row r="1691" spans="1:23" ht="14.4">
      <c r="A1691" s="6">
        <v>1690</v>
      </c>
      <c r="B1691" s="7" t="s">
        <v>6366</v>
      </c>
      <c r="C1691" s="7">
        <f>YEAR(Table1[[#This Row],[Order Date]])</f>
        <v>2016</v>
      </c>
      <c r="D1691" s="7" t="str">
        <f>TEXT(Table1[[#This Row],[Order Date]], "mmm")</f>
        <v>Aug</v>
      </c>
      <c r="E1691" s="11">
        <v>42598</v>
      </c>
      <c r="F1691" s="11">
        <v>42602</v>
      </c>
      <c r="G1691" s="6" t="s">
        <v>45</v>
      </c>
      <c r="H1691" s="6" t="s">
        <v>477</v>
      </c>
      <c r="I1691" s="6" t="s">
        <v>478</v>
      </c>
      <c r="J1691" s="6" t="s">
        <v>23</v>
      </c>
      <c r="K1691" s="6" t="s">
        <v>24</v>
      </c>
      <c r="L1691" s="6" t="s">
        <v>132</v>
      </c>
      <c r="M1691" s="6" t="s">
        <v>133</v>
      </c>
      <c r="N1691" s="6">
        <v>19143</v>
      </c>
      <c r="O1691" s="6" t="s">
        <v>134</v>
      </c>
      <c r="P1691" s="6" t="s">
        <v>74</v>
      </c>
      <c r="Q1691" s="6" t="s">
        <v>29</v>
      </c>
      <c r="R1691" s="6" t="s">
        <v>51</v>
      </c>
      <c r="S1691" s="4" t="s">
        <v>75</v>
      </c>
      <c r="T1691" s="16">
        <v>853.09199999999987</v>
      </c>
      <c r="U1691" s="6">
        <v>6</v>
      </c>
      <c r="V1691" s="23">
        <v>0.4</v>
      </c>
      <c r="W1691" s="18">
        <v>-227.49120000000016</v>
      </c>
    </row>
    <row r="1692" spans="1:23" ht="14.4">
      <c r="A1692" s="6">
        <v>1691</v>
      </c>
      <c r="B1692" s="7" t="s">
        <v>6367</v>
      </c>
      <c r="C1692" s="7">
        <f>YEAR(Table1[[#This Row],[Order Date]])</f>
        <v>2019</v>
      </c>
      <c r="D1692" s="7" t="str">
        <f>TEXT(Table1[[#This Row],[Order Date]], "mmm")</f>
        <v>Dec</v>
      </c>
      <c r="E1692" s="11">
        <v>43808</v>
      </c>
      <c r="F1692" s="11">
        <v>43814</v>
      </c>
      <c r="G1692" s="6" t="s">
        <v>45</v>
      </c>
      <c r="H1692" s="6" t="s">
        <v>3559</v>
      </c>
      <c r="I1692" s="6" t="s">
        <v>3560</v>
      </c>
      <c r="J1692" s="6" t="s">
        <v>23</v>
      </c>
      <c r="K1692" s="6" t="s">
        <v>24</v>
      </c>
      <c r="L1692" s="6" t="s">
        <v>3561</v>
      </c>
      <c r="M1692" s="6" t="s">
        <v>227</v>
      </c>
      <c r="N1692" s="6">
        <v>46203</v>
      </c>
      <c r="O1692" s="6" t="s">
        <v>96</v>
      </c>
      <c r="P1692" s="6" t="s">
        <v>3470</v>
      </c>
      <c r="Q1692" s="6" t="s">
        <v>42</v>
      </c>
      <c r="R1692" s="6" t="s">
        <v>83</v>
      </c>
      <c r="S1692" s="4" t="s">
        <v>3471</v>
      </c>
      <c r="T1692" s="16">
        <v>33.450000000000003</v>
      </c>
      <c r="U1692" s="6">
        <v>5</v>
      </c>
      <c r="V1692" s="23">
        <v>0</v>
      </c>
      <c r="W1692" s="18">
        <v>15.387</v>
      </c>
    </row>
    <row r="1693" spans="1:23" ht="14.4">
      <c r="A1693" s="6">
        <v>1692</v>
      </c>
      <c r="B1693" s="7" t="s">
        <v>6367</v>
      </c>
      <c r="C1693" s="7">
        <f>YEAR(Table1[[#This Row],[Order Date]])</f>
        <v>2019</v>
      </c>
      <c r="D1693" s="7" t="str">
        <f>TEXT(Table1[[#This Row],[Order Date]], "mmm")</f>
        <v>Dec</v>
      </c>
      <c r="E1693" s="11">
        <v>43808</v>
      </c>
      <c r="F1693" s="11">
        <v>43814</v>
      </c>
      <c r="G1693" s="6" t="s">
        <v>45</v>
      </c>
      <c r="H1693" s="6" t="s">
        <v>3559</v>
      </c>
      <c r="I1693" s="6" t="s">
        <v>3560</v>
      </c>
      <c r="J1693" s="6" t="s">
        <v>23</v>
      </c>
      <c r="K1693" s="6" t="s">
        <v>24</v>
      </c>
      <c r="L1693" s="6" t="s">
        <v>3561</v>
      </c>
      <c r="M1693" s="6" t="s">
        <v>227</v>
      </c>
      <c r="N1693" s="6">
        <v>46203</v>
      </c>
      <c r="O1693" s="6" t="s">
        <v>96</v>
      </c>
      <c r="P1693" s="6" t="s">
        <v>308</v>
      </c>
      <c r="Q1693" s="6" t="s">
        <v>42</v>
      </c>
      <c r="R1693" s="6" t="s">
        <v>69</v>
      </c>
      <c r="S1693" s="4" t="s">
        <v>309</v>
      </c>
      <c r="T1693" s="16">
        <v>10.4</v>
      </c>
      <c r="U1693" s="6">
        <v>5</v>
      </c>
      <c r="V1693" s="23">
        <v>0</v>
      </c>
      <c r="W1693" s="18">
        <v>5.0960000000000001</v>
      </c>
    </row>
    <row r="1694" spans="1:23" ht="14.4">
      <c r="A1694" s="6">
        <v>1693</v>
      </c>
      <c r="B1694" s="7" t="s">
        <v>6368</v>
      </c>
      <c r="C1694" s="7">
        <f>YEAR(Table1[[#This Row],[Order Date]])</f>
        <v>2018</v>
      </c>
      <c r="D1694" s="7" t="str">
        <f>TEXT(Table1[[#This Row],[Order Date]], "mmm")</f>
        <v>Mar</v>
      </c>
      <c r="E1694" s="11">
        <v>43173</v>
      </c>
      <c r="F1694" s="11">
        <v>43178</v>
      </c>
      <c r="G1694" s="6" t="s">
        <v>45</v>
      </c>
      <c r="H1694" s="6" t="s">
        <v>3562</v>
      </c>
      <c r="I1694" s="6" t="s">
        <v>3563</v>
      </c>
      <c r="J1694" s="6" t="s">
        <v>23</v>
      </c>
      <c r="K1694" s="6" t="s">
        <v>24</v>
      </c>
      <c r="L1694" s="6" t="s">
        <v>438</v>
      </c>
      <c r="M1694" s="6" t="s">
        <v>439</v>
      </c>
      <c r="N1694" s="6">
        <v>43229</v>
      </c>
      <c r="O1694" s="6" t="s">
        <v>134</v>
      </c>
      <c r="P1694" s="6" t="s">
        <v>1648</v>
      </c>
      <c r="Q1694" s="6" t="s">
        <v>29</v>
      </c>
      <c r="R1694" s="6" t="s">
        <v>59</v>
      </c>
      <c r="S1694" s="4" t="s">
        <v>1649</v>
      </c>
      <c r="T1694" s="16">
        <v>21.880000000000003</v>
      </c>
      <c r="U1694" s="6">
        <v>5</v>
      </c>
      <c r="V1694" s="23">
        <v>0.2</v>
      </c>
      <c r="W1694" s="18">
        <v>6.2904999999999998</v>
      </c>
    </row>
    <row r="1695" spans="1:23" ht="14.4">
      <c r="A1695" s="6">
        <v>1694</v>
      </c>
      <c r="B1695" s="7" t="s">
        <v>6369</v>
      </c>
      <c r="C1695" s="7">
        <f>YEAR(Table1[[#This Row],[Order Date]])</f>
        <v>2018</v>
      </c>
      <c r="D1695" s="7" t="str">
        <f>TEXT(Table1[[#This Row],[Order Date]], "mmm")</f>
        <v>Jun</v>
      </c>
      <c r="E1695" s="11">
        <v>43277</v>
      </c>
      <c r="F1695" s="11">
        <v>43280</v>
      </c>
      <c r="G1695" s="6" t="s">
        <v>20</v>
      </c>
      <c r="H1695" s="6" t="s">
        <v>3050</v>
      </c>
      <c r="I1695" s="6" t="s">
        <v>3051</v>
      </c>
      <c r="J1695" s="6" t="s">
        <v>93</v>
      </c>
      <c r="K1695" s="6" t="s">
        <v>24</v>
      </c>
      <c r="L1695" s="6" t="s">
        <v>3543</v>
      </c>
      <c r="M1695" s="6" t="s">
        <v>95</v>
      </c>
      <c r="N1695" s="6">
        <v>75023</v>
      </c>
      <c r="O1695" s="6" t="s">
        <v>96</v>
      </c>
      <c r="P1695" s="6" t="s">
        <v>3564</v>
      </c>
      <c r="Q1695" s="6" t="s">
        <v>65</v>
      </c>
      <c r="R1695" s="6" t="s">
        <v>145</v>
      </c>
      <c r="S1695" s="4" t="s">
        <v>3565</v>
      </c>
      <c r="T1695" s="16">
        <v>13.616</v>
      </c>
      <c r="U1695" s="6">
        <v>2</v>
      </c>
      <c r="V1695" s="23">
        <v>0.2</v>
      </c>
      <c r="W1695" s="18">
        <v>3.5742000000000012</v>
      </c>
    </row>
    <row r="1696" spans="1:23" ht="14.4">
      <c r="A1696" s="6">
        <v>1695</v>
      </c>
      <c r="B1696" s="7" t="s">
        <v>6370</v>
      </c>
      <c r="C1696" s="7">
        <f>YEAR(Table1[[#This Row],[Order Date]])</f>
        <v>2017</v>
      </c>
      <c r="D1696" s="7" t="str">
        <f>TEXT(Table1[[#This Row],[Order Date]], "mmm")</f>
        <v>Sep</v>
      </c>
      <c r="E1696" s="11">
        <v>43003</v>
      </c>
      <c r="F1696" s="11">
        <v>43006</v>
      </c>
      <c r="G1696" s="6" t="s">
        <v>20</v>
      </c>
      <c r="H1696" s="6" t="s">
        <v>2022</v>
      </c>
      <c r="I1696" s="6" t="s">
        <v>2023</v>
      </c>
      <c r="J1696" s="6" t="s">
        <v>93</v>
      </c>
      <c r="K1696" s="6" t="s">
        <v>24</v>
      </c>
      <c r="L1696" s="6" t="s">
        <v>3566</v>
      </c>
      <c r="M1696" s="6" t="s">
        <v>692</v>
      </c>
      <c r="N1696" s="6">
        <v>7002</v>
      </c>
      <c r="O1696" s="6" t="s">
        <v>134</v>
      </c>
      <c r="P1696" s="6" t="s">
        <v>3567</v>
      </c>
      <c r="Q1696" s="6" t="s">
        <v>65</v>
      </c>
      <c r="R1696" s="6" t="s">
        <v>145</v>
      </c>
      <c r="S1696" s="4" t="s">
        <v>3568</v>
      </c>
      <c r="T1696" s="16">
        <v>63.96</v>
      </c>
      <c r="U1696" s="6">
        <v>4</v>
      </c>
      <c r="V1696" s="23">
        <v>0</v>
      </c>
      <c r="W1696" s="18">
        <v>19.827599999999997</v>
      </c>
    </row>
    <row r="1697" spans="1:23" ht="14.4">
      <c r="A1697" s="6">
        <v>1696</v>
      </c>
      <c r="B1697" s="7" t="s">
        <v>6370</v>
      </c>
      <c r="C1697" s="7">
        <f>YEAR(Table1[[#This Row],[Order Date]])</f>
        <v>2017</v>
      </c>
      <c r="D1697" s="7" t="str">
        <f>TEXT(Table1[[#This Row],[Order Date]], "mmm")</f>
        <v>Sep</v>
      </c>
      <c r="E1697" s="11">
        <v>43003</v>
      </c>
      <c r="F1697" s="11">
        <v>43006</v>
      </c>
      <c r="G1697" s="6" t="s">
        <v>20</v>
      </c>
      <c r="H1697" s="6" t="s">
        <v>2022</v>
      </c>
      <c r="I1697" s="6" t="s">
        <v>2023</v>
      </c>
      <c r="J1697" s="6" t="s">
        <v>93</v>
      </c>
      <c r="K1697" s="6" t="s">
        <v>24</v>
      </c>
      <c r="L1697" s="6" t="s">
        <v>3566</v>
      </c>
      <c r="M1697" s="6" t="s">
        <v>692</v>
      </c>
      <c r="N1697" s="6">
        <v>7002</v>
      </c>
      <c r="O1697" s="6" t="s">
        <v>134</v>
      </c>
      <c r="P1697" s="6" t="s">
        <v>1070</v>
      </c>
      <c r="Q1697" s="6" t="s">
        <v>42</v>
      </c>
      <c r="R1697" s="6" t="s">
        <v>69</v>
      </c>
      <c r="S1697" s="4" t="s">
        <v>1071</v>
      </c>
      <c r="T1697" s="16">
        <v>14.46</v>
      </c>
      <c r="U1697" s="6">
        <v>3</v>
      </c>
      <c r="V1697" s="23">
        <v>0</v>
      </c>
      <c r="W1697" s="18">
        <v>7.0853999999999999</v>
      </c>
    </row>
    <row r="1698" spans="1:23" ht="14.4">
      <c r="A1698" s="6">
        <v>1697</v>
      </c>
      <c r="B1698" s="7" t="s">
        <v>6370</v>
      </c>
      <c r="C1698" s="7">
        <f>YEAR(Table1[[#This Row],[Order Date]])</f>
        <v>2017</v>
      </c>
      <c r="D1698" s="7" t="str">
        <f>TEXT(Table1[[#This Row],[Order Date]], "mmm")</f>
        <v>Sep</v>
      </c>
      <c r="E1698" s="11">
        <v>43003</v>
      </c>
      <c r="F1698" s="11">
        <v>43006</v>
      </c>
      <c r="G1698" s="6" t="s">
        <v>20</v>
      </c>
      <c r="H1698" s="6" t="s">
        <v>2022</v>
      </c>
      <c r="I1698" s="6" t="s">
        <v>2023</v>
      </c>
      <c r="J1698" s="6" t="s">
        <v>93</v>
      </c>
      <c r="K1698" s="6" t="s">
        <v>24</v>
      </c>
      <c r="L1698" s="6" t="s">
        <v>3566</v>
      </c>
      <c r="M1698" s="6" t="s">
        <v>692</v>
      </c>
      <c r="N1698" s="6">
        <v>7002</v>
      </c>
      <c r="O1698" s="6" t="s">
        <v>134</v>
      </c>
      <c r="P1698" s="6" t="s">
        <v>281</v>
      </c>
      <c r="Q1698" s="6" t="s">
        <v>65</v>
      </c>
      <c r="R1698" s="6" t="s">
        <v>66</v>
      </c>
      <c r="S1698" s="4" t="s">
        <v>282</v>
      </c>
      <c r="T1698" s="16">
        <v>104.98</v>
      </c>
      <c r="U1698" s="6">
        <v>2</v>
      </c>
      <c r="V1698" s="23">
        <v>0</v>
      </c>
      <c r="W1698" s="18">
        <v>52.49</v>
      </c>
    </row>
    <row r="1699" spans="1:23" ht="14.4">
      <c r="A1699" s="6">
        <v>1698</v>
      </c>
      <c r="B1699" s="7" t="s">
        <v>6371</v>
      </c>
      <c r="C1699" s="7">
        <f>YEAR(Table1[[#This Row],[Order Date]])</f>
        <v>2017</v>
      </c>
      <c r="D1699" s="7" t="str">
        <f>TEXT(Table1[[#This Row],[Order Date]], "mmm")</f>
        <v>Dec</v>
      </c>
      <c r="E1699" s="11">
        <v>43096</v>
      </c>
      <c r="F1699" s="11">
        <v>43100</v>
      </c>
      <c r="G1699" s="6" t="s">
        <v>45</v>
      </c>
      <c r="H1699" s="6" t="s">
        <v>1142</v>
      </c>
      <c r="I1699" s="6" t="s">
        <v>1143</v>
      </c>
      <c r="J1699" s="6" t="s">
        <v>23</v>
      </c>
      <c r="K1699" s="6" t="s">
        <v>24</v>
      </c>
      <c r="L1699" s="6" t="s">
        <v>38</v>
      </c>
      <c r="M1699" s="6" t="s">
        <v>39</v>
      </c>
      <c r="N1699" s="6">
        <v>90008</v>
      </c>
      <c r="O1699" s="6" t="s">
        <v>40</v>
      </c>
      <c r="P1699" s="6" t="s">
        <v>2161</v>
      </c>
      <c r="Q1699" s="6" t="s">
        <v>42</v>
      </c>
      <c r="R1699" s="6" t="s">
        <v>72</v>
      </c>
      <c r="S1699" s="4" t="s">
        <v>2162</v>
      </c>
      <c r="T1699" s="16">
        <v>106.96</v>
      </c>
      <c r="U1699" s="6">
        <v>2</v>
      </c>
      <c r="V1699" s="23">
        <v>0</v>
      </c>
      <c r="W1699" s="18">
        <v>31.018399999999986</v>
      </c>
    </row>
    <row r="1700" spans="1:23" ht="14.4">
      <c r="A1700" s="6">
        <v>1699</v>
      </c>
      <c r="B1700" s="7" t="s">
        <v>6371</v>
      </c>
      <c r="C1700" s="7">
        <f>YEAR(Table1[[#This Row],[Order Date]])</f>
        <v>2017</v>
      </c>
      <c r="D1700" s="7" t="str">
        <f>TEXT(Table1[[#This Row],[Order Date]], "mmm")</f>
        <v>Dec</v>
      </c>
      <c r="E1700" s="11">
        <v>43096</v>
      </c>
      <c r="F1700" s="11">
        <v>43100</v>
      </c>
      <c r="G1700" s="6" t="s">
        <v>45</v>
      </c>
      <c r="H1700" s="6" t="s">
        <v>1142</v>
      </c>
      <c r="I1700" s="6" t="s">
        <v>1143</v>
      </c>
      <c r="J1700" s="6" t="s">
        <v>23</v>
      </c>
      <c r="K1700" s="6" t="s">
        <v>24</v>
      </c>
      <c r="L1700" s="6" t="s">
        <v>38</v>
      </c>
      <c r="M1700" s="6" t="s">
        <v>39</v>
      </c>
      <c r="N1700" s="6">
        <v>90008</v>
      </c>
      <c r="O1700" s="6" t="s">
        <v>40</v>
      </c>
      <c r="P1700" s="6" t="s">
        <v>3569</v>
      </c>
      <c r="Q1700" s="6" t="s">
        <v>42</v>
      </c>
      <c r="R1700" s="6" t="s">
        <v>43</v>
      </c>
      <c r="S1700" s="4" t="s">
        <v>3570</v>
      </c>
      <c r="T1700" s="16">
        <v>21.560000000000002</v>
      </c>
      <c r="U1700" s="6">
        <v>7</v>
      </c>
      <c r="V1700" s="23">
        <v>0</v>
      </c>
      <c r="W1700" s="18">
        <v>10.348799999999999</v>
      </c>
    </row>
    <row r="1701" spans="1:23" ht="14.4">
      <c r="A1701" s="6">
        <v>1700</v>
      </c>
      <c r="B1701" s="7" t="s">
        <v>5465</v>
      </c>
      <c r="C1701" s="7">
        <f>YEAR(Table1[[#This Row],[Order Date]])</f>
        <v>2016</v>
      </c>
      <c r="D1701" s="7" t="str">
        <f>TEXT(Table1[[#This Row],[Order Date]], "mmm")</f>
        <v>Jun</v>
      </c>
      <c r="E1701" s="11">
        <v>42524</v>
      </c>
      <c r="F1701" s="11">
        <v>42528</v>
      </c>
      <c r="G1701" s="6" t="s">
        <v>20</v>
      </c>
      <c r="H1701" s="6" t="s">
        <v>457</v>
      </c>
      <c r="I1701" s="6" t="s">
        <v>458</v>
      </c>
      <c r="J1701" s="6" t="s">
        <v>23</v>
      </c>
      <c r="K1701" s="6" t="s">
        <v>24</v>
      </c>
      <c r="L1701" s="6" t="s">
        <v>87</v>
      </c>
      <c r="M1701" s="6" t="s">
        <v>88</v>
      </c>
      <c r="N1701" s="6">
        <v>98115</v>
      </c>
      <c r="O1701" s="6" t="s">
        <v>40</v>
      </c>
      <c r="P1701" s="6" t="s">
        <v>2739</v>
      </c>
      <c r="Q1701" s="6" t="s">
        <v>29</v>
      </c>
      <c r="R1701" s="6" t="s">
        <v>51</v>
      </c>
      <c r="S1701" s="4" t="s">
        <v>2740</v>
      </c>
      <c r="T1701" s="16">
        <v>515.88</v>
      </c>
      <c r="U1701" s="6">
        <v>6</v>
      </c>
      <c r="V1701" s="23">
        <v>0</v>
      </c>
      <c r="W1701" s="18">
        <v>113.49359999999999</v>
      </c>
    </row>
    <row r="1702" spans="1:23" ht="14.4">
      <c r="A1702" s="6">
        <v>1701</v>
      </c>
      <c r="B1702" s="7" t="s">
        <v>6372</v>
      </c>
      <c r="C1702" s="7">
        <f>YEAR(Table1[[#This Row],[Order Date]])</f>
        <v>2017</v>
      </c>
      <c r="D1702" s="7" t="str">
        <f>TEXT(Table1[[#This Row],[Order Date]], "mmm")</f>
        <v>Jul</v>
      </c>
      <c r="E1702" s="11">
        <v>42929</v>
      </c>
      <c r="F1702" s="11">
        <v>42931</v>
      </c>
      <c r="G1702" s="6" t="s">
        <v>20</v>
      </c>
      <c r="H1702" s="6" t="s">
        <v>3092</v>
      </c>
      <c r="I1702" s="6" t="s">
        <v>3093</v>
      </c>
      <c r="J1702" s="6" t="s">
        <v>23</v>
      </c>
      <c r="K1702" s="6" t="s">
        <v>24</v>
      </c>
      <c r="L1702" s="6" t="s">
        <v>238</v>
      </c>
      <c r="M1702" s="6" t="s">
        <v>239</v>
      </c>
      <c r="N1702" s="6">
        <v>10035</v>
      </c>
      <c r="O1702" s="6" t="s">
        <v>134</v>
      </c>
      <c r="P1702" s="6" t="s">
        <v>2558</v>
      </c>
      <c r="Q1702" s="6" t="s">
        <v>42</v>
      </c>
      <c r="R1702" s="6" t="s">
        <v>69</v>
      </c>
      <c r="S1702" s="4" t="s">
        <v>2559</v>
      </c>
      <c r="T1702" s="16">
        <v>11.808</v>
      </c>
      <c r="U1702" s="6">
        <v>2</v>
      </c>
      <c r="V1702" s="23">
        <v>0.2</v>
      </c>
      <c r="W1702" s="18">
        <v>4.2804000000000002</v>
      </c>
    </row>
    <row r="1703" spans="1:23" ht="14.4">
      <c r="A1703" s="6">
        <v>1702</v>
      </c>
      <c r="B1703" s="7" t="s">
        <v>6372</v>
      </c>
      <c r="C1703" s="7">
        <f>YEAR(Table1[[#This Row],[Order Date]])</f>
        <v>2017</v>
      </c>
      <c r="D1703" s="7" t="str">
        <f>TEXT(Table1[[#This Row],[Order Date]], "mmm")</f>
        <v>Jul</v>
      </c>
      <c r="E1703" s="11">
        <v>42929</v>
      </c>
      <c r="F1703" s="11">
        <v>42931</v>
      </c>
      <c r="G1703" s="6" t="s">
        <v>20</v>
      </c>
      <c r="H1703" s="6" t="s">
        <v>3092</v>
      </c>
      <c r="I1703" s="6" t="s">
        <v>3093</v>
      </c>
      <c r="J1703" s="6" t="s">
        <v>23</v>
      </c>
      <c r="K1703" s="6" t="s">
        <v>24</v>
      </c>
      <c r="L1703" s="6" t="s">
        <v>238</v>
      </c>
      <c r="M1703" s="6" t="s">
        <v>239</v>
      </c>
      <c r="N1703" s="6">
        <v>10035</v>
      </c>
      <c r="O1703" s="6" t="s">
        <v>134</v>
      </c>
      <c r="P1703" s="6" t="s">
        <v>1565</v>
      </c>
      <c r="Q1703" s="6" t="s">
        <v>29</v>
      </c>
      <c r="R1703" s="6" t="s">
        <v>33</v>
      </c>
      <c r="S1703" s="4" t="s">
        <v>1566</v>
      </c>
      <c r="T1703" s="16">
        <v>1931.04</v>
      </c>
      <c r="U1703" s="6">
        <v>9</v>
      </c>
      <c r="V1703" s="23">
        <v>0.1</v>
      </c>
      <c r="W1703" s="18">
        <v>321.83999999999992</v>
      </c>
    </row>
    <row r="1704" spans="1:23" ht="14.4">
      <c r="A1704" s="6">
        <v>1703</v>
      </c>
      <c r="B1704" s="7" t="s">
        <v>6372</v>
      </c>
      <c r="C1704" s="7">
        <f>YEAR(Table1[[#This Row],[Order Date]])</f>
        <v>2017</v>
      </c>
      <c r="D1704" s="7" t="str">
        <f>TEXT(Table1[[#This Row],[Order Date]], "mmm")</f>
        <v>Jul</v>
      </c>
      <c r="E1704" s="11">
        <v>42929</v>
      </c>
      <c r="F1704" s="11">
        <v>42931</v>
      </c>
      <c r="G1704" s="6" t="s">
        <v>20</v>
      </c>
      <c r="H1704" s="6" t="s">
        <v>3092</v>
      </c>
      <c r="I1704" s="6" t="s">
        <v>3093</v>
      </c>
      <c r="J1704" s="6" t="s">
        <v>23</v>
      </c>
      <c r="K1704" s="6" t="s">
        <v>24</v>
      </c>
      <c r="L1704" s="6" t="s">
        <v>238</v>
      </c>
      <c r="M1704" s="6" t="s">
        <v>239</v>
      </c>
      <c r="N1704" s="6">
        <v>10035</v>
      </c>
      <c r="O1704" s="6" t="s">
        <v>134</v>
      </c>
      <c r="P1704" s="6" t="s">
        <v>2669</v>
      </c>
      <c r="Q1704" s="6" t="s">
        <v>42</v>
      </c>
      <c r="R1704" s="6" t="s">
        <v>83</v>
      </c>
      <c r="S1704" s="4" t="s">
        <v>168</v>
      </c>
      <c r="T1704" s="16">
        <v>9.9600000000000009</v>
      </c>
      <c r="U1704" s="6">
        <v>2</v>
      </c>
      <c r="V1704" s="23">
        <v>0</v>
      </c>
      <c r="W1704" s="18">
        <v>4.6812000000000005</v>
      </c>
    </row>
    <row r="1705" spans="1:23" ht="14.4">
      <c r="A1705" s="6">
        <v>1704</v>
      </c>
      <c r="B1705" s="7" t="s">
        <v>6373</v>
      </c>
      <c r="C1705" s="7">
        <f>YEAR(Table1[[#This Row],[Order Date]])</f>
        <v>2016</v>
      </c>
      <c r="D1705" s="7" t="str">
        <f>TEXT(Table1[[#This Row],[Order Date]], "mmm")</f>
        <v>Feb</v>
      </c>
      <c r="E1705" s="11">
        <v>42402</v>
      </c>
      <c r="F1705" s="11">
        <v>42406</v>
      </c>
      <c r="G1705" s="6" t="s">
        <v>45</v>
      </c>
      <c r="H1705" s="6" t="s">
        <v>3571</v>
      </c>
      <c r="I1705" s="6" t="s">
        <v>3572</v>
      </c>
      <c r="J1705" s="6" t="s">
        <v>93</v>
      </c>
      <c r="K1705" s="6" t="s">
        <v>24</v>
      </c>
      <c r="L1705" s="6" t="s">
        <v>832</v>
      </c>
      <c r="M1705" s="6" t="s">
        <v>39</v>
      </c>
      <c r="N1705" s="6">
        <v>92037</v>
      </c>
      <c r="O1705" s="6" t="s">
        <v>40</v>
      </c>
      <c r="P1705" s="6" t="s">
        <v>3573</v>
      </c>
      <c r="Q1705" s="6" t="s">
        <v>42</v>
      </c>
      <c r="R1705" s="6" t="s">
        <v>241</v>
      </c>
      <c r="S1705" s="4" t="s">
        <v>496</v>
      </c>
      <c r="T1705" s="16">
        <v>12.350000000000001</v>
      </c>
      <c r="U1705" s="6">
        <v>5</v>
      </c>
      <c r="V1705" s="23">
        <v>0</v>
      </c>
      <c r="W1705" s="18">
        <v>5.8045</v>
      </c>
    </row>
    <row r="1706" spans="1:23" ht="14.4">
      <c r="A1706" s="6">
        <v>1705</v>
      </c>
      <c r="B1706" s="7" t="s">
        <v>6374</v>
      </c>
      <c r="C1706" s="7">
        <f>YEAR(Table1[[#This Row],[Order Date]])</f>
        <v>2018</v>
      </c>
      <c r="D1706" s="7" t="str">
        <f>TEXT(Table1[[#This Row],[Order Date]], "mmm")</f>
        <v>Mar</v>
      </c>
      <c r="E1706" s="11">
        <v>43167</v>
      </c>
      <c r="F1706" s="11">
        <v>43167</v>
      </c>
      <c r="G1706" s="6" t="s">
        <v>1125</v>
      </c>
      <c r="H1706" s="6" t="s">
        <v>2185</v>
      </c>
      <c r="I1706" s="6" t="s">
        <v>2186</v>
      </c>
      <c r="J1706" s="6" t="s">
        <v>23</v>
      </c>
      <c r="K1706" s="6" t="s">
        <v>24</v>
      </c>
      <c r="L1706" s="6" t="s">
        <v>3252</v>
      </c>
      <c r="M1706" s="6" t="s">
        <v>278</v>
      </c>
      <c r="N1706" s="6">
        <v>85301</v>
      </c>
      <c r="O1706" s="6" t="s">
        <v>40</v>
      </c>
      <c r="P1706" s="6" t="s">
        <v>2714</v>
      </c>
      <c r="Q1706" s="6" t="s">
        <v>42</v>
      </c>
      <c r="R1706" s="6" t="s">
        <v>69</v>
      </c>
      <c r="S1706" s="4" t="s">
        <v>2715</v>
      </c>
      <c r="T1706" s="16">
        <v>9.7020000000000017</v>
      </c>
      <c r="U1706" s="6">
        <v>3</v>
      </c>
      <c r="V1706" s="23">
        <v>0.7</v>
      </c>
      <c r="W1706" s="18">
        <v>-7.1147999999999989</v>
      </c>
    </row>
    <row r="1707" spans="1:23" ht="14.4">
      <c r="A1707" s="6">
        <v>1706</v>
      </c>
      <c r="B1707" s="7" t="s">
        <v>6375</v>
      </c>
      <c r="C1707" s="7">
        <f>YEAR(Table1[[#This Row],[Order Date]])</f>
        <v>2017</v>
      </c>
      <c r="D1707" s="7" t="str">
        <f>TEXT(Table1[[#This Row],[Order Date]], "mmm")</f>
        <v>Nov</v>
      </c>
      <c r="E1707" s="11">
        <v>43061</v>
      </c>
      <c r="F1707" s="11">
        <v>43065</v>
      </c>
      <c r="G1707" s="6" t="s">
        <v>45</v>
      </c>
      <c r="H1707" s="6" t="s">
        <v>85</v>
      </c>
      <c r="I1707" s="6" t="s">
        <v>86</v>
      </c>
      <c r="J1707" s="6" t="s">
        <v>23</v>
      </c>
      <c r="K1707" s="6" t="s">
        <v>24</v>
      </c>
      <c r="L1707" s="6" t="s">
        <v>132</v>
      </c>
      <c r="M1707" s="6" t="s">
        <v>133</v>
      </c>
      <c r="N1707" s="6">
        <v>19120</v>
      </c>
      <c r="O1707" s="6" t="s">
        <v>134</v>
      </c>
      <c r="P1707" s="6" t="s">
        <v>2042</v>
      </c>
      <c r="Q1707" s="6" t="s">
        <v>42</v>
      </c>
      <c r="R1707" s="6" t="s">
        <v>69</v>
      </c>
      <c r="S1707" s="4" t="s">
        <v>2043</v>
      </c>
      <c r="T1707" s="16">
        <v>11.610000000000003</v>
      </c>
      <c r="U1707" s="6">
        <v>2</v>
      </c>
      <c r="V1707" s="23">
        <v>0.7</v>
      </c>
      <c r="W1707" s="18">
        <v>-9.2880000000000003</v>
      </c>
    </row>
    <row r="1708" spans="1:23" ht="14.4">
      <c r="A1708" s="6">
        <v>1707</v>
      </c>
      <c r="B1708" s="7" t="s">
        <v>5556</v>
      </c>
      <c r="C1708" s="7">
        <f>YEAR(Table1[[#This Row],[Order Date]])</f>
        <v>2019</v>
      </c>
      <c r="D1708" s="7" t="str">
        <f>TEXT(Table1[[#This Row],[Order Date]], "mmm")</f>
        <v>Oct</v>
      </c>
      <c r="E1708" s="11">
        <v>43768</v>
      </c>
      <c r="F1708" s="11">
        <v>43774</v>
      </c>
      <c r="G1708" s="6" t="s">
        <v>45</v>
      </c>
      <c r="H1708" s="6" t="s">
        <v>3574</v>
      </c>
      <c r="I1708" s="6" t="s">
        <v>3575</v>
      </c>
      <c r="J1708" s="6" t="s">
        <v>23</v>
      </c>
      <c r="K1708" s="6" t="s">
        <v>24</v>
      </c>
      <c r="L1708" s="6" t="s">
        <v>115</v>
      </c>
      <c r="M1708" s="6" t="s">
        <v>39</v>
      </c>
      <c r="N1708" s="6">
        <v>94122</v>
      </c>
      <c r="O1708" s="6" t="s">
        <v>40</v>
      </c>
      <c r="P1708" s="6" t="s">
        <v>3576</v>
      </c>
      <c r="Q1708" s="6" t="s">
        <v>42</v>
      </c>
      <c r="R1708" s="6" t="s">
        <v>43</v>
      </c>
      <c r="S1708" s="4" t="s">
        <v>3577</v>
      </c>
      <c r="T1708" s="16">
        <v>43.86</v>
      </c>
      <c r="U1708" s="6">
        <v>6</v>
      </c>
      <c r="V1708" s="23">
        <v>0</v>
      </c>
      <c r="W1708" s="18">
        <v>20.614199999999997</v>
      </c>
    </row>
    <row r="1709" spans="1:23" ht="14.4">
      <c r="A1709" s="6">
        <v>1708</v>
      </c>
      <c r="B1709" s="7" t="s">
        <v>5556</v>
      </c>
      <c r="C1709" s="7">
        <f>YEAR(Table1[[#This Row],[Order Date]])</f>
        <v>2019</v>
      </c>
      <c r="D1709" s="7" t="str">
        <f>TEXT(Table1[[#This Row],[Order Date]], "mmm")</f>
        <v>Oct</v>
      </c>
      <c r="E1709" s="11">
        <v>43768</v>
      </c>
      <c r="F1709" s="11">
        <v>43774</v>
      </c>
      <c r="G1709" s="6" t="s">
        <v>45</v>
      </c>
      <c r="H1709" s="6" t="s">
        <v>3574</v>
      </c>
      <c r="I1709" s="6" t="s">
        <v>3575</v>
      </c>
      <c r="J1709" s="6" t="s">
        <v>23</v>
      </c>
      <c r="K1709" s="6" t="s">
        <v>24</v>
      </c>
      <c r="L1709" s="6" t="s">
        <v>115</v>
      </c>
      <c r="M1709" s="6" t="s">
        <v>39</v>
      </c>
      <c r="N1709" s="6">
        <v>94122</v>
      </c>
      <c r="O1709" s="6" t="s">
        <v>40</v>
      </c>
      <c r="P1709" s="6" t="s">
        <v>2967</v>
      </c>
      <c r="Q1709" s="6" t="s">
        <v>65</v>
      </c>
      <c r="R1709" s="6" t="s">
        <v>66</v>
      </c>
      <c r="S1709" s="4" t="s">
        <v>2968</v>
      </c>
      <c r="T1709" s="16">
        <v>148.47999999999999</v>
      </c>
      <c r="U1709" s="6">
        <v>2</v>
      </c>
      <c r="V1709" s="23">
        <v>0.2</v>
      </c>
      <c r="W1709" s="18">
        <v>16.703999999999986</v>
      </c>
    </row>
    <row r="1710" spans="1:23" ht="14.4">
      <c r="A1710" s="6">
        <v>1709</v>
      </c>
      <c r="B1710" s="7" t="s">
        <v>5556</v>
      </c>
      <c r="C1710" s="7">
        <f>YEAR(Table1[[#This Row],[Order Date]])</f>
        <v>2019</v>
      </c>
      <c r="D1710" s="7" t="str">
        <f>TEXT(Table1[[#This Row],[Order Date]], "mmm")</f>
        <v>Oct</v>
      </c>
      <c r="E1710" s="11">
        <v>43768</v>
      </c>
      <c r="F1710" s="11">
        <v>43774</v>
      </c>
      <c r="G1710" s="6" t="s">
        <v>45</v>
      </c>
      <c r="H1710" s="6" t="s">
        <v>3574</v>
      </c>
      <c r="I1710" s="6" t="s">
        <v>3575</v>
      </c>
      <c r="J1710" s="6" t="s">
        <v>23</v>
      </c>
      <c r="K1710" s="6" t="s">
        <v>24</v>
      </c>
      <c r="L1710" s="6" t="s">
        <v>115</v>
      </c>
      <c r="M1710" s="6" t="s">
        <v>39</v>
      </c>
      <c r="N1710" s="6">
        <v>94122</v>
      </c>
      <c r="O1710" s="6" t="s">
        <v>40</v>
      </c>
      <c r="P1710" s="6" t="s">
        <v>3578</v>
      </c>
      <c r="Q1710" s="6" t="s">
        <v>42</v>
      </c>
      <c r="R1710" s="6" t="s">
        <v>83</v>
      </c>
      <c r="S1710" s="4" t="s">
        <v>3579</v>
      </c>
      <c r="T1710" s="16">
        <v>7.42</v>
      </c>
      <c r="U1710" s="6">
        <v>2</v>
      </c>
      <c r="V1710" s="23">
        <v>0</v>
      </c>
      <c r="W1710" s="18">
        <v>3.71</v>
      </c>
    </row>
    <row r="1711" spans="1:23" ht="14.4">
      <c r="A1711" s="6">
        <v>1710</v>
      </c>
      <c r="B1711" s="7" t="s">
        <v>5556</v>
      </c>
      <c r="C1711" s="7">
        <f>YEAR(Table1[[#This Row],[Order Date]])</f>
        <v>2019</v>
      </c>
      <c r="D1711" s="7" t="str">
        <f>TEXT(Table1[[#This Row],[Order Date]], "mmm")</f>
        <v>Oct</v>
      </c>
      <c r="E1711" s="11">
        <v>43768</v>
      </c>
      <c r="F1711" s="11">
        <v>43774</v>
      </c>
      <c r="G1711" s="6" t="s">
        <v>45</v>
      </c>
      <c r="H1711" s="6" t="s">
        <v>3574</v>
      </c>
      <c r="I1711" s="6" t="s">
        <v>3575</v>
      </c>
      <c r="J1711" s="6" t="s">
        <v>23</v>
      </c>
      <c r="K1711" s="6" t="s">
        <v>24</v>
      </c>
      <c r="L1711" s="6" t="s">
        <v>115</v>
      </c>
      <c r="M1711" s="6" t="s">
        <v>39</v>
      </c>
      <c r="N1711" s="6">
        <v>94122</v>
      </c>
      <c r="O1711" s="6" t="s">
        <v>40</v>
      </c>
      <c r="P1711" s="6" t="s">
        <v>234</v>
      </c>
      <c r="Q1711" s="6" t="s">
        <v>29</v>
      </c>
      <c r="R1711" s="6" t="s">
        <v>33</v>
      </c>
      <c r="S1711" s="4" t="s">
        <v>235</v>
      </c>
      <c r="T1711" s="16">
        <v>71.992000000000004</v>
      </c>
      <c r="U1711" s="6">
        <v>1</v>
      </c>
      <c r="V1711" s="23">
        <v>0.2</v>
      </c>
      <c r="W1711" s="18">
        <v>-0.89990000000001302</v>
      </c>
    </row>
    <row r="1712" spans="1:23" ht="14.4">
      <c r="A1712" s="6">
        <v>1711</v>
      </c>
      <c r="B1712" s="7" t="s">
        <v>5556</v>
      </c>
      <c r="C1712" s="7">
        <f>YEAR(Table1[[#This Row],[Order Date]])</f>
        <v>2019</v>
      </c>
      <c r="D1712" s="7" t="str">
        <f>TEXT(Table1[[#This Row],[Order Date]], "mmm")</f>
        <v>Oct</v>
      </c>
      <c r="E1712" s="11">
        <v>43768</v>
      </c>
      <c r="F1712" s="11">
        <v>43774</v>
      </c>
      <c r="G1712" s="6" t="s">
        <v>45</v>
      </c>
      <c r="H1712" s="6" t="s">
        <v>3574</v>
      </c>
      <c r="I1712" s="6" t="s">
        <v>3575</v>
      </c>
      <c r="J1712" s="6" t="s">
        <v>23</v>
      </c>
      <c r="K1712" s="6" t="s">
        <v>24</v>
      </c>
      <c r="L1712" s="6" t="s">
        <v>115</v>
      </c>
      <c r="M1712" s="6" t="s">
        <v>39</v>
      </c>
      <c r="N1712" s="6">
        <v>94122</v>
      </c>
      <c r="O1712" s="6" t="s">
        <v>40</v>
      </c>
      <c r="P1712" s="6" t="s">
        <v>677</v>
      </c>
      <c r="Q1712" s="6" t="s">
        <v>42</v>
      </c>
      <c r="R1712" s="6" t="s">
        <v>62</v>
      </c>
      <c r="S1712" s="4" t="s">
        <v>678</v>
      </c>
      <c r="T1712" s="16">
        <v>19.899999999999999</v>
      </c>
      <c r="U1712" s="6">
        <v>5</v>
      </c>
      <c r="V1712" s="23">
        <v>0</v>
      </c>
      <c r="W1712" s="18">
        <v>6.5669999999999984</v>
      </c>
    </row>
    <row r="1713" spans="1:23" ht="14.4">
      <c r="A1713" s="6">
        <v>1712</v>
      </c>
      <c r="B1713" s="7" t="s">
        <v>5556</v>
      </c>
      <c r="C1713" s="7">
        <f>YEAR(Table1[[#This Row],[Order Date]])</f>
        <v>2019</v>
      </c>
      <c r="D1713" s="7" t="str">
        <f>TEXT(Table1[[#This Row],[Order Date]], "mmm")</f>
        <v>Oct</v>
      </c>
      <c r="E1713" s="11">
        <v>43768</v>
      </c>
      <c r="F1713" s="11">
        <v>43774</v>
      </c>
      <c r="G1713" s="6" t="s">
        <v>45</v>
      </c>
      <c r="H1713" s="6" t="s">
        <v>3574</v>
      </c>
      <c r="I1713" s="6" t="s">
        <v>3575</v>
      </c>
      <c r="J1713" s="6" t="s">
        <v>23</v>
      </c>
      <c r="K1713" s="6" t="s">
        <v>24</v>
      </c>
      <c r="L1713" s="6" t="s">
        <v>115</v>
      </c>
      <c r="M1713" s="6" t="s">
        <v>39</v>
      </c>
      <c r="N1713" s="6">
        <v>94122</v>
      </c>
      <c r="O1713" s="6" t="s">
        <v>40</v>
      </c>
      <c r="P1713" s="6" t="s">
        <v>628</v>
      </c>
      <c r="Q1713" s="6" t="s">
        <v>42</v>
      </c>
      <c r="R1713" s="6" t="s">
        <v>72</v>
      </c>
      <c r="S1713" s="4" t="s">
        <v>629</v>
      </c>
      <c r="T1713" s="16">
        <v>1702.12</v>
      </c>
      <c r="U1713" s="6">
        <v>14</v>
      </c>
      <c r="V1713" s="23">
        <v>0</v>
      </c>
      <c r="W1713" s="18">
        <v>510.63599999999985</v>
      </c>
    </row>
    <row r="1714" spans="1:23" ht="14.4">
      <c r="A1714" s="6">
        <v>1713</v>
      </c>
      <c r="B1714" s="7" t="s">
        <v>6376</v>
      </c>
      <c r="C1714" s="7">
        <f>YEAR(Table1[[#This Row],[Order Date]])</f>
        <v>2017</v>
      </c>
      <c r="D1714" s="7" t="str">
        <f>TEXT(Table1[[#This Row],[Order Date]], "mmm")</f>
        <v>Jan</v>
      </c>
      <c r="E1714" s="11">
        <v>42765</v>
      </c>
      <c r="F1714" s="11">
        <v>42770</v>
      </c>
      <c r="G1714" s="6" t="s">
        <v>45</v>
      </c>
      <c r="H1714" s="6" t="s">
        <v>1412</v>
      </c>
      <c r="I1714" s="6" t="s">
        <v>1413</v>
      </c>
      <c r="J1714" s="6" t="s">
        <v>23</v>
      </c>
      <c r="K1714" s="6" t="s">
        <v>24</v>
      </c>
      <c r="L1714" s="6" t="s">
        <v>166</v>
      </c>
      <c r="M1714" s="6" t="s">
        <v>95</v>
      </c>
      <c r="N1714" s="6">
        <v>77070</v>
      </c>
      <c r="O1714" s="6" t="s">
        <v>96</v>
      </c>
      <c r="P1714" s="6" t="s">
        <v>3580</v>
      </c>
      <c r="Q1714" s="6" t="s">
        <v>42</v>
      </c>
      <c r="R1714" s="6" t="s">
        <v>83</v>
      </c>
      <c r="S1714" s="4" t="s">
        <v>3581</v>
      </c>
      <c r="T1714" s="16">
        <v>14.303999999999998</v>
      </c>
      <c r="U1714" s="6">
        <v>6</v>
      </c>
      <c r="V1714" s="23">
        <v>0.2</v>
      </c>
      <c r="W1714" s="18">
        <v>5.0064000000000002</v>
      </c>
    </row>
    <row r="1715" spans="1:23" ht="14.4">
      <c r="A1715" s="6">
        <v>1714</v>
      </c>
      <c r="B1715" s="7" t="s">
        <v>6377</v>
      </c>
      <c r="C1715" s="7">
        <f>YEAR(Table1[[#This Row],[Order Date]])</f>
        <v>2019</v>
      </c>
      <c r="D1715" s="7" t="str">
        <f>TEXT(Table1[[#This Row],[Order Date]], "mmm")</f>
        <v>Sep</v>
      </c>
      <c r="E1715" s="11">
        <v>43716</v>
      </c>
      <c r="F1715" s="11">
        <v>43721</v>
      </c>
      <c r="G1715" s="6" t="s">
        <v>20</v>
      </c>
      <c r="H1715" s="6" t="s">
        <v>3527</v>
      </c>
      <c r="I1715" s="6" t="s">
        <v>3528</v>
      </c>
      <c r="J1715" s="6" t="s">
        <v>23</v>
      </c>
      <c r="K1715" s="6" t="s">
        <v>24</v>
      </c>
      <c r="L1715" s="6" t="s">
        <v>272</v>
      </c>
      <c r="M1715" s="6" t="s">
        <v>190</v>
      </c>
      <c r="N1715" s="6">
        <v>60610</v>
      </c>
      <c r="O1715" s="6" t="s">
        <v>96</v>
      </c>
      <c r="P1715" s="6" t="s">
        <v>709</v>
      </c>
      <c r="Q1715" s="6" t="s">
        <v>29</v>
      </c>
      <c r="R1715" s="6" t="s">
        <v>51</v>
      </c>
      <c r="S1715" s="4" t="s">
        <v>710</v>
      </c>
      <c r="T1715" s="16">
        <v>765.625</v>
      </c>
      <c r="U1715" s="6">
        <v>7</v>
      </c>
      <c r="V1715" s="23">
        <v>0.5</v>
      </c>
      <c r="W1715" s="18">
        <v>-566.5625</v>
      </c>
    </row>
    <row r="1716" spans="1:23" ht="14.4">
      <c r="A1716" s="6">
        <v>1715</v>
      </c>
      <c r="B1716" s="7" t="s">
        <v>6378</v>
      </c>
      <c r="C1716" s="7">
        <f>YEAR(Table1[[#This Row],[Order Date]])</f>
        <v>2019</v>
      </c>
      <c r="D1716" s="7" t="str">
        <f>TEXT(Table1[[#This Row],[Order Date]], "mmm")</f>
        <v>Oct</v>
      </c>
      <c r="E1716" s="11">
        <v>43745</v>
      </c>
      <c r="F1716" s="11">
        <v>43751</v>
      </c>
      <c r="G1716" s="6" t="s">
        <v>45</v>
      </c>
      <c r="H1716" s="6" t="s">
        <v>2054</v>
      </c>
      <c r="I1716" s="6" t="s">
        <v>2055</v>
      </c>
      <c r="J1716" s="6" t="s">
        <v>23</v>
      </c>
      <c r="K1716" s="6" t="s">
        <v>24</v>
      </c>
      <c r="L1716" s="6" t="s">
        <v>115</v>
      </c>
      <c r="M1716" s="6" t="s">
        <v>39</v>
      </c>
      <c r="N1716" s="6">
        <v>94110</v>
      </c>
      <c r="O1716" s="6" t="s">
        <v>40</v>
      </c>
      <c r="P1716" s="6" t="s">
        <v>3582</v>
      </c>
      <c r="Q1716" s="6" t="s">
        <v>29</v>
      </c>
      <c r="R1716" s="6" t="s">
        <v>30</v>
      </c>
      <c r="S1716" s="4" t="s">
        <v>3583</v>
      </c>
      <c r="T1716" s="16">
        <v>307.666</v>
      </c>
      <c r="U1716" s="6">
        <v>2</v>
      </c>
      <c r="V1716" s="23">
        <v>0.15</v>
      </c>
      <c r="W1716" s="18">
        <v>-14.478399999999979</v>
      </c>
    </row>
    <row r="1717" spans="1:23" ht="14.4">
      <c r="A1717" s="6">
        <v>1716</v>
      </c>
      <c r="B1717" s="7" t="s">
        <v>6379</v>
      </c>
      <c r="C1717" s="7">
        <f>YEAR(Table1[[#This Row],[Order Date]])</f>
        <v>2018</v>
      </c>
      <c r="D1717" s="7" t="str">
        <f>TEXT(Table1[[#This Row],[Order Date]], "mmm")</f>
        <v>Apr</v>
      </c>
      <c r="E1717" s="11">
        <v>43220</v>
      </c>
      <c r="F1717" s="11">
        <v>43224</v>
      </c>
      <c r="G1717" s="6" t="s">
        <v>45</v>
      </c>
      <c r="H1717" s="6" t="s">
        <v>1819</v>
      </c>
      <c r="I1717" s="6" t="s">
        <v>1820</v>
      </c>
      <c r="J1717" s="6" t="s">
        <v>23</v>
      </c>
      <c r="K1717" s="6" t="s">
        <v>24</v>
      </c>
      <c r="L1717" s="6" t="s">
        <v>238</v>
      </c>
      <c r="M1717" s="6" t="s">
        <v>239</v>
      </c>
      <c r="N1717" s="6">
        <v>10011</v>
      </c>
      <c r="O1717" s="6" t="s">
        <v>134</v>
      </c>
      <c r="P1717" s="6" t="s">
        <v>1070</v>
      </c>
      <c r="Q1717" s="6" t="s">
        <v>42</v>
      </c>
      <c r="R1717" s="6" t="s">
        <v>69</v>
      </c>
      <c r="S1717" s="4" t="s">
        <v>1071</v>
      </c>
      <c r="T1717" s="16">
        <v>7.7120000000000006</v>
      </c>
      <c r="U1717" s="6">
        <v>2</v>
      </c>
      <c r="V1717" s="23">
        <v>0.2</v>
      </c>
      <c r="W1717" s="18">
        <v>2.7956000000000003</v>
      </c>
    </row>
    <row r="1718" spans="1:23" ht="14.4">
      <c r="A1718" s="6">
        <v>1717</v>
      </c>
      <c r="B1718" s="7" t="s">
        <v>6380</v>
      </c>
      <c r="C1718" s="7">
        <f>YEAR(Table1[[#This Row],[Order Date]])</f>
        <v>2018</v>
      </c>
      <c r="D1718" s="7" t="str">
        <f>TEXT(Table1[[#This Row],[Order Date]], "mmm")</f>
        <v>May</v>
      </c>
      <c r="E1718" s="11">
        <v>43239</v>
      </c>
      <c r="F1718" s="11">
        <v>43244</v>
      </c>
      <c r="G1718" s="6" t="s">
        <v>45</v>
      </c>
      <c r="H1718" s="6" t="s">
        <v>1520</v>
      </c>
      <c r="I1718" s="6" t="s">
        <v>1521</v>
      </c>
      <c r="J1718" s="6" t="s">
        <v>23</v>
      </c>
      <c r="K1718" s="6" t="s">
        <v>24</v>
      </c>
      <c r="L1718" s="6" t="s">
        <v>238</v>
      </c>
      <c r="M1718" s="6" t="s">
        <v>239</v>
      </c>
      <c r="N1718" s="6">
        <v>10011</v>
      </c>
      <c r="O1718" s="6" t="s">
        <v>134</v>
      </c>
      <c r="P1718" s="6" t="s">
        <v>1787</v>
      </c>
      <c r="Q1718" s="6" t="s">
        <v>42</v>
      </c>
      <c r="R1718" s="6" t="s">
        <v>72</v>
      </c>
      <c r="S1718" s="4" t="s">
        <v>1788</v>
      </c>
      <c r="T1718" s="16">
        <v>242.89999999999998</v>
      </c>
      <c r="U1718" s="6">
        <v>5</v>
      </c>
      <c r="V1718" s="23">
        <v>0</v>
      </c>
      <c r="W1718" s="18">
        <v>70.440999999999974</v>
      </c>
    </row>
    <row r="1719" spans="1:23" ht="14.4">
      <c r="A1719" s="6">
        <v>1718</v>
      </c>
      <c r="B1719" s="7" t="s">
        <v>6380</v>
      </c>
      <c r="C1719" s="7">
        <f>YEAR(Table1[[#This Row],[Order Date]])</f>
        <v>2018</v>
      </c>
      <c r="D1719" s="7" t="str">
        <f>TEXT(Table1[[#This Row],[Order Date]], "mmm")</f>
        <v>May</v>
      </c>
      <c r="E1719" s="11">
        <v>43239</v>
      </c>
      <c r="F1719" s="11">
        <v>43244</v>
      </c>
      <c r="G1719" s="6" t="s">
        <v>45</v>
      </c>
      <c r="H1719" s="6" t="s">
        <v>1520</v>
      </c>
      <c r="I1719" s="6" t="s">
        <v>1521</v>
      </c>
      <c r="J1719" s="6" t="s">
        <v>23</v>
      </c>
      <c r="K1719" s="6" t="s">
        <v>24</v>
      </c>
      <c r="L1719" s="6" t="s">
        <v>238</v>
      </c>
      <c r="M1719" s="6" t="s">
        <v>239</v>
      </c>
      <c r="N1719" s="6">
        <v>10011</v>
      </c>
      <c r="O1719" s="6" t="s">
        <v>134</v>
      </c>
      <c r="P1719" s="6" t="s">
        <v>304</v>
      </c>
      <c r="Q1719" s="6" t="s">
        <v>42</v>
      </c>
      <c r="R1719" s="6" t="s">
        <v>54</v>
      </c>
      <c r="S1719" s="4" t="s">
        <v>305</v>
      </c>
      <c r="T1719" s="16">
        <v>454.90000000000003</v>
      </c>
      <c r="U1719" s="6">
        <v>5</v>
      </c>
      <c r="V1719" s="23">
        <v>0</v>
      </c>
      <c r="W1719" s="18">
        <v>0</v>
      </c>
    </row>
    <row r="1720" spans="1:23" ht="14.4">
      <c r="A1720" s="6">
        <v>1719</v>
      </c>
      <c r="B1720" s="7" t="s">
        <v>6380</v>
      </c>
      <c r="C1720" s="7">
        <f>YEAR(Table1[[#This Row],[Order Date]])</f>
        <v>2018</v>
      </c>
      <c r="D1720" s="7" t="str">
        <f>TEXT(Table1[[#This Row],[Order Date]], "mmm")</f>
        <v>May</v>
      </c>
      <c r="E1720" s="11">
        <v>43239</v>
      </c>
      <c r="F1720" s="11">
        <v>43244</v>
      </c>
      <c r="G1720" s="6" t="s">
        <v>45</v>
      </c>
      <c r="H1720" s="6" t="s">
        <v>1520</v>
      </c>
      <c r="I1720" s="6" t="s">
        <v>1521</v>
      </c>
      <c r="J1720" s="6" t="s">
        <v>23</v>
      </c>
      <c r="K1720" s="6" t="s">
        <v>24</v>
      </c>
      <c r="L1720" s="6" t="s">
        <v>238</v>
      </c>
      <c r="M1720" s="6" t="s">
        <v>239</v>
      </c>
      <c r="N1720" s="6">
        <v>10011</v>
      </c>
      <c r="O1720" s="6" t="s">
        <v>134</v>
      </c>
      <c r="P1720" s="6" t="s">
        <v>3584</v>
      </c>
      <c r="Q1720" s="6" t="s">
        <v>29</v>
      </c>
      <c r="R1720" s="6" t="s">
        <v>59</v>
      </c>
      <c r="S1720" s="4" t="s">
        <v>3585</v>
      </c>
      <c r="T1720" s="16">
        <v>35.92</v>
      </c>
      <c r="U1720" s="6">
        <v>4</v>
      </c>
      <c r="V1720" s="23">
        <v>0</v>
      </c>
      <c r="W1720" s="18">
        <v>15.086400000000001</v>
      </c>
    </row>
    <row r="1721" spans="1:23" ht="14.4">
      <c r="A1721" s="6">
        <v>1720</v>
      </c>
      <c r="B1721" s="7" t="s">
        <v>6380</v>
      </c>
      <c r="C1721" s="7">
        <f>YEAR(Table1[[#This Row],[Order Date]])</f>
        <v>2018</v>
      </c>
      <c r="D1721" s="7" t="str">
        <f>TEXT(Table1[[#This Row],[Order Date]], "mmm")</f>
        <v>May</v>
      </c>
      <c r="E1721" s="11">
        <v>43239</v>
      </c>
      <c r="F1721" s="11">
        <v>43244</v>
      </c>
      <c r="G1721" s="6" t="s">
        <v>45</v>
      </c>
      <c r="H1721" s="6" t="s">
        <v>1520</v>
      </c>
      <c r="I1721" s="6" t="s">
        <v>1521</v>
      </c>
      <c r="J1721" s="6" t="s">
        <v>23</v>
      </c>
      <c r="K1721" s="6" t="s">
        <v>24</v>
      </c>
      <c r="L1721" s="6" t="s">
        <v>238</v>
      </c>
      <c r="M1721" s="6" t="s">
        <v>239</v>
      </c>
      <c r="N1721" s="6">
        <v>10011</v>
      </c>
      <c r="O1721" s="6" t="s">
        <v>134</v>
      </c>
      <c r="P1721" s="6" t="s">
        <v>1762</v>
      </c>
      <c r="Q1721" s="6" t="s">
        <v>29</v>
      </c>
      <c r="R1721" s="6" t="s">
        <v>59</v>
      </c>
      <c r="S1721" s="4" t="s">
        <v>1763</v>
      </c>
      <c r="T1721" s="16">
        <v>39.76</v>
      </c>
      <c r="U1721" s="6">
        <v>8</v>
      </c>
      <c r="V1721" s="23">
        <v>0</v>
      </c>
      <c r="W1721" s="18">
        <v>12.325599999999998</v>
      </c>
    </row>
    <row r="1722" spans="1:23" ht="14.4">
      <c r="A1722" s="6">
        <v>1721</v>
      </c>
      <c r="B1722" s="7" t="s">
        <v>6380</v>
      </c>
      <c r="C1722" s="7">
        <f>YEAR(Table1[[#This Row],[Order Date]])</f>
        <v>2018</v>
      </c>
      <c r="D1722" s="7" t="str">
        <f>TEXT(Table1[[#This Row],[Order Date]], "mmm")</f>
        <v>May</v>
      </c>
      <c r="E1722" s="11">
        <v>43239</v>
      </c>
      <c r="F1722" s="11">
        <v>43244</v>
      </c>
      <c r="G1722" s="6" t="s">
        <v>45</v>
      </c>
      <c r="H1722" s="6" t="s">
        <v>1520</v>
      </c>
      <c r="I1722" s="6" t="s">
        <v>1521</v>
      </c>
      <c r="J1722" s="6" t="s">
        <v>23</v>
      </c>
      <c r="K1722" s="6" t="s">
        <v>24</v>
      </c>
      <c r="L1722" s="6" t="s">
        <v>238</v>
      </c>
      <c r="M1722" s="6" t="s">
        <v>239</v>
      </c>
      <c r="N1722" s="6">
        <v>10011</v>
      </c>
      <c r="O1722" s="6" t="s">
        <v>134</v>
      </c>
      <c r="P1722" s="6" t="s">
        <v>1764</v>
      </c>
      <c r="Q1722" s="6" t="s">
        <v>42</v>
      </c>
      <c r="R1722" s="6" t="s">
        <v>69</v>
      </c>
      <c r="S1722" s="4" t="s">
        <v>1765</v>
      </c>
      <c r="T1722" s="16">
        <v>47.744</v>
      </c>
      <c r="U1722" s="6">
        <v>4</v>
      </c>
      <c r="V1722" s="23">
        <v>0.2</v>
      </c>
      <c r="W1722" s="18">
        <v>14.919999999999995</v>
      </c>
    </row>
    <row r="1723" spans="1:23" ht="14.4">
      <c r="A1723" s="6">
        <v>1722</v>
      </c>
      <c r="B1723" s="7" t="s">
        <v>6381</v>
      </c>
      <c r="C1723" s="7">
        <f>YEAR(Table1[[#This Row],[Order Date]])</f>
        <v>2017</v>
      </c>
      <c r="D1723" s="7" t="str">
        <f>TEXT(Table1[[#This Row],[Order Date]], "mmm")</f>
        <v>Dec</v>
      </c>
      <c r="E1723" s="11">
        <v>43089</v>
      </c>
      <c r="F1723" s="11">
        <v>43094</v>
      </c>
      <c r="G1723" s="6" t="s">
        <v>45</v>
      </c>
      <c r="H1723" s="6" t="s">
        <v>379</v>
      </c>
      <c r="I1723" s="6" t="s">
        <v>380</v>
      </c>
      <c r="J1723" s="6" t="s">
        <v>23</v>
      </c>
      <c r="K1723" s="6" t="s">
        <v>24</v>
      </c>
      <c r="L1723" s="6" t="s">
        <v>272</v>
      </c>
      <c r="M1723" s="6" t="s">
        <v>190</v>
      </c>
      <c r="N1723" s="6">
        <v>60623</v>
      </c>
      <c r="O1723" s="6" t="s">
        <v>96</v>
      </c>
      <c r="P1723" s="6" t="s">
        <v>2734</v>
      </c>
      <c r="Q1723" s="6" t="s">
        <v>65</v>
      </c>
      <c r="R1723" s="6" t="s">
        <v>66</v>
      </c>
      <c r="S1723" s="4" t="s">
        <v>2735</v>
      </c>
      <c r="T1723" s="16">
        <v>159.98400000000001</v>
      </c>
      <c r="U1723" s="6">
        <v>2</v>
      </c>
      <c r="V1723" s="23">
        <v>0.2</v>
      </c>
      <c r="W1723" s="18">
        <v>11.998799999999996</v>
      </c>
    </row>
    <row r="1724" spans="1:23" ht="14.4">
      <c r="A1724" s="6">
        <v>1723</v>
      </c>
      <c r="B1724" s="7" t="s">
        <v>6381</v>
      </c>
      <c r="C1724" s="7">
        <f>YEAR(Table1[[#This Row],[Order Date]])</f>
        <v>2017</v>
      </c>
      <c r="D1724" s="7" t="str">
        <f>TEXT(Table1[[#This Row],[Order Date]], "mmm")</f>
        <v>Dec</v>
      </c>
      <c r="E1724" s="11">
        <v>43089</v>
      </c>
      <c r="F1724" s="11">
        <v>43094</v>
      </c>
      <c r="G1724" s="6" t="s">
        <v>45</v>
      </c>
      <c r="H1724" s="6" t="s">
        <v>379</v>
      </c>
      <c r="I1724" s="6" t="s">
        <v>380</v>
      </c>
      <c r="J1724" s="6" t="s">
        <v>23</v>
      </c>
      <c r="K1724" s="6" t="s">
        <v>24</v>
      </c>
      <c r="L1724" s="6" t="s">
        <v>272</v>
      </c>
      <c r="M1724" s="6" t="s">
        <v>190</v>
      </c>
      <c r="N1724" s="6">
        <v>60623</v>
      </c>
      <c r="O1724" s="6" t="s">
        <v>96</v>
      </c>
      <c r="P1724" s="6" t="s">
        <v>3586</v>
      </c>
      <c r="Q1724" s="6" t="s">
        <v>65</v>
      </c>
      <c r="R1724" s="6" t="s">
        <v>145</v>
      </c>
      <c r="S1724" s="4" t="s">
        <v>3587</v>
      </c>
      <c r="T1724" s="16">
        <v>255.96799999999999</v>
      </c>
      <c r="U1724" s="6">
        <v>4</v>
      </c>
      <c r="V1724" s="23">
        <v>0.2</v>
      </c>
      <c r="W1724" s="18">
        <v>51.193599999999996</v>
      </c>
    </row>
    <row r="1725" spans="1:23" ht="14.4">
      <c r="A1725" s="6">
        <v>1724</v>
      </c>
      <c r="B1725" s="7" t="s">
        <v>6381</v>
      </c>
      <c r="C1725" s="7">
        <f>YEAR(Table1[[#This Row],[Order Date]])</f>
        <v>2017</v>
      </c>
      <c r="D1725" s="7" t="str">
        <f>TEXT(Table1[[#This Row],[Order Date]], "mmm")</f>
        <v>Dec</v>
      </c>
      <c r="E1725" s="11">
        <v>43089</v>
      </c>
      <c r="F1725" s="11">
        <v>43094</v>
      </c>
      <c r="G1725" s="6" t="s">
        <v>45</v>
      </c>
      <c r="H1725" s="6" t="s">
        <v>379</v>
      </c>
      <c r="I1725" s="6" t="s">
        <v>380</v>
      </c>
      <c r="J1725" s="6" t="s">
        <v>23</v>
      </c>
      <c r="K1725" s="6" t="s">
        <v>24</v>
      </c>
      <c r="L1725" s="6" t="s">
        <v>272</v>
      </c>
      <c r="M1725" s="6" t="s">
        <v>190</v>
      </c>
      <c r="N1725" s="6">
        <v>60623</v>
      </c>
      <c r="O1725" s="6" t="s">
        <v>96</v>
      </c>
      <c r="P1725" s="6" t="s">
        <v>3588</v>
      </c>
      <c r="Q1725" s="6" t="s">
        <v>29</v>
      </c>
      <c r="R1725" s="6" t="s">
        <v>30</v>
      </c>
      <c r="S1725" s="4" t="s">
        <v>3589</v>
      </c>
      <c r="T1725" s="16">
        <v>359.05799999999994</v>
      </c>
      <c r="U1725" s="6">
        <v>3</v>
      </c>
      <c r="V1725" s="23">
        <v>0.3</v>
      </c>
      <c r="W1725" s="18">
        <v>-71.811600000000027</v>
      </c>
    </row>
    <row r="1726" spans="1:23" ht="14.4">
      <c r="A1726" s="6">
        <v>1725</v>
      </c>
      <c r="B1726" s="7" t="s">
        <v>6382</v>
      </c>
      <c r="C1726" s="7">
        <f>YEAR(Table1[[#This Row],[Order Date]])</f>
        <v>2017</v>
      </c>
      <c r="D1726" s="7" t="str">
        <f>TEXT(Table1[[#This Row],[Order Date]], "mmm")</f>
        <v>Dec</v>
      </c>
      <c r="E1726" s="11">
        <v>43088</v>
      </c>
      <c r="F1726" s="11">
        <v>43089</v>
      </c>
      <c r="G1726" s="6" t="s">
        <v>169</v>
      </c>
      <c r="H1726" s="6" t="s">
        <v>1943</v>
      </c>
      <c r="I1726" s="6" t="s">
        <v>1944</v>
      </c>
      <c r="J1726" s="6" t="s">
        <v>23</v>
      </c>
      <c r="K1726" s="6" t="s">
        <v>24</v>
      </c>
      <c r="L1726" s="6" t="s">
        <v>132</v>
      </c>
      <c r="M1726" s="6" t="s">
        <v>133</v>
      </c>
      <c r="N1726" s="6">
        <v>19143</v>
      </c>
      <c r="O1726" s="6" t="s">
        <v>134</v>
      </c>
      <c r="P1726" s="6" t="s">
        <v>3590</v>
      </c>
      <c r="Q1726" s="6" t="s">
        <v>42</v>
      </c>
      <c r="R1726" s="6" t="s">
        <v>72</v>
      </c>
      <c r="S1726" s="4" t="s">
        <v>3591</v>
      </c>
      <c r="T1726" s="16">
        <v>434.35199999999998</v>
      </c>
      <c r="U1726" s="6">
        <v>3</v>
      </c>
      <c r="V1726" s="23">
        <v>0.2</v>
      </c>
      <c r="W1726" s="18">
        <v>43.43519999999998</v>
      </c>
    </row>
    <row r="1727" spans="1:23" ht="14.4">
      <c r="A1727" s="6">
        <v>1726</v>
      </c>
      <c r="B1727" s="7" t="s">
        <v>6382</v>
      </c>
      <c r="C1727" s="7">
        <f>YEAR(Table1[[#This Row],[Order Date]])</f>
        <v>2017</v>
      </c>
      <c r="D1727" s="7" t="str">
        <f>TEXT(Table1[[#This Row],[Order Date]], "mmm")</f>
        <v>Dec</v>
      </c>
      <c r="E1727" s="11">
        <v>43088</v>
      </c>
      <c r="F1727" s="11">
        <v>43089</v>
      </c>
      <c r="G1727" s="6" t="s">
        <v>169</v>
      </c>
      <c r="H1727" s="6" t="s">
        <v>1943</v>
      </c>
      <c r="I1727" s="6" t="s">
        <v>1944</v>
      </c>
      <c r="J1727" s="6" t="s">
        <v>23</v>
      </c>
      <c r="K1727" s="6" t="s">
        <v>24</v>
      </c>
      <c r="L1727" s="6" t="s">
        <v>132</v>
      </c>
      <c r="M1727" s="6" t="s">
        <v>133</v>
      </c>
      <c r="N1727" s="6">
        <v>19143</v>
      </c>
      <c r="O1727" s="6" t="s">
        <v>134</v>
      </c>
      <c r="P1727" s="6" t="s">
        <v>3592</v>
      </c>
      <c r="Q1727" s="6" t="s">
        <v>42</v>
      </c>
      <c r="R1727" s="6" t="s">
        <v>72</v>
      </c>
      <c r="S1727" s="4" t="s">
        <v>3593</v>
      </c>
      <c r="T1727" s="16">
        <v>3.5520000000000005</v>
      </c>
      <c r="U1727" s="6">
        <v>2</v>
      </c>
      <c r="V1727" s="23">
        <v>0.2</v>
      </c>
      <c r="W1727" s="18">
        <v>0.44399999999999973</v>
      </c>
    </row>
    <row r="1728" spans="1:23" ht="14.4">
      <c r="A1728" s="6">
        <v>1727</v>
      </c>
      <c r="B1728" s="7" t="s">
        <v>6382</v>
      </c>
      <c r="C1728" s="7">
        <f>YEAR(Table1[[#This Row],[Order Date]])</f>
        <v>2017</v>
      </c>
      <c r="D1728" s="7" t="str">
        <f>TEXT(Table1[[#This Row],[Order Date]], "mmm")</f>
        <v>Dec</v>
      </c>
      <c r="E1728" s="11">
        <v>43088</v>
      </c>
      <c r="F1728" s="11">
        <v>43089</v>
      </c>
      <c r="G1728" s="6" t="s">
        <v>169</v>
      </c>
      <c r="H1728" s="6" t="s">
        <v>1943</v>
      </c>
      <c r="I1728" s="6" t="s">
        <v>1944</v>
      </c>
      <c r="J1728" s="6" t="s">
        <v>23</v>
      </c>
      <c r="K1728" s="6" t="s">
        <v>24</v>
      </c>
      <c r="L1728" s="6" t="s">
        <v>132</v>
      </c>
      <c r="M1728" s="6" t="s">
        <v>133</v>
      </c>
      <c r="N1728" s="6">
        <v>19143</v>
      </c>
      <c r="O1728" s="6" t="s">
        <v>134</v>
      </c>
      <c r="P1728" s="6" t="s">
        <v>3594</v>
      </c>
      <c r="Q1728" s="6" t="s">
        <v>42</v>
      </c>
      <c r="R1728" s="6" t="s">
        <v>72</v>
      </c>
      <c r="S1728" s="4" t="s">
        <v>3595</v>
      </c>
      <c r="T1728" s="16">
        <v>88.832000000000008</v>
      </c>
      <c r="U1728" s="6">
        <v>4</v>
      </c>
      <c r="V1728" s="23">
        <v>0.2</v>
      </c>
      <c r="W1728" s="18">
        <v>7.7728000000000002</v>
      </c>
    </row>
    <row r="1729" spans="1:23" ht="14.4">
      <c r="A1729" s="6">
        <v>1728</v>
      </c>
      <c r="B1729" s="7" t="s">
        <v>6383</v>
      </c>
      <c r="C1729" s="7">
        <f>YEAR(Table1[[#This Row],[Order Date]])</f>
        <v>2019</v>
      </c>
      <c r="D1729" s="7" t="str">
        <f>TEXT(Table1[[#This Row],[Order Date]], "mmm")</f>
        <v>Apr</v>
      </c>
      <c r="E1729" s="11">
        <v>43584</v>
      </c>
      <c r="F1729" s="11">
        <v>43589</v>
      </c>
      <c r="G1729" s="6" t="s">
        <v>20</v>
      </c>
      <c r="H1729" s="6" t="s">
        <v>3596</v>
      </c>
      <c r="I1729" s="6" t="s">
        <v>3597</v>
      </c>
      <c r="J1729" s="6" t="s">
        <v>37</v>
      </c>
      <c r="K1729" s="6" t="s">
        <v>24</v>
      </c>
      <c r="L1729" s="6" t="s">
        <v>759</v>
      </c>
      <c r="M1729" s="6" t="s">
        <v>439</v>
      </c>
      <c r="N1729" s="6">
        <v>43017</v>
      </c>
      <c r="O1729" s="6" t="s">
        <v>134</v>
      </c>
      <c r="P1729" s="6" t="s">
        <v>3598</v>
      </c>
      <c r="Q1729" s="6" t="s">
        <v>29</v>
      </c>
      <c r="R1729" s="6" t="s">
        <v>51</v>
      </c>
      <c r="S1729" s="4" t="s">
        <v>3599</v>
      </c>
      <c r="T1729" s="16">
        <v>1048.3499999999999</v>
      </c>
      <c r="U1729" s="6">
        <v>5</v>
      </c>
      <c r="V1729" s="23">
        <v>0.4</v>
      </c>
      <c r="W1729" s="18">
        <v>-69.889999999999986</v>
      </c>
    </row>
    <row r="1730" spans="1:23" ht="14.4">
      <c r="A1730" s="6">
        <v>1729</v>
      </c>
      <c r="B1730" s="7" t="s">
        <v>6384</v>
      </c>
      <c r="C1730" s="7">
        <f>YEAR(Table1[[#This Row],[Order Date]])</f>
        <v>2018</v>
      </c>
      <c r="D1730" s="7" t="str">
        <f>TEXT(Table1[[#This Row],[Order Date]], "mmm")</f>
        <v>Feb</v>
      </c>
      <c r="E1730" s="11">
        <v>43138</v>
      </c>
      <c r="F1730" s="11">
        <v>43138</v>
      </c>
      <c r="G1730" s="6" t="s">
        <v>1125</v>
      </c>
      <c r="H1730" s="6" t="s">
        <v>1768</v>
      </c>
      <c r="I1730" s="6" t="s">
        <v>1769</v>
      </c>
      <c r="J1730" s="6" t="s">
        <v>23</v>
      </c>
      <c r="K1730" s="6" t="s">
        <v>24</v>
      </c>
      <c r="L1730" s="6" t="s">
        <v>285</v>
      </c>
      <c r="M1730" s="6" t="s">
        <v>286</v>
      </c>
      <c r="N1730" s="6">
        <v>22153</v>
      </c>
      <c r="O1730" s="6" t="s">
        <v>27</v>
      </c>
      <c r="P1730" s="6" t="s">
        <v>3477</v>
      </c>
      <c r="Q1730" s="6" t="s">
        <v>65</v>
      </c>
      <c r="R1730" s="6" t="s">
        <v>145</v>
      </c>
      <c r="S1730" s="4" t="s">
        <v>3478</v>
      </c>
      <c r="T1730" s="16">
        <v>100</v>
      </c>
      <c r="U1730" s="6">
        <v>4</v>
      </c>
      <c r="V1730" s="23">
        <v>0</v>
      </c>
      <c r="W1730" s="18">
        <v>21</v>
      </c>
    </row>
    <row r="1731" spans="1:23" ht="14.4">
      <c r="A1731" s="6">
        <v>1730</v>
      </c>
      <c r="B1731" s="7" t="s">
        <v>6384</v>
      </c>
      <c r="C1731" s="7">
        <f>YEAR(Table1[[#This Row],[Order Date]])</f>
        <v>2018</v>
      </c>
      <c r="D1731" s="7" t="str">
        <f>TEXT(Table1[[#This Row],[Order Date]], "mmm")</f>
        <v>Feb</v>
      </c>
      <c r="E1731" s="11">
        <v>43138</v>
      </c>
      <c r="F1731" s="11">
        <v>43138</v>
      </c>
      <c r="G1731" s="6" t="s">
        <v>1125</v>
      </c>
      <c r="H1731" s="6" t="s">
        <v>1768</v>
      </c>
      <c r="I1731" s="6" t="s">
        <v>1769</v>
      </c>
      <c r="J1731" s="6" t="s">
        <v>23</v>
      </c>
      <c r="K1731" s="6" t="s">
        <v>24</v>
      </c>
      <c r="L1731" s="6" t="s">
        <v>285</v>
      </c>
      <c r="M1731" s="6" t="s">
        <v>286</v>
      </c>
      <c r="N1731" s="6">
        <v>22153</v>
      </c>
      <c r="O1731" s="6" t="s">
        <v>27</v>
      </c>
      <c r="P1731" s="6" t="s">
        <v>2346</v>
      </c>
      <c r="Q1731" s="6" t="s">
        <v>42</v>
      </c>
      <c r="R1731" s="6" t="s">
        <v>43</v>
      </c>
      <c r="S1731" s="4" t="s">
        <v>2347</v>
      </c>
      <c r="T1731" s="16">
        <v>7.83</v>
      </c>
      <c r="U1731" s="6">
        <v>3</v>
      </c>
      <c r="V1731" s="23">
        <v>0</v>
      </c>
      <c r="W1731" s="18">
        <v>3.6017999999999999</v>
      </c>
    </row>
    <row r="1732" spans="1:23" ht="14.4">
      <c r="A1732" s="6">
        <v>1731</v>
      </c>
      <c r="B1732" s="7" t="s">
        <v>6385</v>
      </c>
      <c r="C1732" s="7">
        <f>YEAR(Table1[[#This Row],[Order Date]])</f>
        <v>2016</v>
      </c>
      <c r="D1732" s="7" t="str">
        <f>TEXT(Table1[[#This Row],[Order Date]], "mmm")</f>
        <v>Sep</v>
      </c>
      <c r="E1732" s="11">
        <v>42641</v>
      </c>
      <c r="F1732" s="11">
        <v>42646</v>
      </c>
      <c r="G1732" s="6" t="s">
        <v>45</v>
      </c>
      <c r="H1732" s="6" t="s">
        <v>3250</v>
      </c>
      <c r="I1732" s="6" t="s">
        <v>3251</v>
      </c>
      <c r="J1732" s="6" t="s">
        <v>37</v>
      </c>
      <c r="K1732" s="6" t="s">
        <v>24</v>
      </c>
      <c r="L1732" s="6" t="s">
        <v>1479</v>
      </c>
      <c r="M1732" s="6" t="s">
        <v>81</v>
      </c>
      <c r="N1732" s="6">
        <v>28314</v>
      </c>
      <c r="O1732" s="6" t="s">
        <v>27</v>
      </c>
      <c r="P1732" s="6" t="s">
        <v>3600</v>
      </c>
      <c r="Q1732" s="6" t="s">
        <v>42</v>
      </c>
      <c r="R1732" s="6" t="s">
        <v>83</v>
      </c>
      <c r="S1732" s="4" t="s">
        <v>3601</v>
      </c>
      <c r="T1732" s="16">
        <v>96.256</v>
      </c>
      <c r="U1732" s="6">
        <v>8</v>
      </c>
      <c r="V1732" s="23">
        <v>0.2</v>
      </c>
      <c r="W1732" s="18">
        <v>31.283199999999987</v>
      </c>
    </row>
    <row r="1733" spans="1:23" ht="14.4">
      <c r="A1733" s="6">
        <v>1732</v>
      </c>
      <c r="B1733" s="7" t="s">
        <v>6385</v>
      </c>
      <c r="C1733" s="7">
        <f>YEAR(Table1[[#This Row],[Order Date]])</f>
        <v>2016</v>
      </c>
      <c r="D1733" s="7" t="str">
        <f>TEXT(Table1[[#This Row],[Order Date]], "mmm")</f>
        <v>Sep</v>
      </c>
      <c r="E1733" s="11">
        <v>42641</v>
      </c>
      <c r="F1733" s="11">
        <v>42646</v>
      </c>
      <c r="G1733" s="6" t="s">
        <v>45</v>
      </c>
      <c r="H1733" s="6" t="s">
        <v>3250</v>
      </c>
      <c r="I1733" s="6" t="s">
        <v>3251</v>
      </c>
      <c r="J1733" s="6" t="s">
        <v>37</v>
      </c>
      <c r="K1733" s="6" t="s">
        <v>24</v>
      </c>
      <c r="L1733" s="6" t="s">
        <v>1479</v>
      </c>
      <c r="M1733" s="6" t="s">
        <v>81</v>
      </c>
      <c r="N1733" s="6">
        <v>28314</v>
      </c>
      <c r="O1733" s="6" t="s">
        <v>27</v>
      </c>
      <c r="P1733" s="6" t="s">
        <v>500</v>
      </c>
      <c r="Q1733" s="6" t="s">
        <v>42</v>
      </c>
      <c r="R1733" s="6" t="s">
        <v>83</v>
      </c>
      <c r="S1733" s="4" t="s">
        <v>501</v>
      </c>
      <c r="T1733" s="16">
        <v>10.688000000000001</v>
      </c>
      <c r="U1733" s="6">
        <v>2</v>
      </c>
      <c r="V1733" s="23">
        <v>0.2</v>
      </c>
      <c r="W1733" s="18">
        <v>3.7407999999999997</v>
      </c>
    </row>
    <row r="1734" spans="1:23" ht="14.4">
      <c r="A1734" s="6">
        <v>1733</v>
      </c>
      <c r="B1734" s="7" t="s">
        <v>5596</v>
      </c>
      <c r="C1734" s="7">
        <f>YEAR(Table1[[#This Row],[Order Date]])</f>
        <v>2018</v>
      </c>
      <c r="D1734" s="7" t="str">
        <f>TEXT(Table1[[#This Row],[Order Date]], "mmm")</f>
        <v>Jul</v>
      </c>
      <c r="E1734" s="11">
        <v>43291</v>
      </c>
      <c r="F1734" s="11">
        <v>43295</v>
      </c>
      <c r="G1734" s="6" t="s">
        <v>45</v>
      </c>
      <c r="H1734" s="6" t="s">
        <v>826</v>
      </c>
      <c r="I1734" s="6" t="s">
        <v>827</v>
      </c>
      <c r="J1734" s="6" t="s">
        <v>23</v>
      </c>
      <c r="K1734" s="6" t="s">
        <v>24</v>
      </c>
      <c r="L1734" s="6" t="s">
        <v>715</v>
      </c>
      <c r="M1734" s="6" t="s">
        <v>95</v>
      </c>
      <c r="N1734" s="6">
        <v>75081</v>
      </c>
      <c r="O1734" s="6" t="s">
        <v>96</v>
      </c>
      <c r="P1734" s="6" t="s">
        <v>1434</v>
      </c>
      <c r="Q1734" s="6" t="s">
        <v>42</v>
      </c>
      <c r="R1734" s="6" t="s">
        <v>54</v>
      </c>
      <c r="S1734" s="4" t="s">
        <v>1435</v>
      </c>
      <c r="T1734" s="16">
        <v>338.04</v>
      </c>
      <c r="U1734" s="6">
        <v>3</v>
      </c>
      <c r="V1734" s="23">
        <v>0.2</v>
      </c>
      <c r="W1734" s="18">
        <v>-33.804000000000002</v>
      </c>
    </row>
    <row r="1735" spans="1:23" ht="14.4">
      <c r="A1735" s="6">
        <v>1734</v>
      </c>
      <c r="B1735" s="7" t="s">
        <v>5596</v>
      </c>
      <c r="C1735" s="7">
        <f>YEAR(Table1[[#This Row],[Order Date]])</f>
        <v>2018</v>
      </c>
      <c r="D1735" s="7" t="str">
        <f>TEXT(Table1[[#This Row],[Order Date]], "mmm")</f>
        <v>Jul</v>
      </c>
      <c r="E1735" s="11">
        <v>43291</v>
      </c>
      <c r="F1735" s="11">
        <v>43295</v>
      </c>
      <c r="G1735" s="6" t="s">
        <v>45</v>
      </c>
      <c r="H1735" s="6" t="s">
        <v>826</v>
      </c>
      <c r="I1735" s="6" t="s">
        <v>827</v>
      </c>
      <c r="J1735" s="6" t="s">
        <v>23</v>
      </c>
      <c r="K1735" s="6" t="s">
        <v>24</v>
      </c>
      <c r="L1735" s="6" t="s">
        <v>715</v>
      </c>
      <c r="M1735" s="6" t="s">
        <v>95</v>
      </c>
      <c r="N1735" s="6">
        <v>75081</v>
      </c>
      <c r="O1735" s="6" t="s">
        <v>96</v>
      </c>
      <c r="P1735" s="6" t="s">
        <v>982</v>
      </c>
      <c r="Q1735" s="6" t="s">
        <v>42</v>
      </c>
      <c r="R1735" s="6" t="s">
        <v>62</v>
      </c>
      <c r="S1735" s="4" t="s">
        <v>983</v>
      </c>
      <c r="T1735" s="16">
        <v>154.24</v>
      </c>
      <c r="U1735" s="6">
        <v>4</v>
      </c>
      <c r="V1735" s="23">
        <v>0.2</v>
      </c>
      <c r="W1735" s="18">
        <v>17.351999999999975</v>
      </c>
    </row>
    <row r="1736" spans="1:23" ht="14.4">
      <c r="A1736" s="6">
        <v>1735</v>
      </c>
      <c r="B1736" s="7" t="s">
        <v>6386</v>
      </c>
      <c r="C1736" s="7">
        <f>YEAR(Table1[[#This Row],[Order Date]])</f>
        <v>2019</v>
      </c>
      <c r="D1736" s="7" t="str">
        <f>TEXT(Table1[[#This Row],[Order Date]], "mmm")</f>
        <v>Jul</v>
      </c>
      <c r="E1736" s="11">
        <v>43675</v>
      </c>
      <c r="F1736" s="11">
        <v>43678</v>
      </c>
      <c r="G1736" s="6" t="s">
        <v>20</v>
      </c>
      <c r="H1736" s="6" t="s">
        <v>1227</v>
      </c>
      <c r="I1736" s="6" t="s">
        <v>1228</v>
      </c>
      <c r="J1736" s="6" t="s">
        <v>23</v>
      </c>
      <c r="K1736" s="6" t="s">
        <v>24</v>
      </c>
      <c r="L1736" s="6" t="s">
        <v>1323</v>
      </c>
      <c r="M1736" s="6" t="s">
        <v>81</v>
      </c>
      <c r="N1736" s="6">
        <v>28540</v>
      </c>
      <c r="O1736" s="6" t="s">
        <v>27</v>
      </c>
      <c r="P1736" s="6" t="s">
        <v>3602</v>
      </c>
      <c r="Q1736" s="6" t="s">
        <v>42</v>
      </c>
      <c r="R1736" s="6" t="s">
        <v>72</v>
      </c>
      <c r="S1736" s="4" t="s">
        <v>3603</v>
      </c>
      <c r="T1736" s="16">
        <v>34.848000000000006</v>
      </c>
      <c r="U1736" s="6">
        <v>2</v>
      </c>
      <c r="V1736" s="23">
        <v>0.2</v>
      </c>
      <c r="W1736" s="18">
        <v>6.5339999999999971</v>
      </c>
    </row>
    <row r="1737" spans="1:23" ht="14.4">
      <c r="A1737" s="6">
        <v>1736</v>
      </c>
      <c r="B1737" s="7" t="s">
        <v>6386</v>
      </c>
      <c r="C1737" s="7">
        <f>YEAR(Table1[[#This Row],[Order Date]])</f>
        <v>2019</v>
      </c>
      <c r="D1737" s="7" t="str">
        <f>TEXT(Table1[[#This Row],[Order Date]], "mmm")</f>
        <v>Jul</v>
      </c>
      <c r="E1737" s="11">
        <v>43675</v>
      </c>
      <c r="F1737" s="11">
        <v>43678</v>
      </c>
      <c r="G1737" s="6" t="s">
        <v>20</v>
      </c>
      <c r="H1737" s="6" t="s">
        <v>1227</v>
      </c>
      <c r="I1737" s="6" t="s">
        <v>1228</v>
      </c>
      <c r="J1737" s="6" t="s">
        <v>23</v>
      </c>
      <c r="K1737" s="6" t="s">
        <v>24</v>
      </c>
      <c r="L1737" s="6" t="s">
        <v>1323</v>
      </c>
      <c r="M1737" s="6" t="s">
        <v>81</v>
      </c>
      <c r="N1737" s="6">
        <v>28540</v>
      </c>
      <c r="O1737" s="6" t="s">
        <v>27</v>
      </c>
      <c r="P1737" s="6" t="s">
        <v>2899</v>
      </c>
      <c r="Q1737" s="6" t="s">
        <v>65</v>
      </c>
      <c r="R1737" s="6" t="s">
        <v>66</v>
      </c>
      <c r="S1737" s="4" t="s">
        <v>2900</v>
      </c>
      <c r="T1737" s="16">
        <v>22</v>
      </c>
      <c r="U1737" s="6">
        <v>5</v>
      </c>
      <c r="V1737" s="23">
        <v>0.2</v>
      </c>
      <c r="W1737" s="18">
        <v>1.375</v>
      </c>
    </row>
    <row r="1738" spans="1:23" ht="14.4">
      <c r="A1738" s="6">
        <v>1737</v>
      </c>
      <c r="B1738" s="7" t="s">
        <v>6386</v>
      </c>
      <c r="C1738" s="7">
        <f>YEAR(Table1[[#This Row],[Order Date]])</f>
        <v>2019</v>
      </c>
      <c r="D1738" s="7" t="str">
        <f>TEXT(Table1[[#This Row],[Order Date]], "mmm")</f>
        <v>Jul</v>
      </c>
      <c r="E1738" s="11">
        <v>43675</v>
      </c>
      <c r="F1738" s="11">
        <v>43678</v>
      </c>
      <c r="G1738" s="6" t="s">
        <v>20</v>
      </c>
      <c r="H1738" s="6" t="s">
        <v>1227</v>
      </c>
      <c r="I1738" s="6" t="s">
        <v>1228</v>
      </c>
      <c r="J1738" s="6" t="s">
        <v>23</v>
      </c>
      <c r="K1738" s="6" t="s">
        <v>24</v>
      </c>
      <c r="L1738" s="6" t="s">
        <v>1323</v>
      </c>
      <c r="M1738" s="6" t="s">
        <v>81</v>
      </c>
      <c r="N1738" s="6">
        <v>28540</v>
      </c>
      <c r="O1738" s="6" t="s">
        <v>27</v>
      </c>
      <c r="P1738" s="6" t="s">
        <v>61</v>
      </c>
      <c r="Q1738" s="6" t="s">
        <v>42</v>
      </c>
      <c r="R1738" s="6" t="s">
        <v>62</v>
      </c>
      <c r="S1738" s="4" t="s">
        <v>63</v>
      </c>
      <c r="T1738" s="16">
        <v>4.3680000000000003</v>
      </c>
      <c r="U1738" s="6">
        <v>3</v>
      </c>
      <c r="V1738" s="23">
        <v>0.2</v>
      </c>
      <c r="W1738" s="18">
        <v>0.3822000000000001</v>
      </c>
    </row>
    <row r="1739" spans="1:23" ht="14.4">
      <c r="A1739" s="6">
        <v>1738</v>
      </c>
      <c r="B1739" s="7" t="s">
        <v>6387</v>
      </c>
      <c r="C1739" s="7">
        <f>YEAR(Table1[[#This Row],[Order Date]])</f>
        <v>2017</v>
      </c>
      <c r="D1739" s="7" t="str">
        <f>TEXT(Table1[[#This Row],[Order Date]], "mmm")</f>
        <v>Sep</v>
      </c>
      <c r="E1739" s="11">
        <v>42981</v>
      </c>
      <c r="F1739" s="11">
        <v>42987</v>
      </c>
      <c r="G1739" s="6" t="s">
        <v>45</v>
      </c>
      <c r="H1739" s="6" t="s">
        <v>798</v>
      </c>
      <c r="I1739" s="6" t="s">
        <v>799</v>
      </c>
      <c r="J1739" s="6" t="s">
        <v>37</v>
      </c>
      <c r="K1739" s="6" t="s">
        <v>24</v>
      </c>
      <c r="L1739" s="6" t="s">
        <v>115</v>
      </c>
      <c r="M1739" s="6" t="s">
        <v>39</v>
      </c>
      <c r="N1739" s="6">
        <v>94122</v>
      </c>
      <c r="O1739" s="6" t="s">
        <v>40</v>
      </c>
      <c r="P1739" s="6" t="s">
        <v>1579</v>
      </c>
      <c r="Q1739" s="6" t="s">
        <v>42</v>
      </c>
      <c r="R1739" s="6" t="s">
        <v>54</v>
      </c>
      <c r="S1739" s="4" t="s">
        <v>1580</v>
      </c>
      <c r="T1739" s="16">
        <v>31.44</v>
      </c>
      <c r="U1739" s="6">
        <v>3</v>
      </c>
      <c r="V1739" s="23">
        <v>0</v>
      </c>
      <c r="W1739" s="18">
        <v>8.4888000000000012</v>
      </c>
    </row>
    <row r="1740" spans="1:23" ht="14.4">
      <c r="A1740" s="6">
        <v>1739</v>
      </c>
      <c r="B1740" s="7" t="s">
        <v>6387</v>
      </c>
      <c r="C1740" s="7">
        <f>YEAR(Table1[[#This Row],[Order Date]])</f>
        <v>2017</v>
      </c>
      <c r="D1740" s="7" t="str">
        <f>TEXT(Table1[[#This Row],[Order Date]], "mmm")</f>
        <v>Sep</v>
      </c>
      <c r="E1740" s="11">
        <v>42981</v>
      </c>
      <c r="F1740" s="11">
        <v>42987</v>
      </c>
      <c r="G1740" s="6" t="s">
        <v>45</v>
      </c>
      <c r="H1740" s="6" t="s">
        <v>798</v>
      </c>
      <c r="I1740" s="6" t="s">
        <v>799</v>
      </c>
      <c r="J1740" s="6" t="s">
        <v>37</v>
      </c>
      <c r="K1740" s="6" t="s">
        <v>24</v>
      </c>
      <c r="L1740" s="6" t="s">
        <v>115</v>
      </c>
      <c r="M1740" s="6" t="s">
        <v>39</v>
      </c>
      <c r="N1740" s="6">
        <v>94122</v>
      </c>
      <c r="O1740" s="6" t="s">
        <v>40</v>
      </c>
      <c r="P1740" s="6" t="s">
        <v>3401</v>
      </c>
      <c r="Q1740" s="6" t="s">
        <v>65</v>
      </c>
      <c r="R1740" s="6" t="s">
        <v>145</v>
      </c>
      <c r="S1740" s="4" t="s">
        <v>3402</v>
      </c>
      <c r="T1740" s="16">
        <v>17.899999999999999</v>
      </c>
      <c r="U1740" s="6">
        <v>2</v>
      </c>
      <c r="V1740" s="23">
        <v>0</v>
      </c>
      <c r="W1740" s="18">
        <v>3.400999999999998</v>
      </c>
    </row>
    <row r="1741" spans="1:23" ht="14.4">
      <c r="A1741" s="6">
        <v>1740</v>
      </c>
      <c r="B1741" s="7" t="s">
        <v>6387</v>
      </c>
      <c r="C1741" s="7">
        <f>YEAR(Table1[[#This Row],[Order Date]])</f>
        <v>2017</v>
      </c>
      <c r="D1741" s="7" t="str">
        <f>TEXT(Table1[[#This Row],[Order Date]], "mmm")</f>
        <v>Sep</v>
      </c>
      <c r="E1741" s="11">
        <v>42981</v>
      </c>
      <c r="F1741" s="11">
        <v>42987</v>
      </c>
      <c r="G1741" s="6" t="s">
        <v>45</v>
      </c>
      <c r="H1741" s="6" t="s">
        <v>798</v>
      </c>
      <c r="I1741" s="6" t="s">
        <v>799</v>
      </c>
      <c r="J1741" s="6" t="s">
        <v>37</v>
      </c>
      <c r="K1741" s="6" t="s">
        <v>24</v>
      </c>
      <c r="L1741" s="6" t="s">
        <v>115</v>
      </c>
      <c r="M1741" s="6" t="s">
        <v>39</v>
      </c>
      <c r="N1741" s="6">
        <v>94122</v>
      </c>
      <c r="O1741" s="6" t="s">
        <v>40</v>
      </c>
      <c r="P1741" s="6" t="s">
        <v>3604</v>
      </c>
      <c r="Q1741" s="6" t="s">
        <v>65</v>
      </c>
      <c r="R1741" s="6" t="s">
        <v>145</v>
      </c>
      <c r="S1741" s="4" t="s">
        <v>3605</v>
      </c>
      <c r="T1741" s="16">
        <v>129.44999999999999</v>
      </c>
      <c r="U1741" s="6">
        <v>5</v>
      </c>
      <c r="V1741" s="23">
        <v>0</v>
      </c>
      <c r="W1741" s="18">
        <v>46.601999999999997</v>
      </c>
    </row>
    <row r="1742" spans="1:23" ht="14.4">
      <c r="A1742" s="6">
        <v>1741</v>
      </c>
      <c r="B1742" s="7" t="s">
        <v>6388</v>
      </c>
      <c r="C1742" s="7">
        <f>YEAR(Table1[[#This Row],[Order Date]])</f>
        <v>2016</v>
      </c>
      <c r="D1742" s="7" t="str">
        <f>TEXT(Table1[[#This Row],[Order Date]], "mmm")</f>
        <v>Aug</v>
      </c>
      <c r="E1742" s="11">
        <v>42591</v>
      </c>
      <c r="F1742" s="11">
        <v>42598</v>
      </c>
      <c r="G1742" s="6" t="s">
        <v>45</v>
      </c>
      <c r="H1742" s="6" t="s">
        <v>3606</v>
      </c>
      <c r="I1742" s="6" t="s">
        <v>3607</v>
      </c>
      <c r="J1742" s="6" t="s">
        <v>93</v>
      </c>
      <c r="K1742" s="6" t="s">
        <v>24</v>
      </c>
      <c r="L1742" s="6" t="s">
        <v>832</v>
      </c>
      <c r="M1742" s="6" t="s">
        <v>39</v>
      </c>
      <c r="N1742" s="6">
        <v>92037</v>
      </c>
      <c r="O1742" s="6" t="s">
        <v>40</v>
      </c>
      <c r="P1742" s="6" t="s">
        <v>3078</v>
      </c>
      <c r="Q1742" s="6" t="s">
        <v>42</v>
      </c>
      <c r="R1742" s="6" t="s">
        <v>43</v>
      </c>
      <c r="S1742" s="4" t="s">
        <v>3079</v>
      </c>
      <c r="T1742" s="16">
        <v>20.88</v>
      </c>
      <c r="U1742" s="6">
        <v>8</v>
      </c>
      <c r="V1742" s="23">
        <v>0</v>
      </c>
      <c r="W1742" s="18">
        <v>9.6047999999999991</v>
      </c>
    </row>
    <row r="1743" spans="1:23" ht="14.4">
      <c r="A1743" s="6">
        <v>1742</v>
      </c>
      <c r="B1743" s="7" t="s">
        <v>6389</v>
      </c>
      <c r="C1743" s="7">
        <f>YEAR(Table1[[#This Row],[Order Date]])</f>
        <v>2019</v>
      </c>
      <c r="D1743" s="7" t="str">
        <f>TEXT(Table1[[#This Row],[Order Date]], "mmm")</f>
        <v>Oct</v>
      </c>
      <c r="E1743" s="11">
        <v>43768</v>
      </c>
      <c r="F1743" s="11">
        <v>43772</v>
      </c>
      <c r="G1743" s="6" t="s">
        <v>45</v>
      </c>
      <c r="H1743" s="6" t="s">
        <v>3411</v>
      </c>
      <c r="I1743" s="6" t="s">
        <v>3412</v>
      </c>
      <c r="J1743" s="6" t="s">
        <v>23</v>
      </c>
      <c r="K1743" s="6" t="s">
        <v>24</v>
      </c>
      <c r="L1743" s="6" t="s">
        <v>132</v>
      </c>
      <c r="M1743" s="6" t="s">
        <v>133</v>
      </c>
      <c r="N1743" s="6">
        <v>19140</v>
      </c>
      <c r="O1743" s="6" t="s">
        <v>134</v>
      </c>
      <c r="P1743" s="6" t="s">
        <v>3608</v>
      </c>
      <c r="Q1743" s="6" t="s">
        <v>42</v>
      </c>
      <c r="R1743" s="6" t="s">
        <v>83</v>
      </c>
      <c r="S1743" s="4" t="s">
        <v>3609</v>
      </c>
      <c r="T1743" s="16">
        <v>20.736000000000004</v>
      </c>
      <c r="U1743" s="6">
        <v>4</v>
      </c>
      <c r="V1743" s="23">
        <v>0.2</v>
      </c>
      <c r="W1743" s="18">
        <v>7.2576000000000001</v>
      </c>
    </row>
    <row r="1744" spans="1:23" ht="14.4">
      <c r="A1744" s="6">
        <v>1743</v>
      </c>
      <c r="B1744" s="7" t="s">
        <v>6389</v>
      </c>
      <c r="C1744" s="7">
        <f>YEAR(Table1[[#This Row],[Order Date]])</f>
        <v>2019</v>
      </c>
      <c r="D1744" s="7" t="str">
        <f>TEXT(Table1[[#This Row],[Order Date]], "mmm")</f>
        <v>Oct</v>
      </c>
      <c r="E1744" s="11">
        <v>43768</v>
      </c>
      <c r="F1744" s="11">
        <v>43772</v>
      </c>
      <c r="G1744" s="6" t="s">
        <v>45</v>
      </c>
      <c r="H1744" s="6" t="s">
        <v>3411</v>
      </c>
      <c r="I1744" s="6" t="s">
        <v>3412</v>
      </c>
      <c r="J1744" s="6" t="s">
        <v>23</v>
      </c>
      <c r="K1744" s="6" t="s">
        <v>24</v>
      </c>
      <c r="L1744" s="6" t="s">
        <v>132</v>
      </c>
      <c r="M1744" s="6" t="s">
        <v>133</v>
      </c>
      <c r="N1744" s="6">
        <v>19140</v>
      </c>
      <c r="O1744" s="6" t="s">
        <v>134</v>
      </c>
      <c r="P1744" s="6" t="s">
        <v>3485</v>
      </c>
      <c r="Q1744" s="6" t="s">
        <v>29</v>
      </c>
      <c r="R1744" s="6" t="s">
        <v>59</v>
      </c>
      <c r="S1744" s="4" t="s">
        <v>3486</v>
      </c>
      <c r="T1744" s="16">
        <v>7.168000000000001</v>
      </c>
      <c r="U1744" s="6">
        <v>2</v>
      </c>
      <c r="V1744" s="23">
        <v>0.2</v>
      </c>
      <c r="W1744" s="18">
        <v>0.98559999999999937</v>
      </c>
    </row>
    <row r="1745" spans="1:23" ht="14.4">
      <c r="A1745" s="6">
        <v>1744</v>
      </c>
      <c r="B1745" s="7" t="s">
        <v>6389</v>
      </c>
      <c r="C1745" s="7">
        <f>YEAR(Table1[[#This Row],[Order Date]])</f>
        <v>2019</v>
      </c>
      <c r="D1745" s="7" t="str">
        <f>TEXT(Table1[[#This Row],[Order Date]], "mmm")</f>
        <v>Oct</v>
      </c>
      <c r="E1745" s="11">
        <v>43768</v>
      </c>
      <c r="F1745" s="11">
        <v>43772</v>
      </c>
      <c r="G1745" s="6" t="s">
        <v>45</v>
      </c>
      <c r="H1745" s="6" t="s">
        <v>3411</v>
      </c>
      <c r="I1745" s="6" t="s">
        <v>3412</v>
      </c>
      <c r="J1745" s="6" t="s">
        <v>23</v>
      </c>
      <c r="K1745" s="6" t="s">
        <v>24</v>
      </c>
      <c r="L1745" s="6" t="s">
        <v>132</v>
      </c>
      <c r="M1745" s="6" t="s">
        <v>133</v>
      </c>
      <c r="N1745" s="6">
        <v>19140</v>
      </c>
      <c r="O1745" s="6" t="s">
        <v>134</v>
      </c>
      <c r="P1745" s="6" t="s">
        <v>2315</v>
      </c>
      <c r="Q1745" s="6" t="s">
        <v>42</v>
      </c>
      <c r="R1745" s="6" t="s">
        <v>54</v>
      </c>
      <c r="S1745" s="4" t="s">
        <v>2316</v>
      </c>
      <c r="T1745" s="16">
        <v>11.168000000000001</v>
      </c>
      <c r="U1745" s="6">
        <v>2</v>
      </c>
      <c r="V1745" s="23">
        <v>0.2</v>
      </c>
      <c r="W1745" s="18">
        <v>-2.5128000000000008</v>
      </c>
    </row>
    <row r="1746" spans="1:23" ht="14.4">
      <c r="A1746" s="6">
        <v>1745</v>
      </c>
      <c r="B1746" s="7" t="s">
        <v>6389</v>
      </c>
      <c r="C1746" s="7">
        <f>YEAR(Table1[[#This Row],[Order Date]])</f>
        <v>2019</v>
      </c>
      <c r="D1746" s="7" t="str">
        <f>TEXT(Table1[[#This Row],[Order Date]], "mmm")</f>
        <v>Oct</v>
      </c>
      <c r="E1746" s="11">
        <v>43768</v>
      </c>
      <c r="F1746" s="11">
        <v>43772</v>
      </c>
      <c r="G1746" s="6" t="s">
        <v>45</v>
      </c>
      <c r="H1746" s="6" t="s">
        <v>3411</v>
      </c>
      <c r="I1746" s="6" t="s">
        <v>3412</v>
      </c>
      <c r="J1746" s="6" t="s">
        <v>23</v>
      </c>
      <c r="K1746" s="6" t="s">
        <v>24</v>
      </c>
      <c r="L1746" s="6" t="s">
        <v>132</v>
      </c>
      <c r="M1746" s="6" t="s">
        <v>133</v>
      </c>
      <c r="N1746" s="6">
        <v>19140</v>
      </c>
      <c r="O1746" s="6" t="s">
        <v>134</v>
      </c>
      <c r="P1746" s="6" t="s">
        <v>1843</v>
      </c>
      <c r="Q1746" s="6" t="s">
        <v>65</v>
      </c>
      <c r="R1746" s="6" t="s">
        <v>145</v>
      </c>
      <c r="S1746" s="4" t="s">
        <v>1844</v>
      </c>
      <c r="T1746" s="16">
        <v>442.40000000000003</v>
      </c>
      <c r="U1746" s="6">
        <v>7</v>
      </c>
      <c r="V1746" s="23">
        <v>0.2</v>
      </c>
      <c r="W1746" s="18">
        <v>-55.300000000000068</v>
      </c>
    </row>
    <row r="1747" spans="1:23" ht="14.4">
      <c r="A1747" s="6">
        <v>1746</v>
      </c>
      <c r="B1747" s="7" t="s">
        <v>6390</v>
      </c>
      <c r="C1747" s="7">
        <f>YEAR(Table1[[#This Row],[Order Date]])</f>
        <v>2016</v>
      </c>
      <c r="D1747" s="7" t="str">
        <f>TEXT(Table1[[#This Row],[Order Date]], "mmm")</f>
        <v>Jun</v>
      </c>
      <c r="E1747" s="11">
        <v>42527</v>
      </c>
      <c r="F1747" s="11">
        <v>42530</v>
      </c>
      <c r="G1747" s="6" t="s">
        <v>169</v>
      </c>
      <c r="H1747" s="6" t="s">
        <v>2100</v>
      </c>
      <c r="I1747" s="6" t="s">
        <v>2101</v>
      </c>
      <c r="J1747" s="6" t="s">
        <v>23</v>
      </c>
      <c r="K1747" s="6" t="s">
        <v>24</v>
      </c>
      <c r="L1747" s="6" t="s">
        <v>345</v>
      </c>
      <c r="M1747" s="6" t="s">
        <v>239</v>
      </c>
      <c r="N1747" s="6">
        <v>14609</v>
      </c>
      <c r="O1747" s="6" t="s">
        <v>134</v>
      </c>
      <c r="P1747" s="6" t="s">
        <v>606</v>
      </c>
      <c r="Q1747" s="6" t="s">
        <v>42</v>
      </c>
      <c r="R1747" s="6" t="s">
        <v>62</v>
      </c>
      <c r="S1747" s="4" t="s">
        <v>607</v>
      </c>
      <c r="T1747" s="16">
        <v>13.36</v>
      </c>
      <c r="U1747" s="6">
        <v>2</v>
      </c>
      <c r="V1747" s="23">
        <v>0</v>
      </c>
      <c r="W1747" s="18">
        <v>4.9431999999999992</v>
      </c>
    </row>
    <row r="1748" spans="1:23" ht="14.4">
      <c r="A1748" s="6">
        <v>1747</v>
      </c>
      <c r="B1748" s="7" t="s">
        <v>6391</v>
      </c>
      <c r="C1748" s="7">
        <f>YEAR(Table1[[#This Row],[Order Date]])</f>
        <v>2018</v>
      </c>
      <c r="D1748" s="7" t="str">
        <f>TEXT(Table1[[#This Row],[Order Date]], "mmm")</f>
        <v>Aug</v>
      </c>
      <c r="E1748" s="11">
        <v>43325</v>
      </c>
      <c r="F1748" s="11">
        <v>43329</v>
      </c>
      <c r="G1748" s="6" t="s">
        <v>20</v>
      </c>
      <c r="H1748" s="6" t="s">
        <v>1440</v>
      </c>
      <c r="I1748" s="6" t="s">
        <v>1441</v>
      </c>
      <c r="J1748" s="6" t="s">
        <v>23</v>
      </c>
      <c r="K1748" s="6" t="s">
        <v>24</v>
      </c>
      <c r="L1748" s="6" t="s">
        <v>1323</v>
      </c>
      <c r="M1748" s="6" t="s">
        <v>81</v>
      </c>
      <c r="N1748" s="6">
        <v>28540</v>
      </c>
      <c r="O1748" s="6" t="s">
        <v>27</v>
      </c>
      <c r="P1748" s="6" t="s">
        <v>2018</v>
      </c>
      <c r="Q1748" s="6" t="s">
        <v>42</v>
      </c>
      <c r="R1748" s="6" t="s">
        <v>69</v>
      </c>
      <c r="S1748" s="4" t="s">
        <v>2019</v>
      </c>
      <c r="T1748" s="16">
        <v>11.232000000000001</v>
      </c>
      <c r="U1748" s="6">
        <v>8</v>
      </c>
      <c r="V1748" s="23">
        <v>0.7</v>
      </c>
      <c r="W1748" s="18">
        <v>-8.2367999999999988</v>
      </c>
    </row>
    <row r="1749" spans="1:23" ht="14.4">
      <c r="A1749" s="6">
        <v>1748</v>
      </c>
      <c r="B1749" s="7" t="s">
        <v>6391</v>
      </c>
      <c r="C1749" s="7">
        <f>YEAR(Table1[[#This Row],[Order Date]])</f>
        <v>2018</v>
      </c>
      <c r="D1749" s="7" t="str">
        <f>TEXT(Table1[[#This Row],[Order Date]], "mmm")</f>
        <v>Aug</v>
      </c>
      <c r="E1749" s="11">
        <v>43325</v>
      </c>
      <c r="F1749" s="11">
        <v>43329</v>
      </c>
      <c r="G1749" s="6" t="s">
        <v>20</v>
      </c>
      <c r="H1749" s="6" t="s">
        <v>1440</v>
      </c>
      <c r="I1749" s="6" t="s">
        <v>1441</v>
      </c>
      <c r="J1749" s="6" t="s">
        <v>23</v>
      </c>
      <c r="K1749" s="6" t="s">
        <v>24</v>
      </c>
      <c r="L1749" s="6" t="s">
        <v>1323</v>
      </c>
      <c r="M1749" s="6" t="s">
        <v>81</v>
      </c>
      <c r="N1749" s="6">
        <v>28540</v>
      </c>
      <c r="O1749" s="6" t="s">
        <v>27</v>
      </c>
      <c r="P1749" s="6" t="s">
        <v>3610</v>
      </c>
      <c r="Q1749" s="6" t="s">
        <v>42</v>
      </c>
      <c r="R1749" s="6" t="s">
        <v>83</v>
      </c>
      <c r="S1749" s="4" t="s">
        <v>168</v>
      </c>
      <c r="T1749" s="16">
        <v>10.272000000000002</v>
      </c>
      <c r="U1749" s="6">
        <v>3</v>
      </c>
      <c r="V1749" s="23">
        <v>0.2</v>
      </c>
      <c r="W1749" s="18">
        <v>3.2099999999999982</v>
      </c>
    </row>
    <row r="1750" spans="1:23" ht="14.4">
      <c r="A1750" s="6">
        <v>1749</v>
      </c>
      <c r="B1750" s="7" t="s">
        <v>6392</v>
      </c>
      <c r="C1750" s="7">
        <f>YEAR(Table1[[#This Row],[Order Date]])</f>
        <v>2016</v>
      </c>
      <c r="D1750" s="7" t="str">
        <f>TEXT(Table1[[#This Row],[Order Date]], "mmm")</f>
        <v>Apr</v>
      </c>
      <c r="E1750" s="11">
        <v>42485</v>
      </c>
      <c r="F1750" s="11">
        <v>42489</v>
      </c>
      <c r="G1750" s="6" t="s">
        <v>45</v>
      </c>
      <c r="H1750" s="6" t="s">
        <v>3611</v>
      </c>
      <c r="I1750" s="6" t="s">
        <v>3612</v>
      </c>
      <c r="J1750" s="6" t="s">
        <v>93</v>
      </c>
      <c r="K1750" s="6" t="s">
        <v>24</v>
      </c>
      <c r="L1750" s="6" t="s">
        <v>166</v>
      </c>
      <c r="M1750" s="6" t="s">
        <v>95</v>
      </c>
      <c r="N1750" s="6">
        <v>77095</v>
      </c>
      <c r="O1750" s="6" t="s">
        <v>96</v>
      </c>
      <c r="P1750" s="6" t="s">
        <v>2390</v>
      </c>
      <c r="Q1750" s="6" t="s">
        <v>42</v>
      </c>
      <c r="R1750" s="6" t="s">
        <v>83</v>
      </c>
      <c r="S1750" s="4" t="s">
        <v>2391</v>
      </c>
      <c r="T1750" s="16">
        <v>10.368000000000002</v>
      </c>
      <c r="U1750" s="6">
        <v>2</v>
      </c>
      <c r="V1750" s="23">
        <v>0.2</v>
      </c>
      <c r="W1750" s="18">
        <v>3.6288</v>
      </c>
    </row>
    <row r="1751" spans="1:23" ht="14.4">
      <c r="A1751" s="6">
        <v>1750</v>
      </c>
      <c r="B1751" s="7" t="s">
        <v>6392</v>
      </c>
      <c r="C1751" s="7">
        <f>YEAR(Table1[[#This Row],[Order Date]])</f>
        <v>2016</v>
      </c>
      <c r="D1751" s="7" t="str">
        <f>TEXT(Table1[[#This Row],[Order Date]], "mmm")</f>
        <v>Apr</v>
      </c>
      <c r="E1751" s="11">
        <v>42485</v>
      </c>
      <c r="F1751" s="11">
        <v>42489</v>
      </c>
      <c r="G1751" s="6" t="s">
        <v>45</v>
      </c>
      <c r="H1751" s="6" t="s">
        <v>3611</v>
      </c>
      <c r="I1751" s="6" t="s">
        <v>3612</v>
      </c>
      <c r="J1751" s="6" t="s">
        <v>93</v>
      </c>
      <c r="K1751" s="6" t="s">
        <v>24</v>
      </c>
      <c r="L1751" s="6" t="s">
        <v>166</v>
      </c>
      <c r="M1751" s="6" t="s">
        <v>95</v>
      </c>
      <c r="N1751" s="6">
        <v>77095</v>
      </c>
      <c r="O1751" s="6" t="s">
        <v>96</v>
      </c>
      <c r="P1751" s="6" t="s">
        <v>3335</v>
      </c>
      <c r="Q1751" s="6" t="s">
        <v>42</v>
      </c>
      <c r="R1751" s="6" t="s">
        <v>62</v>
      </c>
      <c r="S1751" s="4" t="s">
        <v>3336</v>
      </c>
      <c r="T1751" s="16">
        <v>6.24</v>
      </c>
      <c r="U1751" s="6">
        <v>3</v>
      </c>
      <c r="V1751" s="23">
        <v>0.2</v>
      </c>
      <c r="W1751" s="18">
        <v>0.54600000000000071</v>
      </c>
    </row>
    <row r="1752" spans="1:23" ht="14.4">
      <c r="A1752" s="6">
        <v>1751</v>
      </c>
      <c r="B1752" s="7" t="s">
        <v>6393</v>
      </c>
      <c r="C1752" s="7">
        <f>YEAR(Table1[[#This Row],[Order Date]])</f>
        <v>2017</v>
      </c>
      <c r="D1752" s="7" t="str">
        <f>TEXT(Table1[[#This Row],[Order Date]], "mmm")</f>
        <v>Nov</v>
      </c>
      <c r="E1752" s="11">
        <v>43061</v>
      </c>
      <c r="F1752" s="11">
        <v>43066</v>
      </c>
      <c r="G1752" s="6" t="s">
        <v>45</v>
      </c>
      <c r="H1752" s="6" t="s">
        <v>1781</v>
      </c>
      <c r="I1752" s="6" t="s">
        <v>1782</v>
      </c>
      <c r="J1752" s="6" t="s">
        <v>93</v>
      </c>
      <c r="K1752" s="6" t="s">
        <v>24</v>
      </c>
      <c r="L1752" s="6" t="s">
        <v>596</v>
      </c>
      <c r="M1752" s="6" t="s">
        <v>95</v>
      </c>
      <c r="N1752" s="6">
        <v>78207</v>
      </c>
      <c r="O1752" s="6" t="s">
        <v>96</v>
      </c>
      <c r="P1752" s="6" t="s">
        <v>3613</v>
      </c>
      <c r="Q1752" s="6" t="s">
        <v>29</v>
      </c>
      <c r="R1752" s="6" t="s">
        <v>51</v>
      </c>
      <c r="S1752" s="4" t="s">
        <v>3614</v>
      </c>
      <c r="T1752" s="16">
        <v>206.96200000000002</v>
      </c>
      <c r="U1752" s="6">
        <v>2</v>
      </c>
      <c r="V1752" s="23">
        <v>0.3</v>
      </c>
      <c r="W1752" s="18">
        <v>-32.522600000000011</v>
      </c>
    </row>
    <row r="1753" spans="1:23" ht="14.4">
      <c r="A1753" s="6">
        <v>1752</v>
      </c>
      <c r="B1753" s="7" t="s">
        <v>6394</v>
      </c>
      <c r="C1753" s="7">
        <f>YEAR(Table1[[#This Row],[Order Date]])</f>
        <v>2019</v>
      </c>
      <c r="D1753" s="7" t="str">
        <f>TEXT(Table1[[#This Row],[Order Date]], "mmm")</f>
        <v>Oct</v>
      </c>
      <c r="E1753" s="11">
        <v>43752</v>
      </c>
      <c r="F1753" s="11">
        <v>43755</v>
      </c>
      <c r="G1753" s="6" t="s">
        <v>169</v>
      </c>
      <c r="H1753" s="6" t="s">
        <v>3615</v>
      </c>
      <c r="I1753" s="6" t="s">
        <v>3616</v>
      </c>
      <c r="J1753" s="6" t="s">
        <v>23</v>
      </c>
      <c r="K1753" s="6" t="s">
        <v>24</v>
      </c>
      <c r="L1753" s="6" t="s">
        <v>2680</v>
      </c>
      <c r="M1753" s="6" t="s">
        <v>39</v>
      </c>
      <c r="N1753" s="6">
        <v>94601</v>
      </c>
      <c r="O1753" s="6" t="s">
        <v>40</v>
      </c>
      <c r="P1753" s="6" t="s">
        <v>992</v>
      </c>
      <c r="Q1753" s="6" t="s">
        <v>29</v>
      </c>
      <c r="R1753" s="6" t="s">
        <v>59</v>
      </c>
      <c r="S1753" s="4" t="s">
        <v>993</v>
      </c>
      <c r="T1753" s="16">
        <v>9.4600000000000009</v>
      </c>
      <c r="U1753" s="6">
        <v>2</v>
      </c>
      <c r="V1753" s="23">
        <v>0</v>
      </c>
      <c r="W1753" s="18">
        <v>3.6894000000000009</v>
      </c>
    </row>
    <row r="1754" spans="1:23" ht="14.4">
      <c r="A1754" s="6">
        <v>1753</v>
      </c>
      <c r="B1754" s="7" t="s">
        <v>6395</v>
      </c>
      <c r="C1754" s="7">
        <f>YEAR(Table1[[#This Row],[Order Date]])</f>
        <v>2019</v>
      </c>
      <c r="D1754" s="7" t="str">
        <f>TEXT(Table1[[#This Row],[Order Date]], "mmm")</f>
        <v>Dec</v>
      </c>
      <c r="E1754" s="11">
        <v>43801</v>
      </c>
      <c r="F1754" s="11">
        <v>43804</v>
      </c>
      <c r="G1754" s="6" t="s">
        <v>169</v>
      </c>
      <c r="H1754" s="6" t="s">
        <v>742</v>
      </c>
      <c r="I1754" s="6" t="s">
        <v>743</v>
      </c>
      <c r="J1754" s="6" t="s">
        <v>37</v>
      </c>
      <c r="K1754" s="6" t="s">
        <v>24</v>
      </c>
      <c r="L1754" s="6" t="s">
        <v>115</v>
      </c>
      <c r="M1754" s="6" t="s">
        <v>39</v>
      </c>
      <c r="N1754" s="6">
        <v>94122</v>
      </c>
      <c r="O1754" s="6" t="s">
        <v>40</v>
      </c>
      <c r="P1754" s="6" t="s">
        <v>2696</v>
      </c>
      <c r="Q1754" s="6" t="s">
        <v>42</v>
      </c>
      <c r="R1754" s="6" t="s">
        <v>54</v>
      </c>
      <c r="S1754" s="4" t="s">
        <v>2697</v>
      </c>
      <c r="T1754" s="16">
        <v>559.62</v>
      </c>
      <c r="U1754" s="6">
        <v>9</v>
      </c>
      <c r="V1754" s="23">
        <v>0</v>
      </c>
      <c r="W1754" s="18">
        <v>151.09740000000002</v>
      </c>
    </row>
    <row r="1755" spans="1:23" ht="14.4">
      <c r="A1755" s="6">
        <v>1754</v>
      </c>
      <c r="B1755" s="7" t="s">
        <v>6395</v>
      </c>
      <c r="C1755" s="7">
        <f>YEAR(Table1[[#This Row],[Order Date]])</f>
        <v>2019</v>
      </c>
      <c r="D1755" s="7" t="str">
        <f>TEXT(Table1[[#This Row],[Order Date]], "mmm")</f>
        <v>Dec</v>
      </c>
      <c r="E1755" s="11">
        <v>43801</v>
      </c>
      <c r="F1755" s="11">
        <v>43804</v>
      </c>
      <c r="G1755" s="6" t="s">
        <v>169</v>
      </c>
      <c r="H1755" s="6" t="s">
        <v>742</v>
      </c>
      <c r="I1755" s="6" t="s">
        <v>743</v>
      </c>
      <c r="J1755" s="6" t="s">
        <v>37</v>
      </c>
      <c r="K1755" s="6" t="s">
        <v>24</v>
      </c>
      <c r="L1755" s="6" t="s">
        <v>115</v>
      </c>
      <c r="M1755" s="6" t="s">
        <v>39</v>
      </c>
      <c r="N1755" s="6">
        <v>94122</v>
      </c>
      <c r="O1755" s="6" t="s">
        <v>40</v>
      </c>
      <c r="P1755" s="6" t="s">
        <v>3513</v>
      </c>
      <c r="Q1755" s="6" t="s">
        <v>42</v>
      </c>
      <c r="R1755" s="6" t="s">
        <v>83</v>
      </c>
      <c r="S1755" s="4" t="s">
        <v>3514</v>
      </c>
      <c r="T1755" s="16">
        <v>109.92</v>
      </c>
      <c r="U1755" s="6">
        <v>2</v>
      </c>
      <c r="V1755" s="23">
        <v>0</v>
      </c>
      <c r="W1755" s="18">
        <v>53.860799999999998</v>
      </c>
    </row>
    <row r="1756" spans="1:23" ht="14.4">
      <c r="A1756" s="6">
        <v>1755</v>
      </c>
      <c r="B1756" s="7" t="s">
        <v>6395</v>
      </c>
      <c r="C1756" s="7">
        <f>YEAR(Table1[[#This Row],[Order Date]])</f>
        <v>2019</v>
      </c>
      <c r="D1756" s="7" t="str">
        <f>TEXT(Table1[[#This Row],[Order Date]], "mmm")</f>
        <v>Dec</v>
      </c>
      <c r="E1756" s="11">
        <v>43801</v>
      </c>
      <c r="F1756" s="11">
        <v>43804</v>
      </c>
      <c r="G1756" s="6" t="s">
        <v>169</v>
      </c>
      <c r="H1756" s="6" t="s">
        <v>742</v>
      </c>
      <c r="I1756" s="6" t="s">
        <v>743</v>
      </c>
      <c r="J1756" s="6" t="s">
        <v>37</v>
      </c>
      <c r="K1756" s="6" t="s">
        <v>24</v>
      </c>
      <c r="L1756" s="6" t="s">
        <v>115</v>
      </c>
      <c r="M1756" s="6" t="s">
        <v>39</v>
      </c>
      <c r="N1756" s="6">
        <v>94122</v>
      </c>
      <c r="O1756" s="6" t="s">
        <v>40</v>
      </c>
      <c r="P1756" s="6" t="s">
        <v>3617</v>
      </c>
      <c r="Q1756" s="6" t="s">
        <v>42</v>
      </c>
      <c r="R1756" s="6" t="s">
        <v>83</v>
      </c>
      <c r="S1756" s="4" t="s">
        <v>3618</v>
      </c>
      <c r="T1756" s="16">
        <v>8.56</v>
      </c>
      <c r="U1756" s="6">
        <v>2</v>
      </c>
      <c r="V1756" s="23">
        <v>0</v>
      </c>
      <c r="W1756" s="18">
        <v>3.8519999999999994</v>
      </c>
    </row>
    <row r="1757" spans="1:23" ht="14.4">
      <c r="A1757" s="6">
        <v>1756</v>
      </c>
      <c r="B1757" s="7" t="s">
        <v>6396</v>
      </c>
      <c r="C1757" s="7">
        <f>YEAR(Table1[[#This Row],[Order Date]])</f>
        <v>2017</v>
      </c>
      <c r="D1757" s="7" t="str">
        <f>TEXT(Table1[[#This Row],[Order Date]], "mmm")</f>
        <v>Dec</v>
      </c>
      <c r="E1757" s="11">
        <v>43077</v>
      </c>
      <c r="F1757" s="11">
        <v>43080</v>
      </c>
      <c r="G1757" s="6" t="s">
        <v>20</v>
      </c>
      <c r="H1757" s="6" t="s">
        <v>3416</v>
      </c>
      <c r="I1757" s="6" t="s">
        <v>3417</v>
      </c>
      <c r="J1757" s="6" t="s">
        <v>93</v>
      </c>
      <c r="K1757" s="6" t="s">
        <v>24</v>
      </c>
      <c r="L1757" s="6" t="s">
        <v>94</v>
      </c>
      <c r="M1757" s="6" t="s">
        <v>95</v>
      </c>
      <c r="N1757" s="6">
        <v>76106</v>
      </c>
      <c r="O1757" s="6" t="s">
        <v>96</v>
      </c>
      <c r="P1757" s="6" t="s">
        <v>2741</v>
      </c>
      <c r="Q1757" s="6" t="s">
        <v>42</v>
      </c>
      <c r="R1757" s="6" t="s">
        <v>83</v>
      </c>
      <c r="S1757" s="4" t="s">
        <v>2742</v>
      </c>
      <c r="T1757" s="16">
        <v>360.71199999999999</v>
      </c>
      <c r="U1757" s="6">
        <v>11</v>
      </c>
      <c r="V1757" s="23">
        <v>0.2</v>
      </c>
      <c r="W1757" s="18">
        <v>130.75810000000001</v>
      </c>
    </row>
    <row r="1758" spans="1:23" ht="14.4">
      <c r="A1758" s="6">
        <v>1757</v>
      </c>
      <c r="B1758" s="7" t="s">
        <v>6396</v>
      </c>
      <c r="C1758" s="7">
        <f>YEAR(Table1[[#This Row],[Order Date]])</f>
        <v>2017</v>
      </c>
      <c r="D1758" s="7" t="str">
        <f>TEXT(Table1[[#This Row],[Order Date]], "mmm")</f>
        <v>Dec</v>
      </c>
      <c r="E1758" s="11">
        <v>43077</v>
      </c>
      <c r="F1758" s="11">
        <v>43080</v>
      </c>
      <c r="G1758" s="6" t="s">
        <v>20</v>
      </c>
      <c r="H1758" s="6" t="s">
        <v>3416</v>
      </c>
      <c r="I1758" s="6" t="s">
        <v>3417</v>
      </c>
      <c r="J1758" s="6" t="s">
        <v>93</v>
      </c>
      <c r="K1758" s="6" t="s">
        <v>24</v>
      </c>
      <c r="L1758" s="6" t="s">
        <v>94</v>
      </c>
      <c r="M1758" s="6" t="s">
        <v>95</v>
      </c>
      <c r="N1758" s="6">
        <v>76106</v>
      </c>
      <c r="O1758" s="6" t="s">
        <v>96</v>
      </c>
      <c r="P1758" s="6" t="s">
        <v>3619</v>
      </c>
      <c r="Q1758" s="6" t="s">
        <v>65</v>
      </c>
      <c r="R1758" s="6" t="s">
        <v>66</v>
      </c>
      <c r="S1758" s="4" t="s">
        <v>3620</v>
      </c>
      <c r="T1758" s="16">
        <v>1718.4</v>
      </c>
      <c r="U1758" s="6">
        <v>6</v>
      </c>
      <c r="V1758" s="23">
        <v>0.2</v>
      </c>
      <c r="W1758" s="18">
        <v>150.36000000000013</v>
      </c>
    </row>
    <row r="1759" spans="1:23" ht="14.4">
      <c r="A1759" s="6">
        <v>1758</v>
      </c>
      <c r="B1759" s="7" t="s">
        <v>6397</v>
      </c>
      <c r="C1759" s="7">
        <f>YEAR(Table1[[#This Row],[Order Date]])</f>
        <v>2017</v>
      </c>
      <c r="D1759" s="7" t="str">
        <f>TEXT(Table1[[#This Row],[Order Date]], "mmm")</f>
        <v>Jul</v>
      </c>
      <c r="E1759" s="11">
        <v>42929</v>
      </c>
      <c r="F1759" s="11">
        <v>42931</v>
      </c>
      <c r="G1759" s="6" t="s">
        <v>169</v>
      </c>
      <c r="H1759" s="6" t="s">
        <v>2499</v>
      </c>
      <c r="I1759" s="6" t="s">
        <v>2500</v>
      </c>
      <c r="J1759" s="6" t="s">
        <v>93</v>
      </c>
      <c r="K1759" s="6" t="s">
        <v>24</v>
      </c>
      <c r="L1759" s="6" t="s">
        <v>166</v>
      </c>
      <c r="M1759" s="6" t="s">
        <v>95</v>
      </c>
      <c r="N1759" s="6">
        <v>77095</v>
      </c>
      <c r="O1759" s="6" t="s">
        <v>96</v>
      </c>
      <c r="P1759" s="6" t="s">
        <v>3245</v>
      </c>
      <c r="Q1759" s="6" t="s">
        <v>42</v>
      </c>
      <c r="R1759" s="6" t="s">
        <v>69</v>
      </c>
      <c r="S1759" s="4" t="s">
        <v>3246</v>
      </c>
      <c r="T1759" s="16">
        <v>41.567999999999991</v>
      </c>
      <c r="U1759" s="6">
        <v>6</v>
      </c>
      <c r="V1759" s="23">
        <v>0.8</v>
      </c>
      <c r="W1759" s="18">
        <v>-66.508800000000036</v>
      </c>
    </row>
    <row r="1760" spans="1:23" ht="14.4">
      <c r="A1760" s="6">
        <v>1759</v>
      </c>
      <c r="B1760" s="7" t="s">
        <v>6398</v>
      </c>
      <c r="C1760" s="7">
        <f>YEAR(Table1[[#This Row],[Order Date]])</f>
        <v>2016</v>
      </c>
      <c r="D1760" s="7" t="str">
        <f>TEXT(Table1[[#This Row],[Order Date]], "mmm")</f>
        <v>May</v>
      </c>
      <c r="E1760" s="11">
        <v>42501</v>
      </c>
      <c r="F1760" s="11">
        <v>42507</v>
      </c>
      <c r="G1760" s="6" t="s">
        <v>45</v>
      </c>
      <c r="H1760" s="6" t="s">
        <v>3621</v>
      </c>
      <c r="I1760" s="6" t="s">
        <v>3622</v>
      </c>
      <c r="J1760" s="6" t="s">
        <v>23</v>
      </c>
      <c r="K1760" s="6" t="s">
        <v>24</v>
      </c>
      <c r="L1760" s="6" t="s">
        <v>166</v>
      </c>
      <c r="M1760" s="6" t="s">
        <v>95</v>
      </c>
      <c r="N1760" s="6">
        <v>77095</v>
      </c>
      <c r="O1760" s="6" t="s">
        <v>96</v>
      </c>
      <c r="P1760" s="6" t="s">
        <v>2706</v>
      </c>
      <c r="Q1760" s="6" t="s">
        <v>65</v>
      </c>
      <c r="R1760" s="6" t="s">
        <v>145</v>
      </c>
      <c r="S1760" s="4" t="s">
        <v>2707</v>
      </c>
      <c r="T1760" s="16">
        <v>46.864000000000004</v>
      </c>
      <c r="U1760" s="6">
        <v>2</v>
      </c>
      <c r="V1760" s="23">
        <v>0.2</v>
      </c>
      <c r="W1760" s="18">
        <v>7.615399999999994</v>
      </c>
    </row>
    <row r="1761" spans="1:23" ht="14.4">
      <c r="A1761" s="6">
        <v>1760</v>
      </c>
      <c r="B1761" s="7" t="s">
        <v>6399</v>
      </c>
      <c r="C1761" s="7">
        <f>YEAR(Table1[[#This Row],[Order Date]])</f>
        <v>2016</v>
      </c>
      <c r="D1761" s="7" t="str">
        <f>TEXT(Table1[[#This Row],[Order Date]], "mmm")</f>
        <v>Jan</v>
      </c>
      <c r="E1761" s="11">
        <v>42374</v>
      </c>
      <c r="F1761" s="11">
        <v>42381</v>
      </c>
      <c r="G1761" s="6" t="s">
        <v>45</v>
      </c>
      <c r="H1761" s="6" t="s">
        <v>3247</v>
      </c>
      <c r="I1761" s="6" t="s">
        <v>3248</v>
      </c>
      <c r="J1761" s="6" t="s">
        <v>23</v>
      </c>
      <c r="K1761" s="6" t="s">
        <v>24</v>
      </c>
      <c r="L1761" s="6" t="s">
        <v>132</v>
      </c>
      <c r="M1761" s="6" t="s">
        <v>133</v>
      </c>
      <c r="N1761" s="6">
        <v>19143</v>
      </c>
      <c r="O1761" s="6" t="s">
        <v>134</v>
      </c>
      <c r="P1761" s="6" t="s">
        <v>1240</v>
      </c>
      <c r="Q1761" s="6" t="s">
        <v>42</v>
      </c>
      <c r="R1761" s="6" t="s">
        <v>62</v>
      </c>
      <c r="S1761" s="4" t="s">
        <v>1241</v>
      </c>
      <c r="T1761" s="16">
        <v>19.536000000000001</v>
      </c>
      <c r="U1761" s="6">
        <v>3</v>
      </c>
      <c r="V1761" s="23">
        <v>0.2</v>
      </c>
      <c r="W1761" s="18">
        <v>4.8840000000000003</v>
      </c>
    </row>
    <row r="1762" spans="1:23" ht="14.4">
      <c r="A1762" s="6">
        <v>1761</v>
      </c>
      <c r="B1762" s="7" t="s">
        <v>5489</v>
      </c>
      <c r="C1762" s="7">
        <f>YEAR(Table1[[#This Row],[Order Date]])</f>
        <v>2017</v>
      </c>
      <c r="D1762" s="7" t="str">
        <f>TEXT(Table1[[#This Row],[Order Date]], "mmm")</f>
        <v>Sep</v>
      </c>
      <c r="E1762" s="11">
        <v>42983</v>
      </c>
      <c r="F1762" s="11">
        <v>42987</v>
      </c>
      <c r="G1762" s="6" t="s">
        <v>45</v>
      </c>
      <c r="H1762" s="6" t="s">
        <v>1142</v>
      </c>
      <c r="I1762" s="6" t="s">
        <v>1143</v>
      </c>
      <c r="J1762" s="6" t="s">
        <v>23</v>
      </c>
      <c r="K1762" s="6" t="s">
        <v>24</v>
      </c>
      <c r="L1762" s="6" t="s">
        <v>832</v>
      </c>
      <c r="M1762" s="6" t="s">
        <v>39</v>
      </c>
      <c r="N1762" s="6">
        <v>92105</v>
      </c>
      <c r="O1762" s="6" t="s">
        <v>40</v>
      </c>
      <c r="P1762" s="6" t="s">
        <v>3623</v>
      </c>
      <c r="Q1762" s="6" t="s">
        <v>29</v>
      </c>
      <c r="R1762" s="6" t="s">
        <v>30</v>
      </c>
      <c r="S1762" s="4" t="s">
        <v>3624</v>
      </c>
      <c r="T1762" s="16">
        <v>411.33199999999999</v>
      </c>
      <c r="U1762" s="6">
        <v>4</v>
      </c>
      <c r="V1762" s="23">
        <v>0.15</v>
      </c>
      <c r="W1762" s="18">
        <v>-4.8391999999999769</v>
      </c>
    </row>
    <row r="1763" spans="1:23" ht="14.4">
      <c r="A1763" s="6">
        <v>1762</v>
      </c>
      <c r="B1763" s="7" t="s">
        <v>5489</v>
      </c>
      <c r="C1763" s="7">
        <f>YEAR(Table1[[#This Row],[Order Date]])</f>
        <v>2017</v>
      </c>
      <c r="D1763" s="7" t="str">
        <f>TEXT(Table1[[#This Row],[Order Date]], "mmm")</f>
        <v>Sep</v>
      </c>
      <c r="E1763" s="11">
        <v>42983</v>
      </c>
      <c r="F1763" s="11">
        <v>42987</v>
      </c>
      <c r="G1763" s="6" t="s">
        <v>45</v>
      </c>
      <c r="H1763" s="6" t="s">
        <v>1142</v>
      </c>
      <c r="I1763" s="6" t="s">
        <v>1143</v>
      </c>
      <c r="J1763" s="6" t="s">
        <v>23</v>
      </c>
      <c r="K1763" s="6" t="s">
        <v>24</v>
      </c>
      <c r="L1763" s="6" t="s">
        <v>832</v>
      </c>
      <c r="M1763" s="6" t="s">
        <v>39</v>
      </c>
      <c r="N1763" s="6">
        <v>92105</v>
      </c>
      <c r="O1763" s="6" t="s">
        <v>40</v>
      </c>
      <c r="P1763" s="6" t="s">
        <v>3625</v>
      </c>
      <c r="Q1763" s="6" t="s">
        <v>42</v>
      </c>
      <c r="R1763" s="6" t="s">
        <v>69</v>
      </c>
      <c r="S1763" s="4" t="s">
        <v>3626</v>
      </c>
      <c r="T1763" s="16">
        <v>28.752000000000002</v>
      </c>
      <c r="U1763" s="6">
        <v>6</v>
      </c>
      <c r="V1763" s="23">
        <v>0.2</v>
      </c>
      <c r="W1763" s="18">
        <v>9.7037999999999993</v>
      </c>
    </row>
    <row r="1764" spans="1:23" ht="14.4">
      <c r="A1764" s="6">
        <v>1763</v>
      </c>
      <c r="B1764" s="7" t="s">
        <v>5489</v>
      </c>
      <c r="C1764" s="7">
        <f>YEAR(Table1[[#This Row],[Order Date]])</f>
        <v>2017</v>
      </c>
      <c r="D1764" s="7" t="str">
        <f>TEXT(Table1[[#This Row],[Order Date]], "mmm")</f>
        <v>Sep</v>
      </c>
      <c r="E1764" s="11">
        <v>42983</v>
      </c>
      <c r="F1764" s="11">
        <v>42987</v>
      </c>
      <c r="G1764" s="6" t="s">
        <v>45</v>
      </c>
      <c r="H1764" s="6" t="s">
        <v>1142</v>
      </c>
      <c r="I1764" s="6" t="s">
        <v>1143</v>
      </c>
      <c r="J1764" s="6" t="s">
        <v>23</v>
      </c>
      <c r="K1764" s="6" t="s">
        <v>24</v>
      </c>
      <c r="L1764" s="6" t="s">
        <v>832</v>
      </c>
      <c r="M1764" s="6" t="s">
        <v>39</v>
      </c>
      <c r="N1764" s="6">
        <v>92105</v>
      </c>
      <c r="O1764" s="6" t="s">
        <v>40</v>
      </c>
      <c r="P1764" s="6" t="s">
        <v>3627</v>
      </c>
      <c r="Q1764" s="6" t="s">
        <v>29</v>
      </c>
      <c r="R1764" s="6" t="s">
        <v>30</v>
      </c>
      <c r="S1764" s="4" t="s">
        <v>3628</v>
      </c>
      <c r="T1764" s="16">
        <v>293.19900000000001</v>
      </c>
      <c r="U1764" s="6">
        <v>3</v>
      </c>
      <c r="V1764" s="23">
        <v>0.15</v>
      </c>
      <c r="W1764" s="18">
        <v>-20.696400000000025</v>
      </c>
    </row>
    <row r="1765" spans="1:23" ht="14.4">
      <c r="A1765" s="6">
        <v>1764</v>
      </c>
      <c r="B1765" s="7" t="s">
        <v>6400</v>
      </c>
      <c r="C1765" s="7">
        <f>YEAR(Table1[[#This Row],[Order Date]])</f>
        <v>2018</v>
      </c>
      <c r="D1765" s="7" t="str">
        <f>TEXT(Table1[[#This Row],[Order Date]], "mmm")</f>
        <v>Aug</v>
      </c>
      <c r="E1765" s="11">
        <v>43316</v>
      </c>
      <c r="F1765" s="11">
        <v>43320</v>
      </c>
      <c r="G1765" s="6" t="s">
        <v>45</v>
      </c>
      <c r="H1765" s="6" t="s">
        <v>3629</v>
      </c>
      <c r="I1765" s="6" t="s">
        <v>3630</v>
      </c>
      <c r="J1765" s="6" t="s">
        <v>93</v>
      </c>
      <c r="K1765" s="6" t="s">
        <v>24</v>
      </c>
      <c r="L1765" s="6" t="s">
        <v>3546</v>
      </c>
      <c r="M1765" s="6" t="s">
        <v>286</v>
      </c>
      <c r="N1765" s="6">
        <v>23434</v>
      </c>
      <c r="O1765" s="6" t="s">
        <v>27</v>
      </c>
      <c r="P1765" s="6" t="s">
        <v>1225</v>
      </c>
      <c r="Q1765" s="6" t="s">
        <v>42</v>
      </c>
      <c r="R1765" s="6" t="s">
        <v>511</v>
      </c>
      <c r="S1765" s="4" t="s">
        <v>1226</v>
      </c>
      <c r="T1765" s="16">
        <v>35.06</v>
      </c>
      <c r="U1765" s="6">
        <v>2</v>
      </c>
      <c r="V1765" s="23">
        <v>0</v>
      </c>
      <c r="W1765" s="18">
        <v>10.517999999999997</v>
      </c>
    </row>
    <row r="1766" spans="1:23" ht="14.4">
      <c r="A1766" s="6">
        <v>1765</v>
      </c>
      <c r="B1766" s="7" t="s">
        <v>6400</v>
      </c>
      <c r="C1766" s="7">
        <f>YEAR(Table1[[#This Row],[Order Date]])</f>
        <v>2018</v>
      </c>
      <c r="D1766" s="7" t="str">
        <f>TEXT(Table1[[#This Row],[Order Date]], "mmm")</f>
        <v>Aug</v>
      </c>
      <c r="E1766" s="11">
        <v>43316</v>
      </c>
      <c r="F1766" s="11">
        <v>43320</v>
      </c>
      <c r="G1766" s="6" t="s">
        <v>45</v>
      </c>
      <c r="H1766" s="6" t="s">
        <v>3629</v>
      </c>
      <c r="I1766" s="6" t="s">
        <v>3630</v>
      </c>
      <c r="J1766" s="6" t="s">
        <v>93</v>
      </c>
      <c r="K1766" s="6" t="s">
        <v>24</v>
      </c>
      <c r="L1766" s="6" t="s">
        <v>3546</v>
      </c>
      <c r="M1766" s="6" t="s">
        <v>286</v>
      </c>
      <c r="N1766" s="6">
        <v>23434</v>
      </c>
      <c r="O1766" s="6" t="s">
        <v>27</v>
      </c>
      <c r="P1766" s="6" t="s">
        <v>2061</v>
      </c>
      <c r="Q1766" s="6" t="s">
        <v>42</v>
      </c>
      <c r="R1766" s="6" t="s">
        <v>43</v>
      </c>
      <c r="S1766" s="4" t="s">
        <v>2062</v>
      </c>
      <c r="T1766" s="16">
        <v>4.13</v>
      </c>
      <c r="U1766" s="6">
        <v>1</v>
      </c>
      <c r="V1766" s="23">
        <v>0</v>
      </c>
      <c r="W1766" s="18">
        <v>1.8997999999999999</v>
      </c>
    </row>
    <row r="1767" spans="1:23" ht="14.4">
      <c r="A1767" s="6">
        <v>1766</v>
      </c>
      <c r="B1767" s="7" t="s">
        <v>6400</v>
      </c>
      <c r="C1767" s="7">
        <f>YEAR(Table1[[#This Row],[Order Date]])</f>
        <v>2018</v>
      </c>
      <c r="D1767" s="7" t="str">
        <f>TEXT(Table1[[#This Row],[Order Date]], "mmm")</f>
        <v>Aug</v>
      </c>
      <c r="E1767" s="11">
        <v>43316</v>
      </c>
      <c r="F1767" s="11">
        <v>43320</v>
      </c>
      <c r="G1767" s="6" t="s">
        <v>45</v>
      </c>
      <c r="H1767" s="6" t="s">
        <v>3629</v>
      </c>
      <c r="I1767" s="6" t="s">
        <v>3630</v>
      </c>
      <c r="J1767" s="6" t="s">
        <v>93</v>
      </c>
      <c r="K1767" s="6" t="s">
        <v>24</v>
      </c>
      <c r="L1767" s="6" t="s">
        <v>3546</v>
      </c>
      <c r="M1767" s="6" t="s">
        <v>286</v>
      </c>
      <c r="N1767" s="6">
        <v>23434</v>
      </c>
      <c r="O1767" s="6" t="s">
        <v>27</v>
      </c>
      <c r="P1767" s="6" t="s">
        <v>3631</v>
      </c>
      <c r="Q1767" s="6" t="s">
        <v>29</v>
      </c>
      <c r="R1767" s="6" t="s">
        <v>59</v>
      </c>
      <c r="S1767" s="4" t="s">
        <v>3632</v>
      </c>
      <c r="T1767" s="16">
        <v>109.8</v>
      </c>
      <c r="U1767" s="6">
        <v>9</v>
      </c>
      <c r="V1767" s="23">
        <v>0</v>
      </c>
      <c r="W1767" s="18">
        <v>46.116000000000007</v>
      </c>
    </row>
    <row r="1768" spans="1:23" ht="14.4">
      <c r="A1768" s="6">
        <v>1767</v>
      </c>
      <c r="B1768" s="7" t="s">
        <v>6400</v>
      </c>
      <c r="C1768" s="7">
        <f>YEAR(Table1[[#This Row],[Order Date]])</f>
        <v>2018</v>
      </c>
      <c r="D1768" s="7" t="str">
        <f>TEXT(Table1[[#This Row],[Order Date]], "mmm")</f>
        <v>Aug</v>
      </c>
      <c r="E1768" s="11">
        <v>43316</v>
      </c>
      <c r="F1768" s="11">
        <v>43320</v>
      </c>
      <c r="G1768" s="6" t="s">
        <v>45</v>
      </c>
      <c r="H1768" s="6" t="s">
        <v>3629</v>
      </c>
      <c r="I1768" s="6" t="s">
        <v>3630</v>
      </c>
      <c r="J1768" s="6" t="s">
        <v>93</v>
      </c>
      <c r="K1768" s="6" t="s">
        <v>24</v>
      </c>
      <c r="L1768" s="6" t="s">
        <v>3546</v>
      </c>
      <c r="M1768" s="6" t="s">
        <v>286</v>
      </c>
      <c r="N1768" s="6">
        <v>23434</v>
      </c>
      <c r="O1768" s="6" t="s">
        <v>27</v>
      </c>
      <c r="P1768" s="6" t="s">
        <v>3633</v>
      </c>
      <c r="Q1768" s="6" t="s">
        <v>42</v>
      </c>
      <c r="R1768" s="6" t="s">
        <v>43</v>
      </c>
      <c r="S1768" s="4" t="s">
        <v>3634</v>
      </c>
      <c r="T1768" s="16">
        <v>9.82</v>
      </c>
      <c r="U1768" s="6">
        <v>2</v>
      </c>
      <c r="V1768" s="23">
        <v>0</v>
      </c>
      <c r="W1768" s="18">
        <v>4.8117999999999999</v>
      </c>
    </row>
    <row r="1769" spans="1:23" ht="14.4">
      <c r="A1769" s="6">
        <v>1768</v>
      </c>
      <c r="B1769" s="7" t="s">
        <v>6401</v>
      </c>
      <c r="C1769" s="7">
        <f>YEAR(Table1[[#This Row],[Order Date]])</f>
        <v>2016</v>
      </c>
      <c r="D1769" s="7" t="str">
        <f>TEXT(Table1[[#This Row],[Order Date]], "mmm")</f>
        <v>Mar</v>
      </c>
      <c r="E1769" s="11">
        <v>42451</v>
      </c>
      <c r="F1769" s="11">
        <v>42455</v>
      </c>
      <c r="G1769" s="6" t="s">
        <v>45</v>
      </c>
      <c r="H1769" s="6" t="s">
        <v>3635</v>
      </c>
      <c r="I1769" s="6" t="s">
        <v>3636</v>
      </c>
      <c r="J1769" s="6" t="s">
        <v>23</v>
      </c>
      <c r="K1769" s="6" t="s">
        <v>24</v>
      </c>
      <c r="L1769" s="6" t="s">
        <v>3637</v>
      </c>
      <c r="M1769" s="6" t="s">
        <v>81</v>
      </c>
      <c r="N1769" s="6">
        <v>27405</v>
      </c>
      <c r="O1769" s="6" t="s">
        <v>27</v>
      </c>
      <c r="P1769" s="6" t="s">
        <v>228</v>
      </c>
      <c r="Q1769" s="6" t="s">
        <v>42</v>
      </c>
      <c r="R1769" s="6" t="s">
        <v>69</v>
      </c>
      <c r="S1769" s="4" t="s">
        <v>229</v>
      </c>
      <c r="T1769" s="16">
        <v>7.644000000000001</v>
      </c>
      <c r="U1769" s="6">
        <v>4</v>
      </c>
      <c r="V1769" s="23">
        <v>0.7</v>
      </c>
      <c r="W1769" s="18">
        <v>-5.8603999999999985</v>
      </c>
    </row>
    <row r="1770" spans="1:23" ht="14.4">
      <c r="A1770" s="6">
        <v>1769</v>
      </c>
      <c r="B1770" s="7" t="s">
        <v>6401</v>
      </c>
      <c r="C1770" s="7">
        <f>YEAR(Table1[[#This Row],[Order Date]])</f>
        <v>2016</v>
      </c>
      <c r="D1770" s="7" t="str">
        <f>TEXT(Table1[[#This Row],[Order Date]], "mmm")</f>
        <v>Mar</v>
      </c>
      <c r="E1770" s="11">
        <v>42451</v>
      </c>
      <c r="F1770" s="11">
        <v>42455</v>
      </c>
      <c r="G1770" s="6" t="s">
        <v>45</v>
      </c>
      <c r="H1770" s="6" t="s">
        <v>3635</v>
      </c>
      <c r="I1770" s="6" t="s">
        <v>3636</v>
      </c>
      <c r="J1770" s="6" t="s">
        <v>23</v>
      </c>
      <c r="K1770" s="6" t="s">
        <v>24</v>
      </c>
      <c r="L1770" s="6" t="s">
        <v>3637</v>
      </c>
      <c r="M1770" s="6" t="s">
        <v>81</v>
      </c>
      <c r="N1770" s="6">
        <v>27405</v>
      </c>
      <c r="O1770" s="6" t="s">
        <v>27</v>
      </c>
      <c r="P1770" s="6" t="s">
        <v>544</v>
      </c>
      <c r="Q1770" s="6" t="s">
        <v>42</v>
      </c>
      <c r="R1770" s="6" t="s">
        <v>69</v>
      </c>
      <c r="S1770" s="4" t="s">
        <v>545</v>
      </c>
      <c r="T1770" s="16">
        <v>51.465000000000018</v>
      </c>
      <c r="U1770" s="6">
        <v>5</v>
      </c>
      <c r="V1770" s="23">
        <v>0.7</v>
      </c>
      <c r="W1770" s="18">
        <v>-39.456499999999991</v>
      </c>
    </row>
    <row r="1771" spans="1:23" ht="14.4">
      <c r="A1771" s="6">
        <v>1770</v>
      </c>
      <c r="B1771" s="7" t="s">
        <v>6402</v>
      </c>
      <c r="C1771" s="7">
        <f>YEAR(Table1[[#This Row],[Order Date]])</f>
        <v>2019</v>
      </c>
      <c r="D1771" s="7" t="str">
        <f>TEXT(Table1[[#This Row],[Order Date]], "mmm")</f>
        <v>Mar</v>
      </c>
      <c r="E1771" s="11">
        <v>43526</v>
      </c>
      <c r="F1771" s="11">
        <v>43532</v>
      </c>
      <c r="G1771" s="6" t="s">
        <v>45</v>
      </c>
      <c r="H1771" s="6" t="s">
        <v>316</v>
      </c>
      <c r="I1771" s="6" t="s">
        <v>317</v>
      </c>
      <c r="J1771" s="6" t="s">
        <v>37</v>
      </c>
      <c r="K1771" s="6" t="s">
        <v>24</v>
      </c>
      <c r="L1771" s="6" t="s">
        <v>715</v>
      </c>
      <c r="M1771" s="6" t="s">
        <v>95</v>
      </c>
      <c r="N1771" s="6">
        <v>75081</v>
      </c>
      <c r="O1771" s="6" t="s">
        <v>96</v>
      </c>
      <c r="P1771" s="6" t="s">
        <v>1614</v>
      </c>
      <c r="Q1771" s="6" t="s">
        <v>42</v>
      </c>
      <c r="R1771" s="6" t="s">
        <v>511</v>
      </c>
      <c r="S1771" s="4" t="s">
        <v>1132</v>
      </c>
      <c r="T1771" s="16">
        <v>6.9760000000000009</v>
      </c>
      <c r="U1771" s="6">
        <v>4</v>
      </c>
      <c r="V1771" s="23">
        <v>0.2</v>
      </c>
      <c r="W1771" s="18">
        <v>-1.3952000000000013</v>
      </c>
    </row>
    <row r="1772" spans="1:23" ht="14.4">
      <c r="A1772" s="6">
        <v>1771</v>
      </c>
      <c r="B1772" s="7" t="s">
        <v>6402</v>
      </c>
      <c r="C1772" s="7">
        <f>YEAR(Table1[[#This Row],[Order Date]])</f>
        <v>2019</v>
      </c>
      <c r="D1772" s="7" t="str">
        <f>TEXT(Table1[[#This Row],[Order Date]], "mmm")</f>
        <v>Mar</v>
      </c>
      <c r="E1772" s="11">
        <v>43526</v>
      </c>
      <c r="F1772" s="11">
        <v>43532</v>
      </c>
      <c r="G1772" s="6" t="s">
        <v>45</v>
      </c>
      <c r="H1772" s="6" t="s">
        <v>316</v>
      </c>
      <c r="I1772" s="6" t="s">
        <v>317</v>
      </c>
      <c r="J1772" s="6" t="s">
        <v>37</v>
      </c>
      <c r="K1772" s="6" t="s">
        <v>24</v>
      </c>
      <c r="L1772" s="6" t="s">
        <v>715</v>
      </c>
      <c r="M1772" s="6" t="s">
        <v>95</v>
      </c>
      <c r="N1772" s="6">
        <v>75081</v>
      </c>
      <c r="O1772" s="6" t="s">
        <v>96</v>
      </c>
      <c r="P1772" s="6" t="s">
        <v>208</v>
      </c>
      <c r="Q1772" s="6" t="s">
        <v>42</v>
      </c>
      <c r="R1772" s="6" t="s">
        <v>69</v>
      </c>
      <c r="S1772" s="4" t="s">
        <v>209</v>
      </c>
      <c r="T1772" s="16">
        <v>12.221999999999998</v>
      </c>
      <c r="U1772" s="6">
        <v>7</v>
      </c>
      <c r="V1772" s="23">
        <v>0.8</v>
      </c>
      <c r="W1772" s="18">
        <v>-20.166300000000007</v>
      </c>
    </row>
    <row r="1773" spans="1:23" ht="14.4">
      <c r="A1773" s="6">
        <v>1772</v>
      </c>
      <c r="B1773" s="7" t="s">
        <v>6403</v>
      </c>
      <c r="C1773" s="7">
        <f>YEAR(Table1[[#This Row],[Order Date]])</f>
        <v>2018</v>
      </c>
      <c r="D1773" s="7" t="str">
        <f>TEXT(Table1[[#This Row],[Order Date]], "mmm")</f>
        <v>Nov</v>
      </c>
      <c r="E1773" s="11">
        <v>43431</v>
      </c>
      <c r="F1773" s="11">
        <v>43433</v>
      </c>
      <c r="G1773" s="6" t="s">
        <v>20</v>
      </c>
      <c r="H1773" s="6" t="s">
        <v>452</v>
      </c>
      <c r="I1773" s="6" t="s">
        <v>453</v>
      </c>
      <c r="J1773" s="6" t="s">
        <v>37</v>
      </c>
      <c r="K1773" s="6" t="s">
        <v>24</v>
      </c>
      <c r="L1773" s="6" t="s">
        <v>272</v>
      </c>
      <c r="M1773" s="6" t="s">
        <v>190</v>
      </c>
      <c r="N1773" s="6">
        <v>60623</v>
      </c>
      <c r="O1773" s="6" t="s">
        <v>96</v>
      </c>
      <c r="P1773" s="6" t="s">
        <v>2781</v>
      </c>
      <c r="Q1773" s="6" t="s">
        <v>42</v>
      </c>
      <c r="R1773" s="6" t="s">
        <v>54</v>
      </c>
      <c r="S1773" s="4" t="s">
        <v>2782</v>
      </c>
      <c r="T1773" s="16">
        <v>97.984000000000009</v>
      </c>
      <c r="U1773" s="6">
        <v>2</v>
      </c>
      <c r="V1773" s="23">
        <v>0.2</v>
      </c>
      <c r="W1773" s="18">
        <v>-24.496000000000002</v>
      </c>
    </row>
    <row r="1774" spans="1:23" ht="14.4">
      <c r="A1774" s="6">
        <v>1773</v>
      </c>
      <c r="B1774" s="7" t="s">
        <v>6403</v>
      </c>
      <c r="C1774" s="7">
        <f>YEAR(Table1[[#This Row],[Order Date]])</f>
        <v>2018</v>
      </c>
      <c r="D1774" s="7" t="str">
        <f>TEXT(Table1[[#This Row],[Order Date]], "mmm")</f>
        <v>Nov</v>
      </c>
      <c r="E1774" s="11">
        <v>43431</v>
      </c>
      <c r="F1774" s="11">
        <v>43433</v>
      </c>
      <c r="G1774" s="6" t="s">
        <v>20</v>
      </c>
      <c r="H1774" s="6" t="s">
        <v>452</v>
      </c>
      <c r="I1774" s="6" t="s">
        <v>453</v>
      </c>
      <c r="J1774" s="6" t="s">
        <v>37</v>
      </c>
      <c r="K1774" s="6" t="s">
        <v>24</v>
      </c>
      <c r="L1774" s="6" t="s">
        <v>272</v>
      </c>
      <c r="M1774" s="6" t="s">
        <v>190</v>
      </c>
      <c r="N1774" s="6">
        <v>60623</v>
      </c>
      <c r="O1774" s="6" t="s">
        <v>96</v>
      </c>
      <c r="P1774" s="6" t="s">
        <v>740</v>
      </c>
      <c r="Q1774" s="6" t="s">
        <v>65</v>
      </c>
      <c r="R1774" s="6" t="s">
        <v>145</v>
      </c>
      <c r="S1774" s="4" t="s">
        <v>741</v>
      </c>
      <c r="T1774" s="16">
        <v>62.400000000000006</v>
      </c>
      <c r="U1774" s="6">
        <v>6</v>
      </c>
      <c r="V1774" s="23">
        <v>0.2</v>
      </c>
      <c r="W1774" s="18">
        <v>19.499999999999993</v>
      </c>
    </row>
    <row r="1775" spans="1:23" ht="14.4">
      <c r="A1775" s="6">
        <v>1774</v>
      </c>
      <c r="B1775" s="7" t="s">
        <v>6404</v>
      </c>
      <c r="C1775" s="7">
        <f>YEAR(Table1[[#This Row],[Order Date]])</f>
        <v>2016</v>
      </c>
      <c r="D1775" s="7" t="str">
        <f>TEXT(Table1[[#This Row],[Order Date]], "mmm")</f>
        <v>Apr</v>
      </c>
      <c r="E1775" s="11">
        <v>42488</v>
      </c>
      <c r="F1775" s="11">
        <v>42493</v>
      </c>
      <c r="G1775" s="6" t="s">
        <v>45</v>
      </c>
      <c r="H1775" s="6" t="s">
        <v>3428</v>
      </c>
      <c r="I1775" s="6" t="s">
        <v>3429</v>
      </c>
      <c r="J1775" s="6" t="s">
        <v>37</v>
      </c>
      <c r="K1775" s="6" t="s">
        <v>24</v>
      </c>
      <c r="L1775" s="6" t="s">
        <v>3638</v>
      </c>
      <c r="M1775" s="6" t="s">
        <v>2319</v>
      </c>
      <c r="N1775" s="6">
        <v>21215</v>
      </c>
      <c r="O1775" s="6" t="s">
        <v>134</v>
      </c>
      <c r="P1775" s="6" t="s">
        <v>3639</v>
      </c>
      <c r="Q1775" s="6" t="s">
        <v>42</v>
      </c>
      <c r="R1775" s="6" t="s">
        <v>69</v>
      </c>
      <c r="S1775" s="4" t="s">
        <v>3640</v>
      </c>
      <c r="T1775" s="16">
        <v>20.86</v>
      </c>
      <c r="U1775" s="6">
        <v>2</v>
      </c>
      <c r="V1775" s="23">
        <v>0</v>
      </c>
      <c r="W1775" s="18">
        <v>9.3869999999999987</v>
      </c>
    </row>
    <row r="1776" spans="1:23" ht="14.4">
      <c r="A1776" s="6">
        <v>1775</v>
      </c>
      <c r="B1776" s="7" t="s">
        <v>6404</v>
      </c>
      <c r="C1776" s="7">
        <f>YEAR(Table1[[#This Row],[Order Date]])</f>
        <v>2016</v>
      </c>
      <c r="D1776" s="7" t="str">
        <f>TEXT(Table1[[#This Row],[Order Date]], "mmm")</f>
        <v>Apr</v>
      </c>
      <c r="E1776" s="11">
        <v>42488</v>
      </c>
      <c r="F1776" s="11">
        <v>42493</v>
      </c>
      <c r="G1776" s="6" t="s">
        <v>45</v>
      </c>
      <c r="H1776" s="6" t="s">
        <v>3428</v>
      </c>
      <c r="I1776" s="6" t="s">
        <v>3429</v>
      </c>
      <c r="J1776" s="6" t="s">
        <v>37</v>
      </c>
      <c r="K1776" s="6" t="s">
        <v>24</v>
      </c>
      <c r="L1776" s="6" t="s">
        <v>3638</v>
      </c>
      <c r="M1776" s="6" t="s">
        <v>2319</v>
      </c>
      <c r="N1776" s="6">
        <v>21215</v>
      </c>
      <c r="O1776" s="6" t="s">
        <v>134</v>
      </c>
      <c r="P1776" s="6" t="s">
        <v>3641</v>
      </c>
      <c r="Q1776" s="6" t="s">
        <v>42</v>
      </c>
      <c r="R1776" s="6" t="s">
        <v>54</v>
      </c>
      <c r="S1776" s="4" t="s">
        <v>3642</v>
      </c>
      <c r="T1776" s="16">
        <v>497.61</v>
      </c>
      <c r="U1776" s="6">
        <v>9</v>
      </c>
      <c r="V1776" s="23">
        <v>0</v>
      </c>
      <c r="W1776" s="18">
        <v>129.37860000000001</v>
      </c>
    </row>
    <row r="1777" spans="1:23" ht="14.4">
      <c r="A1777" s="6">
        <v>1776</v>
      </c>
      <c r="B1777" s="7" t="s">
        <v>6404</v>
      </c>
      <c r="C1777" s="7">
        <f>YEAR(Table1[[#This Row],[Order Date]])</f>
        <v>2016</v>
      </c>
      <c r="D1777" s="7" t="str">
        <f>TEXT(Table1[[#This Row],[Order Date]], "mmm")</f>
        <v>Apr</v>
      </c>
      <c r="E1777" s="11">
        <v>42488</v>
      </c>
      <c r="F1777" s="11">
        <v>42493</v>
      </c>
      <c r="G1777" s="6" t="s">
        <v>45</v>
      </c>
      <c r="H1777" s="6" t="s">
        <v>3428</v>
      </c>
      <c r="I1777" s="6" t="s">
        <v>3429</v>
      </c>
      <c r="J1777" s="6" t="s">
        <v>37</v>
      </c>
      <c r="K1777" s="6" t="s">
        <v>24</v>
      </c>
      <c r="L1777" s="6" t="s">
        <v>3638</v>
      </c>
      <c r="M1777" s="6" t="s">
        <v>2319</v>
      </c>
      <c r="N1777" s="6">
        <v>21215</v>
      </c>
      <c r="O1777" s="6" t="s">
        <v>134</v>
      </c>
      <c r="P1777" s="6" t="s">
        <v>3643</v>
      </c>
      <c r="Q1777" s="6" t="s">
        <v>42</v>
      </c>
      <c r="R1777" s="6" t="s">
        <v>62</v>
      </c>
      <c r="S1777" s="4" t="s">
        <v>3644</v>
      </c>
      <c r="T1777" s="16">
        <v>5.34</v>
      </c>
      <c r="U1777" s="6">
        <v>2</v>
      </c>
      <c r="V1777" s="23">
        <v>0</v>
      </c>
      <c r="W1777" s="18">
        <v>1.4952000000000001</v>
      </c>
    </row>
    <row r="1778" spans="1:23" ht="14.4">
      <c r="A1778" s="6">
        <v>1777</v>
      </c>
      <c r="B1778" s="7" t="s">
        <v>6404</v>
      </c>
      <c r="C1778" s="7">
        <f>YEAR(Table1[[#This Row],[Order Date]])</f>
        <v>2016</v>
      </c>
      <c r="D1778" s="7" t="str">
        <f>TEXT(Table1[[#This Row],[Order Date]], "mmm")</f>
        <v>Apr</v>
      </c>
      <c r="E1778" s="11">
        <v>42488</v>
      </c>
      <c r="F1778" s="11">
        <v>42493</v>
      </c>
      <c r="G1778" s="6" t="s">
        <v>45</v>
      </c>
      <c r="H1778" s="6" t="s">
        <v>3428</v>
      </c>
      <c r="I1778" s="6" t="s">
        <v>3429</v>
      </c>
      <c r="J1778" s="6" t="s">
        <v>37</v>
      </c>
      <c r="K1778" s="6" t="s">
        <v>24</v>
      </c>
      <c r="L1778" s="6" t="s">
        <v>3638</v>
      </c>
      <c r="M1778" s="6" t="s">
        <v>2319</v>
      </c>
      <c r="N1778" s="6">
        <v>21215</v>
      </c>
      <c r="O1778" s="6" t="s">
        <v>134</v>
      </c>
      <c r="P1778" s="6" t="s">
        <v>2681</v>
      </c>
      <c r="Q1778" s="6" t="s">
        <v>42</v>
      </c>
      <c r="R1778" s="6" t="s">
        <v>43</v>
      </c>
      <c r="S1778" s="4" t="s">
        <v>2682</v>
      </c>
      <c r="T1778" s="16">
        <v>3.15</v>
      </c>
      <c r="U1778" s="6">
        <v>1</v>
      </c>
      <c r="V1778" s="23">
        <v>0</v>
      </c>
      <c r="W1778" s="18">
        <v>1.512</v>
      </c>
    </row>
    <row r="1779" spans="1:23" ht="14.4">
      <c r="A1779" s="6">
        <v>1778</v>
      </c>
      <c r="B1779" s="7" t="s">
        <v>6405</v>
      </c>
      <c r="C1779" s="7">
        <f>YEAR(Table1[[#This Row],[Order Date]])</f>
        <v>2017</v>
      </c>
      <c r="D1779" s="7" t="str">
        <f>TEXT(Table1[[#This Row],[Order Date]], "mmm")</f>
        <v>Nov</v>
      </c>
      <c r="E1779" s="11">
        <v>43063</v>
      </c>
      <c r="F1779" s="11">
        <v>43067</v>
      </c>
      <c r="G1779" s="6" t="s">
        <v>45</v>
      </c>
      <c r="H1779" s="6" t="s">
        <v>224</v>
      </c>
      <c r="I1779" s="6" t="s">
        <v>225</v>
      </c>
      <c r="J1779" s="6" t="s">
        <v>23</v>
      </c>
      <c r="K1779" s="6" t="s">
        <v>24</v>
      </c>
      <c r="L1779" s="6" t="s">
        <v>38</v>
      </c>
      <c r="M1779" s="6" t="s">
        <v>39</v>
      </c>
      <c r="N1779" s="6">
        <v>90004</v>
      </c>
      <c r="O1779" s="6" t="s">
        <v>40</v>
      </c>
      <c r="P1779" s="6" t="s">
        <v>3645</v>
      </c>
      <c r="Q1779" s="6" t="s">
        <v>42</v>
      </c>
      <c r="R1779" s="6" t="s">
        <v>83</v>
      </c>
      <c r="S1779" s="4" t="s">
        <v>3646</v>
      </c>
      <c r="T1779" s="16">
        <v>368.91</v>
      </c>
      <c r="U1779" s="6">
        <v>9</v>
      </c>
      <c r="V1779" s="23">
        <v>0</v>
      </c>
      <c r="W1779" s="18">
        <v>180.76590000000002</v>
      </c>
    </row>
    <row r="1780" spans="1:23" ht="14.4">
      <c r="A1780" s="6">
        <v>1779</v>
      </c>
      <c r="B1780" s="7" t="s">
        <v>6405</v>
      </c>
      <c r="C1780" s="7">
        <f>YEAR(Table1[[#This Row],[Order Date]])</f>
        <v>2017</v>
      </c>
      <c r="D1780" s="7" t="str">
        <f>TEXT(Table1[[#This Row],[Order Date]], "mmm")</f>
        <v>Nov</v>
      </c>
      <c r="E1780" s="11">
        <v>43063</v>
      </c>
      <c r="F1780" s="11">
        <v>43067</v>
      </c>
      <c r="G1780" s="6" t="s">
        <v>45</v>
      </c>
      <c r="H1780" s="6" t="s">
        <v>224</v>
      </c>
      <c r="I1780" s="6" t="s">
        <v>225</v>
      </c>
      <c r="J1780" s="6" t="s">
        <v>23</v>
      </c>
      <c r="K1780" s="6" t="s">
        <v>24</v>
      </c>
      <c r="L1780" s="6" t="s">
        <v>38</v>
      </c>
      <c r="M1780" s="6" t="s">
        <v>39</v>
      </c>
      <c r="N1780" s="6">
        <v>90004</v>
      </c>
      <c r="O1780" s="6" t="s">
        <v>40</v>
      </c>
      <c r="P1780" s="6" t="s">
        <v>1432</v>
      </c>
      <c r="Q1780" s="6" t="s">
        <v>42</v>
      </c>
      <c r="R1780" s="6" t="s">
        <v>62</v>
      </c>
      <c r="S1780" s="4" t="s">
        <v>1433</v>
      </c>
      <c r="T1780" s="16">
        <v>14.7</v>
      </c>
      <c r="U1780" s="6">
        <v>5</v>
      </c>
      <c r="V1780" s="23">
        <v>0</v>
      </c>
      <c r="W1780" s="18">
        <v>6.6150000000000002</v>
      </c>
    </row>
    <row r="1781" spans="1:23" ht="14.4">
      <c r="A1781" s="6">
        <v>1780</v>
      </c>
      <c r="B1781" s="7" t="s">
        <v>6406</v>
      </c>
      <c r="C1781" s="7">
        <f>YEAR(Table1[[#This Row],[Order Date]])</f>
        <v>2018</v>
      </c>
      <c r="D1781" s="7" t="str">
        <f>TEXT(Table1[[#This Row],[Order Date]], "mmm")</f>
        <v>Nov</v>
      </c>
      <c r="E1781" s="11">
        <v>43415</v>
      </c>
      <c r="F1781" s="11">
        <v>43420</v>
      </c>
      <c r="G1781" s="6" t="s">
        <v>45</v>
      </c>
      <c r="H1781" s="6" t="s">
        <v>2957</v>
      </c>
      <c r="I1781" s="6" t="s">
        <v>2958</v>
      </c>
      <c r="J1781" s="6" t="s">
        <v>23</v>
      </c>
      <c r="K1781" s="6" t="s">
        <v>24</v>
      </c>
      <c r="L1781" s="6" t="s">
        <v>238</v>
      </c>
      <c r="M1781" s="6" t="s">
        <v>239</v>
      </c>
      <c r="N1781" s="6">
        <v>10011</v>
      </c>
      <c r="O1781" s="6" t="s">
        <v>134</v>
      </c>
      <c r="P1781" s="6" t="s">
        <v>2657</v>
      </c>
      <c r="Q1781" s="6" t="s">
        <v>65</v>
      </c>
      <c r="R1781" s="6" t="s">
        <v>145</v>
      </c>
      <c r="S1781" s="4" t="s">
        <v>2658</v>
      </c>
      <c r="T1781" s="16">
        <v>59.97</v>
      </c>
      <c r="U1781" s="6">
        <v>3</v>
      </c>
      <c r="V1781" s="23">
        <v>0</v>
      </c>
      <c r="W1781" s="18">
        <v>14.992499999999996</v>
      </c>
    </row>
    <row r="1782" spans="1:23" ht="14.4">
      <c r="A1782" s="6">
        <v>1781</v>
      </c>
      <c r="B1782" s="7" t="s">
        <v>6406</v>
      </c>
      <c r="C1782" s="7">
        <f>YEAR(Table1[[#This Row],[Order Date]])</f>
        <v>2018</v>
      </c>
      <c r="D1782" s="7" t="str">
        <f>TEXT(Table1[[#This Row],[Order Date]], "mmm")</f>
        <v>Nov</v>
      </c>
      <c r="E1782" s="11">
        <v>43415</v>
      </c>
      <c r="F1782" s="11">
        <v>43420</v>
      </c>
      <c r="G1782" s="6" t="s">
        <v>45</v>
      </c>
      <c r="H1782" s="6" t="s">
        <v>2957</v>
      </c>
      <c r="I1782" s="6" t="s">
        <v>2958</v>
      </c>
      <c r="J1782" s="6" t="s">
        <v>23</v>
      </c>
      <c r="K1782" s="6" t="s">
        <v>24</v>
      </c>
      <c r="L1782" s="6" t="s">
        <v>238</v>
      </c>
      <c r="M1782" s="6" t="s">
        <v>239</v>
      </c>
      <c r="N1782" s="6">
        <v>10011</v>
      </c>
      <c r="O1782" s="6" t="s">
        <v>134</v>
      </c>
      <c r="P1782" s="6" t="s">
        <v>820</v>
      </c>
      <c r="Q1782" s="6" t="s">
        <v>42</v>
      </c>
      <c r="R1782" s="6" t="s">
        <v>54</v>
      </c>
      <c r="S1782" s="4" t="s">
        <v>821</v>
      </c>
      <c r="T1782" s="16">
        <v>83.36</v>
      </c>
      <c r="U1782" s="6">
        <v>1</v>
      </c>
      <c r="V1782" s="23">
        <v>0</v>
      </c>
      <c r="W1782" s="18">
        <v>20.840000000000003</v>
      </c>
    </row>
    <row r="1783" spans="1:23" ht="14.4">
      <c r="A1783" s="6">
        <v>1782</v>
      </c>
      <c r="B1783" s="7" t="s">
        <v>6407</v>
      </c>
      <c r="C1783" s="7">
        <f>YEAR(Table1[[#This Row],[Order Date]])</f>
        <v>2017</v>
      </c>
      <c r="D1783" s="7" t="str">
        <f>TEXT(Table1[[#This Row],[Order Date]], "mmm")</f>
        <v>Jul</v>
      </c>
      <c r="E1783" s="11">
        <v>42925</v>
      </c>
      <c r="F1783" s="11">
        <v>42929</v>
      </c>
      <c r="G1783" s="6" t="s">
        <v>45</v>
      </c>
      <c r="H1783" s="6" t="s">
        <v>872</v>
      </c>
      <c r="I1783" s="6" t="s">
        <v>873</v>
      </c>
      <c r="J1783" s="6" t="s">
        <v>37</v>
      </c>
      <c r="K1783" s="6" t="s">
        <v>24</v>
      </c>
      <c r="L1783" s="6" t="s">
        <v>539</v>
      </c>
      <c r="M1783" s="6" t="s">
        <v>1087</v>
      </c>
      <c r="N1783" s="6">
        <v>2038</v>
      </c>
      <c r="O1783" s="6" t="s">
        <v>134</v>
      </c>
      <c r="P1783" s="6" t="s">
        <v>3647</v>
      </c>
      <c r="Q1783" s="6" t="s">
        <v>42</v>
      </c>
      <c r="R1783" s="6" t="s">
        <v>83</v>
      </c>
      <c r="S1783" s="4" t="s">
        <v>3648</v>
      </c>
      <c r="T1783" s="16">
        <v>6.58</v>
      </c>
      <c r="U1783" s="6">
        <v>2</v>
      </c>
      <c r="V1783" s="23">
        <v>0</v>
      </c>
      <c r="W1783" s="18">
        <v>3.0267999999999997</v>
      </c>
    </row>
    <row r="1784" spans="1:23" ht="14.4">
      <c r="A1784" s="6">
        <v>1783</v>
      </c>
      <c r="B1784" s="7" t="s">
        <v>6407</v>
      </c>
      <c r="C1784" s="7">
        <f>YEAR(Table1[[#This Row],[Order Date]])</f>
        <v>2017</v>
      </c>
      <c r="D1784" s="7" t="str">
        <f>TEXT(Table1[[#This Row],[Order Date]], "mmm")</f>
        <v>Jul</v>
      </c>
      <c r="E1784" s="11">
        <v>42925</v>
      </c>
      <c r="F1784" s="11">
        <v>42929</v>
      </c>
      <c r="G1784" s="6" t="s">
        <v>45</v>
      </c>
      <c r="H1784" s="6" t="s">
        <v>872</v>
      </c>
      <c r="I1784" s="6" t="s">
        <v>873</v>
      </c>
      <c r="J1784" s="6" t="s">
        <v>37</v>
      </c>
      <c r="K1784" s="6" t="s">
        <v>24</v>
      </c>
      <c r="L1784" s="6" t="s">
        <v>539</v>
      </c>
      <c r="M1784" s="6" t="s">
        <v>1087</v>
      </c>
      <c r="N1784" s="6">
        <v>2038</v>
      </c>
      <c r="O1784" s="6" t="s">
        <v>134</v>
      </c>
      <c r="P1784" s="6" t="s">
        <v>2624</v>
      </c>
      <c r="Q1784" s="6" t="s">
        <v>42</v>
      </c>
      <c r="R1784" s="6" t="s">
        <v>69</v>
      </c>
      <c r="S1784" s="4" t="s">
        <v>2625</v>
      </c>
      <c r="T1784" s="16">
        <v>122.94</v>
      </c>
      <c r="U1784" s="6">
        <v>3</v>
      </c>
      <c r="V1784" s="23">
        <v>0</v>
      </c>
      <c r="W1784" s="18">
        <v>59.011199999999988</v>
      </c>
    </row>
    <row r="1785" spans="1:23" ht="14.4">
      <c r="A1785" s="6">
        <v>1784</v>
      </c>
      <c r="B1785" s="7" t="s">
        <v>6408</v>
      </c>
      <c r="C1785" s="7">
        <f>YEAR(Table1[[#This Row],[Order Date]])</f>
        <v>2019</v>
      </c>
      <c r="D1785" s="7" t="str">
        <f>TEXT(Table1[[#This Row],[Order Date]], "mmm")</f>
        <v>Sep</v>
      </c>
      <c r="E1785" s="11">
        <v>43730</v>
      </c>
      <c r="F1785" s="11">
        <v>43734</v>
      </c>
      <c r="G1785" s="6" t="s">
        <v>45</v>
      </c>
      <c r="H1785" s="6" t="s">
        <v>3649</v>
      </c>
      <c r="I1785" s="6" t="s">
        <v>3650</v>
      </c>
      <c r="J1785" s="6" t="s">
        <v>37</v>
      </c>
      <c r="K1785" s="6" t="s">
        <v>24</v>
      </c>
      <c r="L1785" s="6" t="s">
        <v>2170</v>
      </c>
      <c r="M1785" s="6" t="s">
        <v>104</v>
      </c>
      <c r="N1785" s="6">
        <v>53209</v>
      </c>
      <c r="O1785" s="6" t="s">
        <v>96</v>
      </c>
      <c r="P1785" s="6" t="s">
        <v>3513</v>
      </c>
      <c r="Q1785" s="6" t="s">
        <v>42</v>
      </c>
      <c r="R1785" s="6" t="s">
        <v>83</v>
      </c>
      <c r="S1785" s="4" t="s">
        <v>3514</v>
      </c>
      <c r="T1785" s="16">
        <v>219.84</v>
      </c>
      <c r="U1785" s="6">
        <v>4</v>
      </c>
      <c r="V1785" s="23">
        <v>0</v>
      </c>
      <c r="W1785" s="18">
        <v>107.7216</v>
      </c>
    </row>
    <row r="1786" spans="1:23" ht="14.4">
      <c r="A1786" s="6">
        <v>1785</v>
      </c>
      <c r="B1786" s="7" t="s">
        <v>6408</v>
      </c>
      <c r="C1786" s="7">
        <f>YEAR(Table1[[#This Row],[Order Date]])</f>
        <v>2019</v>
      </c>
      <c r="D1786" s="7" t="str">
        <f>TEXT(Table1[[#This Row],[Order Date]], "mmm")</f>
        <v>Sep</v>
      </c>
      <c r="E1786" s="11">
        <v>43730</v>
      </c>
      <c r="F1786" s="11">
        <v>43734</v>
      </c>
      <c r="G1786" s="6" t="s">
        <v>45</v>
      </c>
      <c r="H1786" s="6" t="s">
        <v>3649</v>
      </c>
      <c r="I1786" s="6" t="s">
        <v>3650</v>
      </c>
      <c r="J1786" s="6" t="s">
        <v>37</v>
      </c>
      <c r="K1786" s="6" t="s">
        <v>24</v>
      </c>
      <c r="L1786" s="6" t="s">
        <v>2170</v>
      </c>
      <c r="M1786" s="6" t="s">
        <v>104</v>
      </c>
      <c r="N1786" s="6">
        <v>53209</v>
      </c>
      <c r="O1786" s="6" t="s">
        <v>96</v>
      </c>
      <c r="P1786" s="6" t="s">
        <v>3119</v>
      </c>
      <c r="Q1786" s="6" t="s">
        <v>65</v>
      </c>
      <c r="R1786" s="6" t="s">
        <v>145</v>
      </c>
      <c r="S1786" s="4" t="s">
        <v>3120</v>
      </c>
      <c r="T1786" s="16">
        <v>98.16</v>
      </c>
      <c r="U1786" s="6">
        <v>6</v>
      </c>
      <c r="V1786" s="23">
        <v>0</v>
      </c>
      <c r="W1786" s="18">
        <v>9.8159999999999954</v>
      </c>
    </row>
    <row r="1787" spans="1:23" ht="14.4">
      <c r="A1787" s="6">
        <v>1786</v>
      </c>
      <c r="B1787" s="7" t="s">
        <v>6408</v>
      </c>
      <c r="C1787" s="7">
        <f>YEAR(Table1[[#This Row],[Order Date]])</f>
        <v>2019</v>
      </c>
      <c r="D1787" s="7" t="str">
        <f>TEXT(Table1[[#This Row],[Order Date]], "mmm")</f>
        <v>Sep</v>
      </c>
      <c r="E1787" s="11">
        <v>43730</v>
      </c>
      <c r="F1787" s="11">
        <v>43734</v>
      </c>
      <c r="G1787" s="6" t="s">
        <v>45</v>
      </c>
      <c r="H1787" s="6" t="s">
        <v>3649</v>
      </c>
      <c r="I1787" s="6" t="s">
        <v>3650</v>
      </c>
      <c r="J1787" s="6" t="s">
        <v>37</v>
      </c>
      <c r="K1787" s="6" t="s">
        <v>24</v>
      </c>
      <c r="L1787" s="6" t="s">
        <v>2170</v>
      </c>
      <c r="M1787" s="6" t="s">
        <v>104</v>
      </c>
      <c r="N1787" s="6">
        <v>53209</v>
      </c>
      <c r="O1787" s="6" t="s">
        <v>96</v>
      </c>
      <c r="P1787" s="6" t="s">
        <v>2810</v>
      </c>
      <c r="Q1787" s="6" t="s">
        <v>42</v>
      </c>
      <c r="R1787" s="6" t="s">
        <v>69</v>
      </c>
      <c r="S1787" s="4" t="s">
        <v>2811</v>
      </c>
      <c r="T1787" s="16">
        <v>33.04</v>
      </c>
      <c r="U1787" s="6">
        <v>8</v>
      </c>
      <c r="V1787" s="23">
        <v>0</v>
      </c>
      <c r="W1787" s="18">
        <v>15.5288</v>
      </c>
    </row>
    <row r="1788" spans="1:23" ht="14.4">
      <c r="A1788" s="6">
        <v>1787</v>
      </c>
      <c r="B1788" s="7" t="s">
        <v>6408</v>
      </c>
      <c r="C1788" s="7">
        <f>YEAR(Table1[[#This Row],[Order Date]])</f>
        <v>2019</v>
      </c>
      <c r="D1788" s="7" t="str">
        <f>TEXT(Table1[[#This Row],[Order Date]], "mmm")</f>
        <v>Sep</v>
      </c>
      <c r="E1788" s="11">
        <v>43730</v>
      </c>
      <c r="F1788" s="11">
        <v>43734</v>
      </c>
      <c r="G1788" s="6" t="s">
        <v>45</v>
      </c>
      <c r="H1788" s="6" t="s">
        <v>3649</v>
      </c>
      <c r="I1788" s="6" t="s">
        <v>3650</v>
      </c>
      <c r="J1788" s="6" t="s">
        <v>37</v>
      </c>
      <c r="K1788" s="6" t="s">
        <v>24</v>
      </c>
      <c r="L1788" s="6" t="s">
        <v>2170</v>
      </c>
      <c r="M1788" s="6" t="s">
        <v>104</v>
      </c>
      <c r="N1788" s="6">
        <v>53209</v>
      </c>
      <c r="O1788" s="6" t="s">
        <v>96</v>
      </c>
      <c r="P1788" s="6" t="s">
        <v>3651</v>
      </c>
      <c r="Q1788" s="6" t="s">
        <v>65</v>
      </c>
      <c r="R1788" s="6" t="s">
        <v>66</v>
      </c>
      <c r="S1788" s="4" t="s">
        <v>3652</v>
      </c>
      <c r="T1788" s="16">
        <v>86.97</v>
      </c>
      <c r="U1788" s="6">
        <v>3</v>
      </c>
      <c r="V1788" s="23">
        <v>0</v>
      </c>
      <c r="W1788" s="18">
        <v>25.221299999999989</v>
      </c>
    </row>
    <row r="1789" spans="1:23" ht="14.4">
      <c r="A1789" s="6">
        <v>1788</v>
      </c>
      <c r="B1789" s="7" t="s">
        <v>6409</v>
      </c>
      <c r="C1789" s="7">
        <f>YEAR(Table1[[#This Row],[Order Date]])</f>
        <v>2017</v>
      </c>
      <c r="D1789" s="7" t="str">
        <f>TEXT(Table1[[#This Row],[Order Date]], "mmm")</f>
        <v>Feb</v>
      </c>
      <c r="E1789" s="11">
        <v>42781</v>
      </c>
      <c r="F1789" s="11">
        <v>42785</v>
      </c>
      <c r="G1789" s="6" t="s">
        <v>45</v>
      </c>
      <c r="H1789" s="6" t="s">
        <v>3653</v>
      </c>
      <c r="I1789" s="6" t="s">
        <v>3654</v>
      </c>
      <c r="J1789" s="6" t="s">
        <v>37</v>
      </c>
      <c r="K1789" s="6" t="s">
        <v>24</v>
      </c>
      <c r="L1789" s="6" t="s">
        <v>3655</v>
      </c>
      <c r="M1789" s="6" t="s">
        <v>104</v>
      </c>
      <c r="N1789" s="6">
        <v>53142</v>
      </c>
      <c r="O1789" s="6" t="s">
        <v>96</v>
      </c>
      <c r="P1789" s="6" t="s">
        <v>2683</v>
      </c>
      <c r="Q1789" s="6" t="s">
        <v>65</v>
      </c>
      <c r="R1789" s="6" t="s">
        <v>66</v>
      </c>
      <c r="S1789" s="4" t="s">
        <v>2684</v>
      </c>
      <c r="T1789" s="16">
        <v>134.97</v>
      </c>
      <c r="U1789" s="6">
        <v>3</v>
      </c>
      <c r="V1789" s="23">
        <v>0</v>
      </c>
      <c r="W1789" s="18">
        <v>64.785599999999988</v>
      </c>
    </row>
    <row r="1790" spans="1:23" ht="14.4">
      <c r="A1790" s="6">
        <v>1789</v>
      </c>
      <c r="B1790" s="7" t="s">
        <v>6409</v>
      </c>
      <c r="C1790" s="7">
        <f>YEAR(Table1[[#This Row],[Order Date]])</f>
        <v>2017</v>
      </c>
      <c r="D1790" s="7" t="str">
        <f>TEXT(Table1[[#This Row],[Order Date]], "mmm")</f>
        <v>Feb</v>
      </c>
      <c r="E1790" s="11">
        <v>42781</v>
      </c>
      <c r="F1790" s="11">
        <v>42785</v>
      </c>
      <c r="G1790" s="6" t="s">
        <v>45</v>
      </c>
      <c r="H1790" s="6" t="s">
        <v>3653</v>
      </c>
      <c r="I1790" s="6" t="s">
        <v>3654</v>
      </c>
      <c r="J1790" s="6" t="s">
        <v>37</v>
      </c>
      <c r="K1790" s="6" t="s">
        <v>24</v>
      </c>
      <c r="L1790" s="6" t="s">
        <v>3655</v>
      </c>
      <c r="M1790" s="6" t="s">
        <v>104</v>
      </c>
      <c r="N1790" s="6">
        <v>53142</v>
      </c>
      <c r="O1790" s="6" t="s">
        <v>96</v>
      </c>
      <c r="P1790" s="6" t="s">
        <v>2485</v>
      </c>
      <c r="Q1790" s="6" t="s">
        <v>65</v>
      </c>
      <c r="R1790" s="6" t="s">
        <v>66</v>
      </c>
      <c r="S1790" s="4" t="s">
        <v>2486</v>
      </c>
      <c r="T1790" s="16">
        <v>699.98</v>
      </c>
      <c r="U1790" s="6">
        <v>2</v>
      </c>
      <c r="V1790" s="23">
        <v>0</v>
      </c>
      <c r="W1790" s="18">
        <v>195.99440000000004</v>
      </c>
    </row>
    <row r="1791" spans="1:23" ht="14.4">
      <c r="A1791" s="6">
        <v>1790</v>
      </c>
      <c r="B1791" s="7" t="s">
        <v>6409</v>
      </c>
      <c r="C1791" s="7">
        <f>YEAR(Table1[[#This Row],[Order Date]])</f>
        <v>2017</v>
      </c>
      <c r="D1791" s="7" t="str">
        <f>TEXT(Table1[[#This Row],[Order Date]], "mmm")</f>
        <v>Feb</v>
      </c>
      <c r="E1791" s="11">
        <v>42781</v>
      </c>
      <c r="F1791" s="11">
        <v>42785</v>
      </c>
      <c r="G1791" s="6" t="s">
        <v>45</v>
      </c>
      <c r="H1791" s="6" t="s">
        <v>3653</v>
      </c>
      <c r="I1791" s="6" t="s">
        <v>3654</v>
      </c>
      <c r="J1791" s="6" t="s">
        <v>37</v>
      </c>
      <c r="K1791" s="6" t="s">
        <v>24</v>
      </c>
      <c r="L1791" s="6" t="s">
        <v>3655</v>
      </c>
      <c r="M1791" s="6" t="s">
        <v>104</v>
      </c>
      <c r="N1791" s="6">
        <v>53142</v>
      </c>
      <c r="O1791" s="6" t="s">
        <v>96</v>
      </c>
      <c r="P1791" s="6" t="s">
        <v>3656</v>
      </c>
      <c r="Q1791" s="6" t="s">
        <v>65</v>
      </c>
      <c r="R1791" s="6" t="s">
        <v>145</v>
      </c>
      <c r="S1791" s="4" t="s">
        <v>3657</v>
      </c>
      <c r="T1791" s="16">
        <v>139.94999999999999</v>
      </c>
      <c r="U1791" s="6">
        <v>5</v>
      </c>
      <c r="V1791" s="23">
        <v>0</v>
      </c>
      <c r="W1791" s="18">
        <v>26.590499999999988</v>
      </c>
    </row>
    <row r="1792" spans="1:23" ht="14.4">
      <c r="A1792" s="6">
        <v>1791</v>
      </c>
      <c r="B1792" s="7" t="s">
        <v>6410</v>
      </c>
      <c r="C1792" s="7">
        <f>YEAR(Table1[[#This Row],[Order Date]])</f>
        <v>2016</v>
      </c>
      <c r="D1792" s="7" t="str">
        <f>TEXT(Table1[[#This Row],[Order Date]], "mmm")</f>
        <v>Sep</v>
      </c>
      <c r="E1792" s="11">
        <v>42643</v>
      </c>
      <c r="F1792" s="11">
        <v>42647</v>
      </c>
      <c r="G1792" s="6" t="s">
        <v>45</v>
      </c>
      <c r="H1792" s="6" t="s">
        <v>1160</v>
      </c>
      <c r="I1792" s="6" t="s">
        <v>1161</v>
      </c>
      <c r="J1792" s="6" t="s">
        <v>23</v>
      </c>
      <c r="K1792" s="6" t="s">
        <v>24</v>
      </c>
      <c r="L1792" s="6" t="s">
        <v>238</v>
      </c>
      <c r="M1792" s="6" t="s">
        <v>239</v>
      </c>
      <c r="N1792" s="6">
        <v>10011</v>
      </c>
      <c r="O1792" s="6" t="s">
        <v>134</v>
      </c>
      <c r="P1792" s="6" t="s">
        <v>1982</v>
      </c>
      <c r="Q1792" s="6" t="s">
        <v>42</v>
      </c>
      <c r="R1792" s="6" t="s">
        <v>83</v>
      </c>
      <c r="S1792" s="4" t="s">
        <v>1983</v>
      </c>
      <c r="T1792" s="16">
        <v>48.94</v>
      </c>
      <c r="U1792" s="6">
        <v>1</v>
      </c>
      <c r="V1792" s="23">
        <v>0</v>
      </c>
      <c r="W1792" s="18">
        <v>24.47</v>
      </c>
    </row>
    <row r="1793" spans="1:23" ht="14.4">
      <c r="A1793" s="6">
        <v>1792</v>
      </c>
      <c r="B1793" s="7" t="s">
        <v>6411</v>
      </c>
      <c r="C1793" s="7">
        <f>YEAR(Table1[[#This Row],[Order Date]])</f>
        <v>2016</v>
      </c>
      <c r="D1793" s="7" t="str">
        <f>TEXT(Table1[[#This Row],[Order Date]], "mmm")</f>
        <v>Dec</v>
      </c>
      <c r="E1793" s="11">
        <v>42705</v>
      </c>
      <c r="F1793" s="11">
        <v>42707</v>
      </c>
      <c r="G1793" s="6" t="s">
        <v>169</v>
      </c>
      <c r="H1793" s="6" t="s">
        <v>1869</v>
      </c>
      <c r="I1793" s="6" t="s">
        <v>1870</v>
      </c>
      <c r="J1793" s="6" t="s">
        <v>23</v>
      </c>
      <c r="K1793" s="6" t="s">
        <v>24</v>
      </c>
      <c r="L1793" s="6" t="s">
        <v>103</v>
      </c>
      <c r="M1793" s="6" t="s">
        <v>104</v>
      </c>
      <c r="N1793" s="6">
        <v>53711</v>
      </c>
      <c r="O1793" s="6" t="s">
        <v>96</v>
      </c>
      <c r="P1793" s="6" t="s">
        <v>3658</v>
      </c>
      <c r="Q1793" s="6" t="s">
        <v>29</v>
      </c>
      <c r="R1793" s="6" t="s">
        <v>33</v>
      </c>
      <c r="S1793" s="4" t="s">
        <v>3659</v>
      </c>
      <c r="T1793" s="16">
        <v>2807.84</v>
      </c>
      <c r="U1793" s="6">
        <v>8</v>
      </c>
      <c r="V1793" s="23">
        <v>0</v>
      </c>
      <c r="W1793" s="18">
        <v>673.88160000000016</v>
      </c>
    </row>
    <row r="1794" spans="1:23" ht="14.4">
      <c r="A1794" s="6">
        <v>1793</v>
      </c>
      <c r="B1794" s="7" t="s">
        <v>6411</v>
      </c>
      <c r="C1794" s="7">
        <f>YEAR(Table1[[#This Row],[Order Date]])</f>
        <v>2016</v>
      </c>
      <c r="D1794" s="7" t="str">
        <f>TEXT(Table1[[#This Row],[Order Date]], "mmm")</f>
        <v>Dec</v>
      </c>
      <c r="E1794" s="11">
        <v>42705</v>
      </c>
      <c r="F1794" s="11">
        <v>42707</v>
      </c>
      <c r="G1794" s="6" t="s">
        <v>169</v>
      </c>
      <c r="H1794" s="6" t="s">
        <v>1869</v>
      </c>
      <c r="I1794" s="6" t="s">
        <v>1870</v>
      </c>
      <c r="J1794" s="6" t="s">
        <v>23</v>
      </c>
      <c r="K1794" s="6" t="s">
        <v>24</v>
      </c>
      <c r="L1794" s="6" t="s">
        <v>103</v>
      </c>
      <c r="M1794" s="6" t="s">
        <v>104</v>
      </c>
      <c r="N1794" s="6">
        <v>53711</v>
      </c>
      <c r="O1794" s="6" t="s">
        <v>96</v>
      </c>
      <c r="P1794" s="6" t="s">
        <v>3660</v>
      </c>
      <c r="Q1794" s="6" t="s">
        <v>42</v>
      </c>
      <c r="R1794" s="6" t="s">
        <v>62</v>
      </c>
      <c r="S1794" s="4" t="s">
        <v>3661</v>
      </c>
      <c r="T1794" s="16">
        <v>46.64</v>
      </c>
      <c r="U1794" s="6">
        <v>4</v>
      </c>
      <c r="V1794" s="23">
        <v>0</v>
      </c>
      <c r="W1794" s="18">
        <v>12.592800000000004</v>
      </c>
    </row>
    <row r="1795" spans="1:23" ht="14.4">
      <c r="A1795" s="6">
        <v>1794</v>
      </c>
      <c r="B1795" s="7" t="s">
        <v>6412</v>
      </c>
      <c r="C1795" s="7">
        <f>YEAR(Table1[[#This Row],[Order Date]])</f>
        <v>2016</v>
      </c>
      <c r="D1795" s="7" t="str">
        <f>TEXT(Table1[[#This Row],[Order Date]], "mmm")</f>
        <v>Dec</v>
      </c>
      <c r="E1795" s="11">
        <v>42712</v>
      </c>
      <c r="F1795" s="11">
        <v>42717</v>
      </c>
      <c r="G1795" s="6" t="s">
        <v>45</v>
      </c>
      <c r="H1795" s="6" t="s">
        <v>3662</v>
      </c>
      <c r="I1795" s="6" t="s">
        <v>3663</v>
      </c>
      <c r="J1795" s="6" t="s">
        <v>37</v>
      </c>
      <c r="K1795" s="6" t="s">
        <v>24</v>
      </c>
      <c r="L1795" s="6" t="s">
        <v>166</v>
      </c>
      <c r="M1795" s="6" t="s">
        <v>95</v>
      </c>
      <c r="N1795" s="6">
        <v>77041</v>
      </c>
      <c r="O1795" s="6" t="s">
        <v>96</v>
      </c>
      <c r="P1795" s="6" t="s">
        <v>462</v>
      </c>
      <c r="Q1795" s="6" t="s">
        <v>42</v>
      </c>
      <c r="R1795" s="6" t="s">
        <v>54</v>
      </c>
      <c r="S1795" s="4" t="s">
        <v>463</v>
      </c>
      <c r="T1795" s="16">
        <v>60.415999999999997</v>
      </c>
      <c r="U1795" s="6">
        <v>2</v>
      </c>
      <c r="V1795" s="23">
        <v>0.2</v>
      </c>
      <c r="W1795" s="18">
        <v>6.0416000000000025</v>
      </c>
    </row>
    <row r="1796" spans="1:23" ht="14.4">
      <c r="A1796" s="6">
        <v>1795</v>
      </c>
      <c r="B1796" s="7" t="s">
        <v>6413</v>
      </c>
      <c r="C1796" s="7">
        <f>YEAR(Table1[[#This Row],[Order Date]])</f>
        <v>2018</v>
      </c>
      <c r="D1796" s="7" t="str">
        <f>TEXT(Table1[[#This Row],[Order Date]], "mmm")</f>
        <v>Sep</v>
      </c>
      <c r="E1796" s="11">
        <v>43348</v>
      </c>
      <c r="F1796" s="11">
        <v>43353</v>
      </c>
      <c r="G1796" s="6" t="s">
        <v>45</v>
      </c>
      <c r="H1796" s="6" t="s">
        <v>3664</v>
      </c>
      <c r="I1796" s="6" t="s">
        <v>3665</v>
      </c>
      <c r="J1796" s="6" t="s">
        <v>93</v>
      </c>
      <c r="K1796" s="6" t="s">
        <v>24</v>
      </c>
      <c r="L1796" s="6" t="s">
        <v>3666</v>
      </c>
      <c r="M1796" s="6" t="s">
        <v>3667</v>
      </c>
      <c r="N1796" s="6">
        <v>66062</v>
      </c>
      <c r="O1796" s="6" t="s">
        <v>96</v>
      </c>
      <c r="P1796" s="6" t="s">
        <v>2959</v>
      </c>
      <c r="Q1796" s="6" t="s">
        <v>42</v>
      </c>
      <c r="R1796" s="6" t="s">
        <v>62</v>
      </c>
      <c r="S1796" s="4" t="s">
        <v>2960</v>
      </c>
      <c r="T1796" s="16">
        <v>107.94</v>
      </c>
      <c r="U1796" s="6">
        <v>3</v>
      </c>
      <c r="V1796" s="23">
        <v>0</v>
      </c>
      <c r="W1796" s="18">
        <v>26.984999999999992</v>
      </c>
    </row>
    <row r="1797" spans="1:23" ht="14.4">
      <c r="A1797" s="6">
        <v>1796</v>
      </c>
      <c r="B1797" s="7" t="s">
        <v>6414</v>
      </c>
      <c r="C1797" s="7">
        <f>YEAR(Table1[[#This Row],[Order Date]])</f>
        <v>2019</v>
      </c>
      <c r="D1797" s="7" t="str">
        <f>TEXT(Table1[[#This Row],[Order Date]], "mmm")</f>
        <v>Aug</v>
      </c>
      <c r="E1797" s="11">
        <v>43704</v>
      </c>
      <c r="F1797" s="11">
        <v>43707</v>
      </c>
      <c r="G1797" s="6" t="s">
        <v>169</v>
      </c>
      <c r="H1797" s="6" t="s">
        <v>1988</v>
      </c>
      <c r="I1797" s="6" t="s">
        <v>1989</v>
      </c>
      <c r="J1797" s="6" t="s">
        <v>93</v>
      </c>
      <c r="K1797" s="6" t="s">
        <v>24</v>
      </c>
      <c r="L1797" s="6" t="s">
        <v>238</v>
      </c>
      <c r="M1797" s="6" t="s">
        <v>239</v>
      </c>
      <c r="N1797" s="6">
        <v>10024</v>
      </c>
      <c r="O1797" s="6" t="s">
        <v>134</v>
      </c>
      <c r="P1797" s="6" t="s">
        <v>2805</v>
      </c>
      <c r="Q1797" s="6" t="s">
        <v>42</v>
      </c>
      <c r="R1797" s="6" t="s">
        <v>54</v>
      </c>
      <c r="S1797" s="4" t="s">
        <v>2806</v>
      </c>
      <c r="T1797" s="16">
        <v>63.84</v>
      </c>
      <c r="U1797" s="6">
        <v>8</v>
      </c>
      <c r="V1797" s="23">
        <v>0</v>
      </c>
      <c r="W1797" s="18">
        <v>16.598399999999998</v>
      </c>
    </row>
    <row r="1798" spans="1:23" ht="14.4">
      <c r="A1798" s="6">
        <v>1797</v>
      </c>
      <c r="B1798" s="7" t="s">
        <v>6414</v>
      </c>
      <c r="C1798" s="7">
        <f>YEAR(Table1[[#This Row],[Order Date]])</f>
        <v>2019</v>
      </c>
      <c r="D1798" s="7" t="str">
        <f>TEXT(Table1[[#This Row],[Order Date]], "mmm")</f>
        <v>Aug</v>
      </c>
      <c r="E1798" s="11">
        <v>43704</v>
      </c>
      <c r="F1798" s="11">
        <v>43707</v>
      </c>
      <c r="G1798" s="6" t="s">
        <v>169</v>
      </c>
      <c r="H1798" s="6" t="s">
        <v>1988</v>
      </c>
      <c r="I1798" s="6" t="s">
        <v>1989</v>
      </c>
      <c r="J1798" s="6" t="s">
        <v>93</v>
      </c>
      <c r="K1798" s="6" t="s">
        <v>24</v>
      </c>
      <c r="L1798" s="6" t="s">
        <v>238</v>
      </c>
      <c r="M1798" s="6" t="s">
        <v>239</v>
      </c>
      <c r="N1798" s="6">
        <v>10024</v>
      </c>
      <c r="O1798" s="6" t="s">
        <v>134</v>
      </c>
      <c r="P1798" s="6" t="s">
        <v>3668</v>
      </c>
      <c r="Q1798" s="6" t="s">
        <v>65</v>
      </c>
      <c r="R1798" s="6" t="s">
        <v>66</v>
      </c>
      <c r="S1798" s="4" t="s">
        <v>3669</v>
      </c>
      <c r="T1798" s="16">
        <v>347.96999999999997</v>
      </c>
      <c r="U1798" s="6">
        <v>3</v>
      </c>
      <c r="V1798" s="23">
        <v>0</v>
      </c>
      <c r="W1798" s="18">
        <v>100.91129999999997</v>
      </c>
    </row>
    <row r="1799" spans="1:23" ht="14.4">
      <c r="A1799" s="6">
        <v>1798</v>
      </c>
      <c r="B1799" s="7" t="s">
        <v>6414</v>
      </c>
      <c r="C1799" s="7">
        <f>YEAR(Table1[[#This Row],[Order Date]])</f>
        <v>2019</v>
      </c>
      <c r="D1799" s="7" t="str">
        <f>TEXT(Table1[[#This Row],[Order Date]], "mmm")</f>
        <v>Aug</v>
      </c>
      <c r="E1799" s="11">
        <v>43704</v>
      </c>
      <c r="F1799" s="11">
        <v>43707</v>
      </c>
      <c r="G1799" s="6" t="s">
        <v>169</v>
      </c>
      <c r="H1799" s="6" t="s">
        <v>1988</v>
      </c>
      <c r="I1799" s="6" t="s">
        <v>1989</v>
      </c>
      <c r="J1799" s="6" t="s">
        <v>93</v>
      </c>
      <c r="K1799" s="6" t="s">
        <v>24</v>
      </c>
      <c r="L1799" s="6" t="s">
        <v>238</v>
      </c>
      <c r="M1799" s="6" t="s">
        <v>239</v>
      </c>
      <c r="N1799" s="6">
        <v>10024</v>
      </c>
      <c r="O1799" s="6" t="s">
        <v>134</v>
      </c>
      <c r="P1799" s="6" t="s">
        <v>68</v>
      </c>
      <c r="Q1799" s="6" t="s">
        <v>42</v>
      </c>
      <c r="R1799" s="6" t="s">
        <v>69</v>
      </c>
      <c r="S1799" s="4" t="s">
        <v>70</v>
      </c>
      <c r="T1799" s="16">
        <v>37.008000000000003</v>
      </c>
      <c r="U1799" s="6">
        <v>6</v>
      </c>
      <c r="V1799" s="23">
        <v>0.2</v>
      </c>
      <c r="W1799" s="18">
        <v>11.565</v>
      </c>
    </row>
    <row r="1800" spans="1:23" ht="14.4">
      <c r="A1800" s="6">
        <v>1799</v>
      </c>
      <c r="B1800" s="7" t="s">
        <v>6415</v>
      </c>
      <c r="C1800" s="7">
        <f>YEAR(Table1[[#This Row],[Order Date]])</f>
        <v>2018</v>
      </c>
      <c r="D1800" s="7" t="str">
        <f>TEXT(Table1[[#This Row],[Order Date]], "mmm")</f>
        <v>Jul</v>
      </c>
      <c r="E1800" s="11">
        <v>43288</v>
      </c>
      <c r="F1800" s="11">
        <v>43292</v>
      </c>
      <c r="G1800" s="6" t="s">
        <v>45</v>
      </c>
      <c r="H1800" s="6" t="s">
        <v>3621</v>
      </c>
      <c r="I1800" s="6" t="s">
        <v>3622</v>
      </c>
      <c r="J1800" s="6" t="s">
        <v>23</v>
      </c>
      <c r="K1800" s="6" t="s">
        <v>24</v>
      </c>
      <c r="L1800" s="6" t="s">
        <v>555</v>
      </c>
      <c r="M1800" s="6" t="s">
        <v>39</v>
      </c>
      <c r="N1800" s="6">
        <v>95123</v>
      </c>
      <c r="O1800" s="6" t="s">
        <v>40</v>
      </c>
      <c r="P1800" s="6" t="s">
        <v>1619</v>
      </c>
      <c r="Q1800" s="6" t="s">
        <v>29</v>
      </c>
      <c r="R1800" s="6" t="s">
        <v>59</v>
      </c>
      <c r="S1800" s="4" t="s">
        <v>1620</v>
      </c>
      <c r="T1800" s="16">
        <v>215.65</v>
      </c>
      <c r="U1800" s="6">
        <v>5</v>
      </c>
      <c r="V1800" s="23">
        <v>0</v>
      </c>
      <c r="W1800" s="18">
        <v>73.320999999999998</v>
      </c>
    </row>
    <row r="1801" spans="1:23" ht="14.4">
      <c r="A1801" s="6">
        <v>1800</v>
      </c>
      <c r="B1801" s="7" t="s">
        <v>6416</v>
      </c>
      <c r="C1801" s="7">
        <f>YEAR(Table1[[#This Row],[Order Date]])</f>
        <v>2018</v>
      </c>
      <c r="D1801" s="7" t="str">
        <f>TEXT(Table1[[#This Row],[Order Date]], "mmm")</f>
        <v>Aug</v>
      </c>
      <c r="E1801" s="11">
        <v>43320</v>
      </c>
      <c r="F1801" s="11">
        <v>43322</v>
      </c>
      <c r="G1801" s="6" t="s">
        <v>20</v>
      </c>
      <c r="H1801" s="6" t="s">
        <v>3670</v>
      </c>
      <c r="I1801" s="6" t="s">
        <v>3671</v>
      </c>
      <c r="J1801" s="6" t="s">
        <v>23</v>
      </c>
      <c r="K1801" s="6" t="s">
        <v>24</v>
      </c>
      <c r="L1801" s="6" t="s">
        <v>715</v>
      </c>
      <c r="M1801" s="6" t="s">
        <v>95</v>
      </c>
      <c r="N1801" s="6">
        <v>75081</v>
      </c>
      <c r="O1801" s="6" t="s">
        <v>96</v>
      </c>
      <c r="P1801" s="6" t="s">
        <v>760</v>
      </c>
      <c r="Q1801" s="6" t="s">
        <v>42</v>
      </c>
      <c r="R1801" s="6" t="s">
        <v>241</v>
      </c>
      <c r="S1801" s="4" t="s">
        <v>761</v>
      </c>
      <c r="T1801" s="16">
        <v>11.168000000000001</v>
      </c>
      <c r="U1801" s="6">
        <v>4</v>
      </c>
      <c r="V1801" s="23">
        <v>0.2</v>
      </c>
      <c r="W1801" s="18">
        <v>3.6295999999999995</v>
      </c>
    </row>
    <row r="1802" spans="1:23" ht="14.4">
      <c r="A1802" s="6">
        <v>1801</v>
      </c>
      <c r="B1802" s="7" t="s">
        <v>6416</v>
      </c>
      <c r="C1802" s="7">
        <f>YEAR(Table1[[#This Row],[Order Date]])</f>
        <v>2018</v>
      </c>
      <c r="D1802" s="7" t="str">
        <f>TEXT(Table1[[#This Row],[Order Date]], "mmm")</f>
        <v>Aug</v>
      </c>
      <c r="E1802" s="11">
        <v>43320</v>
      </c>
      <c r="F1802" s="11">
        <v>43322</v>
      </c>
      <c r="G1802" s="6" t="s">
        <v>20</v>
      </c>
      <c r="H1802" s="6" t="s">
        <v>3670</v>
      </c>
      <c r="I1802" s="6" t="s">
        <v>3671</v>
      </c>
      <c r="J1802" s="6" t="s">
        <v>23</v>
      </c>
      <c r="K1802" s="6" t="s">
        <v>24</v>
      </c>
      <c r="L1802" s="6" t="s">
        <v>715</v>
      </c>
      <c r="M1802" s="6" t="s">
        <v>95</v>
      </c>
      <c r="N1802" s="6">
        <v>75081</v>
      </c>
      <c r="O1802" s="6" t="s">
        <v>96</v>
      </c>
      <c r="P1802" s="6" t="s">
        <v>3672</v>
      </c>
      <c r="Q1802" s="6" t="s">
        <v>42</v>
      </c>
      <c r="R1802" s="6" t="s">
        <v>83</v>
      </c>
      <c r="S1802" s="4" t="s">
        <v>3673</v>
      </c>
      <c r="T1802" s="16">
        <v>53.952000000000005</v>
      </c>
      <c r="U1802" s="6">
        <v>3</v>
      </c>
      <c r="V1802" s="23">
        <v>0.2</v>
      </c>
      <c r="W1802" s="18">
        <v>17.534399999999998</v>
      </c>
    </row>
    <row r="1803" spans="1:23" ht="14.4">
      <c r="A1803" s="6">
        <v>1802</v>
      </c>
      <c r="B1803" s="7" t="s">
        <v>6417</v>
      </c>
      <c r="C1803" s="7">
        <f>YEAR(Table1[[#This Row],[Order Date]])</f>
        <v>2018</v>
      </c>
      <c r="D1803" s="7" t="str">
        <f>TEXT(Table1[[#This Row],[Order Date]], "mmm")</f>
        <v>Nov</v>
      </c>
      <c r="E1803" s="11">
        <v>43417</v>
      </c>
      <c r="F1803" s="11">
        <v>43423</v>
      </c>
      <c r="G1803" s="6" t="s">
        <v>45</v>
      </c>
      <c r="H1803" s="6" t="s">
        <v>1608</v>
      </c>
      <c r="I1803" s="6" t="s">
        <v>1609</v>
      </c>
      <c r="J1803" s="6" t="s">
        <v>93</v>
      </c>
      <c r="K1803" s="6" t="s">
        <v>24</v>
      </c>
      <c r="L1803" s="6" t="s">
        <v>1356</v>
      </c>
      <c r="M1803" s="6" t="s">
        <v>88</v>
      </c>
      <c r="N1803" s="6">
        <v>98002</v>
      </c>
      <c r="O1803" s="6" t="s">
        <v>40</v>
      </c>
      <c r="P1803" s="6" t="s">
        <v>3261</v>
      </c>
      <c r="Q1803" s="6" t="s">
        <v>29</v>
      </c>
      <c r="R1803" s="6" t="s">
        <v>59</v>
      </c>
      <c r="S1803" s="4" t="s">
        <v>3262</v>
      </c>
      <c r="T1803" s="16">
        <v>4.18</v>
      </c>
      <c r="U1803" s="6">
        <v>1</v>
      </c>
      <c r="V1803" s="23">
        <v>0</v>
      </c>
      <c r="W1803" s="18">
        <v>1.5047999999999999</v>
      </c>
    </row>
    <row r="1804" spans="1:23" ht="14.4">
      <c r="A1804" s="6">
        <v>1803</v>
      </c>
      <c r="B1804" s="7" t="s">
        <v>6418</v>
      </c>
      <c r="C1804" s="7">
        <f>YEAR(Table1[[#This Row],[Order Date]])</f>
        <v>2019</v>
      </c>
      <c r="D1804" s="7" t="str">
        <f>TEXT(Table1[[#This Row],[Order Date]], "mmm")</f>
        <v>Sep</v>
      </c>
      <c r="E1804" s="11">
        <v>43730</v>
      </c>
      <c r="F1804" s="11">
        <v>43734</v>
      </c>
      <c r="G1804" s="6" t="s">
        <v>20</v>
      </c>
      <c r="H1804" s="6" t="s">
        <v>2444</v>
      </c>
      <c r="I1804" s="6" t="s">
        <v>2445</v>
      </c>
      <c r="J1804" s="6" t="s">
        <v>23</v>
      </c>
      <c r="K1804" s="6" t="s">
        <v>24</v>
      </c>
      <c r="L1804" s="6" t="s">
        <v>132</v>
      </c>
      <c r="M1804" s="6" t="s">
        <v>133</v>
      </c>
      <c r="N1804" s="6">
        <v>19134</v>
      </c>
      <c r="O1804" s="6" t="s">
        <v>134</v>
      </c>
      <c r="P1804" s="6" t="s">
        <v>1484</v>
      </c>
      <c r="Q1804" s="6" t="s">
        <v>42</v>
      </c>
      <c r="R1804" s="6" t="s">
        <v>69</v>
      </c>
      <c r="S1804" s="4" t="s">
        <v>1485</v>
      </c>
      <c r="T1804" s="16">
        <v>5.6070000000000011</v>
      </c>
      <c r="U1804" s="6">
        <v>1</v>
      </c>
      <c r="V1804" s="23">
        <v>0.7</v>
      </c>
      <c r="W1804" s="18">
        <v>-4.2987000000000002</v>
      </c>
    </row>
    <row r="1805" spans="1:23" ht="14.4">
      <c r="A1805" s="6">
        <v>1804</v>
      </c>
      <c r="B1805" s="7" t="s">
        <v>6418</v>
      </c>
      <c r="C1805" s="7">
        <f>YEAR(Table1[[#This Row],[Order Date]])</f>
        <v>2019</v>
      </c>
      <c r="D1805" s="7" t="str">
        <f>TEXT(Table1[[#This Row],[Order Date]], "mmm")</f>
        <v>Sep</v>
      </c>
      <c r="E1805" s="11">
        <v>43730</v>
      </c>
      <c r="F1805" s="11">
        <v>43734</v>
      </c>
      <c r="G1805" s="6" t="s">
        <v>20</v>
      </c>
      <c r="H1805" s="6" t="s">
        <v>2444</v>
      </c>
      <c r="I1805" s="6" t="s">
        <v>2445</v>
      </c>
      <c r="J1805" s="6" t="s">
        <v>23</v>
      </c>
      <c r="K1805" s="6" t="s">
        <v>24</v>
      </c>
      <c r="L1805" s="6" t="s">
        <v>132</v>
      </c>
      <c r="M1805" s="6" t="s">
        <v>133</v>
      </c>
      <c r="N1805" s="6">
        <v>19134</v>
      </c>
      <c r="O1805" s="6" t="s">
        <v>134</v>
      </c>
      <c r="P1805" s="6" t="s">
        <v>1559</v>
      </c>
      <c r="Q1805" s="6" t="s">
        <v>42</v>
      </c>
      <c r="R1805" s="6" t="s">
        <v>511</v>
      </c>
      <c r="S1805" s="4" t="s">
        <v>1560</v>
      </c>
      <c r="T1805" s="16">
        <v>4663.7360000000008</v>
      </c>
      <c r="U1805" s="6">
        <v>7</v>
      </c>
      <c r="V1805" s="23">
        <v>0.2</v>
      </c>
      <c r="W1805" s="18">
        <v>-1049.3406</v>
      </c>
    </row>
    <row r="1806" spans="1:23" ht="14.4">
      <c r="A1806" s="6">
        <v>1805</v>
      </c>
      <c r="B1806" s="7" t="s">
        <v>6418</v>
      </c>
      <c r="C1806" s="7">
        <f>YEAR(Table1[[#This Row],[Order Date]])</f>
        <v>2019</v>
      </c>
      <c r="D1806" s="7" t="str">
        <f>TEXT(Table1[[#This Row],[Order Date]], "mmm")</f>
        <v>Sep</v>
      </c>
      <c r="E1806" s="11">
        <v>43730</v>
      </c>
      <c r="F1806" s="11">
        <v>43734</v>
      </c>
      <c r="G1806" s="6" t="s">
        <v>20</v>
      </c>
      <c r="H1806" s="6" t="s">
        <v>2444</v>
      </c>
      <c r="I1806" s="6" t="s">
        <v>2445</v>
      </c>
      <c r="J1806" s="6" t="s">
        <v>23</v>
      </c>
      <c r="K1806" s="6" t="s">
        <v>24</v>
      </c>
      <c r="L1806" s="6" t="s">
        <v>132</v>
      </c>
      <c r="M1806" s="6" t="s">
        <v>133</v>
      </c>
      <c r="N1806" s="6">
        <v>19134</v>
      </c>
      <c r="O1806" s="6" t="s">
        <v>134</v>
      </c>
      <c r="P1806" s="6" t="s">
        <v>3674</v>
      </c>
      <c r="Q1806" s="6" t="s">
        <v>65</v>
      </c>
      <c r="R1806" s="6" t="s">
        <v>145</v>
      </c>
      <c r="S1806" s="4" t="s">
        <v>3675</v>
      </c>
      <c r="T1806" s="16">
        <v>79.984000000000009</v>
      </c>
      <c r="U1806" s="6">
        <v>2</v>
      </c>
      <c r="V1806" s="23">
        <v>0.2</v>
      </c>
      <c r="W1806" s="18">
        <v>22.995400000000004</v>
      </c>
    </row>
    <row r="1807" spans="1:23" ht="14.4">
      <c r="A1807" s="6">
        <v>1806</v>
      </c>
      <c r="B1807" s="7" t="s">
        <v>6419</v>
      </c>
      <c r="C1807" s="7">
        <f>YEAR(Table1[[#This Row],[Order Date]])</f>
        <v>2018</v>
      </c>
      <c r="D1807" s="7" t="str">
        <f>TEXT(Table1[[#This Row],[Order Date]], "mmm")</f>
        <v>Dec</v>
      </c>
      <c r="E1807" s="11">
        <v>43459</v>
      </c>
      <c r="F1807" s="11">
        <v>43462</v>
      </c>
      <c r="G1807" s="6" t="s">
        <v>169</v>
      </c>
      <c r="H1807" s="6" t="s">
        <v>1029</v>
      </c>
      <c r="I1807" s="6" t="s">
        <v>1030</v>
      </c>
      <c r="J1807" s="6" t="s">
        <v>37</v>
      </c>
      <c r="K1807" s="6" t="s">
        <v>24</v>
      </c>
      <c r="L1807" s="6" t="s">
        <v>38</v>
      </c>
      <c r="M1807" s="6" t="s">
        <v>39</v>
      </c>
      <c r="N1807" s="6">
        <v>90049</v>
      </c>
      <c r="O1807" s="6" t="s">
        <v>40</v>
      </c>
      <c r="P1807" s="6" t="s">
        <v>2866</v>
      </c>
      <c r="Q1807" s="6" t="s">
        <v>65</v>
      </c>
      <c r="R1807" s="6" t="s">
        <v>66</v>
      </c>
      <c r="S1807" s="4" t="s">
        <v>2867</v>
      </c>
      <c r="T1807" s="16">
        <v>2575.944</v>
      </c>
      <c r="U1807" s="6">
        <v>7</v>
      </c>
      <c r="V1807" s="23">
        <v>0.2</v>
      </c>
      <c r="W1807" s="18">
        <v>257.59440000000029</v>
      </c>
    </row>
    <row r="1808" spans="1:23" ht="14.4">
      <c r="A1808" s="6">
        <v>1807</v>
      </c>
      <c r="B1808" s="7" t="s">
        <v>6419</v>
      </c>
      <c r="C1808" s="7">
        <f>YEAR(Table1[[#This Row],[Order Date]])</f>
        <v>2018</v>
      </c>
      <c r="D1808" s="7" t="str">
        <f>TEXT(Table1[[#This Row],[Order Date]], "mmm")</f>
        <v>Dec</v>
      </c>
      <c r="E1808" s="11">
        <v>43459</v>
      </c>
      <c r="F1808" s="11">
        <v>43462</v>
      </c>
      <c r="G1808" s="6" t="s">
        <v>169</v>
      </c>
      <c r="H1808" s="6" t="s">
        <v>1029</v>
      </c>
      <c r="I1808" s="6" t="s">
        <v>1030</v>
      </c>
      <c r="J1808" s="6" t="s">
        <v>37</v>
      </c>
      <c r="K1808" s="6" t="s">
        <v>24</v>
      </c>
      <c r="L1808" s="6" t="s">
        <v>38</v>
      </c>
      <c r="M1808" s="6" t="s">
        <v>39</v>
      </c>
      <c r="N1808" s="6">
        <v>90049</v>
      </c>
      <c r="O1808" s="6" t="s">
        <v>40</v>
      </c>
      <c r="P1808" s="6" t="s">
        <v>1706</v>
      </c>
      <c r="Q1808" s="6" t="s">
        <v>42</v>
      </c>
      <c r="R1808" s="6" t="s">
        <v>83</v>
      </c>
      <c r="S1808" s="4" t="s">
        <v>1707</v>
      </c>
      <c r="T1808" s="16">
        <v>45.36</v>
      </c>
      <c r="U1808" s="6">
        <v>7</v>
      </c>
      <c r="V1808" s="23">
        <v>0</v>
      </c>
      <c r="W1808" s="18">
        <v>21.772800000000004</v>
      </c>
    </row>
    <row r="1809" spans="1:23" ht="14.4">
      <c r="A1809" s="6">
        <v>1808</v>
      </c>
      <c r="B1809" s="7" t="s">
        <v>6419</v>
      </c>
      <c r="C1809" s="7">
        <f>YEAR(Table1[[#This Row],[Order Date]])</f>
        <v>2018</v>
      </c>
      <c r="D1809" s="7" t="str">
        <f>TEXT(Table1[[#This Row],[Order Date]], "mmm")</f>
        <v>Dec</v>
      </c>
      <c r="E1809" s="11">
        <v>43459</v>
      </c>
      <c r="F1809" s="11">
        <v>43462</v>
      </c>
      <c r="G1809" s="6" t="s">
        <v>169</v>
      </c>
      <c r="H1809" s="6" t="s">
        <v>1029</v>
      </c>
      <c r="I1809" s="6" t="s">
        <v>1030</v>
      </c>
      <c r="J1809" s="6" t="s">
        <v>37</v>
      </c>
      <c r="K1809" s="6" t="s">
        <v>24</v>
      </c>
      <c r="L1809" s="6" t="s">
        <v>38</v>
      </c>
      <c r="M1809" s="6" t="s">
        <v>39</v>
      </c>
      <c r="N1809" s="6">
        <v>90049</v>
      </c>
      <c r="O1809" s="6" t="s">
        <v>40</v>
      </c>
      <c r="P1809" s="6" t="s">
        <v>1602</v>
      </c>
      <c r="Q1809" s="6" t="s">
        <v>65</v>
      </c>
      <c r="R1809" s="6" t="s">
        <v>145</v>
      </c>
      <c r="S1809" s="4" t="s">
        <v>1603</v>
      </c>
      <c r="T1809" s="16">
        <v>254.24</v>
      </c>
      <c r="U1809" s="6">
        <v>7</v>
      </c>
      <c r="V1809" s="23">
        <v>0</v>
      </c>
      <c r="W1809" s="18">
        <v>76.271999999999977</v>
      </c>
    </row>
    <row r="1810" spans="1:23" ht="14.4">
      <c r="A1810" s="6">
        <v>1809</v>
      </c>
      <c r="B1810" s="7" t="s">
        <v>6420</v>
      </c>
      <c r="C1810" s="7">
        <f>YEAR(Table1[[#This Row],[Order Date]])</f>
        <v>2018</v>
      </c>
      <c r="D1810" s="7" t="str">
        <f>TEXT(Table1[[#This Row],[Order Date]], "mmm")</f>
        <v>Feb</v>
      </c>
      <c r="E1810" s="11">
        <v>43142</v>
      </c>
      <c r="F1810" s="11">
        <v>43144</v>
      </c>
      <c r="G1810" s="6" t="s">
        <v>169</v>
      </c>
      <c r="H1810" s="6" t="s">
        <v>3676</v>
      </c>
      <c r="I1810" s="6" t="s">
        <v>3677</v>
      </c>
      <c r="J1810" s="6" t="s">
        <v>37</v>
      </c>
      <c r="K1810" s="6" t="s">
        <v>24</v>
      </c>
      <c r="L1810" s="6" t="s">
        <v>3678</v>
      </c>
      <c r="M1810" s="6" t="s">
        <v>571</v>
      </c>
      <c r="N1810" s="6">
        <v>74133</v>
      </c>
      <c r="O1810" s="6" t="s">
        <v>96</v>
      </c>
      <c r="P1810" s="6" t="s">
        <v>3679</v>
      </c>
      <c r="Q1810" s="6" t="s">
        <v>65</v>
      </c>
      <c r="R1810" s="6" t="s">
        <v>66</v>
      </c>
      <c r="S1810" s="4" t="s">
        <v>3680</v>
      </c>
      <c r="T1810" s="16">
        <v>69.930000000000007</v>
      </c>
      <c r="U1810" s="6">
        <v>7</v>
      </c>
      <c r="V1810" s="23">
        <v>0</v>
      </c>
      <c r="W1810" s="18">
        <v>0.69929999999999914</v>
      </c>
    </row>
    <row r="1811" spans="1:23" ht="14.4">
      <c r="A1811" s="6">
        <v>1810</v>
      </c>
      <c r="B1811" s="7" t="s">
        <v>6421</v>
      </c>
      <c r="C1811" s="7">
        <f>YEAR(Table1[[#This Row],[Order Date]])</f>
        <v>2018</v>
      </c>
      <c r="D1811" s="7" t="str">
        <f>TEXT(Table1[[#This Row],[Order Date]], "mmm")</f>
        <v>Oct</v>
      </c>
      <c r="E1811" s="11">
        <v>43396</v>
      </c>
      <c r="F1811" s="11">
        <v>43402</v>
      </c>
      <c r="G1811" s="6" t="s">
        <v>45</v>
      </c>
      <c r="H1811" s="6" t="s">
        <v>718</v>
      </c>
      <c r="I1811" s="6" t="s">
        <v>719</v>
      </c>
      <c r="J1811" s="6" t="s">
        <v>37</v>
      </c>
      <c r="K1811" s="6" t="s">
        <v>24</v>
      </c>
      <c r="L1811" s="6" t="s">
        <v>272</v>
      </c>
      <c r="M1811" s="6" t="s">
        <v>190</v>
      </c>
      <c r="N1811" s="6">
        <v>60610</v>
      </c>
      <c r="O1811" s="6" t="s">
        <v>96</v>
      </c>
      <c r="P1811" s="6" t="s">
        <v>3681</v>
      </c>
      <c r="Q1811" s="6" t="s">
        <v>29</v>
      </c>
      <c r="R1811" s="6" t="s">
        <v>59</v>
      </c>
      <c r="S1811" s="4" t="s">
        <v>3682</v>
      </c>
      <c r="T1811" s="16">
        <v>16.155999999999999</v>
      </c>
      <c r="U1811" s="6">
        <v>7</v>
      </c>
      <c r="V1811" s="23">
        <v>0.6</v>
      </c>
      <c r="W1811" s="18">
        <v>-12.116999999999999</v>
      </c>
    </row>
    <row r="1812" spans="1:23" ht="14.4">
      <c r="A1812" s="6">
        <v>1811</v>
      </c>
      <c r="B1812" s="7" t="s">
        <v>6421</v>
      </c>
      <c r="C1812" s="7">
        <f>YEAR(Table1[[#This Row],[Order Date]])</f>
        <v>2018</v>
      </c>
      <c r="D1812" s="7" t="str">
        <f>TEXT(Table1[[#This Row],[Order Date]], "mmm")</f>
        <v>Oct</v>
      </c>
      <c r="E1812" s="11">
        <v>43396</v>
      </c>
      <c r="F1812" s="11">
        <v>43402</v>
      </c>
      <c r="G1812" s="6" t="s">
        <v>45</v>
      </c>
      <c r="H1812" s="6" t="s">
        <v>718</v>
      </c>
      <c r="I1812" s="6" t="s">
        <v>719</v>
      </c>
      <c r="J1812" s="6" t="s">
        <v>37</v>
      </c>
      <c r="K1812" s="6" t="s">
        <v>24</v>
      </c>
      <c r="L1812" s="6" t="s">
        <v>272</v>
      </c>
      <c r="M1812" s="6" t="s">
        <v>190</v>
      </c>
      <c r="N1812" s="6">
        <v>60610</v>
      </c>
      <c r="O1812" s="6" t="s">
        <v>96</v>
      </c>
      <c r="P1812" s="6" t="s">
        <v>3683</v>
      </c>
      <c r="Q1812" s="6" t="s">
        <v>42</v>
      </c>
      <c r="R1812" s="6" t="s">
        <v>83</v>
      </c>
      <c r="S1812" s="4" t="s">
        <v>3684</v>
      </c>
      <c r="T1812" s="16">
        <v>54.816000000000003</v>
      </c>
      <c r="U1812" s="6">
        <v>3</v>
      </c>
      <c r="V1812" s="23">
        <v>0.2</v>
      </c>
      <c r="W1812" s="18">
        <v>17.815199999999997</v>
      </c>
    </row>
    <row r="1813" spans="1:23" ht="14.4">
      <c r="A1813" s="6">
        <v>1812</v>
      </c>
      <c r="B1813" s="7" t="s">
        <v>6422</v>
      </c>
      <c r="C1813" s="7">
        <f>YEAR(Table1[[#This Row],[Order Date]])</f>
        <v>2016</v>
      </c>
      <c r="D1813" s="7" t="str">
        <f>TEXT(Table1[[#This Row],[Order Date]], "mmm")</f>
        <v>Jun</v>
      </c>
      <c r="E1813" s="11">
        <v>42530</v>
      </c>
      <c r="F1813" s="11">
        <v>42532</v>
      </c>
      <c r="G1813" s="6" t="s">
        <v>20</v>
      </c>
      <c r="H1813" s="6" t="s">
        <v>2649</v>
      </c>
      <c r="I1813" s="6" t="s">
        <v>2650</v>
      </c>
      <c r="J1813" s="6" t="s">
        <v>23</v>
      </c>
      <c r="K1813" s="6" t="s">
        <v>24</v>
      </c>
      <c r="L1813" s="6" t="s">
        <v>2780</v>
      </c>
      <c r="M1813" s="6" t="s">
        <v>286</v>
      </c>
      <c r="N1813" s="6">
        <v>22801</v>
      </c>
      <c r="O1813" s="6" t="s">
        <v>27</v>
      </c>
      <c r="P1813" s="6" t="s">
        <v>475</v>
      </c>
      <c r="Q1813" s="6" t="s">
        <v>29</v>
      </c>
      <c r="R1813" s="6" t="s">
        <v>51</v>
      </c>
      <c r="S1813" s="4" t="s">
        <v>476</v>
      </c>
      <c r="T1813" s="16">
        <v>1441.3</v>
      </c>
      <c r="U1813" s="6">
        <v>7</v>
      </c>
      <c r="V1813" s="23">
        <v>0</v>
      </c>
      <c r="W1813" s="18">
        <v>245.0209999999999</v>
      </c>
    </row>
    <row r="1814" spans="1:23" ht="14.4">
      <c r="A1814" s="6">
        <v>1813</v>
      </c>
      <c r="B1814" s="7" t="s">
        <v>6423</v>
      </c>
      <c r="C1814" s="7">
        <f>YEAR(Table1[[#This Row],[Order Date]])</f>
        <v>2019</v>
      </c>
      <c r="D1814" s="7" t="str">
        <f>TEXT(Table1[[#This Row],[Order Date]], "mmm")</f>
        <v>Nov</v>
      </c>
      <c r="E1814" s="11">
        <v>43789</v>
      </c>
      <c r="F1814" s="11">
        <v>43795</v>
      </c>
      <c r="G1814" s="6" t="s">
        <v>45</v>
      </c>
      <c r="H1814" s="6" t="s">
        <v>3685</v>
      </c>
      <c r="I1814" s="6" t="s">
        <v>3686</v>
      </c>
      <c r="J1814" s="6" t="s">
        <v>23</v>
      </c>
      <c r="K1814" s="6" t="s">
        <v>24</v>
      </c>
      <c r="L1814" s="6" t="s">
        <v>534</v>
      </c>
      <c r="M1814" s="6" t="s">
        <v>439</v>
      </c>
      <c r="N1814" s="6">
        <v>43055</v>
      </c>
      <c r="O1814" s="6" t="s">
        <v>134</v>
      </c>
      <c r="P1814" s="6" t="s">
        <v>964</v>
      </c>
      <c r="Q1814" s="6" t="s">
        <v>29</v>
      </c>
      <c r="R1814" s="6" t="s">
        <v>59</v>
      </c>
      <c r="S1814" s="4" t="s">
        <v>965</v>
      </c>
      <c r="T1814" s="16">
        <v>77.599999999999994</v>
      </c>
      <c r="U1814" s="6">
        <v>5</v>
      </c>
      <c r="V1814" s="23">
        <v>0.2</v>
      </c>
      <c r="W1814" s="18">
        <v>28.129999999999995</v>
      </c>
    </row>
    <row r="1815" spans="1:23" ht="14.4">
      <c r="A1815" s="6">
        <v>1814</v>
      </c>
      <c r="B1815" s="7" t="s">
        <v>6423</v>
      </c>
      <c r="C1815" s="7">
        <f>YEAR(Table1[[#This Row],[Order Date]])</f>
        <v>2019</v>
      </c>
      <c r="D1815" s="7" t="str">
        <f>TEXT(Table1[[#This Row],[Order Date]], "mmm")</f>
        <v>Nov</v>
      </c>
      <c r="E1815" s="11">
        <v>43789</v>
      </c>
      <c r="F1815" s="11">
        <v>43795</v>
      </c>
      <c r="G1815" s="6" t="s">
        <v>45</v>
      </c>
      <c r="H1815" s="6" t="s">
        <v>3685</v>
      </c>
      <c r="I1815" s="6" t="s">
        <v>3686</v>
      </c>
      <c r="J1815" s="6" t="s">
        <v>23</v>
      </c>
      <c r="K1815" s="6" t="s">
        <v>24</v>
      </c>
      <c r="L1815" s="6" t="s">
        <v>534</v>
      </c>
      <c r="M1815" s="6" t="s">
        <v>439</v>
      </c>
      <c r="N1815" s="6">
        <v>43055</v>
      </c>
      <c r="O1815" s="6" t="s">
        <v>134</v>
      </c>
      <c r="P1815" s="6" t="s">
        <v>1352</v>
      </c>
      <c r="Q1815" s="6" t="s">
        <v>29</v>
      </c>
      <c r="R1815" s="6" t="s">
        <v>59</v>
      </c>
      <c r="S1815" s="4" t="s">
        <v>1353</v>
      </c>
      <c r="T1815" s="16">
        <v>4.6560000000000006</v>
      </c>
      <c r="U1815" s="6">
        <v>2</v>
      </c>
      <c r="V1815" s="23">
        <v>0.2</v>
      </c>
      <c r="W1815" s="18">
        <v>1.5713999999999997</v>
      </c>
    </row>
    <row r="1816" spans="1:23" ht="14.4">
      <c r="A1816" s="6">
        <v>1815</v>
      </c>
      <c r="B1816" s="7" t="s">
        <v>6424</v>
      </c>
      <c r="C1816" s="7">
        <f>YEAR(Table1[[#This Row],[Order Date]])</f>
        <v>2017</v>
      </c>
      <c r="D1816" s="7" t="str">
        <f>TEXT(Table1[[#This Row],[Order Date]], "mmm")</f>
        <v>Sep</v>
      </c>
      <c r="E1816" s="11">
        <v>42992</v>
      </c>
      <c r="F1816" s="11">
        <v>42996</v>
      </c>
      <c r="G1816" s="6" t="s">
        <v>45</v>
      </c>
      <c r="H1816" s="6" t="s">
        <v>2860</v>
      </c>
      <c r="I1816" s="6" t="s">
        <v>2861</v>
      </c>
      <c r="J1816" s="6" t="s">
        <v>37</v>
      </c>
      <c r="K1816" s="6" t="s">
        <v>24</v>
      </c>
      <c r="L1816" s="6" t="s">
        <v>38</v>
      </c>
      <c r="M1816" s="6" t="s">
        <v>39</v>
      </c>
      <c r="N1816" s="6">
        <v>90045</v>
      </c>
      <c r="O1816" s="6" t="s">
        <v>40</v>
      </c>
      <c r="P1816" s="6" t="s">
        <v>813</v>
      </c>
      <c r="Q1816" s="6" t="s">
        <v>29</v>
      </c>
      <c r="R1816" s="6" t="s">
        <v>51</v>
      </c>
      <c r="S1816" s="4" t="s">
        <v>814</v>
      </c>
      <c r="T1816" s="16">
        <v>170.13600000000002</v>
      </c>
      <c r="U1816" s="6">
        <v>3</v>
      </c>
      <c r="V1816" s="23">
        <v>0.2</v>
      </c>
      <c r="W1816" s="18">
        <v>-8.5067999999999913</v>
      </c>
    </row>
    <row r="1817" spans="1:23" ht="14.4">
      <c r="A1817" s="6">
        <v>1816</v>
      </c>
      <c r="B1817" s="7" t="s">
        <v>6425</v>
      </c>
      <c r="C1817" s="7">
        <f>YEAR(Table1[[#This Row],[Order Date]])</f>
        <v>2017</v>
      </c>
      <c r="D1817" s="7" t="str">
        <f>TEXT(Table1[[#This Row],[Order Date]], "mmm")</f>
        <v>Jun</v>
      </c>
      <c r="E1817" s="11">
        <v>42890</v>
      </c>
      <c r="F1817" s="11">
        <v>42890</v>
      </c>
      <c r="G1817" s="6" t="s">
        <v>1125</v>
      </c>
      <c r="H1817" s="6" t="s">
        <v>2307</v>
      </c>
      <c r="I1817" s="6" t="s">
        <v>2308</v>
      </c>
      <c r="J1817" s="6" t="s">
        <v>23</v>
      </c>
      <c r="K1817" s="6" t="s">
        <v>24</v>
      </c>
      <c r="L1817" s="6" t="s">
        <v>87</v>
      </c>
      <c r="M1817" s="6" t="s">
        <v>88</v>
      </c>
      <c r="N1817" s="6">
        <v>98105</v>
      </c>
      <c r="O1817" s="6" t="s">
        <v>40</v>
      </c>
      <c r="P1817" s="6" t="s">
        <v>3687</v>
      </c>
      <c r="Q1817" s="6" t="s">
        <v>42</v>
      </c>
      <c r="R1817" s="6" t="s">
        <v>43</v>
      </c>
      <c r="S1817" s="4" t="s">
        <v>3688</v>
      </c>
      <c r="T1817" s="16">
        <v>7.38</v>
      </c>
      <c r="U1817" s="6">
        <v>2</v>
      </c>
      <c r="V1817" s="23">
        <v>0</v>
      </c>
      <c r="W1817" s="18">
        <v>3.4685999999999999</v>
      </c>
    </row>
    <row r="1818" spans="1:23" ht="14.4">
      <c r="A1818" s="6">
        <v>1817</v>
      </c>
      <c r="B1818" s="7" t="s">
        <v>6425</v>
      </c>
      <c r="C1818" s="7">
        <f>YEAR(Table1[[#This Row],[Order Date]])</f>
        <v>2017</v>
      </c>
      <c r="D1818" s="7" t="str">
        <f>TEXT(Table1[[#This Row],[Order Date]], "mmm")</f>
        <v>Jun</v>
      </c>
      <c r="E1818" s="11">
        <v>42890</v>
      </c>
      <c r="F1818" s="11">
        <v>42890</v>
      </c>
      <c r="G1818" s="6" t="s">
        <v>1125</v>
      </c>
      <c r="H1818" s="6" t="s">
        <v>2307</v>
      </c>
      <c r="I1818" s="6" t="s">
        <v>2308</v>
      </c>
      <c r="J1818" s="6" t="s">
        <v>23</v>
      </c>
      <c r="K1818" s="6" t="s">
        <v>24</v>
      </c>
      <c r="L1818" s="6" t="s">
        <v>87</v>
      </c>
      <c r="M1818" s="6" t="s">
        <v>88</v>
      </c>
      <c r="N1818" s="6">
        <v>98105</v>
      </c>
      <c r="O1818" s="6" t="s">
        <v>40</v>
      </c>
      <c r="P1818" s="6" t="s">
        <v>685</v>
      </c>
      <c r="Q1818" s="6" t="s">
        <v>42</v>
      </c>
      <c r="R1818" s="6" t="s">
        <v>62</v>
      </c>
      <c r="S1818" s="4" t="s">
        <v>686</v>
      </c>
      <c r="T1818" s="16">
        <v>9.26</v>
      </c>
      <c r="U1818" s="6">
        <v>2</v>
      </c>
      <c r="V1818" s="23">
        <v>0</v>
      </c>
      <c r="W1818" s="18">
        <v>3.0557999999999996</v>
      </c>
    </row>
    <row r="1819" spans="1:23" ht="14.4">
      <c r="A1819" s="6">
        <v>1818</v>
      </c>
      <c r="B1819" s="7" t="s">
        <v>6426</v>
      </c>
      <c r="C1819" s="7">
        <f>YEAR(Table1[[#This Row],[Order Date]])</f>
        <v>2017</v>
      </c>
      <c r="D1819" s="7" t="str">
        <f>TEXT(Table1[[#This Row],[Order Date]], "mmm")</f>
        <v>Dec</v>
      </c>
      <c r="E1819" s="11">
        <v>43082</v>
      </c>
      <c r="F1819" s="11">
        <v>43084</v>
      </c>
      <c r="G1819" s="6" t="s">
        <v>20</v>
      </c>
      <c r="H1819" s="6" t="s">
        <v>3027</v>
      </c>
      <c r="I1819" s="6" t="s">
        <v>3028</v>
      </c>
      <c r="J1819" s="6" t="s">
        <v>23</v>
      </c>
      <c r="K1819" s="6" t="s">
        <v>24</v>
      </c>
      <c r="L1819" s="6" t="s">
        <v>38</v>
      </c>
      <c r="M1819" s="6" t="s">
        <v>39</v>
      </c>
      <c r="N1819" s="6">
        <v>90036</v>
      </c>
      <c r="O1819" s="6" t="s">
        <v>40</v>
      </c>
      <c r="P1819" s="6" t="s">
        <v>3689</v>
      </c>
      <c r="Q1819" s="6" t="s">
        <v>42</v>
      </c>
      <c r="R1819" s="6" t="s">
        <v>43</v>
      </c>
      <c r="S1819" s="4" t="s">
        <v>3690</v>
      </c>
      <c r="T1819" s="16">
        <v>9.9600000000000009</v>
      </c>
      <c r="U1819" s="6">
        <v>2</v>
      </c>
      <c r="V1819" s="23">
        <v>0</v>
      </c>
      <c r="W1819" s="18">
        <v>4.5815999999999999</v>
      </c>
    </row>
    <row r="1820" spans="1:23" ht="14.4">
      <c r="A1820" s="6">
        <v>1819</v>
      </c>
      <c r="B1820" s="7" t="s">
        <v>6427</v>
      </c>
      <c r="C1820" s="7">
        <f>YEAR(Table1[[#This Row],[Order Date]])</f>
        <v>2016</v>
      </c>
      <c r="D1820" s="7" t="str">
        <f>TEXT(Table1[[#This Row],[Order Date]], "mmm")</f>
        <v>May</v>
      </c>
      <c r="E1820" s="11">
        <v>42515</v>
      </c>
      <c r="F1820" s="11">
        <v>42519</v>
      </c>
      <c r="G1820" s="6" t="s">
        <v>45</v>
      </c>
      <c r="H1820" s="6" t="s">
        <v>3691</v>
      </c>
      <c r="I1820" s="6" t="s">
        <v>3692</v>
      </c>
      <c r="J1820" s="6" t="s">
        <v>23</v>
      </c>
      <c r="K1820" s="6" t="s">
        <v>24</v>
      </c>
      <c r="L1820" s="6" t="s">
        <v>272</v>
      </c>
      <c r="M1820" s="6" t="s">
        <v>190</v>
      </c>
      <c r="N1820" s="6">
        <v>60623</v>
      </c>
      <c r="O1820" s="6" t="s">
        <v>96</v>
      </c>
      <c r="P1820" s="6" t="s">
        <v>3693</v>
      </c>
      <c r="Q1820" s="6" t="s">
        <v>42</v>
      </c>
      <c r="R1820" s="6" t="s">
        <v>72</v>
      </c>
      <c r="S1820" s="4" t="s">
        <v>3694</v>
      </c>
      <c r="T1820" s="16">
        <v>75.59999999999998</v>
      </c>
      <c r="U1820" s="6">
        <v>2</v>
      </c>
      <c r="V1820" s="23">
        <v>0.8</v>
      </c>
      <c r="W1820" s="18">
        <v>-166.32000000000005</v>
      </c>
    </row>
    <row r="1821" spans="1:23" ht="14.4">
      <c r="A1821" s="6">
        <v>1820</v>
      </c>
      <c r="B1821" s="7" t="s">
        <v>6427</v>
      </c>
      <c r="C1821" s="7">
        <f>YEAR(Table1[[#This Row],[Order Date]])</f>
        <v>2016</v>
      </c>
      <c r="D1821" s="7" t="str">
        <f>TEXT(Table1[[#This Row],[Order Date]], "mmm")</f>
        <v>May</v>
      </c>
      <c r="E1821" s="11">
        <v>42515</v>
      </c>
      <c r="F1821" s="11">
        <v>42519</v>
      </c>
      <c r="G1821" s="6" t="s">
        <v>45</v>
      </c>
      <c r="H1821" s="6" t="s">
        <v>3691</v>
      </c>
      <c r="I1821" s="6" t="s">
        <v>3692</v>
      </c>
      <c r="J1821" s="6" t="s">
        <v>23</v>
      </c>
      <c r="K1821" s="6" t="s">
        <v>24</v>
      </c>
      <c r="L1821" s="6" t="s">
        <v>272</v>
      </c>
      <c r="M1821" s="6" t="s">
        <v>190</v>
      </c>
      <c r="N1821" s="6">
        <v>60623</v>
      </c>
      <c r="O1821" s="6" t="s">
        <v>96</v>
      </c>
      <c r="P1821" s="6" t="s">
        <v>3695</v>
      </c>
      <c r="Q1821" s="6" t="s">
        <v>29</v>
      </c>
      <c r="R1821" s="6" t="s">
        <v>59</v>
      </c>
      <c r="S1821" s="4" t="s">
        <v>3696</v>
      </c>
      <c r="T1821" s="16">
        <v>29.32</v>
      </c>
      <c r="U1821" s="6">
        <v>2</v>
      </c>
      <c r="V1821" s="23">
        <v>0.6</v>
      </c>
      <c r="W1821" s="18">
        <v>-24.188999999999993</v>
      </c>
    </row>
    <row r="1822" spans="1:23" ht="14.4">
      <c r="A1822" s="6">
        <v>1821</v>
      </c>
      <c r="B1822" s="7" t="s">
        <v>6428</v>
      </c>
      <c r="C1822" s="7">
        <f>YEAR(Table1[[#This Row],[Order Date]])</f>
        <v>2018</v>
      </c>
      <c r="D1822" s="7" t="str">
        <f>TEXT(Table1[[#This Row],[Order Date]], "mmm")</f>
        <v>Feb</v>
      </c>
      <c r="E1822" s="11">
        <v>43147</v>
      </c>
      <c r="F1822" s="11">
        <v>43151</v>
      </c>
      <c r="G1822" s="6" t="s">
        <v>45</v>
      </c>
      <c r="H1822" s="6" t="s">
        <v>785</v>
      </c>
      <c r="I1822" s="6" t="s">
        <v>786</v>
      </c>
      <c r="J1822" s="6" t="s">
        <v>37</v>
      </c>
      <c r="K1822" s="6" t="s">
        <v>24</v>
      </c>
      <c r="L1822" s="6" t="s">
        <v>272</v>
      </c>
      <c r="M1822" s="6" t="s">
        <v>190</v>
      </c>
      <c r="N1822" s="6">
        <v>60623</v>
      </c>
      <c r="O1822" s="6" t="s">
        <v>96</v>
      </c>
      <c r="P1822" s="6" t="s">
        <v>3697</v>
      </c>
      <c r="Q1822" s="6" t="s">
        <v>42</v>
      </c>
      <c r="R1822" s="6" t="s">
        <v>72</v>
      </c>
      <c r="S1822" s="4" t="s">
        <v>3698</v>
      </c>
      <c r="T1822" s="16">
        <v>92.063999999999979</v>
      </c>
      <c r="U1822" s="6">
        <v>6</v>
      </c>
      <c r="V1822" s="23">
        <v>0.8</v>
      </c>
      <c r="W1822" s="18">
        <v>-225.55680000000007</v>
      </c>
    </row>
    <row r="1823" spans="1:23" ht="14.4">
      <c r="A1823" s="6">
        <v>1822</v>
      </c>
      <c r="B1823" s="7" t="s">
        <v>6428</v>
      </c>
      <c r="C1823" s="7">
        <f>YEAR(Table1[[#This Row],[Order Date]])</f>
        <v>2018</v>
      </c>
      <c r="D1823" s="7" t="str">
        <f>TEXT(Table1[[#This Row],[Order Date]], "mmm")</f>
        <v>Feb</v>
      </c>
      <c r="E1823" s="11">
        <v>43147</v>
      </c>
      <c r="F1823" s="11">
        <v>43151</v>
      </c>
      <c r="G1823" s="6" t="s">
        <v>45</v>
      </c>
      <c r="H1823" s="6" t="s">
        <v>785</v>
      </c>
      <c r="I1823" s="6" t="s">
        <v>786</v>
      </c>
      <c r="J1823" s="6" t="s">
        <v>37</v>
      </c>
      <c r="K1823" s="6" t="s">
        <v>24</v>
      </c>
      <c r="L1823" s="6" t="s">
        <v>272</v>
      </c>
      <c r="M1823" s="6" t="s">
        <v>190</v>
      </c>
      <c r="N1823" s="6">
        <v>60623</v>
      </c>
      <c r="O1823" s="6" t="s">
        <v>96</v>
      </c>
      <c r="P1823" s="6" t="s">
        <v>240</v>
      </c>
      <c r="Q1823" s="6" t="s">
        <v>42</v>
      </c>
      <c r="R1823" s="6" t="s">
        <v>241</v>
      </c>
      <c r="S1823" s="4" t="s">
        <v>242</v>
      </c>
      <c r="T1823" s="16">
        <v>6.9760000000000009</v>
      </c>
      <c r="U1823" s="6">
        <v>4</v>
      </c>
      <c r="V1823" s="23">
        <v>0.2</v>
      </c>
      <c r="W1823" s="18">
        <v>1.8312000000000004</v>
      </c>
    </row>
    <row r="1824" spans="1:23" ht="14.4">
      <c r="A1824" s="6">
        <v>1823</v>
      </c>
      <c r="B1824" s="7" t="s">
        <v>6428</v>
      </c>
      <c r="C1824" s="7">
        <f>YEAR(Table1[[#This Row],[Order Date]])</f>
        <v>2018</v>
      </c>
      <c r="D1824" s="7" t="str">
        <f>TEXT(Table1[[#This Row],[Order Date]], "mmm")</f>
        <v>Feb</v>
      </c>
      <c r="E1824" s="11">
        <v>43147</v>
      </c>
      <c r="F1824" s="11">
        <v>43151</v>
      </c>
      <c r="G1824" s="6" t="s">
        <v>45</v>
      </c>
      <c r="H1824" s="6" t="s">
        <v>785</v>
      </c>
      <c r="I1824" s="6" t="s">
        <v>786</v>
      </c>
      <c r="J1824" s="6" t="s">
        <v>37</v>
      </c>
      <c r="K1824" s="6" t="s">
        <v>24</v>
      </c>
      <c r="L1824" s="6" t="s">
        <v>272</v>
      </c>
      <c r="M1824" s="6" t="s">
        <v>190</v>
      </c>
      <c r="N1824" s="6">
        <v>60623</v>
      </c>
      <c r="O1824" s="6" t="s">
        <v>96</v>
      </c>
      <c r="P1824" s="6" t="s">
        <v>3699</v>
      </c>
      <c r="Q1824" s="6" t="s">
        <v>29</v>
      </c>
      <c r="R1824" s="6" t="s">
        <v>33</v>
      </c>
      <c r="S1824" s="4" t="s">
        <v>3700</v>
      </c>
      <c r="T1824" s="16">
        <v>62.957999999999998</v>
      </c>
      <c r="U1824" s="6">
        <v>3</v>
      </c>
      <c r="V1824" s="23">
        <v>0.3</v>
      </c>
      <c r="W1824" s="18">
        <v>-2.6981999999999999</v>
      </c>
    </row>
    <row r="1825" spans="1:23" ht="14.4">
      <c r="A1825" s="6">
        <v>1824</v>
      </c>
      <c r="B1825" s="7" t="s">
        <v>6428</v>
      </c>
      <c r="C1825" s="7">
        <f>YEAR(Table1[[#This Row],[Order Date]])</f>
        <v>2018</v>
      </c>
      <c r="D1825" s="7" t="str">
        <f>TEXT(Table1[[#This Row],[Order Date]], "mmm")</f>
        <v>Feb</v>
      </c>
      <c r="E1825" s="11">
        <v>43147</v>
      </c>
      <c r="F1825" s="11">
        <v>43151</v>
      </c>
      <c r="G1825" s="6" t="s">
        <v>45</v>
      </c>
      <c r="H1825" s="6" t="s">
        <v>785</v>
      </c>
      <c r="I1825" s="6" t="s">
        <v>786</v>
      </c>
      <c r="J1825" s="6" t="s">
        <v>37</v>
      </c>
      <c r="K1825" s="6" t="s">
        <v>24</v>
      </c>
      <c r="L1825" s="6" t="s">
        <v>272</v>
      </c>
      <c r="M1825" s="6" t="s">
        <v>190</v>
      </c>
      <c r="N1825" s="6">
        <v>60623</v>
      </c>
      <c r="O1825" s="6" t="s">
        <v>96</v>
      </c>
      <c r="P1825" s="6" t="s">
        <v>3701</v>
      </c>
      <c r="Q1825" s="6" t="s">
        <v>42</v>
      </c>
      <c r="R1825" s="6" t="s">
        <v>83</v>
      </c>
      <c r="S1825" s="4" t="s">
        <v>3702</v>
      </c>
      <c r="T1825" s="16">
        <v>5.1840000000000011</v>
      </c>
      <c r="U1825" s="6">
        <v>1</v>
      </c>
      <c r="V1825" s="23">
        <v>0.2</v>
      </c>
      <c r="W1825" s="18">
        <v>1.8144</v>
      </c>
    </row>
    <row r="1826" spans="1:23" ht="14.4">
      <c r="A1826" s="6">
        <v>1825</v>
      </c>
      <c r="B1826" s="7" t="s">
        <v>6429</v>
      </c>
      <c r="C1826" s="7">
        <f>YEAR(Table1[[#This Row],[Order Date]])</f>
        <v>2018</v>
      </c>
      <c r="D1826" s="7" t="str">
        <f>TEXT(Table1[[#This Row],[Order Date]], "mmm")</f>
        <v>Dec</v>
      </c>
      <c r="E1826" s="11">
        <v>43456</v>
      </c>
      <c r="F1826" s="11">
        <v>43462</v>
      </c>
      <c r="G1826" s="6" t="s">
        <v>45</v>
      </c>
      <c r="H1826" s="6" t="s">
        <v>1452</v>
      </c>
      <c r="I1826" s="6" t="s">
        <v>1453</v>
      </c>
      <c r="J1826" s="6" t="s">
        <v>23</v>
      </c>
      <c r="K1826" s="6" t="s">
        <v>24</v>
      </c>
      <c r="L1826" s="6" t="s">
        <v>3703</v>
      </c>
      <c r="M1826" s="6" t="s">
        <v>372</v>
      </c>
      <c r="N1826" s="6">
        <v>97756</v>
      </c>
      <c r="O1826" s="6" t="s">
        <v>40</v>
      </c>
      <c r="P1826" s="6" t="s">
        <v>2812</v>
      </c>
      <c r="Q1826" s="6" t="s">
        <v>42</v>
      </c>
      <c r="R1826" s="6" t="s">
        <v>69</v>
      </c>
      <c r="S1826" s="4" t="s">
        <v>2813</v>
      </c>
      <c r="T1826" s="16">
        <v>31.32</v>
      </c>
      <c r="U1826" s="6">
        <v>10</v>
      </c>
      <c r="V1826" s="23">
        <v>0.7</v>
      </c>
      <c r="W1826" s="18">
        <v>-25.05599999999999</v>
      </c>
    </row>
    <row r="1827" spans="1:23" ht="14.4">
      <c r="A1827" s="6">
        <v>1826</v>
      </c>
      <c r="B1827" s="7" t="s">
        <v>6429</v>
      </c>
      <c r="C1827" s="7">
        <f>YEAR(Table1[[#This Row],[Order Date]])</f>
        <v>2018</v>
      </c>
      <c r="D1827" s="7" t="str">
        <f>TEXT(Table1[[#This Row],[Order Date]], "mmm")</f>
        <v>Dec</v>
      </c>
      <c r="E1827" s="11">
        <v>43456</v>
      </c>
      <c r="F1827" s="11">
        <v>43462</v>
      </c>
      <c r="G1827" s="6" t="s">
        <v>45</v>
      </c>
      <c r="H1827" s="6" t="s">
        <v>1452</v>
      </c>
      <c r="I1827" s="6" t="s">
        <v>1453</v>
      </c>
      <c r="J1827" s="6" t="s">
        <v>23</v>
      </c>
      <c r="K1827" s="6" t="s">
        <v>24</v>
      </c>
      <c r="L1827" s="6" t="s">
        <v>3703</v>
      </c>
      <c r="M1827" s="6" t="s">
        <v>372</v>
      </c>
      <c r="N1827" s="6">
        <v>97756</v>
      </c>
      <c r="O1827" s="6" t="s">
        <v>40</v>
      </c>
      <c r="P1827" s="6" t="s">
        <v>1189</v>
      </c>
      <c r="Q1827" s="6" t="s">
        <v>29</v>
      </c>
      <c r="R1827" s="6" t="s">
        <v>59</v>
      </c>
      <c r="S1827" s="4" t="s">
        <v>1190</v>
      </c>
      <c r="T1827" s="16">
        <v>11.840000000000002</v>
      </c>
      <c r="U1827" s="6">
        <v>4</v>
      </c>
      <c r="V1827" s="23">
        <v>0.2</v>
      </c>
      <c r="W1827" s="18">
        <v>3.108000000000001</v>
      </c>
    </row>
    <row r="1828" spans="1:23" ht="14.4">
      <c r="A1828" s="6">
        <v>1827</v>
      </c>
      <c r="B1828" s="7" t="s">
        <v>6429</v>
      </c>
      <c r="C1828" s="7">
        <f>YEAR(Table1[[#This Row],[Order Date]])</f>
        <v>2018</v>
      </c>
      <c r="D1828" s="7" t="str">
        <f>TEXT(Table1[[#This Row],[Order Date]], "mmm")</f>
        <v>Dec</v>
      </c>
      <c r="E1828" s="11">
        <v>43456</v>
      </c>
      <c r="F1828" s="11">
        <v>43462</v>
      </c>
      <c r="G1828" s="6" t="s">
        <v>45</v>
      </c>
      <c r="H1828" s="6" t="s">
        <v>1452</v>
      </c>
      <c r="I1828" s="6" t="s">
        <v>1453</v>
      </c>
      <c r="J1828" s="6" t="s">
        <v>23</v>
      </c>
      <c r="K1828" s="6" t="s">
        <v>24</v>
      </c>
      <c r="L1828" s="6" t="s">
        <v>3703</v>
      </c>
      <c r="M1828" s="6" t="s">
        <v>372</v>
      </c>
      <c r="N1828" s="6">
        <v>97756</v>
      </c>
      <c r="O1828" s="6" t="s">
        <v>40</v>
      </c>
      <c r="P1828" s="6" t="s">
        <v>3704</v>
      </c>
      <c r="Q1828" s="6" t="s">
        <v>29</v>
      </c>
      <c r="R1828" s="6" t="s">
        <v>59</v>
      </c>
      <c r="S1828" s="4" t="s">
        <v>3705</v>
      </c>
      <c r="T1828" s="16">
        <v>22.784000000000002</v>
      </c>
      <c r="U1828" s="6">
        <v>1</v>
      </c>
      <c r="V1828" s="23">
        <v>0.2</v>
      </c>
      <c r="W1828" s="18">
        <v>4.8416000000000006</v>
      </c>
    </row>
    <row r="1829" spans="1:23" ht="14.4">
      <c r="A1829" s="6">
        <v>1828</v>
      </c>
      <c r="B1829" s="7" t="s">
        <v>6430</v>
      </c>
      <c r="C1829" s="7">
        <f>YEAR(Table1[[#This Row],[Order Date]])</f>
        <v>2018</v>
      </c>
      <c r="D1829" s="7" t="str">
        <f>TEXT(Table1[[#This Row],[Order Date]], "mmm")</f>
        <v>Feb</v>
      </c>
      <c r="E1829" s="11">
        <v>43139</v>
      </c>
      <c r="F1829" s="11">
        <v>43142</v>
      </c>
      <c r="G1829" s="6" t="s">
        <v>20</v>
      </c>
      <c r="H1829" s="6" t="s">
        <v>3706</v>
      </c>
      <c r="I1829" s="6" t="s">
        <v>3707</v>
      </c>
      <c r="J1829" s="6" t="s">
        <v>93</v>
      </c>
      <c r="K1829" s="6" t="s">
        <v>24</v>
      </c>
      <c r="L1829" s="6" t="s">
        <v>3708</v>
      </c>
      <c r="M1829" s="6" t="s">
        <v>81</v>
      </c>
      <c r="N1829" s="6">
        <v>27604</v>
      </c>
      <c r="O1829" s="6" t="s">
        <v>27</v>
      </c>
      <c r="P1829" s="6" t="s">
        <v>3709</v>
      </c>
      <c r="Q1829" s="6" t="s">
        <v>65</v>
      </c>
      <c r="R1829" s="6" t="s">
        <v>66</v>
      </c>
      <c r="S1829" s="4" t="s">
        <v>3710</v>
      </c>
      <c r="T1829" s="16">
        <v>1127.9760000000001</v>
      </c>
      <c r="U1829" s="6">
        <v>3</v>
      </c>
      <c r="V1829" s="23">
        <v>0.2</v>
      </c>
      <c r="W1829" s="18">
        <v>126.8972999999998</v>
      </c>
    </row>
    <row r="1830" spans="1:23" ht="14.4">
      <c r="A1830" s="6">
        <v>1829</v>
      </c>
      <c r="B1830" s="7" t="s">
        <v>6431</v>
      </c>
      <c r="C1830" s="7">
        <f>YEAR(Table1[[#This Row],[Order Date]])</f>
        <v>2017</v>
      </c>
      <c r="D1830" s="7" t="str">
        <f>TEXT(Table1[[#This Row],[Order Date]], "mmm")</f>
        <v>Jul</v>
      </c>
      <c r="E1830" s="11">
        <v>42929</v>
      </c>
      <c r="F1830" s="11">
        <v>42931</v>
      </c>
      <c r="G1830" s="6" t="s">
        <v>20</v>
      </c>
      <c r="H1830" s="6" t="s">
        <v>3711</v>
      </c>
      <c r="I1830" s="6" t="s">
        <v>3712</v>
      </c>
      <c r="J1830" s="6" t="s">
        <v>37</v>
      </c>
      <c r="K1830" s="6" t="s">
        <v>24</v>
      </c>
      <c r="L1830" s="6" t="s">
        <v>2961</v>
      </c>
      <c r="M1830" s="6" t="s">
        <v>1110</v>
      </c>
      <c r="N1830" s="6">
        <v>31204</v>
      </c>
      <c r="O1830" s="6" t="s">
        <v>27</v>
      </c>
      <c r="P1830" s="6" t="s">
        <v>2352</v>
      </c>
      <c r="Q1830" s="6" t="s">
        <v>42</v>
      </c>
      <c r="R1830" s="6" t="s">
        <v>83</v>
      </c>
      <c r="S1830" s="4" t="s">
        <v>2353</v>
      </c>
      <c r="T1830" s="16">
        <v>38.880000000000003</v>
      </c>
      <c r="U1830" s="6">
        <v>6</v>
      </c>
      <c r="V1830" s="23">
        <v>0</v>
      </c>
      <c r="W1830" s="18">
        <v>18.662400000000002</v>
      </c>
    </row>
    <row r="1831" spans="1:23" ht="14.4">
      <c r="A1831" s="6">
        <v>1830</v>
      </c>
      <c r="B1831" s="7" t="s">
        <v>5453</v>
      </c>
      <c r="C1831" s="7">
        <f>YEAR(Table1[[#This Row],[Order Date]])</f>
        <v>2016</v>
      </c>
      <c r="D1831" s="7" t="str">
        <f>TEXT(Table1[[#This Row],[Order Date]], "mmm")</f>
        <v>May</v>
      </c>
      <c r="E1831" s="11">
        <v>42508</v>
      </c>
      <c r="F1831" s="11">
        <v>42514</v>
      </c>
      <c r="G1831" s="6" t="s">
        <v>45</v>
      </c>
      <c r="H1831" s="6" t="s">
        <v>706</v>
      </c>
      <c r="I1831" s="6" t="s">
        <v>707</v>
      </c>
      <c r="J1831" s="6" t="s">
        <v>23</v>
      </c>
      <c r="K1831" s="6" t="s">
        <v>24</v>
      </c>
      <c r="L1831" s="6" t="s">
        <v>1871</v>
      </c>
      <c r="M1831" s="6" t="s">
        <v>439</v>
      </c>
      <c r="N1831" s="6">
        <v>44105</v>
      </c>
      <c r="O1831" s="6" t="s">
        <v>134</v>
      </c>
      <c r="P1831" s="6" t="s">
        <v>3713</v>
      </c>
      <c r="Q1831" s="6" t="s">
        <v>65</v>
      </c>
      <c r="R1831" s="6" t="s">
        <v>66</v>
      </c>
      <c r="S1831" s="4" t="s">
        <v>3714</v>
      </c>
      <c r="T1831" s="16">
        <v>779.79600000000005</v>
      </c>
      <c r="U1831" s="6">
        <v>2</v>
      </c>
      <c r="V1831" s="23">
        <v>0.4</v>
      </c>
      <c r="W1831" s="18">
        <v>-168.95579999999995</v>
      </c>
    </row>
    <row r="1832" spans="1:23" ht="14.4">
      <c r="A1832" s="6">
        <v>1831</v>
      </c>
      <c r="B1832" s="7" t="s">
        <v>6432</v>
      </c>
      <c r="C1832" s="7">
        <f>YEAR(Table1[[#This Row],[Order Date]])</f>
        <v>2019</v>
      </c>
      <c r="D1832" s="7" t="str">
        <f>TEXT(Table1[[#This Row],[Order Date]], "mmm")</f>
        <v>Oct</v>
      </c>
      <c r="E1832" s="11">
        <v>43759</v>
      </c>
      <c r="F1832" s="11">
        <v>43759</v>
      </c>
      <c r="G1832" s="6" t="s">
        <v>1125</v>
      </c>
      <c r="H1832" s="6" t="s">
        <v>2499</v>
      </c>
      <c r="I1832" s="6" t="s">
        <v>2500</v>
      </c>
      <c r="J1832" s="6" t="s">
        <v>93</v>
      </c>
      <c r="K1832" s="6" t="s">
        <v>24</v>
      </c>
      <c r="L1832" s="6" t="s">
        <v>3715</v>
      </c>
      <c r="M1832" s="6" t="s">
        <v>571</v>
      </c>
      <c r="N1832" s="6">
        <v>74403</v>
      </c>
      <c r="O1832" s="6" t="s">
        <v>96</v>
      </c>
      <c r="P1832" s="6" t="s">
        <v>3716</v>
      </c>
      <c r="Q1832" s="6" t="s">
        <v>65</v>
      </c>
      <c r="R1832" s="6" t="s">
        <v>66</v>
      </c>
      <c r="S1832" s="4" t="s">
        <v>3717</v>
      </c>
      <c r="T1832" s="16">
        <v>1439.92</v>
      </c>
      <c r="U1832" s="6">
        <v>8</v>
      </c>
      <c r="V1832" s="23">
        <v>0</v>
      </c>
      <c r="W1832" s="18">
        <v>374.37920000000008</v>
      </c>
    </row>
    <row r="1833" spans="1:23" ht="14.4">
      <c r="A1833" s="6">
        <v>1832</v>
      </c>
      <c r="B1833" s="7" t="s">
        <v>6432</v>
      </c>
      <c r="C1833" s="7">
        <f>YEAR(Table1[[#This Row],[Order Date]])</f>
        <v>2019</v>
      </c>
      <c r="D1833" s="7" t="str">
        <f>TEXT(Table1[[#This Row],[Order Date]], "mmm")</f>
        <v>Oct</v>
      </c>
      <c r="E1833" s="11">
        <v>43759</v>
      </c>
      <c r="F1833" s="11">
        <v>43759</v>
      </c>
      <c r="G1833" s="6" t="s">
        <v>1125</v>
      </c>
      <c r="H1833" s="6" t="s">
        <v>2499</v>
      </c>
      <c r="I1833" s="6" t="s">
        <v>2500</v>
      </c>
      <c r="J1833" s="6" t="s">
        <v>93</v>
      </c>
      <c r="K1833" s="6" t="s">
        <v>24</v>
      </c>
      <c r="L1833" s="6" t="s">
        <v>3715</v>
      </c>
      <c r="M1833" s="6" t="s">
        <v>571</v>
      </c>
      <c r="N1833" s="6">
        <v>74403</v>
      </c>
      <c r="O1833" s="6" t="s">
        <v>96</v>
      </c>
      <c r="P1833" s="6" t="s">
        <v>2428</v>
      </c>
      <c r="Q1833" s="6" t="s">
        <v>29</v>
      </c>
      <c r="R1833" s="6" t="s">
        <v>51</v>
      </c>
      <c r="S1833" s="4" t="s">
        <v>2429</v>
      </c>
      <c r="T1833" s="16">
        <v>262.11</v>
      </c>
      <c r="U1833" s="6">
        <v>1</v>
      </c>
      <c r="V1833" s="23">
        <v>0</v>
      </c>
      <c r="W1833" s="18">
        <v>62.906399999999991</v>
      </c>
    </row>
    <row r="1834" spans="1:23" ht="14.4">
      <c r="A1834" s="6">
        <v>1833</v>
      </c>
      <c r="B1834" s="7" t="s">
        <v>6433</v>
      </c>
      <c r="C1834" s="7">
        <f>YEAR(Table1[[#This Row],[Order Date]])</f>
        <v>2017</v>
      </c>
      <c r="D1834" s="7" t="str">
        <f>TEXT(Table1[[#This Row],[Order Date]], "mmm")</f>
        <v>Nov</v>
      </c>
      <c r="E1834" s="11">
        <v>43044</v>
      </c>
      <c r="F1834" s="11">
        <v>43048</v>
      </c>
      <c r="G1834" s="6" t="s">
        <v>45</v>
      </c>
      <c r="H1834" s="6" t="s">
        <v>2337</v>
      </c>
      <c r="I1834" s="6" t="s">
        <v>2338</v>
      </c>
      <c r="J1834" s="6" t="s">
        <v>37</v>
      </c>
      <c r="K1834" s="6" t="s">
        <v>24</v>
      </c>
      <c r="L1834" s="6" t="s">
        <v>646</v>
      </c>
      <c r="M1834" s="6" t="s">
        <v>81</v>
      </c>
      <c r="N1834" s="6">
        <v>28110</v>
      </c>
      <c r="O1834" s="6" t="s">
        <v>27</v>
      </c>
      <c r="P1834" s="6" t="s">
        <v>2819</v>
      </c>
      <c r="Q1834" s="6" t="s">
        <v>29</v>
      </c>
      <c r="R1834" s="6" t="s">
        <v>33</v>
      </c>
      <c r="S1834" s="4" t="s">
        <v>2820</v>
      </c>
      <c r="T1834" s="16">
        <v>207</v>
      </c>
      <c r="U1834" s="6">
        <v>3</v>
      </c>
      <c r="V1834" s="23">
        <v>0.2</v>
      </c>
      <c r="W1834" s="18">
        <v>25.874999999999972</v>
      </c>
    </row>
    <row r="1835" spans="1:23" ht="14.4">
      <c r="A1835" s="6">
        <v>1834</v>
      </c>
      <c r="B1835" s="7" t="s">
        <v>6434</v>
      </c>
      <c r="C1835" s="7">
        <f>YEAR(Table1[[#This Row],[Order Date]])</f>
        <v>2019</v>
      </c>
      <c r="D1835" s="7" t="str">
        <f>TEXT(Table1[[#This Row],[Order Date]], "mmm")</f>
        <v>Aug</v>
      </c>
      <c r="E1835" s="11">
        <v>43678</v>
      </c>
      <c r="F1835" s="11">
        <v>43684</v>
      </c>
      <c r="G1835" s="6" t="s">
        <v>45</v>
      </c>
      <c r="H1835" s="6" t="s">
        <v>3071</v>
      </c>
      <c r="I1835" s="6" t="s">
        <v>3072</v>
      </c>
      <c r="J1835" s="6" t="s">
        <v>37</v>
      </c>
      <c r="K1835" s="6" t="s">
        <v>24</v>
      </c>
      <c r="L1835" s="6" t="s">
        <v>1081</v>
      </c>
      <c r="M1835" s="6" t="s">
        <v>95</v>
      </c>
      <c r="N1835" s="6">
        <v>78745</v>
      </c>
      <c r="O1835" s="6" t="s">
        <v>96</v>
      </c>
      <c r="P1835" s="6" t="s">
        <v>3718</v>
      </c>
      <c r="Q1835" s="6" t="s">
        <v>65</v>
      </c>
      <c r="R1835" s="6" t="s">
        <v>600</v>
      </c>
      <c r="S1835" s="4" t="s">
        <v>3719</v>
      </c>
      <c r="T1835" s="16">
        <v>1439.982</v>
      </c>
      <c r="U1835" s="6">
        <v>3</v>
      </c>
      <c r="V1835" s="23">
        <v>0.4</v>
      </c>
      <c r="W1835" s="18">
        <v>-263.99670000000026</v>
      </c>
    </row>
    <row r="1836" spans="1:23" ht="14.4">
      <c r="A1836" s="6">
        <v>1835</v>
      </c>
      <c r="B1836" s="7" t="s">
        <v>6434</v>
      </c>
      <c r="C1836" s="7">
        <f>YEAR(Table1[[#This Row],[Order Date]])</f>
        <v>2019</v>
      </c>
      <c r="D1836" s="7" t="str">
        <f>TEXT(Table1[[#This Row],[Order Date]], "mmm")</f>
        <v>Aug</v>
      </c>
      <c r="E1836" s="11">
        <v>43678</v>
      </c>
      <c r="F1836" s="11">
        <v>43684</v>
      </c>
      <c r="G1836" s="6" t="s">
        <v>45</v>
      </c>
      <c r="H1836" s="6" t="s">
        <v>3071</v>
      </c>
      <c r="I1836" s="6" t="s">
        <v>3072</v>
      </c>
      <c r="J1836" s="6" t="s">
        <v>37</v>
      </c>
      <c r="K1836" s="6" t="s">
        <v>24</v>
      </c>
      <c r="L1836" s="6" t="s">
        <v>1081</v>
      </c>
      <c r="M1836" s="6" t="s">
        <v>95</v>
      </c>
      <c r="N1836" s="6">
        <v>78745</v>
      </c>
      <c r="O1836" s="6" t="s">
        <v>96</v>
      </c>
      <c r="P1836" s="6" t="s">
        <v>3720</v>
      </c>
      <c r="Q1836" s="6" t="s">
        <v>42</v>
      </c>
      <c r="R1836" s="6" t="s">
        <v>83</v>
      </c>
      <c r="S1836" s="4" t="s">
        <v>3721</v>
      </c>
      <c r="T1836" s="16">
        <v>36.288000000000011</v>
      </c>
      <c r="U1836" s="6">
        <v>7</v>
      </c>
      <c r="V1836" s="23">
        <v>0.2</v>
      </c>
      <c r="W1836" s="18">
        <v>12.700800000000001</v>
      </c>
    </row>
    <row r="1837" spans="1:23" ht="14.4">
      <c r="A1837" s="6">
        <v>1836</v>
      </c>
      <c r="B1837" s="7" t="s">
        <v>6435</v>
      </c>
      <c r="C1837" s="7">
        <f>YEAR(Table1[[#This Row],[Order Date]])</f>
        <v>2016</v>
      </c>
      <c r="D1837" s="7" t="str">
        <f>TEXT(Table1[[#This Row],[Order Date]], "mmm")</f>
        <v>Jun</v>
      </c>
      <c r="E1837" s="11">
        <v>42542</v>
      </c>
      <c r="F1837" s="11">
        <v>42545</v>
      </c>
      <c r="G1837" s="6" t="s">
        <v>169</v>
      </c>
      <c r="H1837" s="6" t="s">
        <v>3621</v>
      </c>
      <c r="I1837" s="6" t="s">
        <v>3622</v>
      </c>
      <c r="J1837" s="6" t="s">
        <v>23</v>
      </c>
      <c r="K1837" s="6" t="s">
        <v>24</v>
      </c>
      <c r="L1837" s="6" t="s">
        <v>3722</v>
      </c>
      <c r="M1837" s="6" t="s">
        <v>657</v>
      </c>
      <c r="N1837" s="6">
        <v>6450</v>
      </c>
      <c r="O1837" s="6" t="s">
        <v>134</v>
      </c>
      <c r="P1837" s="6" t="s">
        <v>116</v>
      </c>
      <c r="Q1837" s="6" t="s">
        <v>42</v>
      </c>
      <c r="R1837" s="6" t="s">
        <v>62</v>
      </c>
      <c r="S1837" s="4" t="s">
        <v>117</v>
      </c>
      <c r="T1837" s="16">
        <v>21.400000000000002</v>
      </c>
      <c r="U1837" s="6">
        <v>5</v>
      </c>
      <c r="V1837" s="23">
        <v>0</v>
      </c>
      <c r="W1837" s="18">
        <v>6.2059999999999977</v>
      </c>
    </row>
    <row r="1838" spans="1:23" ht="14.4">
      <c r="A1838" s="6">
        <v>1837</v>
      </c>
      <c r="B1838" s="7" t="s">
        <v>6436</v>
      </c>
      <c r="C1838" s="7">
        <f>YEAR(Table1[[#This Row],[Order Date]])</f>
        <v>2019</v>
      </c>
      <c r="D1838" s="7" t="str">
        <f>TEXT(Table1[[#This Row],[Order Date]], "mmm")</f>
        <v>Feb</v>
      </c>
      <c r="E1838" s="11">
        <v>43515</v>
      </c>
      <c r="F1838" s="11">
        <v>43517</v>
      </c>
      <c r="G1838" s="6" t="s">
        <v>20</v>
      </c>
      <c r="H1838" s="6" t="s">
        <v>3240</v>
      </c>
      <c r="I1838" s="6" t="s">
        <v>3241</v>
      </c>
      <c r="J1838" s="6" t="s">
        <v>37</v>
      </c>
      <c r="K1838" s="6" t="s">
        <v>24</v>
      </c>
      <c r="L1838" s="6" t="s">
        <v>2730</v>
      </c>
      <c r="M1838" s="6" t="s">
        <v>1110</v>
      </c>
      <c r="N1838" s="6">
        <v>30076</v>
      </c>
      <c r="O1838" s="6" t="s">
        <v>27</v>
      </c>
      <c r="P1838" s="6" t="s">
        <v>608</v>
      </c>
      <c r="Q1838" s="6" t="s">
        <v>42</v>
      </c>
      <c r="R1838" s="6" t="s">
        <v>72</v>
      </c>
      <c r="S1838" s="4" t="s">
        <v>609</v>
      </c>
      <c r="T1838" s="16">
        <v>1245.8599999999999</v>
      </c>
      <c r="U1838" s="6">
        <v>7</v>
      </c>
      <c r="V1838" s="23">
        <v>0</v>
      </c>
      <c r="W1838" s="18">
        <v>361.29939999999988</v>
      </c>
    </row>
    <row r="1839" spans="1:23" ht="14.4">
      <c r="A1839" s="6">
        <v>1838</v>
      </c>
      <c r="B1839" s="7" t="s">
        <v>6437</v>
      </c>
      <c r="C1839" s="7">
        <f>YEAR(Table1[[#This Row],[Order Date]])</f>
        <v>2016</v>
      </c>
      <c r="D1839" s="7" t="str">
        <f>TEXT(Table1[[#This Row],[Order Date]], "mmm")</f>
        <v>Aug</v>
      </c>
      <c r="E1839" s="11">
        <v>42583</v>
      </c>
      <c r="F1839" s="11">
        <v>42587</v>
      </c>
      <c r="G1839" s="6" t="s">
        <v>45</v>
      </c>
      <c r="H1839" s="6" t="s">
        <v>3723</v>
      </c>
      <c r="I1839" s="6" t="s">
        <v>3724</v>
      </c>
      <c r="J1839" s="6" t="s">
        <v>37</v>
      </c>
      <c r="K1839" s="6" t="s">
        <v>24</v>
      </c>
      <c r="L1839" s="6" t="s">
        <v>412</v>
      </c>
      <c r="M1839" s="6" t="s">
        <v>81</v>
      </c>
      <c r="N1839" s="6">
        <v>28205</v>
      </c>
      <c r="O1839" s="6" t="s">
        <v>27</v>
      </c>
      <c r="P1839" s="6" t="s">
        <v>41</v>
      </c>
      <c r="Q1839" s="6" t="s">
        <v>42</v>
      </c>
      <c r="R1839" s="6" t="s">
        <v>43</v>
      </c>
      <c r="S1839" s="4" t="s">
        <v>44</v>
      </c>
      <c r="T1839" s="16">
        <v>17.544</v>
      </c>
      <c r="U1839" s="6">
        <v>3</v>
      </c>
      <c r="V1839" s="23">
        <v>0.2</v>
      </c>
      <c r="W1839" s="18">
        <v>5.9210999999999983</v>
      </c>
    </row>
    <row r="1840" spans="1:23" ht="14.4">
      <c r="A1840" s="6">
        <v>1839</v>
      </c>
      <c r="B1840" s="7" t="s">
        <v>6437</v>
      </c>
      <c r="C1840" s="7">
        <f>YEAR(Table1[[#This Row],[Order Date]])</f>
        <v>2016</v>
      </c>
      <c r="D1840" s="7" t="str">
        <f>TEXT(Table1[[#This Row],[Order Date]], "mmm")</f>
        <v>Aug</v>
      </c>
      <c r="E1840" s="11">
        <v>42583</v>
      </c>
      <c r="F1840" s="11">
        <v>42587</v>
      </c>
      <c r="G1840" s="6" t="s">
        <v>45</v>
      </c>
      <c r="H1840" s="6" t="s">
        <v>3723</v>
      </c>
      <c r="I1840" s="6" t="s">
        <v>3724</v>
      </c>
      <c r="J1840" s="6" t="s">
        <v>37</v>
      </c>
      <c r="K1840" s="6" t="s">
        <v>24</v>
      </c>
      <c r="L1840" s="6" t="s">
        <v>412</v>
      </c>
      <c r="M1840" s="6" t="s">
        <v>81</v>
      </c>
      <c r="N1840" s="6">
        <v>28205</v>
      </c>
      <c r="O1840" s="6" t="s">
        <v>27</v>
      </c>
      <c r="P1840" s="6" t="s">
        <v>377</v>
      </c>
      <c r="Q1840" s="6" t="s">
        <v>29</v>
      </c>
      <c r="R1840" s="6" t="s">
        <v>59</v>
      </c>
      <c r="S1840" s="4" t="s">
        <v>378</v>
      </c>
      <c r="T1840" s="16">
        <v>44.128</v>
      </c>
      <c r="U1840" s="6">
        <v>4</v>
      </c>
      <c r="V1840" s="23">
        <v>0.2</v>
      </c>
      <c r="W1840" s="18">
        <v>12.135200000000001</v>
      </c>
    </row>
    <row r="1841" spans="1:23" ht="14.4">
      <c r="A1841" s="6">
        <v>1840</v>
      </c>
      <c r="B1841" s="7" t="s">
        <v>6437</v>
      </c>
      <c r="C1841" s="7">
        <f>YEAR(Table1[[#This Row],[Order Date]])</f>
        <v>2016</v>
      </c>
      <c r="D1841" s="7" t="str">
        <f>TEXT(Table1[[#This Row],[Order Date]], "mmm")</f>
        <v>Aug</v>
      </c>
      <c r="E1841" s="11">
        <v>42583</v>
      </c>
      <c r="F1841" s="11">
        <v>42587</v>
      </c>
      <c r="G1841" s="6" t="s">
        <v>45</v>
      </c>
      <c r="H1841" s="6" t="s">
        <v>3723</v>
      </c>
      <c r="I1841" s="6" t="s">
        <v>3724</v>
      </c>
      <c r="J1841" s="6" t="s">
        <v>37</v>
      </c>
      <c r="K1841" s="6" t="s">
        <v>24</v>
      </c>
      <c r="L1841" s="6" t="s">
        <v>412</v>
      </c>
      <c r="M1841" s="6" t="s">
        <v>81</v>
      </c>
      <c r="N1841" s="6">
        <v>28205</v>
      </c>
      <c r="O1841" s="6" t="s">
        <v>27</v>
      </c>
      <c r="P1841" s="6" t="s">
        <v>3725</v>
      </c>
      <c r="Q1841" s="6" t="s">
        <v>42</v>
      </c>
      <c r="R1841" s="6" t="s">
        <v>72</v>
      </c>
      <c r="S1841" s="4" t="s">
        <v>3726</v>
      </c>
      <c r="T1841" s="16">
        <v>62.920000000000009</v>
      </c>
      <c r="U1841" s="6">
        <v>1</v>
      </c>
      <c r="V1841" s="23">
        <v>0.2</v>
      </c>
      <c r="W1841" s="18">
        <v>10.224499999999994</v>
      </c>
    </row>
    <row r="1842" spans="1:23" ht="14.4">
      <c r="A1842" s="6">
        <v>1841</v>
      </c>
      <c r="B1842" s="7" t="s">
        <v>6437</v>
      </c>
      <c r="C1842" s="7">
        <f>YEAR(Table1[[#This Row],[Order Date]])</f>
        <v>2016</v>
      </c>
      <c r="D1842" s="7" t="str">
        <f>TEXT(Table1[[#This Row],[Order Date]], "mmm")</f>
        <v>Aug</v>
      </c>
      <c r="E1842" s="11">
        <v>42583</v>
      </c>
      <c r="F1842" s="11">
        <v>42587</v>
      </c>
      <c r="G1842" s="6" t="s">
        <v>45</v>
      </c>
      <c r="H1842" s="6" t="s">
        <v>3723</v>
      </c>
      <c r="I1842" s="6" t="s">
        <v>3724</v>
      </c>
      <c r="J1842" s="6" t="s">
        <v>37</v>
      </c>
      <c r="K1842" s="6" t="s">
        <v>24</v>
      </c>
      <c r="L1842" s="6" t="s">
        <v>412</v>
      </c>
      <c r="M1842" s="6" t="s">
        <v>81</v>
      </c>
      <c r="N1842" s="6">
        <v>28205</v>
      </c>
      <c r="O1842" s="6" t="s">
        <v>27</v>
      </c>
      <c r="P1842" s="6" t="s">
        <v>493</v>
      </c>
      <c r="Q1842" s="6" t="s">
        <v>42</v>
      </c>
      <c r="R1842" s="6" t="s">
        <v>83</v>
      </c>
      <c r="S1842" s="4" t="s">
        <v>494</v>
      </c>
      <c r="T1842" s="16">
        <v>78.304000000000002</v>
      </c>
      <c r="U1842" s="6">
        <v>2</v>
      </c>
      <c r="V1842" s="23">
        <v>0.2</v>
      </c>
      <c r="W1842" s="18">
        <v>29.363999999999997</v>
      </c>
    </row>
    <row r="1843" spans="1:23" ht="14.4">
      <c r="A1843" s="6">
        <v>1842</v>
      </c>
      <c r="B1843" s="7" t="s">
        <v>6438</v>
      </c>
      <c r="C1843" s="7">
        <f>YEAR(Table1[[#This Row],[Order Date]])</f>
        <v>2018</v>
      </c>
      <c r="D1843" s="7" t="str">
        <f>TEXT(Table1[[#This Row],[Order Date]], "mmm")</f>
        <v>Jul</v>
      </c>
      <c r="E1843" s="11">
        <v>43299</v>
      </c>
      <c r="F1843" s="11">
        <v>43304</v>
      </c>
      <c r="G1843" s="6" t="s">
        <v>45</v>
      </c>
      <c r="H1843" s="6" t="s">
        <v>3727</v>
      </c>
      <c r="I1843" s="6" t="s">
        <v>3728</v>
      </c>
      <c r="J1843" s="6" t="s">
        <v>37</v>
      </c>
      <c r="K1843" s="6" t="s">
        <v>24</v>
      </c>
      <c r="L1843" s="6" t="s">
        <v>3729</v>
      </c>
      <c r="M1843" s="6" t="s">
        <v>26</v>
      </c>
      <c r="N1843" s="6">
        <v>42104</v>
      </c>
      <c r="O1843" s="6" t="s">
        <v>27</v>
      </c>
      <c r="P1843" s="6" t="s">
        <v>3730</v>
      </c>
      <c r="Q1843" s="6" t="s">
        <v>29</v>
      </c>
      <c r="R1843" s="6" t="s">
        <v>33</v>
      </c>
      <c r="S1843" s="4" t="s">
        <v>3731</v>
      </c>
      <c r="T1843" s="16">
        <v>140.81</v>
      </c>
      <c r="U1843" s="6">
        <v>1</v>
      </c>
      <c r="V1843" s="23">
        <v>0</v>
      </c>
      <c r="W1843" s="18">
        <v>39.4268</v>
      </c>
    </row>
    <row r="1844" spans="1:23" ht="14.4">
      <c r="A1844" s="6">
        <v>1843</v>
      </c>
      <c r="B1844" s="7" t="s">
        <v>6439</v>
      </c>
      <c r="C1844" s="7">
        <f>YEAR(Table1[[#This Row],[Order Date]])</f>
        <v>2017</v>
      </c>
      <c r="D1844" s="7" t="str">
        <f>TEXT(Table1[[#This Row],[Order Date]], "mmm")</f>
        <v>Feb</v>
      </c>
      <c r="E1844" s="11">
        <v>42775</v>
      </c>
      <c r="F1844" s="11">
        <v>42777</v>
      </c>
      <c r="G1844" s="6" t="s">
        <v>20</v>
      </c>
      <c r="H1844" s="6" t="s">
        <v>1024</v>
      </c>
      <c r="I1844" s="6" t="s">
        <v>1025</v>
      </c>
      <c r="J1844" s="6" t="s">
        <v>37</v>
      </c>
      <c r="K1844" s="6" t="s">
        <v>24</v>
      </c>
      <c r="L1844" s="6" t="s">
        <v>596</v>
      </c>
      <c r="M1844" s="6" t="s">
        <v>95</v>
      </c>
      <c r="N1844" s="6">
        <v>78207</v>
      </c>
      <c r="O1844" s="6" t="s">
        <v>96</v>
      </c>
      <c r="P1844" s="6" t="s">
        <v>1047</v>
      </c>
      <c r="Q1844" s="6" t="s">
        <v>42</v>
      </c>
      <c r="R1844" s="6" t="s">
        <v>43</v>
      </c>
      <c r="S1844" s="4" t="s">
        <v>1048</v>
      </c>
      <c r="T1844" s="16">
        <v>40.096000000000004</v>
      </c>
      <c r="U1844" s="6">
        <v>4</v>
      </c>
      <c r="V1844" s="23">
        <v>0.2</v>
      </c>
      <c r="W1844" s="18">
        <v>13.532399999999996</v>
      </c>
    </row>
    <row r="1845" spans="1:23" ht="14.4">
      <c r="A1845" s="6">
        <v>1844</v>
      </c>
      <c r="B1845" s="7" t="s">
        <v>6439</v>
      </c>
      <c r="C1845" s="7">
        <f>YEAR(Table1[[#This Row],[Order Date]])</f>
        <v>2017</v>
      </c>
      <c r="D1845" s="7" t="str">
        <f>TEXT(Table1[[#This Row],[Order Date]], "mmm")</f>
        <v>Feb</v>
      </c>
      <c r="E1845" s="11">
        <v>42775</v>
      </c>
      <c r="F1845" s="11">
        <v>42777</v>
      </c>
      <c r="G1845" s="6" t="s">
        <v>20</v>
      </c>
      <c r="H1845" s="6" t="s">
        <v>1024</v>
      </c>
      <c r="I1845" s="6" t="s">
        <v>1025</v>
      </c>
      <c r="J1845" s="6" t="s">
        <v>37</v>
      </c>
      <c r="K1845" s="6" t="s">
        <v>24</v>
      </c>
      <c r="L1845" s="6" t="s">
        <v>596</v>
      </c>
      <c r="M1845" s="6" t="s">
        <v>95</v>
      </c>
      <c r="N1845" s="6">
        <v>78207</v>
      </c>
      <c r="O1845" s="6" t="s">
        <v>96</v>
      </c>
      <c r="P1845" s="6" t="s">
        <v>3732</v>
      </c>
      <c r="Q1845" s="6" t="s">
        <v>29</v>
      </c>
      <c r="R1845" s="6" t="s">
        <v>59</v>
      </c>
      <c r="S1845" s="4" t="s">
        <v>3733</v>
      </c>
      <c r="T1845" s="16">
        <v>40.783999999999999</v>
      </c>
      <c r="U1845" s="6">
        <v>2</v>
      </c>
      <c r="V1845" s="23">
        <v>0.6</v>
      </c>
      <c r="W1845" s="18">
        <v>-30.588000000000001</v>
      </c>
    </row>
    <row r="1846" spans="1:23" ht="14.4">
      <c r="A1846" s="6">
        <v>1845</v>
      </c>
      <c r="B1846" s="7" t="s">
        <v>6440</v>
      </c>
      <c r="C1846" s="7">
        <f>YEAR(Table1[[#This Row],[Order Date]])</f>
        <v>2019</v>
      </c>
      <c r="D1846" s="7" t="str">
        <f>TEXT(Table1[[#This Row],[Order Date]], "mmm")</f>
        <v>Jul</v>
      </c>
      <c r="E1846" s="11">
        <v>43675</v>
      </c>
      <c r="F1846" s="11">
        <v>43679</v>
      </c>
      <c r="G1846" s="6" t="s">
        <v>45</v>
      </c>
      <c r="H1846" s="6" t="s">
        <v>3734</v>
      </c>
      <c r="I1846" s="6" t="s">
        <v>3735</v>
      </c>
      <c r="J1846" s="6" t="s">
        <v>23</v>
      </c>
      <c r="K1846" s="6" t="s">
        <v>24</v>
      </c>
      <c r="L1846" s="6" t="s">
        <v>87</v>
      </c>
      <c r="M1846" s="6" t="s">
        <v>88</v>
      </c>
      <c r="N1846" s="6">
        <v>98115</v>
      </c>
      <c r="O1846" s="6" t="s">
        <v>40</v>
      </c>
      <c r="P1846" s="6" t="s">
        <v>144</v>
      </c>
      <c r="Q1846" s="6" t="s">
        <v>65</v>
      </c>
      <c r="R1846" s="6" t="s">
        <v>145</v>
      </c>
      <c r="S1846" s="4" t="s">
        <v>146</v>
      </c>
      <c r="T1846" s="16">
        <v>90.570000000000007</v>
      </c>
      <c r="U1846" s="6">
        <v>3</v>
      </c>
      <c r="V1846" s="23">
        <v>0</v>
      </c>
      <c r="W1846" s="18">
        <v>11.774100000000004</v>
      </c>
    </row>
    <row r="1847" spans="1:23" ht="14.4">
      <c r="A1847" s="6">
        <v>1846</v>
      </c>
      <c r="B1847" s="7" t="s">
        <v>6441</v>
      </c>
      <c r="C1847" s="7">
        <f>YEAR(Table1[[#This Row],[Order Date]])</f>
        <v>2019</v>
      </c>
      <c r="D1847" s="7" t="str">
        <f>TEXT(Table1[[#This Row],[Order Date]], "mmm")</f>
        <v>Jan</v>
      </c>
      <c r="E1847" s="11">
        <v>43477</v>
      </c>
      <c r="F1847" s="11">
        <v>43482</v>
      </c>
      <c r="G1847" s="6" t="s">
        <v>20</v>
      </c>
      <c r="H1847" s="6" t="s">
        <v>3611</v>
      </c>
      <c r="I1847" s="6" t="s">
        <v>3612</v>
      </c>
      <c r="J1847" s="6" t="s">
        <v>93</v>
      </c>
      <c r="K1847" s="6" t="s">
        <v>24</v>
      </c>
      <c r="L1847" s="6" t="s">
        <v>88</v>
      </c>
      <c r="M1847" s="6" t="s">
        <v>2547</v>
      </c>
      <c r="N1847" s="6">
        <v>20016</v>
      </c>
      <c r="O1847" s="6" t="s">
        <v>134</v>
      </c>
      <c r="P1847" s="6" t="s">
        <v>500</v>
      </c>
      <c r="Q1847" s="6" t="s">
        <v>42</v>
      </c>
      <c r="R1847" s="6" t="s">
        <v>83</v>
      </c>
      <c r="S1847" s="4" t="s">
        <v>501</v>
      </c>
      <c r="T1847" s="16">
        <v>40.08</v>
      </c>
      <c r="U1847" s="6">
        <v>6</v>
      </c>
      <c r="V1847" s="23">
        <v>0</v>
      </c>
      <c r="W1847" s="18">
        <v>19.238399999999999</v>
      </c>
    </row>
    <row r="1848" spans="1:23" ht="14.4">
      <c r="A1848" s="6">
        <v>1847</v>
      </c>
      <c r="B1848" s="7" t="s">
        <v>6441</v>
      </c>
      <c r="C1848" s="7">
        <f>YEAR(Table1[[#This Row],[Order Date]])</f>
        <v>2019</v>
      </c>
      <c r="D1848" s="7" t="str">
        <f>TEXT(Table1[[#This Row],[Order Date]], "mmm")</f>
        <v>Jan</v>
      </c>
      <c r="E1848" s="11">
        <v>43477</v>
      </c>
      <c r="F1848" s="11">
        <v>43482</v>
      </c>
      <c r="G1848" s="6" t="s">
        <v>20</v>
      </c>
      <c r="H1848" s="6" t="s">
        <v>3611</v>
      </c>
      <c r="I1848" s="6" t="s">
        <v>3612</v>
      </c>
      <c r="J1848" s="6" t="s">
        <v>93</v>
      </c>
      <c r="K1848" s="6" t="s">
        <v>24</v>
      </c>
      <c r="L1848" s="6" t="s">
        <v>88</v>
      </c>
      <c r="M1848" s="6" t="s">
        <v>2547</v>
      </c>
      <c r="N1848" s="6">
        <v>20016</v>
      </c>
      <c r="O1848" s="6" t="s">
        <v>134</v>
      </c>
      <c r="P1848" s="6" t="s">
        <v>3736</v>
      </c>
      <c r="Q1848" s="6" t="s">
        <v>29</v>
      </c>
      <c r="R1848" s="6" t="s">
        <v>59</v>
      </c>
      <c r="S1848" s="4" t="s">
        <v>3737</v>
      </c>
      <c r="T1848" s="16">
        <v>37.68</v>
      </c>
      <c r="U1848" s="6">
        <v>2</v>
      </c>
      <c r="V1848" s="23">
        <v>0</v>
      </c>
      <c r="W1848" s="18">
        <v>15.825600000000001</v>
      </c>
    </row>
    <row r="1849" spans="1:23" ht="14.4">
      <c r="A1849" s="6">
        <v>1848</v>
      </c>
      <c r="B1849" s="7" t="s">
        <v>6442</v>
      </c>
      <c r="C1849" s="7">
        <f>YEAR(Table1[[#This Row],[Order Date]])</f>
        <v>2019</v>
      </c>
      <c r="D1849" s="7" t="str">
        <f>TEXT(Table1[[#This Row],[Order Date]], "mmm")</f>
        <v>Sep</v>
      </c>
      <c r="E1849" s="11">
        <v>43718</v>
      </c>
      <c r="F1849" s="11">
        <v>43718</v>
      </c>
      <c r="G1849" s="6" t="s">
        <v>1125</v>
      </c>
      <c r="H1849" s="6" t="s">
        <v>2749</v>
      </c>
      <c r="I1849" s="6" t="s">
        <v>2750</v>
      </c>
      <c r="J1849" s="6" t="s">
        <v>37</v>
      </c>
      <c r="K1849" s="6" t="s">
        <v>24</v>
      </c>
      <c r="L1849" s="6" t="s">
        <v>38</v>
      </c>
      <c r="M1849" s="6" t="s">
        <v>39</v>
      </c>
      <c r="N1849" s="6">
        <v>90004</v>
      </c>
      <c r="O1849" s="6" t="s">
        <v>40</v>
      </c>
      <c r="P1849" s="6" t="s">
        <v>1018</v>
      </c>
      <c r="Q1849" s="6" t="s">
        <v>29</v>
      </c>
      <c r="R1849" s="6" t="s">
        <v>33</v>
      </c>
      <c r="S1849" s="4" t="s">
        <v>1019</v>
      </c>
      <c r="T1849" s="16">
        <v>362.35199999999998</v>
      </c>
      <c r="U1849" s="6">
        <v>3</v>
      </c>
      <c r="V1849" s="23">
        <v>0.2</v>
      </c>
      <c r="W1849" s="18">
        <v>27.176400000000015</v>
      </c>
    </row>
    <row r="1850" spans="1:23" ht="14.4">
      <c r="A1850" s="6">
        <v>1849</v>
      </c>
      <c r="B1850" s="7" t="s">
        <v>6442</v>
      </c>
      <c r="C1850" s="7">
        <f>YEAR(Table1[[#This Row],[Order Date]])</f>
        <v>2019</v>
      </c>
      <c r="D1850" s="7" t="str">
        <f>TEXT(Table1[[#This Row],[Order Date]], "mmm")</f>
        <v>Sep</v>
      </c>
      <c r="E1850" s="11">
        <v>43718</v>
      </c>
      <c r="F1850" s="11">
        <v>43718</v>
      </c>
      <c r="G1850" s="6" t="s">
        <v>1125</v>
      </c>
      <c r="H1850" s="6" t="s">
        <v>2749</v>
      </c>
      <c r="I1850" s="6" t="s">
        <v>2750</v>
      </c>
      <c r="J1850" s="6" t="s">
        <v>37</v>
      </c>
      <c r="K1850" s="6" t="s">
        <v>24</v>
      </c>
      <c r="L1850" s="6" t="s">
        <v>38</v>
      </c>
      <c r="M1850" s="6" t="s">
        <v>39</v>
      </c>
      <c r="N1850" s="6">
        <v>90004</v>
      </c>
      <c r="O1850" s="6" t="s">
        <v>40</v>
      </c>
      <c r="P1850" s="6" t="s">
        <v>1066</v>
      </c>
      <c r="Q1850" s="6" t="s">
        <v>42</v>
      </c>
      <c r="R1850" s="6" t="s">
        <v>69</v>
      </c>
      <c r="S1850" s="4" t="s">
        <v>1067</v>
      </c>
      <c r="T1850" s="16">
        <v>7.1840000000000011</v>
      </c>
      <c r="U1850" s="6">
        <v>2</v>
      </c>
      <c r="V1850" s="23">
        <v>0.2</v>
      </c>
      <c r="W1850" s="18">
        <v>2.2449999999999992</v>
      </c>
    </row>
    <row r="1851" spans="1:23" ht="14.4">
      <c r="A1851" s="6">
        <v>1850</v>
      </c>
      <c r="B1851" s="7" t="s">
        <v>6443</v>
      </c>
      <c r="C1851" s="7">
        <f>YEAR(Table1[[#This Row],[Order Date]])</f>
        <v>2017</v>
      </c>
      <c r="D1851" s="7" t="str">
        <f>TEXT(Table1[[#This Row],[Order Date]], "mmm")</f>
        <v>Jul</v>
      </c>
      <c r="E1851" s="11">
        <v>42936</v>
      </c>
      <c r="F1851" s="11">
        <v>42941</v>
      </c>
      <c r="G1851" s="6" t="s">
        <v>20</v>
      </c>
      <c r="H1851" s="6" t="s">
        <v>2399</v>
      </c>
      <c r="I1851" s="6" t="s">
        <v>2400</v>
      </c>
      <c r="J1851" s="6" t="s">
        <v>23</v>
      </c>
      <c r="K1851" s="6" t="s">
        <v>24</v>
      </c>
      <c r="L1851" s="6" t="s">
        <v>3738</v>
      </c>
      <c r="M1851" s="6" t="s">
        <v>227</v>
      </c>
      <c r="N1851" s="6">
        <v>46614</v>
      </c>
      <c r="O1851" s="6" t="s">
        <v>96</v>
      </c>
      <c r="P1851" s="6" t="s">
        <v>3739</v>
      </c>
      <c r="Q1851" s="6" t="s">
        <v>42</v>
      </c>
      <c r="R1851" s="6" t="s">
        <v>54</v>
      </c>
      <c r="S1851" s="4" t="s">
        <v>3740</v>
      </c>
      <c r="T1851" s="16">
        <v>34.76</v>
      </c>
      <c r="U1851" s="6">
        <v>1</v>
      </c>
      <c r="V1851" s="23">
        <v>0</v>
      </c>
      <c r="W1851" s="18">
        <v>9.732800000000001</v>
      </c>
    </row>
    <row r="1852" spans="1:23" ht="14.4">
      <c r="A1852" s="6">
        <v>1851</v>
      </c>
      <c r="B1852" s="7" t="s">
        <v>6443</v>
      </c>
      <c r="C1852" s="7">
        <f>YEAR(Table1[[#This Row],[Order Date]])</f>
        <v>2017</v>
      </c>
      <c r="D1852" s="7" t="str">
        <f>TEXT(Table1[[#This Row],[Order Date]], "mmm")</f>
        <v>Jul</v>
      </c>
      <c r="E1852" s="11">
        <v>42936</v>
      </c>
      <c r="F1852" s="11">
        <v>42941</v>
      </c>
      <c r="G1852" s="6" t="s">
        <v>20</v>
      </c>
      <c r="H1852" s="6" t="s">
        <v>2399</v>
      </c>
      <c r="I1852" s="6" t="s">
        <v>2400</v>
      </c>
      <c r="J1852" s="6" t="s">
        <v>23</v>
      </c>
      <c r="K1852" s="6" t="s">
        <v>24</v>
      </c>
      <c r="L1852" s="6" t="s">
        <v>3738</v>
      </c>
      <c r="M1852" s="6" t="s">
        <v>227</v>
      </c>
      <c r="N1852" s="6">
        <v>46614</v>
      </c>
      <c r="O1852" s="6" t="s">
        <v>96</v>
      </c>
      <c r="P1852" s="6" t="s">
        <v>1926</v>
      </c>
      <c r="Q1852" s="6" t="s">
        <v>65</v>
      </c>
      <c r="R1852" s="6" t="s">
        <v>145</v>
      </c>
      <c r="S1852" s="4" t="s">
        <v>1927</v>
      </c>
      <c r="T1852" s="16">
        <v>831.2</v>
      </c>
      <c r="U1852" s="6">
        <v>5</v>
      </c>
      <c r="V1852" s="23">
        <v>0</v>
      </c>
      <c r="W1852" s="18">
        <v>124.68000000000004</v>
      </c>
    </row>
    <row r="1853" spans="1:23" ht="14.4">
      <c r="A1853" s="6">
        <v>1852</v>
      </c>
      <c r="B1853" s="7" t="s">
        <v>6443</v>
      </c>
      <c r="C1853" s="7">
        <f>YEAR(Table1[[#This Row],[Order Date]])</f>
        <v>2017</v>
      </c>
      <c r="D1853" s="7" t="str">
        <f>TEXT(Table1[[#This Row],[Order Date]], "mmm")</f>
        <v>Jul</v>
      </c>
      <c r="E1853" s="11">
        <v>42936</v>
      </c>
      <c r="F1853" s="11">
        <v>42941</v>
      </c>
      <c r="G1853" s="6" t="s">
        <v>20</v>
      </c>
      <c r="H1853" s="6" t="s">
        <v>2399</v>
      </c>
      <c r="I1853" s="6" t="s">
        <v>2400</v>
      </c>
      <c r="J1853" s="6" t="s">
        <v>23</v>
      </c>
      <c r="K1853" s="6" t="s">
        <v>24</v>
      </c>
      <c r="L1853" s="6" t="s">
        <v>3738</v>
      </c>
      <c r="M1853" s="6" t="s">
        <v>227</v>
      </c>
      <c r="N1853" s="6">
        <v>46614</v>
      </c>
      <c r="O1853" s="6" t="s">
        <v>96</v>
      </c>
      <c r="P1853" s="6" t="s">
        <v>3741</v>
      </c>
      <c r="Q1853" s="6" t="s">
        <v>42</v>
      </c>
      <c r="R1853" s="6" t="s">
        <v>83</v>
      </c>
      <c r="S1853" s="4" t="s">
        <v>3742</v>
      </c>
      <c r="T1853" s="16">
        <v>26.400000000000002</v>
      </c>
      <c r="U1853" s="6">
        <v>5</v>
      </c>
      <c r="V1853" s="23">
        <v>0</v>
      </c>
      <c r="W1853" s="18">
        <v>11.879999999999999</v>
      </c>
    </row>
    <row r="1854" spans="1:23" ht="14.4">
      <c r="A1854" s="6">
        <v>1853</v>
      </c>
      <c r="B1854" s="7" t="s">
        <v>6443</v>
      </c>
      <c r="C1854" s="7">
        <f>YEAR(Table1[[#This Row],[Order Date]])</f>
        <v>2017</v>
      </c>
      <c r="D1854" s="7" t="str">
        <f>TEXT(Table1[[#This Row],[Order Date]], "mmm")</f>
        <v>Jul</v>
      </c>
      <c r="E1854" s="11">
        <v>42936</v>
      </c>
      <c r="F1854" s="11">
        <v>42941</v>
      </c>
      <c r="G1854" s="6" t="s">
        <v>20</v>
      </c>
      <c r="H1854" s="6" t="s">
        <v>2399</v>
      </c>
      <c r="I1854" s="6" t="s">
        <v>2400</v>
      </c>
      <c r="J1854" s="6" t="s">
        <v>23</v>
      </c>
      <c r="K1854" s="6" t="s">
        <v>24</v>
      </c>
      <c r="L1854" s="6" t="s">
        <v>3738</v>
      </c>
      <c r="M1854" s="6" t="s">
        <v>227</v>
      </c>
      <c r="N1854" s="6">
        <v>46614</v>
      </c>
      <c r="O1854" s="6" t="s">
        <v>96</v>
      </c>
      <c r="P1854" s="6" t="s">
        <v>1281</v>
      </c>
      <c r="Q1854" s="6" t="s">
        <v>42</v>
      </c>
      <c r="R1854" s="6" t="s">
        <v>156</v>
      </c>
      <c r="S1854" s="4" t="s">
        <v>1282</v>
      </c>
      <c r="T1854" s="16">
        <v>106.75</v>
      </c>
      <c r="U1854" s="6">
        <v>7</v>
      </c>
      <c r="V1854" s="23">
        <v>0</v>
      </c>
      <c r="W1854" s="18">
        <v>49.10499999999999</v>
      </c>
    </row>
    <row r="1855" spans="1:23" ht="14.4">
      <c r="A1855" s="6">
        <v>1854</v>
      </c>
      <c r="B1855" s="7" t="s">
        <v>6443</v>
      </c>
      <c r="C1855" s="7">
        <f>YEAR(Table1[[#This Row],[Order Date]])</f>
        <v>2017</v>
      </c>
      <c r="D1855" s="7" t="str">
        <f>TEXT(Table1[[#This Row],[Order Date]], "mmm")</f>
        <v>Jul</v>
      </c>
      <c r="E1855" s="11">
        <v>42936</v>
      </c>
      <c r="F1855" s="11">
        <v>42941</v>
      </c>
      <c r="G1855" s="6" t="s">
        <v>20</v>
      </c>
      <c r="H1855" s="6" t="s">
        <v>2399</v>
      </c>
      <c r="I1855" s="6" t="s">
        <v>2400</v>
      </c>
      <c r="J1855" s="6" t="s">
        <v>23</v>
      </c>
      <c r="K1855" s="6" t="s">
        <v>24</v>
      </c>
      <c r="L1855" s="6" t="s">
        <v>3738</v>
      </c>
      <c r="M1855" s="6" t="s">
        <v>227</v>
      </c>
      <c r="N1855" s="6">
        <v>46614</v>
      </c>
      <c r="O1855" s="6" t="s">
        <v>96</v>
      </c>
      <c r="P1855" s="6" t="s">
        <v>3743</v>
      </c>
      <c r="Q1855" s="6" t="s">
        <v>42</v>
      </c>
      <c r="R1855" s="6" t="s">
        <v>83</v>
      </c>
      <c r="S1855" s="4" t="s">
        <v>3744</v>
      </c>
      <c r="T1855" s="16">
        <v>97.82</v>
      </c>
      <c r="U1855" s="6">
        <v>2</v>
      </c>
      <c r="V1855" s="23">
        <v>0</v>
      </c>
      <c r="W1855" s="18">
        <v>45.975399999999993</v>
      </c>
    </row>
    <row r="1856" spans="1:23" ht="14.4">
      <c r="A1856" s="6">
        <v>1855</v>
      </c>
      <c r="B1856" s="7" t="s">
        <v>6443</v>
      </c>
      <c r="C1856" s="7">
        <f>YEAR(Table1[[#This Row],[Order Date]])</f>
        <v>2017</v>
      </c>
      <c r="D1856" s="7" t="str">
        <f>TEXT(Table1[[#This Row],[Order Date]], "mmm")</f>
        <v>Jul</v>
      </c>
      <c r="E1856" s="11">
        <v>42936</v>
      </c>
      <c r="F1856" s="11">
        <v>42941</v>
      </c>
      <c r="G1856" s="6" t="s">
        <v>20</v>
      </c>
      <c r="H1856" s="6" t="s">
        <v>2399</v>
      </c>
      <c r="I1856" s="6" t="s">
        <v>2400</v>
      </c>
      <c r="J1856" s="6" t="s">
        <v>23</v>
      </c>
      <c r="K1856" s="6" t="s">
        <v>24</v>
      </c>
      <c r="L1856" s="6" t="s">
        <v>3738</v>
      </c>
      <c r="M1856" s="6" t="s">
        <v>227</v>
      </c>
      <c r="N1856" s="6">
        <v>46614</v>
      </c>
      <c r="O1856" s="6" t="s">
        <v>96</v>
      </c>
      <c r="P1856" s="6" t="s">
        <v>352</v>
      </c>
      <c r="Q1856" s="6" t="s">
        <v>42</v>
      </c>
      <c r="R1856" s="6" t="s">
        <v>54</v>
      </c>
      <c r="S1856" s="4" t="s">
        <v>353</v>
      </c>
      <c r="T1856" s="16">
        <v>141.4</v>
      </c>
      <c r="U1856" s="6">
        <v>5</v>
      </c>
      <c r="V1856" s="23">
        <v>0</v>
      </c>
      <c r="W1856" s="18">
        <v>38.177999999999997</v>
      </c>
    </row>
    <row r="1857" spans="1:23" ht="14.4">
      <c r="A1857" s="6">
        <v>1856</v>
      </c>
      <c r="B1857" s="7" t="s">
        <v>6444</v>
      </c>
      <c r="C1857" s="7">
        <f>YEAR(Table1[[#This Row],[Order Date]])</f>
        <v>2016</v>
      </c>
      <c r="D1857" s="7" t="str">
        <f>TEXT(Table1[[#This Row],[Order Date]], "mmm")</f>
        <v>Jun</v>
      </c>
      <c r="E1857" s="11">
        <v>42534</v>
      </c>
      <c r="F1857" s="11">
        <v>42538</v>
      </c>
      <c r="G1857" s="6" t="s">
        <v>45</v>
      </c>
      <c r="H1857" s="6" t="s">
        <v>3596</v>
      </c>
      <c r="I1857" s="6" t="s">
        <v>3597</v>
      </c>
      <c r="J1857" s="6" t="s">
        <v>37</v>
      </c>
      <c r="K1857" s="6" t="s">
        <v>24</v>
      </c>
      <c r="L1857" s="6" t="s">
        <v>38</v>
      </c>
      <c r="M1857" s="6" t="s">
        <v>39</v>
      </c>
      <c r="N1857" s="6">
        <v>90032</v>
      </c>
      <c r="O1857" s="6" t="s">
        <v>40</v>
      </c>
      <c r="P1857" s="6" t="s">
        <v>3745</v>
      </c>
      <c r="Q1857" s="6" t="s">
        <v>42</v>
      </c>
      <c r="R1857" s="6" t="s">
        <v>62</v>
      </c>
      <c r="S1857" s="4" t="s">
        <v>2549</v>
      </c>
      <c r="T1857" s="16">
        <v>14.52</v>
      </c>
      <c r="U1857" s="6">
        <v>3</v>
      </c>
      <c r="V1857" s="23">
        <v>0</v>
      </c>
      <c r="W1857" s="18">
        <v>4.7915999999999999</v>
      </c>
    </row>
    <row r="1858" spans="1:23" ht="14.4">
      <c r="A1858" s="6">
        <v>1857</v>
      </c>
      <c r="B1858" s="7" t="s">
        <v>6445</v>
      </c>
      <c r="C1858" s="7">
        <f>YEAR(Table1[[#This Row],[Order Date]])</f>
        <v>2019</v>
      </c>
      <c r="D1858" s="7" t="str">
        <f>TEXT(Table1[[#This Row],[Order Date]], "mmm")</f>
        <v>May</v>
      </c>
      <c r="E1858" s="11">
        <v>43597</v>
      </c>
      <c r="F1858" s="11">
        <v>43600</v>
      </c>
      <c r="G1858" s="6" t="s">
        <v>20</v>
      </c>
      <c r="H1858" s="6" t="s">
        <v>1068</v>
      </c>
      <c r="I1858" s="6" t="s">
        <v>1069</v>
      </c>
      <c r="J1858" s="6" t="s">
        <v>37</v>
      </c>
      <c r="K1858" s="6" t="s">
        <v>24</v>
      </c>
      <c r="L1858" s="6" t="s">
        <v>166</v>
      </c>
      <c r="M1858" s="6" t="s">
        <v>95</v>
      </c>
      <c r="N1858" s="6">
        <v>77041</v>
      </c>
      <c r="O1858" s="6" t="s">
        <v>96</v>
      </c>
      <c r="P1858" s="6" t="s">
        <v>2949</v>
      </c>
      <c r="Q1858" s="6" t="s">
        <v>42</v>
      </c>
      <c r="R1858" s="6" t="s">
        <v>54</v>
      </c>
      <c r="S1858" s="4" t="s">
        <v>2950</v>
      </c>
      <c r="T1858" s="16">
        <v>127.92000000000002</v>
      </c>
      <c r="U1858" s="6">
        <v>5</v>
      </c>
      <c r="V1858" s="23">
        <v>0.2</v>
      </c>
      <c r="W1858" s="18">
        <v>-15.990000000000002</v>
      </c>
    </row>
    <row r="1859" spans="1:23" ht="14.4">
      <c r="A1859" s="6">
        <v>1858</v>
      </c>
      <c r="B1859" s="7" t="s">
        <v>6445</v>
      </c>
      <c r="C1859" s="7">
        <f>YEAR(Table1[[#This Row],[Order Date]])</f>
        <v>2019</v>
      </c>
      <c r="D1859" s="7" t="str">
        <f>TEXT(Table1[[#This Row],[Order Date]], "mmm")</f>
        <v>May</v>
      </c>
      <c r="E1859" s="11">
        <v>43597</v>
      </c>
      <c r="F1859" s="11">
        <v>43600</v>
      </c>
      <c r="G1859" s="6" t="s">
        <v>20</v>
      </c>
      <c r="H1859" s="6" t="s">
        <v>1068</v>
      </c>
      <c r="I1859" s="6" t="s">
        <v>1069</v>
      </c>
      <c r="J1859" s="6" t="s">
        <v>37</v>
      </c>
      <c r="K1859" s="6" t="s">
        <v>24</v>
      </c>
      <c r="L1859" s="6" t="s">
        <v>166</v>
      </c>
      <c r="M1859" s="6" t="s">
        <v>95</v>
      </c>
      <c r="N1859" s="6">
        <v>77041</v>
      </c>
      <c r="O1859" s="6" t="s">
        <v>96</v>
      </c>
      <c r="P1859" s="6" t="s">
        <v>3746</v>
      </c>
      <c r="Q1859" s="6" t="s">
        <v>42</v>
      </c>
      <c r="R1859" s="6" t="s">
        <v>69</v>
      </c>
      <c r="S1859" s="4" t="s">
        <v>3747</v>
      </c>
      <c r="T1859" s="16">
        <v>34.239999999999988</v>
      </c>
      <c r="U1859" s="6">
        <v>4</v>
      </c>
      <c r="V1859" s="23">
        <v>0.8</v>
      </c>
      <c r="W1859" s="18">
        <v>-53.072000000000017</v>
      </c>
    </row>
    <row r="1860" spans="1:23" ht="14.4">
      <c r="A1860" s="6">
        <v>1859</v>
      </c>
      <c r="B1860" s="7" t="s">
        <v>6446</v>
      </c>
      <c r="C1860" s="7">
        <f>YEAR(Table1[[#This Row],[Order Date]])</f>
        <v>2017</v>
      </c>
      <c r="D1860" s="7" t="str">
        <f>TEXT(Table1[[#This Row],[Order Date]], "mmm")</f>
        <v>Sep</v>
      </c>
      <c r="E1860" s="11">
        <v>42981</v>
      </c>
      <c r="F1860" s="11">
        <v>42983</v>
      </c>
      <c r="G1860" s="6" t="s">
        <v>169</v>
      </c>
      <c r="H1860" s="6" t="s">
        <v>620</v>
      </c>
      <c r="I1860" s="6" t="s">
        <v>621</v>
      </c>
      <c r="J1860" s="6" t="s">
        <v>37</v>
      </c>
      <c r="K1860" s="6" t="s">
        <v>24</v>
      </c>
      <c r="L1860" s="6" t="s">
        <v>454</v>
      </c>
      <c r="M1860" s="6" t="s">
        <v>657</v>
      </c>
      <c r="N1860" s="6">
        <v>6010</v>
      </c>
      <c r="O1860" s="6" t="s">
        <v>134</v>
      </c>
      <c r="P1860" s="6" t="s">
        <v>97</v>
      </c>
      <c r="Q1860" s="6" t="s">
        <v>42</v>
      </c>
      <c r="R1860" s="6" t="s">
        <v>72</v>
      </c>
      <c r="S1860" s="4" t="s">
        <v>98</v>
      </c>
      <c r="T1860" s="16">
        <v>137.62</v>
      </c>
      <c r="U1860" s="6">
        <v>2</v>
      </c>
      <c r="V1860" s="23">
        <v>0</v>
      </c>
      <c r="W1860" s="18">
        <v>60.552800000000005</v>
      </c>
    </row>
    <row r="1861" spans="1:23" ht="14.4">
      <c r="A1861" s="6">
        <v>1860</v>
      </c>
      <c r="B1861" s="7" t="s">
        <v>6446</v>
      </c>
      <c r="C1861" s="7">
        <f>YEAR(Table1[[#This Row],[Order Date]])</f>
        <v>2017</v>
      </c>
      <c r="D1861" s="7" t="str">
        <f>TEXT(Table1[[#This Row],[Order Date]], "mmm")</f>
        <v>Sep</v>
      </c>
      <c r="E1861" s="11">
        <v>42981</v>
      </c>
      <c r="F1861" s="11">
        <v>42983</v>
      </c>
      <c r="G1861" s="6" t="s">
        <v>169</v>
      </c>
      <c r="H1861" s="6" t="s">
        <v>620</v>
      </c>
      <c r="I1861" s="6" t="s">
        <v>621</v>
      </c>
      <c r="J1861" s="6" t="s">
        <v>37</v>
      </c>
      <c r="K1861" s="6" t="s">
        <v>24</v>
      </c>
      <c r="L1861" s="6" t="s">
        <v>454</v>
      </c>
      <c r="M1861" s="6" t="s">
        <v>657</v>
      </c>
      <c r="N1861" s="6">
        <v>6010</v>
      </c>
      <c r="O1861" s="6" t="s">
        <v>134</v>
      </c>
      <c r="P1861" s="6" t="s">
        <v>3748</v>
      </c>
      <c r="Q1861" s="6" t="s">
        <v>65</v>
      </c>
      <c r="R1861" s="6" t="s">
        <v>66</v>
      </c>
      <c r="S1861" s="4" t="s">
        <v>3749</v>
      </c>
      <c r="T1861" s="16">
        <v>100.49</v>
      </c>
      <c r="U1861" s="6">
        <v>1</v>
      </c>
      <c r="V1861" s="23">
        <v>0</v>
      </c>
      <c r="W1861" s="18">
        <v>25.122500000000002</v>
      </c>
    </row>
    <row r="1862" spans="1:23" ht="14.4">
      <c r="A1862" s="6">
        <v>1861</v>
      </c>
      <c r="B1862" s="7" t="s">
        <v>6447</v>
      </c>
      <c r="C1862" s="7">
        <f>YEAR(Table1[[#This Row],[Order Date]])</f>
        <v>2019</v>
      </c>
      <c r="D1862" s="7" t="str">
        <f>TEXT(Table1[[#This Row],[Order Date]], "mmm")</f>
        <v>Mar</v>
      </c>
      <c r="E1862" s="11">
        <v>43550</v>
      </c>
      <c r="F1862" s="11">
        <v>43551</v>
      </c>
      <c r="G1862" s="6" t="s">
        <v>169</v>
      </c>
      <c r="H1862" s="6" t="s">
        <v>2147</v>
      </c>
      <c r="I1862" s="6" t="s">
        <v>2148</v>
      </c>
      <c r="J1862" s="6" t="s">
        <v>23</v>
      </c>
      <c r="K1862" s="6" t="s">
        <v>24</v>
      </c>
      <c r="L1862" s="6" t="s">
        <v>238</v>
      </c>
      <c r="M1862" s="6" t="s">
        <v>239</v>
      </c>
      <c r="N1862" s="6">
        <v>10009</v>
      </c>
      <c r="O1862" s="6" t="s">
        <v>134</v>
      </c>
      <c r="P1862" s="6" t="s">
        <v>3750</v>
      </c>
      <c r="Q1862" s="6" t="s">
        <v>29</v>
      </c>
      <c r="R1862" s="6" t="s">
        <v>30</v>
      </c>
      <c r="S1862" s="4" t="s">
        <v>3751</v>
      </c>
      <c r="T1862" s="16">
        <v>257.56799999999998</v>
      </c>
      <c r="U1862" s="6">
        <v>2</v>
      </c>
      <c r="V1862" s="23">
        <v>0.2</v>
      </c>
      <c r="W1862" s="18">
        <v>-28.976400000000012</v>
      </c>
    </row>
    <row r="1863" spans="1:23" ht="14.4">
      <c r="A1863" s="6">
        <v>1862</v>
      </c>
      <c r="B1863" s="7" t="s">
        <v>6447</v>
      </c>
      <c r="C1863" s="7">
        <f>YEAR(Table1[[#This Row],[Order Date]])</f>
        <v>2019</v>
      </c>
      <c r="D1863" s="7" t="str">
        <f>TEXT(Table1[[#This Row],[Order Date]], "mmm")</f>
        <v>Mar</v>
      </c>
      <c r="E1863" s="11">
        <v>43550</v>
      </c>
      <c r="F1863" s="11">
        <v>43551</v>
      </c>
      <c r="G1863" s="6" t="s">
        <v>169</v>
      </c>
      <c r="H1863" s="6" t="s">
        <v>2147</v>
      </c>
      <c r="I1863" s="6" t="s">
        <v>2148</v>
      </c>
      <c r="J1863" s="6" t="s">
        <v>23</v>
      </c>
      <c r="K1863" s="6" t="s">
        <v>24</v>
      </c>
      <c r="L1863" s="6" t="s">
        <v>238</v>
      </c>
      <c r="M1863" s="6" t="s">
        <v>239</v>
      </c>
      <c r="N1863" s="6">
        <v>10009</v>
      </c>
      <c r="O1863" s="6" t="s">
        <v>134</v>
      </c>
      <c r="P1863" s="6" t="s">
        <v>650</v>
      </c>
      <c r="Q1863" s="6" t="s">
        <v>65</v>
      </c>
      <c r="R1863" s="6" t="s">
        <v>66</v>
      </c>
      <c r="S1863" s="4" t="s">
        <v>651</v>
      </c>
      <c r="T1863" s="16">
        <v>119.96</v>
      </c>
      <c r="U1863" s="6">
        <v>4</v>
      </c>
      <c r="V1863" s="23">
        <v>0</v>
      </c>
      <c r="W1863" s="18">
        <v>33.588800000000006</v>
      </c>
    </row>
    <row r="1864" spans="1:23" ht="14.4">
      <c r="A1864" s="6">
        <v>1863</v>
      </c>
      <c r="B1864" s="7" t="s">
        <v>6448</v>
      </c>
      <c r="C1864" s="7">
        <f>YEAR(Table1[[#This Row],[Order Date]])</f>
        <v>2016</v>
      </c>
      <c r="D1864" s="7" t="str">
        <f>TEXT(Table1[[#This Row],[Order Date]], "mmm")</f>
        <v>Nov</v>
      </c>
      <c r="E1864" s="11">
        <v>42686</v>
      </c>
      <c r="F1864" s="11">
        <v>42686</v>
      </c>
      <c r="G1864" s="6" t="s">
        <v>1125</v>
      </c>
      <c r="H1864" s="6" t="s">
        <v>1242</v>
      </c>
      <c r="I1864" s="6" t="s">
        <v>1243</v>
      </c>
      <c r="J1864" s="6" t="s">
        <v>23</v>
      </c>
      <c r="K1864" s="6" t="s">
        <v>24</v>
      </c>
      <c r="L1864" s="6" t="s">
        <v>596</v>
      </c>
      <c r="M1864" s="6" t="s">
        <v>95</v>
      </c>
      <c r="N1864" s="6">
        <v>78207</v>
      </c>
      <c r="O1864" s="6" t="s">
        <v>96</v>
      </c>
      <c r="P1864" s="6" t="s">
        <v>667</v>
      </c>
      <c r="Q1864" s="6" t="s">
        <v>42</v>
      </c>
      <c r="R1864" s="6" t="s">
        <v>54</v>
      </c>
      <c r="S1864" s="4" t="s">
        <v>668</v>
      </c>
      <c r="T1864" s="16">
        <v>49.632000000000005</v>
      </c>
      <c r="U1864" s="6">
        <v>4</v>
      </c>
      <c r="V1864" s="23">
        <v>0.2</v>
      </c>
      <c r="W1864" s="18">
        <v>4.9632000000000005</v>
      </c>
    </row>
    <row r="1865" spans="1:23" ht="14.4">
      <c r="A1865" s="6">
        <v>1864</v>
      </c>
      <c r="B1865" s="7" t="s">
        <v>6449</v>
      </c>
      <c r="C1865" s="7">
        <f>YEAR(Table1[[#This Row],[Order Date]])</f>
        <v>2018</v>
      </c>
      <c r="D1865" s="7" t="str">
        <f>TEXT(Table1[[#This Row],[Order Date]], "mmm")</f>
        <v>Oct</v>
      </c>
      <c r="E1865" s="11">
        <v>43386</v>
      </c>
      <c r="F1865" s="11">
        <v>43390</v>
      </c>
      <c r="G1865" s="6" t="s">
        <v>45</v>
      </c>
      <c r="H1865" s="6" t="s">
        <v>3752</v>
      </c>
      <c r="I1865" s="6" t="s">
        <v>3753</v>
      </c>
      <c r="J1865" s="6" t="s">
        <v>37</v>
      </c>
      <c r="K1865" s="6" t="s">
        <v>24</v>
      </c>
      <c r="L1865" s="6" t="s">
        <v>402</v>
      </c>
      <c r="M1865" s="6" t="s">
        <v>403</v>
      </c>
      <c r="N1865" s="6">
        <v>80013</v>
      </c>
      <c r="O1865" s="6" t="s">
        <v>40</v>
      </c>
      <c r="P1865" s="6" t="s">
        <v>1072</v>
      </c>
      <c r="Q1865" s="6" t="s">
        <v>29</v>
      </c>
      <c r="R1865" s="6" t="s">
        <v>51</v>
      </c>
      <c r="S1865" s="4" t="s">
        <v>1073</v>
      </c>
      <c r="T1865" s="16">
        <v>727.45</v>
      </c>
      <c r="U1865" s="6">
        <v>5</v>
      </c>
      <c r="V1865" s="23">
        <v>0.5</v>
      </c>
      <c r="W1865" s="18">
        <v>-465.5680000000001</v>
      </c>
    </row>
    <row r="1866" spans="1:23" ht="14.4">
      <c r="A1866" s="6">
        <v>1865</v>
      </c>
      <c r="B1866" s="7" t="s">
        <v>6449</v>
      </c>
      <c r="C1866" s="7">
        <f>YEAR(Table1[[#This Row],[Order Date]])</f>
        <v>2018</v>
      </c>
      <c r="D1866" s="7" t="str">
        <f>TEXT(Table1[[#This Row],[Order Date]], "mmm")</f>
        <v>Oct</v>
      </c>
      <c r="E1866" s="11">
        <v>43386</v>
      </c>
      <c r="F1866" s="11">
        <v>43390</v>
      </c>
      <c r="G1866" s="6" t="s">
        <v>45</v>
      </c>
      <c r="H1866" s="6" t="s">
        <v>3752</v>
      </c>
      <c r="I1866" s="6" t="s">
        <v>3753</v>
      </c>
      <c r="J1866" s="6" t="s">
        <v>37</v>
      </c>
      <c r="K1866" s="6" t="s">
        <v>24</v>
      </c>
      <c r="L1866" s="6" t="s">
        <v>402</v>
      </c>
      <c r="M1866" s="6" t="s">
        <v>403</v>
      </c>
      <c r="N1866" s="6">
        <v>80013</v>
      </c>
      <c r="O1866" s="6" t="s">
        <v>40</v>
      </c>
      <c r="P1866" s="6" t="s">
        <v>3754</v>
      </c>
      <c r="Q1866" s="6" t="s">
        <v>29</v>
      </c>
      <c r="R1866" s="6" t="s">
        <v>59</v>
      </c>
      <c r="S1866" s="4" t="s">
        <v>3755</v>
      </c>
      <c r="T1866" s="16">
        <v>24.96</v>
      </c>
      <c r="U1866" s="6">
        <v>3</v>
      </c>
      <c r="V1866" s="23">
        <v>0.2</v>
      </c>
      <c r="W1866" s="18">
        <v>4.3679999999999986</v>
      </c>
    </row>
    <row r="1867" spans="1:23" ht="14.4">
      <c r="A1867" s="6">
        <v>1866</v>
      </c>
      <c r="B1867" s="7" t="s">
        <v>6450</v>
      </c>
      <c r="C1867" s="7">
        <f>YEAR(Table1[[#This Row],[Order Date]])</f>
        <v>2019</v>
      </c>
      <c r="D1867" s="7" t="str">
        <f>TEXT(Table1[[#This Row],[Order Date]], "mmm")</f>
        <v>Nov</v>
      </c>
      <c r="E1867" s="11">
        <v>43781</v>
      </c>
      <c r="F1867" s="11">
        <v>43781</v>
      </c>
      <c r="G1867" s="6" t="s">
        <v>1125</v>
      </c>
      <c r="H1867" s="6" t="s">
        <v>1758</v>
      </c>
      <c r="I1867" s="6" t="s">
        <v>1759</v>
      </c>
      <c r="J1867" s="6" t="s">
        <v>37</v>
      </c>
      <c r="K1867" s="6" t="s">
        <v>24</v>
      </c>
      <c r="L1867" s="6" t="s">
        <v>534</v>
      </c>
      <c r="M1867" s="6" t="s">
        <v>439</v>
      </c>
      <c r="N1867" s="6">
        <v>43055</v>
      </c>
      <c r="O1867" s="6" t="s">
        <v>134</v>
      </c>
      <c r="P1867" s="6" t="s">
        <v>3756</v>
      </c>
      <c r="Q1867" s="6" t="s">
        <v>65</v>
      </c>
      <c r="R1867" s="6" t="s">
        <v>66</v>
      </c>
      <c r="S1867" s="4" t="s">
        <v>3757</v>
      </c>
      <c r="T1867" s="16">
        <v>370.78199999999998</v>
      </c>
      <c r="U1867" s="6">
        <v>3</v>
      </c>
      <c r="V1867" s="23">
        <v>0.4</v>
      </c>
      <c r="W1867" s="18">
        <v>-92.695500000000038</v>
      </c>
    </row>
    <row r="1868" spans="1:23" ht="14.4">
      <c r="A1868" s="6">
        <v>1867</v>
      </c>
      <c r="B1868" s="7" t="s">
        <v>6451</v>
      </c>
      <c r="C1868" s="7">
        <f>YEAR(Table1[[#This Row],[Order Date]])</f>
        <v>2019</v>
      </c>
      <c r="D1868" s="7" t="str">
        <f>TEXT(Table1[[#This Row],[Order Date]], "mmm")</f>
        <v>Apr</v>
      </c>
      <c r="E1868" s="11">
        <v>43570</v>
      </c>
      <c r="F1868" s="11">
        <v>43573</v>
      </c>
      <c r="G1868" s="6" t="s">
        <v>169</v>
      </c>
      <c r="H1868" s="6" t="s">
        <v>2386</v>
      </c>
      <c r="I1868" s="6" t="s">
        <v>2387</v>
      </c>
      <c r="J1868" s="6" t="s">
        <v>37</v>
      </c>
      <c r="K1868" s="6" t="s">
        <v>24</v>
      </c>
      <c r="L1868" s="6" t="s">
        <v>25</v>
      </c>
      <c r="M1868" s="6" t="s">
        <v>1214</v>
      </c>
      <c r="N1868" s="6">
        <v>89015</v>
      </c>
      <c r="O1868" s="6" t="s">
        <v>40</v>
      </c>
      <c r="P1868" s="6" t="s">
        <v>2612</v>
      </c>
      <c r="Q1868" s="6" t="s">
        <v>29</v>
      </c>
      <c r="R1868" s="6" t="s">
        <v>59</v>
      </c>
      <c r="S1868" s="4" t="s">
        <v>2613</v>
      </c>
      <c r="T1868" s="16">
        <v>196.45</v>
      </c>
      <c r="U1868" s="6">
        <v>5</v>
      </c>
      <c r="V1868" s="23">
        <v>0</v>
      </c>
      <c r="W1868" s="18">
        <v>70.72199999999998</v>
      </c>
    </row>
    <row r="1869" spans="1:23" ht="14.4">
      <c r="A1869" s="6">
        <v>1868</v>
      </c>
      <c r="B1869" s="7" t="s">
        <v>6452</v>
      </c>
      <c r="C1869" s="7">
        <f>YEAR(Table1[[#This Row],[Order Date]])</f>
        <v>2017</v>
      </c>
      <c r="D1869" s="7" t="str">
        <f>TEXT(Table1[[#This Row],[Order Date]], "mmm")</f>
        <v>Jun</v>
      </c>
      <c r="E1869" s="11">
        <v>42911</v>
      </c>
      <c r="F1869" s="11">
        <v>42917</v>
      </c>
      <c r="G1869" s="6" t="s">
        <v>45</v>
      </c>
      <c r="H1869" s="6" t="s">
        <v>3706</v>
      </c>
      <c r="I1869" s="6" t="s">
        <v>3707</v>
      </c>
      <c r="J1869" s="6" t="s">
        <v>93</v>
      </c>
      <c r="K1869" s="6" t="s">
        <v>24</v>
      </c>
      <c r="L1869" s="6" t="s">
        <v>132</v>
      </c>
      <c r="M1869" s="6" t="s">
        <v>133</v>
      </c>
      <c r="N1869" s="6">
        <v>19143</v>
      </c>
      <c r="O1869" s="6" t="s">
        <v>134</v>
      </c>
      <c r="P1869" s="6" t="s">
        <v>3758</v>
      </c>
      <c r="Q1869" s="6" t="s">
        <v>42</v>
      </c>
      <c r="R1869" s="6" t="s">
        <v>83</v>
      </c>
      <c r="S1869" s="4" t="s">
        <v>3759</v>
      </c>
      <c r="T1869" s="16">
        <v>31.104000000000006</v>
      </c>
      <c r="U1869" s="6">
        <v>6</v>
      </c>
      <c r="V1869" s="23">
        <v>0.2</v>
      </c>
      <c r="W1869" s="18">
        <v>10.8864</v>
      </c>
    </row>
    <row r="1870" spans="1:23" ht="14.4">
      <c r="A1870" s="6">
        <v>1869</v>
      </c>
      <c r="B1870" s="7" t="s">
        <v>6452</v>
      </c>
      <c r="C1870" s="7">
        <f>YEAR(Table1[[#This Row],[Order Date]])</f>
        <v>2017</v>
      </c>
      <c r="D1870" s="7" t="str">
        <f>TEXT(Table1[[#This Row],[Order Date]], "mmm")</f>
        <v>Jun</v>
      </c>
      <c r="E1870" s="11">
        <v>42911</v>
      </c>
      <c r="F1870" s="11">
        <v>42917</v>
      </c>
      <c r="G1870" s="6" t="s">
        <v>45</v>
      </c>
      <c r="H1870" s="6" t="s">
        <v>3706</v>
      </c>
      <c r="I1870" s="6" t="s">
        <v>3707</v>
      </c>
      <c r="J1870" s="6" t="s">
        <v>93</v>
      </c>
      <c r="K1870" s="6" t="s">
        <v>24</v>
      </c>
      <c r="L1870" s="6" t="s">
        <v>132</v>
      </c>
      <c r="M1870" s="6" t="s">
        <v>133</v>
      </c>
      <c r="N1870" s="6">
        <v>19143</v>
      </c>
      <c r="O1870" s="6" t="s">
        <v>134</v>
      </c>
      <c r="P1870" s="6" t="s">
        <v>3760</v>
      </c>
      <c r="Q1870" s="6" t="s">
        <v>42</v>
      </c>
      <c r="R1870" s="6" t="s">
        <v>54</v>
      </c>
      <c r="S1870" s="4" t="s">
        <v>3761</v>
      </c>
      <c r="T1870" s="16">
        <v>78.256</v>
      </c>
      <c r="U1870" s="6">
        <v>2</v>
      </c>
      <c r="V1870" s="23">
        <v>0.2</v>
      </c>
      <c r="W1870" s="18">
        <v>-17.607599999999998</v>
      </c>
    </row>
    <row r="1871" spans="1:23" ht="14.4">
      <c r="A1871" s="6">
        <v>1870</v>
      </c>
      <c r="B1871" s="7" t="s">
        <v>6453</v>
      </c>
      <c r="C1871" s="7">
        <f>YEAR(Table1[[#This Row],[Order Date]])</f>
        <v>2018</v>
      </c>
      <c r="D1871" s="7" t="str">
        <f>TEXT(Table1[[#This Row],[Order Date]], "mmm")</f>
        <v>Aug</v>
      </c>
      <c r="E1871" s="11">
        <v>43338</v>
      </c>
      <c r="F1871" s="11">
        <v>43341</v>
      </c>
      <c r="G1871" s="6" t="s">
        <v>20</v>
      </c>
      <c r="H1871" s="6" t="s">
        <v>1687</v>
      </c>
      <c r="I1871" s="6" t="s">
        <v>1688</v>
      </c>
      <c r="J1871" s="6" t="s">
        <v>23</v>
      </c>
      <c r="K1871" s="6" t="s">
        <v>24</v>
      </c>
      <c r="L1871" s="6" t="s">
        <v>87</v>
      </c>
      <c r="M1871" s="6" t="s">
        <v>88</v>
      </c>
      <c r="N1871" s="6">
        <v>98103</v>
      </c>
      <c r="O1871" s="6" t="s">
        <v>40</v>
      </c>
      <c r="P1871" s="6" t="s">
        <v>2352</v>
      </c>
      <c r="Q1871" s="6" t="s">
        <v>42</v>
      </c>
      <c r="R1871" s="6" t="s">
        <v>83</v>
      </c>
      <c r="S1871" s="4" t="s">
        <v>2353</v>
      </c>
      <c r="T1871" s="16">
        <v>6.48</v>
      </c>
      <c r="U1871" s="6">
        <v>1</v>
      </c>
      <c r="V1871" s="23">
        <v>0</v>
      </c>
      <c r="W1871" s="18">
        <v>3.1104000000000003</v>
      </c>
    </row>
    <row r="1872" spans="1:23" ht="14.4">
      <c r="A1872" s="6">
        <v>1871</v>
      </c>
      <c r="B1872" s="7" t="s">
        <v>6454</v>
      </c>
      <c r="C1872" s="7">
        <f>YEAR(Table1[[#This Row],[Order Date]])</f>
        <v>2016</v>
      </c>
      <c r="D1872" s="7" t="str">
        <f>TEXT(Table1[[#This Row],[Order Date]], "mmm")</f>
        <v>Jul</v>
      </c>
      <c r="E1872" s="11">
        <v>42572</v>
      </c>
      <c r="F1872" s="11">
        <v>42576</v>
      </c>
      <c r="G1872" s="6" t="s">
        <v>45</v>
      </c>
      <c r="H1872" s="6" t="s">
        <v>3762</v>
      </c>
      <c r="I1872" s="6" t="s">
        <v>3763</v>
      </c>
      <c r="J1872" s="6" t="s">
        <v>37</v>
      </c>
      <c r="K1872" s="6" t="s">
        <v>24</v>
      </c>
      <c r="L1872" s="6" t="s">
        <v>115</v>
      </c>
      <c r="M1872" s="6" t="s">
        <v>39</v>
      </c>
      <c r="N1872" s="6">
        <v>94122</v>
      </c>
      <c r="O1872" s="6" t="s">
        <v>40</v>
      </c>
      <c r="P1872" s="6" t="s">
        <v>3764</v>
      </c>
      <c r="Q1872" s="6" t="s">
        <v>42</v>
      </c>
      <c r="R1872" s="6" t="s">
        <v>62</v>
      </c>
      <c r="S1872" s="4" t="s">
        <v>3765</v>
      </c>
      <c r="T1872" s="16">
        <v>99.2</v>
      </c>
      <c r="U1872" s="6">
        <v>5</v>
      </c>
      <c r="V1872" s="23">
        <v>0</v>
      </c>
      <c r="W1872" s="18">
        <v>25.792000000000002</v>
      </c>
    </row>
    <row r="1873" spans="1:23" ht="14.4">
      <c r="A1873" s="6">
        <v>1872</v>
      </c>
      <c r="B1873" s="7" t="s">
        <v>6454</v>
      </c>
      <c r="C1873" s="7">
        <f>YEAR(Table1[[#This Row],[Order Date]])</f>
        <v>2016</v>
      </c>
      <c r="D1873" s="7" t="str">
        <f>TEXT(Table1[[#This Row],[Order Date]], "mmm")</f>
        <v>Jul</v>
      </c>
      <c r="E1873" s="11">
        <v>42572</v>
      </c>
      <c r="F1873" s="11">
        <v>42576</v>
      </c>
      <c r="G1873" s="6" t="s">
        <v>45</v>
      </c>
      <c r="H1873" s="6" t="s">
        <v>3762</v>
      </c>
      <c r="I1873" s="6" t="s">
        <v>3763</v>
      </c>
      <c r="J1873" s="6" t="s">
        <v>37</v>
      </c>
      <c r="K1873" s="6" t="s">
        <v>24</v>
      </c>
      <c r="L1873" s="6" t="s">
        <v>115</v>
      </c>
      <c r="M1873" s="6" t="s">
        <v>39</v>
      </c>
      <c r="N1873" s="6">
        <v>94122</v>
      </c>
      <c r="O1873" s="6" t="s">
        <v>40</v>
      </c>
      <c r="P1873" s="6" t="s">
        <v>1497</v>
      </c>
      <c r="Q1873" s="6" t="s">
        <v>29</v>
      </c>
      <c r="R1873" s="6" t="s">
        <v>33</v>
      </c>
      <c r="S1873" s="4" t="s">
        <v>1498</v>
      </c>
      <c r="T1873" s="16">
        <v>801.5680000000001</v>
      </c>
      <c r="U1873" s="6">
        <v>2</v>
      </c>
      <c r="V1873" s="23">
        <v>0.2</v>
      </c>
      <c r="W1873" s="18">
        <v>50.097999999999985</v>
      </c>
    </row>
    <row r="1874" spans="1:23" ht="14.4">
      <c r="A1874" s="6">
        <v>1873</v>
      </c>
      <c r="B1874" s="7" t="s">
        <v>6454</v>
      </c>
      <c r="C1874" s="7">
        <f>YEAR(Table1[[#This Row],[Order Date]])</f>
        <v>2016</v>
      </c>
      <c r="D1874" s="7" t="str">
        <f>TEXT(Table1[[#This Row],[Order Date]], "mmm")</f>
        <v>Jul</v>
      </c>
      <c r="E1874" s="11">
        <v>42572</v>
      </c>
      <c r="F1874" s="11">
        <v>42576</v>
      </c>
      <c r="G1874" s="6" t="s">
        <v>45</v>
      </c>
      <c r="H1874" s="6" t="s">
        <v>3762</v>
      </c>
      <c r="I1874" s="6" t="s">
        <v>3763</v>
      </c>
      <c r="J1874" s="6" t="s">
        <v>37</v>
      </c>
      <c r="K1874" s="6" t="s">
        <v>24</v>
      </c>
      <c r="L1874" s="6" t="s">
        <v>115</v>
      </c>
      <c r="M1874" s="6" t="s">
        <v>39</v>
      </c>
      <c r="N1874" s="6">
        <v>94122</v>
      </c>
      <c r="O1874" s="6" t="s">
        <v>40</v>
      </c>
      <c r="P1874" s="6" t="s">
        <v>3766</v>
      </c>
      <c r="Q1874" s="6" t="s">
        <v>29</v>
      </c>
      <c r="R1874" s="6" t="s">
        <v>51</v>
      </c>
      <c r="S1874" s="4" t="s">
        <v>3767</v>
      </c>
      <c r="T1874" s="16">
        <v>272.84800000000001</v>
      </c>
      <c r="U1874" s="6">
        <v>1</v>
      </c>
      <c r="V1874" s="23">
        <v>0.2</v>
      </c>
      <c r="W1874" s="18">
        <v>27.284800000000004</v>
      </c>
    </row>
    <row r="1875" spans="1:23" ht="14.4">
      <c r="A1875" s="6">
        <v>1874</v>
      </c>
      <c r="B1875" s="7" t="s">
        <v>5575</v>
      </c>
      <c r="C1875" s="7">
        <f>YEAR(Table1[[#This Row],[Order Date]])</f>
        <v>2019</v>
      </c>
      <c r="D1875" s="7" t="str">
        <f>TEXT(Table1[[#This Row],[Order Date]], "mmm")</f>
        <v>Nov</v>
      </c>
      <c r="E1875" s="11">
        <v>43790</v>
      </c>
      <c r="F1875" s="11">
        <v>43794</v>
      </c>
      <c r="G1875" s="6" t="s">
        <v>45</v>
      </c>
      <c r="H1875" s="6" t="s">
        <v>3768</v>
      </c>
      <c r="I1875" s="6" t="s">
        <v>3769</v>
      </c>
      <c r="J1875" s="6" t="s">
        <v>23</v>
      </c>
      <c r="K1875" s="6" t="s">
        <v>24</v>
      </c>
      <c r="L1875" s="6" t="s">
        <v>3770</v>
      </c>
      <c r="M1875" s="6" t="s">
        <v>88</v>
      </c>
      <c r="N1875" s="6">
        <v>99207</v>
      </c>
      <c r="O1875" s="6" t="s">
        <v>40</v>
      </c>
      <c r="P1875" s="6" t="s">
        <v>3771</v>
      </c>
      <c r="Q1875" s="6" t="s">
        <v>29</v>
      </c>
      <c r="R1875" s="6" t="s">
        <v>51</v>
      </c>
      <c r="S1875" s="4" t="s">
        <v>3772</v>
      </c>
      <c r="T1875" s="16">
        <v>70.98</v>
      </c>
      <c r="U1875" s="6">
        <v>1</v>
      </c>
      <c r="V1875" s="23">
        <v>0</v>
      </c>
      <c r="W1875" s="18">
        <v>20.584199999999996</v>
      </c>
    </row>
    <row r="1876" spans="1:23" ht="14.4">
      <c r="A1876" s="6">
        <v>1875</v>
      </c>
      <c r="B1876" s="7" t="s">
        <v>6455</v>
      </c>
      <c r="C1876" s="7">
        <f>YEAR(Table1[[#This Row],[Order Date]])</f>
        <v>2016</v>
      </c>
      <c r="D1876" s="7" t="str">
        <f>TEXT(Table1[[#This Row],[Order Date]], "mmm")</f>
        <v>Jun</v>
      </c>
      <c r="E1876" s="11">
        <v>42525</v>
      </c>
      <c r="F1876" s="11">
        <v>42530</v>
      </c>
      <c r="G1876" s="6" t="s">
        <v>45</v>
      </c>
      <c r="H1876" s="6" t="s">
        <v>669</v>
      </c>
      <c r="I1876" s="6" t="s">
        <v>670</v>
      </c>
      <c r="J1876" s="6" t="s">
        <v>93</v>
      </c>
      <c r="K1876" s="6" t="s">
        <v>24</v>
      </c>
      <c r="L1876" s="6" t="s">
        <v>438</v>
      </c>
      <c r="M1876" s="6" t="s">
        <v>439</v>
      </c>
      <c r="N1876" s="6">
        <v>43229</v>
      </c>
      <c r="O1876" s="6" t="s">
        <v>134</v>
      </c>
      <c r="P1876" s="6" t="s">
        <v>2872</v>
      </c>
      <c r="Q1876" s="6" t="s">
        <v>42</v>
      </c>
      <c r="R1876" s="6" t="s">
        <v>83</v>
      </c>
      <c r="S1876" s="4" t="s">
        <v>168</v>
      </c>
      <c r="T1876" s="16">
        <v>16.224</v>
      </c>
      <c r="U1876" s="6">
        <v>2</v>
      </c>
      <c r="V1876" s="23">
        <v>0.2</v>
      </c>
      <c r="W1876" s="18">
        <v>5.8812000000000006</v>
      </c>
    </row>
    <row r="1877" spans="1:23" ht="14.4">
      <c r="A1877" s="6">
        <v>1876</v>
      </c>
      <c r="B1877" s="7" t="s">
        <v>6456</v>
      </c>
      <c r="C1877" s="7">
        <f>YEAR(Table1[[#This Row],[Order Date]])</f>
        <v>2018</v>
      </c>
      <c r="D1877" s="7" t="str">
        <f>TEXT(Table1[[#This Row],[Order Date]], "mmm")</f>
        <v>Mar</v>
      </c>
      <c r="E1877" s="11">
        <v>43169</v>
      </c>
      <c r="F1877" s="11">
        <v>43175</v>
      </c>
      <c r="G1877" s="6" t="s">
        <v>45</v>
      </c>
      <c r="H1877" s="6" t="s">
        <v>1267</v>
      </c>
      <c r="I1877" s="6" t="s">
        <v>1268</v>
      </c>
      <c r="J1877" s="6" t="s">
        <v>23</v>
      </c>
      <c r="K1877" s="6" t="s">
        <v>24</v>
      </c>
      <c r="L1877" s="6" t="s">
        <v>1026</v>
      </c>
      <c r="M1877" s="6" t="s">
        <v>239</v>
      </c>
      <c r="N1877" s="6">
        <v>11561</v>
      </c>
      <c r="O1877" s="6" t="s">
        <v>134</v>
      </c>
      <c r="P1877" s="6" t="s">
        <v>1956</v>
      </c>
      <c r="Q1877" s="6" t="s">
        <v>29</v>
      </c>
      <c r="R1877" s="6" t="s">
        <v>30</v>
      </c>
      <c r="S1877" s="4" t="s">
        <v>1957</v>
      </c>
      <c r="T1877" s="16">
        <v>176.78399999999999</v>
      </c>
      <c r="U1877" s="6">
        <v>1</v>
      </c>
      <c r="V1877" s="23">
        <v>0.2</v>
      </c>
      <c r="W1877" s="18">
        <v>-22.098000000000013</v>
      </c>
    </row>
    <row r="1878" spans="1:23" ht="14.4">
      <c r="A1878" s="6">
        <v>1877</v>
      </c>
      <c r="B1878" s="7" t="s">
        <v>6457</v>
      </c>
      <c r="C1878" s="7">
        <f>YEAR(Table1[[#This Row],[Order Date]])</f>
        <v>2019</v>
      </c>
      <c r="D1878" s="7" t="str">
        <f>TEXT(Table1[[#This Row],[Order Date]], "mmm")</f>
        <v>Mar</v>
      </c>
      <c r="E1878" s="11">
        <v>43549</v>
      </c>
      <c r="F1878" s="11">
        <v>43553</v>
      </c>
      <c r="G1878" s="6" t="s">
        <v>45</v>
      </c>
      <c r="H1878" s="6" t="s">
        <v>3773</v>
      </c>
      <c r="I1878" s="6" t="s">
        <v>3774</v>
      </c>
      <c r="J1878" s="6" t="s">
        <v>23</v>
      </c>
      <c r="K1878" s="6" t="s">
        <v>24</v>
      </c>
      <c r="L1878" s="6" t="s">
        <v>596</v>
      </c>
      <c r="M1878" s="6" t="s">
        <v>95</v>
      </c>
      <c r="N1878" s="6">
        <v>78207</v>
      </c>
      <c r="O1878" s="6" t="s">
        <v>96</v>
      </c>
      <c r="P1878" s="6" t="s">
        <v>1574</v>
      </c>
      <c r="Q1878" s="6" t="s">
        <v>65</v>
      </c>
      <c r="R1878" s="6" t="s">
        <v>66</v>
      </c>
      <c r="S1878" s="4" t="s">
        <v>1575</v>
      </c>
      <c r="T1878" s="16">
        <v>470.37600000000009</v>
      </c>
      <c r="U1878" s="6">
        <v>3</v>
      </c>
      <c r="V1878" s="23">
        <v>0.2</v>
      </c>
      <c r="W1878" s="18">
        <v>47.037600000000026</v>
      </c>
    </row>
    <row r="1879" spans="1:23" ht="14.4">
      <c r="A1879" s="6">
        <v>1878</v>
      </c>
      <c r="B1879" s="7" t="s">
        <v>6458</v>
      </c>
      <c r="C1879" s="7">
        <f>YEAR(Table1[[#This Row],[Order Date]])</f>
        <v>2019</v>
      </c>
      <c r="D1879" s="7" t="str">
        <f>TEXT(Table1[[#This Row],[Order Date]], "mmm")</f>
        <v>Dec</v>
      </c>
      <c r="E1879" s="11">
        <v>43828</v>
      </c>
      <c r="F1879" s="11">
        <v>43832</v>
      </c>
      <c r="G1879" s="6" t="s">
        <v>45</v>
      </c>
      <c r="H1879" s="6" t="s">
        <v>3479</v>
      </c>
      <c r="I1879" s="6" t="s">
        <v>3480</v>
      </c>
      <c r="J1879" s="6" t="s">
        <v>23</v>
      </c>
      <c r="K1879" s="6" t="s">
        <v>24</v>
      </c>
      <c r="L1879" s="6" t="s">
        <v>38</v>
      </c>
      <c r="M1879" s="6" t="s">
        <v>39</v>
      </c>
      <c r="N1879" s="6">
        <v>90049</v>
      </c>
      <c r="O1879" s="6" t="s">
        <v>40</v>
      </c>
      <c r="P1879" s="6" t="s">
        <v>2670</v>
      </c>
      <c r="Q1879" s="6" t="s">
        <v>29</v>
      </c>
      <c r="R1879" s="6" t="s">
        <v>33</v>
      </c>
      <c r="S1879" s="4" t="s">
        <v>2671</v>
      </c>
      <c r="T1879" s="16">
        <v>393.56799999999998</v>
      </c>
      <c r="U1879" s="6">
        <v>4</v>
      </c>
      <c r="V1879" s="23">
        <v>0.2</v>
      </c>
      <c r="W1879" s="18">
        <v>-44.276400000000024</v>
      </c>
    </row>
    <row r="1880" spans="1:23" ht="14.4">
      <c r="A1880" s="6">
        <v>1879</v>
      </c>
      <c r="B1880" s="7" t="s">
        <v>6458</v>
      </c>
      <c r="C1880" s="7">
        <f>YEAR(Table1[[#This Row],[Order Date]])</f>
        <v>2019</v>
      </c>
      <c r="D1880" s="7" t="str">
        <f>TEXT(Table1[[#This Row],[Order Date]], "mmm")</f>
        <v>Dec</v>
      </c>
      <c r="E1880" s="11">
        <v>43828</v>
      </c>
      <c r="F1880" s="11">
        <v>43832</v>
      </c>
      <c r="G1880" s="6" t="s">
        <v>45</v>
      </c>
      <c r="H1880" s="6" t="s">
        <v>3479</v>
      </c>
      <c r="I1880" s="6" t="s">
        <v>3480</v>
      </c>
      <c r="J1880" s="6" t="s">
        <v>23</v>
      </c>
      <c r="K1880" s="6" t="s">
        <v>24</v>
      </c>
      <c r="L1880" s="6" t="s">
        <v>38</v>
      </c>
      <c r="M1880" s="6" t="s">
        <v>39</v>
      </c>
      <c r="N1880" s="6">
        <v>90049</v>
      </c>
      <c r="O1880" s="6" t="s">
        <v>40</v>
      </c>
      <c r="P1880" s="6" t="s">
        <v>755</v>
      </c>
      <c r="Q1880" s="6" t="s">
        <v>65</v>
      </c>
      <c r="R1880" s="6" t="s">
        <v>66</v>
      </c>
      <c r="S1880" s="4" t="s">
        <v>756</v>
      </c>
      <c r="T1880" s="16">
        <v>302.37599999999998</v>
      </c>
      <c r="U1880" s="6">
        <v>3</v>
      </c>
      <c r="V1880" s="23">
        <v>0.2</v>
      </c>
      <c r="W1880" s="18">
        <v>22.678200000000018</v>
      </c>
    </row>
    <row r="1881" spans="1:23" ht="14.4">
      <c r="A1881" s="6">
        <v>1880</v>
      </c>
      <c r="B1881" s="7" t="s">
        <v>6459</v>
      </c>
      <c r="C1881" s="7">
        <f>YEAR(Table1[[#This Row],[Order Date]])</f>
        <v>2019</v>
      </c>
      <c r="D1881" s="7" t="str">
        <f>TEXT(Table1[[#This Row],[Order Date]], "mmm")</f>
        <v>Mar</v>
      </c>
      <c r="E1881" s="11">
        <v>43552</v>
      </c>
      <c r="F1881" s="11">
        <v>43557</v>
      </c>
      <c r="G1881" s="6" t="s">
        <v>45</v>
      </c>
      <c r="H1881" s="6" t="s">
        <v>2239</v>
      </c>
      <c r="I1881" s="6" t="s">
        <v>2240</v>
      </c>
      <c r="J1881" s="6" t="s">
        <v>37</v>
      </c>
      <c r="K1881" s="6" t="s">
        <v>24</v>
      </c>
      <c r="L1881" s="6" t="s">
        <v>1323</v>
      </c>
      <c r="M1881" s="6" t="s">
        <v>49</v>
      </c>
      <c r="N1881" s="6">
        <v>32216</v>
      </c>
      <c r="O1881" s="6" t="s">
        <v>27</v>
      </c>
      <c r="P1881" s="6" t="s">
        <v>3194</v>
      </c>
      <c r="Q1881" s="6" t="s">
        <v>42</v>
      </c>
      <c r="R1881" s="6" t="s">
        <v>69</v>
      </c>
      <c r="S1881" s="4" t="s">
        <v>3195</v>
      </c>
      <c r="T1881" s="16">
        <v>68.742000000000019</v>
      </c>
      <c r="U1881" s="6">
        <v>9</v>
      </c>
      <c r="V1881" s="23">
        <v>0.7</v>
      </c>
      <c r="W1881" s="18">
        <v>-48.119399999999985</v>
      </c>
    </row>
    <row r="1882" spans="1:23" ht="14.4">
      <c r="A1882" s="6">
        <v>1881</v>
      </c>
      <c r="B1882" s="7" t="s">
        <v>6460</v>
      </c>
      <c r="C1882" s="7">
        <f>YEAR(Table1[[#This Row],[Order Date]])</f>
        <v>2017</v>
      </c>
      <c r="D1882" s="7" t="str">
        <f>TEXT(Table1[[#This Row],[Order Date]], "mmm")</f>
        <v>Mar</v>
      </c>
      <c r="E1882" s="11">
        <v>42799</v>
      </c>
      <c r="F1882" s="11">
        <v>42799</v>
      </c>
      <c r="G1882" s="6" t="s">
        <v>1125</v>
      </c>
      <c r="H1882" s="6" t="s">
        <v>1235</v>
      </c>
      <c r="I1882" s="6" t="s">
        <v>1236</v>
      </c>
      <c r="J1882" s="6" t="s">
        <v>23</v>
      </c>
      <c r="K1882" s="6" t="s">
        <v>24</v>
      </c>
      <c r="L1882" s="6" t="s">
        <v>238</v>
      </c>
      <c r="M1882" s="6" t="s">
        <v>239</v>
      </c>
      <c r="N1882" s="6">
        <v>10011</v>
      </c>
      <c r="O1882" s="6" t="s">
        <v>134</v>
      </c>
      <c r="P1882" s="6" t="s">
        <v>3775</v>
      </c>
      <c r="Q1882" s="6" t="s">
        <v>42</v>
      </c>
      <c r="R1882" s="6" t="s">
        <v>156</v>
      </c>
      <c r="S1882" s="4" t="s">
        <v>589</v>
      </c>
      <c r="T1882" s="16">
        <v>29.339999999999996</v>
      </c>
      <c r="U1882" s="6">
        <v>3</v>
      </c>
      <c r="V1882" s="23">
        <v>0</v>
      </c>
      <c r="W1882" s="18">
        <v>14.669999999999998</v>
      </c>
    </row>
    <row r="1883" spans="1:23" ht="14.4">
      <c r="A1883" s="6">
        <v>1882</v>
      </c>
      <c r="B1883" s="7" t="s">
        <v>6460</v>
      </c>
      <c r="C1883" s="7">
        <f>YEAR(Table1[[#This Row],[Order Date]])</f>
        <v>2017</v>
      </c>
      <c r="D1883" s="7" t="str">
        <f>TEXT(Table1[[#This Row],[Order Date]], "mmm")</f>
        <v>Mar</v>
      </c>
      <c r="E1883" s="11">
        <v>42799</v>
      </c>
      <c r="F1883" s="11">
        <v>42799</v>
      </c>
      <c r="G1883" s="6" t="s">
        <v>1125</v>
      </c>
      <c r="H1883" s="6" t="s">
        <v>1235</v>
      </c>
      <c r="I1883" s="6" t="s">
        <v>1236</v>
      </c>
      <c r="J1883" s="6" t="s">
        <v>23</v>
      </c>
      <c r="K1883" s="6" t="s">
        <v>24</v>
      </c>
      <c r="L1883" s="6" t="s">
        <v>238</v>
      </c>
      <c r="M1883" s="6" t="s">
        <v>239</v>
      </c>
      <c r="N1883" s="6">
        <v>10011</v>
      </c>
      <c r="O1883" s="6" t="s">
        <v>134</v>
      </c>
      <c r="P1883" s="6" t="s">
        <v>273</v>
      </c>
      <c r="Q1883" s="6" t="s">
        <v>29</v>
      </c>
      <c r="R1883" s="6" t="s">
        <v>33</v>
      </c>
      <c r="S1883" s="4" t="s">
        <v>274</v>
      </c>
      <c r="T1883" s="16">
        <v>383.60700000000003</v>
      </c>
      <c r="U1883" s="6">
        <v>7</v>
      </c>
      <c r="V1883" s="23">
        <v>0.1</v>
      </c>
      <c r="W1883" s="18">
        <v>63.934499999999971</v>
      </c>
    </row>
    <row r="1884" spans="1:23" ht="14.4">
      <c r="A1884" s="6">
        <v>1883</v>
      </c>
      <c r="B1884" s="7" t="s">
        <v>6460</v>
      </c>
      <c r="C1884" s="7">
        <f>YEAR(Table1[[#This Row],[Order Date]])</f>
        <v>2017</v>
      </c>
      <c r="D1884" s="7" t="str">
        <f>TEXT(Table1[[#This Row],[Order Date]], "mmm")</f>
        <v>Mar</v>
      </c>
      <c r="E1884" s="11">
        <v>42799</v>
      </c>
      <c r="F1884" s="11">
        <v>42799</v>
      </c>
      <c r="G1884" s="6" t="s">
        <v>1125</v>
      </c>
      <c r="H1884" s="6" t="s">
        <v>1235</v>
      </c>
      <c r="I1884" s="6" t="s">
        <v>1236</v>
      </c>
      <c r="J1884" s="6" t="s">
        <v>23</v>
      </c>
      <c r="K1884" s="6" t="s">
        <v>24</v>
      </c>
      <c r="L1884" s="6" t="s">
        <v>238</v>
      </c>
      <c r="M1884" s="6" t="s">
        <v>239</v>
      </c>
      <c r="N1884" s="6">
        <v>10011</v>
      </c>
      <c r="O1884" s="6" t="s">
        <v>134</v>
      </c>
      <c r="P1884" s="6" t="s">
        <v>1434</v>
      </c>
      <c r="Q1884" s="6" t="s">
        <v>42</v>
      </c>
      <c r="R1884" s="6" t="s">
        <v>54</v>
      </c>
      <c r="S1884" s="4" t="s">
        <v>1435</v>
      </c>
      <c r="T1884" s="16">
        <v>563.4</v>
      </c>
      <c r="U1884" s="6">
        <v>4</v>
      </c>
      <c r="V1884" s="23">
        <v>0</v>
      </c>
      <c r="W1884" s="18">
        <v>67.608000000000004</v>
      </c>
    </row>
    <row r="1885" spans="1:23" ht="14.4">
      <c r="A1885" s="6">
        <v>1884</v>
      </c>
      <c r="B1885" s="7" t="s">
        <v>6461</v>
      </c>
      <c r="C1885" s="7">
        <f>YEAR(Table1[[#This Row],[Order Date]])</f>
        <v>2018</v>
      </c>
      <c r="D1885" s="7" t="str">
        <f>TEXT(Table1[[#This Row],[Order Date]], "mmm")</f>
        <v>Nov</v>
      </c>
      <c r="E1885" s="11">
        <v>43417</v>
      </c>
      <c r="F1885" s="11">
        <v>43421</v>
      </c>
      <c r="G1885" s="6" t="s">
        <v>45</v>
      </c>
      <c r="H1885" s="6" t="s">
        <v>1832</v>
      </c>
      <c r="I1885" s="6" t="s">
        <v>1833</v>
      </c>
      <c r="J1885" s="6" t="s">
        <v>93</v>
      </c>
      <c r="K1885" s="6" t="s">
        <v>24</v>
      </c>
      <c r="L1885" s="6" t="s">
        <v>132</v>
      </c>
      <c r="M1885" s="6" t="s">
        <v>133</v>
      </c>
      <c r="N1885" s="6">
        <v>19143</v>
      </c>
      <c r="O1885" s="6" t="s">
        <v>134</v>
      </c>
      <c r="P1885" s="6" t="s">
        <v>3142</v>
      </c>
      <c r="Q1885" s="6" t="s">
        <v>42</v>
      </c>
      <c r="R1885" s="6" t="s">
        <v>83</v>
      </c>
      <c r="S1885" s="4" t="s">
        <v>3143</v>
      </c>
      <c r="T1885" s="16">
        <v>217.05599999999998</v>
      </c>
      <c r="U1885" s="6">
        <v>7</v>
      </c>
      <c r="V1885" s="23">
        <v>0.2</v>
      </c>
      <c r="W1885" s="18">
        <v>78.6828</v>
      </c>
    </row>
    <row r="1886" spans="1:23" ht="14.4">
      <c r="A1886" s="6">
        <v>1885</v>
      </c>
      <c r="B1886" s="7" t="s">
        <v>6462</v>
      </c>
      <c r="C1886" s="7">
        <f>YEAR(Table1[[#This Row],[Order Date]])</f>
        <v>2019</v>
      </c>
      <c r="D1886" s="7" t="str">
        <f>TEXT(Table1[[#This Row],[Order Date]], "mmm")</f>
        <v>Jan</v>
      </c>
      <c r="E1886" s="11">
        <v>43484</v>
      </c>
      <c r="F1886" s="11">
        <v>43488</v>
      </c>
      <c r="G1886" s="6" t="s">
        <v>20</v>
      </c>
      <c r="H1886" s="6" t="s">
        <v>2092</v>
      </c>
      <c r="I1886" s="6" t="s">
        <v>2093</v>
      </c>
      <c r="J1886" s="6" t="s">
        <v>23</v>
      </c>
      <c r="K1886" s="6" t="s">
        <v>24</v>
      </c>
      <c r="L1886" s="6" t="s">
        <v>3776</v>
      </c>
      <c r="M1886" s="6" t="s">
        <v>95</v>
      </c>
      <c r="N1886" s="6">
        <v>76248</v>
      </c>
      <c r="O1886" s="6" t="s">
        <v>96</v>
      </c>
      <c r="P1886" s="6" t="s">
        <v>3777</v>
      </c>
      <c r="Q1886" s="6" t="s">
        <v>42</v>
      </c>
      <c r="R1886" s="6" t="s">
        <v>43</v>
      </c>
      <c r="S1886" s="4" t="s">
        <v>3778</v>
      </c>
      <c r="T1886" s="16">
        <v>6</v>
      </c>
      <c r="U1886" s="6">
        <v>2</v>
      </c>
      <c r="V1886" s="23">
        <v>0.2</v>
      </c>
      <c r="W1886" s="18">
        <v>2.0999999999999996</v>
      </c>
    </row>
    <row r="1887" spans="1:23" ht="14.4">
      <c r="A1887" s="6">
        <v>1886</v>
      </c>
      <c r="B1887" s="7" t="s">
        <v>6463</v>
      </c>
      <c r="C1887" s="7">
        <f>YEAR(Table1[[#This Row],[Order Date]])</f>
        <v>2018</v>
      </c>
      <c r="D1887" s="7" t="str">
        <f>TEXT(Table1[[#This Row],[Order Date]], "mmm")</f>
        <v>Apr</v>
      </c>
      <c r="E1887" s="11">
        <v>43212</v>
      </c>
      <c r="F1887" s="11">
        <v>43216</v>
      </c>
      <c r="G1887" s="6" t="s">
        <v>20</v>
      </c>
      <c r="H1887" s="6" t="s">
        <v>343</v>
      </c>
      <c r="I1887" s="6" t="s">
        <v>344</v>
      </c>
      <c r="J1887" s="6" t="s">
        <v>23</v>
      </c>
      <c r="K1887" s="6" t="s">
        <v>24</v>
      </c>
      <c r="L1887" s="6" t="s">
        <v>115</v>
      </c>
      <c r="M1887" s="6" t="s">
        <v>39</v>
      </c>
      <c r="N1887" s="6">
        <v>94122</v>
      </c>
      <c r="O1887" s="6" t="s">
        <v>40</v>
      </c>
      <c r="P1887" s="6" t="s">
        <v>3779</v>
      </c>
      <c r="Q1887" s="6" t="s">
        <v>29</v>
      </c>
      <c r="R1887" s="6" t="s">
        <v>59</v>
      </c>
      <c r="S1887" s="4" t="s">
        <v>3780</v>
      </c>
      <c r="T1887" s="16">
        <v>31.56</v>
      </c>
      <c r="U1887" s="6">
        <v>3</v>
      </c>
      <c r="V1887" s="23">
        <v>0</v>
      </c>
      <c r="W1887" s="18">
        <v>10.4148</v>
      </c>
    </row>
    <row r="1888" spans="1:23" ht="14.4">
      <c r="A1888" s="6">
        <v>1887</v>
      </c>
      <c r="B1888" s="7" t="s">
        <v>6464</v>
      </c>
      <c r="C1888" s="7">
        <f>YEAR(Table1[[#This Row],[Order Date]])</f>
        <v>2016</v>
      </c>
      <c r="D1888" s="7" t="str">
        <f>TEXT(Table1[[#This Row],[Order Date]], "mmm")</f>
        <v>May</v>
      </c>
      <c r="E1888" s="11">
        <v>42503</v>
      </c>
      <c r="F1888" s="11">
        <v>42505</v>
      </c>
      <c r="G1888" s="6" t="s">
        <v>169</v>
      </c>
      <c r="H1888" s="6" t="s">
        <v>2647</v>
      </c>
      <c r="I1888" s="6" t="s">
        <v>2648</v>
      </c>
      <c r="J1888" s="6" t="s">
        <v>93</v>
      </c>
      <c r="K1888" s="6" t="s">
        <v>24</v>
      </c>
      <c r="L1888" s="6" t="s">
        <v>1994</v>
      </c>
      <c r="M1888" s="6" t="s">
        <v>49</v>
      </c>
      <c r="N1888" s="6">
        <v>33012</v>
      </c>
      <c r="O1888" s="6" t="s">
        <v>27</v>
      </c>
      <c r="P1888" s="6" t="s">
        <v>1549</v>
      </c>
      <c r="Q1888" s="6" t="s">
        <v>42</v>
      </c>
      <c r="R1888" s="6" t="s">
        <v>241</v>
      </c>
      <c r="S1888" s="4" t="s">
        <v>496</v>
      </c>
      <c r="T1888" s="16">
        <v>7.104000000000001</v>
      </c>
      <c r="U1888" s="6">
        <v>2</v>
      </c>
      <c r="V1888" s="23">
        <v>0.2</v>
      </c>
      <c r="W1888" s="18">
        <v>2.3976000000000002</v>
      </c>
    </row>
    <row r="1889" spans="1:23" ht="14.4">
      <c r="A1889" s="6">
        <v>1888</v>
      </c>
      <c r="B1889" s="7" t="s">
        <v>6464</v>
      </c>
      <c r="C1889" s="7">
        <f>YEAR(Table1[[#This Row],[Order Date]])</f>
        <v>2016</v>
      </c>
      <c r="D1889" s="7" t="str">
        <f>TEXT(Table1[[#This Row],[Order Date]], "mmm")</f>
        <v>May</v>
      </c>
      <c r="E1889" s="11">
        <v>42503</v>
      </c>
      <c r="F1889" s="11">
        <v>42505</v>
      </c>
      <c r="G1889" s="6" t="s">
        <v>169</v>
      </c>
      <c r="H1889" s="6" t="s">
        <v>2647</v>
      </c>
      <c r="I1889" s="6" t="s">
        <v>2648</v>
      </c>
      <c r="J1889" s="6" t="s">
        <v>93</v>
      </c>
      <c r="K1889" s="6" t="s">
        <v>24</v>
      </c>
      <c r="L1889" s="6" t="s">
        <v>1994</v>
      </c>
      <c r="M1889" s="6" t="s">
        <v>49</v>
      </c>
      <c r="N1889" s="6">
        <v>33012</v>
      </c>
      <c r="O1889" s="6" t="s">
        <v>27</v>
      </c>
      <c r="P1889" s="6" t="s">
        <v>2901</v>
      </c>
      <c r="Q1889" s="6" t="s">
        <v>42</v>
      </c>
      <c r="R1889" s="6" t="s">
        <v>69</v>
      </c>
      <c r="S1889" s="4" t="s">
        <v>2902</v>
      </c>
      <c r="T1889" s="16">
        <v>398.35200000000003</v>
      </c>
      <c r="U1889" s="6">
        <v>8</v>
      </c>
      <c r="V1889" s="23">
        <v>0.7</v>
      </c>
      <c r="W1889" s="18">
        <v>-331.95999999999992</v>
      </c>
    </row>
    <row r="1890" spans="1:23" ht="14.4">
      <c r="A1890" s="6">
        <v>1889</v>
      </c>
      <c r="B1890" s="7" t="s">
        <v>6465</v>
      </c>
      <c r="C1890" s="7">
        <f>YEAR(Table1[[#This Row],[Order Date]])</f>
        <v>2016</v>
      </c>
      <c r="D1890" s="7" t="str">
        <f>TEXT(Table1[[#This Row],[Order Date]], "mmm")</f>
        <v>Oct</v>
      </c>
      <c r="E1890" s="11">
        <v>42664</v>
      </c>
      <c r="F1890" s="11">
        <v>42665</v>
      </c>
      <c r="G1890" s="6" t="s">
        <v>169</v>
      </c>
      <c r="H1890" s="6" t="s">
        <v>147</v>
      </c>
      <c r="I1890" s="6" t="s">
        <v>148</v>
      </c>
      <c r="J1890" s="6" t="s">
        <v>23</v>
      </c>
      <c r="K1890" s="6" t="s">
        <v>24</v>
      </c>
      <c r="L1890" s="6" t="s">
        <v>656</v>
      </c>
      <c r="M1890" s="6" t="s">
        <v>439</v>
      </c>
      <c r="N1890" s="6">
        <v>45014</v>
      </c>
      <c r="O1890" s="6" t="s">
        <v>134</v>
      </c>
      <c r="P1890" s="6" t="s">
        <v>1717</v>
      </c>
      <c r="Q1890" s="6" t="s">
        <v>42</v>
      </c>
      <c r="R1890" s="6" t="s">
        <v>72</v>
      </c>
      <c r="S1890" s="4" t="s">
        <v>1718</v>
      </c>
      <c r="T1890" s="16">
        <v>121.79200000000002</v>
      </c>
      <c r="U1890" s="6">
        <v>4</v>
      </c>
      <c r="V1890" s="23">
        <v>0.2</v>
      </c>
      <c r="W1890" s="18">
        <v>13.701599999999988</v>
      </c>
    </row>
    <row r="1891" spans="1:23" ht="14.4">
      <c r="A1891" s="6">
        <v>1890</v>
      </c>
      <c r="B1891" s="7" t="s">
        <v>6465</v>
      </c>
      <c r="C1891" s="7">
        <f>YEAR(Table1[[#This Row],[Order Date]])</f>
        <v>2016</v>
      </c>
      <c r="D1891" s="7" t="str">
        <f>TEXT(Table1[[#This Row],[Order Date]], "mmm")</f>
        <v>Oct</v>
      </c>
      <c r="E1891" s="11">
        <v>42664</v>
      </c>
      <c r="F1891" s="11">
        <v>42665</v>
      </c>
      <c r="G1891" s="6" t="s">
        <v>169</v>
      </c>
      <c r="H1891" s="6" t="s">
        <v>147</v>
      </c>
      <c r="I1891" s="6" t="s">
        <v>148</v>
      </c>
      <c r="J1891" s="6" t="s">
        <v>23</v>
      </c>
      <c r="K1891" s="6" t="s">
        <v>24</v>
      </c>
      <c r="L1891" s="6" t="s">
        <v>656</v>
      </c>
      <c r="M1891" s="6" t="s">
        <v>439</v>
      </c>
      <c r="N1891" s="6">
        <v>45014</v>
      </c>
      <c r="O1891" s="6" t="s">
        <v>134</v>
      </c>
      <c r="P1891" s="6" t="s">
        <v>1181</v>
      </c>
      <c r="Q1891" s="6" t="s">
        <v>29</v>
      </c>
      <c r="R1891" s="6" t="s">
        <v>51</v>
      </c>
      <c r="S1891" s="4" t="s">
        <v>1182</v>
      </c>
      <c r="T1891" s="16">
        <v>409.59000000000003</v>
      </c>
      <c r="U1891" s="6">
        <v>3</v>
      </c>
      <c r="V1891" s="23">
        <v>0.4</v>
      </c>
      <c r="W1891" s="18">
        <v>-122.87700000000004</v>
      </c>
    </row>
    <row r="1892" spans="1:23" ht="14.4">
      <c r="A1892" s="6">
        <v>1891</v>
      </c>
      <c r="B1892" s="7" t="s">
        <v>6466</v>
      </c>
      <c r="C1892" s="7">
        <f>YEAR(Table1[[#This Row],[Order Date]])</f>
        <v>2016</v>
      </c>
      <c r="D1892" s="7" t="str">
        <f>TEXT(Table1[[#This Row],[Order Date]], "mmm")</f>
        <v>Mar</v>
      </c>
      <c r="E1892" s="11">
        <v>42443</v>
      </c>
      <c r="F1892" s="11">
        <v>42447</v>
      </c>
      <c r="G1892" s="6" t="s">
        <v>45</v>
      </c>
      <c r="H1892" s="6" t="s">
        <v>1185</v>
      </c>
      <c r="I1892" s="6" t="s">
        <v>1186</v>
      </c>
      <c r="J1892" s="6" t="s">
        <v>37</v>
      </c>
      <c r="K1892" s="6" t="s">
        <v>24</v>
      </c>
      <c r="L1892" s="6" t="s">
        <v>1269</v>
      </c>
      <c r="M1892" s="6" t="s">
        <v>39</v>
      </c>
      <c r="N1892" s="6">
        <v>92646</v>
      </c>
      <c r="O1892" s="6" t="s">
        <v>40</v>
      </c>
      <c r="P1892" s="6" t="s">
        <v>1749</v>
      </c>
      <c r="Q1892" s="6" t="s">
        <v>42</v>
      </c>
      <c r="R1892" s="6" t="s">
        <v>83</v>
      </c>
      <c r="S1892" s="4" t="s">
        <v>1750</v>
      </c>
      <c r="T1892" s="16">
        <v>10.56</v>
      </c>
      <c r="U1892" s="6">
        <v>2</v>
      </c>
      <c r="V1892" s="23">
        <v>0</v>
      </c>
      <c r="W1892" s="18">
        <v>4.7519999999999998</v>
      </c>
    </row>
    <row r="1893" spans="1:23" ht="14.4">
      <c r="A1893" s="6">
        <v>1892</v>
      </c>
      <c r="B1893" s="7" t="s">
        <v>6466</v>
      </c>
      <c r="C1893" s="7">
        <f>YEAR(Table1[[#This Row],[Order Date]])</f>
        <v>2016</v>
      </c>
      <c r="D1893" s="7" t="str">
        <f>TEXT(Table1[[#This Row],[Order Date]], "mmm")</f>
        <v>Mar</v>
      </c>
      <c r="E1893" s="11">
        <v>42443</v>
      </c>
      <c r="F1893" s="11">
        <v>42447</v>
      </c>
      <c r="G1893" s="6" t="s">
        <v>45</v>
      </c>
      <c r="H1893" s="6" t="s">
        <v>1185</v>
      </c>
      <c r="I1893" s="6" t="s">
        <v>1186</v>
      </c>
      <c r="J1893" s="6" t="s">
        <v>37</v>
      </c>
      <c r="K1893" s="6" t="s">
        <v>24</v>
      </c>
      <c r="L1893" s="6" t="s">
        <v>1269</v>
      </c>
      <c r="M1893" s="6" t="s">
        <v>39</v>
      </c>
      <c r="N1893" s="6">
        <v>92646</v>
      </c>
      <c r="O1893" s="6" t="s">
        <v>40</v>
      </c>
      <c r="P1893" s="6" t="s">
        <v>3781</v>
      </c>
      <c r="Q1893" s="6" t="s">
        <v>42</v>
      </c>
      <c r="R1893" s="6" t="s">
        <v>62</v>
      </c>
      <c r="S1893" s="4" t="s">
        <v>3782</v>
      </c>
      <c r="T1893" s="16">
        <v>3.38</v>
      </c>
      <c r="U1893" s="6">
        <v>1</v>
      </c>
      <c r="V1893" s="23">
        <v>0</v>
      </c>
      <c r="W1893" s="18">
        <v>1.2505999999999999</v>
      </c>
    </row>
    <row r="1894" spans="1:23" ht="14.4">
      <c r="A1894" s="6">
        <v>1893</v>
      </c>
      <c r="B1894" s="7" t="s">
        <v>6467</v>
      </c>
      <c r="C1894" s="7">
        <f>YEAR(Table1[[#This Row],[Order Date]])</f>
        <v>2019</v>
      </c>
      <c r="D1894" s="7" t="str">
        <f>TEXT(Table1[[#This Row],[Order Date]], "mmm")</f>
        <v>Dec</v>
      </c>
      <c r="E1894" s="11">
        <v>43821</v>
      </c>
      <c r="F1894" s="11">
        <v>43823</v>
      </c>
      <c r="G1894" s="6" t="s">
        <v>20</v>
      </c>
      <c r="H1894" s="6" t="s">
        <v>1412</v>
      </c>
      <c r="I1894" s="6" t="s">
        <v>1413</v>
      </c>
      <c r="J1894" s="6" t="s">
        <v>23</v>
      </c>
      <c r="K1894" s="6" t="s">
        <v>24</v>
      </c>
      <c r="L1894" s="6" t="s">
        <v>3783</v>
      </c>
      <c r="M1894" s="6" t="s">
        <v>49</v>
      </c>
      <c r="N1894" s="6">
        <v>32127</v>
      </c>
      <c r="O1894" s="6" t="s">
        <v>27</v>
      </c>
      <c r="P1894" s="6" t="s">
        <v>3775</v>
      </c>
      <c r="Q1894" s="6" t="s">
        <v>42</v>
      </c>
      <c r="R1894" s="6" t="s">
        <v>156</v>
      </c>
      <c r="S1894" s="4" t="s">
        <v>589</v>
      </c>
      <c r="T1894" s="16">
        <v>7.8239999999999998</v>
      </c>
      <c r="U1894" s="6">
        <v>1</v>
      </c>
      <c r="V1894" s="23">
        <v>0.2</v>
      </c>
      <c r="W1894" s="18">
        <v>2.9339999999999997</v>
      </c>
    </row>
    <row r="1895" spans="1:23" ht="14.4">
      <c r="A1895" s="6">
        <v>1894</v>
      </c>
      <c r="B1895" s="7" t="s">
        <v>6468</v>
      </c>
      <c r="C1895" s="7">
        <f>YEAR(Table1[[#This Row],[Order Date]])</f>
        <v>2018</v>
      </c>
      <c r="D1895" s="7" t="str">
        <f>TEXT(Table1[[#This Row],[Order Date]], "mmm")</f>
        <v>Nov</v>
      </c>
      <c r="E1895" s="11">
        <v>43428</v>
      </c>
      <c r="F1895" s="11">
        <v>43433</v>
      </c>
      <c r="G1895" s="6" t="s">
        <v>45</v>
      </c>
      <c r="H1895" s="6" t="s">
        <v>1887</v>
      </c>
      <c r="I1895" s="6" t="s">
        <v>1888</v>
      </c>
      <c r="J1895" s="6" t="s">
        <v>23</v>
      </c>
      <c r="K1895" s="6" t="s">
        <v>24</v>
      </c>
      <c r="L1895" s="6" t="s">
        <v>3784</v>
      </c>
      <c r="M1895" s="6" t="s">
        <v>372</v>
      </c>
      <c r="N1895" s="6">
        <v>97504</v>
      </c>
      <c r="O1895" s="6" t="s">
        <v>40</v>
      </c>
      <c r="P1895" s="6" t="s">
        <v>3785</v>
      </c>
      <c r="Q1895" s="6" t="s">
        <v>42</v>
      </c>
      <c r="R1895" s="6" t="s">
        <v>83</v>
      </c>
      <c r="S1895" s="4" t="s">
        <v>3786</v>
      </c>
      <c r="T1895" s="16">
        <v>24.784000000000002</v>
      </c>
      <c r="U1895" s="6">
        <v>1</v>
      </c>
      <c r="V1895" s="23">
        <v>0.2</v>
      </c>
      <c r="W1895" s="18">
        <v>7.7449999999999983</v>
      </c>
    </row>
    <row r="1896" spans="1:23" ht="14.4">
      <c r="A1896" s="6">
        <v>1895</v>
      </c>
      <c r="B1896" s="7" t="s">
        <v>6469</v>
      </c>
      <c r="C1896" s="7">
        <f>YEAR(Table1[[#This Row],[Order Date]])</f>
        <v>2019</v>
      </c>
      <c r="D1896" s="7" t="str">
        <f>TEXT(Table1[[#This Row],[Order Date]], "mmm")</f>
        <v>Dec</v>
      </c>
      <c r="E1896" s="11">
        <v>43801</v>
      </c>
      <c r="F1896" s="11">
        <v>43804</v>
      </c>
      <c r="G1896" s="6" t="s">
        <v>169</v>
      </c>
      <c r="H1896" s="6" t="s">
        <v>3787</v>
      </c>
      <c r="I1896" s="6" t="s">
        <v>3788</v>
      </c>
      <c r="J1896" s="6" t="s">
        <v>23</v>
      </c>
      <c r="K1896" s="6" t="s">
        <v>24</v>
      </c>
      <c r="L1896" s="6" t="s">
        <v>3789</v>
      </c>
      <c r="M1896" s="6" t="s">
        <v>286</v>
      </c>
      <c r="N1896" s="6">
        <v>22901</v>
      </c>
      <c r="O1896" s="6" t="s">
        <v>27</v>
      </c>
      <c r="P1896" s="6" t="s">
        <v>3790</v>
      </c>
      <c r="Q1896" s="6" t="s">
        <v>42</v>
      </c>
      <c r="R1896" s="6" t="s">
        <v>62</v>
      </c>
      <c r="S1896" s="4" t="s">
        <v>3791</v>
      </c>
      <c r="T1896" s="16">
        <v>34.650000000000006</v>
      </c>
      <c r="U1896" s="6">
        <v>3</v>
      </c>
      <c r="V1896" s="23">
        <v>0</v>
      </c>
      <c r="W1896" s="18">
        <v>10.395</v>
      </c>
    </row>
    <row r="1897" spans="1:23" ht="14.4">
      <c r="A1897" s="6">
        <v>1896</v>
      </c>
      <c r="B1897" s="7" t="s">
        <v>6470</v>
      </c>
      <c r="C1897" s="7">
        <f>YEAR(Table1[[#This Row],[Order Date]])</f>
        <v>2017</v>
      </c>
      <c r="D1897" s="7" t="str">
        <f>TEXT(Table1[[#This Row],[Order Date]], "mmm")</f>
        <v>Dec</v>
      </c>
      <c r="E1897" s="11">
        <v>43100</v>
      </c>
      <c r="F1897" s="11">
        <v>43104</v>
      </c>
      <c r="G1897" s="6" t="s">
        <v>45</v>
      </c>
      <c r="H1897" s="6" t="s">
        <v>918</v>
      </c>
      <c r="I1897" s="6" t="s">
        <v>919</v>
      </c>
      <c r="J1897" s="6" t="s">
        <v>23</v>
      </c>
      <c r="K1897" s="6" t="s">
        <v>24</v>
      </c>
      <c r="L1897" s="6" t="s">
        <v>3792</v>
      </c>
      <c r="M1897" s="6" t="s">
        <v>1527</v>
      </c>
      <c r="N1897" s="6">
        <v>59801</v>
      </c>
      <c r="O1897" s="6" t="s">
        <v>40</v>
      </c>
      <c r="P1897" s="6" t="s">
        <v>1896</v>
      </c>
      <c r="Q1897" s="6" t="s">
        <v>42</v>
      </c>
      <c r="R1897" s="6" t="s">
        <v>69</v>
      </c>
      <c r="S1897" s="4" t="s">
        <v>1897</v>
      </c>
      <c r="T1897" s="16">
        <v>487.98400000000004</v>
      </c>
      <c r="U1897" s="6">
        <v>2</v>
      </c>
      <c r="V1897" s="23">
        <v>0.2</v>
      </c>
      <c r="W1897" s="18">
        <v>152.49499999999998</v>
      </c>
    </row>
    <row r="1898" spans="1:23" ht="14.4">
      <c r="A1898" s="6">
        <v>1897</v>
      </c>
      <c r="B1898" s="7" t="s">
        <v>6471</v>
      </c>
      <c r="C1898" s="7">
        <f>YEAR(Table1[[#This Row],[Order Date]])</f>
        <v>2019</v>
      </c>
      <c r="D1898" s="7" t="str">
        <f>TEXT(Table1[[#This Row],[Order Date]], "mmm")</f>
        <v>Oct</v>
      </c>
      <c r="E1898" s="11">
        <v>43741</v>
      </c>
      <c r="F1898" s="11">
        <v>43744</v>
      </c>
      <c r="G1898" s="6" t="s">
        <v>169</v>
      </c>
      <c r="H1898" s="6" t="s">
        <v>3793</v>
      </c>
      <c r="I1898" s="6" t="s">
        <v>3794</v>
      </c>
      <c r="J1898" s="6" t="s">
        <v>23</v>
      </c>
      <c r="K1898" s="6" t="s">
        <v>24</v>
      </c>
      <c r="L1898" s="6" t="s">
        <v>362</v>
      </c>
      <c r="M1898" s="6" t="s">
        <v>205</v>
      </c>
      <c r="N1898" s="6">
        <v>55407</v>
      </c>
      <c r="O1898" s="6" t="s">
        <v>96</v>
      </c>
      <c r="P1898" s="6" t="s">
        <v>3795</v>
      </c>
      <c r="Q1898" s="6" t="s">
        <v>42</v>
      </c>
      <c r="R1898" s="6" t="s">
        <v>69</v>
      </c>
      <c r="S1898" s="4" t="s">
        <v>3796</v>
      </c>
      <c r="T1898" s="16">
        <v>1793.98</v>
      </c>
      <c r="U1898" s="6">
        <v>2</v>
      </c>
      <c r="V1898" s="23">
        <v>0</v>
      </c>
      <c r="W1898" s="18">
        <v>843.17059999999992</v>
      </c>
    </row>
    <row r="1899" spans="1:23" ht="14.4">
      <c r="A1899" s="6">
        <v>1898</v>
      </c>
      <c r="B1899" s="7" t="s">
        <v>6472</v>
      </c>
      <c r="C1899" s="7">
        <f>YEAR(Table1[[#This Row],[Order Date]])</f>
        <v>2016</v>
      </c>
      <c r="D1899" s="7" t="str">
        <f>TEXT(Table1[[#This Row],[Order Date]], "mmm")</f>
        <v>Aug</v>
      </c>
      <c r="E1899" s="11">
        <v>42611</v>
      </c>
      <c r="F1899" s="11">
        <v>42615</v>
      </c>
      <c r="G1899" s="6" t="s">
        <v>20</v>
      </c>
      <c r="H1899" s="6" t="s">
        <v>2519</v>
      </c>
      <c r="I1899" s="6" t="s">
        <v>2520</v>
      </c>
      <c r="J1899" s="6" t="s">
        <v>23</v>
      </c>
      <c r="K1899" s="6" t="s">
        <v>24</v>
      </c>
      <c r="L1899" s="6" t="s">
        <v>1237</v>
      </c>
      <c r="M1899" s="6" t="s">
        <v>49</v>
      </c>
      <c r="N1899" s="6">
        <v>33178</v>
      </c>
      <c r="O1899" s="6" t="s">
        <v>27</v>
      </c>
      <c r="P1899" s="6" t="s">
        <v>3797</v>
      </c>
      <c r="Q1899" s="6" t="s">
        <v>42</v>
      </c>
      <c r="R1899" s="6" t="s">
        <v>156</v>
      </c>
      <c r="S1899" s="4" t="s">
        <v>3798</v>
      </c>
      <c r="T1899" s="16">
        <v>29.808</v>
      </c>
      <c r="U1899" s="6">
        <v>2</v>
      </c>
      <c r="V1899" s="23">
        <v>0.2</v>
      </c>
      <c r="W1899" s="18">
        <v>10.805399999999997</v>
      </c>
    </row>
    <row r="1900" spans="1:23" ht="14.4">
      <c r="A1900" s="6">
        <v>1899</v>
      </c>
      <c r="B1900" s="7" t="s">
        <v>6472</v>
      </c>
      <c r="C1900" s="7">
        <f>YEAR(Table1[[#This Row],[Order Date]])</f>
        <v>2016</v>
      </c>
      <c r="D1900" s="7" t="str">
        <f>TEXT(Table1[[#This Row],[Order Date]], "mmm")</f>
        <v>Aug</v>
      </c>
      <c r="E1900" s="11">
        <v>42611</v>
      </c>
      <c r="F1900" s="11">
        <v>42615</v>
      </c>
      <c r="G1900" s="6" t="s">
        <v>20</v>
      </c>
      <c r="H1900" s="6" t="s">
        <v>2519</v>
      </c>
      <c r="I1900" s="6" t="s">
        <v>2520</v>
      </c>
      <c r="J1900" s="6" t="s">
        <v>23</v>
      </c>
      <c r="K1900" s="6" t="s">
        <v>24</v>
      </c>
      <c r="L1900" s="6" t="s">
        <v>1237</v>
      </c>
      <c r="M1900" s="6" t="s">
        <v>49</v>
      </c>
      <c r="N1900" s="6">
        <v>33178</v>
      </c>
      <c r="O1900" s="6" t="s">
        <v>27</v>
      </c>
      <c r="P1900" s="6" t="s">
        <v>3799</v>
      </c>
      <c r="Q1900" s="6" t="s">
        <v>42</v>
      </c>
      <c r="R1900" s="6" t="s">
        <v>69</v>
      </c>
      <c r="S1900" s="4" t="s">
        <v>3800</v>
      </c>
      <c r="T1900" s="16">
        <v>505.1760000000001</v>
      </c>
      <c r="U1900" s="6">
        <v>4</v>
      </c>
      <c r="V1900" s="23">
        <v>0.7</v>
      </c>
      <c r="W1900" s="18">
        <v>-336.78399999999988</v>
      </c>
    </row>
    <row r="1901" spans="1:23" ht="14.4">
      <c r="A1901" s="6">
        <v>1900</v>
      </c>
      <c r="B1901" s="7" t="s">
        <v>6472</v>
      </c>
      <c r="C1901" s="7">
        <f>YEAR(Table1[[#This Row],[Order Date]])</f>
        <v>2016</v>
      </c>
      <c r="D1901" s="7" t="str">
        <f>TEXT(Table1[[#This Row],[Order Date]], "mmm")</f>
        <v>Aug</v>
      </c>
      <c r="E1901" s="11">
        <v>42611</v>
      </c>
      <c r="F1901" s="11">
        <v>42615</v>
      </c>
      <c r="G1901" s="6" t="s">
        <v>20</v>
      </c>
      <c r="H1901" s="6" t="s">
        <v>2519</v>
      </c>
      <c r="I1901" s="6" t="s">
        <v>2520</v>
      </c>
      <c r="J1901" s="6" t="s">
        <v>23</v>
      </c>
      <c r="K1901" s="6" t="s">
        <v>24</v>
      </c>
      <c r="L1901" s="6" t="s">
        <v>1237</v>
      </c>
      <c r="M1901" s="6" t="s">
        <v>49</v>
      </c>
      <c r="N1901" s="6">
        <v>33178</v>
      </c>
      <c r="O1901" s="6" t="s">
        <v>27</v>
      </c>
      <c r="P1901" s="6" t="s">
        <v>1475</v>
      </c>
      <c r="Q1901" s="6" t="s">
        <v>29</v>
      </c>
      <c r="R1901" s="6" t="s">
        <v>51</v>
      </c>
      <c r="S1901" s="4" t="s">
        <v>1476</v>
      </c>
      <c r="T1901" s="16">
        <v>174.05850000000001</v>
      </c>
      <c r="U1901" s="6">
        <v>3</v>
      </c>
      <c r="V1901" s="23">
        <v>0.45</v>
      </c>
      <c r="W1901" s="18">
        <v>-110.76450000000001</v>
      </c>
    </row>
    <row r="1902" spans="1:23" ht="14.4">
      <c r="A1902" s="6">
        <v>1901</v>
      </c>
      <c r="B1902" s="7" t="s">
        <v>6473</v>
      </c>
      <c r="C1902" s="7">
        <f>YEAR(Table1[[#This Row],[Order Date]])</f>
        <v>2018</v>
      </c>
      <c r="D1902" s="7" t="str">
        <f>TEXT(Table1[[#This Row],[Order Date]], "mmm")</f>
        <v>Jun</v>
      </c>
      <c r="E1902" s="11">
        <v>43280</v>
      </c>
      <c r="F1902" s="11">
        <v>43284</v>
      </c>
      <c r="G1902" s="6" t="s">
        <v>20</v>
      </c>
      <c r="H1902" s="6" t="s">
        <v>3293</v>
      </c>
      <c r="I1902" s="6" t="s">
        <v>3294</v>
      </c>
      <c r="J1902" s="6" t="s">
        <v>23</v>
      </c>
      <c r="K1902" s="6" t="s">
        <v>24</v>
      </c>
      <c r="L1902" s="6" t="s">
        <v>2195</v>
      </c>
      <c r="M1902" s="6" t="s">
        <v>340</v>
      </c>
      <c r="N1902" s="6">
        <v>29501</v>
      </c>
      <c r="O1902" s="6" t="s">
        <v>27</v>
      </c>
      <c r="P1902" s="6" t="s">
        <v>2949</v>
      </c>
      <c r="Q1902" s="6" t="s">
        <v>42</v>
      </c>
      <c r="R1902" s="6" t="s">
        <v>54</v>
      </c>
      <c r="S1902" s="4" t="s">
        <v>2950</v>
      </c>
      <c r="T1902" s="16">
        <v>191.88</v>
      </c>
      <c r="U1902" s="6">
        <v>6</v>
      </c>
      <c r="V1902" s="23">
        <v>0</v>
      </c>
      <c r="W1902" s="18">
        <v>19.188000000000002</v>
      </c>
    </row>
    <row r="1903" spans="1:23" ht="14.4">
      <c r="A1903" s="6">
        <v>1902</v>
      </c>
      <c r="B1903" s="7" t="s">
        <v>6474</v>
      </c>
      <c r="C1903" s="7">
        <f>YEAR(Table1[[#This Row],[Order Date]])</f>
        <v>2018</v>
      </c>
      <c r="D1903" s="7" t="str">
        <f>TEXT(Table1[[#This Row],[Order Date]], "mmm")</f>
        <v>Aug</v>
      </c>
      <c r="E1903" s="11">
        <v>43332</v>
      </c>
      <c r="F1903" s="11">
        <v>43335</v>
      </c>
      <c r="G1903" s="6" t="s">
        <v>169</v>
      </c>
      <c r="H1903" s="6" t="s">
        <v>817</v>
      </c>
      <c r="I1903" s="6" t="s">
        <v>818</v>
      </c>
      <c r="J1903" s="6" t="s">
        <v>93</v>
      </c>
      <c r="K1903" s="6" t="s">
        <v>24</v>
      </c>
      <c r="L1903" s="6" t="s">
        <v>772</v>
      </c>
      <c r="M1903" s="6" t="s">
        <v>213</v>
      </c>
      <c r="N1903" s="6">
        <v>48205</v>
      </c>
      <c r="O1903" s="6" t="s">
        <v>96</v>
      </c>
      <c r="P1903" s="6" t="s">
        <v>3801</v>
      </c>
      <c r="Q1903" s="6" t="s">
        <v>65</v>
      </c>
      <c r="R1903" s="6" t="s">
        <v>66</v>
      </c>
      <c r="S1903" s="4" t="s">
        <v>3802</v>
      </c>
      <c r="T1903" s="16">
        <v>14.78</v>
      </c>
      <c r="U1903" s="6">
        <v>2</v>
      </c>
      <c r="V1903" s="23">
        <v>0</v>
      </c>
      <c r="W1903" s="18">
        <v>3.9906000000000006</v>
      </c>
    </row>
    <row r="1904" spans="1:23" ht="14.4">
      <c r="A1904" s="6">
        <v>1903</v>
      </c>
      <c r="B1904" s="7" t="s">
        <v>6475</v>
      </c>
      <c r="C1904" s="7">
        <f>YEAR(Table1[[#This Row],[Order Date]])</f>
        <v>2019</v>
      </c>
      <c r="D1904" s="7" t="str">
        <f>TEXT(Table1[[#This Row],[Order Date]], "mmm")</f>
        <v>Oct</v>
      </c>
      <c r="E1904" s="11">
        <v>43759</v>
      </c>
      <c r="F1904" s="11">
        <v>43760</v>
      </c>
      <c r="G1904" s="6" t="s">
        <v>169</v>
      </c>
      <c r="H1904" s="6" t="s">
        <v>3190</v>
      </c>
      <c r="I1904" s="6" t="s">
        <v>3191</v>
      </c>
      <c r="J1904" s="6" t="s">
        <v>37</v>
      </c>
      <c r="K1904" s="6" t="s">
        <v>24</v>
      </c>
      <c r="L1904" s="6" t="s">
        <v>285</v>
      </c>
      <c r="M1904" s="6" t="s">
        <v>372</v>
      </c>
      <c r="N1904" s="6">
        <v>97477</v>
      </c>
      <c r="O1904" s="6" t="s">
        <v>40</v>
      </c>
      <c r="P1904" s="6" t="s">
        <v>2145</v>
      </c>
      <c r="Q1904" s="6" t="s">
        <v>42</v>
      </c>
      <c r="R1904" s="6" t="s">
        <v>83</v>
      </c>
      <c r="S1904" s="4" t="s">
        <v>2146</v>
      </c>
      <c r="T1904" s="16">
        <v>5.1840000000000011</v>
      </c>
      <c r="U1904" s="6">
        <v>1</v>
      </c>
      <c r="V1904" s="23">
        <v>0.2</v>
      </c>
      <c r="W1904" s="18">
        <v>1.8144</v>
      </c>
    </row>
    <row r="1905" spans="1:23" ht="14.4">
      <c r="A1905" s="6">
        <v>1904</v>
      </c>
      <c r="B1905" s="7" t="s">
        <v>6475</v>
      </c>
      <c r="C1905" s="7">
        <f>YEAR(Table1[[#This Row],[Order Date]])</f>
        <v>2019</v>
      </c>
      <c r="D1905" s="7" t="str">
        <f>TEXT(Table1[[#This Row],[Order Date]], "mmm")</f>
        <v>Oct</v>
      </c>
      <c r="E1905" s="11">
        <v>43759</v>
      </c>
      <c r="F1905" s="11">
        <v>43760</v>
      </c>
      <c r="G1905" s="6" t="s">
        <v>169</v>
      </c>
      <c r="H1905" s="6" t="s">
        <v>3190</v>
      </c>
      <c r="I1905" s="6" t="s">
        <v>3191</v>
      </c>
      <c r="J1905" s="6" t="s">
        <v>37</v>
      </c>
      <c r="K1905" s="6" t="s">
        <v>24</v>
      </c>
      <c r="L1905" s="6" t="s">
        <v>285</v>
      </c>
      <c r="M1905" s="6" t="s">
        <v>372</v>
      </c>
      <c r="N1905" s="6">
        <v>97477</v>
      </c>
      <c r="O1905" s="6" t="s">
        <v>40</v>
      </c>
      <c r="P1905" s="6" t="s">
        <v>3803</v>
      </c>
      <c r="Q1905" s="6" t="s">
        <v>29</v>
      </c>
      <c r="R1905" s="6" t="s">
        <v>33</v>
      </c>
      <c r="S1905" s="4" t="s">
        <v>3804</v>
      </c>
      <c r="T1905" s="16">
        <v>478.48</v>
      </c>
      <c r="U1905" s="6">
        <v>2</v>
      </c>
      <c r="V1905" s="23">
        <v>0.2</v>
      </c>
      <c r="W1905" s="18">
        <v>47.848000000000013</v>
      </c>
    </row>
    <row r="1906" spans="1:23" ht="14.4">
      <c r="A1906" s="6">
        <v>1905</v>
      </c>
      <c r="B1906" s="7" t="s">
        <v>6475</v>
      </c>
      <c r="C1906" s="7">
        <f>YEAR(Table1[[#This Row],[Order Date]])</f>
        <v>2019</v>
      </c>
      <c r="D1906" s="7" t="str">
        <f>TEXT(Table1[[#This Row],[Order Date]], "mmm")</f>
        <v>Oct</v>
      </c>
      <c r="E1906" s="11">
        <v>43759</v>
      </c>
      <c r="F1906" s="11">
        <v>43760</v>
      </c>
      <c r="G1906" s="6" t="s">
        <v>169</v>
      </c>
      <c r="H1906" s="6" t="s">
        <v>3190</v>
      </c>
      <c r="I1906" s="6" t="s">
        <v>3191</v>
      </c>
      <c r="J1906" s="6" t="s">
        <v>37</v>
      </c>
      <c r="K1906" s="6" t="s">
        <v>24</v>
      </c>
      <c r="L1906" s="6" t="s">
        <v>285</v>
      </c>
      <c r="M1906" s="6" t="s">
        <v>372</v>
      </c>
      <c r="N1906" s="6">
        <v>97477</v>
      </c>
      <c r="O1906" s="6" t="s">
        <v>40</v>
      </c>
      <c r="P1906" s="6" t="s">
        <v>3022</v>
      </c>
      <c r="Q1906" s="6" t="s">
        <v>65</v>
      </c>
      <c r="R1906" s="6" t="s">
        <v>145</v>
      </c>
      <c r="S1906" s="4" t="s">
        <v>3023</v>
      </c>
      <c r="T1906" s="16">
        <v>28.400000000000002</v>
      </c>
      <c r="U1906" s="6">
        <v>2</v>
      </c>
      <c r="V1906" s="23">
        <v>0.2</v>
      </c>
      <c r="W1906" s="18">
        <v>6.7449999999999983</v>
      </c>
    </row>
    <row r="1907" spans="1:23" ht="14.4">
      <c r="A1907" s="6">
        <v>1906</v>
      </c>
      <c r="B1907" s="7" t="s">
        <v>6476</v>
      </c>
      <c r="C1907" s="7">
        <f>YEAR(Table1[[#This Row],[Order Date]])</f>
        <v>2019</v>
      </c>
      <c r="D1907" s="7" t="str">
        <f>TEXT(Table1[[#This Row],[Order Date]], "mmm")</f>
        <v>Oct</v>
      </c>
      <c r="E1907" s="11">
        <v>43759</v>
      </c>
      <c r="F1907" s="11">
        <v>43762</v>
      </c>
      <c r="G1907" s="6" t="s">
        <v>169</v>
      </c>
      <c r="H1907" s="6" t="s">
        <v>3805</v>
      </c>
      <c r="I1907" s="6" t="s">
        <v>3806</v>
      </c>
      <c r="J1907" s="6" t="s">
        <v>37</v>
      </c>
      <c r="K1907" s="6" t="s">
        <v>24</v>
      </c>
      <c r="L1907" s="6" t="s">
        <v>3561</v>
      </c>
      <c r="M1907" s="6" t="s">
        <v>227</v>
      </c>
      <c r="N1907" s="6">
        <v>46203</v>
      </c>
      <c r="O1907" s="6" t="s">
        <v>96</v>
      </c>
      <c r="P1907" s="6" t="s">
        <v>1414</v>
      </c>
      <c r="Q1907" s="6" t="s">
        <v>42</v>
      </c>
      <c r="R1907" s="6" t="s">
        <v>54</v>
      </c>
      <c r="S1907" s="4" t="s">
        <v>1415</v>
      </c>
      <c r="T1907" s="16">
        <v>909.12</v>
      </c>
      <c r="U1907" s="6">
        <v>8</v>
      </c>
      <c r="V1907" s="23">
        <v>0</v>
      </c>
      <c r="W1907" s="18">
        <v>9.091199999999958</v>
      </c>
    </row>
    <row r="1908" spans="1:23" ht="14.4">
      <c r="A1908" s="6">
        <v>1907</v>
      </c>
      <c r="B1908" s="7" t="s">
        <v>6477</v>
      </c>
      <c r="C1908" s="7">
        <f>YEAR(Table1[[#This Row],[Order Date]])</f>
        <v>2018</v>
      </c>
      <c r="D1908" s="7" t="str">
        <f>TEXT(Table1[[#This Row],[Order Date]], "mmm")</f>
        <v>May</v>
      </c>
      <c r="E1908" s="11">
        <v>43237</v>
      </c>
      <c r="F1908" s="11">
        <v>43241</v>
      </c>
      <c r="G1908" s="6" t="s">
        <v>45</v>
      </c>
      <c r="H1908" s="6" t="s">
        <v>3653</v>
      </c>
      <c r="I1908" s="6" t="s">
        <v>3654</v>
      </c>
      <c r="J1908" s="6" t="s">
        <v>37</v>
      </c>
      <c r="K1908" s="6" t="s">
        <v>24</v>
      </c>
      <c r="L1908" s="6" t="s">
        <v>3807</v>
      </c>
      <c r="M1908" s="6" t="s">
        <v>49</v>
      </c>
      <c r="N1908" s="6">
        <v>32712</v>
      </c>
      <c r="O1908" s="6" t="s">
        <v>27</v>
      </c>
      <c r="P1908" s="6" t="s">
        <v>3808</v>
      </c>
      <c r="Q1908" s="6" t="s">
        <v>42</v>
      </c>
      <c r="R1908" s="6" t="s">
        <v>69</v>
      </c>
      <c r="S1908" s="4" t="s">
        <v>3809</v>
      </c>
      <c r="T1908" s="16">
        <v>2.9520000000000004</v>
      </c>
      <c r="U1908" s="6">
        <v>2</v>
      </c>
      <c r="V1908" s="23">
        <v>0.7</v>
      </c>
      <c r="W1908" s="18">
        <v>-2.1648000000000005</v>
      </c>
    </row>
    <row r="1909" spans="1:23" ht="14.4">
      <c r="A1909" s="6">
        <v>1908</v>
      </c>
      <c r="B1909" s="7" t="s">
        <v>6477</v>
      </c>
      <c r="C1909" s="7">
        <f>YEAR(Table1[[#This Row],[Order Date]])</f>
        <v>2018</v>
      </c>
      <c r="D1909" s="7" t="str">
        <f>TEXT(Table1[[#This Row],[Order Date]], "mmm")</f>
        <v>May</v>
      </c>
      <c r="E1909" s="11">
        <v>43237</v>
      </c>
      <c r="F1909" s="11">
        <v>43241</v>
      </c>
      <c r="G1909" s="6" t="s">
        <v>45</v>
      </c>
      <c r="H1909" s="6" t="s">
        <v>3653</v>
      </c>
      <c r="I1909" s="6" t="s">
        <v>3654</v>
      </c>
      <c r="J1909" s="6" t="s">
        <v>37</v>
      </c>
      <c r="K1909" s="6" t="s">
        <v>24</v>
      </c>
      <c r="L1909" s="6" t="s">
        <v>3807</v>
      </c>
      <c r="M1909" s="6" t="s">
        <v>49</v>
      </c>
      <c r="N1909" s="6">
        <v>32712</v>
      </c>
      <c r="O1909" s="6" t="s">
        <v>27</v>
      </c>
      <c r="P1909" s="6" t="s">
        <v>1642</v>
      </c>
      <c r="Q1909" s="6" t="s">
        <v>42</v>
      </c>
      <c r="R1909" s="6" t="s">
        <v>69</v>
      </c>
      <c r="S1909" s="4" t="s">
        <v>1643</v>
      </c>
      <c r="T1909" s="16">
        <v>27.018000000000008</v>
      </c>
      <c r="U1909" s="6">
        <v>6</v>
      </c>
      <c r="V1909" s="23">
        <v>0.7</v>
      </c>
      <c r="W1909" s="18">
        <v>-21.61440000000001</v>
      </c>
    </row>
    <row r="1910" spans="1:23" ht="14.4">
      <c r="A1910" s="6">
        <v>1909</v>
      </c>
      <c r="B1910" s="7" t="s">
        <v>6478</v>
      </c>
      <c r="C1910" s="7">
        <f>YEAR(Table1[[#This Row],[Order Date]])</f>
        <v>2017</v>
      </c>
      <c r="D1910" s="7" t="str">
        <f>TEXT(Table1[[#This Row],[Order Date]], "mmm")</f>
        <v>Feb</v>
      </c>
      <c r="E1910" s="11">
        <v>42769</v>
      </c>
      <c r="F1910" s="11">
        <v>42770</v>
      </c>
      <c r="G1910" s="6" t="s">
        <v>169</v>
      </c>
      <c r="H1910" s="6" t="s">
        <v>3182</v>
      </c>
      <c r="I1910" s="6" t="s">
        <v>3183</v>
      </c>
      <c r="J1910" s="6" t="s">
        <v>37</v>
      </c>
      <c r="K1910" s="6" t="s">
        <v>24</v>
      </c>
      <c r="L1910" s="6" t="s">
        <v>38</v>
      </c>
      <c r="M1910" s="6" t="s">
        <v>39</v>
      </c>
      <c r="N1910" s="6">
        <v>90008</v>
      </c>
      <c r="O1910" s="6" t="s">
        <v>40</v>
      </c>
      <c r="P1910" s="6" t="s">
        <v>3810</v>
      </c>
      <c r="Q1910" s="6" t="s">
        <v>29</v>
      </c>
      <c r="R1910" s="6" t="s">
        <v>59</v>
      </c>
      <c r="S1910" s="4" t="s">
        <v>3811</v>
      </c>
      <c r="T1910" s="16">
        <v>136.91999999999999</v>
      </c>
      <c r="U1910" s="6">
        <v>4</v>
      </c>
      <c r="V1910" s="23">
        <v>0</v>
      </c>
      <c r="W1910" s="18">
        <v>41.075999999999993</v>
      </c>
    </row>
    <row r="1911" spans="1:23" ht="14.4">
      <c r="A1911" s="6">
        <v>1910</v>
      </c>
      <c r="B1911" s="7" t="s">
        <v>6479</v>
      </c>
      <c r="C1911" s="7">
        <f>YEAR(Table1[[#This Row],[Order Date]])</f>
        <v>2019</v>
      </c>
      <c r="D1911" s="7" t="str">
        <f>TEXT(Table1[[#This Row],[Order Date]], "mmm")</f>
        <v>Dec</v>
      </c>
      <c r="E1911" s="11">
        <v>43817</v>
      </c>
      <c r="F1911" s="11">
        <v>43822</v>
      </c>
      <c r="G1911" s="6" t="s">
        <v>45</v>
      </c>
      <c r="H1911" s="6" t="s">
        <v>3812</v>
      </c>
      <c r="I1911" s="6" t="s">
        <v>3813</v>
      </c>
      <c r="J1911" s="6" t="s">
        <v>23</v>
      </c>
      <c r="K1911" s="6" t="s">
        <v>24</v>
      </c>
      <c r="L1911" s="6" t="s">
        <v>2005</v>
      </c>
      <c r="M1911" s="6" t="s">
        <v>239</v>
      </c>
      <c r="N1911" s="6">
        <v>11572</v>
      </c>
      <c r="O1911" s="6" t="s">
        <v>134</v>
      </c>
      <c r="P1911" s="6" t="s">
        <v>3814</v>
      </c>
      <c r="Q1911" s="6" t="s">
        <v>29</v>
      </c>
      <c r="R1911" s="6" t="s">
        <v>59</v>
      </c>
      <c r="S1911" s="4" t="s">
        <v>3815</v>
      </c>
      <c r="T1911" s="16">
        <v>18.96</v>
      </c>
      <c r="U1911" s="6">
        <v>2</v>
      </c>
      <c r="V1911" s="23">
        <v>0</v>
      </c>
      <c r="W1911" s="18">
        <v>8.532</v>
      </c>
    </row>
    <row r="1912" spans="1:23" ht="14.4">
      <c r="A1912" s="6">
        <v>1911</v>
      </c>
      <c r="B1912" s="7" t="s">
        <v>6480</v>
      </c>
      <c r="C1912" s="7">
        <f>YEAR(Table1[[#This Row],[Order Date]])</f>
        <v>2018</v>
      </c>
      <c r="D1912" s="7" t="str">
        <f>TEXT(Table1[[#This Row],[Order Date]], "mmm")</f>
        <v>Nov</v>
      </c>
      <c r="E1912" s="11">
        <v>43419</v>
      </c>
      <c r="F1912" s="11">
        <v>43426</v>
      </c>
      <c r="G1912" s="6" t="s">
        <v>45</v>
      </c>
      <c r="H1912" s="6" t="s">
        <v>316</v>
      </c>
      <c r="I1912" s="6" t="s">
        <v>317</v>
      </c>
      <c r="J1912" s="6" t="s">
        <v>37</v>
      </c>
      <c r="K1912" s="6" t="s">
        <v>24</v>
      </c>
      <c r="L1912" s="6" t="s">
        <v>38</v>
      </c>
      <c r="M1912" s="6" t="s">
        <v>39</v>
      </c>
      <c r="N1912" s="6">
        <v>90008</v>
      </c>
      <c r="O1912" s="6" t="s">
        <v>40</v>
      </c>
      <c r="P1912" s="6" t="s">
        <v>796</v>
      </c>
      <c r="Q1912" s="6" t="s">
        <v>65</v>
      </c>
      <c r="R1912" s="6" t="s">
        <v>145</v>
      </c>
      <c r="S1912" s="4" t="s">
        <v>1546</v>
      </c>
      <c r="T1912" s="16">
        <v>99.390000000000015</v>
      </c>
      <c r="U1912" s="6">
        <v>3</v>
      </c>
      <c r="V1912" s="23">
        <v>0</v>
      </c>
      <c r="W1912" s="18">
        <v>40.749900000000004</v>
      </c>
    </row>
    <row r="1913" spans="1:23" ht="14.4">
      <c r="A1913" s="6">
        <v>1912</v>
      </c>
      <c r="B1913" s="7" t="s">
        <v>6481</v>
      </c>
      <c r="C1913" s="7">
        <f>YEAR(Table1[[#This Row],[Order Date]])</f>
        <v>2019</v>
      </c>
      <c r="D1913" s="7" t="str">
        <f>TEXT(Table1[[#This Row],[Order Date]], "mmm")</f>
        <v>Jul</v>
      </c>
      <c r="E1913" s="11">
        <v>43649</v>
      </c>
      <c r="F1913" s="11">
        <v>43652</v>
      </c>
      <c r="G1913" s="6" t="s">
        <v>20</v>
      </c>
      <c r="H1913" s="6" t="s">
        <v>2749</v>
      </c>
      <c r="I1913" s="6" t="s">
        <v>2750</v>
      </c>
      <c r="J1913" s="6" t="s">
        <v>37</v>
      </c>
      <c r="K1913" s="6" t="s">
        <v>24</v>
      </c>
      <c r="L1913" s="6" t="s">
        <v>166</v>
      </c>
      <c r="M1913" s="6" t="s">
        <v>95</v>
      </c>
      <c r="N1913" s="6">
        <v>77041</v>
      </c>
      <c r="O1913" s="6" t="s">
        <v>96</v>
      </c>
      <c r="P1913" s="6" t="s">
        <v>3816</v>
      </c>
      <c r="Q1913" s="6" t="s">
        <v>42</v>
      </c>
      <c r="R1913" s="6" t="s">
        <v>83</v>
      </c>
      <c r="S1913" s="4" t="s">
        <v>3817</v>
      </c>
      <c r="T1913" s="16">
        <v>273.89600000000002</v>
      </c>
      <c r="U1913" s="6">
        <v>7</v>
      </c>
      <c r="V1913" s="23">
        <v>0.2</v>
      </c>
      <c r="W1913" s="18">
        <v>92.43989999999998</v>
      </c>
    </row>
    <row r="1914" spans="1:23" ht="14.4">
      <c r="A1914" s="6">
        <v>1913</v>
      </c>
      <c r="B1914" s="7" t="s">
        <v>6481</v>
      </c>
      <c r="C1914" s="7">
        <f>YEAR(Table1[[#This Row],[Order Date]])</f>
        <v>2019</v>
      </c>
      <c r="D1914" s="7" t="str">
        <f>TEXT(Table1[[#This Row],[Order Date]], "mmm")</f>
        <v>Jul</v>
      </c>
      <c r="E1914" s="11">
        <v>43649</v>
      </c>
      <c r="F1914" s="11">
        <v>43652</v>
      </c>
      <c r="G1914" s="6" t="s">
        <v>20</v>
      </c>
      <c r="H1914" s="6" t="s">
        <v>2749</v>
      </c>
      <c r="I1914" s="6" t="s">
        <v>2750</v>
      </c>
      <c r="J1914" s="6" t="s">
        <v>37</v>
      </c>
      <c r="K1914" s="6" t="s">
        <v>24</v>
      </c>
      <c r="L1914" s="6" t="s">
        <v>166</v>
      </c>
      <c r="M1914" s="6" t="s">
        <v>95</v>
      </c>
      <c r="N1914" s="6">
        <v>77041</v>
      </c>
      <c r="O1914" s="6" t="s">
        <v>96</v>
      </c>
      <c r="P1914" s="6" t="s">
        <v>3818</v>
      </c>
      <c r="Q1914" s="6" t="s">
        <v>65</v>
      </c>
      <c r="R1914" s="6" t="s">
        <v>600</v>
      </c>
      <c r="S1914" s="4" t="s">
        <v>3819</v>
      </c>
      <c r="T1914" s="16">
        <v>597.13200000000006</v>
      </c>
      <c r="U1914" s="6">
        <v>3</v>
      </c>
      <c r="V1914" s="23">
        <v>0.4</v>
      </c>
      <c r="W1914" s="18">
        <v>49.760999999999967</v>
      </c>
    </row>
    <row r="1915" spans="1:23" ht="14.4">
      <c r="A1915" s="6">
        <v>1914</v>
      </c>
      <c r="B1915" s="7" t="s">
        <v>6482</v>
      </c>
      <c r="C1915" s="7">
        <f>YEAR(Table1[[#This Row],[Order Date]])</f>
        <v>2016</v>
      </c>
      <c r="D1915" s="7" t="str">
        <f>TEXT(Table1[[#This Row],[Order Date]], "mmm")</f>
        <v>Jan</v>
      </c>
      <c r="E1915" s="11">
        <v>42384</v>
      </c>
      <c r="F1915" s="11">
        <v>42386</v>
      </c>
      <c r="G1915" s="6" t="s">
        <v>169</v>
      </c>
      <c r="H1915" s="6" t="s">
        <v>3820</v>
      </c>
      <c r="I1915" s="6" t="s">
        <v>3821</v>
      </c>
      <c r="J1915" s="6" t="s">
        <v>23</v>
      </c>
      <c r="K1915" s="6" t="s">
        <v>24</v>
      </c>
      <c r="L1915" s="6" t="s">
        <v>2730</v>
      </c>
      <c r="M1915" s="6" t="s">
        <v>1110</v>
      </c>
      <c r="N1915" s="6">
        <v>30076</v>
      </c>
      <c r="O1915" s="6" t="s">
        <v>27</v>
      </c>
      <c r="P1915" s="6" t="s">
        <v>891</v>
      </c>
      <c r="Q1915" s="6" t="s">
        <v>65</v>
      </c>
      <c r="R1915" s="6" t="s">
        <v>145</v>
      </c>
      <c r="S1915" s="4" t="s">
        <v>892</v>
      </c>
      <c r="T1915" s="16">
        <v>149.94999999999999</v>
      </c>
      <c r="U1915" s="6">
        <v>5</v>
      </c>
      <c r="V1915" s="23">
        <v>0</v>
      </c>
      <c r="W1915" s="18">
        <v>65.978000000000009</v>
      </c>
    </row>
    <row r="1916" spans="1:23" ht="14.4">
      <c r="A1916" s="6">
        <v>1915</v>
      </c>
      <c r="B1916" s="7" t="s">
        <v>6483</v>
      </c>
      <c r="C1916" s="7">
        <f>YEAR(Table1[[#This Row],[Order Date]])</f>
        <v>2019</v>
      </c>
      <c r="D1916" s="7" t="str">
        <f>TEXT(Table1[[#This Row],[Order Date]], "mmm")</f>
        <v>Apr</v>
      </c>
      <c r="E1916" s="11">
        <v>43585</v>
      </c>
      <c r="F1916" s="11">
        <v>43590</v>
      </c>
      <c r="G1916" s="6" t="s">
        <v>45</v>
      </c>
      <c r="H1916" s="6" t="s">
        <v>2487</v>
      </c>
      <c r="I1916" s="6" t="s">
        <v>2488</v>
      </c>
      <c r="J1916" s="6" t="s">
        <v>93</v>
      </c>
      <c r="K1916" s="6" t="s">
        <v>24</v>
      </c>
      <c r="L1916" s="6" t="s">
        <v>2888</v>
      </c>
      <c r="M1916" s="6" t="s">
        <v>49</v>
      </c>
      <c r="N1916" s="6">
        <v>33437</v>
      </c>
      <c r="O1916" s="6" t="s">
        <v>27</v>
      </c>
      <c r="P1916" s="6" t="s">
        <v>3822</v>
      </c>
      <c r="Q1916" s="6" t="s">
        <v>42</v>
      </c>
      <c r="R1916" s="6" t="s">
        <v>43</v>
      </c>
      <c r="S1916" s="4" t="s">
        <v>3823</v>
      </c>
      <c r="T1916" s="16">
        <v>4.6079999999999997</v>
      </c>
      <c r="U1916" s="6">
        <v>2</v>
      </c>
      <c r="V1916" s="23">
        <v>0.2</v>
      </c>
      <c r="W1916" s="18">
        <v>1.6704000000000001</v>
      </c>
    </row>
    <row r="1917" spans="1:23" ht="14.4">
      <c r="A1917" s="6">
        <v>1916</v>
      </c>
      <c r="B1917" s="7" t="s">
        <v>6483</v>
      </c>
      <c r="C1917" s="7">
        <f>YEAR(Table1[[#This Row],[Order Date]])</f>
        <v>2019</v>
      </c>
      <c r="D1917" s="7" t="str">
        <f>TEXT(Table1[[#This Row],[Order Date]], "mmm")</f>
        <v>Apr</v>
      </c>
      <c r="E1917" s="11">
        <v>43585</v>
      </c>
      <c r="F1917" s="11">
        <v>43590</v>
      </c>
      <c r="G1917" s="6" t="s">
        <v>45</v>
      </c>
      <c r="H1917" s="6" t="s">
        <v>2487</v>
      </c>
      <c r="I1917" s="6" t="s">
        <v>2488</v>
      </c>
      <c r="J1917" s="6" t="s">
        <v>93</v>
      </c>
      <c r="K1917" s="6" t="s">
        <v>24</v>
      </c>
      <c r="L1917" s="6" t="s">
        <v>2888</v>
      </c>
      <c r="M1917" s="6" t="s">
        <v>49</v>
      </c>
      <c r="N1917" s="6">
        <v>33437</v>
      </c>
      <c r="O1917" s="6" t="s">
        <v>27</v>
      </c>
      <c r="P1917" s="6" t="s">
        <v>2915</v>
      </c>
      <c r="Q1917" s="6" t="s">
        <v>42</v>
      </c>
      <c r="R1917" s="6" t="s">
        <v>62</v>
      </c>
      <c r="S1917" s="4" t="s">
        <v>2549</v>
      </c>
      <c r="T1917" s="16">
        <v>15.528</v>
      </c>
      <c r="U1917" s="6">
        <v>3</v>
      </c>
      <c r="V1917" s="23">
        <v>0.2</v>
      </c>
      <c r="W1917" s="18">
        <v>4.8524999999999991</v>
      </c>
    </row>
    <row r="1918" spans="1:23" ht="14.4">
      <c r="A1918" s="6">
        <v>1917</v>
      </c>
      <c r="B1918" s="7" t="s">
        <v>6483</v>
      </c>
      <c r="C1918" s="7">
        <f>YEAR(Table1[[#This Row],[Order Date]])</f>
        <v>2019</v>
      </c>
      <c r="D1918" s="7" t="str">
        <f>TEXT(Table1[[#This Row],[Order Date]], "mmm")</f>
        <v>Apr</v>
      </c>
      <c r="E1918" s="11">
        <v>43585</v>
      </c>
      <c r="F1918" s="11">
        <v>43590</v>
      </c>
      <c r="G1918" s="6" t="s">
        <v>45</v>
      </c>
      <c r="H1918" s="6" t="s">
        <v>2487</v>
      </c>
      <c r="I1918" s="6" t="s">
        <v>2488</v>
      </c>
      <c r="J1918" s="6" t="s">
        <v>93</v>
      </c>
      <c r="K1918" s="6" t="s">
        <v>24</v>
      </c>
      <c r="L1918" s="6" t="s">
        <v>2888</v>
      </c>
      <c r="M1918" s="6" t="s">
        <v>49</v>
      </c>
      <c r="N1918" s="6">
        <v>33437</v>
      </c>
      <c r="O1918" s="6" t="s">
        <v>27</v>
      </c>
      <c r="P1918" s="6" t="s">
        <v>2126</v>
      </c>
      <c r="Q1918" s="6" t="s">
        <v>42</v>
      </c>
      <c r="R1918" s="6" t="s">
        <v>43</v>
      </c>
      <c r="S1918" s="4" t="s">
        <v>2127</v>
      </c>
      <c r="T1918" s="16">
        <v>11.952000000000002</v>
      </c>
      <c r="U1918" s="6">
        <v>3</v>
      </c>
      <c r="V1918" s="23">
        <v>0.2</v>
      </c>
      <c r="W1918" s="18">
        <v>3.8843999999999994</v>
      </c>
    </row>
    <row r="1919" spans="1:23" ht="14.4">
      <c r="A1919" s="6">
        <v>1918</v>
      </c>
      <c r="B1919" s="7" t="s">
        <v>6484</v>
      </c>
      <c r="C1919" s="7">
        <f>YEAR(Table1[[#This Row],[Order Date]])</f>
        <v>2017</v>
      </c>
      <c r="D1919" s="7" t="str">
        <f>TEXT(Table1[[#This Row],[Order Date]], "mmm")</f>
        <v>Nov</v>
      </c>
      <c r="E1919" s="11">
        <v>43047</v>
      </c>
      <c r="F1919" s="11">
        <v>43053</v>
      </c>
      <c r="G1919" s="6" t="s">
        <v>45</v>
      </c>
      <c r="H1919" s="6" t="s">
        <v>3170</v>
      </c>
      <c r="I1919" s="6" t="s">
        <v>3171</v>
      </c>
      <c r="J1919" s="6" t="s">
        <v>23</v>
      </c>
      <c r="K1919" s="6" t="s">
        <v>24</v>
      </c>
      <c r="L1919" s="6" t="s">
        <v>539</v>
      </c>
      <c r="M1919" s="6" t="s">
        <v>1087</v>
      </c>
      <c r="N1919" s="6">
        <v>2038</v>
      </c>
      <c r="O1919" s="6" t="s">
        <v>134</v>
      </c>
      <c r="P1919" s="6" t="s">
        <v>1279</v>
      </c>
      <c r="Q1919" s="6" t="s">
        <v>42</v>
      </c>
      <c r="R1919" s="6" t="s">
        <v>62</v>
      </c>
      <c r="S1919" s="4" t="s">
        <v>1280</v>
      </c>
      <c r="T1919" s="16">
        <v>11.65</v>
      </c>
      <c r="U1919" s="6">
        <v>5</v>
      </c>
      <c r="V1919" s="23">
        <v>0</v>
      </c>
      <c r="W1919" s="18">
        <v>3.3784999999999989</v>
      </c>
    </row>
    <row r="1920" spans="1:23" ht="14.4">
      <c r="A1920" s="6">
        <v>1919</v>
      </c>
      <c r="B1920" s="7" t="s">
        <v>6485</v>
      </c>
      <c r="C1920" s="7">
        <f>YEAR(Table1[[#This Row],[Order Date]])</f>
        <v>2017</v>
      </c>
      <c r="D1920" s="7" t="str">
        <f>TEXT(Table1[[#This Row],[Order Date]], "mmm")</f>
        <v>Oct</v>
      </c>
      <c r="E1920" s="11">
        <v>43038</v>
      </c>
      <c r="F1920" s="11">
        <v>43040</v>
      </c>
      <c r="G1920" s="6" t="s">
        <v>20</v>
      </c>
      <c r="H1920" s="6" t="s">
        <v>3706</v>
      </c>
      <c r="I1920" s="6" t="s">
        <v>3707</v>
      </c>
      <c r="J1920" s="6" t="s">
        <v>93</v>
      </c>
      <c r="K1920" s="6" t="s">
        <v>24</v>
      </c>
      <c r="L1920" s="6" t="s">
        <v>772</v>
      </c>
      <c r="M1920" s="6" t="s">
        <v>213</v>
      </c>
      <c r="N1920" s="6">
        <v>48227</v>
      </c>
      <c r="O1920" s="6" t="s">
        <v>96</v>
      </c>
      <c r="P1920" s="6" t="s">
        <v>3824</v>
      </c>
      <c r="Q1920" s="6" t="s">
        <v>65</v>
      </c>
      <c r="R1920" s="6" t="s">
        <v>66</v>
      </c>
      <c r="S1920" s="4" t="s">
        <v>3825</v>
      </c>
      <c r="T1920" s="16">
        <v>299.89999999999998</v>
      </c>
      <c r="U1920" s="6">
        <v>2</v>
      </c>
      <c r="V1920" s="23">
        <v>0</v>
      </c>
      <c r="W1920" s="18">
        <v>74.974999999999994</v>
      </c>
    </row>
    <row r="1921" spans="1:23" ht="14.4">
      <c r="A1921" s="6">
        <v>1920</v>
      </c>
      <c r="B1921" s="7" t="s">
        <v>6486</v>
      </c>
      <c r="C1921" s="7">
        <f>YEAR(Table1[[#This Row],[Order Date]])</f>
        <v>2019</v>
      </c>
      <c r="D1921" s="7" t="str">
        <f>TEXT(Table1[[#This Row],[Order Date]], "mmm")</f>
        <v>Aug</v>
      </c>
      <c r="E1921" s="11">
        <v>43694</v>
      </c>
      <c r="F1921" s="11">
        <v>43696</v>
      </c>
      <c r="G1921" s="6" t="s">
        <v>169</v>
      </c>
      <c r="H1921" s="6" t="s">
        <v>3826</v>
      </c>
      <c r="I1921" s="6" t="s">
        <v>3827</v>
      </c>
      <c r="J1921" s="6" t="s">
        <v>37</v>
      </c>
      <c r="K1921" s="6" t="s">
        <v>24</v>
      </c>
      <c r="L1921" s="6" t="s">
        <v>3366</v>
      </c>
      <c r="M1921" s="6" t="s">
        <v>239</v>
      </c>
      <c r="N1921" s="6">
        <v>13601</v>
      </c>
      <c r="O1921" s="6" t="s">
        <v>134</v>
      </c>
      <c r="P1921" s="6" t="s">
        <v>3828</v>
      </c>
      <c r="Q1921" s="6" t="s">
        <v>42</v>
      </c>
      <c r="R1921" s="6" t="s">
        <v>69</v>
      </c>
      <c r="S1921" s="4" t="s">
        <v>3829</v>
      </c>
      <c r="T1921" s="16">
        <v>895.92</v>
      </c>
      <c r="U1921" s="6">
        <v>5</v>
      </c>
      <c r="V1921" s="23">
        <v>0.2</v>
      </c>
      <c r="W1921" s="18">
        <v>302.37299999999993</v>
      </c>
    </row>
    <row r="1922" spans="1:23" ht="14.4">
      <c r="A1922" s="6">
        <v>1921</v>
      </c>
      <c r="B1922" s="7" t="s">
        <v>6486</v>
      </c>
      <c r="C1922" s="7">
        <f>YEAR(Table1[[#This Row],[Order Date]])</f>
        <v>2019</v>
      </c>
      <c r="D1922" s="7" t="str">
        <f>TEXT(Table1[[#This Row],[Order Date]], "mmm")</f>
        <v>Aug</v>
      </c>
      <c r="E1922" s="11">
        <v>43694</v>
      </c>
      <c r="F1922" s="11">
        <v>43696</v>
      </c>
      <c r="G1922" s="6" t="s">
        <v>169</v>
      </c>
      <c r="H1922" s="6" t="s">
        <v>3826</v>
      </c>
      <c r="I1922" s="6" t="s">
        <v>3827</v>
      </c>
      <c r="J1922" s="6" t="s">
        <v>37</v>
      </c>
      <c r="K1922" s="6" t="s">
        <v>24</v>
      </c>
      <c r="L1922" s="6" t="s">
        <v>3366</v>
      </c>
      <c r="M1922" s="6" t="s">
        <v>239</v>
      </c>
      <c r="N1922" s="6">
        <v>13601</v>
      </c>
      <c r="O1922" s="6" t="s">
        <v>134</v>
      </c>
      <c r="P1922" s="6" t="s">
        <v>3830</v>
      </c>
      <c r="Q1922" s="6" t="s">
        <v>29</v>
      </c>
      <c r="R1922" s="6" t="s">
        <v>33</v>
      </c>
      <c r="S1922" s="4" t="s">
        <v>3831</v>
      </c>
      <c r="T1922" s="16">
        <v>462.56400000000002</v>
      </c>
      <c r="U1922" s="6">
        <v>2</v>
      </c>
      <c r="V1922" s="23">
        <v>0.1</v>
      </c>
      <c r="W1922" s="18">
        <v>97.652399999999943</v>
      </c>
    </row>
    <row r="1923" spans="1:23" ht="14.4">
      <c r="A1923" s="6">
        <v>1922</v>
      </c>
      <c r="B1923" s="7" t="s">
        <v>6487</v>
      </c>
      <c r="C1923" s="7">
        <f>YEAR(Table1[[#This Row],[Order Date]])</f>
        <v>2017</v>
      </c>
      <c r="D1923" s="7" t="str">
        <f>TEXT(Table1[[#This Row],[Order Date]], "mmm")</f>
        <v>Oct</v>
      </c>
      <c r="E1923" s="11">
        <v>43011</v>
      </c>
      <c r="F1923" s="11">
        <v>43017</v>
      </c>
      <c r="G1923" s="6" t="s">
        <v>45</v>
      </c>
      <c r="H1923" s="6" t="s">
        <v>679</v>
      </c>
      <c r="I1923" s="6" t="s">
        <v>680</v>
      </c>
      <c r="J1923" s="6" t="s">
        <v>37</v>
      </c>
      <c r="K1923" s="6" t="s">
        <v>24</v>
      </c>
      <c r="L1923" s="6" t="s">
        <v>3832</v>
      </c>
      <c r="M1923" s="6" t="s">
        <v>133</v>
      </c>
      <c r="N1923" s="6">
        <v>19601</v>
      </c>
      <c r="O1923" s="6" t="s">
        <v>134</v>
      </c>
      <c r="P1923" s="6" t="s">
        <v>3833</v>
      </c>
      <c r="Q1923" s="6" t="s">
        <v>42</v>
      </c>
      <c r="R1923" s="6" t="s">
        <v>54</v>
      </c>
      <c r="S1923" s="4" t="s">
        <v>2258</v>
      </c>
      <c r="T1923" s="16">
        <v>15.008000000000003</v>
      </c>
      <c r="U1923" s="6">
        <v>2</v>
      </c>
      <c r="V1923" s="23">
        <v>0.2</v>
      </c>
      <c r="W1923" s="18">
        <v>1.5007999999999999</v>
      </c>
    </row>
    <row r="1924" spans="1:23" ht="14.4">
      <c r="A1924" s="6">
        <v>1923</v>
      </c>
      <c r="B1924" s="7" t="s">
        <v>6488</v>
      </c>
      <c r="C1924" s="7">
        <f>YEAR(Table1[[#This Row],[Order Date]])</f>
        <v>2018</v>
      </c>
      <c r="D1924" s="7" t="str">
        <f>TEXT(Table1[[#This Row],[Order Date]], "mmm")</f>
        <v>Jul</v>
      </c>
      <c r="E1924" s="11">
        <v>43289</v>
      </c>
      <c r="F1924" s="11">
        <v>43291</v>
      </c>
      <c r="G1924" s="6" t="s">
        <v>20</v>
      </c>
      <c r="H1924" s="6" t="s">
        <v>3834</v>
      </c>
      <c r="I1924" s="6" t="s">
        <v>3835</v>
      </c>
      <c r="J1924" s="6" t="s">
        <v>37</v>
      </c>
      <c r="K1924" s="6" t="s">
        <v>24</v>
      </c>
      <c r="L1924" s="6" t="s">
        <v>986</v>
      </c>
      <c r="M1924" s="6" t="s">
        <v>95</v>
      </c>
      <c r="N1924" s="6">
        <v>76017</v>
      </c>
      <c r="O1924" s="6" t="s">
        <v>96</v>
      </c>
      <c r="P1924" s="6" t="s">
        <v>3836</v>
      </c>
      <c r="Q1924" s="6" t="s">
        <v>65</v>
      </c>
      <c r="R1924" s="6" t="s">
        <v>66</v>
      </c>
      <c r="S1924" s="4" t="s">
        <v>3837</v>
      </c>
      <c r="T1924" s="16">
        <v>863.6400000000001</v>
      </c>
      <c r="U1924" s="6">
        <v>9</v>
      </c>
      <c r="V1924" s="23">
        <v>0.2</v>
      </c>
      <c r="W1924" s="18">
        <v>107.95499999999998</v>
      </c>
    </row>
    <row r="1925" spans="1:23" ht="14.4">
      <c r="A1925" s="6">
        <v>1924</v>
      </c>
      <c r="B1925" s="7" t="s">
        <v>6488</v>
      </c>
      <c r="C1925" s="7">
        <f>YEAR(Table1[[#This Row],[Order Date]])</f>
        <v>2018</v>
      </c>
      <c r="D1925" s="7" t="str">
        <f>TEXT(Table1[[#This Row],[Order Date]], "mmm")</f>
        <v>Jul</v>
      </c>
      <c r="E1925" s="11">
        <v>43289</v>
      </c>
      <c r="F1925" s="11">
        <v>43291</v>
      </c>
      <c r="G1925" s="6" t="s">
        <v>20</v>
      </c>
      <c r="H1925" s="6" t="s">
        <v>3834</v>
      </c>
      <c r="I1925" s="6" t="s">
        <v>3835</v>
      </c>
      <c r="J1925" s="6" t="s">
        <v>37</v>
      </c>
      <c r="K1925" s="6" t="s">
        <v>24</v>
      </c>
      <c r="L1925" s="6" t="s">
        <v>986</v>
      </c>
      <c r="M1925" s="6" t="s">
        <v>95</v>
      </c>
      <c r="N1925" s="6">
        <v>76017</v>
      </c>
      <c r="O1925" s="6" t="s">
        <v>96</v>
      </c>
      <c r="P1925" s="6" t="s">
        <v>1357</v>
      </c>
      <c r="Q1925" s="6" t="s">
        <v>42</v>
      </c>
      <c r="R1925" s="6" t="s">
        <v>62</v>
      </c>
      <c r="S1925" s="4" t="s">
        <v>1358</v>
      </c>
      <c r="T1925" s="16">
        <v>47.616</v>
      </c>
      <c r="U1925" s="6">
        <v>3</v>
      </c>
      <c r="V1925" s="23">
        <v>0.2</v>
      </c>
      <c r="W1925" s="18">
        <v>3.571200000000001</v>
      </c>
    </row>
    <row r="1926" spans="1:23" ht="14.4">
      <c r="A1926" s="6">
        <v>1925</v>
      </c>
      <c r="B1926" s="7" t="s">
        <v>6489</v>
      </c>
      <c r="C1926" s="7">
        <f>YEAR(Table1[[#This Row],[Order Date]])</f>
        <v>2019</v>
      </c>
      <c r="D1926" s="7" t="str">
        <f>TEXT(Table1[[#This Row],[Order Date]], "mmm")</f>
        <v>Dec</v>
      </c>
      <c r="E1926" s="11">
        <v>43804</v>
      </c>
      <c r="F1926" s="11">
        <v>43806</v>
      </c>
      <c r="G1926" s="6" t="s">
        <v>20</v>
      </c>
      <c r="H1926" s="6" t="s">
        <v>1917</v>
      </c>
      <c r="I1926" s="6" t="s">
        <v>1918</v>
      </c>
      <c r="J1926" s="6" t="s">
        <v>23</v>
      </c>
      <c r="K1926" s="6" t="s">
        <v>24</v>
      </c>
      <c r="L1926" s="6" t="s">
        <v>832</v>
      </c>
      <c r="M1926" s="6" t="s">
        <v>39</v>
      </c>
      <c r="N1926" s="6">
        <v>92024</v>
      </c>
      <c r="O1926" s="6" t="s">
        <v>40</v>
      </c>
      <c r="P1926" s="6" t="s">
        <v>1154</v>
      </c>
      <c r="Q1926" s="6" t="s">
        <v>42</v>
      </c>
      <c r="R1926" s="6" t="s">
        <v>83</v>
      </c>
      <c r="S1926" s="4" t="s">
        <v>1155</v>
      </c>
      <c r="T1926" s="16">
        <v>92.94</v>
      </c>
      <c r="U1926" s="6">
        <v>3</v>
      </c>
      <c r="V1926" s="23">
        <v>0</v>
      </c>
      <c r="W1926" s="18">
        <v>41.822999999999993</v>
      </c>
    </row>
    <row r="1927" spans="1:23" ht="14.4">
      <c r="A1927" s="6">
        <v>1926</v>
      </c>
      <c r="B1927" s="7" t="s">
        <v>6490</v>
      </c>
      <c r="C1927" s="7">
        <f>YEAR(Table1[[#This Row],[Order Date]])</f>
        <v>2019</v>
      </c>
      <c r="D1927" s="7" t="str">
        <f>TEXT(Table1[[#This Row],[Order Date]], "mmm")</f>
        <v>Mar</v>
      </c>
      <c r="E1927" s="11">
        <v>43533</v>
      </c>
      <c r="F1927" s="11">
        <v>43537</v>
      </c>
      <c r="G1927" s="6" t="s">
        <v>45</v>
      </c>
      <c r="H1927" s="6" t="s">
        <v>2454</v>
      </c>
      <c r="I1927" s="6" t="s">
        <v>2455</v>
      </c>
      <c r="J1927" s="6" t="s">
        <v>37</v>
      </c>
      <c r="K1927" s="6" t="s">
        <v>24</v>
      </c>
      <c r="L1927" s="6" t="s">
        <v>115</v>
      </c>
      <c r="M1927" s="6" t="s">
        <v>39</v>
      </c>
      <c r="N1927" s="6">
        <v>94110</v>
      </c>
      <c r="O1927" s="6" t="s">
        <v>40</v>
      </c>
      <c r="P1927" s="6" t="s">
        <v>1032</v>
      </c>
      <c r="Q1927" s="6" t="s">
        <v>65</v>
      </c>
      <c r="R1927" s="6" t="s">
        <v>145</v>
      </c>
      <c r="S1927" s="4" t="s">
        <v>1033</v>
      </c>
      <c r="T1927" s="16">
        <v>199.98</v>
      </c>
      <c r="U1927" s="6">
        <v>2</v>
      </c>
      <c r="V1927" s="23">
        <v>0</v>
      </c>
      <c r="W1927" s="18">
        <v>69.992999999999995</v>
      </c>
    </row>
    <row r="1928" spans="1:23" ht="14.4">
      <c r="A1928" s="6">
        <v>1927</v>
      </c>
      <c r="B1928" s="7" t="s">
        <v>6491</v>
      </c>
      <c r="C1928" s="7">
        <f>YEAR(Table1[[#This Row],[Order Date]])</f>
        <v>2018</v>
      </c>
      <c r="D1928" s="7" t="str">
        <f>TEXT(Table1[[#This Row],[Order Date]], "mmm")</f>
        <v>Jun</v>
      </c>
      <c r="E1928" s="11">
        <v>43260</v>
      </c>
      <c r="F1928" s="11">
        <v>43266</v>
      </c>
      <c r="G1928" s="6" t="s">
        <v>45</v>
      </c>
      <c r="H1928" s="6" t="s">
        <v>2893</v>
      </c>
      <c r="I1928" s="6" t="s">
        <v>2894</v>
      </c>
      <c r="J1928" s="6" t="s">
        <v>23</v>
      </c>
      <c r="K1928" s="6" t="s">
        <v>24</v>
      </c>
      <c r="L1928" s="6" t="s">
        <v>38</v>
      </c>
      <c r="M1928" s="6" t="s">
        <v>39</v>
      </c>
      <c r="N1928" s="6">
        <v>90045</v>
      </c>
      <c r="O1928" s="6" t="s">
        <v>40</v>
      </c>
      <c r="P1928" s="6" t="s">
        <v>3838</v>
      </c>
      <c r="Q1928" s="6" t="s">
        <v>65</v>
      </c>
      <c r="R1928" s="6" t="s">
        <v>66</v>
      </c>
      <c r="S1928" s="4" t="s">
        <v>3839</v>
      </c>
      <c r="T1928" s="16">
        <v>177.48000000000002</v>
      </c>
      <c r="U1928" s="6">
        <v>3</v>
      </c>
      <c r="V1928" s="23">
        <v>0.2</v>
      </c>
      <c r="W1928" s="18">
        <v>19.966499999999982</v>
      </c>
    </row>
    <row r="1929" spans="1:23" ht="14.4">
      <c r="A1929" s="6">
        <v>1928</v>
      </c>
      <c r="B1929" s="7" t="s">
        <v>6492</v>
      </c>
      <c r="C1929" s="7">
        <f>YEAR(Table1[[#This Row],[Order Date]])</f>
        <v>2019</v>
      </c>
      <c r="D1929" s="7" t="str">
        <f>TEXT(Table1[[#This Row],[Order Date]], "mmm")</f>
        <v>Nov</v>
      </c>
      <c r="E1929" s="11">
        <v>43797</v>
      </c>
      <c r="F1929" s="11">
        <v>43800</v>
      </c>
      <c r="G1929" s="6" t="s">
        <v>169</v>
      </c>
      <c r="H1929" s="6" t="s">
        <v>2128</v>
      </c>
      <c r="I1929" s="6" t="s">
        <v>2129</v>
      </c>
      <c r="J1929" s="6" t="s">
        <v>23</v>
      </c>
      <c r="K1929" s="6" t="s">
        <v>24</v>
      </c>
      <c r="L1929" s="6" t="s">
        <v>708</v>
      </c>
      <c r="M1929" s="6" t="s">
        <v>403</v>
      </c>
      <c r="N1929" s="6">
        <v>80219</v>
      </c>
      <c r="O1929" s="6" t="s">
        <v>40</v>
      </c>
      <c r="P1929" s="6" t="s">
        <v>1410</v>
      </c>
      <c r="Q1929" s="6" t="s">
        <v>42</v>
      </c>
      <c r="R1929" s="6" t="s">
        <v>83</v>
      </c>
      <c r="S1929" s="4" t="s">
        <v>1411</v>
      </c>
      <c r="T1929" s="16">
        <v>88.768000000000001</v>
      </c>
      <c r="U1929" s="6">
        <v>2</v>
      </c>
      <c r="V1929" s="23">
        <v>0.2</v>
      </c>
      <c r="W1929" s="18">
        <v>31.068799999999996</v>
      </c>
    </row>
    <row r="1930" spans="1:23" ht="14.4">
      <c r="A1930" s="6">
        <v>1929</v>
      </c>
      <c r="B1930" s="7" t="s">
        <v>6493</v>
      </c>
      <c r="C1930" s="7">
        <f>YEAR(Table1[[#This Row],[Order Date]])</f>
        <v>2019</v>
      </c>
      <c r="D1930" s="7" t="str">
        <f>TEXT(Table1[[#This Row],[Order Date]], "mmm")</f>
        <v>Mar</v>
      </c>
      <c r="E1930" s="11">
        <v>43540</v>
      </c>
      <c r="F1930" s="11">
        <v>43542</v>
      </c>
      <c r="G1930" s="6" t="s">
        <v>20</v>
      </c>
      <c r="H1930" s="6" t="s">
        <v>689</v>
      </c>
      <c r="I1930" s="6" t="s">
        <v>690</v>
      </c>
      <c r="J1930" s="6" t="s">
        <v>93</v>
      </c>
      <c r="K1930" s="6" t="s">
        <v>24</v>
      </c>
      <c r="L1930" s="6" t="s">
        <v>87</v>
      </c>
      <c r="M1930" s="6" t="s">
        <v>88</v>
      </c>
      <c r="N1930" s="6">
        <v>98105</v>
      </c>
      <c r="O1930" s="6" t="s">
        <v>40</v>
      </c>
      <c r="P1930" s="6" t="s">
        <v>3840</v>
      </c>
      <c r="Q1930" s="6" t="s">
        <v>42</v>
      </c>
      <c r="R1930" s="6" t="s">
        <v>83</v>
      </c>
      <c r="S1930" s="4" t="s">
        <v>3841</v>
      </c>
      <c r="T1930" s="16">
        <v>6.48</v>
      </c>
      <c r="U1930" s="6">
        <v>1</v>
      </c>
      <c r="V1930" s="23">
        <v>0</v>
      </c>
      <c r="W1930" s="18">
        <v>3.1104000000000003</v>
      </c>
    </row>
    <row r="1931" spans="1:23" ht="14.4">
      <c r="A1931" s="6">
        <v>1930</v>
      </c>
      <c r="B1931" s="7" t="s">
        <v>6493</v>
      </c>
      <c r="C1931" s="7">
        <f>YEAR(Table1[[#This Row],[Order Date]])</f>
        <v>2019</v>
      </c>
      <c r="D1931" s="7" t="str">
        <f>TEXT(Table1[[#This Row],[Order Date]], "mmm")</f>
        <v>Mar</v>
      </c>
      <c r="E1931" s="11">
        <v>43540</v>
      </c>
      <c r="F1931" s="11">
        <v>43542</v>
      </c>
      <c r="G1931" s="6" t="s">
        <v>20</v>
      </c>
      <c r="H1931" s="6" t="s">
        <v>689</v>
      </c>
      <c r="I1931" s="6" t="s">
        <v>690</v>
      </c>
      <c r="J1931" s="6" t="s">
        <v>93</v>
      </c>
      <c r="K1931" s="6" t="s">
        <v>24</v>
      </c>
      <c r="L1931" s="6" t="s">
        <v>87</v>
      </c>
      <c r="M1931" s="6" t="s">
        <v>88</v>
      </c>
      <c r="N1931" s="6">
        <v>98105</v>
      </c>
      <c r="O1931" s="6" t="s">
        <v>40</v>
      </c>
      <c r="P1931" s="6" t="s">
        <v>883</v>
      </c>
      <c r="Q1931" s="6" t="s">
        <v>42</v>
      </c>
      <c r="R1931" s="6" t="s">
        <v>54</v>
      </c>
      <c r="S1931" s="4" t="s">
        <v>884</v>
      </c>
      <c r="T1931" s="16">
        <v>46.51</v>
      </c>
      <c r="U1931" s="6">
        <v>1</v>
      </c>
      <c r="V1931" s="23">
        <v>0</v>
      </c>
      <c r="W1931" s="18">
        <v>1.8603999999999985</v>
      </c>
    </row>
    <row r="1932" spans="1:23" ht="14.4">
      <c r="A1932" s="6">
        <v>1931</v>
      </c>
      <c r="B1932" s="7" t="s">
        <v>6493</v>
      </c>
      <c r="C1932" s="7">
        <f>YEAR(Table1[[#This Row],[Order Date]])</f>
        <v>2019</v>
      </c>
      <c r="D1932" s="7" t="str">
        <f>TEXT(Table1[[#This Row],[Order Date]], "mmm")</f>
        <v>Mar</v>
      </c>
      <c r="E1932" s="11">
        <v>43540</v>
      </c>
      <c r="F1932" s="11">
        <v>43542</v>
      </c>
      <c r="G1932" s="6" t="s">
        <v>20</v>
      </c>
      <c r="H1932" s="6" t="s">
        <v>689</v>
      </c>
      <c r="I1932" s="6" t="s">
        <v>690</v>
      </c>
      <c r="J1932" s="6" t="s">
        <v>93</v>
      </c>
      <c r="K1932" s="6" t="s">
        <v>24</v>
      </c>
      <c r="L1932" s="6" t="s">
        <v>87</v>
      </c>
      <c r="M1932" s="6" t="s">
        <v>88</v>
      </c>
      <c r="N1932" s="6">
        <v>98105</v>
      </c>
      <c r="O1932" s="6" t="s">
        <v>40</v>
      </c>
      <c r="P1932" s="6" t="s">
        <v>2920</v>
      </c>
      <c r="Q1932" s="6" t="s">
        <v>65</v>
      </c>
      <c r="R1932" s="6" t="s">
        <v>66</v>
      </c>
      <c r="S1932" s="4" t="s">
        <v>2921</v>
      </c>
      <c r="T1932" s="16">
        <v>659.97600000000011</v>
      </c>
      <c r="U1932" s="6">
        <v>3</v>
      </c>
      <c r="V1932" s="23">
        <v>0.2</v>
      </c>
      <c r="W1932" s="18">
        <v>49.498199999999969</v>
      </c>
    </row>
    <row r="1933" spans="1:23" ht="14.4">
      <c r="A1933" s="6">
        <v>1932</v>
      </c>
      <c r="B1933" s="7" t="s">
        <v>6494</v>
      </c>
      <c r="C1933" s="7">
        <f>YEAR(Table1[[#This Row],[Order Date]])</f>
        <v>2018</v>
      </c>
      <c r="D1933" s="7" t="str">
        <f>TEXT(Table1[[#This Row],[Order Date]], "mmm")</f>
        <v>Nov</v>
      </c>
      <c r="E1933" s="11">
        <v>43431</v>
      </c>
      <c r="F1933" s="11">
        <v>43433</v>
      </c>
      <c r="G1933" s="6" t="s">
        <v>20</v>
      </c>
      <c r="H1933" s="6" t="s">
        <v>847</v>
      </c>
      <c r="I1933" s="6" t="s">
        <v>848</v>
      </c>
      <c r="J1933" s="6" t="s">
        <v>23</v>
      </c>
      <c r="K1933" s="6" t="s">
        <v>24</v>
      </c>
      <c r="L1933" s="6" t="s">
        <v>548</v>
      </c>
      <c r="M1933" s="6" t="s">
        <v>278</v>
      </c>
      <c r="N1933" s="6">
        <v>85254</v>
      </c>
      <c r="O1933" s="6" t="s">
        <v>40</v>
      </c>
      <c r="P1933" s="6" t="s">
        <v>3842</v>
      </c>
      <c r="Q1933" s="6" t="s">
        <v>65</v>
      </c>
      <c r="R1933" s="6" t="s">
        <v>66</v>
      </c>
      <c r="S1933" s="4" t="s">
        <v>3843</v>
      </c>
      <c r="T1933" s="16">
        <v>271.99200000000002</v>
      </c>
      <c r="U1933" s="6">
        <v>1</v>
      </c>
      <c r="V1933" s="23">
        <v>0.2</v>
      </c>
      <c r="W1933" s="18">
        <v>23.799300000000002</v>
      </c>
    </row>
    <row r="1934" spans="1:23" ht="14.4">
      <c r="A1934" s="6">
        <v>1933</v>
      </c>
      <c r="B1934" s="7" t="s">
        <v>6495</v>
      </c>
      <c r="C1934" s="7">
        <f>YEAR(Table1[[#This Row],[Order Date]])</f>
        <v>2019</v>
      </c>
      <c r="D1934" s="7" t="str">
        <f>TEXT(Table1[[#This Row],[Order Date]], "mmm")</f>
        <v>Aug</v>
      </c>
      <c r="E1934" s="11">
        <v>43683</v>
      </c>
      <c r="F1934" s="11">
        <v>43687</v>
      </c>
      <c r="G1934" s="6" t="s">
        <v>20</v>
      </c>
      <c r="H1934" s="6" t="s">
        <v>1974</v>
      </c>
      <c r="I1934" s="6" t="s">
        <v>1975</v>
      </c>
      <c r="J1934" s="6" t="s">
        <v>23</v>
      </c>
      <c r="K1934" s="6" t="s">
        <v>24</v>
      </c>
      <c r="L1934" s="6" t="s">
        <v>3484</v>
      </c>
      <c r="M1934" s="6" t="s">
        <v>647</v>
      </c>
      <c r="N1934" s="6">
        <v>70506</v>
      </c>
      <c r="O1934" s="6" t="s">
        <v>27</v>
      </c>
      <c r="P1934" s="6" t="s">
        <v>3844</v>
      </c>
      <c r="Q1934" s="6" t="s">
        <v>29</v>
      </c>
      <c r="R1934" s="6" t="s">
        <v>30</v>
      </c>
      <c r="S1934" s="4" t="s">
        <v>3845</v>
      </c>
      <c r="T1934" s="16">
        <v>145.74</v>
      </c>
      <c r="U1934" s="6">
        <v>3</v>
      </c>
      <c r="V1934" s="23">
        <v>0</v>
      </c>
      <c r="W1934" s="18">
        <v>23.318400000000011</v>
      </c>
    </row>
    <row r="1935" spans="1:23" ht="14.4">
      <c r="A1935" s="6">
        <v>1934</v>
      </c>
      <c r="B1935" s="7" t="s">
        <v>6495</v>
      </c>
      <c r="C1935" s="7">
        <f>YEAR(Table1[[#This Row],[Order Date]])</f>
        <v>2019</v>
      </c>
      <c r="D1935" s="7" t="str">
        <f>TEXT(Table1[[#This Row],[Order Date]], "mmm")</f>
        <v>Aug</v>
      </c>
      <c r="E1935" s="11">
        <v>43683</v>
      </c>
      <c r="F1935" s="11">
        <v>43687</v>
      </c>
      <c r="G1935" s="6" t="s">
        <v>20</v>
      </c>
      <c r="H1935" s="6" t="s">
        <v>1974</v>
      </c>
      <c r="I1935" s="6" t="s">
        <v>1975</v>
      </c>
      <c r="J1935" s="6" t="s">
        <v>23</v>
      </c>
      <c r="K1935" s="6" t="s">
        <v>24</v>
      </c>
      <c r="L1935" s="6" t="s">
        <v>3484</v>
      </c>
      <c r="M1935" s="6" t="s">
        <v>647</v>
      </c>
      <c r="N1935" s="6">
        <v>70506</v>
      </c>
      <c r="O1935" s="6" t="s">
        <v>27</v>
      </c>
      <c r="P1935" s="6" t="s">
        <v>232</v>
      </c>
      <c r="Q1935" s="6" t="s">
        <v>29</v>
      </c>
      <c r="R1935" s="6" t="s">
        <v>59</v>
      </c>
      <c r="S1935" s="4" t="s">
        <v>233</v>
      </c>
      <c r="T1935" s="16">
        <v>15.4</v>
      </c>
      <c r="U1935" s="6">
        <v>5</v>
      </c>
      <c r="V1935" s="23">
        <v>0</v>
      </c>
      <c r="W1935" s="18">
        <v>7.3919999999999995</v>
      </c>
    </row>
    <row r="1936" spans="1:23" ht="14.4">
      <c r="A1936" s="6">
        <v>1935</v>
      </c>
      <c r="B1936" s="7" t="s">
        <v>6496</v>
      </c>
      <c r="C1936" s="7">
        <f>YEAR(Table1[[#This Row],[Order Date]])</f>
        <v>2019</v>
      </c>
      <c r="D1936" s="7" t="str">
        <f>TEXT(Table1[[#This Row],[Order Date]], "mmm")</f>
        <v>Nov</v>
      </c>
      <c r="E1936" s="11">
        <v>43796</v>
      </c>
      <c r="F1936" s="11">
        <v>43802</v>
      </c>
      <c r="G1936" s="6" t="s">
        <v>45</v>
      </c>
      <c r="H1936" s="6" t="s">
        <v>2454</v>
      </c>
      <c r="I1936" s="6" t="s">
        <v>2455</v>
      </c>
      <c r="J1936" s="6" t="s">
        <v>37</v>
      </c>
      <c r="K1936" s="6" t="s">
        <v>24</v>
      </c>
      <c r="L1936" s="6" t="s">
        <v>115</v>
      </c>
      <c r="M1936" s="6" t="s">
        <v>39</v>
      </c>
      <c r="N1936" s="6">
        <v>94109</v>
      </c>
      <c r="O1936" s="6" t="s">
        <v>40</v>
      </c>
      <c r="P1936" s="6" t="s">
        <v>3743</v>
      </c>
      <c r="Q1936" s="6" t="s">
        <v>42</v>
      </c>
      <c r="R1936" s="6" t="s">
        <v>83</v>
      </c>
      <c r="S1936" s="4" t="s">
        <v>3744</v>
      </c>
      <c r="T1936" s="16">
        <v>244.54999999999998</v>
      </c>
      <c r="U1936" s="6">
        <v>5</v>
      </c>
      <c r="V1936" s="23">
        <v>0</v>
      </c>
      <c r="W1936" s="18">
        <v>114.93849999999998</v>
      </c>
    </row>
    <row r="1937" spans="1:23" ht="14.4">
      <c r="A1937" s="6">
        <v>1936</v>
      </c>
      <c r="B1937" s="7" t="s">
        <v>6496</v>
      </c>
      <c r="C1937" s="7">
        <f>YEAR(Table1[[#This Row],[Order Date]])</f>
        <v>2019</v>
      </c>
      <c r="D1937" s="7" t="str">
        <f>TEXT(Table1[[#This Row],[Order Date]], "mmm")</f>
        <v>Nov</v>
      </c>
      <c r="E1937" s="11">
        <v>43796</v>
      </c>
      <c r="F1937" s="11">
        <v>43802</v>
      </c>
      <c r="G1937" s="6" t="s">
        <v>45</v>
      </c>
      <c r="H1937" s="6" t="s">
        <v>2454</v>
      </c>
      <c r="I1937" s="6" t="s">
        <v>2455</v>
      </c>
      <c r="J1937" s="6" t="s">
        <v>37</v>
      </c>
      <c r="K1937" s="6" t="s">
        <v>24</v>
      </c>
      <c r="L1937" s="6" t="s">
        <v>115</v>
      </c>
      <c r="M1937" s="6" t="s">
        <v>39</v>
      </c>
      <c r="N1937" s="6">
        <v>94109</v>
      </c>
      <c r="O1937" s="6" t="s">
        <v>40</v>
      </c>
      <c r="P1937" s="6" t="s">
        <v>3846</v>
      </c>
      <c r="Q1937" s="6" t="s">
        <v>65</v>
      </c>
      <c r="R1937" s="6" t="s">
        <v>145</v>
      </c>
      <c r="S1937" s="4" t="s">
        <v>3847</v>
      </c>
      <c r="T1937" s="16">
        <v>166.16</v>
      </c>
      <c r="U1937" s="6">
        <v>8</v>
      </c>
      <c r="V1937" s="23">
        <v>0</v>
      </c>
      <c r="W1937" s="18">
        <v>59.817599999999999</v>
      </c>
    </row>
    <row r="1938" spans="1:23" ht="14.4">
      <c r="A1938" s="6">
        <v>1937</v>
      </c>
      <c r="B1938" s="7" t="s">
        <v>6497</v>
      </c>
      <c r="C1938" s="7">
        <f>YEAR(Table1[[#This Row],[Order Date]])</f>
        <v>2017</v>
      </c>
      <c r="D1938" s="7" t="str">
        <f>TEXT(Table1[[#This Row],[Order Date]], "mmm")</f>
        <v>May</v>
      </c>
      <c r="E1938" s="11">
        <v>42880</v>
      </c>
      <c r="F1938" s="11">
        <v>42882</v>
      </c>
      <c r="G1938" s="6" t="s">
        <v>20</v>
      </c>
      <c r="H1938" s="6" t="s">
        <v>3263</v>
      </c>
      <c r="I1938" s="6" t="s">
        <v>3264</v>
      </c>
      <c r="J1938" s="6" t="s">
        <v>93</v>
      </c>
      <c r="K1938" s="6" t="s">
        <v>24</v>
      </c>
      <c r="L1938" s="6" t="s">
        <v>115</v>
      </c>
      <c r="M1938" s="6" t="s">
        <v>39</v>
      </c>
      <c r="N1938" s="6">
        <v>94109</v>
      </c>
      <c r="O1938" s="6" t="s">
        <v>40</v>
      </c>
      <c r="P1938" s="6" t="s">
        <v>2844</v>
      </c>
      <c r="Q1938" s="6" t="s">
        <v>29</v>
      </c>
      <c r="R1938" s="6" t="s">
        <v>59</v>
      </c>
      <c r="S1938" s="4" t="s">
        <v>2845</v>
      </c>
      <c r="T1938" s="16">
        <v>14.73</v>
      </c>
      <c r="U1938" s="6">
        <v>3</v>
      </c>
      <c r="V1938" s="23">
        <v>0</v>
      </c>
      <c r="W1938" s="18">
        <v>4.8608999999999991</v>
      </c>
    </row>
    <row r="1939" spans="1:23" ht="14.4">
      <c r="A1939" s="6">
        <v>1938</v>
      </c>
      <c r="B1939" s="7" t="s">
        <v>6498</v>
      </c>
      <c r="C1939" s="7">
        <f>YEAR(Table1[[#This Row],[Order Date]])</f>
        <v>2018</v>
      </c>
      <c r="D1939" s="7" t="str">
        <f>TEXT(Table1[[#This Row],[Order Date]], "mmm")</f>
        <v>Jul</v>
      </c>
      <c r="E1939" s="11">
        <v>43289</v>
      </c>
      <c r="F1939" s="11">
        <v>43293</v>
      </c>
      <c r="G1939" s="6" t="s">
        <v>45</v>
      </c>
      <c r="H1939" s="6" t="s">
        <v>3848</v>
      </c>
      <c r="I1939" s="6" t="s">
        <v>3849</v>
      </c>
      <c r="J1939" s="6" t="s">
        <v>23</v>
      </c>
      <c r="K1939" s="6" t="s">
        <v>24</v>
      </c>
      <c r="L1939" s="6" t="s">
        <v>3850</v>
      </c>
      <c r="M1939" s="6" t="s">
        <v>403</v>
      </c>
      <c r="N1939" s="6">
        <v>80020</v>
      </c>
      <c r="O1939" s="6" t="s">
        <v>40</v>
      </c>
      <c r="P1939" s="6" t="s">
        <v>3851</v>
      </c>
      <c r="Q1939" s="6" t="s">
        <v>42</v>
      </c>
      <c r="R1939" s="6" t="s">
        <v>69</v>
      </c>
      <c r="S1939" s="4" t="s">
        <v>3852</v>
      </c>
      <c r="T1939" s="16">
        <v>19.968000000000004</v>
      </c>
      <c r="U1939" s="6">
        <v>2</v>
      </c>
      <c r="V1939" s="23">
        <v>0.7</v>
      </c>
      <c r="W1939" s="18">
        <v>-13.311999999999998</v>
      </c>
    </row>
    <row r="1940" spans="1:23" ht="14.4">
      <c r="A1940" s="6">
        <v>1939</v>
      </c>
      <c r="B1940" s="7" t="s">
        <v>6498</v>
      </c>
      <c r="C1940" s="7">
        <f>YEAR(Table1[[#This Row],[Order Date]])</f>
        <v>2018</v>
      </c>
      <c r="D1940" s="7" t="str">
        <f>TEXT(Table1[[#This Row],[Order Date]], "mmm")</f>
        <v>Jul</v>
      </c>
      <c r="E1940" s="11">
        <v>43289</v>
      </c>
      <c r="F1940" s="11">
        <v>43293</v>
      </c>
      <c r="G1940" s="6" t="s">
        <v>45</v>
      </c>
      <c r="H1940" s="6" t="s">
        <v>3848</v>
      </c>
      <c r="I1940" s="6" t="s">
        <v>3849</v>
      </c>
      <c r="J1940" s="6" t="s">
        <v>23</v>
      </c>
      <c r="K1940" s="6" t="s">
        <v>24</v>
      </c>
      <c r="L1940" s="6" t="s">
        <v>3850</v>
      </c>
      <c r="M1940" s="6" t="s">
        <v>403</v>
      </c>
      <c r="N1940" s="6">
        <v>80020</v>
      </c>
      <c r="O1940" s="6" t="s">
        <v>40</v>
      </c>
      <c r="P1940" s="6" t="s">
        <v>3853</v>
      </c>
      <c r="Q1940" s="6" t="s">
        <v>42</v>
      </c>
      <c r="R1940" s="6" t="s">
        <v>54</v>
      </c>
      <c r="S1940" s="4" t="s">
        <v>3854</v>
      </c>
      <c r="T1940" s="16">
        <v>33.488000000000007</v>
      </c>
      <c r="U1940" s="6">
        <v>7</v>
      </c>
      <c r="V1940" s="23">
        <v>0.2</v>
      </c>
      <c r="W1940" s="18">
        <v>-1.2558000000000051</v>
      </c>
    </row>
    <row r="1941" spans="1:23" ht="14.4">
      <c r="A1941" s="6">
        <v>1940</v>
      </c>
      <c r="B1941" s="7" t="s">
        <v>6498</v>
      </c>
      <c r="C1941" s="7">
        <f>YEAR(Table1[[#This Row],[Order Date]])</f>
        <v>2018</v>
      </c>
      <c r="D1941" s="7" t="str">
        <f>TEXT(Table1[[#This Row],[Order Date]], "mmm")</f>
        <v>Jul</v>
      </c>
      <c r="E1941" s="11">
        <v>43289</v>
      </c>
      <c r="F1941" s="11">
        <v>43293</v>
      </c>
      <c r="G1941" s="6" t="s">
        <v>45</v>
      </c>
      <c r="H1941" s="6" t="s">
        <v>3848</v>
      </c>
      <c r="I1941" s="6" t="s">
        <v>3849</v>
      </c>
      <c r="J1941" s="6" t="s">
        <v>23</v>
      </c>
      <c r="K1941" s="6" t="s">
        <v>24</v>
      </c>
      <c r="L1941" s="6" t="s">
        <v>3850</v>
      </c>
      <c r="M1941" s="6" t="s">
        <v>403</v>
      </c>
      <c r="N1941" s="6">
        <v>80020</v>
      </c>
      <c r="O1941" s="6" t="s">
        <v>40</v>
      </c>
      <c r="P1941" s="6" t="s">
        <v>142</v>
      </c>
      <c r="Q1941" s="6" t="s">
        <v>42</v>
      </c>
      <c r="R1941" s="6" t="s">
        <v>69</v>
      </c>
      <c r="S1941" s="4" t="s">
        <v>143</v>
      </c>
      <c r="T1941" s="16">
        <v>8.7360000000000024</v>
      </c>
      <c r="U1941" s="6">
        <v>4</v>
      </c>
      <c r="V1941" s="23">
        <v>0.7</v>
      </c>
      <c r="W1941" s="18">
        <v>-6.1151999999999997</v>
      </c>
    </row>
    <row r="1942" spans="1:23" ht="14.4">
      <c r="A1942" s="6">
        <v>1941</v>
      </c>
      <c r="B1942" s="7" t="s">
        <v>6498</v>
      </c>
      <c r="C1942" s="7">
        <f>YEAR(Table1[[#This Row],[Order Date]])</f>
        <v>2018</v>
      </c>
      <c r="D1942" s="7" t="str">
        <f>TEXT(Table1[[#This Row],[Order Date]], "mmm")</f>
        <v>Jul</v>
      </c>
      <c r="E1942" s="11">
        <v>43289</v>
      </c>
      <c r="F1942" s="11">
        <v>43293</v>
      </c>
      <c r="G1942" s="6" t="s">
        <v>45</v>
      </c>
      <c r="H1942" s="6" t="s">
        <v>3848</v>
      </c>
      <c r="I1942" s="6" t="s">
        <v>3849</v>
      </c>
      <c r="J1942" s="6" t="s">
        <v>23</v>
      </c>
      <c r="K1942" s="6" t="s">
        <v>24</v>
      </c>
      <c r="L1942" s="6" t="s">
        <v>3850</v>
      </c>
      <c r="M1942" s="6" t="s">
        <v>403</v>
      </c>
      <c r="N1942" s="6">
        <v>80020</v>
      </c>
      <c r="O1942" s="6" t="s">
        <v>40</v>
      </c>
      <c r="P1942" s="6" t="s">
        <v>604</v>
      </c>
      <c r="Q1942" s="6" t="s">
        <v>29</v>
      </c>
      <c r="R1942" s="6" t="s">
        <v>33</v>
      </c>
      <c r="S1942" s="4" t="s">
        <v>605</v>
      </c>
      <c r="T1942" s="16">
        <v>662.88</v>
      </c>
      <c r="U1942" s="6">
        <v>3</v>
      </c>
      <c r="V1942" s="23">
        <v>0.2</v>
      </c>
      <c r="W1942" s="18">
        <v>74.573999999999955</v>
      </c>
    </row>
    <row r="1943" spans="1:23" ht="14.4">
      <c r="A1943" s="6">
        <v>1942</v>
      </c>
      <c r="B1943" s="7" t="s">
        <v>5576</v>
      </c>
      <c r="C1943" s="7">
        <f>YEAR(Table1[[#This Row],[Order Date]])</f>
        <v>2019</v>
      </c>
      <c r="D1943" s="7" t="str">
        <f>TEXT(Table1[[#This Row],[Order Date]], "mmm")</f>
        <v>Aug</v>
      </c>
      <c r="E1943" s="11">
        <v>43706</v>
      </c>
      <c r="F1943" s="11">
        <v>43709</v>
      </c>
      <c r="G1943" s="6" t="s">
        <v>169</v>
      </c>
      <c r="H1943" s="6" t="s">
        <v>3042</v>
      </c>
      <c r="I1943" s="6" t="s">
        <v>3043</v>
      </c>
      <c r="J1943" s="6" t="s">
        <v>37</v>
      </c>
      <c r="K1943" s="6" t="s">
        <v>24</v>
      </c>
      <c r="L1943" s="6" t="s">
        <v>1153</v>
      </c>
      <c r="M1943" s="6" t="s">
        <v>190</v>
      </c>
      <c r="N1943" s="6">
        <v>62301</v>
      </c>
      <c r="O1943" s="6" t="s">
        <v>96</v>
      </c>
      <c r="P1943" s="6" t="s">
        <v>745</v>
      </c>
      <c r="Q1943" s="6" t="s">
        <v>42</v>
      </c>
      <c r="R1943" s="6" t="s">
        <v>43</v>
      </c>
      <c r="S1943" s="4" t="s">
        <v>746</v>
      </c>
      <c r="T1943" s="16">
        <v>47.360000000000007</v>
      </c>
      <c r="U1943" s="6">
        <v>4</v>
      </c>
      <c r="V1943" s="23">
        <v>0.2</v>
      </c>
      <c r="W1943" s="18">
        <v>17.759999999999998</v>
      </c>
    </row>
    <row r="1944" spans="1:23" ht="14.4">
      <c r="A1944" s="6">
        <v>1943</v>
      </c>
      <c r="B1944" s="7" t="s">
        <v>5576</v>
      </c>
      <c r="C1944" s="7">
        <f>YEAR(Table1[[#This Row],[Order Date]])</f>
        <v>2019</v>
      </c>
      <c r="D1944" s="7" t="str">
        <f>TEXT(Table1[[#This Row],[Order Date]], "mmm")</f>
        <v>Aug</v>
      </c>
      <c r="E1944" s="11">
        <v>43706</v>
      </c>
      <c r="F1944" s="11">
        <v>43709</v>
      </c>
      <c r="G1944" s="6" t="s">
        <v>169</v>
      </c>
      <c r="H1944" s="6" t="s">
        <v>3042</v>
      </c>
      <c r="I1944" s="6" t="s">
        <v>3043</v>
      </c>
      <c r="J1944" s="6" t="s">
        <v>37</v>
      </c>
      <c r="K1944" s="6" t="s">
        <v>24</v>
      </c>
      <c r="L1944" s="6" t="s">
        <v>1153</v>
      </c>
      <c r="M1944" s="6" t="s">
        <v>190</v>
      </c>
      <c r="N1944" s="6">
        <v>62301</v>
      </c>
      <c r="O1944" s="6" t="s">
        <v>96</v>
      </c>
      <c r="P1944" s="6" t="s">
        <v>1530</v>
      </c>
      <c r="Q1944" s="6" t="s">
        <v>42</v>
      </c>
      <c r="R1944" s="6" t="s">
        <v>54</v>
      </c>
      <c r="S1944" s="4" t="s">
        <v>1531</v>
      </c>
      <c r="T1944" s="16">
        <v>27.439999999999998</v>
      </c>
      <c r="U1944" s="6">
        <v>2</v>
      </c>
      <c r="V1944" s="23">
        <v>0.2</v>
      </c>
      <c r="W1944" s="18">
        <v>2.4009999999999998</v>
      </c>
    </row>
    <row r="1945" spans="1:23" ht="14.4">
      <c r="A1945" s="6">
        <v>1944</v>
      </c>
      <c r="B1945" s="7" t="s">
        <v>5576</v>
      </c>
      <c r="C1945" s="7">
        <f>YEAR(Table1[[#This Row],[Order Date]])</f>
        <v>2019</v>
      </c>
      <c r="D1945" s="7" t="str">
        <f>TEXT(Table1[[#This Row],[Order Date]], "mmm")</f>
        <v>Aug</v>
      </c>
      <c r="E1945" s="11">
        <v>43706</v>
      </c>
      <c r="F1945" s="11">
        <v>43709</v>
      </c>
      <c r="G1945" s="6" t="s">
        <v>169</v>
      </c>
      <c r="H1945" s="6" t="s">
        <v>3042</v>
      </c>
      <c r="I1945" s="6" t="s">
        <v>3043</v>
      </c>
      <c r="J1945" s="6" t="s">
        <v>37</v>
      </c>
      <c r="K1945" s="6" t="s">
        <v>24</v>
      </c>
      <c r="L1945" s="6" t="s">
        <v>1153</v>
      </c>
      <c r="M1945" s="6" t="s">
        <v>190</v>
      </c>
      <c r="N1945" s="6">
        <v>62301</v>
      </c>
      <c r="O1945" s="6" t="s">
        <v>96</v>
      </c>
      <c r="P1945" s="6" t="s">
        <v>2475</v>
      </c>
      <c r="Q1945" s="6" t="s">
        <v>42</v>
      </c>
      <c r="R1945" s="6" t="s">
        <v>69</v>
      </c>
      <c r="S1945" s="4" t="s">
        <v>2476</v>
      </c>
      <c r="T1945" s="16">
        <v>3.2399999999999993</v>
      </c>
      <c r="U1945" s="6">
        <v>9</v>
      </c>
      <c r="V1945" s="23">
        <v>0.8</v>
      </c>
      <c r="W1945" s="18">
        <v>-5.1840000000000011</v>
      </c>
    </row>
    <row r="1946" spans="1:23" ht="14.4">
      <c r="A1946" s="6">
        <v>1945</v>
      </c>
      <c r="B1946" s="7" t="s">
        <v>6499</v>
      </c>
      <c r="C1946" s="7">
        <f>YEAR(Table1[[#This Row],[Order Date]])</f>
        <v>2018</v>
      </c>
      <c r="D1946" s="7" t="str">
        <f>TEXT(Table1[[#This Row],[Order Date]], "mmm")</f>
        <v>Jun</v>
      </c>
      <c r="E1946" s="11">
        <v>43271</v>
      </c>
      <c r="F1946" s="11">
        <v>43277</v>
      </c>
      <c r="G1946" s="6" t="s">
        <v>45</v>
      </c>
      <c r="H1946" s="6" t="s">
        <v>785</v>
      </c>
      <c r="I1946" s="6" t="s">
        <v>786</v>
      </c>
      <c r="J1946" s="6" t="s">
        <v>37</v>
      </c>
      <c r="K1946" s="6" t="s">
        <v>24</v>
      </c>
      <c r="L1946" s="6" t="s">
        <v>3443</v>
      </c>
      <c r="M1946" s="6" t="s">
        <v>95</v>
      </c>
      <c r="N1946" s="6">
        <v>75007</v>
      </c>
      <c r="O1946" s="6" t="s">
        <v>96</v>
      </c>
      <c r="P1946" s="6" t="s">
        <v>3291</v>
      </c>
      <c r="Q1946" s="6" t="s">
        <v>65</v>
      </c>
      <c r="R1946" s="6" t="s">
        <v>145</v>
      </c>
      <c r="S1946" s="4" t="s">
        <v>3292</v>
      </c>
      <c r="T1946" s="16">
        <v>95.968000000000004</v>
      </c>
      <c r="U1946" s="6">
        <v>4</v>
      </c>
      <c r="V1946" s="23">
        <v>0.2</v>
      </c>
      <c r="W1946" s="18">
        <v>26.391200000000001</v>
      </c>
    </row>
    <row r="1947" spans="1:23" ht="14.4">
      <c r="A1947" s="6">
        <v>1946</v>
      </c>
      <c r="B1947" s="7" t="s">
        <v>6499</v>
      </c>
      <c r="C1947" s="7">
        <f>YEAR(Table1[[#This Row],[Order Date]])</f>
        <v>2018</v>
      </c>
      <c r="D1947" s="7" t="str">
        <f>TEXT(Table1[[#This Row],[Order Date]], "mmm")</f>
        <v>Jun</v>
      </c>
      <c r="E1947" s="11">
        <v>43271</v>
      </c>
      <c r="F1947" s="11">
        <v>43277</v>
      </c>
      <c r="G1947" s="6" t="s">
        <v>45</v>
      </c>
      <c r="H1947" s="6" t="s">
        <v>785</v>
      </c>
      <c r="I1947" s="6" t="s">
        <v>786</v>
      </c>
      <c r="J1947" s="6" t="s">
        <v>37</v>
      </c>
      <c r="K1947" s="6" t="s">
        <v>24</v>
      </c>
      <c r="L1947" s="6" t="s">
        <v>3443</v>
      </c>
      <c r="M1947" s="6" t="s">
        <v>95</v>
      </c>
      <c r="N1947" s="6">
        <v>75007</v>
      </c>
      <c r="O1947" s="6" t="s">
        <v>96</v>
      </c>
      <c r="P1947" s="6" t="s">
        <v>3701</v>
      </c>
      <c r="Q1947" s="6" t="s">
        <v>42</v>
      </c>
      <c r="R1947" s="6" t="s">
        <v>83</v>
      </c>
      <c r="S1947" s="4" t="s">
        <v>3702</v>
      </c>
      <c r="T1947" s="16">
        <v>10.368000000000002</v>
      </c>
      <c r="U1947" s="6">
        <v>2</v>
      </c>
      <c r="V1947" s="23">
        <v>0.2</v>
      </c>
      <c r="W1947" s="18">
        <v>3.6288</v>
      </c>
    </row>
    <row r="1948" spans="1:23" ht="14.4">
      <c r="A1948" s="6">
        <v>1947</v>
      </c>
      <c r="B1948" s="7" t="s">
        <v>6500</v>
      </c>
      <c r="C1948" s="7">
        <f>YEAR(Table1[[#This Row],[Order Date]])</f>
        <v>2019</v>
      </c>
      <c r="D1948" s="7" t="str">
        <f>TEXT(Table1[[#This Row],[Order Date]], "mmm")</f>
        <v>Sep</v>
      </c>
      <c r="E1948" s="11">
        <v>43710</v>
      </c>
      <c r="F1948" s="11">
        <v>43714</v>
      </c>
      <c r="G1948" s="6" t="s">
        <v>45</v>
      </c>
      <c r="H1948" s="6" t="s">
        <v>3855</v>
      </c>
      <c r="I1948" s="6" t="s">
        <v>3856</v>
      </c>
      <c r="J1948" s="6" t="s">
        <v>37</v>
      </c>
      <c r="K1948" s="6" t="s">
        <v>24</v>
      </c>
      <c r="L1948" s="6" t="s">
        <v>238</v>
      </c>
      <c r="M1948" s="6" t="s">
        <v>239</v>
      </c>
      <c r="N1948" s="6">
        <v>10009</v>
      </c>
      <c r="O1948" s="6" t="s">
        <v>134</v>
      </c>
      <c r="P1948" s="6" t="s">
        <v>1147</v>
      </c>
      <c r="Q1948" s="6" t="s">
        <v>42</v>
      </c>
      <c r="R1948" s="6" t="s">
        <v>62</v>
      </c>
      <c r="S1948" s="4" t="s">
        <v>1148</v>
      </c>
      <c r="T1948" s="16">
        <v>23.1</v>
      </c>
      <c r="U1948" s="6">
        <v>2</v>
      </c>
      <c r="V1948" s="23">
        <v>0</v>
      </c>
      <c r="W1948" s="18">
        <v>6.468</v>
      </c>
    </row>
    <row r="1949" spans="1:23" ht="14.4">
      <c r="A1949" s="6">
        <v>1948</v>
      </c>
      <c r="B1949" s="7" t="s">
        <v>6500</v>
      </c>
      <c r="C1949" s="7">
        <f>YEAR(Table1[[#This Row],[Order Date]])</f>
        <v>2019</v>
      </c>
      <c r="D1949" s="7" t="str">
        <f>TEXT(Table1[[#This Row],[Order Date]], "mmm")</f>
        <v>Sep</v>
      </c>
      <c r="E1949" s="11">
        <v>43710</v>
      </c>
      <c r="F1949" s="11">
        <v>43714</v>
      </c>
      <c r="G1949" s="6" t="s">
        <v>45</v>
      </c>
      <c r="H1949" s="6" t="s">
        <v>3855</v>
      </c>
      <c r="I1949" s="6" t="s">
        <v>3856</v>
      </c>
      <c r="J1949" s="6" t="s">
        <v>37</v>
      </c>
      <c r="K1949" s="6" t="s">
        <v>24</v>
      </c>
      <c r="L1949" s="6" t="s">
        <v>238</v>
      </c>
      <c r="M1949" s="6" t="s">
        <v>239</v>
      </c>
      <c r="N1949" s="6">
        <v>10009</v>
      </c>
      <c r="O1949" s="6" t="s">
        <v>134</v>
      </c>
      <c r="P1949" s="6" t="s">
        <v>3681</v>
      </c>
      <c r="Q1949" s="6" t="s">
        <v>29</v>
      </c>
      <c r="R1949" s="6" t="s">
        <v>59</v>
      </c>
      <c r="S1949" s="4" t="s">
        <v>3682</v>
      </c>
      <c r="T1949" s="16">
        <v>11.54</v>
      </c>
      <c r="U1949" s="6">
        <v>2</v>
      </c>
      <c r="V1949" s="23">
        <v>0</v>
      </c>
      <c r="W1949" s="18">
        <v>3.4619999999999997</v>
      </c>
    </row>
    <row r="1950" spans="1:23" ht="14.4">
      <c r="A1950" s="6">
        <v>1949</v>
      </c>
      <c r="B1950" s="7" t="s">
        <v>6500</v>
      </c>
      <c r="C1950" s="7">
        <f>YEAR(Table1[[#This Row],[Order Date]])</f>
        <v>2019</v>
      </c>
      <c r="D1950" s="7" t="str">
        <f>TEXT(Table1[[#This Row],[Order Date]], "mmm")</f>
        <v>Sep</v>
      </c>
      <c r="E1950" s="11">
        <v>43710</v>
      </c>
      <c r="F1950" s="11">
        <v>43714</v>
      </c>
      <c r="G1950" s="6" t="s">
        <v>45</v>
      </c>
      <c r="H1950" s="6" t="s">
        <v>3855</v>
      </c>
      <c r="I1950" s="6" t="s">
        <v>3856</v>
      </c>
      <c r="J1950" s="6" t="s">
        <v>37</v>
      </c>
      <c r="K1950" s="6" t="s">
        <v>24</v>
      </c>
      <c r="L1950" s="6" t="s">
        <v>238</v>
      </c>
      <c r="M1950" s="6" t="s">
        <v>239</v>
      </c>
      <c r="N1950" s="6">
        <v>10009</v>
      </c>
      <c r="O1950" s="6" t="s">
        <v>134</v>
      </c>
      <c r="P1950" s="6" t="s">
        <v>1391</v>
      </c>
      <c r="Q1950" s="6" t="s">
        <v>29</v>
      </c>
      <c r="R1950" s="6" t="s">
        <v>51</v>
      </c>
      <c r="S1950" s="4" t="s">
        <v>1392</v>
      </c>
      <c r="T1950" s="16">
        <v>254.52599999999998</v>
      </c>
      <c r="U1950" s="6">
        <v>1</v>
      </c>
      <c r="V1950" s="23">
        <v>0.4</v>
      </c>
      <c r="W1950" s="18">
        <v>-93.3262</v>
      </c>
    </row>
    <row r="1951" spans="1:23" ht="14.4">
      <c r="A1951" s="6">
        <v>1950</v>
      </c>
      <c r="B1951" s="7" t="s">
        <v>6500</v>
      </c>
      <c r="C1951" s="7">
        <f>YEAR(Table1[[#This Row],[Order Date]])</f>
        <v>2019</v>
      </c>
      <c r="D1951" s="7" t="str">
        <f>TEXT(Table1[[#This Row],[Order Date]], "mmm")</f>
        <v>Sep</v>
      </c>
      <c r="E1951" s="11">
        <v>43710</v>
      </c>
      <c r="F1951" s="11">
        <v>43714</v>
      </c>
      <c r="G1951" s="6" t="s">
        <v>45</v>
      </c>
      <c r="H1951" s="6" t="s">
        <v>3855</v>
      </c>
      <c r="I1951" s="6" t="s">
        <v>3856</v>
      </c>
      <c r="J1951" s="6" t="s">
        <v>37</v>
      </c>
      <c r="K1951" s="6" t="s">
        <v>24</v>
      </c>
      <c r="L1951" s="6" t="s">
        <v>238</v>
      </c>
      <c r="M1951" s="6" t="s">
        <v>239</v>
      </c>
      <c r="N1951" s="6">
        <v>10009</v>
      </c>
      <c r="O1951" s="6" t="s">
        <v>134</v>
      </c>
      <c r="P1951" s="6" t="s">
        <v>386</v>
      </c>
      <c r="Q1951" s="6" t="s">
        <v>42</v>
      </c>
      <c r="R1951" s="6" t="s">
        <v>72</v>
      </c>
      <c r="S1951" s="4" t="s">
        <v>387</v>
      </c>
      <c r="T1951" s="16">
        <v>12.98</v>
      </c>
      <c r="U1951" s="6">
        <v>1</v>
      </c>
      <c r="V1951" s="23">
        <v>0</v>
      </c>
      <c r="W1951" s="18">
        <v>3.7641999999999989</v>
      </c>
    </row>
    <row r="1952" spans="1:23" ht="14.4">
      <c r="A1952" s="6">
        <v>1951</v>
      </c>
      <c r="B1952" s="7" t="s">
        <v>6500</v>
      </c>
      <c r="C1952" s="7">
        <f>YEAR(Table1[[#This Row],[Order Date]])</f>
        <v>2019</v>
      </c>
      <c r="D1952" s="7" t="str">
        <f>TEXT(Table1[[#This Row],[Order Date]], "mmm")</f>
        <v>Sep</v>
      </c>
      <c r="E1952" s="11">
        <v>43710</v>
      </c>
      <c r="F1952" s="11">
        <v>43714</v>
      </c>
      <c r="G1952" s="6" t="s">
        <v>45</v>
      </c>
      <c r="H1952" s="6" t="s">
        <v>3855</v>
      </c>
      <c r="I1952" s="6" t="s">
        <v>3856</v>
      </c>
      <c r="J1952" s="6" t="s">
        <v>37</v>
      </c>
      <c r="K1952" s="6" t="s">
        <v>24</v>
      </c>
      <c r="L1952" s="6" t="s">
        <v>238</v>
      </c>
      <c r="M1952" s="6" t="s">
        <v>239</v>
      </c>
      <c r="N1952" s="6">
        <v>10009</v>
      </c>
      <c r="O1952" s="6" t="s">
        <v>134</v>
      </c>
      <c r="P1952" s="6" t="s">
        <v>2986</v>
      </c>
      <c r="Q1952" s="6" t="s">
        <v>42</v>
      </c>
      <c r="R1952" s="6" t="s">
        <v>69</v>
      </c>
      <c r="S1952" s="4" t="s">
        <v>2987</v>
      </c>
      <c r="T1952" s="16">
        <v>26.432000000000002</v>
      </c>
      <c r="U1952" s="6">
        <v>8</v>
      </c>
      <c r="V1952" s="23">
        <v>0.2</v>
      </c>
      <c r="W1952" s="18">
        <v>8.9207999999999998</v>
      </c>
    </row>
    <row r="1953" spans="1:23" ht="14.4">
      <c r="A1953" s="6">
        <v>1952</v>
      </c>
      <c r="B1953" s="7" t="s">
        <v>6500</v>
      </c>
      <c r="C1953" s="7">
        <f>YEAR(Table1[[#This Row],[Order Date]])</f>
        <v>2019</v>
      </c>
      <c r="D1953" s="7" t="str">
        <f>TEXT(Table1[[#This Row],[Order Date]], "mmm")</f>
        <v>Sep</v>
      </c>
      <c r="E1953" s="11">
        <v>43710</v>
      </c>
      <c r="F1953" s="11">
        <v>43714</v>
      </c>
      <c r="G1953" s="6" t="s">
        <v>45</v>
      </c>
      <c r="H1953" s="6" t="s">
        <v>3855</v>
      </c>
      <c r="I1953" s="6" t="s">
        <v>3856</v>
      </c>
      <c r="J1953" s="6" t="s">
        <v>37</v>
      </c>
      <c r="K1953" s="6" t="s">
        <v>24</v>
      </c>
      <c r="L1953" s="6" t="s">
        <v>238</v>
      </c>
      <c r="M1953" s="6" t="s">
        <v>239</v>
      </c>
      <c r="N1953" s="6">
        <v>10009</v>
      </c>
      <c r="O1953" s="6" t="s">
        <v>134</v>
      </c>
      <c r="P1953" s="6" t="s">
        <v>2568</v>
      </c>
      <c r="Q1953" s="6" t="s">
        <v>65</v>
      </c>
      <c r="R1953" s="6" t="s">
        <v>66</v>
      </c>
      <c r="S1953" s="4" t="s">
        <v>2569</v>
      </c>
      <c r="T1953" s="16">
        <v>197.96999999999997</v>
      </c>
      <c r="U1953" s="6">
        <v>3</v>
      </c>
      <c r="V1953" s="23">
        <v>0</v>
      </c>
      <c r="W1953" s="18">
        <v>57.41129999999999</v>
      </c>
    </row>
    <row r="1954" spans="1:23" ht="14.4">
      <c r="A1954" s="6">
        <v>1953</v>
      </c>
      <c r="B1954" s="7" t="s">
        <v>6500</v>
      </c>
      <c r="C1954" s="7">
        <f>YEAR(Table1[[#This Row],[Order Date]])</f>
        <v>2019</v>
      </c>
      <c r="D1954" s="7" t="str">
        <f>TEXT(Table1[[#This Row],[Order Date]], "mmm")</f>
        <v>Sep</v>
      </c>
      <c r="E1954" s="11">
        <v>43710</v>
      </c>
      <c r="F1954" s="11">
        <v>43714</v>
      </c>
      <c r="G1954" s="6" t="s">
        <v>45</v>
      </c>
      <c r="H1954" s="6" t="s">
        <v>3855</v>
      </c>
      <c r="I1954" s="6" t="s">
        <v>3856</v>
      </c>
      <c r="J1954" s="6" t="s">
        <v>37</v>
      </c>
      <c r="K1954" s="6" t="s">
        <v>24</v>
      </c>
      <c r="L1954" s="6" t="s">
        <v>238</v>
      </c>
      <c r="M1954" s="6" t="s">
        <v>239</v>
      </c>
      <c r="N1954" s="6">
        <v>10009</v>
      </c>
      <c r="O1954" s="6" t="s">
        <v>134</v>
      </c>
      <c r="P1954" s="6" t="s">
        <v>3390</v>
      </c>
      <c r="Q1954" s="6" t="s">
        <v>42</v>
      </c>
      <c r="R1954" s="6" t="s">
        <v>43</v>
      </c>
      <c r="S1954" s="4" t="s">
        <v>3391</v>
      </c>
      <c r="T1954" s="16">
        <v>18.899999999999999</v>
      </c>
      <c r="U1954" s="6">
        <v>6</v>
      </c>
      <c r="V1954" s="23">
        <v>0</v>
      </c>
      <c r="W1954" s="18">
        <v>9.0719999999999992</v>
      </c>
    </row>
    <row r="1955" spans="1:23" ht="14.4">
      <c r="A1955" s="6">
        <v>1954</v>
      </c>
      <c r="B1955" s="7" t="s">
        <v>6500</v>
      </c>
      <c r="C1955" s="7">
        <f>YEAR(Table1[[#This Row],[Order Date]])</f>
        <v>2019</v>
      </c>
      <c r="D1955" s="7" t="str">
        <f>TEXT(Table1[[#This Row],[Order Date]], "mmm")</f>
        <v>Sep</v>
      </c>
      <c r="E1955" s="11">
        <v>43710</v>
      </c>
      <c r="F1955" s="11">
        <v>43714</v>
      </c>
      <c r="G1955" s="6" t="s">
        <v>45</v>
      </c>
      <c r="H1955" s="6" t="s">
        <v>3855</v>
      </c>
      <c r="I1955" s="6" t="s">
        <v>3856</v>
      </c>
      <c r="J1955" s="6" t="s">
        <v>37</v>
      </c>
      <c r="K1955" s="6" t="s">
        <v>24</v>
      </c>
      <c r="L1955" s="6" t="s">
        <v>238</v>
      </c>
      <c r="M1955" s="6" t="s">
        <v>239</v>
      </c>
      <c r="N1955" s="6">
        <v>10009</v>
      </c>
      <c r="O1955" s="6" t="s">
        <v>134</v>
      </c>
      <c r="P1955" s="6" t="s">
        <v>1553</v>
      </c>
      <c r="Q1955" s="6" t="s">
        <v>29</v>
      </c>
      <c r="R1955" s="6" t="s">
        <v>33</v>
      </c>
      <c r="S1955" s="4" t="s">
        <v>1554</v>
      </c>
      <c r="T1955" s="16">
        <v>1282.4100000000001</v>
      </c>
      <c r="U1955" s="6">
        <v>5</v>
      </c>
      <c r="V1955" s="23">
        <v>0.1</v>
      </c>
      <c r="W1955" s="18">
        <v>213.73500000000001</v>
      </c>
    </row>
    <row r="1956" spans="1:23" ht="14.4">
      <c r="A1956" s="6">
        <v>1955</v>
      </c>
      <c r="B1956" s="7" t="s">
        <v>6500</v>
      </c>
      <c r="C1956" s="7">
        <f>YEAR(Table1[[#This Row],[Order Date]])</f>
        <v>2019</v>
      </c>
      <c r="D1956" s="7" t="str">
        <f>TEXT(Table1[[#This Row],[Order Date]], "mmm")</f>
        <v>Sep</v>
      </c>
      <c r="E1956" s="11">
        <v>43710</v>
      </c>
      <c r="F1956" s="11">
        <v>43714</v>
      </c>
      <c r="G1956" s="6" t="s">
        <v>45</v>
      </c>
      <c r="H1956" s="6" t="s">
        <v>3855</v>
      </c>
      <c r="I1956" s="6" t="s">
        <v>3856</v>
      </c>
      <c r="J1956" s="6" t="s">
        <v>37</v>
      </c>
      <c r="K1956" s="6" t="s">
        <v>24</v>
      </c>
      <c r="L1956" s="6" t="s">
        <v>238</v>
      </c>
      <c r="M1956" s="6" t="s">
        <v>239</v>
      </c>
      <c r="N1956" s="6">
        <v>10009</v>
      </c>
      <c r="O1956" s="6" t="s">
        <v>134</v>
      </c>
      <c r="P1956" s="6" t="s">
        <v>3857</v>
      </c>
      <c r="Q1956" s="6" t="s">
        <v>42</v>
      </c>
      <c r="R1956" s="6" t="s">
        <v>62</v>
      </c>
      <c r="S1956" s="4" t="s">
        <v>3858</v>
      </c>
      <c r="T1956" s="16">
        <v>4.92</v>
      </c>
      <c r="U1956" s="6">
        <v>3</v>
      </c>
      <c r="V1956" s="23">
        <v>0</v>
      </c>
      <c r="W1956" s="18">
        <v>2.2139999999999995</v>
      </c>
    </row>
    <row r="1957" spans="1:23" ht="14.4">
      <c r="A1957" s="6">
        <v>1956</v>
      </c>
      <c r="B1957" s="7" t="s">
        <v>6500</v>
      </c>
      <c r="C1957" s="7">
        <f>YEAR(Table1[[#This Row],[Order Date]])</f>
        <v>2019</v>
      </c>
      <c r="D1957" s="7" t="str">
        <f>TEXT(Table1[[#This Row],[Order Date]], "mmm")</f>
        <v>Sep</v>
      </c>
      <c r="E1957" s="11">
        <v>43710</v>
      </c>
      <c r="F1957" s="11">
        <v>43714</v>
      </c>
      <c r="G1957" s="6" t="s">
        <v>45</v>
      </c>
      <c r="H1957" s="6" t="s">
        <v>3855</v>
      </c>
      <c r="I1957" s="6" t="s">
        <v>3856</v>
      </c>
      <c r="J1957" s="6" t="s">
        <v>37</v>
      </c>
      <c r="K1957" s="6" t="s">
        <v>24</v>
      </c>
      <c r="L1957" s="6" t="s">
        <v>238</v>
      </c>
      <c r="M1957" s="6" t="s">
        <v>239</v>
      </c>
      <c r="N1957" s="6">
        <v>10009</v>
      </c>
      <c r="O1957" s="6" t="s">
        <v>134</v>
      </c>
      <c r="P1957" s="6" t="s">
        <v>3859</v>
      </c>
      <c r="Q1957" s="6" t="s">
        <v>65</v>
      </c>
      <c r="R1957" s="6" t="s">
        <v>145</v>
      </c>
      <c r="S1957" s="4" t="s">
        <v>3860</v>
      </c>
      <c r="T1957" s="16">
        <v>238</v>
      </c>
      <c r="U1957" s="6">
        <v>2</v>
      </c>
      <c r="V1957" s="23">
        <v>0</v>
      </c>
      <c r="W1957" s="18">
        <v>38.080000000000013</v>
      </c>
    </row>
    <row r="1958" spans="1:23" ht="14.4">
      <c r="A1958" s="6">
        <v>1957</v>
      </c>
      <c r="B1958" s="7" t="s">
        <v>6500</v>
      </c>
      <c r="C1958" s="7">
        <f>YEAR(Table1[[#This Row],[Order Date]])</f>
        <v>2019</v>
      </c>
      <c r="D1958" s="7" t="str">
        <f>TEXT(Table1[[#This Row],[Order Date]], "mmm")</f>
        <v>Sep</v>
      </c>
      <c r="E1958" s="11">
        <v>43710</v>
      </c>
      <c r="F1958" s="11">
        <v>43714</v>
      </c>
      <c r="G1958" s="6" t="s">
        <v>45</v>
      </c>
      <c r="H1958" s="6" t="s">
        <v>3855</v>
      </c>
      <c r="I1958" s="6" t="s">
        <v>3856</v>
      </c>
      <c r="J1958" s="6" t="s">
        <v>37</v>
      </c>
      <c r="K1958" s="6" t="s">
        <v>24</v>
      </c>
      <c r="L1958" s="6" t="s">
        <v>238</v>
      </c>
      <c r="M1958" s="6" t="s">
        <v>239</v>
      </c>
      <c r="N1958" s="6">
        <v>10009</v>
      </c>
      <c r="O1958" s="6" t="s">
        <v>134</v>
      </c>
      <c r="P1958" s="6" t="s">
        <v>751</v>
      </c>
      <c r="Q1958" s="6" t="s">
        <v>65</v>
      </c>
      <c r="R1958" s="6" t="s">
        <v>145</v>
      </c>
      <c r="S1958" s="4" t="s">
        <v>752</v>
      </c>
      <c r="T1958" s="16">
        <v>167.97</v>
      </c>
      <c r="U1958" s="6">
        <v>3</v>
      </c>
      <c r="V1958" s="23">
        <v>0</v>
      </c>
      <c r="W1958" s="18">
        <v>40.31280000000001</v>
      </c>
    </row>
    <row r="1959" spans="1:23" ht="14.4">
      <c r="A1959" s="6">
        <v>1958</v>
      </c>
      <c r="B1959" s="7" t="s">
        <v>6500</v>
      </c>
      <c r="C1959" s="7">
        <f>YEAR(Table1[[#This Row],[Order Date]])</f>
        <v>2019</v>
      </c>
      <c r="D1959" s="7" t="str">
        <f>TEXT(Table1[[#This Row],[Order Date]], "mmm")</f>
        <v>Sep</v>
      </c>
      <c r="E1959" s="11">
        <v>43710</v>
      </c>
      <c r="F1959" s="11">
        <v>43714</v>
      </c>
      <c r="G1959" s="6" t="s">
        <v>45</v>
      </c>
      <c r="H1959" s="6" t="s">
        <v>3855</v>
      </c>
      <c r="I1959" s="6" t="s">
        <v>3856</v>
      </c>
      <c r="J1959" s="6" t="s">
        <v>37</v>
      </c>
      <c r="K1959" s="6" t="s">
        <v>24</v>
      </c>
      <c r="L1959" s="6" t="s">
        <v>238</v>
      </c>
      <c r="M1959" s="6" t="s">
        <v>239</v>
      </c>
      <c r="N1959" s="6">
        <v>10009</v>
      </c>
      <c r="O1959" s="6" t="s">
        <v>134</v>
      </c>
      <c r="P1959" s="6" t="s">
        <v>3617</v>
      </c>
      <c r="Q1959" s="6" t="s">
        <v>42</v>
      </c>
      <c r="R1959" s="6" t="s">
        <v>83</v>
      </c>
      <c r="S1959" s="4" t="s">
        <v>3618</v>
      </c>
      <c r="T1959" s="16">
        <v>17.12</v>
      </c>
      <c r="U1959" s="6">
        <v>4</v>
      </c>
      <c r="V1959" s="23">
        <v>0</v>
      </c>
      <c r="W1959" s="18">
        <v>7.7039999999999988</v>
      </c>
    </row>
    <row r="1960" spans="1:23" ht="14.4">
      <c r="A1960" s="6">
        <v>1959</v>
      </c>
      <c r="B1960" s="7" t="s">
        <v>6501</v>
      </c>
      <c r="C1960" s="7">
        <f>YEAR(Table1[[#This Row],[Order Date]])</f>
        <v>2019</v>
      </c>
      <c r="D1960" s="7" t="str">
        <f>TEXT(Table1[[#This Row],[Order Date]], "mmm")</f>
        <v>Sep</v>
      </c>
      <c r="E1960" s="11">
        <v>43718</v>
      </c>
      <c r="F1960" s="11">
        <v>43723</v>
      </c>
      <c r="G1960" s="6" t="s">
        <v>20</v>
      </c>
      <c r="H1960" s="6" t="s">
        <v>2477</v>
      </c>
      <c r="I1960" s="6" t="s">
        <v>2478</v>
      </c>
      <c r="J1960" s="6" t="s">
        <v>23</v>
      </c>
      <c r="K1960" s="6" t="s">
        <v>24</v>
      </c>
      <c r="L1960" s="6" t="s">
        <v>285</v>
      </c>
      <c r="M1960" s="6" t="s">
        <v>526</v>
      </c>
      <c r="N1960" s="6">
        <v>65807</v>
      </c>
      <c r="O1960" s="6" t="s">
        <v>96</v>
      </c>
      <c r="P1960" s="6" t="s">
        <v>2651</v>
      </c>
      <c r="Q1960" s="6" t="s">
        <v>42</v>
      </c>
      <c r="R1960" s="6" t="s">
        <v>69</v>
      </c>
      <c r="S1960" s="4" t="s">
        <v>2652</v>
      </c>
      <c r="T1960" s="16">
        <v>16.200000000000003</v>
      </c>
      <c r="U1960" s="6">
        <v>3</v>
      </c>
      <c r="V1960" s="23">
        <v>0</v>
      </c>
      <c r="W1960" s="18">
        <v>7.7759999999999998</v>
      </c>
    </row>
    <row r="1961" spans="1:23" ht="14.4">
      <c r="A1961" s="6">
        <v>1960</v>
      </c>
      <c r="B1961" s="7" t="s">
        <v>6501</v>
      </c>
      <c r="C1961" s="7">
        <f>YEAR(Table1[[#This Row],[Order Date]])</f>
        <v>2019</v>
      </c>
      <c r="D1961" s="7" t="str">
        <f>TEXT(Table1[[#This Row],[Order Date]], "mmm")</f>
        <v>Sep</v>
      </c>
      <c r="E1961" s="11">
        <v>43718</v>
      </c>
      <c r="F1961" s="11">
        <v>43723</v>
      </c>
      <c r="G1961" s="6" t="s">
        <v>20</v>
      </c>
      <c r="H1961" s="6" t="s">
        <v>2477</v>
      </c>
      <c r="I1961" s="6" t="s">
        <v>2478</v>
      </c>
      <c r="J1961" s="6" t="s">
        <v>23</v>
      </c>
      <c r="K1961" s="6" t="s">
        <v>24</v>
      </c>
      <c r="L1961" s="6" t="s">
        <v>285</v>
      </c>
      <c r="M1961" s="6" t="s">
        <v>526</v>
      </c>
      <c r="N1961" s="6">
        <v>65807</v>
      </c>
      <c r="O1961" s="6" t="s">
        <v>96</v>
      </c>
      <c r="P1961" s="6" t="s">
        <v>3861</v>
      </c>
      <c r="Q1961" s="6" t="s">
        <v>42</v>
      </c>
      <c r="R1961" s="6" t="s">
        <v>72</v>
      </c>
      <c r="S1961" s="4" t="s">
        <v>3862</v>
      </c>
      <c r="T1961" s="16">
        <v>33.99</v>
      </c>
      <c r="U1961" s="6">
        <v>3</v>
      </c>
      <c r="V1961" s="23">
        <v>0</v>
      </c>
      <c r="W1961" s="18">
        <v>14.615700000000004</v>
      </c>
    </row>
    <row r="1962" spans="1:23" ht="14.4">
      <c r="A1962" s="6">
        <v>1961</v>
      </c>
      <c r="B1962" s="7" t="s">
        <v>6501</v>
      </c>
      <c r="C1962" s="7">
        <f>YEAR(Table1[[#This Row],[Order Date]])</f>
        <v>2019</v>
      </c>
      <c r="D1962" s="7" t="str">
        <f>TEXT(Table1[[#This Row],[Order Date]], "mmm")</f>
        <v>Sep</v>
      </c>
      <c r="E1962" s="11">
        <v>43718</v>
      </c>
      <c r="F1962" s="11">
        <v>43723</v>
      </c>
      <c r="G1962" s="6" t="s">
        <v>20</v>
      </c>
      <c r="H1962" s="6" t="s">
        <v>2477</v>
      </c>
      <c r="I1962" s="6" t="s">
        <v>2478</v>
      </c>
      <c r="J1962" s="6" t="s">
        <v>23</v>
      </c>
      <c r="K1962" s="6" t="s">
        <v>24</v>
      </c>
      <c r="L1962" s="6" t="s">
        <v>285</v>
      </c>
      <c r="M1962" s="6" t="s">
        <v>526</v>
      </c>
      <c r="N1962" s="6">
        <v>65807</v>
      </c>
      <c r="O1962" s="6" t="s">
        <v>96</v>
      </c>
      <c r="P1962" s="6" t="s">
        <v>3535</v>
      </c>
      <c r="Q1962" s="6" t="s">
        <v>65</v>
      </c>
      <c r="R1962" s="6" t="s">
        <v>145</v>
      </c>
      <c r="S1962" s="4" t="s">
        <v>3536</v>
      </c>
      <c r="T1962" s="16">
        <v>296.84999999999997</v>
      </c>
      <c r="U1962" s="6">
        <v>5</v>
      </c>
      <c r="V1962" s="23">
        <v>0</v>
      </c>
      <c r="W1962" s="18">
        <v>53.432999999999993</v>
      </c>
    </row>
    <row r="1963" spans="1:23" ht="14.4">
      <c r="A1963" s="6">
        <v>1962</v>
      </c>
      <c r="B1963" s="7" t="s">
        <v>6501</v>
      </c>
      <c r="C1963" s="7">
        <f>YEAR(Table1[[#This Row],[Order Date]])</f>
        <v>2019</v>
      </c>
      <c r="D1963" s="7" t="str">
        <f>TEXT(Table1[[#This Row],[Order Date]], "mmm")</f>
        <v>Sep</v>
      </c>
      <c r="E1963" s="11">
        <v>43718</v>
      </c>
      <c r="F1963" s="11">
        <v>43723</v>
      </c>
      <c r="G1963" s="6" t="s">
        <v>20</v>
      </c>
      <c r="H1963" s="6" t="s">
        <v>2477</v>
      </c>
      <c r="I1963" s="6" t="s">
        <v>2478</v>
      </c>
      <c r="J1963" s="6" t="s">
        <v>23</v>
      </c>
      <c r="K1963" s="6" t="s">
        <v>24</v>
      </c>
      <c r="L1963" s="6" t="s">
        <v>285</v>
      </c>
      <c r="M1963" s="6" t="s">
        <v>526</v>
      </c>
      <c r="N1963" s="6">
        <v>65807</v>
      </c>
      <c r="O1963" s="6" t="s">
        <v>96</v>
      </c>
      <c r="P1963" s="6" t="s">
        <v>3863</v>
      </c>
      <c r="Q1963" s="6" t="s">
        <v>65</v>
      </c>
      <c r="R1963" s="6" t="s">
        <v>145</v>
      </c>
      <c r="S1963" s="4" t="s">
        <v>3864</v>
      </c>
      <c r="T1963" s="16">
        <v>112.80000000000001</v>
      </c>
      <c r="U1963" s="6">
        <v>6</v>
      </c>
      <c r="V1963" s="23">
        <v>0</v>
      </c>
      <c r="W1963" s="18">
        <v>6.7680000000000007</v>
      </c>
    </row>
    <row r="1964" spans="1:23" ht="14.4">
      <c r="A1964" s="6">
        <v>1963</v>
      </c>
      <c r="B1964" s="7" t="s">
        <v>6501</v>
      </c>
      <c r="C1964" s="7">
        <f>YEAR(Table1[[#This Row],[Order Date]])</f>
        <v>2019</v>
      </c>
      <c r="D1964" s="7" t="str">
        <f>TEXT(Table1[[#This Row],[Order Date]], "mmm")</f>
        <v>Sep</v>
      </c>
      <c r="E1964" s="11">
        <v>43718</v>
      </c>
      <c r="F1964" s="11">
        <v>43723</v>
      </c>
      <c r="G1964" s="6" t="s">
        <v>20</v>
      </c>
      <c r="H1964" s="6" t="s">
        <v>2477</v>
      </c>
      <c r="I1964" s="6" t="s">
        <v>2478</v>
      </c>
      <c r="J1964" s="6" t="s">
        <v>23</v>
      </c>
      <c r="K1964" s="6" t="s">
        <v>24</v>
      </c>
      <c r="L1964" s="6" t="s">
        <v>285</v>
      </c>
      <c r="M1964" s="6" t="s">
        <v>526</v>
      </c>
      <c r="N1964" s="6">
        <v>65807</v>
      </c>
      <c r="O1964" s="6" t="s">
        <v>96</v>
      </c>
      <c r="P1964" s="6" t="s">
        <v>3865</v>
      </c>
      <c r="Q1964" s="6" t="s">
        <v>42</v>
      </c>
      <c r="R1964" s="6" t="s">
        <v>69</v>
      </c>
      <c r="S1964" s="4" t="s">
        <v>3866</v>
      </c>
      <c r="T1964" s="16">
        <v>13.71</v>
      </c>
      <c r="U1964" s="6">
        <v>3</v>
      </c>
      <c r="V1964" s="23">
        <v>0</v>
      </c>
      <c r="W1964" s="18">
        <v>6.5808</v>
      </c>
    </row>
    <row r="1965" spans="1:23" ht="14.4">
      <c r="A1965" s="6">
        <v>1964</v>
      </c>
      <c r="B1965" s="7" t="s">
        <v>6501</v>
      </c>
      <c r="C1965" s="7">
        <f>YEAR(Table1[[#This Row],[Order Date]])</f>
        <v>2019</v>
      </c>
      <c r="D1965" s="7" t="str">
        <f>TEXT(Table1[[#This Row],[Order Date]], "mmm")</f>
        <v>Sep</v>
      </c>
      <c r="E1965" s="11">
        <v>43718</v>
      </c>
      <c r="F1965" s="11">
        <v>43723</v>
      </c>
      <c r="G1965" s="6" t="s">
        <v>20</v>
      </c>
      <c r="H1965" s="6" t="s">
        <v>2477</v>
      </c>
      <c r="I1965" s="6" t="s">
        <v>2478</v>
      </c>
      <c r="J1965" s="6" t="s">
        <v>23</v>
      </c>
      <c r="K1965" s="6" t="s">
        <v>24</v>
      </c>
      <c r="L1965" s="6" t="s">
        <v>285</v>
      </c>
      <c r="M1965" s="6" t="s">
        <v>526</v>
      </c>
      <c r="N1965" s="6">
        <v>65807</v>
      </c>
      <c r="O1965" s="6" t="s">
        <v>96</v>
      </c>
      <c r="P1965" s="6" t="s">
        <v>3332</v>
      </c>
      <c r="Q1965" s="6" t="s">
        <v>42</v>
      </c>
      <c r="R1965" s="6" t="s">
        <v>83</v>
      </c>
      <c r="S1965" s="4" t="s">
        <v>3333</v>
      </c>
      <c r="T1965" s="16">
        <v>24.900000000000002</v>
      </c>
      <c r="U1965" s="6">
        <v>5</v>
      </c>
      <c r="V1965" s="23">
        <v>0</v>
      </c>
      <c r="W1965" s="18">
        <v>11.703000000000001</v>
      </c>
    </row>
    <row r="1966" spans="1:23" ht="14.4">
      <c r="A1966" s="6">
        <v>1965</v>
      </c>
      <c r="B1966" s="7" t="s">
        <v>6501</v>
      </c>
      <c r="C1966" s="7">
        <f>YEAR(Table1[[#This Row],[Order Date]])</f>
        <v>2019</v>
      </c>
      <c r="D1966" s="7" t="str">
        <f>TEXT(Table1[[#This Row],[Order Date]], "mmm")</f>
        <v>Sep</v>
      </c>
      <c r="E1966" s="11">
        <v>43718</v>
      </c>
      <c r="F1966" s="11">
        <v>43723</v>
      </c>
      <c r="G1966" s="6" t="s">
        <v>20</v>
      </c>
      <c r="H1966" s="6" t="s">
        <v>2477</v>
      </c>
      <c r="I1966" s="6" t="s">
        <v>2478</v>
      </c>
      <c r="J1966" s="6" t="s">
        <v>23</v>
      </c>
      <c r="K1966" s="6" t="s">
        <v>24</v>
      </c>
      <c r="L1966" s="6" t="s">
        <v>285</v>
      </c>
      <c r="M1966" s="6" t="s">
        <v>526</v>
      </c>
      <c r="N1966" s="6">
        <v>65807</v>
      </c>
      <c r="O1966" s="6" t="s">
        <v>96</v>
      </c>
      <c r="P1966" s="6" t="s">
        <v>2074</v>
      </c>
      <c r="Q1966" s="6" t="s">
        <v>42</v>
      </c>
      <c r="R1966" s="6" t="s">
        <v>54</v>
      </c>
      <c r="S1966" s="4" t="s">
        <v>2075</v>
      </c>
      <c r="T1966" s="16">
        <v>286.29000000000002</v>
      </c>
      <c r="U1966" s="6">
        <v>3</v>
      </c>
      <c r="V1966" s="23">
        <v>0</v>
      </c>
      <c r="W1966" s="18">
        <v>17.177399999999977</v>
      </c>
    </row>
    <row r="1967" spans="1:23" ht="14.4">
      <c r="A1967" s="6">
        <v>1966</v>
      </c>
      <c r="B1967" s="7" t="s">
        <v>6501</v>
      </c>
      <c r="C1967" s="7">
        <f>YEAR(Table1[[#This Row],[Order Date]])</f>
        <v>2019</v>
      </c>
      <c r="D1967" s="7" t="str">
        <f>TEXT(Table1[[#This Row],[Order Date]], "mmm")</f>
        <v>Sep</v>
      </c>
      <c r="E1967" s="11">
        <v>43718</v>
      </c>
      <c r="F1967" s="11">
        <v>43723</v>
      </c>
      <c r="G1967" s="6" t="s">
        <v>20</v>
      </c>
      <c r="H1967" s="6" t="s">
        <v>2477</v>
      </c>
      <c r="I1967" s="6" t="s">
        <v>2478</v>
      </c>
      <c r="J1967" s="6" t="s">
        <v>23</v>
      </c>
      <c r="K1967" s="6" t="s">
        <v>24</v>
      </c>
      <c r="L1967" s="6" t="s">
        <v>285</v>
      </c>
      <c r="M1967" s="6" t="s">
        <v>526</v>
      </c>
      <c r="N1967" s="6">
        <v>65807</v>
      </c>
      <c r="O1967" s="6" t="s">
        <v>96</v>
      </c>
      <c r="P1967" s="6" t="s">
        <v>3867</v>
      </c>
      <c r="Q1967" s="6" t="s">
        <v>42</v>
      </c>
      <c r="R1967" s="6" t="s">
        <v>72</v>
      </c>
      <c r="S1967" s="4" t="s">
        <v>3868</v>
      </c>
      <c r="T1967" s="16">
        <v>24.18</v>
      </c>
      <c r="U1967" s="6">
        <v>2</v>
      </c>
      <c r="V1967" s="23">
        <v>0</v>
      </c>
      <c r="W1967" s="18">
        <v>7.2539999999999978</v>
      </c>
    </row>
    <row r="1968" spans="1:23" ht="14.4">
      <c r="A1968" s="6">
        <v>1967</v>
      </c>
      <c r="B1968" s="7" t="s">
        <v>6502</v>
      </c>
      <c r="C1968" s="7">
        <f>YEAR(Table1[[#This Row],[Order Date]])</f>
        <v>2019</v>
      </c>
      <c r="D1968" s="7" t="str">
        <f>TEXT(Table1[[#This Row],[Order Date]], "mmm")</f>
        <v>Dec</v>
      </c>
      <c r="E1968" s="11">
        <v>43820</v>
      </c>
      <c r="F1968" s="11">
        <v>43827</v>
      </c>
      <c r="G1968" s="6" t="s">
        <v>45</v>
      </c>
      <c r="H1968" s="6" t="s">
        <v>1536</v>
      </c>
      <c r="I1968" s="6" t="s">
        <v>1537</v>
      </c>
      <c r="J1968" s="6" t="s">
        <v>23</v>
      </c>
      <c r="K1968" s="6" t="s">
        <v>24</v>
      </c>
      <c r="L1968" s="6" t="s">
        <v>3869</v>
      </c>
      <c r="M1968" s="6" t="s">
        <v>692</v>
      </c>
      <c r="N1968" s="6">
        <v>7501</v>
      </c>
      <c r="O1968" s="6" t="s">
        <v>134</v>
      </c>
      <c r="P1968" s="6" t="s">
        <v>1797</v>
      </c>
      <c r="Q1968" s="6" t="s">
        <v>65</v>
      </c>
      <c r="R1968" s="6" t="s">
        <v>66</v>
      </c>
      <c r="S1968" s="4" t="s">
        <v>1798</v>
      </c>
      <c r="T1968" s="16">
        <v>281.96999999999997</v>
      </c>
      <c r="U1968" s="6">
        <v>3</v>
      </c>
      <c r="V1968" s="23">
        <v>0</v>
      </c>
      <c r="W1968" s="18">
        <v>78.951599999999999</v>
      </c>
    </row>
    <row r="1969" spans="1:23" ht="14.4">
      <c r="A1969" s="6">
        <v>1968</v>
      </c>
      <c r="B1969" s="7" t="s">
        <v>6502</v>
      </c>
      <c r="C1969" s="7">
        <f>YEAR(Table1[[#This Row],[Order Date]])</f>
        <v>2019</v>
      </c>
      <c r="D1969" s="7" t="str">
        <f>TEXT(Table1[[#This Row],[Order Date]], "mmm")</f>
        <v>Dec</v>
      </c>
      <c r="E1969" s="11">
        <v>43820</v>
      </c>
      <c r="F1969" s="11">
        <v>43827</v>
      </c>
      <c r="G1969" s="6" t="s">
        <v>45</v>
      </c>
      <c r="H1969" s="6" t="s">
        <v>1536</v>
      </c>
      <c r="I1969" s="6" t="s">
        <v>1537</v>
      </c>
      <c r="J1969" s="6" t="s">
        <v>23</v>
      </c>
      <c r="K1969" s="6" t="s">
        <v>24</v>
      </c>
      <c r="L1969" s="6" t="s">
        <v>3869</v>
      </c>
      <c r="M1969" s="6" t="s">
        <v>692</v>
      </c>
      <c r="N1969" s="6">
        <v>7501</v>
      </c>
      <c r="O1969" s="6" t="s">
        <v>134</v>
      </c>
      <c r="P1969" s="6" t="s">
        <v>3870</v>
      </c>
      <c r="Q1969" s="6" t="s">
        <v>42</v>
      </c>
      <c r="R1969" s="6" t="s">
        <v>511</v>
      </c>
      <c r="S1969" s="4" t="s">
        <v>3871</v>
      </c>
      <c r="T1969" s="16">
        <v>69.5</v>
      </c>
      <c r="U1969" s="6">
        <v>5</v>
      </c>
      <c r="V1969" s="23">
        <v>0</v>
      </c>
      <c r="W1969" s="18">
        <v>20.154999999999994</v>
      </c>
    </row>
    <row r="1970" spans="1:23" ht="14.4">
      <c r="A1970" s="6">
        <v>1969</v>
      </c>
      <c r="B1970" s="7" t="s">
        <v>6502</v>
      </c>
      <c r="C1970" s="7">
        <f>YEAR(Table1[[#This Row],[Order Date]])</f>
        <v>2019</v>
      </c>
      <c r="D1970" s="7" t="str">
        <f>TEXT(Table1[[#This Row],[Order Date]], "mmm")</f>
        <v>Dec</v>
      </c>
      <c r="E1970" s="11">
        <v>43820</v>
      </c>
      <c r="F1970" s="11">
        <v>43827</v>
      </c>
      <c r="G1970" s="6" t="s">
        <v>45</v>
      </c>
      <c r="H1970" s="6" t="s">
        <v>1536</v>
      </c>
      <c r="I1970" s="6" t="s">
        <v>1537</v>
      </c>
      <c r="J1970" s="6" t="s">
        <v>23</v>
      </c>
      <c r="K1970" s="6" t="s">
        <v>24</v>
      </c>
      <c r="L1970" s="6" t="s">
        <v>3869</v>
      </c>
      <c r="M1970" s="6" t="s">
        <v>692</v>
      </c>
      <c r="N1970" s="6">
        <v>7501</v>
      </c>
      <c r="O1970" s="6" t="s">
        <v>134</v>
      </c>
      <c r="P1970" s="6" t="s">
        <v>616</v>
      </c>
      <c r="Q1970" s="6" t="s">
        <v>42</v>
      </c>
      <c r="R1970" s="6" t="s">
        <v>83</v>
      </c>
      <c r="S1970" s="4" t="s">
        <v>617</v>
      </c>
      <c r="T1970" s="16">
        <v>166.44</v>
      </c>
      <c r="U1970" s="6">
        <v>3</v>
      </c>
      <c r="V1970" s="23">
        <v>0</v>
      </c>
      <c r="W1970" s="18">
        <v>79.891199999999998</v>
      </c>
    </row>
    <row r="1971" spans="1:23" ht="14.4">
      <c r="A1971" s="6">
        <v>1970</v>
      </c>
      <c r="B1971" s="7" t="s">
        <v>6503</v>
      </c>
      <c r="C1971" s="7">
        <f>YEAR(Table1[[#This Row],[Order Date]])</f>
        <v>2019</v>
      </c>
      <c r="D1971" s="7" t="str">
        <f>TEXT(Table1[[#This Row],[Order Date]], "mmm")</f>
        <v>Sep</v>
      </c>
      <c r="E1971" s="11">
        <v>43731</v>
      </c>
      <c r="F1971" s="11">
        <v>43737</v>
      </c>
      <c r="G1971" s="6" t="s">
        <v>45</v>
      </c>
      <c r="H1971" s="6" t="s">
        <v>1615</v>
      </c>
      <c r="I1971" s="6" t="s">
        <v>1616</v>
      </c>
      <c r="J1971" s="6" t="s">
        <v>23</v>
      </c>
      <c r="K1971" s="6" t="s">
        <v>24</v>
      </c>
      <c r="L1971" s="6" t="s">
        <v>3678</v>
      </c>
      <c r="M1971" s="6" t="s">
        <v>571</v>
      </c>
      <c r="N1971" s="6">
        <v>74133</v>
      </c>
      <c r="O1971" s="6" t="s">
        <v>96</v>
      </c>
      <c r="P1971" s="6" t="s">
        <v>642</v>
      </c>
      <c r="Q1971" s="6" t="s">
        <v>65</v>
      </c>
      <c r="R1971" s="6" t="s">
        <v>145</v>
      </c>
      <c r="S1971" s="4" t="s">
        <v>643</v>
      </c>
      <c r="T1971" s="16">
        <v>291.95999999999998</v>
      </c>
      <c r="U1971" s="6">
        <v>4</v>
      </c>
      <c r="V1971" s="23">
        <v>0</v>
      </c>
      <c r="W1971" s="18">
        <v>102.18599999999998</v>
      </c>
    </row>
    <row r="1972" spans="1:23" ht="14.4">
      <c r="A1972" s="6">
        <v>1971</v>
      </c>
      <c r="B1972" s="7" t="s">
        <v>6504</v>
      </c>
      <c r="C1972" s="7">
        <f>YEAR(Table1[[#This Row],[Order Date]])</f>
        <v>2019</v>
      </c>
      <c r="D1972" s="7" t="str">
        <f>TEXT(Table1[[#This Row],[Order Date]], "mmm")</f>
        <v>May</v>
      </c>
      <c r="E1972" s="11">
        <v>43591</v>
      </c>
      <c r="F1972" s="11">
        <v>43596</v>
      </c>
      <c r="G1972" s="6" t="s">
        <v>45</v>
      </c>
      <c r="H1972" s="6" t="s">
        <v>3629</v>
      </c>
      <c r="I1972" s="6" t="s">
        <v>3630</v>
      </c>
      <c r="J1972" s="6" t="s">
        <v>93</v>
      </c>
      <c r="K1972" s="6" t="s">
        <v>24</v>
      </c>
      <c r="L1972" s="6" t="s">
        <v>272</v>
      </c>
      <c r="M1972" s="6" t="s">
        <v>190</v>
      </c>
      <c r="N1972" s="6">
        <v>60623</v>
      </c>
      <c r="O1972" s="6" t="s">
        <v>96</v>
      </c>
      <c r="P1972" s="6" t="s">
        <v>3643</v>
      </c>
      <c r="Q1972" s="6" t="s">
        <v>42</v>
      </c>
      <c r="R1972" s="6" t="s">
        <v>62</v>
      </c>
      <c r="S1972" s="4" t="s">
        <v>3644</v>
      </c>
      <c r="T1972" s="16">
        <v>6.4080000000000004</v>
      </c>
      <c r="U1972" s="6">
        <v>3</v>
      </c>
      <c r="V1972" s="23">
        <v>0.2</v>
      </c>
      <c r="W1972" s="18">
        <v>0.64079999999999981</v>
      </c>
    </row>
    <row r="1973" spans="1:23" ht="14.4">
      <c r="A1973" s="6">
        <v>1972</v>
      </c>
      <c r="B1973" s="7" t="s">
        <v>6504</v>
      </c>
      <c r="C1973" s="7">
        <f>YEAR(Table1[[#This Row],[Order Date]])</f>
        <v>2019</v>
      </c>
      <c r="D1973" s="7" t="str">
        <f>TEXT(Table1[[#This Row],[Order Date]], "mmm")</f>
        <v>May</v>
      </c>
      <c r="E1973" s="11">
        <v>43591</v>
      </c>
      <c r="F1973" s="11">
        <v>43596</v>
      </c>
      <c r="G1973" s="6" t="s">
        <v>45</v>
      </c>
      <c r="H1973" s="6" t="s">
        <v>3629</v>
      </c>
      <c r="I1973" s="6" t="s">
        <v>3630</v>
      </c>
      <c r="J1973" s="6" t="s">
        <v>93</v>
      </c>
      <c r="K1973" s="6" t="s">
        <v>24</v>
      </c>
      <c r="L1973" s="6" t="s">
        <v>272</v>
      </c>
      <c r="M1973" s="6" t="s">
        <v>190</v>
      </c>
      <c r="N1973" s="6">
        <v>60623</v>
      </c>
      <c r="O1973" s="6" t="s">
        <v>96</v>
      </c>
      <c r="P1973" s="6" t="s">
        <v>642</v>
      </c>
      <c r="Q1973" s="6" t="s">
        <v>65</v>
      </c>
      <c r="R1973" s="6" t="s">
        <v>145</v>
      </c>
      <c r="S1973" s="4" t="s">
        <v>643</v>
      </c>
      <c r="T1973" s="16">
        <v>408.74399999999997</v>
      </c>
      <c r="U1973" s="6">
        <v>7</v>
      </c>
      <c r="V1973" s="23">
        <v>0.2</v>
      </c>
      <c r="W1973" s="18">
        <v>76.639499999999984</v>
      </c>
    </row>
    <row r="1974" spans="1:23" ht="14.4">
      <c r="A1974" s="6">
        <v>1973</v>
      </c>
      <c r="B1974" s="7" t="s">
        <v>5470</v>
      </c>
      <c r="C1974" s="7">
        <f>YEAR(Table1[[#This Row],[Order Date]])</f>
        <v>2016</v>
      </c>
      <c r="D1974" s="7" t="str">
        <f>TEXT(Table1[[#This Row],[Order Date]], "mmm")</f>
        <v>Dec</v>
      </c>
      <c r="E1974" s="11">
        <v>42718</v>
      </c>
      <c r="F1974" s="11">
        <v>42723</v>
      </c>
      <c r="G1974" s="6" t="s">
        <v>45</v>
      </c>
      <c r="H1974" s="6" t="s">
        <v>3872</v>
      </c>
      <c r="I1974" s="6" t="s">
        <v>3873</v>
      </c>
      <c r="J1974" s="6" t="s">
        <v>23</v>
      </c>
      <c r="K1974" s="6" t="s">
        <v>24</v>
      </c>
      <c r="L1974" s="6" t="s">
        <v>272</v>
      </c>
      <c r="M1974" s="6" t="s">
        <v>190</v>
      </c>
      <c r="N1974" s="6">
        <v>60610</v>
      </c>
      <c r="O1974" s="6" t="s">
        <v>96</v>
      </c>
      <c r="P1974" s="6" t="s">
        <v>3874</v>
      </c>
      <c r="Q1974" s="6" t="s">
        <v>42</v>
      </c>
      <c r="R1974" s="6" t="s">
        <v>69</v>
      </c>
      <c r="S1974" s="4" t="s">
        <v>3875</v>
      </c>
      <c r="T1974" s="16">
        <v>5.1039999999999992</v>
      </c>
      <c r="U1974" s="6">
        <v>4</v>
      </c>
      <c r="V1974" s="23">
        <v>0.8</v>
      </c>
      <c r="W1974" s="18">
        <v>-8.6768000000000018</v>
      </c>
    </row>
    <row r="1975" spans="1:23" ht="14.4">
      <c r="A1975" s="6">
        <v>1974</v>
      </c>
      <c r="B1975" s="7" t="s">
        <v>5470</v>
      </c>
      <c r="C1975" s="7">
        <f>YEAR(Table1[[#This Row],[Order Date]])</f>
        <v>2016</v>
      </c>
      <c r="D1975" s="7" t="str">
        <f>TEXT(Table1[[#This Row],[Order Date]], "mmm")</f>
        <v>Dec</v>
      </c>
      <c r="E1975" s="11">
        <v>42718</v>
      </c>
      <c r="F1975" s="11">
        <v>42723</v>
      </c>
      <c r="G1975" s="6" t="s">
        <v>45</v>
      </c>
      <c r="H1975" s="6" t="s">
        <v>3872</v>
      </c>
      <c r="I1975" s="6" t="s">
        <v>3873</v>
      </c>
      <c r="J1975" s="6" t="s">
        <v>23</v>
      </c>
      <c r="K1975" s="6" t="s">
        <v>24</v>
      </c>
      <c r="L1975" s="6" t="s">
        <v>272</v>
      </c>
      <c r="M1975" s="6" t="s">
        <v>190</v>
      </c>
      <c r="N1975" s="6">
        <v>60610</v>
      </c>
      <c r="O1975" s="6" t="s">
        <v>96</v>
      </c>
      <c r="P1975" s="6" t="s">
        <v>2636</v>
      </c>
      <c r="Q1975" s="6" t="s">
        <v>42</v>
      </c>
      <c r="R1975" s="6" t="s">
        <v>241</v>
      </c>
      <c r="S1975" s="4" t="s">
        <v>2637</v>
      </c>
      <c r="T1975" s="16">
        <v>2.8960000000000004</v>
      </c>
      <c r="U1975" s="6">
        <v>2</v>
      </c>
      <c r="V1975" s="23">
        <v>0.2</v>
      </c>
      <c r="W1975" s="18">
        <v>0.4705999999999998</v>
      </c>
    </row>
    <row r="1976" spans="1:23" ht="14.4">
      <c r="A1976" s="6">
        <v>1975</v>
      </c>
      <c r="B1976" s="7" t="s">
        <v>5470</v>
      </c>
      <c r="C1976" s="7">
        <f>YEAR(Table1[[#This Row],[Order Date]])</f>
        <v>2016</v>
      </c>
      <c r="D1976" s="7" t="str">
        <f>TEXT(Table1[[#This Row],[Order Date]], "mmm")</f>
        <v>Dec</v>
      </c>
      <c r="E1976" s="11">
        <v>42718</v>
      </c>
      <c r="F1976" s="11">
        <v>42723</v>
      </c>
      <c r="G1976" s="6" t="s">
        <v>45</v>
      </c>
      <c r="H1976" s="6" t="s">
        <v>3872</v>
      </c>
      <c r="I1976" s="6" t="s">
        <v>3873</v>
      </c>
      <c r="J1976" s="6" t="s">
        <v>23</v>
      </c>
      <c r="K1976" s="6" t="s">
        <v>24</v>
      </c>
      <c r="L1976" s="6" t="s">
        <v>272</v>
      </c>
      <c r="M1976" s="6" t="s">
        <v>190</v>
      </c>
      <c r="N1976" s="6">
        <v>60610</v>
      </c>
      <c r="O1976" s="6" t="s">
        <v>96</v>
      </c>
      <c r="P1976" s="6" t="s">
        <v>3876</v>
      </c>
      <c r="Q1976" s="6" t="s">
        <v>65</v>
      </c>
      <c r="R1976" s="6" t="s">
        <v>145</v>
      </c>
      <c r="S1976" s="4" t="s">
        <v>3877</v>
      </c>
      <c r="T1976" s="16">
        <v>35.016000000000005</v>
      </c>
      <c r="U1976" s="6">
        <v>3</v>
      </c>
      <c r="V1976" s="23">
        <v>0.2</v>
      </c>
      <c r="W1976" s="18">
        <v>-2.188500000000003</v>
      </c>
    </row>
    <row r="1977" spans="1:23" ht="14.4">
      <c r="A1977" s="6">
        <v>1976</v>
      </c>
      <c r="B1977" s="7" t="s">
        <v>6505</v>
      </c>
      <c r="C1977" s="7">
        <f>YEAR(Table1[[#This Row],[Order Date]])</f>
        <v>2016</v>
      </c>
      <c r="D1977" s="7" t="str">
        <f>TEXT(Table1[[#This Row],[Order Date]], "mmm")</f>
        <v>Oct</v>
      </c>
      <c r="E1977" s="11">
        <v>42661</v>
      </c>
      <c r="F1977" s="11">
        <v>42663</v>
      </c>
      <c r="G1977" s="6" t="s">
        <v>20</v>
      </c>
      <c r="H1977" s="6" t="s">
        <v>970</v>
      </c>
      <c r="I1977" s="6" t="s">
        <v>971</v>
      </c>
      <c r="J1977" s="6" t="s">
        <v>37</v>
      </c>
      <c r="K1977" s="6" t="s">
        <v>24</v>
      </c>
      <c r="L1977" s="6" t="s">
        <v>1573</v>
      </c>
      <c r="M1977" s="6" t="s">
        <v>319</v>
      </c>
      <c r="N1977" s="6">
        <v>36116</v>
      </c>
      <c r="O1977" s="6" t="s">
        <v>27</v>
      </c>
      <c r="P1977" s="6" t="s">
        <v>736</v>
      </c>
      <c r="Q1977" s="6" t="s">
        <v>42</v>
      </c>
      <c r="R1977" s="6" t="s">
        <v>54</v>
      </c>
      <c r="S1977" s="4" t="s">
        <v>737</v>
      </c>
      <c r="T1977" s="16">
        <v>275.96999999999997</v>
      </c>
      <c r="U1977" s="6">
        <v>3</v>
      </c>
      <c r="V1977" s="23">
        <v>0</v>
      </c>
      <c r="W1977" s="18">
        <v>11.038799999999981</v>
      </c>
    </row>
    <row r="1978" spans="1:23" ht="14.4">
      <c r="A1978" s="6">
        <v>1977</v>
      </c>
      <c r="B1978" s="7" t="s">
        <v>6505</v>
      </c>
      <c r="C1978" s="7">
        <f>YEAR(Table1[[#This Row],[Order Date]])</f>
        <v>2016</v>
      </c>
      <c r="D1978" s="7" t="str">
        <f>TEXT(Table1[[#This Row],[Order Date]], "mmm")</f>
        <v>Oct</v>
      </c>
      <c r="E1978" s="11">
        <v>42661</v>
      </c>
      <c r="F1978" s="11">
        <v>42663</v>
      </c>
      <c r="G1978" s="6" t="s">
        <v>20</v>
      </c>
      <c r="H1978" s="6" t="s">
        <v>970</v>
      </c>
      <c r="I1978" s="6" t="s">
        <v>971</v>
      </c>
      <c r="J1978" s="6" t="s">
        <v>37</v>
      </c>
      <c r="K1978" s="6" t="s">
        <v>24</v>
      </c>
      <c r="L1978" s="6" t="s">
        <v>1573</v>
      </c>
      <c r="M1978" s="6" t="s">
        <v>319</v>
      </c>
      <c r="N1978" s="6">
        <v>36116</v>
      </c>
      <c r="O1978" s="6" t="s">
        <v>27</v>
      </c>
      <c r="P1978" s="6" t="s">
        <v>3878</v>
      </c>
      <c r="Q1978" s="6" t="s">
        <v>65</v>
      </c>
      <c r="R1978" s="6" t="s">
        <v>66</v>
      </c>
      <c r="S1978" s="4" t="s">
        <v>3879</v>
      </c>
      <c r="T1978" s="16">
        <v>1394.95</v>
      </c>
      <c r="U1978" s="6">
        <v>5</v>
      </c>
      <c r="V1978" s="23">
        <v>0</v>
      </c>
      <c r="W1978" s="18">
        <v>362.68699999999995</v>
      </c>
    </row>
    <row r="1979" spans="1:23" ht="14.4">
      <c r="A1979" s="6">
        <v>1978</v>
      </c>
      <c r="B1979" s="7" t="s">
        <v>6505</v>
      </c>
      <c r="C1979" s="7">
        <f>YEAR(Table1[[#This Row],[Order Date]])</f>
        <v>2016</v>
      </c>
      <c r="D1979" s="7" t="str">
        <f>TEXT(Table1[[#This Row],[Order Date]], "mmm")</f>
        <v>Oct</v>
      </c>
      <c r="E1979" s="11">
        <v>42661</v>
      </c>
      <c r="F1979" s="11">
        <v>42663</v>
      </c>
      <c r="G1979" s="6" t="s">
        <v>20</v>
      </c>
      <c r="H1979" s="6" t="s">
        <v>970</v>
      </c>
      <c r="I1979" s="6" t="s">
        <v>971</v>
      </c>
      <c r="J1979" s="6" t="s">
        <v>37</v>
      </c>
      <c r="K1979" s="6" t="s">
        <v>24</v>
      </c>
      <c r="L1979" s="6" t="s">
        <v>1573</v>
      </c>
      <c r="M1979" s="6" t="s">
        <v>319</v>
      </c>
      <c r="N1979" s="6">
        <v>36116</v>
      </c>
      <c r="O1979" s="6" t="s">
        <v>27</v>
      </c>
      <c r="P1979" s="6" t="s">
        <v>3880</v>
      </c>
      <c r="Q1979" s="6" t="s">
        <v>29</v>
      </c>
      <c r="R1979" s="6" t="s">
        <v>33</v>
      </c>
      <c r="S1979" s="4" t="s">
        <v>3881</v>
      </c>
      <c r="T1979" s="16">
        <v>545.88</v>
      </c>
      <c r="U1979" s="6">
        <v>6</v>
      </c>
      <c r="V1979" s="23">
        <v>0</v>
      </c>
      <c r="W1979" s="18">
        <v>70.964399999999983</v>
      </c>
    </row>
    <row r="1980" spans="1:23" ht="14.4">
      <c r="A1980" s="6">
        <v>1979</v>
      </c>
      <c r="B1980" s="7" t="s">
        <v>6506</v>
      </c>
      <c r="C1980" s="7">
        <f>YEAR(Table1[[#This Row],[Order Date]])</f>
        <v>2017</v>
      </c>
      <c r="D1980" s="7" t="str">
        <f>TEXT(Table1[[#This Row],[Order Date]], "mmm")</f>
        <v>May</v>
      </c>
      <c r="E1980" s="11">
        <v>42863</v>
      </c>
      <c r="F1980" s="11">
        <v>42867</v>
      </c>
      <c r="G1980" s="6" t="s">
        <v>45</v>
      </c>
      <c r="H1980" s="6" t="s">
        <v>1576</v>
      </c>
      <c r="I1980" s="6" t="s">
        <v>1577</v>
      </c>
      <c r="J1980" s="6" t="s">
        <v>23</v>
      </c>
      <c r="K1980" s="6" t="s">
        <v>24</v>
      </c>
      <c r="L1980" s="6" t="s">
        <v>1703</v>
      </c>
      <c r="M1980" s="6" t="s">
        <v>372</v>
      </c>
      <c r="N1980" s="6">
        <v>97301</v>
      </c>
      <c r="O1980" s="6" t="s">
        <v>40</v>
      </c>
      <c r="P1980" s="6" t="s">
        <v>3882</v>
      </c>
      <c r="Q1980" s="6" t="s">
        <v>42</v>
      </c>
      <c r="R1980" s="6" t="s">
        <v>62</v>
      </c>
      <c r="S1980" s="4" t="s">
        <v>3883</v>
      </c>
      <c r="T1980" s="16">
        <v>5.2480000000000002</v>
      </c>
      <c r="U1980" s="6">
        <v>2</v>
      </c>
      <c r="V1980" s="23">
        <v>0.2</v>
      </c>
      <c r="W1980" s="18">
        <v>0.59039999999999915</v>
      </c>
    </row>
    <row r="1981" spans="1:23" ht="14.4">
      <c r="A1981" s="6">
        <v>1980</v>
      </c>
      <c r="B1981" s="7" t="s">
        <v>6507</v>
      </c>
      <c r="C1981" s="7">
        <f>YEAR(Table1[[#This Row],[Order Date]])</f>
        <v>2018</v>
      </c>
      <c r="D1981" s="7" t="str">
        <f>TEXT(Table1[[#This Row],[Order Date]], "mmm")</f>
        <v>Apr</v>
      </c>
      <c r="E1981" s="11">
        <v>43204</v>
      </c>
      <c r="F1981" s="11">
        <v>43204</v>
      </c>
      <c r="G1981" s="6" t="s">
        <v>1125</v>
      </c>
      <c r="H1981" s="6" t="s">
        <v>3098</v>
      </c>
      <c r="I1981" s="6" t="s">
        <v>3099</v>
      </c>
      <c r="J1981" s="6" t="s">
        <v>23</v>
      </c>
      <c r="K1981" s="6" t="s">
        <v>24</v>
      </c>
      <c r="L1981" s="6" t="s">
        <v>3252</v>
      </c>
      <c r="M1981" s="6" t="s">
        <v>278</v>
      </c>
      <c r="N1981" s="6">
        <v>85301</v>
      </c>
      <c r="O1981" s="6" t="s">
        <v>40</v>
      </c>
      <c r="P1981" s="6" t="s">
        <v>994</v>
      </c>
      <c r="Q1981" s="6" t="s">
        <v>29</v>
      </c>
      <c r="R1981" s="6" t="s">
        <v>33</v>
      </c>
      <c r="S1981" s="4" t="s">
        <v>995</v>
      </c>
      <c r="T1981" s="16">
        <v>933.53600000000006</v>
      </c>
      <c r="U1981" s="6">
        <v>4</v>
      </c>
      <c r="V1981" s="23">
        <v>0.2</v>
      </c>
      <c r="W1981" s="18">
        <v>105.02279999999996</v>
      </c>
    </row>
    <row r="1982" spans="1:23" ht="14.4">
      <c r="A1982" s="6">
        <v>1981</v>
      </c>
      <c r="B1982" s="7" t="s">
        <v>6507</v>
      </c>
      <c r="C1982" s="7">
        <f>YEAR(Table1[[#This Row],[Order Date]])</f>
        <v>2018</v>
      </c>
      <c r="D1982" s="7" t="str">
        <f>TEXT(Table1[[#This Row],[Order Date]], "mmm")</f>
        <v>Apr</v>
      </c>
      <c r="E1982" s="11">
        <v>43204</v>
      </c>
      <c r="F1982" s="11">
        <v>43204</v>
      </c>
      <c r="G1982" s="6" t="s">
        <v>1125</v>
      </c>
      <c r="H1982" s="6" t="s">
        <v>3098</v>
      </c>
      <c r="I1982" s="6" t="s">
        <v>3099</v>
      </c>
      <c r="J1982" s="6" t="s">
        <v>23</v>
      </c>
      <c r="K1982" s="6" t="s">
        <v>24</v>
      </c>
      <c r="L1982" s="6" t="s">
        <v>3252</v>
      </c>
      <c r="M1982" s="6" t="s">
        <v>278</v>
      </c>
      <c r="N1982" s="6">
        <v>85301</v>
      </c>
      <c r="O1982" s="6" t="s">
        <v>40</v>
      </c>
      <c r="P1982" s="6" t="s">
        <v>837</v>
      </c>
      <c r="Q1982" s="6" t="s">
        <v>42</v>
      </c>
      <c r="R1982" s="6" t="s">
        <v>54</v>
      </c>
      <c r="S1982" s="4" t="s">
        <v>838</v>
      </c>
      <c r="T1982" s="16">
        <v>42.975999999999999</v>
      </c>
      <c r="U1982" s="6">
        <v>4</v>
      </c>
      <c r="V1982" s="23">
        <v>0.2</v>
      </c>
      <c r="W1982" s="18">
        <v>4.2976000000000028</v>
      </c>
    </row>
    <row r="1983" spans="1:23" ht="14.4">
      <c r="A1983" s="6">
        <v>1982</v>
      </c>
      <c r="B1983" s="7" t="s">
        <v>6508</v>
      </c>
      <c r="C1983" s="7">
        <f>YEAR(Table1[[#This Row],[Order Date]])</f>
        <v>2017</v>
      </c>
      <c r="D1983" s="7" t="str">
        <f>TEXT(Table1[[#This Row],[Order Date]], "mmm")</f>
        <v>Dec</v>
      </c>
      <c r="E1983" s="11">
        <v>43083</v>
      </c>
      <c r="F1983" s="11">
        <v>43085</v>
      </c>
      <c r="G1983" s="6" t="s">
        <v>20</v>
      </c>
      <c r="H1983" s="6" t="s">
        <v>1151</v>
      </c>
      <c r="I1983" s="6" t="s">
        <v>1152</v>
      </c>
      <c r="J1983" s="6" t="s">
        <v>37</v>
      </c>
      <c r="K1983" s="6" t="s">
        <v>24</v>
      </c>
      <c r="L1983" s="6" t="s">
        <v>438</v>
      </c>
      <c r="M1983" s="6" t="s">
        <v>1110</v>
      </c>
      <c r="N1983" s="6">
        <v>31907</v>
      </c>
      <c r="O1983" s="6" t="s">
        <v>27</v>
      </c>
      <c r="P1983" s="6" t="s">
        <v>2072</v>
      </c>
      <c r="Q1983" s="6" t="s">
        <v>42</v>
      </c>
      <c r="R1983" s="6" t="s">
        <v>69</v>
      </c>
      <c r="S1983" s="4" t="s">
        <v>2073</v>
      </c>
      <c r="T1983" s="16">
        <v>3.76</v>
      </c>
      <c r="U1983" s="6">
        <v>2</v>
      </c>
      <c r="V1983" s="23">
        <v>0</v>
      </c>
      <c r="W1983" s="18">
        <v>1.8047999999999997</v>
      </c>
    </row>
    <row r="1984" spans="1:23" ht="14.4">
      <c r="A1984" s="6">
        <v>1983</v>
      </c>
      <c r="B1984" s="7" t="s">
        <v>6509</v>
      </c>
      <c r="C1984" s="7">
        <f>YEAR(Table1[[#This Row],[Order Date]])</f>
        <v>2016</v>
      </c>
      <c r="D1984" s="7" t="str">
        <f>TEXT(Table1[[#This Row],[Order Date]], "mmm")</f>
        <v>Dec</v>
      </c>
      <c r="E1984" s="11">
        <v>42707</v>
      </c>
      <c r="F1984" s="11">
        <v>42713</v>
      </c>
      <c r="G1984" s="6" t="s">
        <v>45</v>
      </c>
      <c r="H1984" s="6" t="s">
        <v>1191</v>
      </c>
      <c r="I1984" s="6" t="s">
        <v>1192</v>
      </c>
      <c r="J1984" s="6" t="s">
        <v>23</v>
      </c>
      <c r="K1984" s="6" t="s">
        <v>24</v>
      </c>
      <c r="L1984" s="6" t="s">
        <v>3884</v>
      </c>
      <c r="M1984" s="6" t="s">
        <v>571</v>
      </c>
      <c r="N1984" s="6">
        <v>73120</v>
      </c>
      <c r="O1984" s="6" t="s">
        <v>96</v>
      </c>
      <c r="P1984" s="6" t="s">
        <v>3885</v>
      </c>
      <c r="Q1984" s="6" t="s">
        <v>65</v>
      </c>
      <c r="R1984" s="6" t="s">
        <v>66</v>
      </c>
      <c r="S1984" s="4" t="s">
        <v>3886</v>
      </c>
      <c r="T1984" s="16">
        <v>479.96</v>
      </c>
      <c r="U1984" s="6">
        <v>4</v>
      </c>
      <c r="V1984" s="23">
        <v>0</v>
      </c>
      <c r="W1984" s="18">
        <v>134.3888</v>
      </c>
    </row>
    <row r="1985" spans="1:23" ht="14.4">
      <c r="A1985" s="6">
        <v>1984</v>
      </c>
      <c r="B1985" s="7" t="s">
        <v>5477</v>
      </c>
      <c r="C1985" s="7">
        <f>YEAR(Table1[[#This Row],[Order Date]])</f>
        <v>2016</v>
      </c>
      <c r="D1985" s="7" t="str">
        <f>TEXT(Table1[[#This Row],[Order Date]], "mmm")</f>
        <v>Nov</v>
      </c>
      <c r="E1985" s="11">
        <v>42699</v>
      </c>
      <c r="F1985" s="11">
        <v>42701</v>
      </c>
      <c r="G1985" s="6" t="s">
        <v>20</v>
      </c>
      <c r="H1985" s="6" t="s">
        <v>3024</v>
      </c>
      <c r="I1985" s="6" t="s">
        <v>3025</v>
      </c>
      <c r="J1985" s="6" t="s">
        <v>37</v>
      </c>
      <c r="K1985" s="6" t="s">
        <v>24</v>
      </c>
      <c r="L1985" s="6" t="s">
        <v>869</v>
      </c>
      <c r="M1985" s="6" t="s">
        <v>39</v>
      </c>
      <c r="N1985" s="6">
        <v>94513</v>
      </c>
      <c r="O1985" s="6" t="s">
        <v>40</v>
      </c>
      <c r="P1985" s="6" t="s">
        <v>2161</v>
      </c>
      <c r="Q1985" s="6" t="s">
        <v>42</v>
      </c>
      <c r="R1985" s="6" t="s">
        <v>72</v>
      </c>
      <c r="S1985" s="4" t="s">
        <v>2162</v>
      </c>
      <c r="T1985" s="16">
        <v>320.88</v>
      </c>
      <c r="U1985" s="6">
        <v>6</v>
      </c>
      <c r="V1985" s="23">
        <v>0</v>
      </c>
      <c r="W1985" s="18">
        <v>93.055199999999957</v>
      </c>
    </row>
    <row r="1986" spans="1:23" ht="14.4">
      <c r="A1986" s="6">
        <v>1985</v>
      </c>
      <c r="B1986" s="7" t="s">
        <v>5477</v>
      </c>
      <c r="C1986" s="7">
        <f>YEAR(Table1[[#This Row],[Order Date]])</f>
        <v>2016</v>
      </c>
      <c r="D1986" s="7" t="str">
        <f>TEXT(Table1[[#This Row],[Order Date]], "mmm")</f>
        <v>Nov</v>
      </c>
      <c r="E1986" s="11">
        <v>42699</v>
      </c>
      <c r="F1986" s="11">
        <v>42701</v>
      </c>
      <c r="G1986" s="6" t="s">
        <v>20</v>
      </c>
      <c r="H1986" s="6" t="s">
        <v>3024</v>
      </c>
      <c r="I1986" s="6" t="s">
        <v>3025</v>
      </c>
      <c r="J1986" s="6" t="s">
        <v>37</v>
      </c>
      <c r="K1986" s="6" t="s">
        <v>24</v>
      </c>
      <c r="L1986" s="6" t="s">
        <v>869</v>
      </c>
      <c r="M1986" s="6" t="s">
        <v>39</v>
      </c>
      <c r="N1986" s="6">
        <v>94513</v>
      </c>
      <c r="O1986" s="6" t="s">
        <v>40</v>
      </c>
      <c r="P1986" s="6" t="s">
        <v>2438</v>
      </c>
      <c r="Q1986" s="6" t="s">
        <v>29</v>
      </c>
      <c r="R1986" s="6" t="s">
        <v>59</v>
      </c>
      <c r="S1986" s="4" t="s">
        <v>810</v>
      </c>
      <c r="T1986" s="16">
        <v>23.88</v>
      </c>
      <c r="U1986" s="6">
        <v>3</v>
      </c>
      <c r="V1986" s="23">
        <v>0</v>
      </c>
      <c r="W1986" s="18">
        <v>10.507200000000001</v>
      </c>
    </row>
    <row r="1987" spans="1:23" ht="14.4">
      <c r="A1987" s="6">
        <v>1986</v>
      </c>
      <c r="B1987" s="7" t="s">
        <v>5477</v>
      </c>
      <c r="C1987" s="7">
        <f>YEAR(Table1[[#This Row],[Order Date]])</f>
        <v>2016</v>
      </c>
      <c r="D1987" s="7" t="str">
        <f>TEXT(Table1[[#This Row],[Order Date]], "mmm")</f>
        <v>Nov</v>
      </c>
      <c r="E1987" s="11">
        <v>42699</v>
      </c>
      <c r="F1987" s="11">
        <v>42701</v>
      </c>
      <c r="G1987" s="6" t="s">
        <v>20</v>
      </c>
      <c r="H1987" s="6" t="s">
        <v>3024</v>
      </c>
      <c r="I1987" s="6" t="s">
        <v>3025</v>
      </c>
      <c r="J1987" s="6" t="s">
        <v>37</v>
      </c>
      <c r="K1987" s="6" t="s">
        <v>24</v>
      </c>
      <c r="L1987" s="6" t="s">
        <v>869</v>
      </c>
      <c r="M1987" s="6" t="s">
        <v>39</v>
      </c>
      <c r="N1987" s="6">
        <v>94513</v>
      </c>
      <c r="O1987" s="6" t="s">
        <v>40</v>
      </c>
      <c r="P1987" s="6" t="s">
        <v>3470</v>
      </c>
      <c r="Q1987" s="6" t="s">
        <v>42</v>
      </c>
      <c r="R1987" s="6" t="s">
        <v>83</v>
      </c>
      <c r="S1987" s="4" t="s">
        <v>3471</v>
      </c>
      <c r="T1987" s="16">
        <v>26.76</v>
      </c>
      <c r="U1987" s="6">
        <v>4</v>
      </c>
      <c r="V1987" s="23">
        <v>0</v>
      </c>
      <c r="W1987" s="18">
        <v>12.3096</v>
      </c>
    </row>
    <row r="1988" spans="1:23" ht="14.4">
      <c r="A1988" s="6">
        <v>1987</v>
      </c>
      <c r="B1988" s="7" t="s">
        <v>6510</v>
      </c>
      <c r="C1988" s="7">
        <f>YEAR(Table1[[#This Row],[Order Date]])</f>
        <v>2018</v>
      </c>
      <c r="D1988" s="7" t="str">
        <f>TEXT(Table1[[#This Row],[Order Date]], "mmm")</f>
        <v>Jul</v>
      </c>
      <c r="E1988" s="11">
        <v>43306</v>
      </c>
      <c r="F1988" s="11">
        <v>43308</v>
      </c>
      <c r="G1988" s="6" t="s">
        <v>169</v>
      </c>
      <c r="H1988" s="6" t="s">
        <v>3887</v>
      </c>
      <c r="I1988" s="6" t="s">
        <v>3888</v>
      </c>
      <c r="J1988" s="6" t="s">
        <v>23</v>
      </c>
      <c r="K1988" s="6" t="s">
        <v>24</v>
      </c>
      <c r="L1988" s="6" t="s">
        <v>438</v>
      </c>
      <c r="M1988" s="6" t="s">
        <v>439</v>
      </c>
      <c r="N1988" s="6">
        <v>43229</v>
      </c>
      <c r="O1988" s="6" t="s">
        <v>134</v>
      </c>
      <c r="P1988" s="6" t="s">
        <v>1063</v>
      </c>
      <c r="Q1988" s="6" t="s">
        <v>65</v>
      </c>
      <c r="R1988" s="6" t="s">
        <v>1064</v>
      </c>
      <c r="S1988" s="4" t="s">
        <v>1065</v>
      </c>
      <c r="T1988" s="16">
        <v>1439.9759999999999</v>
      </c>
      <c r="U1988" s="6">
        <v>4</v>
      </c>
      <c r="V1988" s="23">
        <v>0.4</v>
      </c>
      <c r="W1988" s="18">
        <v>191.99680000000001</v>
      </c>
    </row>
    <row r="1989" spans="1:23" ht="14.4">
      <c r="A1989" s="6">
        <v>1988</v>
      </c>
      <c r="B1989" s="7" t="s">
        <v>6511</v>
      </c>
      <c r="C1989" s="7">
        <f>YEAR(Table1[[#This Row],[Order Date]])</f>
        <v>2017</v>
      </c>
      <c r="D1989" s="7" t="str">
        <f>TEXT(Table1[[#This Row],[Order Date]], "mmm")</f>
        <v>Nov</v>
      </c>
      <c r="E1989" s="11">
        <v>43048</v>
      </c>
      <c r="F1989" s="11">
        <v>43052</v>
      </c>
      <c r="G1989" s="6" t="s">
        <v>45</v>
      </c>
      <c r="H1989" s="6" t="s">
        <v>3787</v>
      </c>
      <c r="I1989" s="6" t="s">
        <v>3788</v>
      </c>
      <c r="J1989" s="6" t="s">
        <v>23</v>
      </c>
      <c r="K1989" s="6" t="s">
        <v>24</v>
      </c>
      <c r="L1989" s="6" t="s">
        <v>285</v>
      </c>
      <c r="M1989" s="6" t="s">
        <v>526</v>
      </c>
      <c r="N1989" s="6">
        <v>65807</v>
      </c>
      <c r="O1989" s="6" t="s">
        <v>96</v>
      </c>
      <c r="P1989" s="6" t="s">
        <v>3889</v>
      </c>
      <c r="Q1989" s="6" t="s">
        <v>42</v>
      </c>
      <c r="R1989" s="6" t="s">
        <v>69</v>
      </c>
      <c r="S1989" s="4" t="s">
        <v>3890</v>
      </c>
      <c r="T1989" s="16">
        <v>17.22</v>
      </c>
      <c r="U1989" s="6">
        <v>3</v>
      </c>
      <c r="V1989" s="23">
        <v>0</v>
      </c>
      <c r="W1989" s="18">
        <v>7.9212000000000007</v>
      </c>
    </row>
    <row r="1990" spans="1:23" ht="14.4">
      <c r="A1990" s="6">
        <v>1989</v>
      </c>
      <c r="B1990" s="7" t="s">
        <v>6511</v>
      </c>
      <c r="C1990" s="7">
        <f>YEAR(Table1[[#This Row],[Order Date]])</f>
        <v>2017</v>
      </c>
      <c r="D1990" s="7" t="str">
        <f>TEXT(Table1[[#This Row],[Order Date]], "mmm")</f>
        <v>Nov</v>
      </c>
      <c r="E1990" s="11">
        <v>43048</v>
      </c>
      <c r="F1990" s="11">
        <v>43052</v>
      </c>
      <c r="G1990" s="6" t="s">
        <v>45</v>
      </c>
      <c r="H1990" s="6" t="s">
        <v>3787</v>
      </c>
      <c r="I1990" s="6" t="s">
        <v>3788</v>
      </c>
      <c r="J1990" s="6" t="s">
        <v>23</v>
      </c>
      <c r="K1990" s="6" t="s">
        <v>24</v>
      </c>
      <c r="L1990" s="6" t="s">
        <v>285</v>
      </c>
      <c r="M1990" s="6" t="s">
        <v>526</v>
      </c>
      <c r="N1990" s="6">
        <v>65807</v>
      </c>
      <c r="O1990" s="6" t="s">
        <v>96</v>
      </c>
      <c r="P1990" s="6" t="s">
        <v>3891</v>
      </c>
      <c r="Q1990" s="6" t="s">
        <v>29</v>
      </c>
      <c r="R1990" s="6" t="s">
        <v>51</v>
      </c>
      <c r="S1990" s="4" t="s">
        <v>3892</v>
      </c>
      <c r="T1990" s="16">
        <v>1024.3800000000001</v>
      </c>
      <c r="U1990" s="6">
        <v>7</v>
      </c>
      <c r="V1990" s="23">
        <v>0</v>
      </c>
      <c r="W1990" s="18">
        <v>215.11979999999994</v>
      </c>
    </row>
    <row r="1991" spans="1:23" ht="14.4">
      <c r="A1991" s="6">
        <v>1990</v>
      </c>
      <c r="B1991" s="7" t="s">
        <v>6511</v>
      </c>
      <c r="C1991" s="7">
        <f>YEAR(Table1[[#This Row],[Order Date]])</f>
        <v>2017</v>
      </c>
      <c r="D1991" s="7" t="str">
        <f>TEXT(Table1[[#This Row],[Order Date]], "mmm")</f>
        <v>Nov</v>
      </c>
      <c r="E1991" s="11">
        <v>43048</v>
      </c>
      <c r="F1991" s="11">
        <v>43052</v>
      </c>
      <c r="G1991" s="6" t="s">
        <v>45</v>
      </c>
      <c r="H1991" s="6" t="s">
        <v>3787</v>
      </c>
      <c r="I1991" s="6" t="s">
        <v>3788</v>
      </c>
      <c r="J1991" s="6" t="s">
        <v>23</v>
      </c>
      <c r="K1991" s="6" t="s">
        <v>24</v>
      </c>
      <c r="L1991" s="6" t="s">
        <v>285</v>
      </c>
      <c r="M1991" s="6" t="s">
        <v>526</v>
      </c>
      <c r="N1991" s="6">
        <v>65807</v>
      </c>
      <c r="O1991" s="6" t="s">
        <v>96</v>
      </c>
      <c r="P1991" s="6" t="s">
        <v>3893</v>
      </c>
      <c r="Q1991" s="6" t="s">
        <v>42</v>
      </c>
      <c r="R1991" s="6" t="s">
        <v>156</v>
      </c>
      <c r="S1991" s="4" t="s">
        <v>2490</v>
      </c>
      <c r="T1991" s="16">
        <v>26.22</v>
      </c>
      <c r="U1991" s="6">
        <v>3</v>
      </c>
      <c r="V1991" s="23">
        <v>0</v>
      </c>
      <c r="W1991" s="18">
        <v>12.323399999999999</v>
      </c>
    </row>
    <row r="1992" spans="1:23" ht="14.4">
      <c r="A1992" s="6">
        <v>1991</v>
      </c>
      <c r="B1992" s="7" t="s">
        <v>6511</v>
      </c>
      <c r="C1992" s="7">
        <f>YEAR(Table1[[#This Row],[Order Date]])</f>
        <v>2017</v>
      </c>
      <c r="D1992" s="7" t="str">
        <f>TEXT(Table1[[#This Row],[Order Date]], "mmm")</f>
        <v>Nov</v>
      </c>
      <c r="E1992" s="11">
        <v>43048</v>
      </c>
      <c r="F1992" s="11">
        <v>43052</v>
      </c>
      <c r="G1992" s="6" t="s">
        <v>45</v>
      </c>
      <c r="H1992" s="6" t="s">
        <v>3787</v>
      </c>
      <c r="I1992" s="6" t="s">
        <v>3788</v>
      </c>
      <c r="J1992" s="6" t="s">
        <v>23</v>
      </c>
      <c r="K1992" s="6" t="s">
        <v>24</v>
      </c>
      <c r="L1992" s="6" t="s">
        <v>285</v>
      </c>
      <c r="M1992" s="6" t="s">
        <v>526</v>
      </c>
      <c r="N1992" s="6">
        <v>65807</v>
      </c>
      <c r="O1992" s="6" t="s">
        <v>96</v>
      </c>
      <c r="P1992" s="6" t="s">
        <v>3894</v>
      </c>
      <c r="Q1992" s="6" t="s">
        <v>42</v>
      </c>
      <c r="R1992" s="6" t="s">
        <v>83</v>
      </c>
      <c r="S1992" s="4" t="s">
        <v>3895</v>
      </c>
      <c r="T1992" s="16">
        <v>17.34</v>
      </c>
      <c r="U1992" s="6">
        <v>3</v>
      </c>
      <c r="V1992" s="23">
        <v>0</v>
      </c>
      <c r="W1992" s="18">
        <v>8.4966000000000008</v>
      </c>
    </row>
    <row r="1993" spans="1:23" ht="14.4">
      <c r="A1993" s="6">
        <v>1992</v>
      </c>
      <c r="B1993" s="7" t="s">
        <v>6512</v>
      </c>
      <c r="C1993" s="7">
        <f>YEAR(Table1[[#This Row],[Order Date]])</f>
        <v>2019</v>
      </c>
      <c r="D1993" s="7" t="str">
        <f>TEXT(Table1[[#This Row],[Order Date]], "mmm")</f>
        <v>Feb</v>
      </c>
      <c r="E1993" s="11">
        <v>43520</v>
      </c>
      <c r="F1993" s="11">
        <v>43524</v>
      </c>
      <c r="G1993" s="6" t="s">
        <v>45</v>
      </c>
      <c r="H1993" s="6" t="s">
        <v>3887</v>
      </c>
      <c r="I1993" s="6" t="s">
        <v>3888</v>
      </c>
      <c r="J1993" s="6" t="s">
        <v>23</v>
      </c>
      <c r="K1993" s="6" t="s">
        <v>24</v>
      </c>
      <c r="L1993" s="6" t="s">
        <v>132</v>
      </c>
      <c r="M1993" s="6" t="s">
        <v>133</v>
      </c>
      <c r="N1993" s="6">
        <v>19134</v>
      </c>
      <c r="O1993" s="6" t="s">
        <v>134</v>
      </c>
      <c r="P1993" s="6" t="s">
        <v>2986</v>
      </c>
      <c r="Q1993" s="6" t="s">
        <v>42</v>
      </c>
      <c r="R1993" s="6" t="s">
        <v>69</v>
      </c>
      <c r="S1993" s="4" t="s">
        <v>2987</v>
      </c>
      <c r="T1993" s="16">
        <v>4.9560000000000004</v>
      </c>
      <c r="U1993" s="6">
        <v>4</v>
      </c>
      <c r="V1993" s="23">
        <v>0.7</v>
      </c>
      <c r="W1993" s="18">
        <v>-3.7995999999999981</v>
      </c>
    </row>
    <row r="1994" spans="1:23" ht="14.4">
      <c r="A1994" s="6">
        <v>1993</v>
      </c>
      <c r="B1994" s="7" t="s">
        <v>6513</v>
      </c>
      <c r="C1994" s="7">
        <f>YEAR(Table1[[#This Row],[Order Date]])</f>
        <v>2019</v>
      </c>
      <c r="D1994" s="7" t="str">
        <f>TEXT(Table1[[#This Row],[Order Date]], "mmm")</f>
        <v>Jun</v>
      </c>
      <c r="E1994" s="11">
        <v>43641</v>
      </c>
      <c r="F1994" s="11">
        <v>43648</v>
      </c>
      <c r="G1994" s="6" t="s">
        <v>45</v>
      </c>
      <c r="H1994" s="6" t="s">
        <v>3629</v>
      </c>
      <c r="I1994" s="6" t="s">
        <v>3630</v>
      </c>
      <c r="J1994" s="6" t="s">
        <v>93</v>
      </c>
      <c r="K1994" s="6" t="s">
        <v>24</v>
      </c>
      <c r="L1994" s="6" t="s">
        <v>285</v>
      </c>
      <c r="M1994" s="6" t="s">
        <v>372</v>
      </c>
      <c r="N1994" s="6">
        <v>97477</v>
      </c>
      <c r="O1994" s="6" t="s">
        <v>40</v>
      </c>
      <c r="P1994" s="6" t="s">
        <v>1446</v>
      </c>
      <c r="Q1994" s="6" t="s">
        <v>42</v>
      </c>
      <c r="R1994" s="6" t="s">
        <v>43</v>
      </c>
      <c r="S1994" s="4" t="s">
        <v>1447</v>
      </c>
      <c r="T1994" s="16">
        <v>71.040000000000006</v>
      </c>
      <c r="U1994" s="6">
        <v>6</v>
      </c>
      <c r="V1994" s="23">
        <v>0.2</v>
      </c>
      <c r="W1994" s="18">
        <v>26.640000000000004</v>
      </c>
    </row>
    <row r="1995" spans="1:23" ht="14.4">
      <c r="A1995" s="6">
        <v>1994</v>
      </c>
      <c r="B1995" s="7" t="s">
        <v>6513</v>
      </c>
      <c r="C1995" s="7">
        <f>YEAR(Table1[[#This Row],[Order Date]])</f>
        <v>2019</v>
      </c>
      <c r="D1995" s="7" t="str">
        <f>TEXT(Table1[[#This Row],[Order Date]], "mmm")</f>
        <v>Jun</v>
      </c>
      <c r="E1995" s="11">
        <v>43641</v>
      </c>
      <c r="F1995" s="11">
        <v>43648</v>
      </c>
      <c r="G1995" s="6" t="s">
        <v>45</v>
      </c>
      <c r="H1995" s="6" t="s">
        <v>3629</v>
      </c>
      <c r="I1995" s="6" t="s">
        <v>3630</v>
      </c>
      <c r="J1995" s="6" t="s">
        <v>93</v>
      </c>
      <c r="K1995" s="6" t="s">
        <v>24</v>
      </c>
      <c r="L1995" s="6" t="s">
        <v>285</v>
      </c>
      <c r="M1995" s="6" t="s">
        <v>372</v>
      </c>
      <c r="N1995" s="6">
        <v>97477</v>
      </c>
      <c r="O1995" s="6" t="s">
        <v>40</v>
      </c>
      <c r="P1995" s="6" t="s">
        <v>3896</v>
      </c>
      <c r="Q1995" s="6" t="s">
        <v>42</v>
      </c>
      <c r="R1995" s="6" t="s">
        <v>62</v>
      </c>
      <c r="S1995" s="4" t="s">
        <v>3897</v>
      </c>
      <c r="T1995" s="16">
        <v>5.3440000000000003</v>
      </c>
      <c r="U1995" s="6">
        <v>2</v>
      </c>
      <c r="V1995" s="23">
        <v>0.2</v>
      </c>
      <c r="W1995" s="18">
        <v>0.73479999999999923</v>
      </c>
    </row>
    <row r="1996" spans="1:23" ht="14.4">
      <c r="A1996" s="6">
        <v>1995</v>
      </c>
      <c r="B1996" s="7" t="s">
        <v>6513</v>
      </c>
      <c r="C1996" s="7">
        <f>YEAR(Table1[[#This Row],[Order Date]])</f>
        <v>2019</v>
      </c>
      <c r="D1996" s="7" t="str">
        <f>TEXT(Table1[[#This Row],[Order Date]], "mmm")</f>
        <v>Jun</v>
      </c>
      <c r="E1996" s="11">
        <v>43641</v>
      </c>
      <c r="F1996" s="11">
        <v>43648</v>
      </c>
      <c r="G1996" s="6" t="s">
        <v>45</v>
      </c>
      <c r="H1996" s="6" t="s">
        <v>3629</v>
      </c>
      <c r="I1996" s="6" t="s">
        <v>3630</v>
      </c>
      <c r="J1996" s="6" t="s">
        <v>93</v>
      </c>
      <c r="K1996" s="6" t="s">
        <v>24</v>
      </c>
      <c r="L1996" s="6" t="s">
        <v>285</v>
      </c>
      <c r="M1996" s="6" t="s">
        <v>372</v>
      </c>
      <c r="N1996" s="6">
        <v>97477</v>
      </c>
      <c r="O1996" s="6" t="s">
        <v>40</v>
      </c>
      <c r="P1996" s="6" t="s">
        <v>3898</v>
      </c>
      <c r="Q1996" s="6" t="s">
        <v>42</v>
      </c>
      <c r="R1996" s="6" t="s">
        <v>241</v>
      </c>
      <c r="S1996" s="4" t="s">
        <v>3899</v>
      </c>
      <c r="T1996" s="16">
        <v>11.304</v>
      </c>
      <c r="U1996" s="6">
        <v>3</v>
      </c>
      <c r="V1996" s="23">
        <v>0.2</v>
      </c>
      <c r="W1996" s="18">
        <v>-2.1194999999999999</v>
      </c>
    </row>
    <row r="1997" spans="1:23" ht="14.4">
      <c r="A1997" s="6">
        <v>1996</v>
      </c>
      <c r="B1997" s="7" t="s">
        <v>6514</v>
      </c>
      <c r="C1997" s="7">
        <f>YEAR(Table1[[#This Row],[Order Date]])</f>
        <v>2019</v>
      </c>
      <c r="D1997" s="7" t="str">
        <f>TEXT(Table1[[#This Row],[Order Date]], "mmm")</f>
        <v>Dec</v>
      </c>
      <c r="E1997" s="11">
        <v>43801</v>
      </c>
      <c r="F1997" s="11">
        <v>43803</v>
      </c>
      <c r="G1997" s="6" t="s">
        <v>20</v>
      </c>
      <c r="H1997" s="6" t="s">
        <v>3900</v>
      </c>
      <c r="I1997" s="6" t="s">
        <v>3901</v>
      </c>
      <c r="J1997" s="6" t="s">
        <v>23</v>
      </c>
      <c r="K1997" s="6" t="s">
        <v>24</v>
      </c>
      <c r="L1997" s="6" t="s">
        <v>166</v>
      </c>
      <c r="M1997" s="6" t="s">
        <v>95</v>
      </c>
      <c r="N1997" s="6">
        <v>77036</v>
      </c>
      <c r="O1997" s="6" t="s">
        <v>96</v>
      </c>
      <c r="P1997" s="6" t="s">
        <v>3902</v>
      </c>
      <c r="Q1997" s="6" t="s">
        <v>42</v>
      </c>
      <c r="R1997" s="6" t="s">
        <v>72</v>
      </c>
      <c r="S1997" s="4" t="s">
        <v>3903</v>
      </c>
      <c r="T1997" s="16">
        <v>294.61999999999995</v>
      </c>
      <c r="U1997" s="6">
        <v>5</v>
      </c>
      <c r="V1997" s="23">
        <v>0.8</v>
      </c>
      <c r="W1997" s="18">
        <v>-766.01199999999994</v>
      </c>
    </row>
    <row r="1998" spans="1:23" ht="14.4">
      <c r="A1998" s="6">
        <v>1997</v>
      </c>
      <c r="B1998" s="7" t="s">
        <v>6514</v>
      </c>
      <c r="C1998" s="7">
        <f>YEAR(Table1[[#This Row],[Order Date]])</f>
        <v>2019</v>
      </c>
      <c r="D1998" s="7" t="str">
        <f>TEXT(Table1[[#This Row],[Order Date]], "mmm")</f>
        <v>Dec</v>
      </c>
      <c r="E1998" s="11">
        <v>43801</v>
      </c>
      <c r="F1998" s="11">
        <v>43803</v>
      </c>
      <c r="G1998" s="6" t="s">
        <v>20</v>
      </c>
      <c r="H1998" s="6" t="s">
        <v>3900</v>
      </c>
      <c r="I1998" s="6" t="s">
        <v>3901</v>
      </c>
      <c r="J1998" s="6" t="s">
        <v>23</v>
      </c>
      <c r="K1998" s="6" t="s">
        <v>24</v>
      </c>
      <c r="L1998" s="6" t="s">
        <v>166</v>
      </c>
      <c r="M1998" s="6" t="s">
        <v>95</v>
      </c>
      <c r="N1998" s="6">
        <v>77036</v>
      </c>
      <c r="O1998" s="6" t="s">
        <v>96</v>
      </c>
      <c r="P1998" s="6" t="s">
        <v>1648</v>
      </c>
      <c r="Q1998" s="6" t="s">
        <v>29</v>
      </c>
      <c r="R1998" s="6" t="s">
        <v>59</v>
      </c>
      <c r="S1998" s="4" t="s">
        <v>1649</v>
      </c>
      <c r="T1998" s="16">
        <v>8.7520000000000007</v>
      </c>
      <c r="U1998" s="6">
        <v>4</v>
      </c>
      <c r="V1998" s="23">
        <v>0.6</v>
      </c>
      <c r="W1998" s="18">
        <v>-3.719599999999998</v>
      </c>
    </row>
    <row r="1999" spans="1:23" ht="14.4">
      <c r="A1999" s="6">
        <v>1998</v>
      </c>
      <c r="B1999" s="7" t="s">
        <v>6515</v>
      </c>
      <c r="C1999" s="7">
        <f>YEAR(Table1[[#This Row],[Order Date]])</f>
        <v>2016</v>
      </c>
      <c r="D1999" s="7" t="str">
        <f>TEXT(Table1[[#This Row],[Order Date]], "mmm")</f>
        <v>Feb</v>
      </c>
      <c r="E1999" s="11">
        <v>42406</v>
      </c>
      <c r="F1999" s="11">
        <v>42409</v>
      </c>
      <c r="G1999" s="6" t="s">
        <v>169</v>
      </c>
      <c r="H1999" s="6" t="s">
        <v>3711</v>
      </c>
      <c r="I1999" s="6" t="s">
        <v>3712</v>
      </c>
      <c r="J1999" s="6" t="s">
        <v>37</v>
      </c>
      <c r="K1999" s="6" t="s">
        <v>24</v>
      </c>
      <c r="L1999" s="6" t="s">
        <v>3904</v>
      </c>
      <c r="M1999" s="6" t="s">
        <v>286</v>
      </c>
      <c r="N1999" s="6">
        <v>23320</v>
      </c>
      <c r="O1999" s="6" t="s">
        <v>27</v>
      </c>
      <c r="P1999" s="6" t="s">
        <v>1824</v>
      </c>
      <c r="Q1999" s="6" t="s">
        <v>42</v>
      </c>
      <c r="R1999" s="6" t="s">
        <v>43</v>
      </c>
      <c r="S1999" s="4" t="s">
        <v>1825</v>
      </c>
      <c r="T1999" s="16">
        <v>15</v>
      </c>
      <c r="U1999" s="6">
        <v>4</v>
      </c>
      <c r="V1999" s="23">
        <v>0</v>
      </c>
      <c r="W1999" s="18">
        <v>7.1999999999999993</v>
      </c>
    </row>
    <row r="2000" spans="1:23" ht="14.4">
      <c r="A2000" s="6">
        <v>1999</v>
      </c>
      <c r="B2000" s="7" t="s">
        <v>6515</v>
      </c>
      <c r="C2000" s="7">
        <f>YEAR(Table1[[#This Row],[Order Date]])</f>
        <v>2016</v>
      </c>
      <c r="D2000" s="7" t="str">
        <f>TEXT(Table1[[#This Row],[Order Date]], "mmm")</f>
        <v>Feb</v>
      </c>
      <c r="E2000" s="11">
        <v>42406</v>
      </c>
      <c r="F2000" s="11">
        <v>42409</v>
      </c>
      <c r="G2000" s="6" t="s">
        <v>169</v>
      </c>
      <c r="H2000" s="6" t="s">
        <v>3711</v>
      </c>
      <c r="I2000" s="6" t="s">
        <v>3712</v>
      </c>
      <c r="J2000" s="6" t="s">
        <v>37</v>
      </c>
      <c r="K2000" s="6" t="s">
        <v>24</v>
      </c>
      <c r="L2000" s="6" t="s">
        <v>3904</v>
      </c>
      <c r="M2000" s="6" t="s">
        <v>286</v>
      </c>
      <c r="N2000" s="6">
        <v>23320</v>
      </c>
      <c r="O2000" s="6" t="s">
        <v>27</v>
      </c>
      <c r="P2000" s="6" t="s">
        <v>1041</v>
      </c>
      <c r="Q2000" s="6" t="s">
        <v>65</v>
      </c>
      <c r="R2000" s="6" t="s">
        <v>66</v>
      </c>
      <c r="S2000" s="4" t="s">
        <v>1042</v>
      </c>
      <c r="T2000" s="16">
        <v>161.61000000000001</v>
      </c>
      <c r="U2000" s="6">
        <v>1</v>
      </c>
      <c r="V2000" s="23">
        <v>0</v>
      </c>
      <c r="W2000" s="18">
        <v>42.018600000000006</v>
      </c>
    </row>
    <row r="2001" spans="1:23" ht="14.4">
      <c r="A2001" s="6">
        <v>2000</v>
      </c>
      <c r="B2001" s="7" t="s">
        <v>6515</v>
      </c>
      <c r="C2001" s="7">
        <f>YEAR(Table1[[#This Row],[Order Date]])</f>
        <v>2016</v>
      </c>
      <c r="D2001" s="7" t="str">
        <f>TEXT(Table1[[#This Row],[Order Date]], "mmm")</f>
        <v>Feb</v>
      </c>
      <c r="E2001" s="11">
        <v>42406</v>
      </c>
      <c r="F2001" s="11">
        <v>42409</v>
      </c>
      <c r="G2001" s="6" t="s">
        <v>169</v>
      </c>
      <c r="H2001" s="6" t="s">
        <v>3711</v>
      </c>
      <c r="I2001" s="6" t="s">
        <v>3712</v>
      </c>
      <c r="J2001" s="6" t="s">
        <v>37</v>
      </c>
      <c r="K2001" s="6" t="s">
        <v>24</v>
      </c>
      <c r="L2001" s="6" t="s">
        <v>3904</v>
      </c>
      <c r="M2001" s="6" t="s">
        <v>286</v>
      </c>
      <c r="N2001" s="6">
        <v>23320</v>
      </c>
      <c r="O2001" s="6" t="s">
        <v>27</v>
      </c>
      <c r="P2001" s="6" t="s">
        <v>3651</v>
      </c>
      <c r="Q2001" s="6" t="s">
        <v>65</v>
      </c>
      <c r="R2001" s="6" t="s">
        <v>66</v>
      </c>
      <c r="S2001" s="4" t="s">
        <v>3652</v>
      </c>
      <c r="T2001" s="16">
        <v>144.94999999999999</v>
      </c>
      <c r="U2001" s="6">
        <v>5</v>
      </c>
      <c r="V2001" s="23">
        <v>0</v>
      </c>
      <c r="W2001" s="18">
        <v>42.035499999999985</v>
      </c>
    </row>
    <row r="2002" spans="1:23" ht="14.4">
      <c r="A2002" s="6">
        <v>2001</v>
      </c>
      <c r="B2002" s="7" t="s">
        <v>6516</v>
      </c>
      <c r="C2002" s="7">
        <f>YEAR(Table1[[#This Row],[Order Date]])</f>
        <v>2019</v>
      </c>
      <c r="D2002" s="7" t="str">
        <f>TEXT(Table1[[#This Row],[Order Date]], "mmm")</f>
        <v>Apr</v>
      </c>
      <c r="E2002" s="11">
        <v>43566</v>
      </c>
      <c r="F2002" s="11">
        <v>43573</v>
      </c>
      <c r="G2002" s="6" t="s">
        <v>45</v>
      </c>
      <c r="H2002" s="6" t="s">
        <v>3905</v>
      </c>
      <c r="I2002" s="6" t="s">
        <v>3906</v>
      </c>
      <c r="J2002" s="6" t="s">
        <v>23</v>
      </c>
      <c r="K2002" s="6" t="s">
        <v>24</v>
      </c>
      <c r="L2002" s="6" t="s">
        <v>531</v>
      </c>
      <c r="M2002" s="6" t="s">
        <v>39</v>
      </c>
      <c r="N2002" s="6">
        <v>91104</v>
      </c>
      <c r="O2002" s="6" t="s">
        <v>40</v>
      </c>
      <c r="P2002" s="6" t="s">
        <v>392</v>
      </c>
      <c r="Q2002" s="6" t="s">
        <v>65</v>
      </c>
      <c r="R2002" s="6" t="s">
        <v>145</v>
      </c>
      <c r="S2002" s="4" t="s">
        <v>393</v>
      </c>
      <c r="T2002" s="16">
        <v>199.95000000000002</v>
      </c>
      <c r="U2002" s="6">
        <v>5</v>
      </c>
      <c r="V2002" s="23">
        <v>0</v>
      </c>
      <c r="W2002" s="18">
        <v>21.994499999999988</v>
      </c>
    </row>
    <row r="2003" spans="1:23" ht="14.4">
      <c r="A2003" s="6">
        <v>2002</v>
      </c>
      <c r="B2003" s="7" t="s">
        <v>6516</v>
      </c>
      <c r="C2003" s="7">
        <f>YEAR(Table1[[#This Row],[Order Date]])</f>
        <v>2019</v>
      </c>
      <c r="D2003" s="7" t="str">
        <f>TEXT(Table1[[#This Row],[Order Date]], "mmm")</f>
        <v>Apr</v>
      </c>
      <c r="E2003" s="11">
        <v>43566</v>
      </c>
      <c r="F2003" s="11">
        <v>43573</v>
      </c>
      <c r="G2003" s="6" t="s">
        <v>45</v>
      </c>
      <c r="H2003" s="6" t="s">
        <v>3905</v>
      </c>
      <c r="I2003" s="6" t="s">
        <v>3906</v>
      </c>
      <c r="J2003" s="6" t="s">
        <v>23</v>
      </c>
      <c r="K2003" s="6" t="s">
        <v>24</v>
      </c>
      <c r="L2003" s="6" t="s">
        <v>531</v>
      </c>
      <c r="M2003" s="6" t="s">
        <v>39</v>
      </c>
      <c r="N2003" s="6">
        <v>91104</v>
      </c>
      <c r="O2003" s="6" t="s">
        <v>40</v>
      </c>
      <c r="P2003" s="6" t="s">
        <v>3431</v>
      </c>
      <c r="Q2003" s="6" t="s">
        <v>42</v>
      </c>
      <c r="R2003" s="6" t="s">
        <v>62</v>
      </c>
      <c r="S2003" s="4" t="s">
        <v>3432</v>
      </c>
      <c r="T2003" s="16">
        <v>41.86</v>
      </c>
      <c r="U2003" s="6">
        <v>7</v>
      </c>
      <c r="V2003" s="23">
        <v>0</v>
      </c>
      <c r="W2003" s="18">
        <v>14.232399999999998</v>
      </c>
    </row>
    <row r="2004" spans="1:23" ht="14.4">
      <c r="A2004" s="6">
        <v>2003</v>
      </c>
      <c r="B2004" s="7" t="s">
        <v>6517</v>
      </c>
      <c r="C2004" s="7">
        <f>YEAR(Table1[[#This Row],[Order Date]])</f>
        <v>2019</v>
      </c>
      <c r="D2004" s="7" t="str">
        <f>TEXT(Table1[[#This Row],[Order Date]], "mmm")</f>
        <v>Dec</v>
      </c>
      <c r="E2004" s="11">
        <v>43824</v>
      </c>
      <c r="F2004" s="11">
        <v>43827</v>
      </c>
      <c r="G2004" s="6" t="s">
        <v>20</v>
      </c>
      <c r="H2004" s="6" t="s">
        <v>3615</v>
      </c>
      <c r="I2004" s="6" t="s">
        <v>3616</v>
      </c>
      <c r="J2004" s="6" t="s">
        <v>23</v>
      </c>
      <c r="K2004" s="6" t="s">
        <v>24</v>
      </c>
      <c r="L2004" s="6" t="s">
        <v>1283</v>
      </c>
      <c r="M2004" s="6" t="s">
        <v>26</v>
      </c>
      <c r="N2004" s="6">
        <v>40214</v>
      </c>
      <c r="O2004" s="6" t="s">
        <v>27</v>
      </c>
      <c r="P2004" s="6" t="s">
        <v>2949</v>
      </c>
      <c r="Q2004" s="6" t="s">
        <v>42</v>
      </c>
      <c r="R2004" s="6" t="s">
        <v>54</v>
      </c>
      <c r="S2004" s="4" t="s">
        <v>2950</v>
      </c>
      <c r="T2004" s="16">
        <v>95.94</v>
      </c>
      <c r="U2004" s="6">
        <v>3</v>
      </c>
      <c r="V2004" s="23">
        <v>0</v>
      </c>
      <c r="W2004" s="18">
        <v>9.5940000000000012</v>
      </c>
    </row>
    <row r="2005" spans="1:23" ht="14.4">
      <c r="A2005" s="6">
        <v>2004</v>
      </c>
      <c r="B2005" s="7" t="s">
        <v>6517</v>
      </c>
      <c r="C2005" s="7">
        <f>YEAR(Table1[[#This Row],[Order Date]])</f>
        <v>2019</v>
      </c>
      <c r="D2005" s="7" t="str">
        <f>TEXT(Table1[[#This Row],[Order Date]], "mmm")</f>
        <v>Dec</v>
      </c>
      <c r="E2005" s="11">
        <v>43824</v>
      </c>
      <c r="F2005" s="11">
        <v>43827</v>
      </c>
      <c r="G2005" s="6" t="s">
        <v>20</v>
      </c>
      <c r="H2005" s="6" t="s">
        <v>3615</v>
      </c>
      <c r="I2005" s="6" t="s">
        <v>3616</v>
      </c>
      <c r="J2005" s="6" t="s">
        <v>23</v>
      </c>
      <c r="K2005" s="6" t="s">
        <v>24</v>
      </c>
      <c r="L2005" s="6" t="s">
        <v>1283</v>
      </c>
      <c r="M2005" s="6" t="s">
        <v>26</v>
      </c>
      <c r="N2005" s="6">
        <v>40214</v>
      </c>
      <c r="O2005" s="6" t="s">
        <v>27</v>
      </c>
      <c r="P2005" s="6" t="s">
        <v>273</v>
      </c>
      <c r="Q2005" s="6" t="s">
        <v>29</v>
      </c>
      <c r="R2005" s="6" t="s">
        <v>33</v>
      </c>
      <c r="S2005" s="4" t="s">
        <v>274</v>
      </c>
      <c r="T2005" s="16">
        <v>304.45</v>
      </c>
      <c r="U2005" s="6">
        <v>5</v>
      </c>
      <c r="V2005" s="23">
        <v>0</v>
      </c>
      <c r="W2005" s="18">
        <v>76.112499999999983</v>
      </c>
    </row>
    <row r="2006" spans="1:23" ht="14.4">
      <c r="A2006" s="6">
        <v>2005</v>
      </c>
      <c r="B2006" s="7" t="s">
        <v>6518</v>
      </c>
      <c r="C2006" s="7">
        <f>YEAR(Table1[[#This Row],[Order Date]])</f>
        <v>2019</v>
      </c>
      <c r="D2006" s="7" t="str">
        <f>TEXT(Table1[[#This Row],[Order Date]], "mmm")</f>
        <v>Apr</v>
      </c>
      <c r="E2006" s="11">
        <v>43566</v>
      </c>
      <c r="F2006" s="11">
        <v>43573</v>
      </c>
      <c r="G2006" s="6" t="s">
        <v>45</v>
      </c>
      <c r="H2006" s="6" t="s">
        <v>2368</v>
      </c>
      <c r="I2006" s="6" t="s">
        <v>2369</v>
      </c>
      <c r="J2006" s="6" t="s">
        <v>93</v>
      </c>
      <c r="K2006" s="6" t="s">
        <v>24</v>
      </c>
      <c r="L2006" s="6" t="s">
        <v>3907</v>
      </c>
      <c r="M2006" s="6" t="s">
        <v>95</v>
      </c>
      <c r="N2006" s="6">
        <v>79424</v>
      </c>
      <c r="O2006" s="6" t="s">
        <v>96</v>
      </c>
      <c r="P2006" s="6" t="s">
        <v>373</v>
      </c>
      <c r="Q2006" s="6" t="s">
        <v>42</v>
      </c>
      <c r="R2006" s="6" t="s">
        <v>69</v>
      </c>
      <c r="S2006" s="4" t="s">
        <v>374</v>
      </c>
      <c r="T2006" s="16">
        <v>11.363999999999997</v>
      </c>
      <c r="U2006" s="6">
        <v>3</v>
      </c>
      <c r="V2006" s="23">
        <v>0.8</v>
      </c>
      <c r="W2006" s="18">
        <v>-17.045999999999999</v>
      </c>
    </row>
    <row r="2007" spans="1:23" ht="14.4">
      <c r="A2007" s="6">
        <v>2006</v>
      </c>
      <c r="B2007" s="7" t="s">
        <v>6519</v>
      </c>
      <c r="C2007" s="7">
        <f>YEAR(Table1[[#This Row],[Order Date]])</f>
        <v>2016</v>
      </c>
      <c r="D2007" s="7" t="str">
        <f>TEXT(Table1[[#This Row],[Order Date]], "mmm")</f>
        <v>Dec</v>
      </c>
      <c r="E2007" s="11">
        <v>42735</v>
      </c>
      <c r="F2007" s="11">
        <v>42739</v>
      </c>
      <c r="G2007" s="6" t="s">
        <v>45</v>
      </c>
      <c r="H2007" s="6" t="s">
        <v>2373</v>
      </c>
      <c r="I2007" s="6" t="s">
        <v>2374</v>
      </c>
      <c r="J2007" s="6" t="s">
        <v>37</v>
      </c>
      <c r="K2007" s="6" t="s">
        <v>24</v>
      </c>
      <c r="L2007" s="6" t="s">
        <v>339</v>
      </c>
      <c r="M2007" s="6" t="s">
        <v>526</v>
      </c>
      <c r="N2007" s="6">
        <v>65203</v>
      </c>
      <c r="O2007" s="6" t="s">
        <v>96</v>
      </c>
      <c r="P2007" s="6" t="s">
        <v>2483</v>
      </c>
      <c r="Q2007" s="6" t="s">
        <v>42</v>
      </c>
      <c r="R2007" s="6" t="s">
        <v>62</v>
      </c>
      <c r="S2007" s="4" t="s">
        <v>2484</v>
      </c>
      <c r="T2007" s="16">
        <v>29.68</v>
      </c>
      <c r="U2007" s="6">
        <v>7</v>
      </c>
      <c r="V2007" s="23">
        <v>0</v>
      </c>
      <c r="W2007" s="18">
        <v>11.575199999999999</v>
      </c>
    </row>
    <row r="2008" spans="1:23" ht="14.4">
      <c r="A2008" s="6">
        <v>2007</v>
      </c>
      <c r="B2008" s="7" t="s">
        <v>6519</v>
      </c>
      <c r="C2008" s="7">
        <f>YEAR(Table1[[#This Row],[Order Date]])</f>
        <v>2016</v>
      </c>
      <c r="D2008" s="7" t="str">
        <f>TEXT(Table1[[#This Row],[Order Date]], "mmm")</f>
        <v>Dec</v>
      </c>
      <c r="E2008" s="11">
        <v>42735</v>
      </c>
      <c r="F2008" s="11">
        <v>42739</v>
      </c>
      <c r="G2008" s="6" t="s">
        <v>45</v>
      </c>
      <c r="H2008" s="6" t="s">
        <v>2373</v>
      </c>
      <c r="I2008" s="6" t="s">
        <v>2374</v>
      </c>
      <c r="J2008" s="6" t="s">
        <v>37</v>
      </c>
      <c r="K2008" s="6" t="s">
        <v>24</v>
      </c>
      <c r="L2008" s="6" t="s">
        <v>339</v>
      </c>
      <c r="M2008" s="6" t="s">
        <v>526</v>
      </c>
      <c r="N2008" s="6">
        <v>65203</v>
      </c>
      <c r="O2008" s="6" t="s">
        <v>96</v>
      </c>
      <c r="P2008" s="6" t="s">
        <v>849</v>
      </c>
      <c r="Q2008" s="6" t="s">
        <v>65</v>
      </c>
      <c r="R2008" s="6" t="s">
        <v>145</v>
      </c>
      <c r="S2008" s="4" t="s">
        <v>850</v>
      </c>
      <c r="T2008" s="16">
        <v>47.53</v>
      </c>
      <c r="U2008" s="6">
        <v>7</v>
      </c>
      <c r="V2008" s="23">
        <v>0</v>
      </c>
      <c r="W2008" s="18">
        <v>16.160200000000003</v>
      </c>
    </row>
    <row r="2009" spans="1:23" ht="14.4">
      <c r="A2009" s="6">
        <v>2008</v>
      </c>
      <c r="B2009" s="7" t="s">
        <v>6520</v>
      </c>
      <c r="C2009" s="7">
        <f>YEAR(Table1[[#This Row],[Order Date]])</f>
        <v>2019</v>
      </c>
      <c r="D2009" s="7" t="str">
        <f>TEXT(Table1[[#This Row],[Order Date]], "mmm")</f>
        <v>Aug</v>
      </c>
      <c r="E2009" s="11">
        <v>43680</v>
      </c>
      <c r="F2009" s="11">
        <v>43681</v>
      </c>
      <c r="G2009" s="6" t="s">
        <v>169</v>
      </c>
      <c r="H2009" s="6" t="s">
        <v>3394</v>
      </c>
      <c r="I2009" s="6" t="s">
        <v>3395</v>
      </c>
      <c r="J2009" s="6" t="s">
        <v>23</v>
      </c>
      <c r="K2009" s="6" t="s">
        <v>24</v>
      </c>
      <c r="L2009" s="6" t="s">
        <v>272</v>
      </c>
      <c r="M2009" s="6" t="s">
        <v>190</v>
      </c>
      <c r="N2009" s="6">
        <v>60623</v>
      </c>
      <c r="O2009" s="6" t="s">
        <v>96</v>
      </c>
      <c r="P2009" s="6" t="s">
        <v>3908</v>
      </c>
      <c r="Q2009" s="6" t="s">
        <v>29</v>
      </c>
      <c r="R2009" s="6" t="s">
        <v>30</v>
      </c>
      <c r="S2009" s="4" t="s">
        <v>3909</v>
      </c>
      <c r="T2009" s="16">
        <v>183.37199999999999</v>
      </c>
      <c r="U2009" s="6">
        <v>2</v>
      </c>
      <c r="V2009" s="23">
        <v>0.3</v>
      </c>
      <c r="W2009" s="18">
        <v>-36.674399999999991</v>
      </c>
    </row>
    <row r="2010" spans="1:23" ht="14.4">
      <c r="A2010" s="6">
        <v>2009</v>
      </c>
      <c r="B2010" s="7" t="s">
        <v>6521</v>
      </c>
      <c r="C2010" s="7">
        <f>YEAR(Table1[[#This Row],[Order Date]])</f>
        <v>2016</v>
      </c>
      <c r="D2010" s="7" t="str">
        <f>TEXT(Table1[[#This Row],[Order Date]], "mmm")</f>
        <v>Nov</v>
      </c>
      <c r="E2010" s="11">
        <v>42689</v>
      </c>
      <c r="F2010" s="11">
        <v>42695</v>
      </c>
      <c r="G2010" s="6" t="s">
        <v>45</v>
      </c>
      <c r="H2010" s="6" t="s">
        <v>3061</v>
      </c>
      <c r="I2010" s="6" t="s">
        <v>3062</v>
      </c>
      <c r="J2010" s="6" t="s">
        <v>23</v>
      </c>
      <c r="K2010" s="6" t="s">
        <v>24</v>
      </c>
      <c r="L2010" s="6" t="s">
        <v>3910</v>
      </c>
      <c r="M2010" s="6" t="s">
        <v>299</v>
      </c>
      <c r="N2010" s="6">
        <v>37604</v>
      </c>
      <c r="O2010" s="6" t="s">
        <v>27</v>
      </c>
      <c r="P2010" s="6" t="s">
        <v>3379</v>
      </c>
      <c r="Q2010" s="6" t="s">
        <v>42</v>
      </c>
      <c r="R2010" s="6" t="s">
        <v>62</v>
      </c>
      <c r="S2010" s="4" t="s">
        <v>3380</v>
      </c>
      <c r="T2010" s="16">
        <v>4.2240000000000002</v>
      </c>
      <c r="U2010" s="6">
        <v>3</v>
      </c>
      <c r="V2010" s="23">
        <v>0.2</v>
      </c>
      <c r="W2010" s="18">
        <v>0.47519999999999984</v>
      </c>
    </row>
    <row r="2011" spans="1:23" ht="14.4">
      <c r="A2011" s="6">
        <v>2010</v>
      </c>
      <c r="B2011" s="7" t="s">
        <v>6521</v>
      </c>
      <c r="C2011" s="7">
        <f>YEAR(Table1[[#This Row],[Order Date]])</f>
        <v>2016</v>
      </c>
      <c r="D2011" s="7" t="str">
        <f>TEXT(Table1[[#This Row],[Order Date]], "mmm")</f>
        <v>Nov</v>
      </c>
      <c r="E2011" s="11">
        <v>42689</v>
      </c>
      <c r="F2011" s="11">
        <v>42695</v>
      </c>
      <c r="G2011" s="6" t="s">
        <v>45</v>
      </c>
      <c r="H2011" s="6" t="s">
        <v>3061</v>
      </c>
      <c r="I2011" s="6" t="s">
        <v>3062</v>
      </c>
      <c r="J2011" s="6" t="s">
        <v>23</v>
      </c>
      <c r="K2011" s="6" t="s">
        <v>24</v>
      </c>
      <c r="L2011" s="6" t="s">
        <v>3910</v>
      </c>
      <c r="M2011" s="6" t="s">
        <v>299</v>
      </c>
      <c r="N2011" s="6">
        <v>37604</v>
      </c>
      <c r="O2011" s="6" t="s">
        <v>27</v>
      </c>
      <c r="P2011" s="6" t="s">
        <v>320</v>
      </c>
      <c r="Q2011" s="6" t="s">
        <v>42</v>
      </c>
      <c r="R2011" s="6" t="s">
        <v>72</v>
      </c>
      <c r="S2011" s="4" t="s">
        <v>321</v>
      </c>
      <c r="T2011" s="16">
        <v>333.05600000000004</v>
      </c>
      <c r="U2011" s="6">
        <v>2</v>
      </c>
      <c r="V2011" s="23">
        <v>0.2</v>
      </c>
      <c r="W2011" s="18">
        <v>29.142400000000009</v>
      </c>
    </row>
    <row r="2012" spans="1:23" ht="14.4">
      <c r="A2012" s="6">
        <v>2011</v>
      </c>
      <c r="B2012" s="7" t="s">
        <v>6521</v>
      </c>
      <c r="C2012" s="7">
        <f>YEAR(Table1[[#This Row],[Order Date]])</f>
        <v>2016</v>
      </c>
      <c r="D2012" s="7" t="str">
        <f>TEXT(Table1[[#This Row],[Order Date]], "mmm")</f>
        <v>Nov</v>
      </c>
      <c r="E2012" s="11">
        <v>42689</v>
      </c>
      <c r="F2012" s="11">
        <v>42695</v>
      </c>
      <c r="G2012" s="6" t="s">
        <v>45</v>
      </c>
      <c r="H2012" s="6" t="s">
        <v>3061</v>
      </c>
      <c r="I2012" s="6" t="s">
        <v>3062</v>
      </c>
      <c r="J2012" s="6" t="s">
        <v>23</v>
      </c>
      <c r="K2012" s="6" t="s">
        <v>24</v>
      </c>
      <c r="L2012" s="6" t="s">
        <v>3910</v>
      </c>
      <c r="M2012" s="6" t="s">
        <v>299</v>
      </c>
      <c r="N2012" s="6">
        <v>37604</v>
      </c>
      <c r="O2012" s="6" t="s">
        <v>27</v>
      </c>
      <c r="P2012" s="6" t="s">
        <v>1885</v>
      </c>
      <c r="Q2012" s="6" t="s">
        <v>42</v>
      </c>
      <c r="R2012" s="6" t="s">
        <v>83</v>
      </c>
      <c r="S2012" s="4" t="s">
        <v>1886</v>
      </c>
      <c r="T2012" s="16">
        <v>24.896000000000001</v>
      </c>
      <c r="U2012" s="6">
        <v>4</v>
      </c>
      <c r="V2012" s="23">
        <v>0.2</v>
      </c>
      <c r="W2012" s="18">
        <v>7.7799999999999976</v>
      </c>
    </row>
    <row r="2013" spans="1:23" ht="14.4">
      <c r="A2013" s="6">
        <v>2012</v>
      </c>
      <c r="B2013" s="7" t="s">
        <v>5503</v>
      </c>
      <c r="C2013" s="7">
        <f>YEAR(Table1[[#This Row],[Order Date]])</f>
        <v>2017</v>
      </c>
      <c r="D2013" s="7" t="str">
        <f>TEXT(Table1[[#This Row],[Order Date]], "mmm")</f>
        <v>Dec</v>
      </c>
      <c r="E2013" s="11">
        <v>43080</v>
      </c>
      <c r="F2013" s="11">
        <v>43080</v>
      </c>
      <c r="G2013" s="6" t="s">
        <v>1125</v>
      </c>
      <c r="H2013" s="6" t="s">
        <v>3911</v>
      </c>
      <c r="I2013" s="6" t="s">
        <v>3912</v>
      </c>
      <c r="J2013" s="6" t="s">
        <v>23</v>
      </c>
      <c r="K2013" s="6" t="s">
        <v>24</v>
      </c>
      <c r="L2013" s="6" t="s">
        <v>166</v>
      </c>
      <c r="M2013" s="6" t="s">
        <v>95</v>
      </c>
      <c r="N2013" s="6">
        <v>77041</v>
      </c>
      <c r="O2013" s="6" t="s">
        <v>96</v>
      </c>
      <c r="P2013" s="6" t="s">
        <v>1970</v>
      </c>
      <c r="Q2013" s="6" t="s">
        <v>65</v>
      </c>
      <c r="R2013" s="6" t="s">
        <v>145</v>
      </c>
      <c r="S2013" s="4" t="s">
        <v>1971</v>
      </c>
      <c r="T2013" s="16">
        <v>159.98400000000001</v>
      </c>
      <c r="U2013" s="6">
        <v>2</v>
      </c>
      <c r="V2013" s="23">
        <v>0.2</v>
      </c>
      <c r="W2013" s="18">
        <v>35.996400000000001</v>
      </c>
    </row>
    <row r="2014" spans="1:23" ht="14.4">
      <c r="A2014" s="6">
        <v>2013</v>
      </c>
      <c r="B2014" s="7" t="s">
        <v>5503</v>
      </c>
      <c r="C2014" s="7">
        <f>YEAR(Table1[[#This Row],[Order Date]])</f>
        <v>2017</v>
      </c>
      <c r="D2014" s="7" t="str">
        <f>TEXT(Table1[[#This Row],[Order Date]], "mmm")</f>
        <v>Dec</v>
      </c>
      <c r="E2014" s="11">
        <v>43080</v>
      </c>
      <c r="F2014" s="11">
        <v>43080</v>
      </c>
      <c r="G2014" s="6" t="s">
        <v>1125</v>
      </c>
      <c r="H2014" s="6" t="s">
        <v>3911</v>
      </c>
      <c r="I2014" s="6" t="s">
        <v>3912</v>
      </c>
      <c r="J2014" s="6" t="s">
        <v>23</v>
      </c>
      <c r="K2014" s="6" t="s">
        <v>24</v>
      </c>
      <c r="L2014" s="6" t="s">
        <v>166</v>
      </c>
      <c r="M2014" s="6" t="s">
        <v>95</v>
      </c>
      <c r="N2014" s="6">
        <v>77041</v>
      </c>
      <c r="O2014" s="6" t="s">
        <v>96</v>
      </c>
      <c r="P2014" s="6" t="s">
        <v>3913</v>
      </c>
      <c r="Q2014" s="6" t="s">
        <v>42</v>
      </c>
      <c r="R2014" s="6" t="s">
        <v>54</v>
      </c>
      <c r="S2014" s="4" t="s">
        <v>3914</v>
      </c>
      <c r="T2014" s="16">
        <v>46.344000000000001</v>
      </c>
      <c r="U2014" s="6">
        <v>3</v>
      </c>
      <c r="V2014" s="23">
        <v>0.2</v>
      </c>
      <c r="W2014" s="18">
        <v>4.6344000000000012</v>
      </c>
    </row>
    <row r="2015" spans="1:23" ht="14.4">
      <c r="A2015" s="6">
        <v>2014</v>
      </c>
      <c r="B2015" s="7" t="s">
        <v>6522</v>
      </c>
      <c r="C2015" s="7">
        <f>YEAR(Table1[[#This Row],[Order Date]])</f>
        <v>2018</v>
      </c>
      <c r="D2015" s="7" t="str">
        <f>TEXT(Table1[[#This Row],[Order Date]], "mmm")</f>
        <v>Sep</v>
      </c>
      <c r="E2015" s="11">
        <v>43361</v>
      </c>
      <c r="F2015" s="11">
        <v>43366</v>
      </c>
      <c r="G2015" s="6" t="s">
        <v>45</v>
      </c>
      <c r="H2015" s="6" t="s">
        <v>3915</v>
      </c>
      <c r="I2015" s="6" t="s">
        <v>3916</v>
      </c>
      <c r="J2015" s="6" t="s">
        <v>23</v>
      </c>
      <c r="K2015" s="6" t="s">
        <v>24</v>
      </c>
      <c r="L2015" s="6" t="s">
        <v>1356</v>
      </c>
      <c r="M2015" s="6" t="s">
        <v>319</v>
      </c>
      <c r="N2015" s="6">
        <v>36830</v>
      </c>
      <c r="O2015" s="6" t="s">
        <v>27</v>
      </c>
      <c r="P2015" s="6" t="s">
        <v>3658</v>
      </c>
      <c r="Q2015" s="6" t="s">
        <v>29</v>
      </c>
      <c r="R2015" s="6" t="s">
        <v>33</v>
      </c>
      <c r="S2015" s="4" t="s">
        <v>3659</v>
      </c>
      <c r="T2015" s="16">
        <v>350.98</v>
      </c>
      <c r="U2015" s="6">
        <v>1</v>
      </c>
      <c r="V2015" s="23">
        <v>0</v>
      </c>
      <c r="W2015" s="18">
        <v>84.23520000000002</v>
      </c>
    </row>
    <row r="2016" spans="1:23" ht="14.4">
      <c r="A2016" s="6">
        <v>2015</v>
      </c>
      <c r="B2016" s="7" t="s">
        <v>6522</v>
      </c>
      <c r="C2016" s="7">
        <f>YEAR(Table1[[#This Row],[Order Date]])</f>
        <v>2018</v>
      </c>
      <c r="D2016" s="7" t="str">
        <f>TEXT(Table1[[#This Row],[Order Date]], "mmm")</f>
        <v>Sep</v>
      </c>
      <c r="E2016" s="11">
        <v>43361</v>
      </c>
      <c r="F2016" s="11">
        <v>43366</v>
      </c>
      <c r="G2016" s="6" t="s">
        <v>45</v>
      </c>
      <c r="H2016" s="6" t="s">
        <v>3915</v>
      </c>
      <c r="I2016" s="6" t="s">
        <v>3916</v>
      </c>
      <c r="J2016" s="6" t="s">
        <v>23</v>
      </c>
      <c r="K2016" s="6" t="s">
        <v>24</v>
      </c>
      <c r="L2016" s="6" t="s">
        <v>1356</v>
      </c>
      <c r="M2016" s="6" t="s">
        <v>319</v>
      </c>
      <c r="N2016" s="6">
        <v>36830</v>
      </c>
      <c r="O2016" s="6" t="s">
        <v>27</v>
      </c>
      <c r="P2016" s="6" t="s">
        <v>3917</v>
      </c>
      <c r="Q2016" s="6" t="s">
        <v>42</v>
      </c>
      <c r="R2016" s="6" t="s">
        <v>83</v>
      </c>
      <c r="S2016" s="4" t="s">
        <v>3918</v>
      </c>
      <c r="T2016" s="16">
        <v>13.08</v>
      </c>
      <c r="U2016" s="6">
        <v>2</v>
      </c>
      <c r="V2016" s="23">
        <v>0</v>
      </c>
      <c r="W2016" s="18">
        <v>6.0167999999999999</v>
      </c>
    </row>
    <row r="2017" spans="1:23" ht="14.4">
      <c r="A2017" s="6">
        <v>2016</v>
      </c>
      <c r="B2017" s="7" t="s">
        <v>6522</v>
      </c>
      <c r="C2017" s="7">
        <f>YEAR(Table1[[#This Row],[Order Date]])</f>
        <v>2018</v>
      </c>
      <c r="D2017" s="7" t="str">
        <f>TEXT(Table1[[#This Row],[Order Date]], "mmm")</f>
        <v>Sep</v>
      </c>
      <c r="E2017" s="11">
        <v>43361</v>
      </c>
      <c r="F2017" s="11">
        <v>43366</v>
      </c>
      <c r="G2017" s="6" t="s">
        <v>45</v>
      </c>
      <c r="H2017" s="6" t="s">
        <v>3915</v>
      </c>
      <c r="I2017" s="6" t="s">
        <v>3916</v>
      </c>
      <c r="J2017" s="6" t="s">
        <v>23</v>
      </c>
      <c r="K2017" s="6" t="s">
        <v>24</v>
      </c>
      <c r="L2017" s="6" t="s">
        <v>1356</v>
      </c>
      <c r="M2017" s="6" t="s">
        <v>319</v>
      </c>
      <c r="N2017" s="6">
        <v>36830</v>
      </c>
      <c r="O2017" s="6" t="s">
        <v>27</v>
      </c>
      <c r="P2017" s="6" t="s">
        <v>2928</v>
      </c>
      <c r="Q2017" s="6" t="s">
        <v>42</v>
      </c>
      <c r="R2017" s="6" t="s">
        <v>54</v>
      </c>
      <c r="S2017" s="4" t="s">
        <v>2929</v>
      </c>
      <c r="T2017" s="16">
        <v>900.08</v>
      </c>
      <c r="U2017" s="6">
        <v>4</v>
      </c>
      <c r="V2017" s="23">
        <v>0</v>
      </c>
      <c r="W2017" s="18">
        <v>117.0104</v>
      </c>
    </row>
    <row r="2018" spans="1:23" ht="14.4">
      <c r="A2018" s="6">
        <v>2017</v>
      </c>
      <c r="B2018" s="7" t="s">
        <v>6523</v>
      </c>
      <c r="C2018" s="7">
        <f>YEAR(Table1[[#This Row],[Order Date]])</f>
        <v>2017</v>
      </c>
      <c r="D2018" s="7" t="str">
        <f>TEXT(Table1[[#This Row],[Order Date]], "mmm")</f>
        <v>Mar</v>
      </c>
      <c r="E2018" s="11">
        <v>42813</v>
      </c>
      <c r="F2018" s="11">
        <v>42817</v>
      </c>
      <c r="G2018" s="6" t="s">
        <v>45</v>
      </c>
      <c r="H2018" s="6" t="s">
        <v>2251</v>
      </c>
      <c r="I2018" s="6" t="s">
        <v>2252</v>
      </c>
      <c r="J2018" s="6" t="s">
        <v>23</v>
      </c>
      <c r="K2018" s="6" t="s">
        <v>24</v>
      </c>
      <c r="L2018" s="6" t="s">
        <v>3919</v>
      </c>
      <c r="M2018" s="6" t="s">
        <v>39</v>
      </c>
      <c r="N2018" s="6">
        <v>92404</v>
      </c>
      <c r="O2018" s="6" t="s">
        <v>40</v>
      </c>
      <c r="P2018" s="6" t="s">
        <v>3403</v>
      </c>
      <c r="Q2018" s="6" t="s">
        <v>42</v>
      </c>
      <c r="R2018" s="6" t="s">
        <v>69</v>
      </c>
      <c r="S2018" s="4" t="s">
        <v>3404</v>
      </c>
      <c r="T2018" s="16">
        <v>17.568000000000001</v>
      </c>
      <c r="U2018" s="6">
        <v>2</v>
      </c>
      <c r="V2018" s="23">
        <v>0.2</v>
      </c>
      <c r="W2018" s="18">
        <v>6.3684000000000003</v>
      </c>
    </row>
    <row r="2019" spans="1:23" ht="14.4">
      <c r="A2019" s="6">
        <v>2018</v>
      </c>
      <c r="B2019" s="7" t="s">
        <v>6523</v>
      </c>
      <c r="C2019" s="7">
        <f>YEAR(Table1[[#This Row],[Order Date]])</f>
        <v>2017</v>
      </c>
      <c r="D2019" s="7" t="str">
        <f>TEXT(Table1[[#This Row],[Order Date]], "mmm")</f>
        <v>Mar</v>
      </c>
      <c r="E2019" s="11">
        <v>42813</v>
      </c>
      <c r="F2019" s="11">
        <v>42817</v>
      </c>
      <c r="G2019" s="6" t="s">
        <v>45</v>
      </c>
      <c r="H2019" s="6" t="s">
        <v>2251</v>
      </c>
      <c r="I2019" s="6" t="s">
        <v>2252</v>
      </c>
      <c r="J2019" s="6" t="s">
        <v>23</v>
      </c>
      <c r="K2019" s="6" t="s">
        <v>24</v>
      </c>
      <c r="L2019" s="6" t="s">
        <v>3919</v>
      </c>
      <c r="M2019" s="6" t="s">
        <v>39</v>
      </c>
      <c r="N2019" s="6">
        <v>92404</v>
      </c>
      <c r="O2019" s="6" t="s">
        <v>40</v>
      </c>
      <c r="P2019" s="6" t="s">
        <v>41</v>
      </c>
      <c r="Q2019" s="6" t="s">
        <v>42</v>
      </c>
      <c r="R2019" s="6" t="s">
        <v>43</v>
      </c>
      <c r="S2019" s="4" t="s">
        <v>44</v>
      </c>
      <c r="T2019" s="16">
        <v>14.62</v>
      </c>
      <c r="U2019" s="6">
        <v>2</v>
      </c>
      <c r="V2019" s="23">
        <v>0</v>
      </c>
      <c r="W2019" s="18">
        <v>6.8713999999999995</v>
      </c>
    </row>
    <row r="2020" spans="1:23" ht="14.4">
      <c r="A2020" s="6">
        <v>2019</v>
      </c>
      <c r="B2020" s="7" t="s">
        <v>6523</v>
      </c>
      <c r="C2020" s="7">
        <f>YEAR(Table1[[#This Row],[Order Date]])</f>
        <v>2017</v>
      </c>
      <c r="D2020" s="7" t="str">
        <f>TEXT(Table1[[#This Row],[Order Date]], "mmm")</f>
        <v>Mar</v>
      </c>
      <c r="E2020" s="11">
        <v>42813</v>
      </c>
      <c r="F2020" s="11">
        <v>42817</v>
      </c>
      <c r="G2020" s="6" t="s">
        <v>45</v>
      </c>
      <c r="H2020" s="6" t="s">
        <v>2251</v>
      </c>
      <c r="I2020" s="6" t="s">
        <v>2252</v>
      </c>
      <c r="J2020" s="6" t="s">
        <v>23</v>
      </c>
      <c r="K2020" s="6" t="s">
        <v>24</v>
      </c>
      <c r="L2020" s="6" t="s">
        <v>3919</v>
      </c>
      <c r="M2020" s="6" t="s">
        <v>39</v>
      </c>
      <c r="N2020" s="6">
        <v>92404</v>
      </c>
      <c r="O2020" s="6" t="s">
        <v>40</v>
      </c>
      <c r="P2020" s="6" t="s">
        <v>3446</v>
      </c>
      <c r="Q2020" s="6" t="s">
        <v>42</v>
      </c>
      <c r="R2020" s="6" t="s">
        <v>511</v>
      </c>
      <c r="S2020" s="4" t="s">
        <v>3447</v>
      </c>
      <c r="T2020" s="16">
        <v>33.36</v>
      </c>
      <c r="U2020" s="6">
        <v>4</v>
      </c>
      <c r="V2020" s="23">
        <v>0</v>
      </c>
      <c r="W2020" s="18">
        <v>8.6736000000000004</v>
      </c>
    </row>
    <row r="2021" spans="1:23" ht="14.4">
      <c r="A2021" s="6">
        <v>2020</v>
      </c>
      <c r="B2021" s="7" t="s">
        <v>6523</v>
      </c>
      <c r="C2021" s="7">
        <f>YEAR(Table1[[#This Row],[Order Date]])</f>
        <v>2017</v>
      </c>
      <c r="D2021" s="7" t="str">
        <f>TEXT(Table1[[#This Row],[Order Date]], "mmm")</f>
        <v>Mar</v>
      </c>
      <c r="E2021" s="11">
        <v>42813</v>
      </c>
      <c r="F2021" s="11">
        <v>42817</v>
      </c>
      <c r="G2021" s="6" t="s">
        <v>45</v>
      </c>
      <c r="H2021" s="6" t="s">
        <v>2251</v>
      </c>
      <c r="I2021" s="6" t="s">
        <v>2252</v>
      </c>
      <c r="J2021" s="6" t="s">
        <v>23</v>
      </c>
      <c r="K2021" s="6" t="s">
        <v>24</v>
      </c>
      <c r="L2021" s="6" t="s">
        <v>3919</v>
      </c>
      <c r="M2021" s="6" t="s">
        <v>39</v>
      </c>
      <c r="N2021" s="6">
        <v>92404</v>
      </c>
      <c r="O2021" s="6" t="s">
        <v>40</v>
      </c>
      <c r="P2021" s="6" t="s">
        <v>699</v>
      </c>
      <c r="Q2021" s="6" t="s">
        <v>42</v>
      </c>
      <c r="R2021" s="6" t="s">
        <v>83</v>
      </c>
      <c r="S2021" s="4" t="s">
        <v>700</v>
      </c>
      <c r="T2021" s="16">
        <v>40.14</v>
      </c>
      <c r="U2021" s="6">
        <v>6</v>
      </c>
      <c r="V2021" s="23">
        <v>0</v>
      </c>
      <c r="W2021" s="18">
        <v>19.668600000000001</v>
      </c>
    </row>
    <row r="2022" spans="1:23" ht="14.4">
      <c r="A2022" s="6">
        <v>2021</v>
      </c>
      <c r="B2022" s="7" t="s">
        <v>6524</v>
      </c>
      <c r="C2022" s="7">
        <f>YEAR(Table1[[#This Row],[Order Date]])</f>
        <v>2018</v>
      </c>
      <c r="D2022" s="7" t="str">
        <f>TEXT(Table1[[#This Row],[Order Date]], "mmm")</f>
        <v>Sep</v>
      </c>
      <c r="E2022" s="11">
        <v>43362</v>
      </c>
      <c r="F2022" s="11">
        <v>43364</v>
      </c>
      <c r="G2022" s="6" t="s">
        <v>169</v>
      </c>
      <c r="H2022" s="6" t="s">
        <v>3920</v>
      </c>
      <c r="I2022" s="6" t="s">
        <v>3921</v>
      </c>
      <c r="J2022" s="6" t="s">
        <v>93</v>
      </c>
      <c r="K2022" s="6" t="s">
        <v>24</v>
      </c>
      <c r="L2022" s="6" t="s">
        <v>2979</v>
      </c>
      <c r="M2022" s="6" t="s">
        <v>1220</v>
      </c>
      <c r="N2022" s="6">
        <v>2908</v>
      </c>
      <c r="O2022" s="6" t="s">
        <v>134</v>
      </c>
      <c r="P2022" s="6" t="s">
        <v>1733</v>
      </c>
      <c r="Q2022" s="6" t="s">
        <v>42</v>
      </c>
      <c r="R2022" s="6" t="s">
        <v>54</v>
      </c>
      <c r="S2022" s="4" t="s">
        <v>1734</v>
      </c>
      <c r="T2022" s="16">
        <v>1606.23</v>
      </c>
      <c r="U2022" s="6">
        <v>9</v>
      </c>
      <c r="V2022" s="23">
        <v>0</v>
      </c>
      <c r="W2022" s="18">
        <v>481.86899999999986</v>
      </c>
    </row>
    <row r="2023" spans="1:23" ht="14.4">
      <c r="A2023" s="6">
        <v>2022</v>
      </c>
      <c r="B2023" s="7" t="s">
        <v>6524</v>
      </c>
      <c r="C2023" s="7">
        <f>YEAR(Table1[[#This Row],[Order Date]])</f>
        <v>2018</v>
      </c>
      <c r="D2023" s="7" t="str">
        <f>TEXT(Table1[[#This Row],[Order Date]], "mmm")</f>
        <v>Sep</v>
      </c>
      <c r="E2023" s="11">
        <v>43362</v>
      </c>
      <c r="F2023" s="11">
        <v>43364</v>
      </c>
      <c r="G2023" s="6" t="s">
        <v>169</v>
      </c>
      <c r="H2023" s="6" t="s">
        <v>3920</v>
      </c>
      <c r="I2023" s="6" t="s">
        <v>3921</v>
      </c>
      <c r="J2023" s="6" t="s">
        <v>93</v>
      </c>
      <c r="K2023" s="6" t="s">
        <v>24</v>
      </c>
      <c r="L2023" s="6" t="s">
        <v>2979</v>
      </c>
      <c r="M2023" s="6" t="s">
        <v>1220</v>
      </c>
      <c r="N2023" s="6">
        <v>2908</v>
      </c>
      <c r="O2023" s="6" t="s">
        <v>134</v>
      </c>
      <c r="P2023" s="6" t="s">
        <v>493</v>
      </c>
      <c r="Q2023" s="6" t="s">
        <v>42</v>
      </c>
      <c r="R2023" s="6" t="s">
        <v>83</v>
      </c>
      <c r="S2023" s="4" t="s">
        <v>1878</v>
      </c>
      <c r="T2023" s="16">
        <v>17.04</v>
      </c>
      <c r="U2023" s="6">
        <v>3</v>
      </c>
      <c r="V2023" s="23">
        <v>0</v>
      </c>
      <c r="W2023" s="18">
        <v>7.6679999999999993</v>
      </c>
    </row>
    <row r="2024" spans="1:23" ht="14.4">
      <c r="A2024" s="6">
        <v>2023</v>
      </c>
      <c r="B2024" s="7" t="s">
        <v>6524</v>
      </c>
      <c r="C2024" s="7">
        <f>YEAR(Table1[[#This Row],[Order Date]])</f>
        <v>2018</v>
      </c>
      <c r="D2024" s="7" t="str">
        <f>TEXT(Table1[[#This Row],[Order Date]], "mmm")</f>
        <v>Sep</v>
      </c>
      <c r="E2024" s="11">
        <v>43362</v>
      </c>
      <c r="F2024" s="11">
        <v>43364</v>
      </c>
      <c r="G2024" s="6" t="s">
        <v>169</v>
      </c>
      <c r="H2024" s="6" t="s">
        <v>3920</v>
      </c>
      <c r="I2024" s="6" t="s">
        <v>3921</v>
      </c>
      <c r="J2024" s="6" t="s">
        <v>93</v>
      </c>
      <c r="K2024" s="6" t="s">
        <v>24</v>
      </c>
      <c r="L2024" s="6" t="s">
        <v>2979</v>
      </c>
      <c r="M2024" s="6" t="s">
        <v>1220</v>
      </c>
      <c r="N2024" s="6">
        <v>2908</v>
      </c>
      <c r="O2024" s="6" t="s">
        <v>134</v>
      </c>
      <c r="P2024" s="6" t="s">
        <v>2407</v>
      </c>
      <c r="Q2024" s="6" t="s">
        <v>42</v>
      </c>
      <c r="R2024" s="6" t="s">
        <v>69</v>
      </c>
      <c r="S2024" s="4" t="s">
        <v>2408</v>
      </c>
      <c r="T2024" s="16">
        <v>49.53</v>
      </c>
      <c r="U2024" s="6">
        <v>3</v>
      </c>
      <c r="V2024" s="23">
        <v>0</v>
      </c>
      <c r="W2024" s="18">
        <v>23.774400000000004</v>
      </c>
    </row>
    <row r="2025" spans="1:23" ht="14.4">
      <c r="A2025" s="6">
        <v>2024</v>
      </c>
      <c r="B2025" s="7" t="s">
        <v>6524</v>
      </c>
      <c r="C2025" s="7">
        <f>YEAR(Table1[[#This Row],[Order Date]])</f>
        <v>2018</v>
      </c>
      <c r="D2025" s="7" t="str">
        <f>TEXT(Table1[[#This Row],[Order Date]], "mmm")</f>
        <v>Sep</v>
      </c>
      <c r="E2025" s="11">
        <v>43362</v>
      </c>
      <c r="F2025" s="11">
        <v>43364</v>
      </c>
      <c r="G2025" s="6" t="s">
        <v>169</v>
      </c>
      <c r="H2025" s="6" t="s">
        <v>3920</v>
      </c>
      <c r="I2025" s="6" t="s">
        <v>3921</v>
      </c>
      <c r="J2025" s="6" t="s">
        <v>93</v>
      </c>
      <c r="K2025" s="6" t="s">
        <v>24</v>
      </c>
      <c r="L2025" s="6" t="s">
        <v>2979</v>
      </c>
      <c r="M2025" s="6" t="s">
        <v>1220</v>
      </c>
      <c r="N2025" s="6">
        <v>2908</v>
      </c>
      <c r="O2025" s="6" t="s">
        <v>134</v>
      </c>
      <c r="P2025" s="6" t="s">
        <v>2113</v>
      </c>
      <c r="Q2025" s="6" t="s">
        <v>29</v>
      </c>
      <c r="R2025" s="6" t="s">
        <v>33</v>
      </c>
      <c r="S2025" s="4" t="s">
        <v>2114</v>
      </c>
      <c r="T2025" s="16">
        <v>872.32</v>
      </c>
      <c r="U2025" s="6">
        <v>4</v>
      </c>
      <c r="V2025" s="23">
        <v>0</v>
      </c>
      <c r="W2025" s="18">
        <v>244.24959999999999</v>
      </c>
    </row>
    <row r="2026" spans="1:23" ht="14.4">
      <c r="A2026" s="6">
        <v>2025</v>
      </c>
      <c r="B2026" s="7" t="s">
        <v>6525</v>
      </c>
      <c r="C2026" s="7">
        <f>YEAR(Table1[[#This Row],[Order Date]])</f>
        <v>2019</v>
      </c>
      <c r="D2026" s="7" t="str">
        <f>TEXT(Table1[[#This Row],[Order Date]], "mmm")</f>
        <v>Aug</v>
      </c>
      <c r="E2026" s="11">
        <v>43697</v>
      </c>
      <c r="F2026" s="11">
        <v>43699</v>
      </c>
      <c r="G2026" s="6" t="s">
        <v>20</v>
      </c>
      <c r="H2026" s="6" t="s">
        <v>2977</v>
      </c>
      <c r="I2026" s="6" t="s">
        <v>2978</v>
      </c>
      <c r="J2026" s="6" t="s">
        <v>23</v>
      </c>
      <c r="K2026" s="6" t="s">
        <v>24</v>
      </c>
      <c r="L2026" s="6" t="s">
        <v>2910</v>
      </c>
      <c r="M2026" s="6" t="s">
        <v>39</v>
      </c>
      <c r="N2026" s="6">
        <v>93727</v>
      </c>
      <c r="O2026" s="6" t="s">
        <v>40</v>
      </c>
      <c r="P2026" s="6" t="s">
        <v>3172</v>
      </c>
      <c r="Q2026" s="6" t="s">
        <v>42</v>
      </c>
      <c r="R2026" s="6" t="s">
        <v>69</v>
      </c>
      <c r="S2026" s="4" t="s">
        <v>3173</v>
      </c>
      <c r="T2026" s="16">
        <v>239.12000000000003</v>
      </c>
      <c r="U2026" s="6">
        <v>5</v>
      </c>
      <c r="V2026" s="23">
        <v>0.2</v>
      </c>
      <c r="W2026" s="18">
        <v>77.71399999999997</v>
      </c>
    </row>
    <row r="2027" spans="1:23" ht="14.4">
      <c r="A2027" s="6">
        <v>2026</v>
      </c>
      <c r="B2027" s="7" t="s">
        <v>6526</v>
      </c>
      <c r="C2027" s="7">
        <f>YEAR(Table1[[#This Row],[Order Date]])</f>
        <v>2017</v>
      </c>
      <c r="D2027" s="7" t="str">
        <f>TEXT(Table1[[#This Row],[Order Date]], "mmm")</f>
        <v>Mar</v>
      </c>
      <c r="E2027" s="11">
        <v>42807</v>
      </c>
      <c r="F2027" s="11">
        <v>42809</v>
      </c>
      <c r="G2027" s="6" t="s">
        <v>169</v>
      </c>
      <c r="H2027" s="6" t="s">
        <v>3482</v>
      </c>
      <c r="I2027" s="6" t="s">
        <v>3483</v>
      </c>
      <c r="J2027" s="6" t="s">
        <v>23</v>
      </c>
      <c r="K2027" s="6" t="s">
        <v>24</v>
      </c>
      <c r="L2027" s="6" t="s">
        <v>87</v>
      </c>
      <c r="M2027" s="6" t="s">
        <v>88</v>
      </c>
      <c r="N2027" s="6">
        <v>98103</v>
      </c>
      <c r="O2027" s="6" t="s">
        <v>40</v>
      </c>
      <c r="P2027" s="6" t="s">
        <v>2102</v>
      </c>
      <c r="Q2027" s="6" t="s">
        <v>29</v>
      </c>
      <c r="R2027" s="6" t="s">
        <v>30</v>
      </c>
      <c r="S2027" s="4" t="s">
        <v>2103</v>
      </c>
      <c r="T2027" s="16">
        <v>141.96</v>
      </c>
      <c r="U2027" s="6">
        <v>2</v>
      </c>
      <c r="V2027" s="23">
        <v>0</v>
      </c>
      <c r="W2027" s="18">
        <v>39.748800000000003</v>
      </c>
    </row>
    <row r="2028" spans="1:23" ht="14.4">
      <c r="A2028" s="6">
        <v>2027</v>
      </c>
      <c r="B2028" s="7" t="s">
        <v>6527</v>
      </c>
      <c r="C2028" s="7">
        <f>YEAR(Table1[[#This Row],[Order Date]])</f>
        <v>2018</v>
      </c>
      <c r="D2028" s="7" t="str">
        <f>TEXT(Table1[[#This Row],[Order Date]], "mmm")</f>
        <v>Sep</v>
      </c>
      <c r="E2028" s="11">
        <v>43351</v>
      </c>
      <c r="F2028" s="11">
        <v>43353</v>
      </c>
      <c r="G2028" s="6" t="s">
        <v>20</v>
      </c>
      <c r="H2028" s="6" t="s">
        <v>689</v>
      </c>
      <c r="I2028" s="6" t="s">
        <v>690</v>
      </c>
      <c r="J2028" s="6" t="s">
        <v>93</v>
      </c>
      <c r="K2028" s="6" t="s">
        <v>24</v>
      </c>
      <c r="L2028" s="6" t="s">
        <v>2108</v>
      </c>
      <c r="M2028" s="6" t="s">
        <v>39</v>
      </c>
      <c r="N2028" s="6">
        <v>93534</v>
      </c>
      <c r="O2028" s="6" t="s">
        <v>40</v>
      </c>
      <c r="P2028" s="6" t="s">
        <v>1172</v>
      </c>
      <c r="Q2028" s="6" t="s">
        <v>42</v>
      </c>
      <c r="R2028" s="6" t="s">
        <v>69</v>
      </c>
      <c r="S2028" s="4" t="s">
        <v>1173</v>
      </c>
      <c r="T2028" s="16">
        <v>33.024000000000001</v>
      </c>
      <c r="U2028" s="6">
        <v>2</v>
      </c>
      <c r="V2028" s="23">
        <v>0.2</v>
      </c>
      <c r="W2028" s="18">
        <v>11.558399999999999</v>
      </c>
    </row>
    <row r="2029" spans="1:23" ht="14.4">
      <c r="A2029" s="6">
        <v>2028</v>
      </c>
      <c r="B2029" s="7" t="s">
        <v>6527</v>
      </c>
      <c r="C2029" s="7">
        <f>YEAR(Table1[[#This Row],[Order Date]])</f>
        <v>2018</v>
      </c>
      <c r="D2029" s="7" t="str">
        <f>TEXT(Table1[[#This Row],[Order Date]], "mmm")</f>
        <v>Sep</v>
      </c>
      <c r="E2029" s="11">
        <v>43351</v>
      </c>
      <c r="F2029" s="11">
        <v>43353</v>
      </c>
      <c r="G2029" s="6" t="s">
        <v>20</v>
      </c>
      <c r="H2029" s="6" t="s">
        <v>689</v>
      </c>
      <c r="I2029" s="6" t="s">
        <v>690</v>
      </c>
      <c r="J2029" s="6" t="s">
        <v>93</v>
      </c>
      <c r="K2029" s="6" t="s">
        <v>24</v>
      </c>
      <c r="L2029" s="6" t="s">
        <v>2108</v>
      </c>
      <c r="M2029" s="6" t="s">
        <v>39</v>
      </c>
      <c r="N2029" s="6">
        <v>93534</v>
      </c>
      <c r="O2029" s="6" t="s">
        <v>40</v>
      </c>
      <c r="P2029" s="6" t="s">
        <v>1808</v>
      </c>
      <c r="Q2029" s="6" t="s">
        <v>42</v>
      </c>
      <c r="R2029" s="6" t="s">
        <v>69</v>
      </c>
      <c r="S2029" s="4" t="s">
        <v>1809</v>
      </c>
      <c r="T2029" s="16">
        <v>67.13600000000001</v>
      </c>
      <c r="U2029" s="6">
        <v>4</v>
      </c>
      <c r="V2029" s="23">
        <v>0.2</v>
      </c>
      <c r="W2029" s="18">
        <v>23.497599999999995</v>
      </c>
    </row>
    <row r="2030" spans="1:23" ht="14.4">
      <c r="A2030" s="6">
        <v>2029</v>
      </c>
      <c r="B2030" s="7" t="s">
        <v>6528</v>
      </c>
      <c r="C2030" s="7">
        <f>YEAR(Table1[[#This Row],[Order Date]])</f>
        <v>2017</v>
      </c>
      <c r="D2030" s="7" t="str">
        <f>TEXT(Table1[[#This Row],[Order Date]], "mmm")</f>
        <v>Nov</v>
      </c>
      <c r="E2030" s="11">
        <v>43065</v>
      </c>
      <c r="F2030" s="11">
        <v>43069</v>
      </c>
      <c r="G2030" s="6" t="s">
        <v>45</v>
      </c>
      <c r="H2030" s="6" t="s">
        <v>2282</v>
      </c>
      <c r="I2030" s="6" t="s">
        <v>2283</v>
      </c>
      <c r="J2030" s="6" t="s">
        <v>37</v>
      </c>
      <c r="K2030" s="6" t="s">
        <v>24</v>
      </c>
      <c r="L2030" s="6" t="s">
        <v>3922</v>
      </c>
      <c r="M2030" s="6" t="s">
        <v>1087</v>
      </c>
      <c r="N2030" s="6">
        <v>1453</v>
      </c>
      <c r="O2030" s="6" t="s">
        <v>134</v>
      </c>
      <c r="P2030" s="6" t="s">
        <v>697</v>
      </c>
      <c r="Q2030" s="6" t="s">
        <v>42</v>
      </c>
      <c r="R2030" s="6" t="s">
        <v>69</v>
      </c>
      <c r="S2030" s="4" t="s">
        <v>698</v>
      </c>
      <c r="T2030" s="16">
        <v>14.73</v>
      </c>
      <c r="U2030" s="6">
        <v>3</v>
      </c>
      <c r="V2030" s="23">
        <v>0</v>
      </c>
      <c r="W2030" s="18">
        <v>6.9230999999999998</v>
      </c>
    </row>
    <row r="2031" spans="1:23" ht="14.4">
      <c r="A2031" s="6">
        <v>2030</v>
      </c>
      <c r="B2031" s="7" t="s">
        <v>6528</v>
      </c>
      <c r="C2031" s="7">
        <f>YEAR(Table1[[#This Row],[Order Date]])</f>
        <v>2017</v>
      </c>
      <c r="D2031" s="7" t="str">
        <f>TEXT(Table1[[#This Row],[Order Date]], "mmm")</f>
        <v>Nov</v>
      </c>
      <c r="E2031" s="11">
        <v>43065</v>
      </c>
      <c r="F2031" s="11">
        <v>43069</v>
      </c>
      <c r="G2031" s="6" t="s">
        <v>45</v>
      </c>
      <c r="H2031" s="6" t="s">
        <v>2282</v>
      </c>
      <c r="I2031" s="6" t="s">
        <v>2283</v>
      </c>
      <c r="J2031" s="6" t="s">
        <v>37</v>
      </c>
      <c r="K2031" s="6" t="s">
        <v>24</v>
      </c>
      <c r="L2031" s="6" t="s">
        <v>3922</v>
      </c>
      <c r="M2031" s="6" t="s">
        <v>1087</v>
      </c>
      <c r="N2031" s="6">
        <v>1453</v>
      </c>
      <c r="O2031" s="6" t="s">
        <v>134</v>
      </c>
      <c r="P2031" s="6" t="s">
        <v>3923</v>
      </c>
      <c r="Q2031" s="6" t="s">
        <v>42</v>
      </c>
      <c r="R2031" s="6" t="s">
        <v>54</v>
      </c>
      <c r="S2031" s="4" t="s">
        <v>3924</v>
      </c>
      <c r="T2031" s="16">
        <v>104.9</v>
      </c>
      <c r="U2031" s="6">
        <v>5</v>
      </c>
      <c r="V2031" s="23">
        <v>0</v>
      </c>
      <c r="W2031" s="18">
        <v>25.175999999999998</v>
      </c>
    </row>
    <row r="2032" spans="1:23" ht="14.4">
      <c r="A2032" s="6">
        <v>2031</v>
      </c>
      <c r="B2032" s="7" t="s">
        <v>6528</v>
      </c>
      <c r="C2032" s="7">
        <f>YEAR(Table1[[#This Row],[Order Date]])</f>
        <v>2017</v>
      </c>
      <c r="D2032" s="7" t="str">
        <f>TEXT(Table1[[#This Row],[Order Date]], "mmm")</f>
        <v>Nov</v>
      </c>
      <c r="E2032" s="11">
        <v>43065</v>
      </c>
      <c r="F2032" s="11">
        <v>43069</v>
      </c>
      <c r="G2032" s="6" t="s">
        <v>45</v>
      </c>
      <c r="H2032" s="6" t="s">
        <v>2282</v>
      </c>
      <c r="I2032" s="6" t="s">
        <v>2283</v>
      </c>
      <c r="J2032" s="6" t="s">
        <v>37</v>
      </c>
      <c r="K2032" s="6" t="s">
        <v>24</v>
      </c>
      <c r="L2032" s="6" t="s">
        <v>3922</v>
      </c>
      <c r="M2032" s="6" t="s">
        <v>1087</v>
      </c>
      <c r="N2032" s="6">
        <v>1453</v>
      </c>
      <c r="O2032" s="6" t="s">
        <v>134</v>
      </c>
      <c r="P2032" s="6" t="s">
        <v>2581</v>
      </c>
      <c r="Q2032" s="6" t="s">
        <v>42</v>
      </c>
      <c r="R2032" s="6" t="s">
        <v>69</v>
      </c>
      <c r="S2032" s="4" t="s">
        <v>2582</v>
      </c>
      <c r="T2032" s="16">
        <v>61.04</v>
      </c>
      <c r="U2032" s="6">
        <v>4</v>
      </c>
      <c r="V2032" s="23">
        <v>0</v>
      </c>
      <c r="W2032" s="18">
        <v>30.52</v>
      </c>
    </row>
    <row r="2033" spans="1:23" ht="14.4">
      <c r="A2033" s="6">
        <v>2032</v>
      </c>
      <c r="B2033" s="7" t="s">
        <v>6528</v>
      </c>
      <c r="C2033" s="7">
        <f>YEAR(Table1[[#This Row],[Order Date]])</f>
        <v>2017</v>
      </c>
      <c r="D2033" s="7" t="str">
        <f>TEXT(Table1[[#This Row],[Order Date]], "mmm")</f>
        <v>Nov</v>
      </c>
      <c r="E2033" s="11">
        <v>43065</v>
      </c>
      <c r="F2033" s="11">
        <v>43069</v>
      </c>
      <c r="G2033" s="6" t="s">
        <v>45</v>
      </c>
      <c r="H2033" s="6" t="s">
        <v>2282</v>
      </c>
      <c r="I2033" s="6" t="s">
        <v>2283</v>
      </c>
      <c r="J2033" s="6" t="s">
        <v>37</v>
      </c>
      <c r="K2033" s="6" t="s">
        <v>24</v>
      </c>
      <c r="L2033" s="6" t="s">
        <v>3922</v>
      </c>
      <c r="M2033" s="6" t="s">
        <v>1087</v>
      </c>
      <c r="N2033" s="6">
        <v>1453</v>
      </c>
      <c r="O2033" s="6" t="s">
        <v>134</v>
      </c>
      <c r="P2033" s="6" t="s">
        <v>3341</v>
      </c>
      <c r="Q2033" s="6" t="s">
        <v>42</v>
      </c>
      <c r="R2033" s="6" t="s">
        <v>83</v>
      </c>
      <c r="S2033" s="4" t="s">
        <v>3342</v>
      </c>
      <c r="T2033" s="16">
        <v>10.95</v>
      </c>
      <c r="U2033" s="6">
        <v>3</v>
      </c>
      <c r="V2033" s="23">
        <v>0</v>
      </c>
      <c r="W2033" s="18">
        <v>5.1464999999999996</v>
      </c>
    </row>
    <row r="2034" spans="1:23" ht="14.4">
      <c r="A2034" s="6">
        <v>2033</v>
      </c>
      <c r="B2034" s="7" t="s">
        <v>6529</v>
      </c>
      <c r="C2034" s="7">
        <f>YEAR(Table1[[#This Row],[Order Date]])</f>
        <v>2018</v>
      </c>
      <c r="D2034" s="7" t="str">
        <f>TEXT(Table1[[#This Row],[Order Date]], "mmm")</f>
        <v>Dec</v>
      </c>
      <c r="E2034" s="11">
        <v>43443</v>
      </c>
      <c r="F2034" s="11">
        <v>43447</v>
      </c>
      <c r="G2034" s="6" t="s">
        <v>45</v>
      </c>
      <c r="H2034" s="6" t="s">
        <v>2337</v>
      </c>
      <c r="I2034" s="6" t="s">
        <v>2338</v>
      </c>
      <c r="J2034" s="6" t="s">
        <v>37</v>
      </c>
      <c r="K2034" s="6" t="s">
        <v>24</v>
      </c>
      <c r="L2034" s="6" t="s">
        <v>94</v>
      </c>
      <c r="M2034" s="6" t="s">
        <v>95</v>
      </c>
      <c r="N2034" s="6">
        <v>76106</v>
      </c>
      <c r="O2034" s="6" t="s">
        <v>96</v>
      </c>
      <c r="P2034" s="6" t="s">
        <v>2339</v>
      </c>
      <c r="Q2034" s="6" t="s">
        <v>42</v>
      </c>
      <c r="R2034" s="6" t="s">
        <v>83</v>
      </c>
      <c r="S2034" s="4" t="s">
        <v>2340</v>
      </c>
      <c r="T2034" s="16">
        <v>9.3920000000000012</v>
      </c>
      <c r="U2034" s="6">
        <v>2</v>
      </c>
      <c r="V2034" s="23">
        <v>0.2</v>
      </c>
      <c r="W2034" s="18">
        <v>3.2871999999999999</v>
      </c>
    </row>
    <row r="2035" spans="1:23" ht="14.4">
      <c r="A2035" s="6">
        <v>2034</v>
      </c>
      <c r="B2035" s="7" t="s">
        <v>6529</v>
      </c>
      <c r="C2035" s="7">
        <f>YEAR(Table1[[#This Row],[Order Date]])</f>
        <v>2018</v>
      </c>
      <c r="D2035" s="7" t="str">
        <f>TEXT(Table1[[#This Row],[Order Date]], "mmm")</f>
        <v>Dec</v>
      </c>
      <c r="E2035" s="11">
        <v>43443</v>
      </c>
      <c r="F2035" s="11">
        <v>43447</v>
      </c>
      <c r="G2035" s="6" t="s">
        <v>45</v>
      </c>
      <c r="H2035" s="6" t="s">
        <v>2337</v>
      </c>
      <c r="I2035" s="6" t="s">
        <v>2338</v>
      </c>
      <c r="J2035" s="6" t="s">
        <v>37</v>
      </c>
      <c r="K2035" s="6" t="s">
        <v>24</v>
      </c>
      <c r="L2035" s="6" t="s">
        <v>94</v>
      </c>
      <c r="M2035" s="6" t="s">
        <v>95</v>
      </c>
      <c r="N2035" s="6">
        <v>76106</v>
      </c>
      <c r="O2035" s="6" t="s">
        <v>96</v>
      </c>
      <c r="P2035" s="6" t="s">
        <v>3660</v>
      </c>
      <c r="Q2035" s="6" t="s">
        <v>42</v>
      </c>
      <c r="R2035" s="6" t="s">
        <v>62</v>
      </c>
      <c r="S2035" s="4" t="s">
        <v>3661</v>
      </c>
      <c r="T2035" s="16">
        <v>9.3280000000000012</v>
      </c>
      <c r="U2035" s="6">
        <v>1</v>
      </c>
      <c r="V2035" s="23">
        <v>0.2</v>
      </c>
      <c r="W2035" s="18">
        <v>0.8162000000000007</v>
      </c>
    </row>
    <row r="2036" spans="1:23" ht="14.4">
      <c r="A2036" s="6">
        <v>2035</v>
      </c>
      <c r="B2036" s="7" t="s">
        <v>6530</v>
      </c>
      <c r="C2036" s="7">
        <f>YEAR(Table1[[#This Row],[Order Date]])</f>
        <v>2019</v>
      </c>
      <c r="D2036" s="7" t="str">
        <f>TEXT(Table1[[#This Row],[Order Date]], "mmm")</f>
        <v>Sep</v>
      </c>
      <c r="E2036" s="11">
        <v>43733</v>
      </c>
      <c r="F2036" s="11">
        <v>43737</v>
      </c>
      <c r="G2036" s="6" t="s">
        <v>45</v>
      </c>
      <c r="H2036" s="6" t="s">
        <v>3925</v>
      </c>
      <c r="I2036" s="6" t="s">
        <v>3926</v>
      </c>
      <c r="J2036" s="6" t="s">
        <v>23</v>
      </c>
      <c r="K2036" s="6" t="s">
        <v>24</v>
      </c>
      <c r="L2036" s="6" t="s">
        <v>345</v>
      </c>
      <c r="M2036" s="6" t="s">
        <v>205</v>
      </c>
      <c r="N2036" s="6">
        <v>55901</v>
      </c>
      <c r="O2036" s="6" t="s">
        <v>96</v>
      </c>
      <c r="P2036" s="6" t="s">
        <v>2810</v>
      </c>
      <c r="Q2036" s="6" t="s">
        <v>42</v>
      </c>
      <c r="R2036" s="6" t="s">
        <v>69</v>
      </c>
      <c r="S2036" s="4" t="s">
        <v>2811</v>
      </c>
      <c r="T2036" s="16">
        <v>8.26</v>
      </c>
      <c r="U2036" s="6">
        <v>2</v>
      </c>
      <c r="V2036" s="23">
        <v>0</v>
      </c>
      <c r="W2036" s="18">
        <v>3.8822000000000001</v>
      </c>
    </row>
    <row r="2037" spans="1:23" ht="14.4">
      <c r="A2037" s="6">
        <v>2036</v>
      </c>
      <c r="B2037" s="7" t="s">
        <v>6530</v>
      </c>
      <c r="C2037" s="7">
        <f>YEAR(Table1[[#This Row],[Order Date]])</f>
        <v>2019</v>
      </c>
      <c r="D2037" s="7" t="str">
        <f>TEXT(Table1[[#This Row],[Order Date]], "mmm")</f>
        <v>Sep</v>
      </c>
      <c r="E2037" s="11">
        <v>43733</v>
      </c>
      <c r="F2037" s="11">
        <v>43737</v>
      </c>
      <c r="G2037" s="6" t="s">
        <v>45</v>
      </c>
      <c r="H2037" s="6" t="s">
        <v>3925</v>
      </c>
      <c r="I2037" s="6" t="s">
        <v>3926</v>
      </c>
      <c r="J2037" s="6" t="s">
        <v>23</v>
      </c>
      <c r="K2037" s="6" t="s">
        <v>24</v>
      </c>
      <c r="L2037" s="6" t="s">
        <v>345</v>
      </c>
      <c r="M2037" s="6" t="s">
        <v>205</v>
      </c>
      <c r="N2037" s="6">
        <v>55901</v>
      </c>
      <c r="O2037" s="6" t="s">
        <v>96</v>
      </c>
      <c r="P2037" s="6" t="s">
        <v>234</v>
      </c>
      <c r="Q2037" s="6" t="s">
        <v>29</v>
      </c>
      <c r="R2037" s="6" t="s">
        <v>33</v>
      </c>
      <c r="S2037" s="4" t="s">
        <v>235</v>
      </c>
      <c r="T2037" s="16">
        <v>269.96999999999997</v>
      </c>
      <c r="U2037" s="6">
        <v>3</v>
      </c>
      <c r="V2037" s="23">
        <v>0</v>
      </c>
      <c r="W2037" s="18">
        <v>51.294299999999964</v>
      </c>
    </row>
    <row r="2038" spans="1:23" ht="14.4">
      <c r="A2038" s="6">
        <v>2037</v>
      </c>
      <c r="B2038" s="7" t="s">
        <v>5484</v>
      </c>
      <c r="C2038" s="7">
        <f>YEAR(Table1[[#This Row],[Order Date]])</f>
        <v>2017</v>
      </c>
      <c r="D2038" s="7" t="str">
        <f>TEXT(Table1[[#This Row],[Order Date]], "mmm")</f>
        <v>Jan</v>
      </c>
      <c r="E2038" s="11">
        <v>42758</v>
      </c>
      <c r="F2038" s="11">
        <v>42762</v>
      </c>
      <c r="G2038" s="6" t="s">
        <v>45</v>
      </c>
      <c r="H2038" s="6" t="s">
        <v>1456</v>
      </c>
      <c r="I2038" s="6" t="s">
        <v>1457</v>
      </c>
      <c r="J2038" s="6" t="s">
        <v>93</v>
      </c>
      <c r="K2038" s="6" t="s">
        <v>24</v>
      </c>
      <c r="L2038" s="6" t="s">
        <v>3927</v>
      </c>
      <c r="M2038" s="6" t="s">
        <v>1527</v>
      </c>
      <c r="N2038" s="6">
        <v>59715</v>
      </c>
      <c r="O2038" s="6" t="s">
        <v>40</v>
      </c>
      <c r="P2038" s="6" t="s">
        <v>1254</v>
      </c>
      <c r="Q2038" s="6" t="s">
        <v>42</v>
      </c>
      <c r="R2038" s="6" t="s">
        <v>83</v>
      </c>
      <c r="S2038" s="4" t="s">
        <v>1255</v>
      </c>
      <c r="T2038" s="16">
        <v>29.04</v>
      </c>
      <c r="U2038" s="6">
        <v>3</v>
      </c>
      <c r="V2038" s="23">
        <v>0</v>
      </c>
      <c r="W2038" s="18">
        <v>13.9392</v>
      </c>
    </row>
    <row r="2039" spans="1:23" ht="14.4">
      <c r="A2039" s="6">
        <v>2038</v>
      </c>
      <c r="B2039" s="7" t="s">
        <v>5484</v>
      </c>
      <c r="C2039" s="7">
        <f>YEAR(Table1[[#This Row],[Order Date]])</f>
        <v>2017</v>
      </c>
      <c r="D2039" s="7" t="str">
        <f>TEXT(Table1[[#This Row],[Order Date]], "mmm")</f>
        <v>Jan</v>
      </c>
      <c r="E2039" s="11">
        <v>42758</v>
      </c>
      <c r="F2039" s="11">
        <v>42762</v>
      </c>
      <c r="G2039" s="6" t="s">
        <v>45</v>
      </c>
      <c r="H2039" s="6" t="s">
        <v>1456</v>
      </c>
      <c r="I2039" s="6" t="s">
        <v>1457</v>
      </c>
      <c r="J2039" s="6" t="s">
        <v>93</v>
      </c>
      <c r="K2039" s="6" t="s">
        <v>24</v>
      </c>
      <c r="L2039" s="6" t="s">
        <v>3927</v>
      </c>
      <c r="M2039" s="6" t="s">
        <v>1527</v>
      </c>
      <c r="N2039" s="6">
        <v>59715</v>
      </c>
      <c r="O2039" s="6" t="s">
        <v>40</v>
      </c>
      <c r="P2039" s="6" t="s">
        <v>3576</v>
      </c>
      <c r="Q2039" s="6" t="s">
        <v>42</v>
      </c>
      <c r="R2039" s="6" t="s">
        <v>43</v>
      </c>
      <c r="S2039" s="4" t="s">
        <v>3577</v>
      </c>
      <c r="T2039" s="16">
        <v>14.62</v>
      </c>
      <c r="U2039" s="6">
        <v>2</v>
      </c>
      <c r="V2039" s="23">
        <v>0</v>
      </c>
      <c r="W2039" s="18">
        <v>6.8713999999999995</v>
      </c>
    </row>
    <row r="2040" spans="1:23" ht="14.4">
      <c r="A2040" s="6">
        <v>2039</v>
      </c>
      <c r="B2040" s="7" t="s">
        <v>6531</v>
      </c>
      <c r="C2040" s="7">
        <f>YEAR(Table1[[#This Row],[Order Date]])</f>
        <v>2017</v>
      </c>
      <c r="D2040" s="7" t="str">
        <f>TEXT(Table1[[#This Row],[Order Date]], "mmm")</f>
        <v>Jun</v>
      </c>
      <c r="E2040" s="11">
        <v>42904</v>
      </c>
      <c r="F2040" s="11">
        <v>42909</v>
      </c>
      <c r="G2040" s="6" t="s">
        <v>45</v>
      </c>
      <c r="H2040" s="6" t="s">
        <v>2645</v>
      </c>
      <c r="I2040" s="6" t="s">
        <v>2646</v>
      </c>
      <c r="J2040" s="6" t="s">
        <v>93</v>
      </c>
      <c r="K2040" s="6" t="s">
        <v>24</v>
      </c>
      <c r="L2040" s="6" t="s">
        <v>1208</v>
      </c>
      <c r="M2040" s="6" t="s">
        <v>278</v>
      </c>
      <c r="N2040" s="6">
        <v>85345</v>
      </c>
      <c r="O2040" s="6" t="s">
        <v>40</v>
      </c>
      <c r="P2040" s="6" t="s">
        <v>3928</v>
      </c>
      <c r="Q2040" s="6" t="s">
        <v>42</v>
      </c>
      <c r="R2040" s="6" t="s">
        <v>83</v>
      </c>
      <c r="S2040" s="4" t="s">
        <v>3929</v>
      </c>
      <c r="T2040" s="16">
        <v>11.952000000000002</v>
      </c>
      <c r="U2040" s="6">
        <v>3</v>
      </c>
      <c r="V2040" s="23">
        <v>0.2</v>
      </c>
      <c r="W2040" s="18">
        <v>4.3326000000000002</v>
      </c>
    </row>
    <row r="2041" spans="1:23" ht="14.4">
      <c r="A2041" s="6">
        <v>2040</v>
      </c>
      <c r="B2041" s="7" t="s">
        <v>6531</v>
      </c>
      <c r="C2041" s="7">
        <f>YEAR(Table1[[#This Row],[Order Date]])</f>
        <v>2017</v>
      </c>
      <c r="D2041" s="7" t="str">
        <f>TEXT(Table1[[#This Row],[Order Date]], "mmm")</f>
        <v>Jun</v>
      </c>
      <c r="E2041" s="11">
        <v>42904</v>
      </c>
      <c r="F2041" s="11">
        <v>42909</v>
      </c>
      <c r="G2041" s="6" t="s">
        <v>45</v>
      </c>
      <c r="H2041" s="6" t="s">
        <v>2645</v>
      </c>
      <c r="I2041" s="6" t="s">
        <v>2646</v>
      </c>
      <c r="J2041" s="6" t="s">
        <v>93</v>
      </c>
      <c r="K2041" s="6" t="s">
        <v>24</v>
      </c>
      <c r="L2041" s="6" t="s">
        <v>1208</v>
      </c>
      <c r="M2041" s="6" t="s">
        <v>278</v>
      </c>
      <c r="N2041" s="6">
        <v>85345</v>
      </c>
      <c r="O2041" s="6" t="s">
        <v>40</v>
      </c>
      <c r="P2041" s="6" t="s">
        <v>2831</v>
      </c>
      <c r="Q2041" s="6" t="s">
        <v>42</v>
      </c>
      <c r="R2041" s="6" t="s">
        <v>69</v>
      </c>
      <c r="S2041" s="4" t="s">
        <v>2832</v>
      </c>
      <c r="T2041" s="16">
        <v>4.5360000000000014</v>
      </c>
      <c r="U2041" s="6">
        <v>7</v>
      </c>
      <c r="V2041" s="23">
        <v>0.7</v>
      </c>
      <c r="W2041" s="18">
        <v>-3.3263999999999996</v>
      </c>
    </row>
    <row r="2042" spans="1:23" ht="14.4">
      <c r="A2042" s="6">
        <v>2041</v>
      </c>
      <c r="B2042" s="7" t="s">
        <v>6531</v>
      </c>
      <c r="C2042" s="7">
        <f>YEAR(Table1[[#This Row],[Order Date]])</f>
        <v>2017</v>
      </c>
      <c r="D2042" s="7" t="str">
        <f>TEXT(Table1[[#This Row],[Order Date]], "mmm")</f>
        <v>Jun</v>
      </c>
      <c r="E2042" s="11">
        <v>42904</v>
      </c>
      <c r="F2042" s="11">
        <v>42909</v>
      </c>
      <c r="G2042" s="6" t="s">
        <v>45</v>
      </c>
      <c r="H2042" s="6" t="s">
        <v>2645</v>
      </c>
      <c r="I2042" s="6" t="s">
        <v>2646</v>
      </c>
      <c r="J2042" s="6" t="s">
        <v>93</v>
      </c>
      <c r="K2042" s="6" t="s">
        <v>24</v>
      </c>
      <c r="L2042" s="6" t="s">
        <v>1208</v>
      </c>
      <c r="M2042" s="6" t="s">
        <v>278</v>
      </c>
      <c r="N2042" s="6">
        <v>85345</v>
      </c>
      <c r="O2042" s="6" t="s">
        <v>40</v>
      </c>
      <c r="P2042" s="6" t="s">
        <v>2581</v>
      </c>
      <c r="Q2042" s="6" t="s">
        <v>42</v>
      </c>
      <c r="R2042" s="6" t="s">
        <v>69</v>
      </c>
      <c r="S2042" s="4" t="s">
        <v>2582</v>
      </c>
      <c r="T2042" s="16">
        <v>9.1560000000000006</v>
      </c>
      <c r="U2042" s="6">
        <v>2</v>
      </c>
      <c r="V2042" s="23">
        <v>0.7</v>
      </c>
      <c r="W2042" s="18">
        <v>-6.1039999999999974</v>
      </c>
    </row>
    <row r="2043" spans="1:23" ht="14.4">
      <c r="A2043" s="6">
        <v>2042</v>
      </c>
      <c r="B2043" s="7" t="s">
        <v>6531</v>
      </c>
      <c r="C2043" s="7">
        <f>YEAR(Table1[[#This Row],[Order Date]])</f>
        <v>2017</v>
      </c>
      <c r="D2043" s="7" t="str">
        <f>TEXT(Table1[[#This Row],[Order Date]], "mmm")</f>
        <v>Jun</v>
      </c>
      <c r="E2043" s="11">
        <v>42904</v>
      </c>
      <c r="F2043" s="11">
        <v>42909</v>
      </c>
      <c r="G2043" s="6" t="s">
        <v>45</v>
      </c>
      <c r="H2043" s="6" t="s">
        <v>2645</v>
      </c>
      <c r="I2043" s="6" t="s">
        <v>2646</v>
      </c>
      <c r="J2043" s="6" t="s">
        <v>93</v>
      </c>
      <c r="K2043" s="6" t="s">
        <v>24</v>
      </c>
      <c r="L2043" s="6" t="s">
        <v>1208</v>
      </c>
      <c r="M2043" s="6" t="s">
        <v>278</v>
      </c>
      <c r="N2043" s="6">
        <v>85345</v>
      </c>
      <c r="O2043" s="6" t="s">
        <v>40</v>
      </c>
      <c r="P2043" s="6" t="s">
        <v>3736</v>
      </c>
      <c r="Q2043" s="6" t="s">
        <v>29</v>
      </c>
      <c r="R2043" s="6" t="s">
        <v>59</v>
      </c>
      <c r="S2043" s="4" t="s">
        <v>3737</v>
      </c>
      <c r="T2043" s="16">
        <v>75.36</v>
      </c>
      <c r="U2043" s="6">
        <v>5</v>
      </c>
      <c r="V2043" s="23">
        <v>0.2</v>
      </c>
      <c r="W2043" s="18">
        <v>20.724000000000007</v>
      </c>
    </row>
    <row r="2044" spans="1:23" ht="14.4">
      <c r="A2044" s="6">
        <v>2043</v>
      </c>
      <c r="B2044" s="7" t="s">
        <v>6532</v>
      </c>
      <c r="C2044" s="7">
        <f>YEAR(Table1[[#This Row],[Order Date]])</f>
        <v>2017</v>
      </c>
      <c r="D2044" s="7" t="str">
        <f>TEXT(Table1[[#This Row],[Order Date]], "mmm")</f>
        <v>Oct</v>
      </c>
      <c r="E2044" s="11">
        <v>43010</v>
      </c>
      <c r="F2044" s="11">
        <v>43016</v>
      </c>
      <c r="G2044" s="6" t="s">
        <v>45</v>
      </c>
      <c r="H2044" s="6" t="s">
        <v>1369</v>
      </c>
      <c r="I2044" s="6" t="s">
        <v>1370</v>
      </c>
      <c r="J2044" s="6" t="s">
        <v>37</v>
      </c>
      <c r="K2044" s="6" t="s">
        <v>24</v>
      </c>
      <c r="L2044" s="6" t="s">
        <v>832</v>
      </c>
      <c r="M2044" s="6" t="s">
        <v>39</v>
      </c>
      <c r="N2044" s="6">
        <v>92105</v>
      </c>
      <c r="O2044" s="6" t="s">
        <v>40</v>
      </c>
      <c r="P2044" s="6" t="s">
        <v>3930</v>
      </c>
      <c r="Q2044" s="6" t="s">
        <v>42</v>
      </c>
      <c r="R2044" s="6" t="s">
        <v>69</v>
      </c>
      <c r="S2044" s="4" t="s">
        <v>3931</v>
      </c>
      <c r="T2044" s="16">
        <v>57.504000000000005</v>
      </c>
      <c r="U2044" s="6">
        <v>6</v>
      </c>
      <c r="V2044" s="23">
        <v>0.2</v>
      </c>
      <c r="W2044" s="18">
        <v>20.1264</v>
      </c>
    </row>
    <row r="2045" spans="1:23" ht="14.4">
      <c r="A2045" s="6">
        <v>2044</v>
      </c>
      <c r="B2045" s="7" t="s">
        <v>6533</v>
      </c>
      <c r="C2045" s="7">
        <f>YEAR(Table1[[#This Row],[Order Date]])</f>
        <v>2019</v>
      </c>
      <c r="D2045" s="7" t="str">
        <f>TEXT(Table1[[#This Row],[Order Date]], "mmm")</f>
        <v>Nov</v>
      </c>
      <c r="E2045" s="11">
        <v>43787</v>
      </c>
      <c r="F2045" s="11">
        <v>43792</v>
      </c>
      <c r="G2045" s="6" t="s">
        <v>45</v>
      </c>
      <c r="H2045" s="6" t="s">
        <v>3299</v>
      </c>
      <c r="I2045" s="6" t="s">
        <v>3300</v>
      </c>
      <c r="J2045" s="6" t="s">
        <v>37</v>
      </c>
      <c r="K2045" s="6" t="s">
        <v>24</v>
      </c>
      <c r="L2045" s="6" t="s">
        <v>979</v>
      </c>
      <c r="M2045" s="6" t="s">
        <v>439</v>
      </c>
      <c r="N2045" s="6">
        <v>44107</v>
      </c>
      <c r="O2045" s="6" t="s">
        <v>134</v>
      </c>
      <c r="P2045" s="6" t="s">
        <v>2984</v>
      </c>
      <c r="Q2045" s="6" t="s">
        <v>42</v>
      </c>
      <c r="R2045" s="6" t="s">
        <v>62</v>
      </c>
      <c r="S2045" s="4" t="s">
        <v>2985</v>
      </c>
      <c r="T2045" s="16">
        <v>38.864000000000004</v>
      </c>
      <c r="U2045" s="6">
        <v>7</v>
      </c>
      <c r="V2045" s="23">
        <v>0.2</v>
      </c>
      <c r="W2045" s="18">
        <v>7.7728000000000002</v>
      </c>
    </row>
    <row r="2046" spans="1:23" ht="14.4">
      <c r="A2046" s="6">
        <v>2045</v>
      </c>
      <c r="B2046" s="7" t="s">
        <v>6534</v>
      </c>
      <c r="C2046" s="7">
        <f>YEAR(Table1[[#This Row],[Order Date]])</f>
        <v>2016</v>
      </c>
      <c r="D2046" s="7" t="str">
        <f>TEXT(Table1[[#This Row],[Order Date]], "mmm")</f>
        <v>Aug</v>
      </c>
      <c r="E2046" s="11">
        <v>42599</v>
      </c>
      <c r="F2046" s="11">
        <v>42605</v>
      </c>
      <c r="G2046" s="6" t="s">
        <v>45</v>
      </c>
      <c r="H2046" s="6" t="s">
        <v>122</v>
      </c>
      <c r="I2046" s="6" t="s">
        <v>123</v>
      </c>
      <c r="J2046" s="6" t="s">
        <v>37</v>
      </c>
      <c r="K2046" s="6" t="s">
        <v>24</v>
      </c>
      <c r="L2046" s="6" t="s">
        <v>166</v>
      </c>
      <c r="M2046" s="6" t="s">
        <v>95</v>
      </c>
      <c r="N2046" s="6">
        <v>77095</v>
      </c>
      <c r="O2046" s="6" t="s">
        <v>96</v>
      </c>
      <c r="P2046" s="6" t="s">
        <v>3201</v>
      </c>
      <c r="Q2046" s="6" t="s">
        <v>42</v>
      </c>
      <c r="R2046" s="6" t="s">
        <v>83</v>
      </c>
      <c r="S2046" s="4" t="s">
        <v>3202</v>
      </c>
      <c r="T2046" s="16">
        <v>15.552000000000003</v>
      </c>
      <c r="U2046" s="6">
        <v>3</v>
      </c>
      <c r="V2046" s="23">
        <v>0.2</v>
      </c>
      <c r="W2046" s="18">
        <v>5.4432</v>
      </c>
    </row>
    <row r="2047" spans="1:23" ht="14.4">
      <c r="A2047" s="6">
        <v>2046</v>
      </c>
      <c r="B2047" s="7" t="s">
        <v>6535</v>
      </c>
      <c r="C2047" s="7">
        <f>YEAR(Table1[[#This Row],[Order Date]])</f>
        <v>2018</v>
      </c>
      <c r="D2047" s="7" t="str">
        <f>TEXT(Table1[[#This Row],[Order Date]], "mmm")</f>
        <v>Jul</v>
      </c>
      <c r="E2047" s="11">
        <v>43298</v>
      </c>
      <c r="F2047" s="11">
        <v>43302</v>
      </c>
      <c r="G2047" s="6" t="s">
        <v>45</v>
      </c>
      <c r="H2047" s="6" t="s">
        <v>3932</v>
      </c>
      <c r="I2047" s="6" t="s">
        <v>3933</v>
      </c>
      <c r="J2047" s="6" t="s">
        <v>37</v>
      </c>
      <c r="K2047" s="6" t="s">
        <v>24</v>
      </c>
      <c r="L2047" s="6" t="s">
        <v>3934</v>
      </c>
      <c r="M2047" s="6" t="s">
        <v>692</v>
      </c>
      <c r="N2047" s="6">
        <v>8861</v>
      </c>
      <c r="O2047" s="6" t="s">
        <v>134</v>
      </c>
      <c r="P2047" s="6" t="s">
        <v>2384</v>
      </c>
      <c r="Q2047" s="6" t="s">
        <v>42</v>
      </c>
      <c r="R2047" s="6" t="s">
        <v>72</v>
      </c>
      <c r="S2047" s="4" t="s">
        <v>2385</v>
      </c>
      <c r="T2047" s="16">
        <v>162.63999999999999</v>
      </c>
      <c r="U2047" s="6">
        <v>2</v>
      </c>
      <c r="V2047" s="23">
        <v>0</v>
      </c>
      <c r="W2047" s="18">
        <v>45.539199999999994</v>
      </c>
    </row>
    <row r="2048" spans="1:23" ht="14.4">
      <c r="A2048" s="6">
        <v>2047</v>
      </c>
      <c r="B2048" s="7" t="s">
        <v>6535</v>
      </c>
      <c r="C2048" s="7">
        <f>YEAR(Table1[[#This Row],[Order Date]])</f>
        <v>2018</v>
      </c>
      <c r="D2048" s="7" t="str">
        <f>TEXT(Table1[[#This Row],[Order Date]], "mmm")</f>
        <v>Jul</v>
      </c>
      <c r="E2048" s="11">
        <v>43298</v>
      </c>
      <c r="F2048" s="11">
        <v>43302</v>
      </c>
      <c r="G2048" s="6" t="s">
        <v>45</v>
      </c>
      <c r="H2048" s="6" t="s">
        <v>3932</v>
      </c>
      <c r="I2048" s="6" t="s">
        <v>3933</v>
      </c>
      <c r="J2048" s="6" t="s">
        <v>37</v>
      </c>
      <c r="K2048" s="6" t="s">
        <v>24</v>
      </c>
      <c r="L2048" s="6" t="s">
        <v>3934</v>
      </c>
      <c r="M2048" s="6" t="s">
        <v>692</v>
      </c>
      <c r="N2048" s="6">
        <v>8861</v>
      </c>
      <c r="O2048" s="6" t="s">
        <v>134</v>
      </c>
      <c r="P2048" s="6" t="s">
        <v>916</v>
      </c>
      <c r="Q2048" s="6" t="s">
        <v>65</v>
      </c>
      <c r="R2048" s="6" t="s">
        <v>66</v>
      </c>
      <c r="S2048" s="4" t="s">
        <v>917</v>
      </c>
      <c r="T2048" s="16">
        <v>597</v>
      </c>
      <c r="U2048" s="6">
        <v>3</v>
      </c>
      <c r="V2048" s="23">
        <v>0</v>
      </c>
      <c r="W2048" s="18">
        <v>280.59000000000003</v>
      </c>
    </row>
    <row r="2049" spans="1:23" ht="14.4">
      <c r="A2049" s="6">
        <v>2048</v>
      </c>
      <c r="B2049" s="7" t="s">
        <v>6535</v>
      </c>
      <c r="C2049" s="7">
        <f>YEAR(Table1[[#This Row],[Order Date]])</f>
        <v>2018</v>
      </c>
      <c r="D2049" s="7" t="str">
        <f>TEXT(Table1[[#This Row],[Order Date]], "mmm")</f>
        <v>Jul</v>
      </c>
      <c r="E2049" s="11">
        <v>43298</v>
      </c>
      <c r="F2049" s="11">
        <v>43302</v>
      </c>
      <c r="G2049" s="6" t="s">
        <v>45</v>
      </c>
      <c r="H2049" s="6" t="s">
        <v>3932</v>
      </c>
      <c r="I2049" s="6" t="s">
        <v>3933</v>
      </c>
      <c r="J2049" s="6" t="s">
        <v>37</v>
      </c>
      <c r="K2049" s="6" t="s">
        <v>24</v>
      </c>
      <c r="L2049" s="6" t="s">
        <v>3934</v>
      </c>
      <c r="M2049" s="6" t="s">
        <v>692</v>
      </c>
      <c r="N2049" s="6">
        <v>8861</v>
      </c>
      <c r="O2049" s="6" t="s">
        <v>134</v>
      </c>
      <c r="P2049" s="6" t="s">
        <v>1410</v>
      </c>
      <c r="Q2049" s="6" t="s">
        <v>42</v>
      </c>
      <c r="R2049" s="6" t="s">
        <v>83</v>
      </c>
      <c r="S2049" s="4" t="s">
        <v>1411</v>
      </c>
      <c r="T2049" s="16">
        <v>55.48</v>
      </c>
      <c r="U2049" s="6">
        <v>1</v>
      </c>
      <c r="V2049" s="23">
        <v>0</v>
      </c>
      <c r="W2049" s="18">
        <v>26.630399999999998</v>
      </c>
    </row>
    <row r="2050" spans="1:23" ht="14.4">
      <c r="A2050" s="6">
        <v>2049</v>
      </c>
      <c r="B2050" s="7" t="s">
        <v>6536</v>
      </c>
      <c r="C2050" s="7">
        <f>YEAR(Table1[[#This Row],[Order Date]])</f>
        <v>2017</v>
      </c>
      <c r="D2050" s="7" t="str">
        <f>TEXT(Table1[[#This Row],[Order Date]], "mmm")</f>
        <v>Jul</v>
      </c>
      <c r="E2050" s="11">
        <v>42927</v>
      </c>
      <c r="F2050" s="11">
        <v>42929</v>
      </c>
      <c r="G2050" s="6" t="s">
        <v>169</v>
      </c>
      <c r="H2050" s="6" t="s">
        <v>1753</v>
      </c>
      <c r="I2050" s="6" t="s">
        <v>1754</v>
      </c>
      <c r="J2050" s="6" t="s">
        <v>23</v>
      </c>
      <c r="K2050" s="6" t="s">
        <v>24</v>
      </c>
      <c r="L2050" s="6" t="s">
        <v>132</v>
      </c>
      <c r="M2050" s="6" t="s">
        <v>133</v>
      </c>
      <c r="N2050" s="6">
        <v>19134</v>
      </c>
      <c r="O2050" s="6" t="s">
        <v>134</v>
      </c>
      <c r="P2050" s="6" t="s">
        <v>153</v>
      </c>
      <c r="Q2050" s="6" t="s">
        <v>29</v>
      </c>
      <c r="R2050" s="6" t="s">
        <v>59</v>
      </c>
      <c r="S2050" s="4" t="s">
        <v>154</v>
      </c>
      <c r="T2050" s="16">
        <v>289.80000000000007</v>
      </c>
      <c r="U2050" s="6">
        <v>7</v>
      </c>
      <c r="V2050" s="23">
        <v>0.2</v>
      </c>
      <c r="W2050" s="18">
        <v>36.224999999999966</v>
      </c>
    </row>
    <row r="2051" spans="1:23" ht="14.4">
      <c r="A2051" s="6">
        <v>2050</v>
      </c>
      <c r="B2051" s="7" t="s">
        <v>6536</v>
      </c>
      <c r="C2051" s="7">
        <f>YEAR(Table1[[#This Row],[Order Date]])</f>
        <v>2017</v>
      </c>
      <c r="D2051" s="7" t="str">
        <f>TEXT(Table1[[#This Row],[Order Date]], "mmm")</f>
        <v>Jul</v>
      </c>
      <c r="E2051" s="11">
        <v>42927</v>
      </c>
      <c r="F2051" s="11">
        <v>42929</v>
      </c>
      <c r="G2051" s="6" t="s">
        <v>169</v>
      </c>
      <c r="H2051" s="6" t="s">
        <v>1753</v>
      </c>
      <c r="I2051" s="6" t="s">
        <v>1754</v>
      </c>
      <c r="J2051" s="6" t="s">
        <v>23</v>
      </c>
      <c r="K2051" s="6" t="s">
        <v>24</v>
      </c>
      <c r="L2051" s="6" t="s">
        <v>132</v>
      </c>
      <c r="M2051" s="6" t="s">
        <v>133</v>
      </c>
      <c r="N2051" s="6">
        <v>19134</v>
      </c>
      <c r="O2051" s="6" t="s">
        <v>134</v>
      </c>
      <c r="P2051" s="6" t="s">
        <v>2495</v>
      </c>
      <c r="Q2051" s="6" t="s">
        <v>42</v>
      </c>
      <c r="R2051" s="6" t="s">
        <v>69</v>
      </c>
      <c r="S2051" s="4" t="s">
        <v>2496</v>
      </c>
      <c r="T2051" s="16">
        <v>2.5020000000000002</v>
      </c>
      <c r="U2051" s="6">
        <v>3</v>
      </c>
      <c r="V2051" s="23">
        <v>0.7</v>
      </c>
      <c r="W2051" s="18">
        <v>-2.0015999999999998</v>
      </c>
    </row>
    <row r="2052" spans="1:23" ht="14.4">
      <c r="A2052" s="6">
        <v>2051</v>
      </c>
      <c r="B2052" s="7" t="s">
        <v>6536</v>
      </c>
      <c r="C2052" s="7">
        <f>YEAR(Table1[[#This Row],[Order Date]])</f>
        <v>2017</v>
      </c>
      <c r="D2052" s="7" t="str">
        <f>TEXT(Table1[[#This Row],[Order Date]], "mmm")</f>
        <v>Jul</v>
      </c>
      <c r="E2052" s="11">
        <v>42927</v>
      </c>
      <c r="F2052" s="11">
        <v>42929</v>
      </c>
      <c r="G2052" s="6" t="s">
        <v>169</v>
      </c>
      <c r="H2052" s="6" t="s">
        <v>1753</v>
      </c>
      <c r="I2052" s="6" t="s">
        <v>1754</v>
      </c>
      <c r="J2052" s="6" t="s">
        <v>23</v>
      </c>
      <c r="K2052" s="6" t="s">
        <v>24</v>
      </c>
      <c r="L2052" s="6" t="s">
        <v>132</v>
      </c>
      <c r="M2052" s="6" t="s">
        <v>133</v>
      </c>
      <c r="N2052" s="6">
        <v>19134</v>
      </c>
      <c r="O2052" s="6" t="s">
        <v>134</v>
      </c>
      <c r="P2052" s="6" t="s">
        <v>2651</v>
      </c>
      <c r="Q2052" s="6" t="s">
        <v>42</v>
      </c>
      <c r="R2052" s="6" t="s">
        <v>69</v>
      </c>
      <c r="S2052" s="4" t="s">
        <v>2652</v>
      </c>
      <c r="T2052" s="16">
        <v>6.4800000000000013</v>
      </c>
      <c r="U2052" s="6">
        <v>4</v>
      </c>
      <c r="V2052" s="23">
        <v>0.7</v>
      </c>
      <c r="W2052" s="18">
        <v>-4.7519999999999989</v>
      </c>
    </row>
    <row r="2053" spans="1:23" ht="14.4">
      <c r="A2053" s="6">
        <v>2052</v>
      </c>
      <c r="B2053" s="7" t="s">
        <v>6536</v>
      </c>
      <c r="C2053" s="7">
        <f>YEAR(Table1[[#This Row],[Order Date]])</f>
        <v>2017</v>
      </c>
      <c r="D2053" s="7" t="str">
        <f>TEXT(Table1[[#This Row],[Order Date]], "mmm")</f>
        <v>Jul</v>
      </c>
      <c r="E2053" s="11">
        <v>42927</v>
      </c>
      <c r="F2053" s="11">
        <v>42929</v>
      </c>
      <c r="G2053" s="6" t="s">
        <v>169</v>
      </c>
      <c r="H2053" s="6" t="s">
        <v>1753</v>
      </c>
      <c r="I2053" s="6" t="s">
        <v>1754</v>
      </c>
      <c r="J2053" s="6" t="s">
        <v>23</v>
      </c>
      <c r="K2053" s="6" t="s">
        <v>24</v>
      </c>
      <c r="L2053" s="6" t="s">
        <v>132</v>
      </c>
      <c r="M2053" s="6" t="s">
        <v>133</v>
      </c>
      <c r="N2053" s="6">
        <v>19134</v>
      </c>
      <c r="O2053" s="6" t="s">
        <v>134</v>
      </c>
      <c r="P2053" s="6" t="s">
        <v>3935</v>
      </c>
      <c r="Q2053" s="6" t="s">
        <v>29</v>
      </c>
      <c r="R2053" s="6" t="s">
        <v>33</v>
      </c>
      <c r="S2053" s="4" t="s">
        <v>3936</v>
      </c>
      <c r="T2053" s="16">
        <v>341.48799999999994</v>
      </c>
      <c r="U2053" s="6">
        <v>8</v>
      </c>
      <c r="V2053" s="23">
        <v>0.3</v>
      </c>
      <c r="W2053" s="18">
        <v>-73.175999999999988</v>
      </c>
    </row>
    <row r="2054" spans="1:23" ht="14.4">
      <c r="A2054" s="6">
        <v>2053</v>
      </c>
      <c r="B2054" s="7" t="s">
        <v>6536</v>
      </c>
      <c r="C2054" s="7">
        <f>YEAR(Table1[[#This Row],[Order Date]])</f>
        <v>2017</v>
      </c>
      <c r="D2054" s="7" t="str">
        <f>TEXT(Table1[[#This Row],[Order Date]], "mmm")</f>
        <v>Jul</v>
      </c>
      <c r="E2054" s="11">
        <v>42927</v>
      </c>
      <c r="F2054" s="11">
        <v>42929</v>
      </c>
      <c r="G2054" s="6" t="s">
        <v>169</v>
      </c>
      <c r="H2054" s="6" t="s">
        <v>1753</v>
      </c>
      <c r="I2054" s="6" t="s">
        <v>1754</v>
      </c>
      <c r="J2054" s="6" t="s">
        <v>23</v>
      </c>
      <c r="K2054" s="6" t="s">
        <v>24</v>
      </c>
      <c r="L2054" s="6" t="s">
        <v>132</v>
      </c>
      <c r="M2054" s="6" t="s">
        <v>133</v>
      </c>
      <c r="N2054" s="6">
        <v>19134</v>
      </c>
      <c r="O2054" s="6" t="s">
        <v>134</v>
      </c>
      <c r="P2054" s="6" t="s">
        <v>1119</v>
      </c>
      <c r="Q2054" s="6" t="s">
        <v>42</v>
      </c>
      <c r="R2054" s="6" t="s">
        <v>62</v>
      </c>
      <c r="S2054" s="4" t="s">
        <v>1120</v>
      </c>
      <c r="T2054" s="16">
        <v>11.12</v>
      </c>
      <c r="U2054" s="6">
        <v>5</v>
      </c>
      <c r="V2054" s="23">
        <v>0.2</v>
      </c>
      <c r="W2054" s="18">
        <v>0.83399999999999963</v>
      </c>
    </row>
    <row r="2055" spans="1:23" ht="14.4">
      <c r="A2055" s="6">
        <v>2054</v>
      </c>
      <c r="B2055" s="7" t="s">
        <v>6536</v>
      </c>
      <c r="C2055" s="7">
        <f>YEAR(Table1[[#This Row],[Order Date]])</f>
        <v>2017</v>
      </c>
      <c r="D2055" s="7" t="str">
        <f>TEXT(Table1[[#This Row],[Order Date]], "mmm")</f>
        <v>Jul</v>
      </c>
      <c r="E2055" s="11">
        <v>42927</v>
      </c>
      <c r="F2055" s="11">
        <v>42929</v>
      </c>
      <c r="G2055" s="6" t="s">
        <v>169</v>
      </c>
      <c r="H2055" s="6" t="s">
        <v>1753</v>
      </c>
      <c r="I2055" s="6" t="s">
        <v>1754</v>
      </c>
      <c r="J2055" s="6" t="s">
        <v>23</v>
      </c>
      <c r="K2055" s="6" t="s">
        <v>24</v>
      </c>
      <c r="L2055" s="6" t="s">
        <v>132</v>
      </c>
      <c r="M2055" s="6" t="s">
        <v>133</v>
      </c>
      <c r="N2055" s="6">
        <v>19134</v>
      </c>
      <c r="O2055" s="6" t="s">
        <v>134</v>
      </c>
      <c r="P2055" s="6" t="s">
        <v>3937</v>
      </c>
      <c r="Q2055" s="6" t="s">
        <v>29</v>
      </c>
      <c r="R2055" s="6" t="s">
        <v>59</v>
      </c>
      <c r="S2055" s="4" t="s">
        <v>3938</v>
      </c>
      <c r="T2055" s="16">
        <v>25.344000000000001</v>
      </c>
      <c r="U2055" s="6">
        <v>6</v>
      </c>
      <c r="V2055" s="23">
        <v>0.2</v>
      </c>
      <c r="W2055" s="18">
        <v>3.4847999999999981</v>
      </c>
    </row>
    <row r="2056" spans="1:23" ht="14.4">
      <c r="A2056" s="6">
        <v>2055</v>
      </c>
      <c r="B2056" s="7" t="s">
        <v>6537</v>
      </c>
      <c r="C2056" s="7">
        <f>YEAR(Table1[[#This Row],[Order Date]])</f>
        <v>2018</v>
      </c>
      <c r="D2056" s="7" t="str">
        <f>TEXT(Table1[[#This Row],[Order Date]], "mmm")</f>
        <v>Dec</v>
      </c>
      <c r="E2056" s="11">
        <v>43435</v>
      </c>
      <c r="F2056" s="11">
        <v>43441</v>
      </c>
      <c r="G2056" s="6" t="s">
        <v>45</v>
      </c>
      <c r="H2056" s="6" t="s">
        <v>3433</v>
      </c>
      <c r="I2056" s="6" t="s">
        <v>3434</v>
      </c>
      <c r="J2056" s="6" t="s">
        <v>23</v>
      </c>
      <c r="K2056" s="6" t="s">
        <v>24</v>
      </c>
      <c r="L2056" s="6" t="s">
        <v>1276</v>
      </c>
      <c r="M2056" s="6" t="s">
        <v>227</v>
      </c>
      <c r="N2056" s="6">
        <v>47374</v>
      </c>
      <c r="O2056" s="6" t="s">
        <v>96</v>
      </c>
      <c r="P2056" s="6" t="s">
        <v>3681</v>
      </c>
      <c r="Q2056" s="6" t="s">
        <v>29</v>
      </c>
      <c r="R2056" s="6" t="s">
        <v>59</v>
      </c>
      <c r="S2056" s="4" t="s">
        <v>3682</v>
      </c>
      <c r="T2056" s="16">
        <v>17.309999999999999</v>
      </c>
      <c r="U2056" s="6">
        <v>3</v>
      </c>
      <c r="V2056" s="23">
        <v>0</v>
      </c>
      <c r="W2056" s="18">
        <v>5.1929999999999996</v>
      </c>
    </row>
    <row r="2057" spans="1:23" ht="14.4">
      <c r="A2057" s="6">
        <v>2056</v>
      </c>
      <c r="B2057" s="7" t="s">
        <v>6538</v>
      </c>
      <c r="C2057" s="7">
        <f>YEAR(Table1[[#This Row],[Order Date]])</f>
        <v>2019</v>
      </c>
      <c r="D2057" s="7" t="str">
        <f>TEXT(Table1[[#This Row],[Order Date]], "mmm")</f>
        <v>Dec</v>
      </c>
      <c r="E2057" s="11">
        <v>43821</v>
      </c>
      <c r="F2057" s="11">
        <v>43824</v>
      </c>
      <c r="G2057" s="6" t="s">
        <v>169</v>
      </c>
      <c r="H2057" s="6" t="s">
        <v>1721</v>
      </c>
      <c r="I2057" s="6" t="s">
        <v>1722</v>
      </c>
      <c r="J2057" s="6" t="s">
        <v>23</v>
      </c>
      <c r="K2057" s="6" t="s">
        <v>24</v>
      </c>
      <c r="L2057" s="6" t="s">
        <v>772</v>
      </c>
      <c r="M2057" s="6" t="s">
        <v>213</v>
      </c>
      <c r="N2057" s="6">
        <v>48227</v>
      </c>
      <c r="O2057" s="6" t="s">
        <v>96</v>
      </c>
      <c r="P2057" s="6" t="s">
        <v>3939</v>
      </c>
      <c r="Q2057" s="6" t="s">
        <v>65</v>
      </c>
      <c r="R2057" s="6" t="s">
        <v>145</v>
      </c>
      <c r="S2057" s="4" t="s">
        <v>3940</v>
      </c>
      <c r="T2057" s="16">
        <v>199.95000000000002</v>
      </c>
      <c r="U2057" s="6">
        <v>5</v>
      </c>
      <c r="V2057" s="23">
        <v>0</v>
      </c>
      <c r="W2057" s="18">
        <v>63.983999999999988</v>
      </c>
    </row>
    <row r="2058" spans="1:23" ht="14.4">
      <c r="A2058" s="6">
        <v>2057</v>
      </c>
      <c r="B2058" s="7" t="s">
        <v>6538</v>
      </c>
      <c r="C2058" s="7">
        <f>YEAR(Table1[[#This Row],[Order Date]])</f>
        <v>2019</v>
      </c>
      <c r="D2058" s="7" t="str">
        <f>TEXT(Table1[[#This Row],[Order Date]], "mmm")</f>
        <v>Dec</v>
      </c>
      <c r="E2058" s="11">
        <v>43821</v>
      </c>
      <c r="F2058" s="11">
        <v>43824</v>
      </c>
      <c r="G2058" s="6" t="s">
        <v>169</v>
      </c>
      <c r="H2058" s="6" t="s">
        <v>1721</v>
      </c>
      <c r="I2058" s="6" t="s">
        <v>1722</v>
      </c>
      <c r="J2058" s="6" t="s">
        <v>23</v>
      </c>
      <c r="K2058" s="6" t="s">
        <v>24</v>
      </c>
      <c r="L2058" s="6" t="s">
        <v>772</v>
      </c>
      <c r="M2058" s="6" t="s">
        <v>213</v>
      </c>
      <c r="N2058" s="6">
        <v>48227</v>
      </c>
      <c r="O2058" s="6" t="s">
        <v>96</v>
      </c>
      <c r="P2058" s="6" t="s">
        <v>2096</v>
      </c>
      <c r="Q2058" s="6" t="s">
        <v>29</v>
      </c>
      <c r="R2058" s="6" t="s">
        <v>33</v>
      </c>
      <c r="S2058" s="4" t="s">
        <v>2097</v>
      </c>
      <c r="T2058" s="16">
        <v>1586.6899999999998</v>
      </c>
      <c r="U2058" s="6">
        <v>7</v>
      </c>
      <c r="V2058" s="23">
        <v>0</v>
      </c>
      <c r="W2058" s="18">
        <v>412.5394</v>
      </c>
    </row>
    <row r="2059" spans="1:23" ht="14.4">
      <c r="A2059" s="6">
        <v>2058</v>
      </c>
      <c r="B2059" s="7" t="s">
        <v>6538</v>
      </c>
      <c r="C2059" s="7">
        <f>YEAR(Table1[[#This Row],[Order Date]])</f>
        <v>2019</v>
      </c>
      <c r="D2059" s="7" t="str">
        <f>TEXT(Table1[[#This Row],[Order Date]], "mmm")</f>
        <v>Dec</v>
      </c>
      <c r="E2059" s="11">
        <v>43821</v>
      </c>
      <c r="F2059" s="11">
        <v>43824</v>
      </c>
      <c r="G2059" s="6" t="s">
        <v>169</v>
      </c>
      <c r="H2059" s="6" t="s">
        <v>1721</v>
      </c>
      <c r="I2059" s="6" t="s">
        <v>1722</v>
      </c>
      <c r="J2059" s="6" t="s">
        <v>23</v>
      </c>
      <c r="K2059" s="6" t="s">
        <v>24</v>
      </c>
      <c r="L2059" s="6" t="s">
        <v>772</v>
      </c>
      <c r="M2059" s="6" t="s">
        <v>213</v>
      </c>
      <c r="N2059" s="6">
        <v>48227</v>
      </c>
      <c r="O2059" s="6" t="s">
        <v>96</v>
      </c>
      <c r="P2059" s="6" t="s">
        <v>422</v>
      </c>
      <c r="Q2059" s="6" t="s">
        <v>65</v>
      </c>
      <c r="R2059" s="6" t="s">
        <v>145</v>
      </c>
      <c r="S2059" s="4" t="s">
        <v>423</v>
      </c>
      <c r="T2059" s="16">
        <v>84.99</v>
      </c>
      <c r="U2059" s="6">
        <v>1</v>
      </c>
      <c r="V2059" s="23">
        <v>0</v>
      </c>
      <c r="W2059" s="18">
        <v>30.596399999999996</v>
      </c>
    </row>
    <row r="2060" spans="1:23" ht="14.4">
      <c r="A2060" s="6">
        <v>2059</v>
      </c>
      <c r="B2060" s="7" t="s">
        <v>6538</v>
      </c>
      <c r="C2060" s="7">
        <f>YEAR(Table1[[#This Row],[Order Date]])</f>
        <v>2019</v>
      </c>
      <c r="D2060" s="7" t="str">
        <f>TEXT(Table1[[#This Row],[Order Date]], "mmm")</f>
        <v>Dec</v>
      </c>
      <c r="E2060" s="11">
        <v>43821</v>
      </c>
      <c r="F2060" s="11">
        <v>43824</v>
      </c>
      <c r="G2060" s="6" t="s">
        <v>169</v>
      </c>
      <c r="H2060" s="6" t="s">
        <v>1721</v>
      </c>
      <c r="I2060" s="6" t="s">
        <v>1722</v>
      </c>
      <c r="J2060" s="6" t="s">
        <v>23</v>
      </c>
      <c r="K2060" s="6" t="s">
        <v>24</v>
      </c>
      <c r="L2060" s="6" t="s">
        <v>772</v>
      </c>
      <c r="M2060" s="6" t="s">
        <v>213</v>
      </c>
      <c r="N2060" s="6">
        <v>48227</v>
      </c>
      <c r="O2060" s="6" t="s">
        <v>96</v>
      </c>
      <c r="P2060" s="6" t="s">
        <v>475</v>
      </c>
      <c r="Q2060" s="6" t="s">
        <v>29</v>
      </c>
      <c r="R2060" s="6" t="s">
        <v>51</v>
      </c>
      <c r="S2060" s="4" t="s">
        <v>476</v>
      </c>
      <c r="T2060" s="16">
        <v>411.8</v>
      </c>
      <c r="U2060" s="6">
        <v>2</v>
      </c>
      <c r="V2060" s="23">
        <v>0</v>
      </c>
      <c r="W2060" s="18">
        <v>70.005999999999972</v>
      </c>
    </row>
    <row r="2061" spans="1:23" ht="14.4">
      <c r="A2061" s="6">
        <v>2060</v>
      </c>
      <c r="B2061" s="7" t="s">
        <v>6539</v>
      </c>
      <c r="C2061" s="7">
        <f>YEAR(Table1[[#This Row],[Order Date]])</f>
        <v>2016</v>
      </c>
      <c r="D2061" s="7" t="str">
        <f>TEXT(Table1[[#This Row],[Order Date]], "mmm")</f>
        <v>Oct</v>
      </c>
      <c r="E2061" s="11">
        <v>42674</v>
      </c>
      <c r="F2061" s="11">
        <v>42678</v>
      </c>
      <c r="G2061" s="6" t="s">
        <v>45</v>
      </c>
      <c r="H2061" s="6" t="s">
        <v>452</v>
      </c>
      <c r="I2061" s="6" t="s">
        <v>453</v>
      </c>
      <c r="J2061" s="6" t="s">
        <v>37</v>
      </c>
      <c r="K2061" s="6" t="s">
        <v>24</v>
      </c>
      <c r="L2061" s="6" t="s">
        <v>38</v>
      </c>
      <c r="M2061" s="6" t="s">
        <v>39</v>
      </c>
      <c r="N2061" s="6">
        <v>90049</v>
      </c>
      <c r="O2061" s="6" t="s">
        <v>40</v>
      </c>
      <c r="P2061" s="6" t="s">
        <v>3941</v>
      </c>
      <c r="Q2061" s="6" t="s">
        <v>42</v>
      </c>
      <c r="R2061" s="6" t="s">
        <v>241</v>
      </c>
      <c r="S2061" s="4" t="s">
        <v>496</v>
      </c>
      <c r="T2061" s="16">
        <v>11.34</v>
      </c>
      <c r="U2061" s="6">
        <v>3</v>
      </c>
      <c r="V2061" s="23">
        <v>0</v>
      </c>
      <c r="W2061" s="18">
        <v>5.2164000000000001</v>
      </c>
    </row>
    <row r="2062" spans="1:23" ht="14.4">
      <c r="A2062" s="6">
        <v>2061</v>
      </c>
      <c r="B2062" s="7" t="s">
        <v>6539</v>
      </c>
      <c r="C2062" s="7">
        <f>YEAR(Table1[[#This Row],[Order Date]])</f>
        <v>2016</v>
      </c>
      <c r="D2062" s="7" t="str">
        <f>TEXT(Table1[[#This Row],[Order Date]], "mmm")</f>
        <v>Oct</v>
      </c>
      <c r="E2062" s="11">
        <v>42674</v>
      </c>
      <c r="F2062" s="11">
        <v>42678</v>
      </c>
      <c r="G2062" s="6" t="s">
        <v>45</v>
      </c>
      <c r="H2062" s="6" t="s">
        <v>452</v>
      </c>
      <c r="I2062" s="6" t="s">
        <v>453</v>
      </c>
      <c r="J2062" s="6" t="s">
        <v>37</v>
      </c>
      <c r="K2062" s="6" t="s">
        <v>24</v>
      </c>
      <c r="L2062" s="6" t="s">
        <v>38</v>
      </c>
      <c r="M2062" s="6" t="s">
        <v>39</v>
      </c>
      <c r="N2062" s="6">
        <v>90049</v>
      </c>
      <c r="O2062" s="6" t="s">
        <v>40</v>
      </c>
      <c r="P2062" s="6" t="s">
        <v>3942</v>
      </c>
      <c r="Q2062" s="6" t="s">
        <v>42</v>
      </c>
      <c r="R2062" s="6" t="s">
        <v>54</v>
      </c>
      <c r="S2062" s="4" t="s">
        <v>3943</v>
      </c>
      <c r="T2062" s="16">
        <v>80.3</v>
      </c>
      <c r="U2062" s="6">
        <v>5</v>
      </c>
      <c r="V2062" s="23">
        <v>0</v>
      </c>
      <c r="W2062" s="18">
        <v>20.877999999999997</v>
      </c>
    </row>
    <row r="2063" spans="1:23" ht="14.4">
      <c r="A2063" s="6">
        <v>2062</v>
      </c>
      <c r="B2063" s="7" t="s">
        <v>6539</v>
      </c>
      <c r="C2063" s="7">
        <f>YEAR(Table1[[#This Row],[Order Date]])</f>
        <v>2016</v>
      </c>
      <c r="D2063" s="7" t="str">
        <f>TEXT(Table1[[#This Row],[Order Date]], "mmm")</f>
        <v>Oct</v>
      </c>
      <c r="E2063" s="11">
        <v>42674</v>
      </c>
      <c r="F2063" s="11">
        <v>42678</v>
      </c>
      <c r="G2063" s="6" t="s">
        <v>45</v>
      </c>
      <c r="H2063" s="6" t="s">
        <v>452</v>
      </c>
      <c r="I2063" s="6" t="s">
        <v>453</v>
      </c>
      <c r="J2063" s="6" t="s">
        <v>37</v>
      </c>
      <c r="K2063" s="6" t="s">
        <v>24</v>
      </c>
      <c r="L2063" s="6" t="s">
        <v>38</v>
      </c>
      <c r="M2063" s="6" t="s">
        <v>39</v>
      </c>
      <c r="N2063" s="6">
        <v>90049</v>
      </c>
      <c r="O2063" s="6" t="s">
        <v>40</v>
      </c>
      <c r="P2063" s="6" t="s">
        <v>3944</v>
      </c>
      <c r="Q2063" s="6" t="s">
        <v>42</v>
      </c>
      <c r="R2063" s="6" t="s">
        <v>69</v>
      </c>
      <c r="S2063" s="4" t="s">
        <v>3945</v>
      </c>
      <c r="T2063" s="16">
        <v>15.968000000000002</v>
      </c>
      <c r="U2063" s="6">
        <v>2</v>
      </c>
      <c r="V2063" s="23">
        <v>0.2</v>
      </c>
      <c r="W2063" s="18">
        <v>5.3891999999999989</v>
      </c>
    </row>
    <row r="2064" spans="1:23" ht="14.4">
      <c r="A2064" s="6">
        <v>2063</v>
      </c>
      <c r="B2064" s="7" t="s">
        <v>6539</v>
      </c>
      <c r="C2064" s="7">
        <f>YEAR(Table1[[#This Row],[Order Date]])</f>
        <v>2016</v>
      </c>
      <c r="D2064" s="7" t="str">
        <f>TEXT(Table1[[#This Row],[Order Date]], "mmm")</f>
        <v>Oct</v>
      </c>
      <c r="E2064" s="11">
        <v>42674</v>
      </c>
      <c r="F2064" s="11">
        <v>42678</v>
      </c>
      <c r="G2064" s="6" t="s">
        <v>45</v>
      </c>
      <c r="H2064" s="6" t="s">
        <v>452</v>
      </c>
      <c r="I2064" s="6" t="s">
        <v>453</v>
      </c>
      <c r="J2064" s="6" t="s">
        <v>37</v>
      </c>
      <c r="K2064" s="6" t="s">
        <v>24</v>
      </c>
      <c r="L2064" s="6" t="s">
        <v>38</v>
      </c>
      <c r="M2064" s="6" t="s">
        <v>39</v>
      </c>
      <c r="N2064" s="6">
        <v>90049</v>
      </c>
      <c r="O2064" s="6" t="s">
        <v>40</v>
      </c>
      <c r="P2064" s="6" t="s">
        <v>3946</v>
      </c>
      <c r="Q2064" s="6" t="s">
        <v>42</v>
      </c>
      <c r="R2064" s="6" t="s">
        <v>83</v>
      </c>
      <c r="S2064" s="4" t="s">
        <v>3947</v>
      </c>
      <c r="T2064" s="16">
        <v>64.740000000000009</v>
      </c>
      <c r="U2064" s="6">
        <v>13</v>
      </c>
      <c r="V2064" s="23">
        <v>0</v>
      </c>
      <c r="W2064" s="18">
        <v>30.427800000000005</v>
      </c>
    </row>
    <row r="2065" spans="1:23" ht="14.4">
      <c r="A2065" s="6">
        <v>2064</v>
      </c>
      <c r="B2065" s="7" t="s">
        <v>6539</v>
      </c>
      <c r="C2065" s="7">
        <f>YEAR(Table1[[#This Row],[Order Date]])</f>
        <v>2016</v>
      </c>
      <c r="D2065" s="7" t="str">
        <f>TEXT(Table1[[#This Row],[Order Date]], "mmm")</f>
        <v>Oct</v>
      </c>
      <c r="E2065" s="11">
        <v>42674</v>
      </c>
      <c r="F2065" s="11">
        <v>42678</v>
      </c>
      <c r="G2065" s="6" t="s">
        <v>45</v>
      </c>
      <c r="H2065" s="6" t="s">
        <v>452</v>
      </c>
      <c r="I2065" s="6" t="s">
        <v>453</v>
      </c>
      <c r="J2065" s="6" t="s">
        <v>37</v>
      </c>
      <c r="K2065" s="6" t="s">
        <v>24</v>
      </c>
      <c r="L2065" s="6" t="s">
        <v>38</v>
      </c>
      <c r="M2065" s="6" t="s">
        <v>39</v>
      </c>
      <c r="N2065" s="6">
        <v>90049</v>
      </c>
      <c r="O2065" s="6" t="s">
        <v>40</v>
      </c>
      <c r="P2065" s="6" t="s">
        <v>3948</v>
      </c>
      <c r="Q2065" s="6" t="s">
        <v>42</v>
      </c>
      <c r="R2065" s="6" t="s">
        <v>69</v>
      </c>
      <c r="S2065" s="4" t="s">
        <v>3949</v>
      </c>
      <c r="T2065" s="16">
        <v>19.295999999999999</v>
      </c>
      <c r="U2065" s="6">
        <v>3</v>
      </c>
      <c r="V2065" s="23">
        <v>0.2</v>
      </c>
      <c r="W2065" s="18">
        <v>6.0299999999999994</v>
      </c>
    </row>
    <row r="2066" spans="1:23" ht="14.4">
      <c r="A2066" s="6">
        <v>2065</v>
      </c>
      <c r="B2066" s="7" t="s">
        <v>6539</v>
      </c>
      <c r="C2066" s="7">
        <f>YEAR(Table1[[#This Row],[Order Date]])</f>
        <v>2016</v>
      </c>
      <c r="D2066" s="7" t="str">
        <f>TEXT(Table1[[#This Row],[Order Date]], "mmm")</f>
        <v>Oct</v>
      </c>
      <c r="E2066" s="11">
        <v>42674</v>
      </c>
      <c r="F2066" s="11">
        <v>42678</v>
      </c>
      <c r="G2066" s="6" t="s">
        <v>45</v>
      </c>
      <c r="H2066" s="6" t="s">
        <v>452</v>
      </c>
      <c r="I2066" s="6" t="s">
        <v>453</v>
      </c>
      <c r="J2066" s="6" t="s">
        <v>37</v>
      </c>
      <c r="K2066" s="6" t="s">
        <v>24</v>
      </c>
      <c r="L2066" s="6" t="s">
        <v>38</v>
      </c>
      <c r="M2066" s="6" t="s">
        <v>39</v>
      </c>
      <c r="N2066" s="6">
        <v>90049</v>
      </c>
      <c r="O2066" s="6" t="s">
        <v>40</v>
      </c>
      <c r="P2066" s="6" t="s">
        <v>1793</v>
      </c>
      <c r="Q2066" s="6" t="s">
        <v>42</v>
      </c>
      <c r="R2066" s="6" t="s">
        <v>54</v>
      </c>
      <c r="S2066" s="4" t="s">
        <v>1794</v>
      </c>
      <c r="T2066" s="16">
        <v>405.64</v>
      </c>
      <c r="U2066" s="6">
        <v>4</v>
      </c>
      <c r="V2066" s="23">
        <v>0</v>
      </c>
      <c r="W2066" s="18">
        <v>12.169199999999989</v>
      </c>
    </row>
    <row r="2067" spans="1:23" ht="14.4">
      <c r="A2067" s="6">
        <v>2066</v>
      </c>
      <c r="B2067" s="7" t="s">
        <v>6539</v>
      </c>
      <c r="C2067" s="7">
        <f>YEAR(Table1[[#This Row],[Order Date]])</f>
        <v>2016</v>
      </c>
      <c r="D2067" s="7" t="str">
        <f>TEXT(Table1[[#This Row],[Order Date]], "mmm")</f>
        <v>Oct</v>
      </c>
      <c r="E2067" s="11">
        <v>42674</v>
      </c>
      <c r="F2067" s="11">
        <v>42678</v>
      </c>
      <c r="G2067" s="6" t="s">
        <v>45</v>
      </c>
      <c r="H2067" s="6" t="s">
        <v>452</v>
      </c>
      <c r="I2067" s="6" t="s">
        <v>453</v>
      </c>
      <c r="J2067" s="6" t="s">
        <v>37</v>
      </c>
      <c r="K2067" s="6" t="s">
        <v>24</v>
      </c>
      <c r="L2067" s="6" t="s">
        <v>38</v>
      </c>
      <c r="M2067" s="6" t="s">
        <v>39</v>
      </c>
      <c r="N2067" s="6">
        <v>90049</v>
      </c>
      <c r="O2067" s="6" t="s">
        <v>40</v>
      </c>
      <c r="P2067" s="6" t="s">
        <v>3935</v>
      </c>
      <c r="Q2067" s="6" t="s">
        <v>29</v>
      </c>
      <c r="R2067" s="6" t="s">
        <v>33</v>
      </c>
      <c r="S2067" s="4" t="s">
        <v>3936</v>
      </c>
      <c r="T2067" s="16">
        <v>146.352</v>
      </c>
      <c r="U2067" s="6">
        <v>3</v>
      </c>
      <c r="V2067" s="23">
        <v>0.2</v>
      </c>
      <c r="W2067" s="18">
        <v>-9.1470000000000056</v>
      </c>
    </row>
    <row r="2068" spans="1:23" ht="14.4">
      <c r="A2068" s="6">
        <v>2067</v>
      </c>
      <c r="B2068" s="7" t="s">
        <v>6539</v>
      </c>
      <c r="C2068" s="7">
        <f>YEAR(Table1[[#This Row],[Order Date]])</f>
        <v>2016</v>
      </c>
      <c r="D2068" s="7" t="str">
        <f>TEXT(Table1[[#This Row],[Order Date]], "mmm")</f>
        <v>Oct</v>
      </c>
      <c r="E2068" s="11">
        <v>42674</v>
      </c>
      <c r="F2068" s="11">
        <v>42678</v>
      </c>
      <c r="G2068" s="6" t="s">
        <v>45</v>
      </c>
      <c r="H2068" s="6" t="s">
        <v>452</v>
      </c>
      <c r="I2068" s="6" t="s">
        <v>453</v>
      </c>
      <c r="J2068" s="6" t="s">
        <v>37</v>
      </c>
      <c r="K2068" s="6" t="s">
        <v>24</v>
      </c>
      <c r="L2068" s="6" t="s">
        <v>38</v>
      </c>
      <c r="M2068" s="6" t="s">
        <v>39</v>
      </c>
      <c r="N2068" s="6">
        <v>90049</v>
      </c>
      <c r="O2068" s="6" t="s">
        <v>40</v>
      </c>
      <c r="P2068" s="6" t="s">
        <v>3656</v>
      </c>
      <c r="Q2068" s="6" t="s">
        <v>65</v>
      </c>
      <c r="R2068" s="6" t="s">
        <v>145</v>
      </c>
      <c r="S2068" s="4" t="s">
        <v>3657</v>
      </c>
      <c r="T2068" s="16">
        <v>251.91</v>
      </c>
      <c r="U2068" s="6">
        <v>9</v>
      </c>
      <c r="V2068" s="23">
        <v>0</v>
      </c>
      <c r="W2068" s="18">
        <v>47.862899999999982</v>
      </c>
    </row>
    <row r="2069" spans="1:23" ht="14.4">
      <c r="A2069" s="6">
        <v>2068</v>
      </c>
      <c r="B2069" s="7" t="s">
        <v>6539</v>
      </c>
      <c r="C2069" s="7">
        <f>YEAR(Table1[[#This Row],[Order Date]])</f>
        <v>2016</v>
      </c>
      <c r="D2069" s="7" t="str">
        <f>TEXT(Table1[[#This Row],[Order Date]], "mmm")</f>
        <v>Oct</v>
      </c>
      <c r="E2069" s="11">
        <v>42674</v>
      </c>
      <c r="F2069" s="11">
        <v>42678</v>
      </c>
      <c r="G2069" s="6" t="s">
        <v>45</v>
      </c>
      <c r="H2069" s="6" t="s">
        <v>452</v>
      </c>
      <c r="I2069" s="6" t="s">
        <v>453</v>
      </c>
      <c r="J2069" s="6" t="s">
        <v>37</v>
      </c>
      <c r="K2069" s="6" t="s">
        <v>24</v>
      </c>
      <c r="L2069" s="6" t="s">
        <v>38</v>
      </c>
      <c r="M2069" s="6" t="s">
        <v>39</v>
      </c>
      <c r="N2069" s="6">
        <v>90049</v>
      </c>
      <c r="O2069" s="6" t="s">
        <v>40</v>
      </c>
      <c r="P2069" s="6" t="s">
        <v>3328</v>
      </c>
      <c r="Q2069" s="6" t="s">
        <v>42</v>
      </c>
      <c r="R2069" s="6" t="s">
        <v>62</v>
      </c>
      <c r="S2069" s="4" t="s">
        <v>3329</v>
      </c>
      <c r="T2069" s="16">
        <v>12.39</v>
      </c>
      <c r="U2069" s="6">
        <v>3</v>
      </c>
      <c r="V2069" s="23">
        <v>0</v>
      </c>
      <c r="W2069" s="18">
        <v>3.7169999999999996</v>
      </c>
    </row>
    <row r="2070" spans="1:23" ht="14.4">
      <c r="A2070" s="6">
        <v>2069</v>
      </c>
      <c r="B2070" s="7" t="s">
        <v>6540</v>
      </c>
      <c r="C2070" s="7">
        <f>YEAR(Table1[[#This Row],[Order Date]])</f>
        <v>2017</v>
      </c>
      <c r="D2070" s="7" t="str">
        <f>TEXT(Table1[[#This Row],[Order Date]], "mmm")</f>
        <v>Apr</v>
      </c>
      <c r="E2070" s="11">
        <v>42838</v>
      </c>
      <c r="F2070" s="11">
        <v>42844</v>
      </c>
      <c r="G2070" s="6" t="s">
        <v>45</v>
      </c>
      <c r="H2070" s="6" t="s">
        <v>1701</v>
      </c>
      <c r="I2070" s="6" t="s">
        <v>1702</v>
      </c>
      <c r="J2070" s="6" t="s">
        <v>23</v>
      </c>
      <c r="K2070" s="6" t="s">
        <v>24</v>
      </c>
      <c r="L2070" s="6" t="s">
        <v>3320</v>
      </c>
      <c r="M2070" s="6" t="s">
        <v>39</v>
      </c>
      <c r="N2070" s="6">
        <v>91767</v>
      </c>
      <c r="O2070" s="6" t="s">
        <v>40</v>
      </c>
      <c r="P2070" s="6" t="s">
        <v>3950</v>
      </c>
      <c r="Q2070" s="6" t="s">
        <v>65</v>
      </c>
      <c r="R2070" s="6" t="s">
        <v>145</v>
      </c>
      <c r="S2070" s="4" t="s">
        <v>3951</v>
      </c>
      <c r="T2070" s="16">
        <v>199.96</v>
      </c>
      <c r="U2070" s="6">
        <v>4</v>
      </c>
      <c r="V2070" s="23">
        <v>0</v>
      </c>
      <c r="W2070" s="18">
        <v>69.98599999999999</v>
      </c>
    </row>
    <row r="2071" spans="1:23" ht="14.4">
      <c r="A2071" s="6">
        <v>2070</v>
      </c>
      <c r="B2071" s="7" t="s">
        <v>6540</v>
      </c>
      <c r="C2071" s="7">
        <f>YEAR(Table1[[#This Row],[Order Date]])</f>
        <v>2017</v>
      </c>
      <c r="D2071" s="7" t="str">
        <f>TEXT(Table1[[#This Row],[Order Date]], "mmm")</f>
        <v>Apr</v>
      </c>
      <c r="E2071" s="11">
        <v>42838</v>
      </c>
      <c r="F2071" s="11">
        <v>42844</v>
      </c>
      <c r="G2071" s="6" t="s">
        <v>45</v>
      </c>
      <c r="H2071" s="6" t="s">
        <v>1701</v>
      </c>
      <c r="I2071" s="6" t="s">
        <v>1702</v>
      </c>
      <c r="J2071" s="6" t="s">
        <v>23</v>
      </c>
      <c r="K2071" s="6" t="s">
        <v>24</v>
      </c>
      <c r="L2071" s="6" t="s">
        <v>3320</v>
      </c>
      <c r="M2071" s="6" t="s">
        <v>39</v>
      </c>
      <c r="N2071" s="6">
        <v>91767</v>
      </c>
      <c r="O2071" s="6" t="s">
        <v>40</v>
      </c>
      <c r="P2071" s="6" t="s">
        <v>3952</v>
      </c>
      <c r="Q2071" s="6" t="s">
        <v>29</v>
      </c>
      <c r="R2071" s="6" t="s">
        <v>51</v>
      </c>
      <c r="S2071" s="4" t="s">
        <v>3953</v>
      </c>
      <c r="T2071" s="16">
        <v>710.83200000000011</v>
      </c>
      <c r="U2071" s="6">
        <v>3</v>
      </c>
      <c r="V2071" s="23">
        <v>0.2</v>
      </c>
      <c r="W2071" s="18">
        <v>-97.739399999999989</v>
      </c>
    </row>
    <row r="2072" spans="1:23" ht="14.4">
      <c r="A2072" s="6">
        <v>2071</v>
      </c>
      <c r="B2072" s="7" t="s">
        <v>6541</v>
      </c>
      <c r="C2072" s="7">
        <f>YEAR(Table1[[#This Row],[Order Date]])</f>
        <v>2018</v>
      </c>
      <c r="D2072" s="7" t="str">
        <f>TEXT(Table1[[#This Row],[Order Date]], "mmm")</f>
        <v>Jul</v>
      </c>
      <c r="E2072" s="11">
        <v>43302</v>
      </c>
      <c r="F2072" s="11">
        <v>43304</v>
      </c>
      <c r="G2072" s="6" t="s">
        <v>20</v>
      </c>
      <c r="H2072" s="6" t="s">
        <v>3954</v>
      </c>
      <c r="I2072" s="6" t="s">
        <v>3955</v>
      </c>
      <c r="J2072" s="6" t="s">
        <v>37</v>
      </c>
      <c r="K2072" s="6" t="s">
        <v>24</v>
      </c>
      <c r="L2072" s="6" t="s">
        <v>132</v>
      </c>
      <c r="M2072" s="6" t="s">
        <v>133</v>
      </c>
      <c r="N2072" s="6">
        <v>19134</v>
      </c>
      <c r="O2072" s="6" t="s">
        <v>134</v>
      </c>
      <c r="P2072" s="6" t="s">
        <v>2086</v>
      </c>
      <c r="Q2072" s="6" t="s">
        <v>42</v>
      </c>
      <c r="R2072" s="6" t="s">
        <v>69</v>
      </c>
      <c r="S2072" s="4" t="s">
        <v>2087</v>
      </c>
      <c r="T2072" s="16">
        <v>1.9410000000000003</v>
      </c>
      <c r="U2072" s="6">
        <v>1</v>
      </c>
      <c r="V2072" s="23">
        <v>0.7</v>
      </c>
      <c r="W2072" s="18">
        <v>-1.294</v>
      </c>
    </row>
    <row r="2073" spans="1:23" ht="14.4">
      <c r="A2073" s="6">
        <v>2072</v>
      </c>
      <c r="B2073" s="7" t="s">
        <v>6542</v>
      </c>
      <c r="C2073" s="7">
        <f>YEAR(Table1[[#This Row],[Order Date]])</f>
        <v>2019</v>
      </c>
      <c r="D2073" s="7" t="str">
        <f>TEXT(Table1[[#This Row],[Order Date]], "mmm")</f>
        <v>Nov</v>
      </c>
      <c r="E2073" s="11">
        <v>43789</v>
      </c>
      <c r="F2073" s="11">
        <v>43794</v>
      </c>
      <c r="G2073" s="6" t="s">
        <v>45</v>
      </c>
      <c r="H2073" s="6" t="s">
        <v>3956</v>
      </c>
      <c r="I2073" s="6" t="s">
        <v>3957</v>
      </c>
      <c r="J2073" s="6" t="s">
        <v>23</v>
      </c>
      <c r="K2073" s="6" t="s">
        <v>24</v>
      </c>
      <c r="L2073" s="6" t="s">
        <v>3958</v>
      </c>
      <c r="M2073" s="6" t="s">
        <v>39</v>
      </c>
      <c r="N2073" s="6">
        <v>91761</v>
      </c>
      <c r="O2073" s="6" t="s">
        <v>40</v>
      </c>
      <c r="P2073" s="6" t="s">
        <v>1261</v>
      </c>
      <c r="Q2073" s="6" t="s">
        <v>29</v>
      </c>
      <c r="R2073" s="6" t="s">
        <v>33</v>
      </c>
      <c r="S2073" s="4" t="s">
        <v>1262</v>
      </c>
      <c r="T2073" s="16">
        <v>283.92</v>
      </c>
      <c r="U2073" s="6">
        <v>5</v>
      </c>
      <c r="V2073" s="23">
        <v>0.2</v>
      </c>
      <c r="W2073" s="18">
        <v>-46.137000000000029</v>
      </c>
    </row>
    <row r="2074" spans="1:23" ht="14.4">
      <c r="A2074" s="6">
        <v>2073</v>
      </c>
      <c r="B2074" s="7" t="s">
        <v>6543</v>
      </c>
      <c r="C2074" s="7">
        <f>YEAR(Table1[[#This Row],[Order Date]])</f>
        <v>2018</v>
      </c>
      <c r="D2074" s="7" t="str">
        <f>TEXT(Table1[[#This Row],[Order Date]], "mmm")</f>
        <v>Nov</v>
      </c>
      <c r="E2074" s="11">
        <v>43430</v>
      </c>
      <c r="F2074" s="11">
        <v>43436</v>
      </c>
      <c r="G2074" s="6" t="s">
        <v>45</v>
      </c>
      <c r="H2074" s="6" t="s">
        <v>3959</v>
      </c>
      <c r="I2074" s="6" t="s">
        <v>3960</v>
      </c>
      <c r="J2074" s="6" t="s">
        <v>37</v>
      </c>
      <c r="K2074" s="6" t="s">
        <v>24</v>
      </c>
      <c r="L2074" s="6" t="s">
        <v>87</v>
      </c>
      <c r="M2074" s="6" t="s">
        <v>88</v>
      </c>
      <c r="N2074" s="6">
        <v>98105</v>
      </c>
      <c r="O2074" s="6" t="s">
        <v>40</v>
      </c>
      <c r="P2074" s="6" t="s">
        <v>3865</v>
      </c>
      <c r="Q2074" s="6" t="s">
        <v>42</v>
      </c>
      <c r="R2074" s="6" t="s">
        <v>69</v>
      </c>
      <c r="S2074" s="4" t="s">
        <v>3866</v>
      </c>
      <c r="T2074" s="16">
        <v>7.3120000000000012</v>
      </c>
      <c r="U2074" s="6">
        <v>2</v>
      </c>
      <c r="V2074" s="23">
        <v>0.2</v>
      </c>
      <c r="W2074" s="18">
        <v>2.5591999999999997</v>
      </c>
    </row>
    <row r="2075" spans="1:23" ht="14.4">
      <c r="A2075" s="6">
        <v>2074</v>
      </c>
      <c r="B2075" s="7" t="s">
        <v>5555</v>
      </c>
      <c r="C2075" s="7">
        <f>YEAR(Table1[[#This Row],[Order Date]])</f>
        <v>2019</v>
      </c>
      <c r="D2075" s="7" t="str">
        <f>TEXT(Table1[[#This Row],[Order Date]], "mmm")</f>
        <v>Nov</v>
      </c>
      <c r="E2075" s="11">
        <v>43776</v>
      </c>
      <c r="F2075" s="11">
        <v>43781</v>
      </c>
      <c r="G2075" s="6" t="s">
        <v>20</v>
      </c>
      <c r="H2075" s="6" t="s">
        <v>3364</v>
      </c>
      <c r="I2075" s="6" t="s">
        <v>3365</v>
      </c>
      <c r="J2075" s="6" t="s">
        <v>93</v>
      </c>
      <c r="K2075" s="6" t="s">
        <v>24</v>
      </c>
      <c r="L2075" s="6" t="s">
        <v>869</v>
      </c>
      <c r="M2075" s="6" t="s">
        <v>39</v>
      </c>
      <c r="N2075" s="6">
        <v>94513</v>
      </c>
      <c r="O2075" s="6" t="s">
        <v>40</v>
      </c>
      <c r="P2075" s="6" t="s">
        <v>3961</v>
      </c>
      <c r="Q2075" s="6" t="s">
        <v>65</v>
      </c>
      <c r="R2075" s="6" t="s">
        <v>145</v>
      </c>
      <c r="S2075" s="4" t="s">
        <v>3962</v>
      </c>
      <c r="T2075" s="16">
        <v>59.97</v>
      </c>
      <c r="U2075" s="6">
        <v>3</v>
      </c>
      <c r="V2075" s="23">
        <v>0</v>
      </c>
      <c r="W2075" s="18">
        <v>13.793099999999999</v>
      </c>
    </row>
    <row r="2076" spans="1:23" ht="14.4">
      <c r="A2076" s="6">
        <v>2075</v>
      </c>
      <c r="B2076" s="7" t="s">
        <v>5555</v>
      </c>
      <c r="C2076" s="7">
        <f>YEAR(Table1[[#This Row],[Order Date]])</f>
        <v>2019</v>
      </c>
      <c r="D2076" s="7" t="str">
        <f>TEXT(Table1[[#This Row],[Order Date]], "mmm")</f>
        <v>Nov</v>
      </c>
      <c r="E2076" s="11">
        <v>43776</v>
      </c>
      <c r="F2076" s="11">
        <v>43781</v>
      </c>
      <c r="G2076" s="6" t="s">
        <v>20</v>
      </c>
      <c r="H2076" s="6" t="s">
        <v>3364</v>
      </c>
      <c r="I2076" s="6" t="s">
        <v>3365</v>
      </c>
      <c r="J2076" s="6" t="s">
        <v>93</v>
      </c>
      <c r="K2076" s="6" t="s">
        <v>24</v>
      </c>
      <c r="L2076" s="6" t="s">
        <v>869</v>
      </c>
      <c r="M2076" s="6" t="s">
        <v>39</v>
      </c>
      <c r="N2076" s="6">
        <v>94513</v>
      </c>
      <c r="O2076" s="6" t="s">
        <v>40</v>
      </c>
      <c r="P2076" s="6" t="s">
        <v>3963</v>
      </c>
      <c r="Q2076" s="6" t="s">
        <v>65</v>
      </c>
      <c r="R2076" s="6" t="s">
        <v>66</v>
      </c>
      <c r="S2076" s="4" t="s">
        <v>3964</v>
      </c>
      <c r="T2076" s="16">
        <v>761.5440000000001</v>
      </c>
      <c r="U2076" s="6">
        <v>7</v>
      </c>
      <c r="V2076" s="23">
        <v>0.2</v>
      </c>
      <c r="W2076" s="18">
        <v>66.635100000000023</v>
      </c>
    </row>
    <row r="2077" spans="1:23" ht="14.4">
      <c r="A2077" s="6">
        <v>2076</v>
      </c>
      <c r="B2077" s="7" t="s">
        <v>6544</v>
      </c>
      <c r="C2077" s="7">
        <f>YEAR(Table1[[#This Row],[Order Date]])</f>
        <v>2016</v>
      </c>
      <c r="D2077" s="7" t="str">
        <f>TEXT(Table1[[#This Row],[Order Date]], "mmm")</f>
        <v>Dec</v>
      </c>
      <c r="E2077" s="11">
        <v>42705</v>
      </c>
      <c r="F2077" s="11">
        <v>42709</v>
      </c>
      <c r="G2077" s="6" t="s">
        <v>45</v>
      </c>
      <c r="H2077" s="6" t="s">
        <v>2181</v>
      </c>
      <c r="I2077" s="6" t="s">
        <v>2182</v>
      </c>
      <c r="J2077" s="6" t="s">
        <v>23</v>
      </c>
      <c r="K2077" s="6" t="s">
        <v>24</v>
      </c>
      <c r="L2077" s="6" t="s">
        <v>115</v>
      </c>
      <c r="M2077" s="6" t="s">
        <v>39</v>
      </c>
      <c r="N2077" s="6">
        <v>94122</v>
      </c>
      <c r="O2077" s="6" t="s">
        <v>40</v>
      </c>
      <c r="P2077" s="6" t="s">
        <v>964</v>
      </c>
      <c r="Q2077" s="6" t="s">
        <v>29</v>
      </c>
      <c r="R2077" s="6" t="s">
        <v>59</v>
      </c>
      <c r="S2077" s="4" t="s">
        <v>965</v>
      </c>
      <c r="T2077" s="16">
        <v>58.199999999999996</v>
      </c>
      <c r="U2077" s="6">
        <v>3</v>
      </c>
      <c r="V2077" s="23">
        <v>0</v>
      </c>
      <c r="W2077" s="18">
        <v>28.517999999999994</v>
      </c>
    </row>
    <row r="2078" spans="1:23" ht="14.4">
      <c r="A2078" s="6">
        <v>2077</v>
      </c>
      <c r="B2078" s="7" t="s">
        <v>6545</v>
      </c>
      <c r="C2078" s="7">
        <f>YEAR(Table1[[#This Row],[Order Date]])</f>
        <v>2019</v>
      </c>
      <c r="D2078" s="7" t="str">
        <f>TEXT(Table1[[#This Row],[Order Date]], "mmm")</f>
        <v>Sep</v>
      </c>
      <c r="E2078" s="11">
        <v>43720</v>
      </c>
      <c r="F2078" s="11">
        <v>43723</v>
      </c>
      <c r="G2078" s="6" t="s">
        <v>169</v>
      </c>
      <c r="H2078" s="6" t="s">
        <v>3965</v>
      </c>
      <c r="I2078" s="6" t="s">
        <v>3966</v>
      </c>
      <c r="J2078" s="6" t="s">
        <v>23</v>
      </c>
      <c r="K2078" s="6" t="s">
        <v>24</v>
      </c>
      <c r="L2078" s="6" t="s">
        <v>3638</v>
      </c>
      <c r="M2078" s="6" t="s">
        <v>2319</v>
      </c>
      <c r="N2078" s="6">
        <v>21215</v>
      </c>
      <c r="O2078" s="6" t="s">
        <v>134</v>
      </c>
      <c r="P2078" s="6" t="s">
        <v>822</v>
      </c>
      <c r="Q2078" s="6" t="s">
        <v>42</v>
      </c>
      <c r="R2078" s="6" t="s">
        <v>83</v>
      </c>
      <c r="S2078" s="4" t="s">
        <v>823</v>
      </c>
      <c r="T2078" s="16">
        <v>39.900000000000006</v>
      </c>
      <c r="U2078" s="6">
        <v>5</v>
      </c>
      <c r="V2078" s="23">
        <v>0</v>
      </c>
      <c r="W2078" s="18">
        <v>19.950000000000003</v>
      </c>
    </row>
    <row r="2079" spans="1:23" ht="14.4">
      <c r="A2079" s="6">
        <v>2078</v>
      </c>
      <c r="B2079" s="7" t="s">
        <v>6545</v>
      </c>
      <c r="C2079" s="7">
        <f>YEAR(Table1[[#This Row],[Order Date]])</f>
        <v>2019</v>
      </c>
      <c r="D2079" s="7" t="str">
        <f>TEXT(Table1[[#This Row],[Order Date]], "mmm")</f>
        <v>Sep</v>
      </c>
      <c r="E2079" s="11">
        <v>43720</v>
      </c>
      <c r="F2079" s="11">
        <v>43723</v>
      </c>
      <c r="G2079" s="6" t="s">
        <v>169</v>
      </c>
      <c r="H2079" s="6" t="s">
        <v>3965</v>
      </c>
      <c r="I2079" s="6" t="s">
        <v>3966</v>
      </c>
      <c r="J2079" s="6" t="s">
        <v>23</v>
      </c>
      <c r="K2079" s="6" t="s">
        <v>24</v>
      </c>
      <c r="L2079" s="6" t="s">
        <v>3638</v>
      </c>
      <c r="M2079" s="6" t="s">
        <v>2319</v>
      </c>
      <c r="N2079" s="6">
        <v>21215</v>
      </c>
      <c r="O2079" s="6" t="s">
        <v>134</v>
      </c>
      <c r="P2079" s="6" t="s">
        <v>386</v>
      </c>
      <c r="Q2079" s="6" t="s">
        <v>42</v>
      </c>
      <c r="R2079" s="6" t="s">
        <v>72</v>
      </c>
      <c r="S2079" s="4" t="s">
        <v>387</v>
      </c>
      <c r="T2079" s="16">
        <v>90.86</v>
      </c>
      <c r="U2079" s="6">
        <v>7</v>
      </c>
      <c r="V2079" s="23">
        <v>0</v>
      </c>
      <c r="W2079" s="18">
        <v>26.349399999999992</v>
      </c>
    </row>
    <row r="2080" spans="1:23" ht="14.4">
      <c r="A2080" s="6">
        <v>2079</v>
      </c>
      <c r="B2080" s="7" t="s">
        <v>6545</v>
      </c>
      <c r="C2080" s="7">
        <f>YEAR(Table1[[#This Row],[Order Date]])</f>
        <v>2019</v>
      </c>
      <c r="D2080" s="7" t="str">
        <f>TEXT(Table1[[#This Row],[Order Date]], "mmm")</f>
        <v>Sep</v>
      </c>
      <c r="E2080" s="11">
        <v>43720</v>
      </c>
      <c r="F2080" s="11">
        <v>43723</v>
      </c>
      <c r="G2080" s="6" t="s">
        <v>169</v>
      </c>
      <c r="H2080" s="6" t="s">
        <v>3965</v>
      </c>
      <c r="I2080" s="6" t="s">
        <v>3966</v>
      </c>
      <c r="J2080" s="6" t="s">
        <v>23</v>
      </c>
      <c r="K2080" s="6" t="s">
        <v>24</v>
      </c>
      <c r="L2080" s="6" t="s">
        <v>3638</v>
      </c>
      <c r="M2080" s="6" t="s">
        <v>2319</v>
      </c>
      <c r="N2080" s="6">
        <v>21215</v>
      </c>
      <c r="O2080" s="6" t="s">
        <v>134</v>
      </c>
      <c r="P2080" s="6" t="s">
        <v>962</v>
      </c>
      <c r="Q2080" s="6" t="s">
        <v>42</v>
      </c>
      <c r="R2080" s="6" t="s">
        <v>83</v>
      </c>
      <c r="S2080" s="4" t="s">
        <v>963</v>
      </c>
      <c r="T2080" s="16">
        <v>94.85</v>
      </c>
      <c r="U2080" s="6">
        <v>5</v>
      </c>
      <c r="V2080" s="23">
        <v>0</v>
      </c>
      <c r="W2080" s="18">
        <v>45.527999999999992</v>
      </c>
    </row>
    <row r="2081" spans="1:23" ht="14.4">
      <c r="A2081" s="6">
        <v>2080</v>
      </c>
      <c r="B2081" s="7" t="s">
        <v>6546</v>
      </c>
      <c r="C2081" s="7">
        <f>YEAR(Table1[[#This Row],[Order Date]])</f>
        <v>2017</v>
      </c>
      <c r="D2081" s="7" t="str">
        <f>TEXT(Table1[[#This Row],[Order Date]], "mmm")</f>
        <v>Dec</v>
      </c>
      <c r="E2081" s="11">
        <v>43093</v>
      </c>
      <c r="F2081" s="11">
        <v>43098</v>
      </c>
      <c r="G2081" s="6" t="s">
        <v>45</v>
      </c>
      <c r="H2081" s="6" t="s">
        <v>2335</v>
      </c>
      <c r="I2081" s="6" t="s">
        <v>2336</v>
      </c>
      <c r="J2081" s="6" t="s">
        <v>23</v>
      </c>
      <c r="K2081" s="6" t="s">
        <v>24</v>
      </c>
      <c r="L2081" s="6" t="s">
        <v>479</v>
      </c>
      <c r="M2081" s="6" t="s">
        <v>278</v>
      </c>
      <c r="N2081" s="6">
        <v>85023</v>
      </c>
      <c r="O2081" s="6" t="s">
        <v>40</v>
      </c>
      <c r="P2081" s="6" t="s">
        <v>3967</v>
      </c>
      <c r="Q2081" s="6" t="s">
        <v>42</v>
      </c>
      <c r="R2081" s="6" t="s">
        <v>83</v>
      </c>
      <c r="S2081" s="4" t="s">
        <v>3968</v>
      </c>
      <c r="T2081" s="16">
        <v>106.232</v>
      </c>
      <c r="U2081" s="6">
        <v>7</v>
      </c>
      <c r="V2081" s="23">
        <v>0.2</v>
      </c>
      <c r="W2081" s="18">
        <v>37.181199999999997</v>
      </c>
    </row>
    <row r="2082" spans="1:23" ht="14.4">
      <c r="A2082" s="6">
        <v>2081</v>
      </c>
      <c r="B2082" s="7" t="s">
        <v>6546</v>
      </c>
      <c r="C2082" s="7">
        <f>YEAR(Table1[[#This Row],[Order Date]])</f>
        <v>2017</v>
      </c>
      <c r="D2082" s="7" t="str">
        <f>TEXT(Table1[[#This Row],[Order Date]], "mmm")</f>
        <v>Dec</v>
      </c>
      <c r="E2082" s="11">
        <v>43093</v>
      </c>
      <c r="F2082" s="11">
        <v>43098</v>
      </c>
      <c r="G2082" s="6" t="s">
        <v>45</v>
      </c>
      <c r="H2082" s="6" t="s">
        <v>2335</v>
      </c>
      <c r="I2082" s="6" t="s">
        <v>2336</v>
      </c>
      <c r="J2082" s="6" t="s">
        <v>23</v>
      </c>
      <c r="K2082" s="6" t="s">
        <v>24</v>
      </c>
      <c r="L2082" s="6" t="s">
        <v>479</v>
      </c>
      <c r="M2082" s="6" t="s">
        <v>278</v>
      </c>
      <c r="N2082" s="6">
        <v>85023</v>
      </c>
      <c r="O2082" s="6" t="s">
        <v>40</v>
      </c>
      <c r="P2082" s="6" t="s">
        <v>2001</v>
      </c>
      <c r="Q2082" s="6" t="s">
        <v>65</v>
      </c>
      <c r="R2082" s="6" t="s">
        <v>66</v>
      </c>
      <c r="S2082" s="4" t="s">
        <v>2002</v>
      </c>
      <c r="T2082" s="16">
        <v>111.98399999999999</v>
      </c>
      <c r="U2082" s="6">
        <v>2</v>
      </c>
      <c r="V2082" s="23">
        <v>0.2</v>
      </c>
      <c r="W2082" s="18">
        <v>11.198400000000003</v>
      </c>
    </row>
    <row r="2083" spans="1:23" ht="14.4">
      <c r="A2083" s="6">
        <v>2082</v>
      </c>
      <c r="B2083" s="7" t="s">
        <v>6546</v>
      </c>
      <c r="C2083" s="7">
        <f>YEAR(Table1[[#This Row],[Order Date]])</f>
        <v>2017</v>
      </c>
      <c r="D2083" s="7" t="str">
        <f>TEXT(Table1[[#This Row],[Order Date]], "mmm")</f>
        <v>Dec</v>
      </c>
      <c r="E2083" s="11">
        <v>43093</v>
      </c>
      <c r="F2083" s="11">
        <v>43098</v>
      </c>
      <c r="G2083" s="6" t="s">
        <v>45</v>
      </c>
      <c r="H2083" s="6" t="s">
        <v>2335</v>
      </c>
      <c r="I2083" s="6" t="s">
        <v>2336</v>
      </c>
      <c r="J2083" s="6" t="s">
        <v>23</v>
      </c>
      <c r="K2083" s="6" t="s">
        <v>24</v>
      </c>
      <c r="L2083" s="6" t="s">
        <v>479</v>
      </c>
      <c r="M2083" s="6" t="s">
        <v>278</v>
      </c>
      <c r="N2083" s="6">
        <v>85023</v>
      </c>
      <c r="O2083" s="6" t="s">
        <v>40</v>
      </c>
      <c r="P2083" s="6" t="s">
        <v>2515</v>
      </c>
      <c r="Q2083" s="6" t="s">
        <v>29</v>
      </c>
      <c r="R2083" s="6" t="s">
        <v>59</v>
      </c>
      <c r="S2083" s="4" t="s">
        <v>2516</v>
      </c>
      <c r="T2083" s="16">
        <v>7.7120000000000006</v>
      </c>
      <c r="U2083" s="6">
        <v>2</v>
      </c>
      <c r="V2083" s="23">
        <v>0.2</v>
      </c>
      <c r="W2083" s="18">
        <v>1.7352000000000005</v>
      </c>
    </row>
    <row r="2084" spans="1:23" ht="14.4">
      <c r="A2084" s="6">
        <v>2083</v>
      </c>
      <c r="B2084" s="7" t="s">
        <v>6547</v>
      </c>
      <c r="C2084" s="7">
        <f>YEAR(Table1[[#This Row],[Order Date]])</f>
        <v>2019</v>
      </c>
      <c r="D2084" s="7" t="str">
        <f>TEXT(Table1[[#This Row],[Order Date]], "mmm")</f>
        <v>Feb</v>
      </c>
      <c r="E2084" s="11">
        <v>43519</v>
      </c>
      <c r="F2084" s="11">
        <v>43525</v>
      </c>
      <c r="G2084" s="6" t="s">
        <v>45</v>
      </c>
      <c r="H2084" s="6" t="s">
        <v>1753</v>
      </c>
      <c r="I2084" s="6" t="s">
        <v>1754</v>
      </c>
      <c r="J2084" s="6" t="s">
        <v>23</v>
      </c>
      <c r="K2084" s="6" t="s">
        <v>24</v>
      </c>
      <c r="L2084" s="6" t="s">
        <v>38</v>
      </c>
      <c r="M2084" s="6" t="s">
        <v>39</v>
      </c>
      <c r="N2084" s="6">
        <v>90008</v>
      </c>
      <c r="O2084" s="6" t="s">
        <v>40</v>
      </c>
      <c r="P2084" s="6" t="s">
        <v>2947</v>
      </c>
      <c r="Q2084" s="6" t="s">
        <v>42</v>
      </c>
      <c r="R2084" s="6" t="s">
        <v>83</v>
      </c>
      <c r="S2084" s="4" t="s">
        <v>2948</v>
      </c>
      <c r="T2084" s="16">
        <v>37.44</v>
      </c>
      <c r="U2084" s="6">
        <v>6</v>
      </c>
      <c r="V2084" s="23">
        <v>0</v>
      </c>
      <c r="W2084" s="18">
        <v>16.847999999999999</v>
      </c>
    </row>
    <row r="2085" spans="1:23" ht="14.4">
      <c r="A2085" s="6">
        <v>2084</v>
      </c>
      <c r="B2085" s="7" t="s">
        <v>6548</v>
      </c>
      <c r="C2085" s="7">
        <f>YEAR(Table1[[#This Row],[Order Date]])</f>
        <v>2016</v>
      </c>
      <c r="D2085" s="7" t="str">
        <f>TEXT(Table1[[#This Row],[Order Date]], "mmm")</f>
        <v>Nov</v>
      </c>
      <c r="E2085" s="11">
        <v>42697</v>
      </c>
      <c r="F2085" s="11">
        <v>42703</v>
      </c>
      <c r="G2085" s="6" t="s">
        <v>45</v>
      </c>
      <c r="H2085" s="6" t="s">
        <v>3606</v>
      </c>
      <c r="I2085" s="6" t="s">
        <v>3607</v>
      </c>
      <c r="J2085" s="6" t="s">
        <v>93</v>
      </c>
      <c r="K2085" s="6" t="s">
        <v>24</v>
      </c>
      <c r="L2085" s="6" t="s">
        <v>166</v>
      </c>
      <c r="M2085" s="6" t="s">
        <v>95</v>
      </c>
      <c r="N2085" s="6">
        <v>77036</v>
      </c>
      <c r="O2085" s="6" t="s">
        <v>96</v>
      </c>
      <c r="P2085" s="6" t="s">
        <v>1446</v>
      </c>
      <c r="Q2085" s="6" t="s">
        <v>42</v>
      </c>
      <c r="R2085" s="6" t="s">
        <v>43</v>
      </c>
      <c r="S2085" s="4" t="s">
        <v>1447</v>
      </c>
      <c r="T2085" s="16">
        <v>23.680000000000003</v>
      </c>
      <c r="U2085" s="6">
        <v>2</v>
      </c>
      <c r="V2085" s="23">
        <v>0.2</v>
      </c>
      <c r="W2085" s="18">
        <v>8.879999999999999</v>
      </c>
    </row>
    <row r="2086" spans="1:23" ht="14.4">
      <c r="A2086" s="6">
        <v>2085</v>
      </c>
      <c r="B2086" s="7" t="s">
        <v>6549</v>
      </c>
      <c r="C2086" s="7">
        <f>YEAR(Table1[[#This Row],[Order Date]])</f>
        <v>2018</v>
      </c>
      <c r="D2086" s="7" t="str">
        <f>TEXT(Table1[[#This Row],[Order Date]], "mmm")</f>
        <v>Jun</v>
      </c>
      <c r="E2086" s="11">
        <v>43274</v>
      </c>
      <c r="F2086" s="11">
        <v>43279</v>
      </c>
      <c r="G2086" s="6" t="s">
        <v>45</v>
      </c>
      <c r="H2086" s="6" t="s">
        <v>85</v>
      </c>
      <c r="I2086" s="6" t="s">
        <v>86</v>
      </c>
      <c r="J2086" s="6" t="s">
        <v>23</v>
      </c>
      <c r="K2086" s="6" t="s">
        <v>24</v>
      </c>
      <c r="L2086" s="6" t="s">
        <v>238</v>
      </c>
      <c r="M2086" s="6" t="s">
        <v>239</v>
      </c>
      <c r="N2086" s="6">
        <v>10009</v>
      </c>
      <c r="O2086" s="6" t="s">
        <v>134</v>
      </c>
      <c r="P2086" s="6" t="s">
        <v>1935</v>
      </c>
      <c r="Q2086" s="6" t="s">
        <v>42</v>
      </c>
      <c r="R2086" s="6" t="s">
        <v>43</v>
      </c>
      <c r="S2086" s="4" t="s">
        <v>1936</v>
      </c>
      <c r="T2086" s="16">
        <v>122.12</v>
      </c>
      <c r="U2086" s="6">
        <v>4</v>
      </c>
      <c r="V2086" s="23">
        <v>0</v>
      </c>
      <c r="W2086" s="18">
        <v>56.175200000000004</v>
      </c>
    </row>
    <row r="2087" spans="1:23" ht="14.4">
      <c r="A2087" s="6">
        <v>2086</v>
      </c>
      <c r="B2087" s="7" t="s">
        <v>6549</v>
      </c>
      <c r="C2087" s="7">
        <f>YEAR(Table1[[#This Row],[Order Date]])</f>
        <v>2018</v>
      </c>
      <c r="D2087" s="7" t="str">
        <f>TEXT(Table1[[#This Row],[Order Date]], "mmm")</f>
        <v>Jun</v>
      </c>
      <c r="E2087" s="11">
        <v>43274</v>
      </c>
      <c r="F2087" s="11">
        <v>43279</v>
      </c>
      <c r="G2087" s="6" t="s">
        <v>45</v>
      </c>
      <c r="H2087" s="6" t="s">
        <v>85</v>
      </c>
      <c r="I2087" s="6" t="s">
        <v>86</v>
      </c>
      <c r="J2087" s="6" t="s">
        <v>23</v>
      </c>
      <c r="K2087" s="6" t="s">
        <v>24</v>
      </c>
      <c r="L2087" s="6" t="s">
        <v>238</v>
      </c>
      <c r="M2087" s="6" t="s">
        <v>239</v>
      </c>
      <c r="N2087" s="6">
        <v>10009</v>
      </c>
      <c r="O2087" s="6" t="s">
        <v>134</v>
      </c>
      <c r="P2087" s="6" t="s">
        <v>3969</v>
      </c>
      <c r="Q2087" s="6" t="s">
        <v>42</v>
      </c>
      <c r="R2087" s="6" t="s">
        <v>43</v>
      </c>
      <c r="S2087" s="4" t="s">
        <v>3970</v>
      </c>
      <c r="T2087" s="16">
        <v>18.45</v>
      </c>
      <c r="U2087" s="6">
        <v>5</v>
      </c>
      <c r="V2087" s="23">
        <v>0</v>
      </c>
      <c r="W2087" s="18">
        <v>8.6715</v>
      </c>
    </row>
    <row r="2088" spans="1:23" ht="14.4">
      <c r="A2088" s="6">
        <v>2087</v>
      </c>
      <c r="B2088" s="7" t="s">
        <v>6549</v>
      </c>
      <c r="C2088" s="7">
        <f>YEAR(Table1[[#This Row],[Order Date]])</f>
        <v>2018</v>
      </c>
      <c r="D2088" s="7" t="str">
        <f>TEXT(Table1[[#This Row],[Order Date]], "mmm")</f>
        <v>Jun</v>
      </c>
      <c r="E2088" s="11">
        <v>43274</v>
      </c>
      <c r="F2088" s="11">
        <v>43279</v>
      </c>
      <c r="G2088" s="6" t="s">
        <v>45</v>
      </c>
      <c r="H2088" s="6" t="s">
        <v>85</v>
      </c>
      <c r="I2088" s="6" t="s">
        <v>86</v>
      </c>
      <c r="J2088" s="6" t="s">
        <v>23</v>
      </c>
      <c r="K2088" s="6" t="s">
        <v>24</v>
      </c>
      <c r="L2088" s="6" t="s">
        <v>238</v>
      </c>
      <c r="M2088" s="6" t="s">
        <v>239</v>
      </c>
      <c r="N2088" s="6">
        <v>10009</v>
      </c>
      <c r="O2088" s="6" t="s">
        <v>134</v>
      </c>
      <c r="P2088" s="6" t="s">
        <v>1340</v>
      </c>
      <c r="Q2088" s="6" t="s">
        <v>42</v>
      </c>
      <c r="R2088" s="6" t="s">
        <v>54</v>
      </c>
      <c r="S2088" s="4" t="s">
        <v>1341</v>
      </c>
      <c r="T2088" s="16">
        <v>324.90000000000003</v>
      </c>
      <c r="U2088" s="6">
        <v>5</v>
      </c>
      <c r="V2088" s="23">
        <v>0</v>
      </c>
      <c r="W2088" s="18">
        <v>38.988000000000014</v>
      </c>
    </row>
    <row r="2089" spans="1:23" ht="14.4">
      <c r="A2089" s="6">
        <v>2088</v>
      </c>
      <c r="B2089" s="7" t="s">
        <v>6549</v>
      </c>
      <c r="C2089" s="7">
        <f>YEAR(Table1[[#This Row],[Order Date]])</f>
        <v>2018</v>
      </c>
      <c r="D2089" s="7" t="str">
        <f>TEXT(Table1[[#This Row],[Order Date]], "mmm")</f>
        <v>Jun</v>
      </c>
      <c r="E2089" s="11">
        <v>43274</v>
      </c>
      <c r="F2089" s="11">
        <v>43279</v>
      </c>
      <c r="G2089" s="6" t="s">
        <v>45</v>
      </c>
      <c r="H2089" s="6" t="s">
        <v>85</v>
      </c>
      <c r="I2089" s="6" t="s">
        <v>86</v>
      </c>
      <c r="J2089" s="6" t="s">
        <v>23</v>
      </c>
      <c r="K2089" s="6" t="s">
        <v>24</v>
      </c>
      <c r="L2089" s="6" t="s">
        <v>238</v>
      </c>
      <c r="M2089" s="6" t="s">
        <v>239</v>
      </c>
      <c r="N2089" s="6">
        <v>10009</v>
      </c>
      <c r="O2089" s="6" t="s">
        <v>134</v>
      </c>
      <c r="P2089" s="6" t="s">
        <v>3743</v>
      </c>
      <c r="Q2089" s="6" t="s">
        <v>42</v>
      </c>
      <c r="R2089" s="6" t="s">
        <v>83</v>
      </c>
      <c r="S2089" s="4" t="s">
        <v>3744</v>
      </c>
      <c r="T2089" s="16">
        <v>146.72999999999999</v>
      </c>
      <c r="U2089" s="6">
        <v>3</v>
      </c>
      <c r="V2089" s="23">
        <v>0</v>
      </c>
      <c r="W2089" s="18">
        <v>68.963099999999997</v>
      </c>
    </row>
    <row r="2090" spans="1:23" ht="14.4">
      <c r="A2090" s="6">
        <v>2089</v>
      </c>
      <c r="B2090" s="7" t="s">
        <v>6549</v>
      </c>
      <c r="C2090" s="7">
        <f>YEAR(Table1[[#This Row],[Order Date]])</f>
        <v>2018</v>
      </c>
      <c r="D2090" s="7" t="str">
        <f>TEXT(Table1[[#This Row],[Order Date]], "mmm")</f>
        <v>Jun</v>
      </c>
      <c r="E2090" s="11">
        <v>43274</v>
      </c>
      <c r="F2090" s="11">
        <v>43279</v>
      </c>
      <c r="G2090" s="6" t="s">
        <v>45</v>
      </c>
      <c r="H2090" s="6" t="s">
        <v>85</v>
      </c>
      <c r="I2090" s="6" t="s">
        <v>86</v>
      </c>
      <c r="J2090" s="6" t="s">
        <v>23</v>
      </c>
      <c r="K2090" s="6" t="s">
        <v>24</v>
      </c>
      <c r="L2090" s="6" t="s">
        <v>238</v>
      </c>
      <c r="M2090" s="6" t="s">
        <v>239</v>
      </c>
      <c r="N2090" s="6">
        <v>10009</v>
      </c>
      <c r="O2090" s="6" t="s">
        <v>134</v>
      </c>
      <c r="P2090" s="6" t="s">
        <v>3971</v>
      </c>
      <c r="Q2090" s="6" t="s">
        <v>42</v>
      </c>
      <c r="R2090" s="6" t="s">
        <v>241</v>
      </c>
      <c r="S2090" s="4" t="s">
        <v>3972</v>
      </c>
      <c r="T2090" s="16">
        <v>3.96</v>
      </c>
      <c r="U2090" s="6">
        <v>2</v>
      </c>
      <c r="V2090" s="23">
        <v>0</v>
      </c>
      <c r="W2090" s="18">
        <v>1.4651999999999998</v>
      </c>
    </row>
    <row r="2091" spans="1:23" ht="14.4">
      <c r="A2091" s="6">
        <v>2090</v>
      </c>
      <c r="B2091" s="7" t="s">
        <v>6550</v>
      </c>
      <c r="C2091" s="7">
        <f>YEAR(Table1[[#This Row],[Order Date]])</f>
        <v>2017</v>
      </c>
      <c r="D2091" s="7" t="str">
        <f>TEXT(Table1[[#This Row],[Order Date]], "mmm")</f>
        <v>Oct</v>
      </c>
      <c r="E2091" s="11">
        <v>43034</v>
      </c>
      <c r="F2091" s="11">
        <v>43038</v>
      </c>
      <c r="G2091" s="6" t="s">
        <v>45</v>
      </c>
      <c r="H2091" s="6" t="s">
        <v>1490</v>
      </c>
      <c r="I2091" s="6" t="s">
        <v>1491</v>
      </c>
      <c r="J2091" s="6" t="s">
        <v>37</v>
      </c>
      <c r="K2091" s="6" t="s">
        <v>24</v>
      </c>
      <c r="L2091" s="6" t="s">
        <v>3973</v>
      </c>
      <c r="M2091" s="6" t="s">
        <v>39</v>
      </c>
      <c r="N2091" s="6">
        <v>91730</v>
      </c>
      <c r="O2091" s="6" t="s">
        <v>40</v>
      </c>
      <c r="P2091" s="6" t="s">
        <v>3974</v>
      </c>
      <c r="Q2091" s="6" t="s">
        <v>42</v>
      </c>
      <c r="R2091" s="6" t="s">
        <v>43</v>
      </c>
      <c r="S2091" s="4" t="s">
        <v>3975</v>
      </c>
      <c r="T2091" s="16">
        <v>5.76</v>
      </c>
      <c r="U2091" s="6">
        <v>2</v>
      </c>
      <c r="V2091" s="23">
        <v>0</v>
      </c>
      <c r="W2091" s="18">
        <v>2.6495999999999995</v>
      </c>
    </row>
    <row r="2092" spans="1:23" ht="14.4">
      <c r="A2092" s="6">
        <v>2091</v>
      </c>
      <c r="B2092" s="7" t="s">
        <v>5582</v>
      </c>
      <c r="C2092" s="7">
        <f>YEAR(Table1[[#This Row],[Order Date]])</f>
        <v>2019</v>
      </c>
      <c r="D2092" s="7" t="str">
        <f>TEXT(Table1[[#This Row],[Order Date]], "mmm")</f>
        <v>Jul</v>
      </c>
      <c r="E2092" s="11">
        <v>43661</v>
      </c>
      <c r="F2092" s="11">
        <v>43665</v>
      </c>
      <c r="G2092" s="6" t="s">
        <v>45</v>
      </c>
      <c r="H2092" s="6" t="s">
        <v>3976</v>
      </c>
      <c r="I2092" s="6" t="s">
        <v>3977</v>
      </c>
      <c r="J2092" s="6" t="s">
        <v>23</v>
      </c>
      <c r="K2092" s="6" t="s">
        <v>24</v>
      </c>
      <c r="L2092" s="6" t="s">
        <v>459</v>
      </c>
      <c r="M2092" s="6" t="s">
        <v>219</v>
      </c>
      <c r="N2092" s="6">
        <v>19805</v>
      </c>
      <c r="O2092" s="6" t="s">
        <v>134</v>
      </c>
      <c r="P2092" s="6" t="s">
        <v>2026</v>
      </c>
      <c r="Q2092" s="6" t="s">
        <v>42</v>
      </c>
      <c r="R2092" s="6" t="s">
        <v>69</v>
      </c>
      <c r="S2092" s="4" t="s">
        <v>2027</v>
      </c>
      <c r="T2092" s="16">
        <v>26.549999999999997</v>
      </c>
      <c r="U2092" s="6">
        <v>3</v>
      </c>
      <c r="V2092" s="23">
        <v>0</v>
      </c>
      <c r="W2092" s="18">
        <v>13.009499999999999</v>
      </c>
    </row>
    <row r="2093" spans="1:23" ht="14.4">
      <c r="A2093" s="6">
        <v>2092</v>
      </c>
      <c r="B2093" s="7" t="s">
        <v>5582</v>
      </c>
      <c r="C2093" s="7">
        <f>YEAR(Table1[[#This Row],[Order Date]])</f>
        <v>2019</v>
      </c>
      <c r="D2093" s="7" t="str">
        <f>TEXT(Table1[[#This Row],[Order Date]], "mmm")</f>
        <v>Jul</v>
      </c>
      <c r="E2093" s="11">
        <v>43661</v>
      </c>
      <c r="F2093" s="11">
        <v>43665</v>
      </c>
      <c r="G2093" s="6" t="s">
        <v>45</v>
      </c>
      <c r="H2093" s="6" t="s">
        <v>3976</v>
      </c>
      <c r="I2093" s="6" t="s">
        <v>3977</v>
      </c>
      <c r="J2093" s="6" t="s">
        <v>23</v>
      </c>
      <c r="K2093" s="6" t="s">
        <v>24</v>
      </c>
      <c r="L2093" s="6" t="s">
        <v>459</v>
      </c>
      <c r="M2093" s="6" t="s">
        <v>219</v>
      </c>
      <c r="N2093" s="6">
        <v>19805</v>
      </c>
      <c r="O2093" s="6" t="s">
        <v>134</v>
      </c>
      <c r="P2093" s="6" t="s">
        <v>3613</v>
      </c>
      <c r="Q2093" s="6" t="s">
        <v>29</v>
      </c>
      <c r="R2093" s="6" t="s">
        <v>51</v>
      </c>
      <c r="S2093" s="4" t="s">
        <v>3614</v>
      </c>
      <c r="T2093" s="16">
        <v>310.44300000000004</v>
      </c>
      <c r="U2093" s="6">
        <v>3</v>
      </c>
      <c r="V2093" s="23">
        <v>0.3</v>
      </c>
      <c r="W2093" s="18">
        <v>-48.783900000000031</v>
      </c>
    </row>
    <row r="2094" spans="1:23" ht="14.4">
      <c r="A2094" s="6">
        <v>2093</v>
      </c>
      <c r="B2094" s="7" t="s">
        <v>6551</v>
      </c>
      <c r="C2094" s="7">
        <f>YEAR(Table1[[#This Row],[Order Date]])</f>
        <v>2016</v>
      </c>
      <c r="D2094" s="7" t="str">
        <f>TEXT(Table1[[#This Row],[Order Date]], "mmm")</f>
        <v>Nov</v>
      </c>
      <c r="E2094" s="11">
        <v>42691</v>
      </c>
      <c r="F2094" s="11">
        <v>42695</v>
      </c>
      <c r="G2094" s="6" t="s">
        <v>45</v>
      </c>
      <c r="H2094" s="6" t="s">
        <v>669</v>
      </c>
      <c r="I2094" s="6" t="s">
        <v>670</v>
      </c>
      <c r="J2094" s="6" t="s">
        <v>93</v>
      </c>
      <c r="K2094" s="6" t="s">
        <v>24</v>
      </c>
      <c r="L2094" s="6" t="s">
        <v>3978</v>
      </c>
      <c r="M2094" s="6" t="s">
        <v>205</v>
      </c>
      <c r="N2094" s="6">
        <v>56560</v>
      </c>
      <c r="O2094" s="6" t="s">
        <v>96</v>
      </c>
      <c r="P2094" s="6" t="s">
        <v>3214</v>
      </c>
      <c r="Q2094" s="6" t="s">
        <v>29</v>
      </c>
      <c r="R2094" s="6" t="s">
        <v>33</v>
      </c>
      <c r="S2094" s="4" t="s">
        <v>3215</v>
      </c>
      <c r="T2094" s="16">
        <v>479.90000000000003</v>
      </c>
      <c r="U2094" s="6">
        <v>5</v>
      </c>
      <c r="V2094" s="23">
        <v>0</v>
      </c>
      <c r="W2094" s="18">
        <v>81.58299999999997</v>
      </c>
    </row>
    <row r="2095" spans="1:23" ht="14.4">
      <c r="A2095" s="6">
        <v>2094</v>
      </c>
      <c r="B2095" s="7" t="s">
        <v>6552</v>
      </c>
      <c r="C2095" s="7">
        <f>YEAR(Table1[[#This Row],[Order Date]])</f>
        <v>2017</v>
      </c>
      <c r="D2095" s="7" t="str">
        <f>TEXT(Table1[[#This Row],[Order Date]], "mmm")</f>
        <v>Apr</v>
      </c>
      <c r="E2095" s="11">
        <v>42838</v>
      </c>
      <c r="F2095" s="11">
        <v>42840</v>
      </c>
      <c r="G2095" s="6" t="s">
        <v>20</v>
      </c>
      <c r="H2095" s="6" t="s">
        <v>3398</v>
      </c>
      <c r="I2095" s="6" t="s">
        <v>3399</v>
      </c>
      <c r="J2095" s="6" t="s">
        <v>23</v>
      </c>
      <c r="K2095" s="6" t="s">
        <v>24</v>
      </c>
      <c r="L2095" s="6" t="s">
        <v>2409</v>
      </c>
      <c r="M2095" s="6" t="s">
        <v>587</v>
      </c>
      <c r="N2095" s="6">
        <v>87401</v>
      </c>
      <c r="O2095" s="6" t="s">
        <v>40</v>
      </c>
      <c r="P2095" s="6" t="s">
        <v>1689</v>
      </c>
      <c r="Q2095" s="6" t="s">
        <v>42</v>
      </c>
      <c r="R2095" s="6" t="s">
        <v>511</v>
      </c>
      <c r="S2095" s="4" t="s">
        <v>1690</v>
      </c>
      <c r="T2095" s="16">
        <v>12.88</v>
      </c>
      <c r="U2095" s="6">
        <v>1</v>
      </c>
      <c r="V2095" s="23">
        <v>0</v>
      </c>
      <c r="W2095" s="18">
        <v>0.38640000000000008</v>
      </c>
    </row>
    <row r="2096" spans="1:23" ht="14.4">
      <c r="A2096" s="6">
        <v>2095</v>
      </c>
      <c r="B2096" s="7" t="s">
        <v>6553</v>
      </c>
      <c r="C2096" s="7">
        <f>YEAR(Table1[[#This Row],[Order Date]])</f>
        <v>2017</v>
      </c>
      <c r="D2096" s="7" t="str">
        <f>TEXT(Table1[[#This Row],[Order Date]], "mmm")</f>
        <v>Nov</v>
      </c>
      <c r="E2096" s="11">
        <v>43064</v>
      </c>
      <c r="F2096" s="11">
        <v>43068</v>
      </c>
      <c r="G2096" s="6" t="s">
        <v>45</v>
      </c>
      <c r="H2096" s="6" t="s">
        <v>130</v>
      </c>
      <c r="I2096" s="6" t="s">
        <v>131</v>
      </c>
      <c r="J2096" s="6" t="s">
        <v>23</v>
      </c>
      <c r="K2096" s="6" t="s">
        <v>24</v>
      </c>
      <c r="L2096" s="6" t="s">
        <v>459</v>
      </c>
      <c r="M2096" s="6" t="s">
        <v>81</v>
      </c>
      <c r="N2096" s="6">
        <v>28403</v>
      </c>
      <c r="O2096" s="6" t="s">
        <v>27</v>
      </c>
      <c r="P2096" s="6" t="s">
        <v>3979</v>
      </c>
      <c r="Q2096" s="6" t="s">
        <v>42</v>
      </c>
      <c r="R2096" s="6" t="s">
        <v>62</v>
      </c>
      <c r="S2096" s="4" t="s">
        <v>3980</v>
      </c>
      <c r="T2096" s="16">
        <v>13.120000000000001</v>
      </c>
      <c r="U2096" s="6">
        <v>5</v>
      </c>
      <c r="V2096" s="23">
        <v>0.2</v>
      </c>
      <c r="W2096" s="18">
        <v>1.4759999999999982</v>
      </c>
    </row>
    <row r="2097" spans="1:23" ht="14.4">
      <c r="A2097" s="6">
        <v>2096</v>
      </c>
      <c r="B2097" s="7" t="s">
        <v>6554</v>
      </c>
      <c r="C2097" s="7">
        <f>YEAR(Table1[[#This Row],[Order Date]])</f>
        <v>2018</v>
      </c>
      <c r="D2097" s="7" t="str">
        <f>TEXT(Table1[[#This Row],[Order Date]], "mmm")</f>
        <v>May</v>
      </c>
      <c r="E2097" s="11">
        <v>43235</v>
      </c>
      <c r="F2097" s="11">
        <v>43240</v>
      </c>
      <c r="G2097" s="6" t="s">
        <v>45</v>
      </c>
      <c r="H2097" s="6" t="s">
        <v>177</v>
      </c>
      <c r="I2097" s="6" t="s">
        <v>178</v>
      </c>
      <c r="J2097" s="6" t="s">
        <v>93</v>
      </c>
      <c r="K2097" s="6" t="s">
        <v>24</v>
      </c>
      <c r="L2097" s="6" t="s">
        <v>293</v>
      </c>
      <c r="M2097" s="6" t="s">
        <v>1295</v>
      </c>
      <c r="N2097" s="6">
        <v>39212</v>
      </c>
      <c r="O2097" s="6" t="s">
        <v>27</v>
      </c>
      <c r="P2097" s="6" t="s">
        <v>3981</v>
      </c>
      <c r="Q2097" s="6" t="s">
        <v>42</v>
      </c>
      <c r="R2097" s="6" t="s">
        <v>69</v>
      </c>
      <c r="S2097" s="4" t="s">
        <v>3982</v>
      </c>
      <c r="T2097" s="16">
        <v>511.84</v>
      </c>
      <c r="U2097" s="6">
        <v>8</v>
      </c>
      <c r="V2097" s="23">
        <v>0</v>
      </c>
      <c r="W2097" s="18">
        <v>240.56479999999999</v>
      </c>
    </row>
    <row r="2098" spans="1:23" ht="14.4">
      <c r="A2098" s="6">
        <v>2097</v>
      </c>
      <c r="B2098" s="7" t="s">
        <v>6554</v>
      </c>
      <c r="C2098" s="7">
        <f>YEAR(Table1[[#This Row],[Order Date]])</f>
        <v>2018</v>
      </c>
      <c r="D2098" s="7" t="str">
        <f>TEXT(Table1[[#This Row],[Order Date]], "mmm")</f>
        <v>May</v>
      </c>
      <c r="E2098" s="11">
        <v>43235</v>
      </c>
      <c r="F2098" s="11">
        <v>43240</v>
      </c>
      <c r="G2098" s="6" t="s">
        <v>45</v>
      </c>
      <c r="H2098" s="6" t="s">
        <v>177</v>
      </c>
      <c r="I2098" s="6" t="s">
        <v>178</v>
      </c>
      <c r="J2098" s="6" t="s">
        <v>93</v>
      </c>
      <c r="K2098" s="6" t="s">
        <v>24</v>
      </c>
      <c r="L2098" s="6" t="s">
        <v>293</v>
      </c>
      <c r="M2098" s="6" t="s">
        <v>1295</v>
      </c>
      <c r="N2098" s="6">
        <v>39212</v>
      </c>
      <c r="O2098" s="6" t="s">
        <v>27</v>
      </c>
      <c r="P2098" s="6" t="s">
        <v>3983</v>
      </c>
      <c r="Q2098" s="6" t="s">
        <v>42</v>
      </c>
      <c r="R2098" s="6" t="s">
        <v>62</v>
      </c>
      <c r="S2098" s="4" t="s">
        <v>3984</v>
      </c>
      <c r="T2098" s="16">
        <v>91.96</v>
      </c>
      <c r="U2098" s="6">
        <v>4</v>
      </c>
      <c r="V2098" s="23">
        <v>0</v>
      </c>
      <c r="W2098" s="18">
        <v>25.748800000000003</v>
      </c>
    </row>
    <row r="2099" spans="1:23" ht="14.4">
      <c r="A2099" s="6">
        <v>2098</v>
      </c>
      <c r="B2099" s="7" t="s">
        <v>6554</v>
      </c>
      <c r="C2099" s="7">
        <f>YEAR(Table1[[#This Row],[Order Date]])</f>
        <v>2018</v>
      </c>
      <c r="D2099" s="7" t="str">
        <f>TEXT(Table1[[#This Row],[Order Date]], "mmm")</f>
        <v>May</v>
      </c>
      <c r="E2099" s="11">
        <v>43235</v>
      </c>
      <c r="F2099" s="11">
        <v>43240</v>
      </c>
      <c r="G2099" s="6" t="s">
        <v>45</v>
      </c>
      <c r="H2099" s="6" t="s">
        <v>177</v>
      </c>
      <c r="I2099" s="6" t="s">
        <v>178</v>
      </c>
      <c r="J2099" s="6" t="s">
        <v>93</v>
      </c>
      <c r="K2099" s="6" t="s">
        <v>24</v>
      </c>
      <c r="L2099" s="6" t="s">
        <v>293</v>
      </c>
      <c r="M2099" s="6" t="s">
        <v>1295</v>
      </c>
      <c r="N2099" s="6">
        <v>39212</v>
      </c>
      <c r="O2099" s="6" t="s">
        <v>27</v>
      </c>
      <c r="P2099" s="6" t="s">
        <v>1508</v>
      </c>
      <c r="Q2099" s="6" t="s">
        <v>42</v>
      </c>
      <c r="R2099" s="6" t="s">
        <v>62</v>
      </c>
      <c r="S2099" s="4" t="s">
        <v>1509</v>
      </c>
      <c r="T2099" s="16">
        <v>8.34</v>
      </c>
      <c r="U2099" s="6">
        <v>3</v>
      </c>
      <c r="V2099" s="23">
        <v>0</v>
      </c>
      <c r="W2099" s="18">
        <v>2.1683999999999997</v>
      </c>
    </row>
    <row r="2100" spans="1:23" ht="14.4">
      <c r="A2100" s="6">
        <v>2099</v>
      </c>
      <c r="B2100" s="7" t="s">
        <v>5557</v>
      </c>
      <c r="C2100" s="7">
        <f>YEAR(Table1[[#This Row],[Order Date]])</f>
        <v>2019</v>
      </c>
      <c r="D2100" s="7" t="str">
        <f>TEXT(Table1[[#This Row],[Order Date]], "mmm")</f>
        <v>Sep</v>
      </c>
      <c r="E2100" s="11">
        <v>43715</v>
      </c>
      <c r="F2100" s="11">
        <v>43720</v>
      </c>
      <c r="G2100" s="6" t="s">
        <v>45</v>
      </c>
      <c r="H2100" s="6" t="s">
        <v>584</v>
      </c>
      <c r="I2100" s="6" t="s">
        <v>585</v>
      </c>
      <c r="J2100" s="6" t="s">
        <v>23</v>
      </c>
      <c r="K2100" s="6" t="s">
        <v>24</v>
      </c>
      <c r="L2100" s="6" t="s">
        <v>371</v>
      </c>
      <c r="M2100" s="6" t="s">
        <v>372</v>
      </c>
      <c r="N2100" s="6">
        <v>97206</v>
      </c>
      <c r="O2100" s="6" t="s">
        <v>40</v>
      </c>
      <c r="P2100" s="6" t="s">
        <v>3090</v>
      </c>
      <c r="Q2100" s="6" t="s">
        <v>42</v>
      </c>
      <c r="R2100" s="6" t="s">
        <v>54</v>
      </c>
      <c r="S2100" s="4" t="s">
        <v>3091</v>
      </c>
      <c r="T2100" s="16">
        <v>37.68</v>
      </c>
      <c r="U2100" s="6">
        <v>3</v>
      </c>
      <c r="V2100" s="23">
        <v>0.2</v>
      </c>
      <c r="W2100" s="18">
        <v>2.3550000000000022</v>
      </c>
    </row>
    <row r="2101" spans="1:23" ht="14.4">
      <c r="A2101" s="6">
        <v>2100</v>
      </c>
      <c r="B2101" s="7" t="s">
        <v>5557</v>
      </c>
      <c r="C2101" s="7">
        <f>YEAR(Table1[[#This Row],[Order Date]])</f>
        <v>2019</v>
      </c>
      <c r="D2101" s="7" t="str">
        <f>TEXT(Table1[[#This Row],[Order Date]], "mmm")</f>
        <v>Sep</v>
      </c>
      <c r="E2101" s="11">
        <v>43715</v>
      </c>
      <c r="F2101" s="11">
        <v>43720</v>
      </c>
      <c r="G2101" s="6" t="s">
        <v>45</v>
      </c>
      <c r="H2101" s="6" t="s">
        <v>584</v>
      </c>
      <c r="I2101" s="6" t="s">
        <v>585</v>
      </c>
      <c r="J2101" s="6" t="s">
        <v>23</v>
      </c>
      <c r="K2101" s="6" t="s">
        <v>24</v>
      </c>
      <c r="L2101" s="6" t="s">
        <v>371</v>
      </c>
      <c r="M2101" s="6" t="s">
        <v>372</v>
      </c>
      <c r="N2101" s="6">
        <v>97206</v>
      </c>
      <c r="O2101" s="6" t="s">
        <v>40</v>
      </c>
      <c r="P2101" s="6" t="s">
        <v>3674</v>
      </c>
      <c r="Q2101" s="6" t="s">
        <v>65</v>
      </c>
      <c r="R2101" s="6" t="s">
        <v>145</v>
      </c>
      <c r="S2101" s="4" t="s">
        <v>3675</v>
      </c>
      <c r="T2101" s="16">
        <v>279.94400000000002</v>
      </c>
      <c r="U2101" s="6">
        <v>7</v>
      </c>
      <c r="V2101" s="23">
        <v>0.2</v>
      </c>
      <c r="W2101" s="18">
        <v>80.48390000000002</v>
      </c>
    </row>
    <row r="2102" spans="1:23" ht="14.4">
      <c r="A2102" s="6">
        <v>2101</v>
      </c>
      <c r="B2102" s="7" t="s">
        <v>6555</v>
      </c>
      <c r="C2102" s="7">
        <f>YEAR(Table1[[#This Row],[Order Date]])</f>
        <v>2016</v>
      </c>
      <c r="D2102" s="7" t="str">
        <f>TEXT(Table1[[#This Row],[Order Date]], "mmm")</f>
        <v>Mar</v>
      </c>
      <c r="E2102" s="11">
        <v>42439</v>
      </c>
      <c r="F2102" s="11">
        <v>42446</v>
      </c>
      <c r="G2102" s="6" t="s">
        <v>45</v>
      </c>
      <c r="H2102" s="6" t="s">
        <v>2879</v>
      </c>
      <c r="I2102" s="6" t="s">
        <v>2880</v>
      </c>
      <c r="J2102" s="6" t="s">
        <v>23</v>
      </c>
      <c r="K2102" s="6" t="s">
        <v>24</v>
      </c>
      <c r="L2102" s="6" t="s">
        <v>708</v>
      </c>
      <c r="M2102" s="6" t="s">
        <v>403</v>
      </c>
      <c r="N2102" s="6">
        <v>80219</v>
      </c>
      <c r="O2102" s="6" t="s">
        <v>40</v>
      </c>
      <c r="P2102" s="6" t="s">
        <v>3985</v>
      </c>
      <c r="Q2102" s="6" t="s">
        <v>42</v>
      </c>
      <c r="R2102" s="6" t="s">
        <v>54</v>
      </c>
      <c r="S2102" s="4" t="s">
        <v>3986</v>
      </c>
      <c r="T2102" s="16">
        <v>636.40800000000013</v>
      </c>
      <c r="U2102" s="6">
        <v>3</v>
      </c>
      <c r="V2102" s="23">
        <v>0.2</v>
      </c>
      <c r="W2102" s="18">
        <v>-15.910200000000088</v>
      </c>
    </row>
    <row r="2103" spans="1:23" ht="14.4">
      <c r="A2103" s="6">
        <v>2102</v>
      </c>
      <c r="B2103" s="7" t="s">
        <v>6555</v>
      </c>
      <c r="C2103" s="7">
        <f>YEAR(Table1[[#This Row],[Order Date]])</f>
        <v>2016</v>
      </c>
      <c r="D2103" s="7" t="str">
        <f>TEXT(Table1[[#This Row],[Order Date]], "mmm")</f>
        <v>Mar</v>
      </c>
      <c r="E2103" s="11">
        <v>42439</v>
      </c>
      <c r="F2103" s="11">
        <v>42446</v>
      </c>
      <c r="G2103" s="6" t="s">
        <v>45</v>
      </c>
      <c r="H2103" s="6" t="s">
        <v>2879</v>
      </c>
      <c r="I2103" s="6" t="s">
        <v>2880</v>
      </c>
      <c r="J2103" s="6" t="s">
        <v>23</v>
      </c>
      <c r="K2103" s="6" t="s">
        <v>24</v>
      </c>
      <c r="L2103" s="6" t="s">
        <v>708</v>
      </c>
      <c r="M2103" s="6" t="s">
        <v>403</v>
      </c>
      <c r="N2103" s="6">
        <v>80219</v>
      </c>
      <c r="O2103" s="6" t="s">
        <v>40</v>
      </c>
      <c r="P2103" s="6" t="s">
        <v>3452</v>
      </c>
      <c r="Q2103" s="6" t="s">
        <v>42</v>
      </c>
      <c r="R2103" s="6" t="s">
        <v>62</v>
      </c>
      <c r="S2103" s="4" t="s">
        <v>3453</v>
      </c>
      <c r="T2103" s="16">
        <v>83.168000000000006</v>
      </c>
      <c r="U2103" s="6">
        <v>4</v>
      </c>
      <c r="V2103" s="23">
        <v>0.2</v>
      </c>
      <c r="W2103" s="18">
        <v>9.3563999999999936</v>
      </c>
    </row>
    <row r="2104" spans="1:23" ht="14.4">
      <c r="A2104" s="6">
        <v>2103</v>
      </c>
      <c r="B2104" s="7" t="s">
        <v>6556</v>
      </c>
      <c r="C2104" s="7">
        <f>YEAR(Table1[[#This Row],[Order Date]])</f>
        <v>2016</v>
      </c>
      <c r="D2104" s="7" t="str">
        <f>TEXT(Table1[[#This Row],[Order Date]], "mmm")</f>
        <v>Jul</v>
      </c>
      <c r="E2104" s="11">
        <v>42569</v>
      </c>
      <c r="F2104" s="11">
        <v>42569</v>
      </c>
      <c r="G2104" s="6" t="s">
        <v>1125</v>
      </c>
      <c r="H2104" s="6" t="s">
        <v>3987</v>
      </c>
      <c r="I2104" s="6" t="s">
        <v>3988</v>
      </c>
      <c r="J2104" s="6" t="s">
        <v>93</v>
      </c>
      <c r="K2104" s="6" t="s">
        <v>24</v>
      </c>
      <c r="L2104" s="6" t="s">
        <v>1144</v>
      </c>
      <c r="M2104" s="6" t="s">
        <v>278</v>
      </c>
      <c r="N2104" s="6">
        <v>85705</v>
      </c>
      <c r="O2104" s="6" t="s">
        <v>40</v>
      </c>
      <c r="P2104" s="6" t="s">
        <v>1346</v>
      </c>
      <c r="Q2104" s="6" t="s">
        <v>29</v>
      </c>
      <c r="R2104" s="6" t="s">
        <v>33</v>
      </c>
      <c r="S2104" s="4" t="s">
        <v>1347</v>
      </c>
      <c r="T2104" s="16">
        <v>259.13600000000002</v>
      </c>
      <c r="U2104" s="6">
        <v>4</v>
      </c>
      <c r="V2104" s="23">
        <v>0.2</v>
      </c>
      <c r="W2104" s="18">
        <v>-25.913599999999988</v>
      </c>
    </row>
    <row r="2105" spans="1:23" ht="14.4">
      <c r="A2105" s="6">
        <v>2104</v>
      </c>
      <c r="B2105" s="7" t="s">
        <v>6557</v>
      </c>
      <c r="C2105" s="7">
        <f>YEAR(Table1[[#This Row],[Order Date]])</f>
        <v>2019</v>
      </c>
      <c r="D2105" s="7" t="str">
        <f>TEXT(Table1[[#This Row],[Order Date]], "mmm")</f>
        <v>Mar</v>
      </c>
      <c r="E2105" s="11">
        <v>43548</v>
      </c>
      <c r="F2105" s="11">
        <v>43552</v>
      </c>
      <c r="G2105" s="6" t="s">
        <v>20</v>
      </c>
      <c r="H2105" s="6" t="s">
        <v>2216</v>
      </c>
      <c r="I2105" s="6" t="s">
        <v>2217</v>
      </c>
      <c r="J2105" s="6" t="s">
        <v>37</v>
      </c>
      <c r="K2105" s="6" t="s">
        <v>24</v>
      </c>
      <c r="L2105" s="6" t="s">
        <v>238</v>
      </c>
      <c r="M2105" s="6" t="s">
        <v>239</v>
      </c>
      <c r="N2105" s="6">
        <v>10009</v>
      </c>
      <c r="O2105" s="6" t="s">
        <v>134</v>
      </c>
      <c r="P2105" s="6" t="s">
        <v>1501</v>
      </c>
      <c r="Q2105" s="6" t="s">
        <v>42</v>
      </c>
      <c r="R2105" s="6" t="s">
        <v>83</v>
      </c>
      <c r="S2105" s="4" t="s">
        <v>3989</v>
      </c>
      <c r="T2105" s="16">
        <v>221.92</v>
      </c>
      <c r="U2105" s="6">
        <v>4</v>
      </c>
      <c r="V2105" s="23">
        <v>0</v>
      </c>
      <c r="W2105" s="18">
        <v>106.52159999999999</v>
      </c>
    </row>
    <row r="2106" spans="1:23" ht="14.4">
      <c r="A2106" s="6">
        <v>2105</v>
      </c>
      <c r="B2106" s="7" t="s">
        <v>6557</v>
      </c>
      <c r="C2106" s="7">
        <f>YEAR(Table1[[#This Row],[Order Date]])</f>
        <v>2019</v>
      </c>
      <c r="D2106" s="7" t="str">
        <f>TEXT(Table1[[#This Row],[Order Date]], "mmm")</f>
        <v>Mar</v>
      </c>
      <c r="E2106" s="11">
        <v>43548</v>
      </c>
      <c r="F2106" s="11">
        <v>43552</v>
      </c>
      <c r="G2106" s="6" t="s">
        <v>20</v>
      </c>
      <c r="H2106" s="6" t="s">
        <v>2216</v>
      </c>
      <c r="I2106" s="6" t="s">
        <v>2217</v>
      </c>
      <c r="J2106" s="6" t="s">
        <v>37</v>
      </c>
      <c r="K2106" s="6" t="s">
        <v>24</v>
      </c>
      <c r="L2106" s="6" t="s">
        <v>238</v>
      </c>
      <c r="M2106" s="6" t="s">
        <v>239</v>
      </c>
      <c r="N2106" s="6">
        <v>10009</v>
      </c>
      <c r="O2106" s="6" t="s">
        <v>134</v>
      </c>
      <c r="P2106" s="6" t="s">
        <v>740</v>
      </c>
      <c r="Q2106" s="6" t="s">
        <v>65</v>
      </c>
      <c r="R2106" s="6" t="s">
        <v>145</v>
      </c>
      <c r="S2106" s="4" t="s">
        <v>741</v>
      </c>
      <c r="T2106" s="16">
        <v>26</v>
      </c>
      <c r="U2106" s="6">
        <v>2</v>
      </c>
      <c r="V2106" s="23">
        <v>0</v>
      </c>
      <c r="W2106" s="18">
        <v>11.7</v>
      </c>
    </row>
    <row r="2107" spans="1:23" ht="14.4">
      <c r="A2107" s="6">
        <v>2106</v>
      </c>
      <c r="B2107" s="7" t="s">
        <v>6558</v>
      </c>
      <c r="C2107" s="7">
        <f>YEAR(Table1[[#This Row],[Order Date]])</f>
        <v>2016</v>
      </c>
      <c r="D2107" s="7" t="str">
        <f>TEXT(Table1[[#This Row],[Order Date]], "mmm")</f>
        <v>Sep</v>
      </c>
      <c r="E2107" s="11">
        <v>42643</v>
      </c>
      <c r="F2107" s="11">
        <v>42648</v>
      </c>
      <c r="G2107" s="6" t="s">
        <v>45</v>
      </c>
      <c r="H2107" s="6" t="s">
        <v>3990</v>
      </c>
      <c r="I2107" s="6" t="s">
        <v>3991</v>
      </c>
      <c r="J2107" s="6" t="s">
        <v>23</v>
      </c>
      <c r="K2107" s="6" t="s">
        <v>24</v>
      </c>
      <c r="L2107" s="6" t="s">
        <v>2888</v>
      </c>
      <c r="M2107" s="6" t="s">
        <v>49</v>
      </c>
      <c r="N2107" s="6">
        <v>33437</v>
      </c>
      <c r="O2107" s="6" t="s">
        <v>27</v>
      </c>
      <c r="P2107" s="6" t="s">
        <v>3157</v>
      </c>
      <c r="Q2107" s="6" t="s">
        <v>42</v>
      </c>
      <c r="R2107" s="6" t="s">
        <v>83</v>
      </c>
      <c r="S2107" s="4" t="s">
        <v>3158</v>
      </c>
      <c r="T2107" s="16">
        <v>15.552000000000003</v>
      </c>
      <c r="U2107" s="6">
        <v>3</v>
      </c>
      <c r="V2107" s="23">
        <v>0.2</v>
      </c>
      <c r="W2107" s="18">
        <v>5.4432</v>
      </c>
    </row>
    <row r="2108" spans="1:23" ht="14.4">
      <c r="A2108" s="6">
        <v>2107</v>
      </c>
      <c r="B2108" s="7" t="s">
        <v>6559</v>
      </c>
      <c r="C2108" s="7">
        <f>YEAR(Table1[[#This Row],[Order Date]])</f>
        <v>2016</v>
      </c>
      <c r="D2108" s="7" t="str">
        <f>TEXT(Table1[[#This Row],[Order Date]], "mmm")</f>
        <v>Sep</v>
      </c>
      <c r="E2108" s="11">
        <v>42639</v>
      </c>
      <c r="F2108" s="11">
        <v>42639</v>
      </c>
      <c r="G2108" s="6" t="s">
        <v>1125</v>
      </c>
      <c r="H2108" s="6" t="s">
        <v>3016</v>
      </c>
      <c r="I2108" s="6" t="s">
        <v>3017</v>
      </c>
      <c r="J2108" s="6" t="s">
        <v>37</v>
      </c>
      <c r="K2108" s="6" t="s">
        <v>24</v>
      </c>
      <c r="L2108" s="6" t="s">
        <v>3992</v>
      </c>
      <c r="M2108" s="6" t="s">
        <v>95</v>
      </c>
      <c r="N2108" s="6">
        <v>75150</v>
      </c>
      <c r="O2108" s="6" t="s">
        <v>96</v>
      </c>
      <c r="P2108" s="6" t="s">
        <v>853</v>
      </c>
      <c r="Q2108" s="6" t="s">
        <v>42</v>
      </c>
      <c r="R2108" s="6" t="s">
        <v>69</v>
      </c>
      <c r="S2108" s="4" t="s">
        <v>854</v>
      </c>
      <c r="T2108" s="16">
        <v>0.87599999999999978</v>
      </c>
      <c r="U2108" s="6">
        <v>1</v>
      </c>
      <c r="V2108" s="23">
        <v>0.8</v>
      </c>
      <c r="W2108" s="18">
        <v>-1.4016000000000002</v>
      </c>
    </row>
    <row r="2109" spans="1:23" ht="14.4">
      <c r="A2109" s="6">
        <v>2108</v>
      </c>
      <c r="B2109" s="7" t="s">
        <v>5507</v>
      </c>
      <c r="C2109" s="7">
        <f>YEAR(Table1[[#This Row],[Order Date]])</f>
        <v>2017</v>
      </c>
      <c r="D2109" s="7" t="str">
        <f>TEXT(Table1[[#This Row],[Order Date]], "mmm")</f>
        <v>Oct</v>
      </c>
      <c r="E2109" s="11">
        <v>43039</v>
      </c>
      <c r="F2109" s="11">
        <v>43039</v>
      </c>
      <c r="G2109" s="6" t="s">
        <v>1125</v>
      </c>
      <c r="H2109" s="6" t="s">
        <v>523</v>
      </c>
      <c r="I2109" s="6" t="s">
        <v>524</v>
      </c>
      <c r="J2109" s="6" t="s">
        <v>23</v>
      </c>
      <c r="K2109" s="6" t="s">
        <v>24</v>
      </c>
      <c r="L2109" s="6" t="s">
        <v>681</v>
      </c>
      <c r="M2109" s="6" t="s">
        <v>39</v>
      </c>
      <c r="N2109" s="6">
        <v>92374</v>
      </c>
      <c r="O2109" s="6" t="s">
        <v>40</v>
      </c>
      <c r="P2109" s="6" t="s">
        <v>1265</v>
      </c>
      <c r="Q2109" s="6" t="s">
        <v>42</v>
      </c>
      <c r="R2109" s="6" t="s">
        <v>83</v>
      </c>
      <c r="S2109" s="4" t="s">
        <v>1266</v>
      </c>
      <c r="T2109" s="16">
        <v>19.98</v>
      </c>
      <c r="U2109" s="6">
        <v>1</v>
      </c>
      <c r="V2109" s="23">
        <v>0</v>
      </c>
      <c r="W2109" s="18">
        <v>9.3905999999999992</v>
      </c>
    </row>
    <row r="2110" spans="1:23" ht="14.4">
      <c r="A2110" s="6">
        <v>2109</v>
      </c>
      <c r="B2110" s="7" t="s">
        <v>5507</v>
      </c>
      <c r="C2110" s="7">
        <f>YEAR(Table1[[#This Row],[Order Date]])</f>
        <v>2017</v>
      </c>
      <c r="D2110" s="7" t="str">
        <f>TEXT(Table1[[#This Row],[Order Date]], "mmm")</f>
        <v>Oct</v>
      </c>
      <c r="E2110" s="11">
        <v>43039</v>
      </c>
      <c r="F2110" s="11">
        <v>43039</v>
      </c>
      <c r="G2110" s="6" t="s">
        <v>1125</v>
      </c>
      <c r="H2110" s="6" t="s">
        <v>523</v>
      </c>
      <c r="I2110" s="6" t="s">
        <v>524</v>
      </c>
      <c r="J2110" s="6" t="s">
        <v>23</v>
      </c>
      <c r="K2110" s="6" t="s">
        <v>24</v>
      </c>
      <c r="L2110" s="6" t="s">
        <v>681</v>
      </c>
      <c r="M2110" s="6" t="s">
        <v>39</v>
      </c>
      <c r="N2110" s="6">
        <v>92374</v>
      </c>
      <c r="O2110" s="6" t="s">
        <v>40</v>
      </c>
      <c r="P2110" s="6" t="s">
        <v>2901</v>
      </c>
      <c r="Q2110" s="6" t="s">
        <v>42</v>
      </c>
      <c r="R2110" s="6" t="s">
        <v>69</v>
      </c>
      <c r="S2110" s="4" t="s">
        <v>2902</v>
      </c>
      <c r="T2110" s="16">
        <v>398.35199999999998</v>
      </c>
      <c r="U2110" s="6">
        <v>3</v>
      </c>
      <c r="V2110" s="23">
        <v>0.2</v>
      </c>
      <c r="W2110" s="18">
        <v>124.48499999999999</v>
      </c>
    </row>
    <row r="2111" spans="1:23" ht="14.4">
      <c r="A2111" s="6">
        <v>2110</v>
      </c>
      <c r="B2111" s="7" t="s">
        <v>5507</v>
      </c>
      <c r="C2111" s="7">
        <f>YEAR(Table1[[#This Row],[Order Date]])</f>
        <v>2017</v>
      </c>
      <c r="D2111" s="7" t="str">
        <f>TEXT(Table1[[#This Row],[Order Date]], "mmm")</f>
        <v>Oct</v>
      </c>
      <c r="E2111" s="11">
        <v>43039</v>
      </c>
      <c r="F2111" s="11">
        <v>43039</v>
      </c>
      <c r="G2111" s="6" t="s">
        <v>1125</v>
      </c>
      <c r="H2111" s="6" t="s">
        <v>523</v>
      </c>
      <c r="I2111" s="6" t="s">
        <v>524</v>
      </c>
      <c r="J2111" s="6" t="s">
        <v>23</v>
      </c>
      <c r="K2111" s="6" t="s">
        <v>24</v>
      </c>
      <c r="L2111" s="6" t="s">
        <v>681</v>
      </c>
      <c r="M2111" s="6" t="s">
        <v>39</v>
      </c>
      <c r="N2111" s="6">
        <v>92374</v>
      </c>
      <c r="O2111" s="6" t="s">
        <v>40</v>
      </c>
      <c r="P2111" s="6" t="s">
        <v>3993</v>
      </c>
      <c r="Q2111" s="6" t="s">
        <v>42</v>
      </c>
      <c r="R2111" s="6" t="s">
        <v>62</v>
      </c>
      <c r="S2111" s="4" t="s">
        <v>3994</v>
      </c>
      <c r="T2111" s="16">
        <v>5.04</v>
      </c>
      <c r="U2111" s="6">
        <v>3</v>
      </c>
      <c r="V2111" s="23">
        <v>0</v>
      </c>
      <c r="W2111" s="18">
        <v>1.2599999999999998</v>
      </c>
    </row>
    <row r="2112" spans="1:23" ht="14.4">
      <c r="A2112" s="6">
        <v>2111</v>
      </c>
      <c r="B2112" s="7" t="s">
        <v>5507</v>
      </c>
      <c r="C2112" s="7">
        <f>YEAR(Table1[[#This Row],[Order Date]])</f>
        <v>2017</v>
      </c>
      <c r="D2112" s="7" t="str">
        <f>TEXT(Table1[[#This Row],[Order Date]], "mmm")</f>
        <v>Oct</v>
      </c>
      <c r="E2112" s="11">
        <v>43039</v>
      </c>
      <c r="F2112" s="11">
        <v>43039</v>
      </c>
      <c r="G2112" s="6" t="s">
        <v>1125</v>
      </c>
      <c r="H2112" s="6" t="s">
        <v>523</v>
      </c>
      <c r="I2112" s="6" t="s">
        <v>524</v>
      </c>
      <c r="J2112" s="6" t="s">
        <v>23</v>
      </c>
      <c r="K2112" s="6" t="s">
        <v>24</v>
      </c>
      <c r="L2112" s="6" t="s">
        <v>681</v>
      </c>
      <c r="M2112" s="6" t="s">
        <v>39</v>
      </c>
      <c r="N2112" s="6">
        <v>92374</v>
      </c>
      <c r="O2112" s="6" t="s">
        <v>40</v>
      </c>
      <c r="P2112" s="6" t="s">
        <v>760</v>
      </c>
      <c r="Q2112" s="6" t="s">
        <v>42</v>
      </c>
      <c r="R2112" s="6" t="s">
        <v>241</v>
      </c>
      <c r="S2112" s="4" t="s">
        <v>761</v>
      </c>
      <c r="T2112" s="16">
        <v>17.450000000000003</v>
      </c>
      <c r="U2112" s="6">
        <v>5</v>
      </c>
      <c r="V2112" s="23">
        <v>0</v>
      </c>
      <c r="W2112" s="18">
        <v>8.0269999999999992</v>
      </c>
    </row>
    <row r="2113" spans="1:23" ht="14.4">
      <c r="A2113" s="6">
        <v>2112</v>
      </c>
      <c r="B2113" s="7" t="s">
        <v>5507</v>
      </c>
      <c r="C2113" s="7">
        <f>YEAR(Table1[[#This Row],[Order Date]])</f>
        <v>2017</v>
      </c>
      <c r="D2113" s="7" t="str">
        <f>TEXT(Table1[[#This Row],[Order Date]], "mmm")</f>
        <v>Oct</v>
      </c>
      <c r="E2113" s="11">
        <v>43039</v>
      </c>
      <c r="F2113" s="11">
        <v>43039</v>
      </c>
      <c r="G2113" s="6" t="s">
        <v>1125</v>
      </c>
      <c r="H2113" s="6" t="s">
        <v>523</v>
      </c>
      <c r="I2113" s="6" t="s">
        <v>524</v>
      </c>
      <c r="J2113" s="6" t="s">
        <v>23</v>
      </c>
      <c r="K2113" s="6" t="s">
        <v>24</v>
      </c>
      <c r="L2113" s="6" t="s">
        <v>681</v>
      </c>
      <c r="M2113" s="6" t="s">
        <v>39</v>
      </c>
      <c r="N2113" s="6">
        <v>92374</v>
      </c>
      <c r="O2113" s="6" t="s">
        <v>40</v>
      </c>
      <c r="P2113" s="6" t="s">
        <v>183</v>
      </c>
      <c r="Q2113" s="6" t="s">
        <v>29</v>
      </c>
      <c r="R2113" s="6" t="s">
        <v>33</v>
      </c>
      <c r="S2113" s="4" t="s">
        <v>184</v>
      </c>
      <c r="T2113" s="16">
        <v>323.13600000000002</v>
      </c>
      <c r="U2113" s="6">
        <v>4</v>
      </c>
      <c r="V2113" s="23">
        <v>0.2</v>
      </c>
      <c r="W2113" s="18">
        <v>20.196000000000012</v>
      </c>
    </row>
    <row r="2114" spans="1:23" ht="14.4">
      <c r="A2114" s="6">
        <v>2113</v>
      </c>
      <c r="B2114" s="7" t="s">
        <v>5507</v>
      </c>
      <c r="C2114" s="7">
        <f>YEAR(Table1[[#This Row],[Order Date]])</f>
        <v>2017</v>
      </c>
      <c r="D2114" s="7" t="str">
        <f>TEXT(Table1[[#This Row],[Order Date]], "mmm")</f>
        <v>Oct</v>
      </c>
      <c r="E2114" s="11">
        <v>43039</v>
      </c>
      <c r="F2114" s="11">
        <v>43039</v>
      </c>
      <c r="G2114" s="6" t="s">
        <v>1125</v>
      </c>
      <c r="H2114" s="6" t="s">
        <v>523</v>
      </c>
      <c r="I2114" s="6" t="s">
        <v>524</v>
      </c>
      <c r="J2114" s="6" t="s">
        <v>23</v>
      </c>
      <c r="K2114" s="6" t="s">
        <v>24</v>
      </c>
      <c r="L2114" s="6" t="s">
        <v>681</v>
      </c>
      <c r="M2114" s="6" t="s">
        <v>39</v>
      </c>
      <c r="N2114" s="6">
        <v>92374</v>
      </c>
      <c r="O2114" s="6" t="s">
        <v>40</v>
      </c>
      <c r="P2114" s="6" t="s">
        <v>1865</v>
      </c>
      <c r="Q2114" s="6" t="s">
        <v>42</v>
      </c>
      <c r="R2114" s="6" t="s">
        <v>511</v>
      </c>
      <c r="S2114" s="4" t="s">
        <v>1866</v>
      </c>
      <c r="T2114" s="16">
        <v>29.700000000000003</v>
      </c>
      <c r="U2114" s="6">
        <v>3</v>
      </c>
      <c r="V2114" s="23">
        <v>0</v>
      </c>
      <c r="W2114" s="18">
        <v>8.0190000000000001</v>
      </c>
    </row>
    <row r="2115" spans="1:23" ht="14.4">
      <c r="A2115" s="6">
        <v>2114</v>
      </c>
      <c r="B2115" s="7" t="s">
        <v>5507</v>
      </c>
      <c r="C2115" s="7">
        <f>YEAR(Table1[[#This Row],[Order Date]])</f>
        <v>2017</v>
      </c>
      <c r="D2115" s="7" t="str">
        <f>TEXT(Table1[[#This Row],[Order Date]], "mmm")</f>
        <v>Oct</v>
      </c>
      <c r="E2115" s="11">
        <v>43039</v>
      </c>
      <c r="F2115" s="11">
        <v>43039</v>
      </c>
      <c r="G2115" s="6" t="s">
        <v>1125</v>
      </c>
      <c r="H2115" s="6" t="s">
        <v>523</v>
      </c>
      <c r="I2115" s="6" t="s">
        <v>524</v>
      </c>
      <c r="J2115" s="6" t="s">
        <v>23</v>
      </c>
      <c r="K2115" s="6" t="s">
        <v>24</v>
      </c>
      <c r="L2115" s="6" t="s">
        <v>681</v>
      </c>
      <c r="M2115" s="6" t="s">
        <v>39</v>
      </c>
      <c r="N2115" s="6">
        <v>92374</v>
      </c>
      <c r="O2115" s="6" t="s">
        <v>40</v>
      </c>
      <c r="P2115" s="6" t="s">
        <v>3995</v>
      </c>
      <c r="Q2115" s="6" t="s">
        <v>65</v>
      </c>
      <c r="R2115" s="6" t="s">
        <v>66</v>
      </c>
      <c r="S2115" s="4" t="s">
        <v>3996</v>
      </c>
      <c r="T2115" s="16">
        <v>1295.8400000000001</v>
      </c>
      <c r="U2115" s="6">
        <v>4</v>
      </c>
      <c r="V2115" s="23">
        <v>0.2</v>
      </c>
      <c r="W2115" s="18">
        <v>145.78199999999993</v>
      </c>
    </row>
    <row r="2116" spans="1:23" ht="14.4">
      <c r="A2116" s="6">
        <v>2115</v>
      </c>
      <c r="B2116" s="7" t="s">
        <v>5507</v>
      </c>
      <c r="C2116" s="7">
        <f>YEAR(Table1[[#This Row],[Order Date]])</f>
        <v>2017</v>
      </c>
      <c r="D2116" s="7" t="str">
        <f>TEXT(Table1[[#This Row],[Order Date]], "mmm")</f>
        <v>Oct</v>
      </c>
      <c r="E2116" s="11">
        <v>43039</v>
      </c>
      <c r="F2116" s="11">
        <v>43039</v>
      </c>
      <c r="G2116" s="6" t="s">
        <v>1125</v>
      </c>
      <c r="H2116" s="6" t="s">
        <v>523</v>
      </c>
      <c r="I2116" s="6" t="s">
        <v>524</v>
      </c>
      <c r="J2116" s="6" t="s">
        <v>23</v>
      </c>
      <c r="K2116" s="6" t="s">
        <v>24</v>
      </c>
      <c r="L2116" s="6" t="s">
        <v>681</v>
      </c>
      <c r="M2116" s="6" t="s">
        <v>39</v>
      </c>
      <c r="N2116" s="6">
        <v>92374</v>
      </c>
      <c r="O2116" s="6" t="s">
        <v>40</v>
      </c>
      <c r="P2116" s="6" t="s">
        <v>3997</v>
      </c>
      <c r="Q2116" s="6" t="s">
        <v>42</v>
      </c>
      <c r="R2116" s="6" t="s">
        <v>54</v>
      </c>
      <c r="S2116" s="4" t="s">
        <v>3998</v>
      </c>
      <c r="T2116" s="16">
        <v>46.84</v>
      </c>
      <c r="U2116" s="6">
        <v>2</v>
      </c>
      <c r="V2116" s="23">
        <v>0</v>
      </c>
      <c r="W2116" s="18">
        <v>12.646799999999999</v>
      </c>
    </row>
    <row r="2117" spans="1:23" ht="14.4">
      <c r="A2117" s="6">
        <v>2116</v>
      </c>
      <c r="B2117" s="7" t="s">
        <v>5507</v>
      </c>
      <c r="C2117" s="7">
        <f>YEAR(Table1[[#This Row],[Order Date]])</f>
        <v>2017</v>
      </c>
      <c r="D2117" s="7" t="str">
        <f>TEXT(Table1[[#This Row],[Order Date]], "mmm")</f>
        <v>Oct</v>
      </c>
      <c r="E2117" s="11">
        <v>43039</v>
      </c>
      <c r="F2117" s="11">
        <v>43039</v>
      </c>
      <c r="G2117" s="6" t="s">
        <v>1125</v>
      </c>
      <c r="H2117" s="6" t="s">
        <v>523</v>
      </c>
      <c r="I2117" s="6" t="s">
        <v>524</v>
      </c>
      <c r="J2117" s="6" t="s">
        <v>23</v>
      </c>
      <c r="K2117" s="6" t="s">
        <v>24</v>
      </c>
      <c r="L2117" s="6" t="s">
        <v>681</v>
      </c>
      <c r="M2117" s="6" t="s">
        <v>39</v>
      </c>
      <c r="N2117" s="6">
        <v>92374</v>
      </c>
      <c r="O2117" s="6" t="s">
        <v>40</v>
      </c>
      <c r="P2117" s="6" t="s">
        <v>3999</v>
      </c>
      <c r="Q2117" s="6" t="s">
        <v>29</v>
      </c>
      <c r="R2117" s="6" t="s">
        <v>30</v>
      </c>
      <c r="S2117" s="4" t="s">
        <v>4000</v>
      </c>
      <c r="T2117" s="16">
        <v>425.83300000000003</v>
      </c>
      <c r="U2117" s="6">
        <v>1</v>
      </c>
      <c r="V2117" s="23">
        <v>0.15</v>
      </c>
      <c r="W2117" s="18">
        <v>20.03919999999998</v>
      </c>
    </row>
    <row r="2118" spans="1:23" ht="14.4">
      <c r="A2118" s="6">
        <v>2117</v>
      </c>
      <c r="B2118" s="7" t="s">
        <v>6560</v>
      </c>
      <c r="C2118" s="7">
        <f>YEAR(Table1[[#This Row],[Order Date]])</f>
        <v>2017</v>
      </c>
      <c r="D2118" s="7" t="str">
        <f>TEXT(Table1[[#This Row],[Order Date]], "mmm")</f>
        <v>Oct</v>
      </c>
      <c r="E2118" s="11">
        <v>43020</v>
      </c>
      <c r="F2118" s="11">
        <v>43025</v>
      </c>
      <c r="G2118" s="6" t="s">
        <v>20</v>
      </c>
      <c r="H2118" s="6" t="s">
        <v>2399</v>
      </c>
      <c r="I2118" s="6" t="s">
        <v>2400</v>
      </c>
      <c r="J2118" s="6" t="s">
        <v>23</v>
      </c>
      <c r="K2118" s="6" t="s">
        <v>24</v>
      </c>
      <c r="L2118" s="6" t="s">
        <v>345</v>
      </c>
      <c r="M2118" s="6" t="s">
        <v>239</v>
      </c>
      <c r="N2118" s="6">
        <v>14609</v>
      </c>
      <c r="O2118" s="6" t="s">
        <v>134</v>
      </c>
      <c r="P2118" s="6" t="s">
        <v>3598</v>
      </c>
      <c r="Q2118" s="6" t="s">
        <v>29</v>
      </c>
      <c r="R2118" s="6" t="s">
        <v>51</v>
      </c>
      <c r="S2118" s="4" t="s">
        <v>3599</v>
      </c>
      <c r="T2118" s="16">
        <v>209.67</v>
      </c>
      <c r="U2118" s="6">
        <v>1</v>
      </c>
      <c r="V2118" s="23">
        <v>0.4</v>
      </c>
      <c r="W2118" s="18">
        <v>-13.978000000000009</v>
      </c>
    </row>
    <row r="2119" spans="1:23" ht="14.4">
      <c r="A2119" s="6">
        <v>2118</v>
      </c>
      <c r="B2119" s="7" t="s">
        <v>6561</v>
      </c>
      <c r="C2119" s="7">
        <f>YEAR(Table1[[#This Row],[Order Date]])</f>
        <v>2018</v>
      </c>
      <c r="D2119" s="7" t="str">
        <f>TEXT(Table1[[#This Row],[Order Date]], "mmm")</f>
        <v>Sep</v>
      </c>
      <c r="E2119" s="11">
        <v>43362</v>
      </c>
      <c r="F2119" s="11">
        <v>43366</v>
      </c>
      <c r="G2119" s="6" t="s">
        <v>45</v>
      </c>
      <c r="H2119" s="6" t="s">
        <v>4001</v>
      </c>
      <c r="I2119" s="6" t="s">
        <v>4002</v>
      </c>
      <c r="J2119" s="6" t="s">
        <v>23</v>
      </c>
      <c r="K2119" s="6" t="s">
        <v>24</v>
      </c>
      <c r="L2119" s="6" t="s">
        <v>4003</v>
      </c>
      <c r="M2119" s="6" t="s">
        <v>39</v>
      </c>
      <c r="N2119" s="6">
        <v>95207</v>
      </c>
      <c r="O2119" s="6" t="s">
        <v>40</v>
      </c>
      <c r="P2119" s="6" t="s">
        <v>1344</v>
      </c>
      <c r="Q2119" s="6" t="s">
        <v>42</v>
      </c>
      <c r="R2119" s="6" t="s">
        <v>83</v>
      </c>
      <c r="S2119" s="4" t="s">
        <v>1345</v>
      </c>
      <c r="T2119" s="16">
        <v>159.88</v>
      </c>
      <c r="U2119" s="6">
        <v>7</v>
      </c>
      <c r="V2119" s="23">
        <v>0</v>
      </c>
      <c r="W2119" s="18">
        <v>73.544799999999995</v>
      </c>
    </row>
    <row r="2120" spans="1:23" ht="14.4">
      <c r="A2120" s="6">
        <v>2119</v>
      </c>
      <c r="B2120" s="7" t="s">
        <v>6562</v>
      </c>
      <c r="C2120" s="7">
        <f>YEAR(Table1[[#This Row],[Order Date]])</f>
        <v>2019</v>
      </c>
      <c r="D2120" s="7" t="str">
        <f>TEXT(Table1[[#This Row],[Order Date]], "mmm")</f>
        <v>Apr</v>
      </c>
      <c r="E2120" s="11">
        <v>43568</v>
      </c>
      <c r="F2120" s="11">
        <v>43570</v>
      </c>
      <c r="G2120" s="6" t="s">
        <v>169</v>
      </c>
      <c r="H2120" s="6" t="s">
        <v>2373</v>
      </c>
      <c r="I2120" s="6" t="s">
        <v>2374</v>
      </c>
      <c r="J2120" s="6" t="s">
        <v>37</v>
      </c>
      <c r="K2120" s="6" t="s">
        <v>24</v>
      </c>
      <c r="L2120" s="6" t="s">
        <v>87</v>
      </c>
      <c r="M2120" s="6" t="s">
        <v>88</v>
      </c>
      <c r="N2120" s="6">
        <v>98105</v>
      </c>
      <c r="O2120" s="6" t="s">
        <v>40</v>
      </c>
      <c r="P2120" s="6" t="s">
        <v>801</v>
      </c>
      <c r="Q2120" s="6" t="s">
        <v>42</v>
      </c>
      <c r="R2120" s="6" t="s">
        <v>83</v>
      </c>
      <c r="S2120" s="4" t="s">
        <v>802</v>
      </c>
      <c r="T2120" s="16">
        <v>5.28</v>
      </c>
      <c r="U2120" s="6">
        <v>1</v>
      </c>
      <c r="V2120" s="23">
        <v>0</v>
      </c>
      <c r="W2120" s="18">
        <v>2.3759999999999999</v>
      </c>
    </row>
    <row r="2121" spans="1:23" ht="14.4">
      <c r="A2121" s="6">
        <v>2120</v>
      </c>
      <c r="B2121" s="7" t="s">
        <v>6562</v>
      </c>
      <c r="C2121" s="7">
        <f>YEAR(Table1[[#This Row],[Order Date]])</f>
        <v>2019</v>
      </c>
      <c r="D2121" s="7" t="str">
        <f>TEXT(Table1[[#This Row],[Order Date]], "mmm")</f>
        <v>Apr</v>
      </c>
      <c r="E2121" s="11">
        <v>43568</v>
      </c>
      <c r="F2121" s="11">
        <v>43570</v>
      </c>
      <c r="G2121" s="6" t="s">
        <v>169</v>
      </c>
      <c r="H2121" s="6" t="s">
        <v>2373</v>
      </c>
      <c r="I2121" s="6" t="s">
        <v>2374</v>
      </c>
      <c r="J2121" s="6" t="s">
        <v>37</v>
      </c>
      <c r="K2121" s="6" t="s">
        <v>24</v>
      </c>
      <c r="L2121" s="6" t="s">
        <v>87</v>
      </c>
      <c r="M2121" s="6" t="s">
        <v>88</v>
      </c>
      <c r="N2121" s="6">
        <v>98105</v>
      </c>
      <c r="O2121" s="6" t="s">
        <v>40</v>
      </c>
      <c r="P2121" s="6" t="s">
        <v>3828</v>
      </c>
      <c r="Q2121" s="6" t="s">
        <v>42</v>
      </c>
      <c r="R2121" s="6" t="s">
        <v>69</v>
      </c>
      <c r="S2121" s="4" t="s">
        <v>3829</v>
      </c>
      <c r="T2121" s="16">
        <v>895.92</v>
      </c>
      <c r="U2121" s="6">
        <v>5</v>
      </c>
      <c r="V2121" s="23">
        <v>0.2</v>
      </c>
      <c r="W2121" s="18">
        <v>302.37299999999993</v>
      </c>
    </row>
    <row r="2122" spans="1:23" ht="14.4">
      <c r="A2122" s="6">
        <v>2121</v>
      </c>
      <c r="B2122" s="7" t="s">
        <v>6563</v>
      </c>
      <c r="C2122" s="7">
        <f>YEAR(Table1[[#This Row],[Order Date]])</f>
        <v>2019</v>
      </c>
      <c r="D2122" s="7" t="str">
        <f>TEXT(Table1[[#This Row],[Order Date]], "mmm")</f>
        <v>Jan</v>
      </c>
      <c r="E2122" s="11">
        <v>43472</v>
      </c>
      <c r="F2122" s="11">
        <v>43478</v>
      </c>
      <c r="G2122" s="6" t="s">
        <v>45</v>
      </c>
      <c r="H2122" s="6" t="s">
        <v>3222</v>
      </c>
      <c r="I2122" s="6" t="s">
        <v>3223</v>
      </c>
      <c r="J2122" s="6" t="s">
        <v>23</v>
      </c>
      <c r="K2122" s="6" t="s">
        <v>24</v>
      </c>
      <c r="L2122" s="6" t="s">
        <v>4004</v>
      </c>
      <c r="M2122" s="6" t="s">
        <v>49</v>
      </c>
      <c r="N2122" s="6">
        <v>32174</v>
      </c>
      <c r="O2122" s="6" t="s">
        <v>27</v>
      </c>
      <c r="P2122" s="6" t="s">
        <v>2458</v>
      </c>
      <c r="Q2122" s="6" t="s">
        <v>42</v>
      </c>
      <c r="R2122" s="6" t="s">
        <v>69</v>
      </c>
      <c r="S2122" s="4" t="s">
        <v>2459</v>
      </c>
      <c r="T2122" s="16">
        <v>2.8080000000000007</v>
      </c>
      <c r="U2122" s="6">
        <v>3</v>
      </c>
      <c r="V2122" s="23">
        <v>0.7</v>
      </c>
      <c r="W2122" s="18">
        <v>-1.9656000000000002</v>
      </c>
    </row>
    <row r="2123" spans="1:23" ht="14.4">
      <c r="A2123" s="6">
        <v>2122</v>
      </c>
      <c r="B2123" s="7" t="s">
        <v>6564</v>
      </c>
      <c r="C2123" s="7">
        <f>YEAR(Table1[[#This Row],[Order Date]])</f>
        <v>2019</v>
      </c>
      <c r="D2123" s="7" t="str">
        <f>TEXT(Table1[[#This Row],[Order Date]], "mmm")</f>
        <v>Nov</v>
      </c>
      <c r="E2123" s="11">
        <v>43778</v>
      </c>
      <c r="F2123" s="11">
        <v>43780</v>
      </c>
      <c r="G2123" s="6" t="s">
        <v>169</v>
      </c>
      <c r="H2123" s="6" t="s">
        <v>620</v>
      </c>
      <c r="I2123" s="6" t="s">
        <v>621</v>
      </c>
      <c r="J2123" s="6" t="s">
        <v>37</v>
      </c>
      <c r="K2123" s="6" t="s">
        <v>24</v>
      </c>
      <c r="L2123" s="6" t="s">
        <v>4005</v>
      </c>
      <c r="M2123" s="6" t="s">
        <v>39</v>
      </c>
      <c r="N2123" s="6">
        <v>94086</v>
      </c>
      <c r="O2123" s="6" t="s">
        <v>40</v>
      </c>
      <c r="P2123" s="6" t="s">
        <v>234</v>
      </c>
      <c r="Q2123" s="6" t="s">
        <v>29</v>
      </c>
      <c r="R2123" s="6" t="s">
        <v>33</v>
      </c>
      <c r="S2123" s="4" t="s">
        <v>235</v>
      </c>
      <c r="T2123" s="16">
        <v>215.976</v>
      </c>
      <c r="U2123" s="6">
        <v>3</v>
      </c>
      <c r="V2123" s="23">
        <v>0.2</v>
      </c>
      <c r="W2123" s="18">
        <v>-2.6997000000000355</v>
      </c>
    </row>
    <row r="2124" spans="1:23" ht="14.4">
      <c r="A2124" s="6">
        <v>2123</v>
      </c>
      <c r="B2124" s="7" t="s">
        <v>6565</v>
      </c>
      <c r="C2124" s="7">
        <f>YEAR(Table1[[#This Row],[Order Date]])</f>
        <v>2019</v>
      </c>
      <c r="D2124" s="7" t="str">
        <f>TEXT(Table1[[#This Row],[Order Date]], "mmm")</f>
        <v>Sep</v>
      </c>
      <c r="E2124" s="11">
        <v>43730</v>
      </c>
      <c r="F2124" s="11">
        <v>43732</v>
      </c>
      <c r="G2124" s="6" t="s">
        <v>20</v>
      </c>
      <c r="H2124" s="6" t="s">
        <v>2647</v>
      </c>
      <c r="I2124" s="6" t="s">
        <v>2648</v>
      </c>
      <c r="J2124" s="6" t="s">
        <v>93</v>
      </c>
      <c r="K2124" s="6" t="s">
        <v>24</v>
      </c>
      <c r="L2124" s="6" t="s">
        <v>2764</v>
      </c>
      <c r="M2124" s="6" t="s">
        <v>213</v>
      </c>
      <c r="N2124" s="6">
        <v>48911</v>
      </c>
      <c r="O2124" s="6" t="s">
        <v>96</v>
      </c>
      <c r="P2124" s="6" t="s">
        <v>1259</v>
      </c>
      <c r="Q2124" s="6" t="s">
        <v>29</v>
      </c>
      <c r="R2124" s="6" t="s">
        <v>30</v>
      </c>
      <c r="S2124" s="4" t="s">
        <v>1260</v>
      </c>
      <c r="T2124" s="16">
        <v>241.96</v>
      </c>
      <c r="U2124" s="6">
        <v>2</v>
      </c>
      <c r="V2124" s="23">
        <v>0</v>
      </c>
      <c r="W2124" s="18">
        <v>41.133199999999988</v>
      </c>
    </row>
    <row r="2125" spans="1:23" ht="14.4">
      <c r="A2125" s="6">
        <v>2124</v>
      </c>
      <c r="B2125" s="7" t="s">
        <v>6565</v>
      </c>
      <c r="C2125" s="7">
        <f>YEAR(Table1[[#This Row],[Order Date]])</f>
        <v>2019</v>
      </c>
      <c r="D2125" s="7" t="str">
        <f>TEXT(Table1[[#This Row],[Order Date]], "mmm")</f>
        <v>Sep</v>
      </c>
      <c r="E2125" s="11">
        <v>43730</v>
      </c>
      <c r="F2125" s="11">
        <v>43732</v>
      </c>
      <c r="G2125" s="6" t="s">
        <v>20</v>
      </c>
      <c r="H2125" s="6" t="s">
        <v>2647</v>
      </c>
      <c r="I2125" s="6" t="s">
        <v>2648</v>
      </c>
      <c r="J2125" s="6" t="s">
        <v>93</v>
      </c>
      <c r="K2125" s="6" t="s">
        <v>24</v>
      </c>
      <c r="L2125" s="6" t="s">
        <v>2764</v>
      </c>
      <c r="M2125" s="6" t="s">
        <v>213</v>
      </c>
      <c r="N2125" s="6">
        <v>48911</v>
      </c>
      <c r="O2125" s="6" t="s">
        <v>96</v>
      </c>
      <c r="P2125" s="6" t="s">
        <v>348</v>
      </c>
      <c r="Q2125" s="6" t="s">
        <v>42</v>
      </c>
      <c r="R2125" s="6" t="s">
        <v>43</v>
      </c>
      <c r="S2125" s="4" t="s">
        <v>349</v>
      </c>
      <c r="T2125" s="16">
        <v>27.72</v>
      </c>
      <c r="U2125" s="6">
        <v>9</v>
      </c>
      <c r="V2125" s="23">
        <v>0</v>
      </c>
      <c r="W2125" s="18">
        <v>13.3056</v>
      </c>
    </row>
    <row r="2126" spans="1:23" ht="14.4">
      <c r="A2126" s="6">
        <v>2125</v>
      </c>
      <c r="B2126" s="7" t="s">
        <v>6566</v>
      </c>
      <c r="C2126" s="7">
        <f>YEAR(Table1[[#This Row],[Order Date]])</f>
        <v>2019</v>
      </c>
      <c r="D2126" s="7" t="str">
        <f>TEXT(Table1[[#This Row],[Order Date]], "mmm")</f>
        <v>Dec</v>
      </c>
      <c r="E2126" s="11">
        <v>43800</v>
      </c>
      <c r="F2126" s="11">
        <v>43804</v>
      </c>
      <c r="G2126" s="6" t="s">
        <v>45</v>
      </c>
      <c r="H2126" s="6" t="s">
        <v>2647</v>
      </c>
      <c r="I2126" s="6" t="s">
        <v>2648</v>
      </c>
      <c r="J2126" s="6" t="s">
        <v>93</v>
      </c>
      <c r="K2126" s="6" t="s">
        <v>24</v>
      </c>
      <c r="L2126" s="6" t="s">
        <v>132</v>
      </c>
      <c r="M2126" s="6" t="s">
        <v>133</v>
      </c>
      <c r="N2126" s="6">
        <v>19143</v>
      </c>
      <c r="O2126" s="6" t="s">
        <v>134</v>
      </c>
      <c r="P2126" s="6" t="s">
        <v>4006</v>
      </c>
      <c r="Q2126" s="6" t="s">
        <v>42</v>
      </c>
      <c r="R2126" s="6" t="s">
        <v>156</v>
      </c>
      <c r="S2126" s="4" t="s">
        <v>4007</v>
      </c>
      <c r="T2126" s="16">
        <v>104.68000000000002</v>
      </c>
      <c r="U2126" s="6">
        <v>5</v>
      </c>
      <c r="V2126" s="23">
        <v>0.2</v>
      </c>
      <c r="W2126" s="18">
        <v>35.329499999999996</v>
      </c>
    </row>
    <row r="2127" spans="1:23" ht="14.4">
      <c r="A2127" s="6">
        <v>2126</v>
      </c>
      <c r="B2127" s="7" t="s">
        <v>6566</v>
      </c>
      <c r="C2127" s="7">
        <f>YEAR(Table1[[#This Row],[Order Date]])</f>
        <v>2019</v>
      </c>
      <c r="D2127" s="7" t="str">
        <f>TEXT(Table1[[#This Row],[Order Date]], "mmm")</f>
        <v>Dec</v>
      </c>
      <c r="E2127" s="11">
        <v>43800</v>
      </c>
      <c r="F2127" s="11">
        <v>43804</v>
      </c>
      <c r="G2127" s="6" t="s">
        <v>45</v>
      </c>
      <c r="H2127" s="6" t="s">
        <v>2647</v>
      </c>
      <c r="I2127" s="6" t="s">
        <v>2648</v>
      </c>
      <c r="J2127" s="6" t="s">
        <v>93</v>
      </c>
      <c r="K2127" s="6" t="s">
        <v>24</v>
      </c>
      <c r="L2127" s="6" t="s">
        <v>132</v>
      </c>
      <c r="M2127" s="6" t="s">
        <v>133</v>
      </c>
      <c r="N2127" s="6">
        <v>19143</v>
      </c>
      <c r="O2127" s="6" t="s">
        <v>134</v>
      </c>
      <c r="P2127" s="6" t="s">
        <v>4008</v>
      </c>
      <c r="Q2127" s="6" t="s">
        <v>65</v>
      </c>
      <c r="R2127" s="6" t="s">
        <v>66</v>
      </c>
      <c r="S2127" s="4" t="s">
        <v>4009</v>
      </c>
      <c r="T2127" s="16">
        <v>62.957999999999998</v>
      </c>
      <c r="U2127" s="6">
        <v>7</v>
      </c>
      <c r="V2127" s="23">
        <v>0.4</v>
      </c>
      <c r="W2127" s="18">
        <v>9.4436999999999998</v>
      </c>
    </row>
    <row r="2128" spans="1:23" ht="14.4">
      <c r="A2128" s="6">
        <v>2127</v>
      </c>
      <c r="B2128" s="7" t="s">
        <v>6567</v>
      </c>
      <c r="C2128" s="7">
        <f>YEAR(Table1[[#This Row],[Order Date]])</f>
        <v>2016</v>
      </c>
      <c r="D2128" s="7" t="str">
        <f>TEXT(Table1[[#This Row],[Order Date]], "mmm")</f>
        <v>Jun</v>
      </c>
      <c r="E2128" s="11">
        <v>42544</v>
      </c>
      <c r="F2128" s="11">
        <v>42549</v>
      </c>
      <c r="G2128" s="6" t="s">
        <v>45</v>
      </c>
      <c r="H2128" s="6" t="s">
        <v>4010</v>
      </c>
      <c r="I2128" s="6" t="s">
        <v>4011</v>
      </c>
      <c r="J2128" s="6" t="s">
        <v>23</v>
      </c>
      <c r="K2128" s="6" t="s">
        <v>24</v>
      </c>
      <c r="L2128" s="6" t="s">
        <v>132</v>
      </c>
      <c r="M2128" s="6" t="s">
        <v>133</v>
      </c>
      <c r="N2128" s="6">
        <v>19143</v>
      </c>
      <c r="O2128" s="6" t="s">
        <v>134</v>
      </c>
      <c r="P2128" s="6" t="s">
        <v>1233</v>
      </c>
      <c r="Q2128" s="6" t="s">
        <v>65</v>
      </c>
      <c r="R2128" s="6" t="s">
        <v>145</v>
      </c>
      <c r="S2128" s="4" t="s">
        <v>1234</v>
      </c>
      <c r="T2128" s="16">
        <v>86.376000000000005</v>
      </c>
      <c r="U2128" s="6">
        <v>3</v>
      </c>
      <c r="V2128" s="23">
        <v>0.2</v>
      </c>
      <c r="W2128" s="18">
        <v>1.079699999999999</v>
      </c>
    </row>
    <row r="2129" spans="1:23" ht="14.4">
      <c r="A2129" s="6">
        <v>2128</v>
      </c>
      <c r="B2129" s="7" t="s">
        <v>6568</v>
      </c>
      <c r="C2129" s="7">
        <f>YEAR(Table1[[#This Row],[Order Date]])</f>
        <v>2017</v>
      </c>
      <c r="D2129" s="7" t="str">
        <f>TEXT(Table1[[#This Row],[Order Date]], "mmm")</f>
        <v>Oct</v>
      </c>
      <c r="E2129" s="11">
        <v>43012</v>
      </c>
      <c r="F2129" s="11">
        <v>43017</v>
      </c>
      <c r="G2129" s="6" t="s">
        <v>45</v>
      </c>
      <c r="H2129" s="6" t="s">
        <v>3137</v>
      </c>
      <c r="I2129" s="6" t="s">
        <v>3138</v>
      </c>
      <c r="J2129" s="6" t="s">
        <v>93</v>
      </c>
      <c r="K2129" s="6" t="s">
        <v>24</v>
      </c>
      <c r="L2129" s="6" t="s">
        <v>132</v>
      </c>
      <c r="M2129" s="6" t="s">
        <v>133</v>
      </c>
      <c r="N2129" s="6">
        <v>19134</v>
      </c>
      <c r="O2129" s="6" t="s">
        <v>134</v>
      </c>
      <c r="P2129" s="6" t="s">
        <v>4012</v>
      </c>
      <c r="Q2129" s="6" t="s">
        <v>29</v>
      </c>
      <c r="R2129" s="6" t="s">
        <v>59</v>
      </c>
      <c r="S2129" s="4" t="s">
        <v>4013</v>
      </c>
      <c r="T2129" s="16">
        <v>64.944000000000003</v>
      </c>
      <c r="U2129" s="6">
        <v>3</v>
      </c>
      <c r="V2129" s="23">
        <v>0.2</v>
      </c>
      <c r="W2129" s="18">
        <v>6.4943999999999953</v>
      </c>
    </row>
    <row r="2130" spans="1:23" ht="14.4">
      <c r="A2130" s="6">
        <v>2129</v>
      </c>
      <c r="B2130" s="7" t="s">
        <v>6568</v>
      </c>
      <c r="C2130" s="7">
        <f>YEAR(Table1[[#This Row],[Order Date]])</f>
        <v>2017</v>
      </c>
      <c r="D2130" s="7" t="str">
        <f>TEXT(Table1[[#This Row],[Order Date]], "mmm")</f>
        <v>Oct</v>
      </c>
      <c r="E2130" s="11">
        <v>43012</v>
      </c>
      <c r="F2130" s="11">
        <v>43017</v>
      </c>
      <c r="G2130" s="6" t="s">
        <v>45</v>
      </c>
      <c r="H2130" s="6" t="s">
        <v>3137</v>
      </c>
      <c r="I2130" s="6" t="s">
        <v>3138</v>
      </c>
      <c r="J2130" s="6" t="s">
        <v>93</v>
      </c>
      <c r="K2130" s="6" t="s">
        <v>24</v>
      </c>
      <c r="L2130" s="6" t="s">
        <v>132</v>
      </c>
      <c r="M2130" s="6" t="s">
        <v>133</v>
      </c>
      <c r="N2130" s="6">
        <v>19134</v>
      </c>
      <c r="O2130" s="6" t="s">
        <v>134</v>
      </c>
      <c r="P2130" s="6" t="s">
        <v>3255</v>
      </c>
      <c r="Q2130" s="6" t="s">
        <v>42</v>
      </c>
      <c r="R2130" s="6" t="s">
        <v>83</v>
      </c>
      <c r="S2130" s="4" t="s">
        <v>3256</v>
      </c>
      <c r="T2130" s="16">
        <v>20.736000000000004</v>
      </c>
      <c r="U2130" s="6">
        <v>4</v>
      </c>
      <c r="V2130" s="23">
        <v>0.2</v>
      </c>
      <c r="W2130" s="18">
        <v>7.2576000000000001</v>
      </c>
    </row>
    <row r="2131" spans="1:23" ht="14.4">
      <c r="A2131" s="6">
        <v>2130</v>
      </c>
      <c r="B2131" s="7" t="s">
        <v>6569</v>
      </c>
      <c r="C2131" s="7">
        <f>YEAR(Table1[[#This Row],[Order Date]])</f>
        <v>2016</v>
      </c>
      <c r="D2131" s="7" t="str">
        <f>TEXT(Table1[[#This Row],[Order Date]], "mmm")</f>
        <v>May</v>
      </c>
      <c r="E2131" s="11">
        <v>42510</v>
      </c>
      <c r="F2131" s="11">
        <v>42512</v>
      </c>
      <c r="G2131" s="6" t="s">
        <v>20</v>
      </c>
      <c r="H2131" s="6" t="s">
        <v>4014</v>
      </c>
      <c r="I2131" s="6" t="s">
        <v>4015</v>
      </c>
      <c r="J2131" s="6" t="s">
        <v>37</v>
      </c>
      <c r="K2131" s="6" t="s">
        <v>24</v>
      </c>
      <c r="L2131" s="6" t="s">
        <v>218</v>
      </c>
      <c r="M2131" s="6" t="s">
        <v>2290</v>
      </c>
      <c r="N2131" s="6">
        <v>3820</v>
      </c>
      <c r="O2131" s="6" t="s">
        <v>134</v>
      </c>
      <c r="P2131" s="6" t="s">
        <v>4016</v>
      </c>
      <c r="Q2131" s="6" t="s">
        <v>42</v>
      </c>
      <c r="R2131" s="6" t="s">
        <v>72</v>
      </c>
      <c r="S2131" s="4" t="s">
        <v>4017</v>
      </c>
      <c r="T2131" s="16">
        <v>33.28</v>
      </c>
      <c r="U2131" s="6">
        <v>4</v>
      </c>
      <c r="V2131" s="23">
        <v>0</v>
      </c>
      <c r="W2131" s="18">
        <v>9.3184000000000005</v>
      </c>
    </row>
    <row r="2132" spans="1:23" ht="14.4">
      <c r="A2132" s="6">
        <v>2131</v>
      </c>
      <c r="B2132" s="7" t="s">
        <v>6569</v>
      </c>
      <c r="C2132" s="7">
        <f>YEAR(Table1[[#This Row],[Order Date]])</f>
        <v>2016</v>
      </c>
      <c r="D2132" s="7" t="str">
        <f>TEXT(Table1[[#This Row],[Order Date]], "mmm")</f>
        <v>May</v>
      </c>
      <c r="E2132" s="11">
        <v>42510</v>
      </c>
      <c r="F2132" s="11">
        <v>42512</v>
      </c>
      <c r="G2132" s="6" t="s">
        <v>20</v>
      </c>
      <c r="H2132" s="6" t="s">
        <v>4014</v>
      </c>
      <c r="I2132" s="6" t="s">
        <v>4015</v>
      </c>
      <c r="J2132" s="6" t="s">
        <v>37</v>
      </c>
      <c r="K2132" s="6" t="s">
        <v>24</v>
      </c>
      <c r="L2132" s="6" t="s">
        <v>218</v>
      </c>
      <c r="M2132" s="6" t="s">
        <v>2290</v>
      </c>
      <c r="N2132" s="6">
        <v>3820</v>
      </c>
      <c r="O2132" s="6" t="s">
        <v>134</v>
      </c>
      <c r="P2132" s="6" t="s">
        <v>4018</v>
      </c>
      <c r="Q2132" s="6" t="s">
        <v>42</v>
      </c>
      <c r="R2132" s="6" t="s">
        <v>62</v>
      </c>
      <c r="S2132" s="4" t="s">
        <v>4019</v>
      </c>
      <c r="T2132" s="16">
        <v>38.520000000000003</v>
      </c>
      <c r="U2132" s="6">
        <v>9</v>
      </c>
      <c r="V2132" s="23">
        <v>0</v>
      </c>
      <c r="W2132" s="18">
        <v>11.9412</v>
      </c>
    </row>
    <row r="2133" spans="1:23" ht="14.4">
      <c r="A2133" s="6">
        <v>2132</v>
      </c>
      <c r="B2133" s="7" t="s">
        <v>6569</v>
      </c>
      <c r="C2133" s="7">
        <f>YEAR(Table1[[#This Row],[Order Date]])</f>
        <v>2016</v>
      </c>
      <c r="D2133" s="7" t="str">
        <f>TEXT(Table1[[#This Row],[Order Date]], "mmm")</f>
        <v>May</v>
      </c>
      <c r="E2133" s="11">
        <v>42510</v>
      </c>
      <c r="F2133" s="11">
        <v>42512</v>
      </c>
      <c r="G2133" s="6" t="s">
        <v>20</v>
      </c>
      <c r="H2133" s="6" t="s">
        <v>4014</v>
      </c>
      <c r="I2133" s="6" t="s">
        <v>4015</v>
      </c>
      <c r="J2133" s="6" t="s">
        <v>37</v>
      </c>
      <c r="K2133" s="6" t="s">
        <v>24</v>
      </c>
      <c r="L2133" s="6" t="s">
        <v>218</v>
      </c>
      <c r="M2133" s="6" t="s">
        <v>2290</v>
      </c>
      <c r="N2133" s="6">
        <v>3820</v>
      </c>
      <c r="O2133" s="6" t="s">
        <v>134</v>
      </c>
      <c r="P2133" s="6" t="s">
        <v>2889</v>
      </c>
      <c r="Q2133" s="6" t="s">
        <v>29</v>
      </c>
      <c r="R2133" s="6" t="s">
        <v>59</v>
      </c>
      <c r="S2133" s="4" t="s">
        <v>2890</v>
      </c>
      <c r="T2133" s="16">
        <v>139.86000000000001</v>
      </c>
      <c r="U2133" s="6">
        <v>7</v>
      </c>
      <c r="V2133" s="23">
        <v>0</v>
      </c>
      <c r="W2133" s="18">
        <v>60.139800000000015</v>
      </c>
    </row>
    <row r="2134" spans="1:23" ht="14.4">
      <c r="A2134" s="6">
        <v>2133</v>
      </c>
      <c r="B2134" s="7" t="s">
        <v>6570</v>
      </c>
      <c r="C2134" s="7">
        <f>YEAR(Table1[[#This Row],[Order Date]])</f>
        <v>2017</v>
      </c>
      <c r="D2134" s="7" t="str">
        <f>TEXT(Table1[[#This Row],[Order Date]], "mmm")</f>
        <v>Nov</v>
      </c>
      <c r="E2134" s="11">
        <v>43059</v>
      </c>
      <c r="F2134" s="11">
        <v>43065</v>
      </c>
      <c r="G2134" s="6" t="s">
        <v>45</v>
      </c>
      <c r="H2134" s="6" t="s">
        <v>2092</v>
      </c>
      <c r="I2134" s="6" t="s">
        <v>2093</v>
      </c>
      <c r="J2134" s="6" t="s">
        <v>23</v>
      </c>
      <c r="K2134" s="6" t="s">
        <v>24</v>
      </c>
      <c r="L2134" s="6" t="s">
        <v>238</v>
      </c>
      <c r="M2134" s="6" t="s">
        <v>239</v>
      </c>
      <c r="N2134" s="6">
        <v>10011</v>
      </c>
      <c r="O2134" s="6" t="s">
        <v>134</v>
      </c>
      <c r="P2134" s="6" t="s">
        <v>4020</v>
      </c>
      <c r="Q2134" s="6" t="s">
        <v>42</v>
      </c>
      <c r="R2134" s="6" t="s">
        <v>83</v>
      </c>
      <c r="S2134" s="4" t="s">
        <v>4021</v>
      </c>
      <c r="T2134" s="16">
        <v>19.649999999999999</v>
      </c>
      <c r="U2134" s="6">
        <v>3</v>
      </c>
      <c r="V2134" s="23">
        <v>0</v>
      </c>
      <c r="W2134" s="18">
        <v>9.0389999999999997</v>
      </c>
    </row>
    <row r="2135" spans="1:23" ht="14.4">
      <c r="A2135" s="6">
        <v>2134</v>
      </c>
      <c r="B2135" s="7" t="s">
        <v>6571</v>
      </c>
      <c r="C2135" s="7">
        <f>YEAR(Table1[[#This Row],[Order Date]])</f>
        <v>2017</v>
      </c>
      <c r="D2135" s="7" t="str">
        <f>TEXT(Table1[[#This Row],[Order Date]], "mmm")</f>
        <v>Nov</v>
      </c>
      <c r="E2135" s="11">
        <v>43069</v>
      </c>
      <c r="F2135" s="11">
        <v>43073</v>
      </c>
      <c r="G2135" s="6" t="s">
        <v>45</v>
      </c>
      <c r="H2135" s="6" t="s">
        <v>4022</v>
      </c>
      <c r="I2135" s="6" t="s">
        <v>4023</v>
      </c>
      <c r="J2135" s="6" t="s">
        <v>23</v>
      </c>
      <c r="K2135" s="6" t="s">
        <v>24</v>
      </c>
      <c r="L2135" s="6" t="s">
        <v>132</v>
      </c>
      <c r="M2135" s="6" t="s">
        <v>133</v>
      </c>
      <c r="N2135" s="6">
        <v>19134</v>
      </c>
      <c r="O2135" s="6" t="s">
        <v>134</v>
      </c>
      <c r="P2135" s="6" t="s">
        <v>89</v>
      </c>
      <c r="Q2135" s="6" t="s">
        <v>42</v>
      </c>
      <c r="R2135" s="6" t="s">
        <v>69</v>
      </c>
      <c r="S2135" s="4" t="s">
        <v>90</v>
      </c>
      <c r="T2135" s="16">
        <v>152.99100000000001</v>
      </c>
      <c r="U2135" s="6">
        <v>3</v>
      </c>
      <c r="V2135" s="23">
        <v>0.7</v>
      </c>
      <c r="W2135" s="18">
        <v>-122.39280000000002</v>
      </c>
    </row>
    <row r="2136" spans="1:23" ht="14.4">
      <c r="A2136" s="6">
        <v>2135</v>
      </c>
      <c r="B2136" s="7" t="s">
        <v>6571</v>
      </c>
      <c r="C2136" s="7">
        <f>YEAR(Table1[[#This Row],[Order Date]])</f>
        <v>2017</v>
      </c>
      <c r="D2136" s="7" t="str">
        <f>TEXT(Table1[[#This Row],[Order Date]], "mmm")</f>
        <v>Nov</v>
      </c>
      <c r="E2136" s="11">
        <v>43069</v>
      </c>
      <c r="F2136" s="11">
        <v>43073</v>
      </c>
      <c r="G2136" s="6" t="s">
        <v>45</v>
      </c>
      <c r="H2136" s="6" t="s">
        <v>4022</v>
      </c>
      <c r="I2136" s="6" t="s">
        <v>4023</v>
      </c>
      <c r="J2136" s="6" t="s">
        <v>23</v>
      </c>
      <c r="K2136" s="6" t="s">
        <v>24</v>
      </c>
      <c r="L2136" s="6" t="s">
        <v>132</v>
      </c>
      <c r="M2136" s="6" t="s">
        <v>133</v>
      </c>
      <c r="N2136" s="6">
        <v>19134</v>
      </c>
      <c r="O2136" s="6" t="s">
        <v>134</v>
      </c>
      <c r="P2136" s="6" t="s">
        <v>3144</v>
      </c>
      <c r="Q2136" s="6" t="s">
        <v>42</v>
      </c>
      <c r="R2136" s="6" t="s">
        <v>241</v>
      </c>
      <c r="S2136" s="4" t="s">
        <v>3145</v>
      </c>
      <c r="T2136" s="16">
        <v>10.584</v>
      </c>
      <c r="U2136" s="6">
        <v>7</v>
      </c>
      <c r="V2136" s="23">
        <v>0.2</v>
      </c>
      <c r="W2136" s="18">
        <v>-2.3813999999999993</v>
      </c>
    </row>
    <row r="2137" spans="1:23" ht="14.4">
      <c r="A2137" s="6">
        <v>2136</v>
      </c>
      <c r="B2137" s="7" t="s">
        <v>6571</v>
      </c>
      <c r="C2137" s="7">
        <f>YEAR(Table1[[#This Row],[Order Date]])</f>
        <v>2017</v>
      </c>
      <c r="D2137" s="7" t="str">
        <f>TEXT(Table1[[#This Row],[Order Date]], "mmm")</f>
        <v>Nov</v>
      </c>
      <c r="E2137" s="11">
        <v>43069</v>
      </c>
      <c r="F2137" s="11">
        <v>43073</v>
      </c>
      <c r="G2137" s="6" t="s">
        <v>45</v>
      </c>
      <c r="H2137" s="6" t="s">
        <v>4022</v>
      </c>
      <c r="I2137" s="6" t="s">
        <v>4023</v>
      </c>
      <c r="J2137" s="6" t="s">
        <v>23</v>
      </c>
      <c r="K2137" s="6" t="s">
        <v>24</v>
      </c>
      <c r="L2137" s="6" t="s">
        <v>132</v>
      </c>
      <c r="M2137" s="6" t="s">
        <v>133</v>
      </c>
      <c r="N2137" s="6">
        <v>19134</v>
      </c>
      <c r="O2137" s="6" t="s">
        <v>134</v>
      </c>
      <c r="P2137" s="6" t="s">
        <v>4024</v>
      </c>
      <c r="Q2137" s="6" t="s">
        <v>65</v>
      </c>
      <c r="R2137" s="6" t="s">
        <v>66</v>
      </c>
      <c r="S2137" s="4" t="s">
        <v>4025</v>
      </c>
      <c r="T2137" s="16">
        <v>94.919999999999987</v>
      </c>
      <c r="U2137" s="6">
        <v>4</v>
      </c>
      <c r="V2137" s="23">
        <v>0.4</v>
      </c>
      <c r="W2137" s="18">
        <v>15.819999999999993</v>
      </c>
    </row>
    <row r="2138" spans="1:23" ht="14.4">
      <c r="A2138" s="6">
        <v>2137</v>
      </c>
      <c r="B2138" s="7" t="s">
        <v>6572</v>
      </c>
      <c r="C2138" s="7">
        <f>YEAR(Table1[[#This Row],[Order Date]])</f>
        <v>2017</v>
      </c>
      <c r="D2138" s="7" t="str">
        <f>TEXT(Table1[[#This Row],[Order Date]], "mmm")</f>
        <v>Dec</v>
      </c>
      <c r="E2138" s="11">
        <v>43100</v>
      </c>
      <c r="F2138" s="11">
        <v>43105</v>
      </c>
      <c r="G2138" s="6" t="s">
        <v>45</v>
      </c>
      <c r="H2138" s="6" t="s">
        <v>4026</v>
      </c>
      <c r="I2138" s="6" t="s">
        <v>4027</v>
      </c>
      <c r="J2138" s="6" t="s">
        <v>23</v>
      </c>
      <c r="K2138" s="6" t="s">
        <v>24</v>
      </c>
      <c r="L2138" s="6" t="s">
        <v>666</v>
      </c>
      <c r="M2138" s="6" t="s">
        <v>95</v>
      </c>
      <c r="N2138" s="6">
        <v>75051</v>
      </c>
      <c r="O2138" s="6" t="s">
        <v>96</v>
      </c>
      <c r="P2138" s="6" t="s">
        <v>4028</v>
      </c>
      <c r="Q2138" s="6" t="s">
        <v>29</v>
      </c>
      <c r="R2138" s="6" t="s">
        <v>59</v>
      </c>
      <c r="S2138" s="4" t="s">
        <v>4029</v>
      </c>
      <c r="T2138" s="16">
        <v>14.76</v>
      </c>
      <c r="U2138" s="6">
        <v>5</v>
      </c>
      <c r="V2138" s="23">
        <v>0.6</v>
      </c>
      <c r="W2138" s="18">
        <v>-11.439000000000004</v>
      </c>
    </row>
    <row r="2139" spans="1:23" ht="14.4">
      <c r="A2139" s="6">
        <v>2138</v>
      </c>
      <c r="B2139" s="7" t="s">
        <v>6572</v>
      </c>
      <c r="C2139" s="7">
        <f>YEAR(Table1[[#This Row],[Order Date]])</f>
        <v>2017</v>
      </c>
      <c r="D2139" s="7" t="str">
        <f>TEXT(Table1[[#This Row],[Order Date]], "mmm")</f>
        <v>Dec</v>
      </c>
      <c r="E2139" s="11">
        <v>43100</v>
      </c>
      <c r="F2139" s="11">
        <v>43105</v>
      </c>
      <c r="G2139" s="6" t="s">
        <v>45</v>
      </c>
      <c r="H2139" s="6" t="s">
        <v>4026</v>
      </c>
      <c r="I2139" s="6" t="s">
        <v>4027</v>
      </c>
      <c r="J2139" s="6" t="s">
        <v>23</v>
      </c>
      <c r="K2139" s="6" t="s">
        <v>24</v>
      </c>
      <c r="L2139" s="6" t="s">
        <v>666</v>
      </c>
      <c r="M2139" s="6" t="s">
        <v>95</v>
      </c>
      <c r="N2139" s="6">
        <v>75051</v>
      </c>
      <c r="O2139" s="6" t="s">
        <v>96</v>
      </c>
      <c r="P2139" s="6" t="s">
        <v>3865</v>
      </c>
      <c r="Q2139" s="6" t="s">
        <v>42</v>
      </c>
      <c r="R2139" s="6" t="s">
        <v>69</v>
      </c>
      <c r="S2139" s="4" t="s">
        <v>3866</v>
      </c>
      <c r="T2139" s="16">
        <v>3.6559999999999993</v>
      </c>
      <c r="U2139" s="6">
        <v>4</v>
      </c>
      <c r="V2139" s="23">
        <v>0.8</v>
      </c>
      <c r="W2139" s="18">
        <v>-5.8496000000000024</v>
      </c>
    </row>
    <row r="2140" spans="1:23" ht="14.4">
      <c r="A2140" s="6">
        <v>2139</v>
      </c>
      <c r="B2140" s="7" t="s">
        <v>6573</v>
      </c>
      <c r="C2140" s="7">
        <f>YEAR(Table1[[#This Row],[Order Date]])</f>
        <v>2019</v>
      </c>
      <c r="D2140" s="7" t="str">
        <f>TEXT(Table1[[#This Row],[Order Date]], "mmm")</f>
        <v>Nov</v>
      </c>
      <c r="E2140" s="11">
        <v>43785</v>
      </c>
      <c r="F2140" s="11">
        <v>43785</v>
      </c>
      <c r="G2140" s="6" t="s">
        <v>1125</v>
      </c>
      <c r="H2140" s="6" t="s">
        <v>3887</v>
      </c>
      <c r="I2140" s="6" t="s">
        <v>3888</v>
      </c>
      <c r="J2140" s="6" t="s">
        <v>23</v>
      </c>
      <c r="K2140" s="6" t="s">
        <v>24</v>
      </c>
      <c r="L2140" s="6" t="s">
        <v>238</v>
      </c>
      <c r="M2140" s="6" t="s">
        <v>239</v>
      </c>
      <c r="N2140" s="6">
        <v>10009</v>
      </c>
      <c r="O2140" s="6" t="s">
        <v>134</v>
      </c>
      <c r="P2140" s="6" t="s">
        <v>1982</v>
      </c>
      <c r="Q2140" s="6" t="s">
        <v>42</v>
      </c>
      <c r="R2140" s="6" t="s">
        <v>83</v>
      </c>
      <c r="S2140" s="4" t="s">
        <v>1983</v>
      </c>
      <c r="T2140" s="16">
        <v>146.82</v>
      </c>
      <c r="U2140" s="6">
        <v>3</v>
      </c>
      <c r="V2140" s="23">
        <v>0</v>
      </c>
      <c r="W2140" s="18">
        <v>73.41</v>
      </c>
    </row>
    <row r="2141" spans="1:23" ht="14.4">
      <c r="A2141" s="6">
        <v>2140</v>
      </c>
      <c r="B2141" s="7" t="s">
        <v>6574</v>
      </c>
      <c r="C2141" s="7">
        <f>YEAR(Table1[[#This Row],[Order Date]])</f>
        <v>2016</v>
      </c>
      <c r="D2141" s="7" t="str">
        <f>TEXT(Table1[[#This Row],[Order Date]], "mmm")</f>
        <v>Jun</v>
      </c>
      <c r="E2141" s="11">
        <v>42527</v>
      </c>
      <c r="F2141" s="11">
        <v>42532</v>
      </c>
      <c r="G2141" s="6" t="s">
        <v>45</v>
      </c>
      <c r="H2141" s="6" t="s">
        <v>1904</v>
      </c>
      <c r="I2141" s="6" t="s">
        <v>1905</v>
      </c>
      <c r="J2141" s="6" t="s">
        <v>37</v>
      </c>
      <c r="K2141" s="6" t="s">
        <v>24</v>
      </c>
      <c r="L2141" s="6" t="s">
        <v>1026</v>
      </c>
      <c r="M2141" s="6" t="s">
        <v>239</v>
      </c>
      <c r="N2141" s="6">
        <v>11561</v>
      </c>
      <c r="O2141" s="6" t="s">
        <v>134</v>
      </c>
      <c r="P2141" s="6" t="s">
        <v>1209</v>
      </c>
      <c r="Q2141" s="6" t="s">
        <v>42</v>
      </c>
      <c r="R2141" s="6" t="s">
        <v>69</v>
      </c>
      <c r="S2141" s="4" t="s">
        <v>1210</v>
      </c>
      <c r="T2141" s="16">
        <v>149.54399999999998</v>
      </c>
      <c r="U2141" s="6">
        <v>9</v>
      </c>
      <c r="V2141" s="23">
        <v>0.2</v>
      </c>
      <c r="W2141" s="18">
        <v>50.471099999999993</v>
      </c>
    </row>
    <row r="2142" spans="1:23" ht="14.4">
      <c r="A2142" s="6">
        <v>2141</v>
      </c>
      <c r="B2142" s="7" t="s">
        <v>6574</v>
      </c>
      <c r="C2142" s="7">
        <f>YEAR(Table1[[#This Row],[Order Date]])</f>
        <v>2016</v>
      </c>
      <c r="D2142" s="7" t="str">
        <f>TEXT(Table1[[#This Row],[Order Date]], "mmm")</f>
        <v>Jun</v>
      </c>
      <c r="E2142" s="11">
        <v>42527</v>
      </c>
      <c r="F2142" s="11">
        <v>42532</v>
      </c>
      <c r="G2142" s="6" t="s">
        <v>45</v>
      </c>
      <c r="H2142" s="6" t="s">
        <v>1904</v>
      </c>
      <c r="I2142" s="6" t="s">
        <v>1905</v>
      </c>
      <c r="J2142" s="6" t="s">
        <v>37</v>
      </c>
      <c r="K2142" s="6" t="s">
        <v>24</v>
      </c>
      <c r="L2142" s="6" t="s">
        <v>1026</v>
      </c>
      <c r="M2142" s="6" t="s">
        <v>239</v>
      </c>
      <c r="N2142" s="6">
        <v>11561</v>
      </c>
      <c r="O2142" s="6" t="s">
        <v>134</v>
      </c>
      <c r="P2142" s="6" t="s">
        <v>4030</v>
      </c>
      <c r="Q2142" s="6" t="s">
        <v>42</v>
      </c>
      <c r="R2142" s="6" t="s">
        <v>511</v>
      </c>
      <c r="S2142" s="4" t="s">
        <v>4031</v>
      </c>
      <c r="T2142" s="16">
        <v>17.14</v>
      </c>
      <c r="U2142" s="6">
        <v>2</v>
      </c>
      <c r="V2142" s="23">
        <v>0</v>
      </c>
      <c r="W2142" s="18">
        <v>4.4564000000000004</v>
      </c>
    </row>
    <row r="2143" spans="1:23" ht="14.4">
      <c r="A2143" s="6">
        <v>2142</v>
      </c>
      <c r="B2143" s="7" t="s">
        <v>6574</v>
      </c>
      <c r="C2143" s="7">
        <f>YEAR(Table1[[#This Row],[Order Date]])</f>
        <v>2016</v>
      </c>
      <c r="D2143" s="7" t="str">
        <f>TEXT(Table1[[#This Row],[Order Date]], "mmm")</f>
        <v>Jun</v>
      </c>
      <c r="E2143" s="11">
        <v>42527</v>
      </c>
      <c r="F2143" s="11">
        <v>42532</v>
      </c>
      <c r="G2143" s="6" t="s">
        <v>45</v>
      </c>
      <c r="H2143" s="6" t="s">
        <v>1904</v>
      </c>
      <c r="I2143" s="6" t="s">
        <v>1905</v>
      </c>
      <c r="J2143" s="6" t="s">
        <v>37</v>
      </c>
      <c r="K2143" s="6" t="s">
        <v>24</v>
      </c>
      <c r="L2143" s="6" t="s">
        <v>1026</v>
      </c>
      <c r="M2143" s="6" t="s">
        <v>239</v>
      </c>
      <c r="N2143" s="6">
        <v>11561</v>
      </c>
      <c r="O2143" s="6" t="s">
        <v>134</v>
      </c>
      <c r="P2143" s="6" t="s">
        <v>4032</v>
      </c>
      <c r="Q2143" s="6" t="s">
        <v>29</v>
      </c>
      <c r="R2143" s="6" t="s">
        <v>51</v>
      </c>
      <c r="S2143" s="4" t="s">
        <v>4033</v>
      </c>
      <c r="T2143" s="16">
        <v>991.76400000000012</v>
      </c>
      <c r="U2143" s="6">
        <v>3</v>
      </c>
      <c r="V2143" s="23">
        <v>0.4</v>
      </c>
      <c r="W2143" s="18">
        <v>-347.11740000000009</v>
      </c>
    </row>
    <row r="2144" spans="1:23" ht="14.4">
      <c r="A2144" s="6">
        <v>2143</v>
      </c>
      <c r="B2144" s="7" t="s">
        <v>6575</v>
      </c>
      <c r="C2144" s="7">
        <f>YEAR(Table1[[#This Row],[Order Date]])</f>
        <v>2018</v>
      </c>
      <c r="D2144" s="7" t="str">
        <f>TEXT(Table1[[#This Row],[Order Date]], "mmm")</f>
        <v>Sep</v>
      </c>
      <c r="E2144" s="11">
        <v>43344</v>
      </c>
      <c r="F2144" s="11">
        <v>43348</v>
      </c>
      <c r="G2144" s="6" t="s">
        <v>45</v>
      </c>
      <c r="H2144" s="6" t="s">
        <v>1185</v>
      </c>
      <c r="I2144" s="6" t="s">
        <v>1186</v>
      </c>
      <c r="J2144" s="6" t="s">
        <v>37</v>
      </c>
      <c r="K2144" s="6" t="s">
        <v>24</v>
      </c>
      <c r="L2144" s="6" t="s">
        <v>132</v>
      </c>
      <c r="M2144" s="6" t="s">
        <v>133</v>
      </c>
      <c r="N2144" s="6">
        <v>19140</v>
      </c>
      <c r="O2144" s="6" t="s">
        <v>134</v>
      </c>
      <c r="P2144" s="6" t="s">
        <v>294</v>
      </c>
      <c r="Q2144" s="6" t="s">
        <v>42</v>
      </c>
      <c r="R2144" s="6" t="s">
        <v>83</v>
      </c>
      <c r="S2144" s="4" t="s">
        <v>295</v>
      </c>
      <c r="T2144" s="16">
        <v>30.48</v>
      </c>
      <c r="U2144" s="6">
        <v>6</v>
      </c>
      <c r="V2144" s="23">
        <v>0.2</v>
      </c>
      <c r="W2144" s="18">
        <v>9.9059999999999988</v>
      </c>
    </row>
    <row r="2145" spans="1:23" ht="14.4">
      <c r="A2145" s="6">
        <v>2144</v>
      </c>
      <c r="B2145" s="7" t="s">
        <v>6575</v>
      </c>
      <c r="C2145" s="7">
        <f>YEAR(Table1[[#This Row],[Order Date]])</f>
        <v>2018</v>
      </c>
      <c r="D2145" s="7" t="str">
        <f>TEXT(Table1[[#This Row],[Order Date]], "mmm")</f>
        <v>Sep</v>
      </c>
      <c r="E2145" s="11">
        <v>43344</v>
      </c>
      <c r="F2145" s="11">
        <v>43348</v>
      </c>
      <c r="G2145" s="6" t="s">
        <v>45</v>
      </c>
      <c r="H2145" s="6" t="s">
        <v>1185</v>
      </c>
      <c r="I2145" s="6" t="s">
        <v>1186</v>
      </c>
      <c r="J2145" s="6" t="s">
        <v>37</v>
      </c>
      <c r="K2145" s="6" t="s">
        <v>24</v>
      </c>
      <c r="L2145" s="6" t="s">
        <v>132</v>
      </c>
      <c r="M2145" s="6" t="s">
        <v>133</v>
      </c>
      <c r="N2145" s="6">
        <v>19140</v>
      </c>
      <c r="O2145" s="6" t="s">
        <v>134</v>
      </c>
      <c r="P2145" s="6" t="s">
        <v>491</v>
      </c>
      <c r="Q2145" s="6" t="s">
        <v>65</v>
      </c>
      <c r="R2145" s="6" t="s">
        <v>66</v>
      </c>
      <c r="S2145" s="4" t="s">
        <v>492</v>
      </c>
      <c r="T2145" s="16">
        <v>23.987999999999996</v>
      </c>
      <c r="U2145" s="6">
        <v>2</v>
      </c>
      <c r="V2145" s="23">
        <v>0.4</v>
      </c>
      <c r="W2145" s="18">
        <v>-4.7975999999999974</v>
      </c>
    </row>
    <row r="2146" spans="1:23" ht="14.4">
      <c r="A2146" s="6">
        <v>2145</v>
      </c>
      <c r="B2146" s="7" t="s">
        <v>6575</v>
      </c>
      <c r="C2146" s="7">
        <f>YEAR(Table1[[#This Row],[Order Date]])</f>
        <v>2018</v>
      </c>
      <c r="D2146" s="7" t="str">
        <f>TEXT(Table1[[#This Row],[Order Date]], "mmm")</f>
        <v>Sep</v>
      </c>
      <c r="E2146" s="11">
        <v>43344</v>
      </c>
      <c r="F2146" s="11">
        <v>43348</v>
      </c>
      <c r="G2146" s="6" t="s">
        <v>45</v>
      </c>
      <c r="H2146" s="6" t="s">
        <v>1185</v>
      </c>
      <c r="I2146" s="6" t="s">
        <v>1186</v>
      </c>
      <c r="J2146" s="6" t="s">
        <v>37</v>
      </c>
      <c r="K2146" s="6" t="s">
        <v>24</v>
      </c>
      <c r="L2146" s="6" t="s">
        <v>132</v>
      </c>
      <c r="M2146" s="6" t="s">
        <v>133</v>
      </c>
      <c r="N2146" s="6">
        <v>19140</v>
      </c>
      <c r="O2146" s="6" t="s">
        <v>134</v>
      </c>
      <c r="P2146" s="6" t="s">
        <v>495</v>
      </c>
      <c r="Q2146" s="6" t="s">
        <v>42</v>
      </c>
      <c r="R2146" s="6" t="s">
        <v>241</v>
      </c>
      <c r="S2146" s="4" t="s">
        <v>496</v>
      </c>
      <c r="T2146" s="16">
        <v>16.687999999999999</v>
      </c>
      <c r="U2146" s="6">
        <v>7</v>
      </c>
      <c r="V2146" s="23">
        <v>0.2</v>
      </c>
      <c r="W2146" s="18">
        <v>5.4235999999999995</v>
      </c>
    </row>
    <row r="2147" spans="1:23" ht="14.4">
      <c r="A2147" s="6">
        <v>2146</v>
      </c>
      <c r="B2147" s="7" t="s">
        <v>5598</v>
      </c>
      <c r="C2147" s="7">
        <f>YEAR(Table1[[#This Row],[Order Date]])</f>
        <v>2018</v>
      </c>
      <c r="D2147" s="7" t="str">
        <f>TEXT(Table1[[#This Row],[Order Date]], "mmm")</f>
        <v>Jun</v>
      </c>
      <c r="E2147" s="11">
        <v>43276</v>
      </c>
      <c r="F2147" s="11">
        <v>43280</v>
      </c>
      <c r="G2147" s="6" t="s">
        <v>45</v>
      </c>
      <c r="H2147" s="6" t="s">
        <v>2630</v>
      </c>
      <c r="I2147" s="6" t="s">
        <v>2631</v>
      </c>
      <c r="J2147" s="6" t="s">
        <v>37</v>
      </c>
      <c r="K2147" s="6" t="s">
        <v>24</v>
      </c>
      <c r="L2147" s="6" t="s">
        <v>4034</v>
      </c>
      <c r="M2147" s="6" t="s">
        <v>133</v>
      </c>
      <c r="N2147" s="6">
        <v>17403</v>
      </c>
      <c r="O2147" s="6" t="s">
        <v>134</v>
      </c>
      <c r="P2147" s="6" t="s">
        <v>828</v>
      </c>
      <c r="Q2147" s="6" t="s">
        <v>29</v>
      </c>
      <c r="R2147" s="6" t="s">
        <v>33</v>
      </c>
      <c r="S2147" s="4" t="s">
        <v>829</v>
      </c>
      <c r="T2147" s="16">
        <v>422.05799999999994</v>
      </c>
      <c r="U2147" s="6">
        <v>3</v>
      </c>
      <c r="V2147" s="23">
        <v>0.3</v>
      </c>
      <c r="W2147" s="18">
        <v>-18.088200000000001</v>
      </c>
    </row>
    <row r="2148" spans="1:23" ht="14.4">
      <c r="A2148" s="6">
        <v>2147</v>
      </c>
      <c r="B2148" s="7" t="s">
        <v>5598</v>
      </c>
      <c r="C2148" s="7">
        <f>YEAR(Table1[[#This Row],[Order Date]])</f>
        <v>2018</v>
      </c>
      <c r="D2148" s="7" t="str">
        <f>TEXT(Table1[[#This Row],[Order Date]], "mmm")</f>
        <v>Jun</v>
      </c>
      <c r="E2148" s="11">
        <v>43276</v>
      </c>
      <c r="F2148" s="11">
        <v>43280</v>
      </c>
      <c r="G2148" s="6" t="s">
        <v>45</v>
      </c>
      <c r="H2148" s="6" t="s">
        <v>2630</v>
      </c>
      <c r="I2148" s="6" t="s">
        <v>2631</v>
      </c>
      <c r="J2148" s="6" t="s">
        <v>37</v>
      </c>
      <c r="K2148" s="6" t="s">
        <v>24</v>
      </c>
      <c r="L2148" s="6" t="s">
        <v>4034</v>
      </c>
      <c r="M2148" s="6" t="s">
        <v>133</v>
      </c>
      <c r="N2148" s="6">
        <v>17403</v>
      </c>
      <c r="O2148" s="6" t="s">
        <v>134</v>
      </c>
      <c r="P2148" s="6" t="s">
        <v>508</v>
      </c>
      <c r="Q2148" s="6" t="s">
        <v>42</v>
      </c>
      <c r="R2148" s="6" t="s">
        <v>69</v>
      </c>
      <c r="S2148" s="4" t="s">
        <v>509</v>
      </c>
      <c r="T2148" s="16">
        <v>38.088000000000001</v>
      </c>
      <c r="U2148" s="6">
        <v>4</v>
      </c>
      <c r="V2148" s="23">
        <v>0.7</v>
      </c>
      <c r="W2148" s="18">
        <v>-27.93119999999999</v>
      </c>
    </row>
    <row r="2149" spans="1:23" ht="14.4">
      <c r="A2149" s="6">
        <v>2148</v>
      </c>
      <c r="B2149" s="7" t="s">
        <v>5598</v>
      </c>
      <c r="C2149" s="7">
        <f>YEAR(Table1[[#This Row],[Order Date]])</f>
        <v>2018</v>
      </c>
      <c r="D2149" s="7" t="str">
        <f>TEXT(Table1[[#This Row],[Order Date]], "mmm")</f>
        <v>Jun</v>
      </c>
      <c r="E2149" s="11">
        <v>43276</v>
      </c>
      <c r="F2149" s="11">
        <v>43280</v>
      </c>
      <c r="G2149" s="6" t="s">
        <v>45</v>
      </c>
      <c r="H2149" s="6" t="s">
        <v>2630</v>
      </c>
      <c r="I2149" s="6" t="s">
        <v>2631</v>
      </c>
      <c r="J2149" s="6" t="s">
        <v>37</v>
      </c>
      <c r="K2149" s="6" t="s">
        <v>24</v>
      </c>
      <c r="L2149" s="6" t="s">
        <v>4034</v>
      </c>
      <c r="M2149" s="6" t="s">
        <v>133</v>
      </c>
      <c r="N2149" s="6">
        <v>17403</v>
      </c>
      <c r="O2149" s="6" t="s">
        <v>134</v>
      </c>
      <c r="P2149" s="6" t="s">
        <v>214</v>
      </c>
      <c r="Q2149" s="6" t="s">
        <v>42</v>
      </c>
      <c r="R2149" s="6" t="s">
        <v>54</v>
      </c>
      <c r="S2149" s="4" t="s">
        <v>215</v>
      </c>
      <c r="T2149" s="16">
        <v>254.35200000000003</v>
      </c>
      <c r="U2149" s="6">
        <v>6</v>
      </c>
      <c r="V2149" s="23">
        <v>0.2</v>
      </c>
      <c r="W2149" s="18">
        <v>-50.870400000000018</v>
      </c>
    </row>
    <row r="2150" spans="1:23" ht="14.4">
      <c r="A2150" s="6">
        <v>2149</v>
      </c>
      <c r="B2150" s="7" t="s">
        <v>6576</v>
      </c>
      <c r="C2150" s="7">
        <f>YEAR(Table1[[#This Row],[Order Date]])</f>
        <v>2016</v>
      </c>
      <c r="D2150" s="7" t="str">
        <f>TEXT(Table1[[#This Row],[Order Date]], "mmm")</f>
        <v>Dec</v>
      </c>
      <c r="E2150" s="11">
        <v>42716</v>
      </c>
      <c r="F2150" s="11">
        <v>42721</v>
      </c>
      <c r="G2150" s="6" t="s">
        <v>45</v>
      </c>
      <c r="H2150" s="6" t="s">
        <v>4022</v>
      </c>
      <c r="I2150" s="6" t="s">
        <v>4023</v>
      </c>
      <c r="J2150" s="6" t="s">
        <v>23</v>
      </c>
      <c r="K2150" s="6" t="s">
        <v>24</v>
      </c>
      <c r="L2150" s="6" t="s">
        <v>80</v>
      </c>
      <c r="M2150" s="6" t="s">
        <v>39</v>
      </c>
      <c r="N2150" s="6">
        <v>94521</v>
      </c>
      <c r="O2150" s="6" t="s">
        <v>40</v>
      </c>
      <c r="P2150" s="6" t="s">
        <v>2577</v>
      </c>
      <c r="Q2150" s="6" t="s">
        <v>29</v>
      </c>
      <c r="R2150" s="6" t="s">
        <v>59</v>
      </c>
      <c r="S2150" s="4" t="s">
        <v>2578</v>
      </c>
      <c r="T2150" s="16">
        <v>43.31</v>
      </c>
      <c r="U2150" s="6">
        <v>1</v>
      </c>
      <c r="V2150" s="23">
        <v>0</v>
      </c>
      <c r="W2150" s="18">
        <v>4.330999999999996</v>
      </c>
    </row>
    <row r="2151" spans="1:23" ht="14.4">
      <c r="A2151" s="6">
        <v>2150</v>
      </c>
      <c r="B2151" s="7" t="s">
        <v>6577</v>
      </c>
      <c r="C2151" s="7">
        <f>YEAR(Table1[[#This Row],[Order Date]])</f>
        <v>2019</v>
      </c>
      <c r="D2151" s="7" t="str">
        <f>TEXT(Table1[[#This Row],[Order Date]], "mmm")</f>
        <v>Mar</v>
      </c>
      <c r="E2151" s="11">
        <v>43555</v>
      </c>
      <c r="F2151" s="11">
        <v>43560</v>
      </c>
      <c r="G2151" s="6" t="s">
        <v>45</v>
      </c>
      <c r="H2151" s="6" t="s">
        <v>1178</v>
      </c>
      <c r="I2151" s="6" t="s">
        <v>1179</v>
      </c>
      <c r="J2151" s="6" t="s">
        <v>23</v>
      </c>
      <c r="K2151" s="6" t="s">
        <v>24</v>
      </c>
      <c r="L2151" s="6" t="s">
        <v>238</v>
      </c>
      <c r="M2151" s="6" t="s">
        <v>239</v>
      </c>
      <c r="N2151" s="6">
        <v>10035</v>
      </c>
      <c r="O2151" s="6" t="s">
        <v>134</v>
      </c>
      <c r="P2151" s="6" t="s">
        <v>4035</v>
      </c>
      <c r="Q2151" s="6" t="s">
        <v>65</v>
      </c>
      <c r="R2151" s="6" t="s">
        <v>66</v>
      </c>
      <c r="S2151" s="4" t="s">
        <v>4036</v>
      </c>
      <c r="T2151" s="16">
        <v>84.949999999999989</v>
      </c>
      <c r="U2151" s="6">
        <v>5</v>
      </c>
      <c r="V2151" s="23">
        <v>0</v>
      </c>
      <c r="W2151" s="18">
        <v>22.086999999999996</v>
      </c>
    </row>
    <row r="2152" spans="1:23" ht="14.4">
      <c r="A2152" s="6">
        <v>2151</v>
      </c>
      <c r="B2152" s="7" t="s">
        <v>6578</v>
      </c>
      <c r="C2152" s="7">
        <f>YEAR(Table1[[#This Row],[Order Date]])</f>
        <v>2019</v>
      </c>
      <c r="D2152" s="7" t="str">
        <f>TEXT(Table1[[#This Row],[Order Date]], "mmm")</f>
        <v>Nov</v>
      </c>
      <c r="E2152" s="11">
        <v>43788</v>
      </c>
      <c r="F2152" s="11">
        <v>43795</v>
      </c>
      <c r="G2152" s="6" t="s">
        <v>45</v>
      </c>
      <c r="H2152" s="6" t="s">
        <v>4037</v>
      </c>
      <c r="I2152" s="6" t="s">
        <v>4038</v>
      </c>
      <c r="J2152" s="6" t="s">
        <v>23</v>
      </c>
      <c r="K2152" s="6" t="s">
        <v>24</v>
      </c>
      <c r="L2152" s="6" t="s">
        <v>4039</v>
      </c>
      <c r="M2152" s="6" t="s">
        <v>95</v>
      </c>
      <c r="N2152" s="6">
        <v>77840</v>
      </c>
      <c r="O2152" s="6" t="s">
        <v>96</v>
      </c>
      <c r="P2152" s="6" t="s">
        <v>2953</v>
      </c>
      <c r="Q2152" s="6" t="s">
        <v>29</v>
      </c>
      <c r="R2152" s="6" t="s">
        <v>33</v>
      </c>
      <c r="S2152" s="4" t="s">
        <v>2954</v>
      </c>
      <c r="T2152" s="16">
        <v>233.05799999999999</v>
      </c>
      <c r="U2152" s="6">
        <v>3</v>
      </c>
      <c r="V2152" s="23">
        <v>0.3</v>
      </c>
      <c r="W2152" s="18">
        <v>-53.270399999999995</v>
      </c>
    </row>
    <row r="2153" spans="1:23" ht="14.4">
      <c r="A2153" s="6">
        <v>2152</v>
      </c>
      <c r="B2153" s="7" t="s">
        <v>6579</v>
      </c>
      <c r="C2153" s="7">
        <f>YEAR(Table1[[#This Row],[Order Date]])</f>
        <v>2016</v>
      </c>
      <c r="D2153" s="7" t="str">
        <f>TEXT(Table1[[#This Row],[Order Date]], "mmm")</f>
        <v>Nov</v>
      </c>
      <c r="E2153" s="11">
        <v>42698</v>
      </c>
      <c r="F2153" s="11">
        <v>42703</v>
      </c>
      <c r="G2153" s="6" t="s">
        <v>20</v>
      </c>
      <c r="H2153" s="6" t="s">
        <v>4040</v>
      </c>
      <c r="I2153" s="6" t="s">
        <v>4041</v>
      </c>
      <c r="J2153" s="6" t="s">
        <v>23</v>
      </c>
      <c r="K2153" s="6" t="s">
        <v>24</v>
      </c>
      <c r="L2153" s="6" t="s">
        <v>4042</v>
      </c>
      <c r="M2153" s="6" t="s">
        <v>526</v>
      </c>
      <c r="N2153" s="6">
        <v>63116</v>
      </c>
      <c r="O2153" s="6" t="s">
        <v>96</v>
      </c>
      <c r="P2153" s="6" t="s">
        <v>1374</v>
      </c>
      <c r="Q2153" s="6" t="s">
        <v>65</v>
      </c>
      <c r="R2153" s="6" t="s">
        <v>145</v>
      </c>
      <c r="S2153" s="4" t="s">
        <v>1375</v>
      </c>
      <c r="T2153" s="16">
        <v>111.79</v>
      </c>
      <c r="U2153" s="6">
        <v>7</v>
      </c>
      <c r="V2153" s="23">
        <v>0</v>
      </c>
      <c r="W2153" s="18">
        <v>43.598100000000002</v>
      </c>
    </row>
    <row r="2154" spans="1:23" ht="14.4">
      <c r="A2154" s="6">
        <v>2153</v>
      </c>
      <c r="B2154" s="7" t="s">
        <v>6580</v>
      </c>
      <c r="C2154" s="7">
        <f>YEAR(Table1[[#This Row],[Order Date]])</f>
        <v>2017</v>
      </c>
      <c r="D2154" s="7" t="str">
        <f>TEXT(Table1[[#This Row],[Order Date]], "mmm")</f>
        <v>Nov</v>
      </c>
      <c r="E2154" s="11">
        <v>43061</v>
      </c>
      <c r="F2154" s="11">
        <v>43065</v>
      </c>
      <c r="G2154" s="6" t="s">
        <v>45</v>
      </c>
      <c r="H2154" s="6" t="s">
        <v>3314</v>
      </c>
      <c r="I2154" s="6" t="s">
        <v>3315</v>
      </c>
      <c r="J2154" s="6" t="s">
        <v>23</v>
      </c>
      <c r="K2154" s="6" t="s">
        <v>24</v>
      </c>
      <c r="L2154" s="6" t="s">
        <v>1153</v>
      </c>
      <c r="M2154" s="6" t="s">
        <v>1087</v>
      </c>
      <c r="N2154" s="6">
        <v>2169</v>
      </c>
      <c r="O2154" s="6" t="s">
        <v>134</v>
      </c>
      <c r="P2154" s="6" t="s">
        <v>3332</v>
      </c>
      <c r="Q2154" s="6" t="s">
        <v>42</v>
      </c>
      <c r="R2154" s="6" t="s">
        <v>83</v>
      </c>
      <c r="S2154" s="4" t="s">
        <v>3333</v>
      </c>
      <c r="T2154" s="16">
        <v>14.940000000000001</v>
      </c>
      <c r="U2154" s="6">
        <v>3</v>
      </c>
      <c r="V2154" s="23">
        <v>0</v>
      </c>
      <c r="W2154" s="18">
        <v>7.0218000000000007</v>
      </c>
    </row>
    <row r="2155" spans="1:23" ht="14.4">
      <c r="A2155" s="6">
        <v>2154</v>
      </c>
      <c r="B2155" s="7" t="s">
        <v>6581</v>
      </c>
      <c r="C2155" s="7">
        <f>YEAR(Table1[[#This Row],[Order Date]])</f>
        <v>2018</v>
      </c>
      <c r="D2155" s="7" t="str">
        <f>TEXT(Table1[[#This Row],[Order Date]], "mmm")</f>
        <v>Jul</v>
      </c>
      <c r="E2155" s="11">
        <v>43295</v>
      </c>
      <c r="F2155" s="11">
        <v>43299</v>
      </c>
      <c r="G2155" s="6" t="s">
        <v>45</v>
      </c>
      <c r="H2155" s="6" t="s">
        <v>841</v>
      </c>
      <c r="I2155" s="6" t="s">
        <v>842</v>
      </c>
      <c r="J2155" s="6" t="s">
        <v>37</v>
      </c>
      <c r="K2155" s="6" t="s">
        <v>24</v>
      </c>
      <c r="L2155" s="6" t="s">
        <v>238</v>
      </c>
      <c r="M2155" s="6" t="s">
        <v>239</v>
      </c>
      <c r="N2155" s="6">
        <v>10009</v>
      </c>
      <c r="O2155" s="6" t="s">
        <v>134</v>
      </c>
      <c r="P2155" s="6" t="s">
        <v>2026</v>
      </c>
      <c r="Q2155" s="6" t="s">
        <v>42</v>
      </c>
      <c r="R2155" s="6" t="s">
        <v>69</v>
      </c>
      <c r="S2155" s="4" t="s">
        <v>2027</v>
      </c>
      <c r="T2155" s="16">
        <v>14.16</v>
      </c>
      <c r="U2155" s="6">
        <v>2</v>
      </c>
      <c r="V2155" s="23">
        <v>0.2</v>
      </c>
      <c r="W2155" s="18">
        <v>5.133</v>
      </c>
    </row>
    <row r="2156" spans="1:23" ht="14.4">
      <c r="A2156" s="6">
        <v>2155</v>
      </c>
      <c r="B2156" s="7" t="s">
        <v>6582</v>
      </c>
      <c r="C2156" s="7">
        <f>YEAR(Table1[[#This Row],[Order Date]])</f>
        <v>2018</v>
      </c>
      <c r="D2156" s="7" t="str">
        <f>TEXT(Table1[[#This Row],[Order Date]], "mmm")</f>
        <v>Apr</v>
      </c>
      <c r="E2156" s="11">
        <v>43220</v>
      </c>
      <c r="F2156" s="11">
        <v>43225</v>
      </c>
      <c r="G2156" s="6" t="s">
        <v>45</v>
      </c>
      <c r="H2156" s="6" t="s">
        <v>2868</v>
      </c>
      <c r="I2156" s="6" t="s">
        <v>2869</v>
      </c>
      <c r="J2156" s="6" t="s">
        <v>93</v>
      </c>
      <c r="K2156" s="6" t="s">
        <v>24</v>
      </c>
      <c r="L2156" s="6" t="s">
        <v>715</v>
      </c>
      <c r="M2156" s="6" t="s">
        <v>95</v>
      </c>
      <c r="N2156" s="6">
        <v>75081</v>
      </c>
      <c r="O2156" s="6" t="s">
        <v>96</v>
      </c>
      <c r="P2156" s="6" t="s">
        <v>3736</v>
      </c>
      <c r="Q2156" s="6" t="s">
        <v>29</v>
      </c>
      <c r="R2156" s="6" t="s">
        <v>59</v>
      </c>
      <c r="S2156" s="4" t="s">
        <v>3737</v>
      </c>
      <c r="T2156" s="16">
        <v>22.608000000000001</v>
      </c>
      <c r="U2156" s="6">
        <v>3</v>
      </c>
      <c r="V2156" s="23">
        <v>0.6</v>
      </c>
      <c r="W2156" s="18">
        <v>-10.173599999999997</v>
      </c>
    </row>
    <row r="2157" spans="1:23" ht="14.4">
      <c r="A2157" s="6">
        <v>2156</v>
      </c>
      <c r="B2157" s="7" t="s">
        <v>6583</v>
      </c>
      <c r="C2157" s="7">
        <f>YEAR(Table1[[#This Row],[Order Date]])</f>
        <v>2018</v>
      </c>
      <c r="D2157" s="7" t="str">
        <f>TEXT(Table1[[#This Row],[Order Date]], "mmm")</f>
        <v>Jul</v>
      </c>
      <c r="E2157" s="11">
        <v>43306</v>
      </c>
      <c r="F2157" s="11">
        <v>43308</v>
      </c>
      <c r="G2157" s="6" t="s">
        <v>20</v>
      </c>
      <c r="H2157" s="6" t="s">
        <v>3096</v>
      </c>
      <c r="I2157" s="6" t="s">
        <v>3097</v>
      </c>
      <c r="J2157" s="6" t="s">
        <v>23</v>
      </c>
      <c r="K2157" s="6" t="s">
        <v>24</v>
      </c>
      <c r="L2157" s="6" t="s">
        <v>38</v>
      </c>
      <c r="M2157" s="6" t="s">
        <v>39</v>
      </c>
      <c r="N2157" s="6">
        <v>90032</v>
      </c>
      <c r="O2157" s="6" t="s">
        <v>40</v>
      </c>
      <c r="P2157" s="6" t="s">
        <v>1027</v>
      </c>
      <c r="Q2157" s="6" t="s">
        <v>42</v>
      </c>
      <c r="R2157" s="6" t="s">
        <v>241</v>
      </c>
      <c r="S2157" s="4" t="s">
        <v>1028</v>
      </c>
      <c r="T2157" s="16">
        <v>21.48</v>
      </c>
      <c r="U2157" s="6">
        <v>6</v>
      </c>
      <c r="V2157" s="23">
        <v>0</v>
      </c>
      <c r="W2157" s="18">
        <v>10.74</v>
      </c>
    </row>
    <row r="2158" spans="1:23" ht="14.4">
      <c r="A2158" s="6">
        <v>2157</v>
      </c>
      <c r="B2158" s="7" t="s">
        <v>6584</v>
      </c>
      <c r="C2158" s="7">
        <f>YEAR(Table1[[#This Row],[Order Date]])</f>
        <v>2016</v>
      </c>
      <c r="D2158" s="7" t="str">
        <f>TEXT(Table1[[#This Row],[Order Date]], "mmm")</f>
        <v>Jun</v>
      </c>
      <c r="E2158" s="11">
        <v>42543</v>
      </c>
      <c r="F2158" s="11">
        <v>42545</v>
      </c>
      <c r="G2158" s="6" t="s">
        <v>169</v>
      </c>
      <c r="H2158" s="6" t="s">
        <v>1691</v>
      </c>
      <c r="I2158" s="6" t="s">
        <v>1692</v>
      </c>
      <c r="J2158" s="6" t="s">
        <v>23</v>
      </c>
      <c r="K2158" s="6" t="s">
        <v>24</v>
      </c>
      <c r="L2158" s="6" t="s">
        <v>362</v>
      </c>
      <c r="M2158" s="6" t="s">
        <v>205</v>
      </c>
      <c r="N2158" s="6">
        <v>55407</v>
      </c>
      <c r="O2158" s="6" t="s">
        <v>96</v>
      </c>
      <c r="P2158" s="6" t="s">
        <v>2471</v>
      </c>
      <c r="Q2158" s="6" t="s">
        <v>42</v>
      </c>
      <c r="R2158" s="6" t="s">
        <v>54</v>
      </c>
      <c r="S2158" s="4" t="s">
        <v>2472</v>
      </c>
      <c r="T2158" s="16">
        <v>501.81000000000006</v>
      </c>
      <c r="U2158" s="6">
        <v>3</v>
      </c>
      <c r="V2158" s="23">
        <v>0</v>
      </c>
      <c r="W2158" s="18">
        <v>0</v>
      </c>
    </row>
    <row r="2159" spans="1:23" ht="14.4">
      <c r="A2159" s="6">
        <v>2158</v>
      </c>
      <c r="B2159" s="7" t="s">
        <v>6584</v>
      </c>
      <c r="C2159" s="7">
        <f>YEAR(Table1[[#This Row],[Order Date]])</f>
        <v>2016</v>
      </c>
      <c r="D2159" s="7" t="str">
        <f>TEXT(Table1[[#This Row],[Order Date]], "mmm")</f>
        <v>Jun</v>
      </c>
      <c r="E2159" s="11">
        <v>42543</v>
      </c>
      <c r="F2159" s="11">
        <v>42545</v>
      </c>
      <c r="G2159" s="6" t="s">
        <v>169</v>
      </c>
      <c r="H2159" s="6" t="s">
        <v>1691</v>
      </c>
      <c r="I2159" s="6" t="s">
        <v>1692</v>
      </c>
      <c r="J2159" s="6" t="s">
        <v>23</v>
      </c>
      <c r="K2159" s="6" t="s">
        <v>24</v>
      </c>
      <c r="L2159" s="6" t="s">
        <v>362</v>
      </c>
      <c r="M2159" s="6" t="s">
        <v>205</v>
      </c>
      <c r="N2159" s="6">
        <v>55407</v>
      </c>
      <c r="O2159" s="6" t="s">
        <v>96</v>
      </c>
      <c r="P2159" s="6" t="s">
        <v>1359</v>
      </c>
      <c r="Q2159" s="6" t="s">
        <v>42</v>
      </c>
      <c r="R2159" s="6" t="s">
        <v>54</v>
      </c>
      <c r="S2159" s="4" t="s">
        <v>1360</v>
      </c>
      <c r="T2159" s="16">
        <v>161.94</v>
      </c>
      <c r="U2159" s="6">
        <v>3</v>
      </c>
      <c r="V2159" s="23">
        <v>0</v>
      </c>
      <c r="W2159" s="18">
        <v>9.716399999999993</v>
      </c>
    </row>
    <row r="2160" spans="1:23" ht="14.4">
      <c r="A2160" s="6">
        <v>2159</v>
      </c>
      <c r="B2160" s="7" t="s">
        <v>6585</v>
      </c>
      <c r="C2160" s="7">
        <f>YEAR(Table1[[#This Row],[Order Date]])</f>
        <v>2019</v>
      </c>
      <c r="D2160" s="7" t="str">
        <f>TEXT(Table1[[#This Row],[Order Date]], "mmm")</f>
        <v>Oct</v>
      </c>
      <c r="E2160" s="11">
        <v>43759</v>
      </c>
      <c r="F2160" s="11">
        <v>43764</v>
      </c>
      <c r="G2160" s="6" t="s">
        <v>45</v>
      </c>
      <c r="H2160" s="6" t="s">
        <v>562</v>
      </c>
      <c r="I2160" s="6" t="s">
        <v>563</v>
      </c>
      <c r="J2160" s="6" t="s">
        <v>93</v>
      </c>
      <c r="K2160" s="6" t="s">
        <v>24</v>
      </c>
      <c r="L2160" s="6" t="s">
        <v>3026</v>
      </c>
      <c r="M2160" s="6" t="s">
        <v>49</v>
      </c>
      <c r="N2160" s="6">
        <v>32725</v>
      </c>
      <c r="O2160" s="6" t="s">
        <v>27</v>
      </c>
      <c r="P2160" s="6" t="s">
        <v>4043</v>
      </c>
      <c r="Q2160" s="6" t="s">
        <v>42</v>
      </c>
      <c r="R2160" s="6" t="s">
        <v>62</v>
      </c>
      <c r="S2160" s="4" t="s">
        <v>4044</v>
      </c>
      <c r="T2160" s="16">
        <v>17.856000000000002</v>
      </c>
      <c r="U2160" s="6">
        <v>4</v>
      </c>
      <c r="V2160" s="23">
        <v>0.2</v>
      </c>
      <c r="W2160" s="18">
        <v>2.0087999999999973</v>
      </c>
    </row>
    <row r="2161" spans="1:23" ht="14.4">
      <c r="A2161" s="6">
        <v>2160</v>
      </c>
      <c r="B2161" s="7" t="s">
        <v>6586</v>
      </c>
      <c r="C2161" s="7">
        <f>YEAR(Table1[[#This Row],[Order Date]])</f>
        <v>2018</v>
      </c>
      <c r="D2161" s="7" t="str">
        <f>TEXT(Table1[[#This Row],[Order Date]], "mmm")</f>
        <v>Sep</v>
      </c>
      <c r="E2161" s="11">
        <v>43346</v>
      </c>
      <c r="F2161" s="11">
        <v>43352</v>
      </c>
      <c r="G2161" s="6" t="s">
        <v>45</v>
      </c>
      <c r="H2161" s="6" t="s">
        <v>1683</v>
      </c>
      <c r="I2161" s="6" t="s">
        <v>1684</v>
      </c>
      <c r="J2161" s="6" t="s">
        <v>23</v>
      </c>
      <c r="K2161" s="6" t="s">
        <v>24</v>
      </c>
      <c r="L2161" s="6" t="s">
        <v>272</v>
      </c>
      <c r="M2161" s="6" t="s">
        <v>190</v>
      </c>
      <c r="N2161" s="6">
        <v>60610</v>
      </c>
      <c r="O2161" s="6" t="s">
        <v>96</v>
      </c>
      <c r="P2161" s="6" t="s">
        <v>2937</v>
      </c>
      <c r="Q2161" s="6" t="s">
        <v>42</v>
      </c>
      <c r="R2161" s="6" t="s">
        <v>69</v>
      </c>
      <c r="S2161" s="4" t="s">
        <v>2938</v>
      </c>
      <c r="T2161" s="16">
        <v>8.8079999999999981</v>
      </c>
      <c r="U2161" s="6">
        <v>3</v>
      </c>
      <c r="V2161" s="23">
        <v>0.8</v>
      </c>
      <c r="W2161" s="18">
        <v>-14.973600000000001</v>
      </c>
    </row>
    <row r="2162" spans="1:23" ht="14.4">
      <c r="A2162" s="6">
        <v>2161</v>
      </c>
      <c r="B2162" s="7" t="s">
        <v>6587</v>
      </c>
      <c r="C2162" s="7">
        <f>YEAR(Table1[[#This Row],[Order Date]])</f>
        <v>2018</v>
      </c>
      <c r="D2162" s="7" t="str">
        <f>TEXT(Table1[[#This Row],[Order Date]], "mmm")</f>
        <v>May</v>
      </c>
      <c r="E2162" s="11">
        <v>43234</v>
      </c>
      <c r="F2162" s="11">
        <v>43234</v>
      </c>
      <c r="G2162" s="6" t="s">
        <v>1125</v>
      </c>
      <c r="H2162" s="6" t="s">
        <v>826</v>
      </c>
      <c r="I2162" s="6" t="s">
        <v>827</v>
      </c>
      <c r="J2162" s="6" t="s">
        <v>23</v>
      </c>
      <c r="K2162" s="6" t="s">
        <v>24</v>
      </c>
      <c r="L2162" s="6" t="s">
        <v>882</v>
      </c>
      <c r="M2162" s="6" t="s">
        <v>439</v>
      </c>
      <c r="N2162" s="6">
        <v>45231</v>
      </c>
      <c r="O2162" s="6" t="s">
        <v>134</v>
      </c>
      <c r="P2162" s="6" t="s">
        <v>3475</v>
      </c>
      <c r="Q2162" s="6" t="s">
        <v>29</v>
      </c>
      <c r="R2162" s="6" t="s">
        <v>59</v>
      </c>
      <c r="S2162" s="4" t="s">
        <v>3476</v>
      </c>
      <c r="T2162" s="16">
        <v>79.384000000000015</v>
      </c>
      <c r="U2162" s="6">
        <v>1</v>
      </c>
      <c r="V2162" s="23">
        <v>0.2</v>
      </c>
      <c r="W2162" s="18">
        <v>29.768999999999998</v>
      </c>
    </row>
    <row r="2163" spans="1:23" ht="14.4">
      <c r="A2163" s="6">
        <v>2162</v>
      </c>
      <c r="B2163" s="7" t="s">
        <v>6588</v>
      </c>
      <c r="C2163" s="7">
        <f>YEAR(Table1[[#This Row],[Order Date]])</f>
        <v>2018</v>
      </c>
      <c r="D2163" s="7" t="str">
        <f>TEXT(Table1[[#This Row],[Order Date]], "mmm")</f>
        <v>Jan</v>
      </c>
      <c r="E2163" s="11">
        <v>43107</v>
      </c>
      <c r="F2163" s="11">
        <v>43112</v>
      </c>
      <c r="G2163" s="6" t="s">
        <v>45</v>
      </c>
      <c r="H2163" s="6" t="s">
        <v>817</v>
      </c>
      <c r="I2163" s="6" t="s">
        <v>818</v>
      </c>
      <c r="J2163" s="6" t="s">
        <v>93</v>
      </c>
      <c r="K2163" s="6" t="s">
        <v>24</v>
      </c>
      <c r="L2163" s="6" t="s">
        <v>2680</v>
      </c>
      <c r="M2163" s="6" t="s">
        <v>39</v>
      </c>
      <c r="N2163" s="6">
        <v>94601</v>
      </c>
      <c r="O2163" s="6" t="s">
        <v>40</v>
      </c>
      <c r="P2163" s="6" t="s">
        <v>4045</v>
      </c>
      <c r="Q2163" s="6" t="s">
        <v>42</v>
      </c>
      <c r="R2163" s="6" t="s">
        <v>62</v>
      </c>
      <c r="S2163" s="4" t="s">
        <v>4046</v>
      </c>
      <c r="T2163" s="16">
        <v>34.58</v>
      </c>
      <c r="U2163" s="6">
        <v>1</v>
      </c>
      <c r="V2163" s="23">
        <v>0</v>
      </c>
      <c r="W2163" s="18">
        <v>10.028199999999998</v>
      </c>
    </row>
    <row r="2164" spans="1:23" ht="14.4">
      <c r="A2164" s="6">
        <v>2163</v>
      </c>
      <c r="B2164" s="7" t="s">
        <v>6589</v>
      </c>
      <c r="C2164" s="7">
        <f>YEAR(Table1[[#This Row],[Order Date]])</f>
        <v>2019</v>
      </c>
      <c r="D2164" s="7" t="str">
        <f>TEXT(Table1[[#This Row],[Order Date]], "mmm")</f>
        <v>Mar</v>
      </c>
      <c r="E2164" s="11">
        <v>43537</v>
      </c>
      <c r="F2164" s="11">
        <v>43543</v>
      </c>
      <c r="G2164" s="6" t="s">
        <v>45</v>
      </c>
      <c r="H2164" s="6" t="s">
        <v>4047</v>
      </c>
      <c r="I2164" s="6" t="s">
        <v>4048</v>
      </c>
      <c r="J2164" s="6" t="s">
        <v>93</v>
      </c>
      <c r="K2164" s="6" t="s">
        <v>24</v>
      </c>
      <c r="L2164" s="6" t="s">
        <v>4049</v>
      </c>
      <c r="M2164" s="6" t="s">
        <v>39</v>
      </c>
      <c r="N2164" s="6">
        <v>95336</v>
      </c>
      <c r="O2164" s="6" t="s">
        <v>40</v>
      </c>
      <c r="P2164" s="6" t="s">
        <v>3503</v>
      </c>
      <c r="Q2164" s="6" t="s">
        <v>42</v>
      </c>
      <c r="R2164" s="6" t="s">
        <v>83</v>
      </c>
      <c r="S2164" s="4" t="s">
        <v>3504</v>
      </c>
      <c r="T2164" s="16">
        <v>314.54999999999995</v>
      </c>
      <c r="U2164" s="6">
        <v>3</v>
      </c>
      <c r="V2164" s="23">
        <v>0</v>
      </c>
      <c r="W2164" s="18">
        <v>150.98399999999998</v>
      </c>
    </row>
    <row r="2165" spans="1:23" ht="14.4">
      <c r="A2165" s="6">
        <v>2164</v>
      </c>
      <c r="B2165" s="7" t="s">
        <v>6590</v>
      </c>
      <c r="C2165" s="7">
        <f>YEAR(Table1[[#This Row],[Order Date]])</f>
        <v>2018</v>
      </c>
      <c r="D2165" s="7" t="str">
        <f>TEXT(Table1[[#This Row],[Order Date]], "mmm")</f>
        <v>Oct</v>
      </c>
      <c r="E2165" s="11">
        <v>43386</v>
      </c>
      <c r="F2165" s="11">
        <v>43392</v>
      </c>
      <c r="G2165" s="6" t="s">
        <v>45</v>
      </c>
      <c r="H2165" s="6" t="s">
        <v>529</v>
      </c>
      <c r="I2165" s="6" t="s">
        <v>530</v>
      </c>
      <c r="J2165" s="6" t="s">
        <v>23</v>
      </c>
      <c r="K2165" s="6" t="s">
        <v>24</v>
      </c>
      <c r="L2165" s="6" t="s">
        <v>1712</v>
      </c>
      <c r="M2165" s="6" t="s">
        <v>95</v>
      </c>
      <c r="N2165" s="6">
        <v>78041</v>
      </c>
      <c r="O2165" s="6" t="s">
        <v>96</v>
      </c>
      <c r="P2165" s="6" t="s">
        <v>2183</v>
      </c>
      <c r="Q2165" s="6" t="s">
        <v>65</v>
      </c>
      <c r="R2165" s="6" t="s">
        <v>145</v>
      </c>
      <c r="S2165" s="4" t="s">
        <v>2184</v>
      </c>
      <c r="T2165" s="16">
        <v>191.976</v>
      </c>
      <c r="U2165" s="6">
        <v>3</v>
      </c>
      <c r="V2165" s="23">
        <v>0.2</v>
      </c>
      <c r="W2165" s="18">
        <v>23.996999999999986</v>
      </c>
    </row>
    <row r="2166" spans="1:23" ht="14.4">
      <c r="A2166" s="6">
        <v>2165</v>
      </c>
      <c r="B2166" s="7" t="s">
        <v>6590</v>
      </c>
      <c r="C2166" s="7">
        <f>YEAR(Table1[[#This Row],[Order Date]])</f>
        <v>2018</v>
      </c>
      <c r="D2166" s="7" t="str">
        <f>TEXT(Table1[[#This Row],[Order Date]], "mmm")</f>
        <v>Oct</v>
      </c>
      <c r="E2166" s="11">
        <v>43386</v>
      </c>
      <c r="F2166" s="11">
        <v>43392</v>
      </c>
      <c r="G2166" s="6" t="s">
        <v>45</v>
      </c>
      <c r="H2166" s="6" t="s">
        <v>529</v>
      </c>
      <c r="I2166" s="6" t="s">
        <v>530</v>
      </c>
      <c r="J2166" s="6" t="s">
        <v>23</v>
      </c>
      <c r="K2166" s="6" t="s">
        <v>24</v>
      </c>
      <c r="L2166" s="6" t="s">
        <v>1712</v>
      </c>
      <c r="M2166" s="6" t="s">
        <v>95</v>
      </c>
      <c r="N2166" s="6">
        <v>78041</v>
      </c>
      <c r="O2166" s="6" t="s">
        <v>96</v>
      </c>
      <c r="P2166" s="6" t="s">
        <v>4050</v>
      </c>
      <c r="Q2166" s="6" t="s">
        <v>42</v>
      </c>
      <c r="R2166" s="6" t="s">
        <v>83</v>
      </c>
      <c r="S2166" s="4" t="s">
        <v>4051</v>
      </c>
      <c r="T2166" s="16">
        <v>8.2880000000000003</v>
      </c>
      <c r="U2166" s="6">
        <v>2</v>
      </c>
      <c r="V2166" s="23">
        <v>0.2</v>
      </c>
      <c r="W2166" s="18">
        <v>3.0043999999999995</v>
      </c>
    </row>
    <row r="2167" spans="1:23" ht="14.4">
      <c r="A2167" s="6">
        <v>2166</v>
      </c>
      <c r="B2167" s="7" t="s">
        <v>6590</v>
      </c>
      <c r="C2167" s="7">
        <f>YEAR(Table1[[#This Row],[Order Date]])</f>
        <v>2018</v>
      </c>
      <c r="D2167" s="7" t="str">
        <f>TEXT(Table1[[#This Row],[Order Date]], "mmm")</f>
        <v>Oct</v>
      </c>
      <c r="E2167" s="11">
        <v>43386</v>
      </c>
      <c r="F2167" s="11">
        <v>43392</v>
      </c>
      <c r="G2167" s="6" t="s">
        <v>45</v>
      </c>
      <c r="H2167" s="6" t="s">
        <v>529</v>
      </c>
      <c r="I2167" s="6" t="s">
        <v>530</v>
      </c>
      <c r="J2167" s="6" t="s">
        <v>23</v>
      </c>
      <c r="K2167" s="6" t="s">
        <v>24</v>
      </c>
      <c r="L2167" s="6" t="s">
        <v>1712</v>
      </c>
      <c r="M2167" s="6" t="s">
        <v>95</v>
      </c>
      <c r="N2167" s="6">
        <v>78041</v>
      </c>
      <c r="O2167" s="6" t="s">
        <v>96</v>
      </c>
      <c r="P2167" s="6" t="s">
        <v>1941</v>
      </c>
      <c r="Q2167" s="6" t="s">
        <v>29</v>
      </c>
      <c r="R2167" s="6" t="s">
        <v>59</v>
      </c>
      <c r="S2167" s="4" t="s">
        <v>1942</v>
      </c>
      <c r="T2167" s="16">
        <v>139.91999999999999</v>
      </c>
      <c r="U2167" s="6">
        <v>5</v>
      </c>
      <c r="V2167" s="23">
        <v>0.6</v>
      </c>
      <c r="W2167" s="18">
        <v>-150.41399999999999</v>
      </c>
    </row>
    <row r="2168" spans="1:23" ht="14.4">
      <c r="A2168" s="6">
        <v>2167</v>
      </c>
      <c r="B2168" s="7" t="s">
        <v>6590</v>
      </c>
      <c r="C2168" s="7">
        <f>YEAR(Table1[[#This Row],[Order Date]])</f>
        <v>2018</v>
      </c>
      <c r="D2168" s="7" t="str">
        <f>TEXT(Table1[[#This Row],[Order Date]], "mmm")</f>
        <v>Oct</v>
      </c>
      <c r="E2168" s="11">
        <v>43386</v>
      </c>
      <c r="F2168" s="11">
        <v>43392</v>
      </c>
      <c r="G2168" s="6" t="s">
        <v>45</v>
      </c>
      <c r="H2168" s="6" t="s">
        <v>529</v>
      </c>
      <c r="I2168" s="6" t="s">
        <v>530</v>
      </c>
      <c r="J2168" s="6" t="s">
        <v>23</v>
      </c>
      <c r="K2168" s="6" t="s">
        <v>24</v>
      </c>
      <c r="L2168" s="6" t="s">
        <v>1712</v>
      </c>
      <c r="M2168" s="6" t="s">
        <v>95</v>
      </c>
      <c r="N2168" s="6">
        <v>78041</v>
      </c>
      <c r="O2168" s="6" t="s">
        <v>96</v>
      </c>
      <c r="P2168" s="6" t="s">
        <v>3764</v>
      </c>
      <c r="Q2168" s="6" t="s">
        <v>42</v>
      </c>
      <c r="R2168" s="6" t="s">
        <v>62</v>
      </c>
      <c r="S2168" s="4" t="s">
        <v>3765</v>
      </c>
      <c r="T2168" s="16">
        <v>15.872</v>
      </c>
      <c r="U2168" s="6">
        <v>1</v>
      </c>
      <c r="V2168" s="23">
        <v>0.2</v>
      </c>
      <c r="W2168" s="18">
        <v>1.1904000000000003</v>
      </c>
    </row>
    <row r="2169" spans="1:23" ht="14.4">
      <c r="A2169" s="6">
        <v>2168</v>
      </c>
      <c r="B2169" s="7" t="s">
        <v>6590</v>
      </c>
      <c r="C2169" s="7">
        <f>YEAR(Table1[[#This Row],[Order Date]])</f>
        <v>2018</v>
      </c>
      <c r="D2169" s="7" t="str">
        <f>TEXT(Table1[[#This Row],[Order Date]], "mmm")</f>
        <v>Oct</v>
      </c>
      <c r="E2169" s="11">
        <v>43386</v>
      </c>
      <c r="F2169" s="11">
        <v>43392</v>
      </c>
      <c r="G2169" s="6" t="s">
        <v>45</v>
      </c>
      <c r="H2169" s="6" t="s">
        <v>529</v>
      </c>
      <c r="I2169" s="6" t="s">
        <v>530</v>
      </c>
      <c r="J2169" s="6" t="s">
        <v>23</v>
      </c>
      <c r="K2169" s="6" t="s">
        <v>24</v>
      </c>
      <c r="L2169" s="6" t="s">
        <v>1712</v>
      </c>
      <c r="M2169" s="6" t="s">
        <v>95</v>
      </c>
      <c r="N2169" s="6">
        <v>78041</v>
      </c>
      <c r="O2169" s="6" t="s">
        <v>96</v>
      </c>
      <c r="P2169" s="6" t="s">
        <v>1066</v>
      </c>
      <c r="Q2169" s="6" t="s">
        <v>42</v>
      </c>
      <c r="R2169" s="6" t="s">
        <v>69</v>
      </c>
      <c r="S2169" s="4" t="s">
        <v>1067</v>
      </c>
      <c r="T2169" s="16">
        <v>6.2859999999999987</v>
      </c>
      <c r="U2169" s="6">
        <v>7</v>
      </c>
      <c r="V2169" s="23">
        <v>0.8</v>
      </c>
      <c r="W2169" s="18">
        <v>-11.000500000000008</v>
      </c>
    </row>
    <row r="2170" spans="1:23" ht="14.4">
      <c r="A2170" s="6">
        <v>2169</v>
      </c>
      <c r="B2170" s="7" t="s">
        <v>6591</v>
      </c>
      <c r="C2170" s="7">
        <f>YEAR(Table1[[#This Row],[Order Date]])</f>
        <v>2019</v>
      </c>
      <c r="D2170" s="7" t="str">
        <f>TEXT(Table1[[#This Row],[Order Date]], "mmm")</f>
        <v>Jan</v>
      </c>
      <c r="E2170" s="11">
        <v>43492</v>
      </c>
      <c r="F2170" s="11">
        <v>43495</v>
      </c>
      <c r="G2170" s="6" t="s">
        <v>20</v>
      </c>
      <c r="H2170" s="6" t="s">
        <v>4052</v>
      </c>
      <c r="I2170" s="6" t="s">
        <v>4053</v>
      </c>
      <c r="J2170" s="6" t="s">
        <v>23</v>
      </c>
      <c r="K2170" s="6" t="s">
        <v>24</v>
      </c>
      <c r="L2170" s="6" t="s">
        <v>3474</v>
      </c>
      <c r="M2170" s="6" t="s">
        <v>439</v>
      </c>
      <c r="N2170" s="6">
        <v>44240</v>
      </c>
      <c r="O2170" s="6" t="s">
        <v>134</v>
      </c>
      <c r="P2170" s="6" t="s">
        <v>1713</v>
      </c>
      <c r="Q2170" s="6" t="s">
        <v>42</v>
      </c>
      <c r="R2170" s="6" t="s">
        <v>62</v>
      </c>
      <c r="S2170" s="4" t="s">
        <v>1714</v>
      </c>
      <c r="T2170" s="16">
        <v>14.015999999999998</v>
      </c>
      <c r="U2170" s="6">
        <v>3</v>
      </c>
      <c r="V2170" s="23">
        <v>0.2</v>
      </c>
      <c r="W2170" s="18">
        <v>1.7519999999999998</v>
      </c>
    </row>
    <row r="2171" spans="1:23" ht="14.4">
      <c r="A2171" s="6">
        <v>2170</v>
      </c>
      <c r="B2171" s="7" t="s">
        <v>6591</v>
      </c>
      <c r="C2171" s="7">
        <f>YEAR(Table1[[#This Row],[Order Date]])</f>
        <v>2019</v>
      </c>
      <c r="D2171" s="7" t="str">
        <f>TEXT(Table1[[#This Row],[Order Date]], "mmm")</f>
        <v>Jan</v>
      </c>
      <c r="E2171" s="11">
        <v>43492</v>
      </c>
      <c r="F2171" s="11">
        <v>43495</v>
      </c>
      <c r="G2171" s="6" t="s">
        <v>20</v>
      </c>
      <c r="H2171" s="6" t="s">
        <v>4052</v>
      </c>
      <c r="I2171" s="6" t="s">
        <v>4053</v>
      </c>
      <c r="J2171" s="6" t="s">
        <v>23</v>
      </c>
      <c r="K2171" s="6" t="s">
        <v>24</v>
      </c>
      <c r="L2171" s="6" t="s">
        <v>3474</v>
      </c>
      <c r="M2171" s="6" t="s">
        <v>439</v>
      </c>
      <c r="N2171" s="6">
        <v>44240</v>
      </c>
      <c r="O2171" s="6" t="s">
        <v>134</v>
      </c>
      <c r="P2171" s="6" t="s">
        <v>2320</v>
      </c>
      <c r="Q2171" s="6" t="s">
        <v>65</v>
      </c>
      <c r="R2171" s="6" t="s">
        <v>145</v>
      </c>
      <c r="S2171" s="4" t="s">
        <v>2321</v>
      </c>
      <c r="T2171" s="16">
        <v>71.975999999999999</v>
      </c>
      <c r="U2171" s="6">
        <v>3</v>
      </c>
      <c r="V2171" s="23">
        <v>0.2</v>
      </c>
      <c r="W2171" s="18">
        <v>-8.9970000000000034</v>
      </c>
    </row>
    <row r="2172" spans="1:23" ht="14.4">
      <c r="A2172" s="6">
        <v>2171</v>
      </c>
      <c r="B2172" s="7" t="s">
        <v>6591</v>
      </c>
      <c r="C2172" s="7">
        <f>YEAR(Table1[[#This Row],[Order Date]])</f>
        <v>2019</v>
      </c>
      <c r="D2172" s="7" t="str">
        <f>TEXT(Table1[[#This Row],[Order Date]], "mmm")</f>
        <v>Jan</v>
      </c>
      <c r="E2172" s="11">
        <v>43492</v>
      </c>
      <c r="F2172" s="11">
        <v>43495</v>
      </c>
      <c r="G2172" s="6" t="s">
        <v>20</v>
      </c>
      <c r="H2172" s="6" t="s">
        <v>4052</v>
      </c>
      <c r="I2172" s="6" t="s">
        <v>4053</v>
      </c>
      <c r="J2172" s="6" t="s">
        <v>23</v>
      </c>
      <c r="K2172" s="6" t="s">
        <v>24</v>
      </c>
      <c r="L2172" s="6" t="s">
        <v>3474</v>
      </c>
      <c r="M2172" s="6" t="s">
        <v>439</v>
      </c>
      <c r="N2172" s="6">
        <v>44240</v>
      </c>
      <c r="O2172" s="6" t="s">
        <v>134</v>
      </c>
      <c r="P2172" s="6" t="s">
        <v>610</v>
      </c>
      <c r="Q2172" s="6" t="s">
        <v>65</v>
      </c>
      <c r="R2172" s="6" t="s">
        <v>66</v>
      </c>
      <c r="S2172" s="4" t="s">
        <v>611</v>
      </c>
      <c r="T2172" s="16">
        <v>107.982</v>
      </c>
      <c r="U2172" s="6">
        <v>3</v>
      </c>
      <c r="V2172" s="23">
        <v>0.4</v>
      </c>
      <c r="W2172" s="18">
        <v>-26.995499999999993</v>
      </c>
    </row>
    <row r="2173" spans="1:23" ht="14.4">
      <c r="A2173" s="6">
        <v>2172</v>
      </c>
      <c r="B2173" s="7" t="s">
        <v>6592</v>
      </c>
      <c r="C2173" s="7">
        <f>YEAR(Table1[[#This Row],[Order Date]])</f>
        <v>2019</v>
      </c>
      <c r="D2173" s="7" t="str">
        <f>TEXT(Table1[[#This Row],[Order Date]], "mmm")</f>
        <v>Nov</v>
      </c>
      <c r="E2173" s="11">
        <v>43788</v>
      </c>
      <c r="F2173" s="11">
        <v>43794</v>
      </c>
      <c r="G2173" s="6" t="s">
        <v>45</v>
      </c>
      <c r="H2173" s="6" t="s">
        <v>187</v>
      </c>
      <c r="I2173" s="6" t="s">
        <v>188</v>
      </c>
      <c r="J2173" s="6" t="s">
        <v>37</v>
      </c>
      <c r="K2173" s="6" t="s">
        <v>24</v>
      </c>
      <c r="L2173" s="6" t="s">
        <v>4054</v>
      </c>
      <c r="M2173" s="6" t="s">
        <v>95</v>
      </c>
      <c r="N2173" s="6">
        <v>76903</v>
      </c>
      <c r="O2173" s="6" t="s">
        <v>96</v>
      </c>
      <c r="P2173" s="6" t="s">
        <v>2113</v>
      </c>
      <c r="Q2173" s="6" t="s">
        <v>29</v>
      </c>
      <c r="R2173" s="6" t="s">
        <v>33</v>
      </c>
      <c r="S2173" s="4" t="s">
        <v>2114</v>
      </c>
      <c r="T2173" s="16">
        <v>305.31200000000001</v>
      </c>
      <c r="U2173" s="6">
        <v>2</v>
      </c>
      <c r="V2173" s="23">
        <v>0.3</v>
      </c>
      <c r="W2173" s="18">
        <v>-8.7232000000000198</v>
      </c>
    </row>
    <row r="2174" spans="1:23" ht="14.4">
      <c r="A2174" s="6">
        <v>2173</v>
      </c>
      <c r="B2174" s="7" t="s">
        <v>6593</v>
      </c>
      <c r="C2174" s="7">
        <f>YEAR(Table1[[#This Row],[Order Date]])</f>
        <v>2016</v>
      </c>
      <c r="D2174" s="7" t="str">
        <f>TEXT(Table1[[#This Row],[Order Date]], "mmm")</f>
        <v>Aug</v>
      </c>
      <c r="E2174" s="11">
        <v>42583</v>
      </c>
      <c r="F2174" s="11">
        <v>42585</v>
      </c>
      <c r="G2174" s="6" t="s">
        <v>169</v>
      </c>
      <c r="H2174" s="6" t="s">
        <v>4055</v>
      </c>
      <c r="I2174" s="6" t="s">
        <v>4056</v>
      </c>
      <c r="J2174" s="6" t="s">
        <v>23</v>
      </c>
      <c r="K2174" s="6" t="s">
        <v>24</v>
      </c>
      <c r="L2174" s="6" t="s">
        <v>115</v>
      </c>
      <c r="M2174" s="6" t="s">
        <v>39</v>
      </c>
      <c r="N2174" s="6">
        <v>94122</v>
      </c>
      <c r="O2174" s="6" t="s">
        <v>40</v>
      </c>
      <c r="P2174" s="6" t="s">
        <v>4057</v>
      </c>
      <c r="Q2174" s="6" t="s">
        <v>42</v>
      </c>
      <c r="R2174" s="6" t="s">
        <v>69</v>
      </c>
      <c r="S2174" s="4" t="s">
        <v>4058</v>
      </c>
      <c r="T2174" s="16">
        <v>19.752000000000002</v>
      </c>
      <c r="U2174" s="6">
        <v>3</v>
      </c>
      <c r="V2174" s="23">
        <v>0.2</v>
      </c>
      <c r="W2174" s="18">
        <v>6.9131999999999998</v>
      </c>
    </row>
    <row r="2175" spans="1:23" ht="14.4">
      <c r="A2175" s="6">
        <v>2174</v>
      </c>
      <c r="B2175" s="7" t="s">
        <v>6594</v>
      </c>
      <c r="C2175" s="7">
        <f>YEAR(Table1[[#This Row],[Order Date]])</f>
        <v>2018</v>
      </c>
      <c r="D2175" s="7" t="str">
        <f>TEXT(Table1[[#This Row],[Order Date]], "mmm")</f>
        <v>Jul</v>
      </c>
      <c r="E2175" s="11">
        <v>43311</v>
      </c>
      <c r="F2175" s="11">
        <v>43316</v>
      </c>
      <c r="G2175" s="6" t="s">
        <v>45</v>
      </c>
      <c r="H2175" s="6" t="s">
        <v>484</v>
      </c>
      <c r="I2175" s="6" t="s">
        <v>485</v>
      </c>
      <c r="J2175" s="6" t="s">
        <v>93</v>
      </c>
      <c r="K2175" s="6" t="s">
        <v>24</v>
      </c>
      <c r="L2175" s="6" t="s">
        <v>166</v>
      </c>
      <c r="M2175" s="6" t="s">
        <v>95</v>
      </c>
      <c r="N2175" s="6">
        <v>77070</v>
      </c>
      <c r="O2175" s="6" t="s">
        <v>96</v>
      </c>
      <c r="P2175" s="6" t="s">
        <v>3529</v>
      </c>
      <c r="Q2175" s="6" t="s">
        <v>42</v>
      </c>
      <c r="R2175" s="6" t="s">
        <v>69</v>
      </c>
      <c r="S2175" s="4" t="s">
        <v>3530</v>
      </c>
      <c r="T2175" s="16">
        <v>9.2639999999999976</v>
      </c>
      <c r="U2175" s="6">
        <v>3</v>
      </c>
      <c r="V2175" s="23">
        <v>0.8</v>
      </c>
      <c r="W2175" s="18">
        <v>-13.895999999999997</v>
      </c>
    </row>
    <row r="2176" spans="1:23" ht="14.4">
      <c r="A2176" s="6">
        <v>2175</v>
      </c>
      <c r="B2176" s="7" t="s">
        <v>6595</v>
      </c>
      <c r="C2176" s="7">
        <f>YEAR(Table1[[#This Row],[Order Date]])</f>
        <v>2017</v>
      </c>
      <c r="D2176" s="7" t="str">
        <f>TEXT(Table1[[#This Row],[Order Date]], "mmm")</f>
        <v>Jul</v>
      </c>
      <c r="E2176" s="11">
        <v>42946</v>
      </c>
      <c r="F2176" s="11">
        <v>42950</v>
      </c>
      <c r="G2176" s="6" t="s">
        <v>20</v>
      </c>
      <c r="H2176" s="6" t="s">
        <v>3954</v>
      </c>
      <c r="I2176" s="6" t="s">
        <v>3955</v>
      </c>
      <c r="J2176" s="6" t="s">
        <v>37</v>
      </c>
      <c r="K2176" s="6" t="s">
        <v>24</v>
      </c>
      <c r="L2176" s="6" t="s">
        <v>166</v>
      </c>
      <c r="M2176" s="6" t="s">
        <v>95</v>
      </c>
      <c r="N2176" s="6">
        <v>77041</v>
      </c>
      <c r="O2176" s="6" t="s">
        <v>96</v>
      </c>
      <c r="P2176" s="6" t="s">
        <v>3913</v>
      </c>
      <c r="Q2176" s="6" t="s">
        <v>42</v>
      </c>
      <c r="R2176" s="6" t="s">
        <v>54</v>
      </c>
      <c r="S2176" s="4" t="s">
        <v>3914</v>
      </c>
      <c r="T2176" s="16">
        <v>61.792000000000002</v>
      </c>
      <c r="U2176" s="6">
        <v>4</v>
      </c>
      <c r="V2176" s="23">
        <v>0.2</v>
      </c>
      <c r="W2176" s="18">
        <v>6.1792000000000016</v>
      </c>
    </row>
    <row r="2177" spans="1:23" ht="14.4">
      <c r="A2177" s="6">
        <v>2176</v>
      </c>
      <c r="B2177" s="7" t="s">
        <v>6596</v>
      </c>
      <c r="C2177" s="7">
        <f>YEAR(Table1[[#This Row],[Order Date]])</f>
        <v>2018</v>
      </c>
      <c r="D2177" s="7" t="str">
        <f>TEXT(Table1[[#This Row],[Order Date]], "mmm")</f>
        <v>Oct</v>
      </c>
      <c r="E2177" s="11">
        <v>43388</v>
      </c>
      <c r="F2177" s="11">
        <v>43394</v>
      </c>
      <c r="G2177" s="6" t="s">
        <v>45</v>
      </c>
      <c r="H2177" s="6" t="s">
        <v>4059</v>
      </c>
      <c r="I2177" s="6" t="s">
        <v>4060</v>
      </c>
      <c r="J2177" s="6" t="s">
        <v>93</v>
      </c>
      <c r="K2177" s="6" t="s">
        <v>24</v>
      </c>
      <c r="L2177" s="6" t="s">
        <v>4061</v>
      </c>
      <c r="M2177" s="6" t="s">
        <v>110</v>
      </c>
      <c r="N2177" s="6">
        <v>84106</v>
      </c>
      <c r="O2177" s="6" t="s">
        <v>40</v>
      </c>
      <c r="P2177" s="6" t="s">
        <v>4062</v>
      </c>
      <c r="Q2177" s="6" t="s">
        <v>42</v>
      </c>
      <c r="R2177" s="6" t="s">
        <v>83</v>
      </c>
      <c r="S2177" s="4" t="s">
        <v>4063</v>
      </c>
      <c r="T2177" s="16">
        <v>45.68</v>
      </c>
      <c r="U2177" s="6">
        <v>2</v>
      </c>
      <c r="V2177" s="23">
        <v>0</v>
      </c>
      <c r="W2177" s="18">
        <v>21.012799999999999</v>
      </c>
    </row>
    <row r="2178" spans="1:23" ht="14.4">
      <c r="A2178" s="6">
        <v>2177</v>
      </c>
      <c r="B2178" s="7" t="s">
        <v>6596</v>
      </c>
      <c r="C2178" s="7">
        <f>YEAR(Table1[[#This Row],[Order Date]])</f>
        <v>2018</v>
      </c>
      <c r="D2178" s="7" t="str">
        <f>TEXT(Table1[[#This Row],[Order Date]], "mmm")</f>
        <v>Oct</v>
      </c>
      <c r="E2178" s="11">
        <v>43388</v>
      </c>
      <c r="F2178" s="11">
        <v>43394</v>
      </c>
      <c r="G2178" s="6" t="s">
        <v>45</v>
      </c>
      <c r="H2178" s="6" t="s">
        <v>4059</v>
      </c>
      <c r="I2178" s="6" t="s">
        <v>4060</v>
      </c>
      <c r="J2178" s="6" t="s">
        <v>93</v>
      </c>
      <c r="K2178" s="6" t="s">
        <v>24</v>
      </c>
      <c r="L2178" s="6" t="s">
        <v>4061</v>
      </c>
      <c r="M2178" s="6" t="s">
        <v>110</v>
      </c>
      <c r="N2178" s="6">
        <v>84106</v>
      </c>
      <c r="O2178" s="6" t="s">
        <v>40</v>
      </c>
      <c r="P2178" s="6" t="s">
        <v>3515</v>
      </c>
      <c r="Q2178" s="6" t="s">
        <v>42</v>
      </c>
      <c r="R2178" s="6" t="s">
        <v>83</v>
      </c>
      <c r="S2178" s="4" t="s">
        <v>3516</v>
      </c>
      <c r="T2178" s="16">
        <v>60.12</v>
      </c>
      <c r="U2178" s="6">
        <v>9</v>
      </c>
      <c r="V2178" s="23">
        <v>0</v>
      </c>
      <c r="W2178" s="18">
        <v>28.857599999999998</v>
      </c>
    </row>
    <row r="2179" spans="1:23" ht="14.4">
      <c r="A2179" s="6">
        <v>2178</v>
      </c>
      <c r="B2179" s="7" t="s">
        <v>6596</v>
      </c>
      <c r="C2179" s="7">
        <f>YEAR(Table1[[#This Row],[Order Date]])</f>
        <v>2018</v>
      </c>
      <c r="D2179" s="7" t="str">
        <f>TEXT(Table1[[#This Row],[Order Date]], "mmm")</f>
        <v>Oct</v>
      </c>
      <c r="E2179" s="11">
        <v>43388</v>
      </c>
      <c r="F2179" s="11">
        <v>43394</v>
      </c>
      <c r="G2179" s="6" t="s">
        <v>45</v>
      </c>
      <c r="H2179" s="6" t="s">
        <v>4059</v>
      </c>
      <c r="I2179" s="6" t="s">
        <v>4060</v>
      </c>
      <c r="J2179" s="6" t="s">
        <v>93</v>
      </c>
      <c r="K2179" s="6" t="s">
        <v>24</v>
      </c>
      <c r="L2179" s="6" t="s">
        <v>4061</v>
      </c>
      <c r="M2179" s="6" t="s">
        <v>110</v>
      </c>
      <c r="N2179" s="6">
        <v>84106</v>
      </c>
      <c r="O2179" s="6" t="s">
        <v>40</v>
      </c>
      <c r="P2179" s="6" t="s">
        <v>3639</v>
      </c>
      <c r="Q2179" s="6" t="s">
        <v>42</v>
      </c>
      <c r="R2179" s="6" t="s">
        <v>69</v>
      </c>
      <c r="S2179" s="4" t="s">
        <v>3640</v>
      </c>
      <c r="T2179" s="16">
        <v>41.72</v>
      </c>
      <c r="U2179" s="6">
        <v>5</v>
      </c>
      <c r="V2179" s="23">
        <v>0.2</v>
      </c>
      <c r="W2179" s="18">
        <v>13.037499999999998</v>
      </c>
    </row>
    <row r="2180" spans="1:23" ht="14.4">
      <c r="A2180" s="6">
        <v>2179</v>
      </c>
      <c r="B2180" s="7" t="s">
        <v>6596</v>
      </c>
      <c r="C2180" s="7">
        <f>YEAR(Table1[[#This Row],[Order Date]])</f>
        <v>2018</v>
      </c>
      <c r="D2180" s="7" t="str">
        <f>TEXT(Table1[[#This Row],[Order Date]], "mmm")</f>
        <v>Oct</v>
      </c>
      <c r="E2180" s="11">
        <v>43388</v>
      </c>
      <c r="F2180" s="11">
        <v>43394</v>
      </c>
      <c r="G2180" s="6" t="s">
        <v>45</v>
      </c>
      <c r="H2180" s="6" t="s">
        <v>4059</v>
      </c>
      <c r="I2180" s="6" t="s">
        <v>4060</v>
      </c>
      <c r="J2180" s="6" t="s">
        <v>93</v>
      </c>
      <c r="K2180" s="6" t="s">
        <v>24</v>
      </c>
      <c r="L2180" s="6" t="s">
        <v>4061</v>
      </c>
      <c r="M2180" s="6" t="s">
        <v>110</v>
      </c>
      <c r="N2180" s="6">
        <v>84106</v>
      </c>
      <c r="O2180" s="6" t="s">
        <v>40</v>
      </c>
      <c r="P2180" s="6" t="s">
        <v>1422</v>
      </c>
      <c r="Q2180" s="6" t="s">
        <v>42</v>
      </c>
      <c r="R2180" s="6" t="s">
        <v>83</v>
      </c>
      <c r="S2180" s="4" t="s">
        <v>1423</v>
      </c>
      <c r="T2180" s="16">
        <v>71.599999999999994</v>
      </c>
      <c r="U2180" s="6">
        <v>8</v>
      </c>
      <c r="V2180" s="23">
        <v>0</v>
      </c>
      <c r="W2180" s="18">
        <v>32.935999999999993</v>
      </c>
    </row>
    <row r="2181" spans="1:23" ht="14.4">
      <c r="A2181" s="6">
        <v>2180</v>
      </c>
      <c r="B2181" s="7" t="s">
        <v>6597</v>
      </c>
      <c r="C2181" s="7">
        <f>YEAR(Table1[[#This Row],[Order Date]])</f>
        <v>2018</v>
      </c>
      <c r="D2181" s="7" t="str">
        <f>TEXT(Table1[[#This Row],[Order Date]], "mmm")</f>
        <v>May</v>
      </c>
      <c r="E2181" s="11">
        <v>43227</v>
      </c>
      <c r="F2181" s="11">
        <v>43231</v>
      </c>
      <c r="G2181" s="6" t="s">
        <v>45</v>
      </c>
      <c r="H2181" s="6" t="s">
        <v>1267</v>
      </c>
      <c r="I2181" s="6" t="s">
        <v>1268</v>
      </c>
      <c r="J2181" s="6" t="s">
        <v>23</v>
      </c>
      <c r="K2181" s="6" t="s">
        <v>24</v>
      </c>
      <c r="L2181" s="6" t="s">
        <v>238</v>
      </c>
      <c r="M2181" s="6" t="s">
        <v>239</v>
      </c>
      <c r="N2181" s="6">
        <v>10009</v>
      </c>
      <c r="O2181" s="6" t="s">
        <v>134</v>
      </c>
      <c r="P2181" s="6" t="s">
        <v>1166</v>
      </c>
      <c r="Q2181" s="6" t="s">
        <v>42</v>
      </c>
      <c r="R2181" s="6" t="s">
        <v>69</v>
      </c>
      <c r="S2181" s="4" t="s">
        <v>1167</v>
      </c>
      <c r="T2181" s="16">
        <v>85.232000000000014</v>
      </c>
      <c r="U2181" s="6">
        <v>7</v>
      </c>
      <c r="V2181" s="23">
        <v>0.2</v>
      </c>
      <c r="W2181" s="18">
        <v>30.896599999999996</v>
      </c>
    </row>
    <row r="2182" spans="1:23" ht="14.4">
      <c r="A2182" s="6">
        <v>2181</v>
      </c>
      <c r="B2182" s="7" t="s">
        <v>6597</v>
      </c>
      <c r="C2182" s="7">
        <f>YEAR(Table1[[#This Row],[Order Date]])</f>
        <v>2018</v>
      </c>
      <c r="D2182" s="7" t="str">
        <f>TEXT(Table1[[#This Row],[Order Date]], "mmm")</f>
        <v>May</v>
      </c>
      <c r="E2182" s="11">
        <v>43227</v>
      </c>
      <c r="F2182" s="11">
        <v>43231</v>
      </c>
      <c r="G2182" s="6" t="s">
        <v>45</v>
      </c>
      <c r="H2182" s="6" t="s">
        <v>1267</v>
      </c>
      <c r="I2182" s="6" t="s">
        <v>1268</v>
      </c>
      <c r="J2182" s="6" t="s">
        <v>23</v>
      </c>
      <c r="K2182" s="6" t="s">
        <v>24</v>
      </c>
      <c r="L2182" s="6" t="s">
        <v>238</v>
      </c>
      <c r="M2182" s="6" t="s">
        <v>239</v>
      </c>
      <c r="N2182" s="6">
        <v>10009</v>
      </c>
      <c r="O2182" s="6" t="s">
        <v>134</v>
      </c>
      <c r="P2182" s="6" t="s">
        <v>1446</v>
      </c>
      <c r="Q2182" s="6" t="s">
        <v>42</v>
      </c>
      <c r="R2182" s="6" t="s">
        <v>43</v>
      </c>
      <c r="S2182" s="4" t="s">
        <v>1447</v>
      </c>
      <c r="T2182" s="16">
        <v>44.400000000000006</v>
      </c>
      <c r="U2182" s="6">
        <v>3</v>
      </c>
      <c r="V2182" s="23">
        <v>0</v>
      </c>
      <c r="W2182" s="18">
        <v>22.200000000000003</v>
      </c>
    </row>
    <row r="2183" spans="1:23" ht="14.4">
      <c r="A2183" s="6">
        <v>2182</v>
      </c>
      <c r="B2183" s="7" t="s">
        <v>6597</v>
      </c>
      <c r="C2183" s="7">
        <f>YEAR(Table1[[#This Row],[Order Date]])</f>
        <v>2018</v>
      </c>
      <c r="D2183" s="7" t="str">
        <f>TEXT(Table1[[#This Row],[Order Date]], "mmm")</f>
        <v>May</v>
      </c>
      <c r="E2183" s="11">
        <v>43227</v>
      </c>
      <c r="F2183" s="11">
        <v>43231</v>
      </c>
      <c r="G2183" s="6" t="s">
        <v>45</v>
      </c>
      <c r="H2183" s="6" t="s">
        <v>1267</v>
      </c>
      <c r="I2183" s="6" t="s">
        <v>1268</v>
      </c>
      <c r="J2183" s="6" t="s">
        <v>23</v>
      </c>
      <c r="K2183" s="6" t="s">
        <v>24</v>
      </c>
      <c r="L2183" s="6" t="s">
        <v>238</v>
      </c>
      <c r="M2183" s="6" t="s">
        <v>239</v>
      </c>
      <c r="N2183" s="6">
        <v>10009</v>
      </c>
      <c r="O2183" s="6" t="s">
        <v>134</v>
      </c>
      <c r="P2183" s="6" t="s">
        <v>4064</v>
      </c>
      <c r="Q2183" s="6" t="s">
        <v>29</v>
      </c>
      <c r="R2183" s="6" t="s">
        <v>33</v>
      </c>
      <c r="S2183" s="4" t="s">
        <v>4065</v>
      </c>
      <c r="T2183" s="16">
        <v>442.76400000000001</v>
      </c>
      <c r="U2183" s="6">
        <v>4</v>
      </c>
      <c r="V2183" s="23">
        <v>0.1</v>
      </c>
      <c r="W2183" s="18">
        <v>59.035200000000003</v>
      </c>
    </row>
    <row r="2184" spans="1:23" ht="14.4">
      <c r="A2184" s="6">
        <v>2183</v>
      </c>
      <c r="B2184" s="7" t="s">
        <v>6597</v>
      </c>
      <c r="C2184" s="7">
        <f>YEAR(Table1[[#This Row],[Order Date]])</f>
        <v>2018</v>
      </c>
      <c r="D2184" s="7" t="str">
        <f>TEXT(Table1[[#This Row],[Order Date]], "mmm")</f>
        <v>May</v>
      </c>
      <c r="E2184" s="11">
        <v>43227</v>
      </c>
      <c r="F2184" s="11">
        <v>43231</v>
      </c>
      <c r="G2184" s="6" t="s">
        <v>45</v>
      </c>
      <c r="H2184" s="6" t="s">
        <v>1267</v>
      </c>
      <c r="I2184" s="6" t="s">
        <v>1268</v>
      </c>
      <c r="J2184" s="6" t="s">
        <v>23</v>
      </c>
      <c r="K2184" s="6" t="s">
        <v>24</v>
      </c>
      <c r="L2184" s="6" t="s">
        <v>238</v>
      </c>
      <c r="M2184" s="6" t="s">
        <v>239</v>
      </c>
      <c r="N2184" s="6">
        <v>10009</v>
      </c>
      <c r="O2184" s="6" t="s">
        <v>134</v>
      </c>
      <c r="P2184" s="6" t="s">
        <v>3718</v>
      </c>
      <c r="Q2184" s="6" t="s">
        <v>65</v>
      </c>
      <c r="R2184" s="6" t="s">
        <v>600</v>
      </c>
      <c r="S2184" s="4" t="s">
        <v>3719</v>
      </c>
      <c r="T2184" s="16">
        <v>3999.95</v>
      </c>
      <c r="U2184" s="6">
        <v>5</v>
      </c>
      <c r="V2184" s="23">
        <v>0</v>
      </c>
      <c r="W2184" s="18">
        <v>1159.9854999999998</v>
      </c>
    </row>
    <row r="2185" spans="1:23" ht="14.4">
      <c r="A2185" s="6">
        <v>2184</v>
      </c>
      <c r="B2185" s="7" t="s">
        <v>6597</v>
      </c>
      <c r="C2185" s="7">
        <f>YEAR(Table1[[#This Row],[Order Date]])</f>
        <v>2018</v>
      </c>
      <c r="D2185" s="7" t="str">
        <f>TEXT(Table1[[#This Row],[Order Date]], "mmm")</f>
        <v>May</v>
      </c>
      <c r="E2185" s="11">
        <v>43227</v>
      </c>
      <c r="F2185" s="11">
        <v>43231</v>
      </c>
      <c r="G2185" s="6" t="s">
        <v>45</v>
      </c>
      <c r="H2185" s="6" t="s">
        <v>1267</v>
      </c>
      <c r="I2185" s="6" t="s">
        <v>1268</v>
      </c>
      <c r="J2185" s="6" t="s">
        <v>23</v>
      </c>
      <c r="K2185" s="6" t="s">
        <v>24</v>
      </c>
      <c r="L2185" s="6" t="s">
        <v>238</v>
      </c>
      <c r="M2185" s="6" t="s">
        <v>239</v>
      </c>
      <c r="N2185" s="6">
        <v>10009</v>
      </c>
      <c r="O2185" s="6" t="s">
        <v>134</v>
      </c>
      <c r="P2185" s="6" t="s">
        <v>392</v>
      </c>
      <c r="Q2185" s="6" t="s">
        <v>65</v>
      </c>
      <c r="R2185" s="6" t="s">
        <v>145</v>
      </c>
      <c r="S2185" s="4" t="s">
        <v>393</v>
      </c>
      <c r="T2185" s="16">
        <v>199.95000000000002</v>
      </c>
      <c r="U2185" s="6">
        <v>5</v>
      </c>
      <c r="V2185" s="23">
        <v>0</v>
      </c>
      <c r="W2185" s="18">
        <v>21.994499999999988</v>
      </c>
    </row>
    <row r="2186" spans="1:23" ht="14.4">
      <c r="A2186" s="6">
        <v>2185</v>
      </c>
      <c r="B2186" s="7" t="s">
        <v>6597</v>
      </c>
      <c r="C2186" s="7">
        <f>YEAR(Table1[[#This Row],[Order Date]])</f>
        <v>2018</v>
      </c>
      <c r="D2186" s="7" t="str">
        <f>TEXT(Table1[[#This Row],[Order Date]], "mmm")</f>
        <v>May</v>
      </c>
      <c r="E2186" s="11">
        <v>43227</v>
      </c>
      <c r="F2186" s="11">
        <v>43231</v>
      </c>
      <c r="G2186" s="6" t="s">
        <v>45</v>
      </c>
      <c r="H2186" s="6" t="s">
        <v>1267</v>
      </c>
      <c r="I2186" s="6" t="s">
        <v>1268</v>
      </c>
      <c r="J2186" s="6" t="s">
        <v>23</v>
      </c>
      <c r="K2186" s="6" t="s">
        <v>24</v>
      </c>
      <c r="L2186" s="6" t="s">
        <v>238</v>
      </c>
      <c r="M2186" s="6" t="s">
        <v>239</v>
      </c>
      <c r="N2186" s="6">
        <v>10009</v>
      </c>
      <c r="O2186" s="6" t="s">
        <v>134</v>
      </c>
      <c r="P2186" s="6" t="s">
        <v>2438</v>
      </c>
      <c r="Q2186" s="6" t="s">
        <v>29</v>
      </c>
      <c r="R2186" s="6" t="s">
        <v>59</v>
      </c>
      <c r="S2186" s="4" t="s">
        <v>810</v>
      </c>
      <c r="T2186" s="16">
        <v>63.68</v>
      </c>
      <c r="U2186" s="6">
        <v>8</v>
      </c>
      <c r="V2186" s="23">
        <v>0</v>
      </c>
      <c r="W2186" s="18">
        <v>28.019200000000005</v>
      </c>
    </row>
    <row r="2187" spans="1:23" ht="14.4">
      <c r="A2187" s="6">
        <v>2186</v>
      </c>
      <c r="B2187" s="7" t="s">
        <v>6598</v>
      </c>
      <c r="C2187" s="7">
        <f>YEAR(Table1[[#This Row],[Order Date]])</f>
        <v>2019</v>
      </c>
      <c r="D2187" s="7" t="str">
        <f>TEXT(Table1[[#This Row],[Order Date]], "mmm")</f>
        <v>Aug</v>
      </c>
      <c r="E2187" s="11">
        <v>43678</v>
      </c>
      <c r="F2187" s="11">
        <v>43681</v>
      </c>
      <c r="G2187" s="6" t="s">
        <v>20</v>
      </c>
      <c r="H2187" s="6" t="s">
        <v>718</v>
      </c>
      <c r="I2187" s="6" t="s">
        <v>719</v>
      </c>
      <c r="J2187" s="6" t="s">
        <v>37</v>
      </c>
      <c r="K2187" s="6" t="s">
        <v>24</v>
      </c>
      <c r="L2187" s="6" t="s">
        <v>2246</v>
      </c>
      <c r="M2187" s="6" t="s">
        <v>39</v>
      </c>
      <c r="N2187" s="6">
        <v>93905</v>
      </c>
      <c r="O2187" s="6" t="s">
        <v>40</v>
      </c>
      <c r="P2187" s="6" t="s">
        <v>544</v>
      </c>
      <c r="Q2187" s="6" t="s">
        <v>42</v>
      </c>
      <c r="R2187" s="6" t="s">
        <v>69</v>
      </c>
      <c r="S2187" s="4" t="s">
        <v>545</v>
      </c>
      <c r="T2187" s="16">
        <v>54.896000000000008</v>
      </c>
      <c r="U2187" s="6">
        <v>2</v>
      </c>
      <c r="V2187" s="23">
        <v>0.2</v>
      </c>
      <c r="W2187" s="18">
        <v>18.5274</v>
      </c>
    </row>
    <row r="2188" spans="1:23" ht="14.4">
      <c r="A2188" s="6">
        <v>2187</v>
      </c>
      <c r="B2188" s="7" t="s">
        <v>6599</v>
      </c>
      <c r="C2188" s="7">
        <f>YEAR(Table1[[#This Row],[Order Date]])</f>
        <v>2018</v>
      </c>
      <c r="D2188" s="7" t="str">
        <f>TEXT(Table1[[#This Row],[Order Date]], "mmm")</f>
        <v>Jul</v>
      </c>
      <c r="E2188" s="11">
        <v>43295</v>
      </c>
      <c r="F2188" s="11">
        <v>43295</v>
      </c>
      <c r="G2188" s="6" t="s">
        <v>1125</v>
      </c>
      <c r="H2188" s="6" t="s">
        <v>4066</v>
      </c>
      <c r="I2188" s="6" t="s">
        <v>4067</v>
      </c>
      <c r="J2188" s="6" t="s">
        <v>23</v>
      </c>
      <c r="K2188" s="6" t="s">
        <v>24</v>
      </c>
      <c r="L2188" s="6" t="s">
        <v>1458</v>
      </c>
      <c r="M2188" s="6" t="s">
        <v>319</v>
      </c>
      <c r="N2188" s="6">
        <v>35810</v>
      </c>
      <c r="O2188" s="6" t="s">
        <v>27</v>
      </c>
      <c r="P2188" s="6" t="s">
        <v>652</v>
      </c>
      <c r="Q2188" s="6" t="s">
        <v>65</v>
      </c>
      <c r="R2188" s="6" t="s">
        <v>145</v>
      </c>
      <c r="S2188" s="4" t="s">
        <v>653</v>
      </c>
      <c r="T2188" s="16">
        <v>29</v>
      </c>
      <c r="U2188" s="6">
        <v>2</v>
      </c>
      <c r="V2188" s="23">
        <v>0</v>
      </c>
      <c r="W2188" s="18">
        <v>7.25</v>
      </c>
    </row>
    <row r="2189" spans="1:23" ht="14.4">
      <c r="A2189" s="6">
        <v>2188</v>
      </c>
      <c r="B2189" s="7" t="s">
        <v>6600</v>
      </c>
      <c r="C2189" s="7">
        <f>YEAR(Table1[[#This Row],[Order Date]])</f>
        <v>2019</v>
      </c>
      <c r="D2189" s="7" t="str">
        <f>TEXT(Table1[[#This Row],[Order Date]], "mmm")</f>
        <v>Aug</v>
      </c>
      <c r="E2189" s="11">
        <v>43687</v>
      </c>
      <c r="F2189" s="11">
        <v>43692</v>
      </c>
      <c r="G2189" s="6" t="s">
        <v>45</v>
      </c>
      <c r="H2189" s="6" t="s">
        <v>4055</v>
      </c>
      <c r="I2189" s="6" t="s">
        <v>4056</v>
      </c>
      <c r="J2189" s="6" t="s">
        <v>23</v>
      </c>
      <c r="K2189" s="6" t="s">
        <v>24</v>
      </c>
      <c r="L2189" s="6" t="s">
        <v>438</v>
      </c>
      <c r="M2189" s="6" t="s">
        <v>227</v>
      </c>
      <c r="N2189" s="6">
        <v>47201</v>
      </c>
      <c r="O2189" s="6" t="s">
        <v>96</v>
      </c>
      <c r="P2189" s="6" t="s">
        <v>3385</v>
      </c>
      <c r="Q2189" s="6" t="s">
        <v>42</v>
      </c>
      <c r="R2189" s="6" t="s">
        <v>156</v>
      </c>
      <c r="S2189" s="4" t="s">
        <v>589</v>
      </c>
      <c r="T2189" s="16">
        <v>70.08</v>
      </c>
      <c r="U2189" s="6">
        <v>6</v>
      </c>
      <c r="V2189" s="23">
        <v>0</v>
      </c>
      <c r="W2189" s="18">
        <v>35.04</v>
      </c>
    </row>
    <row r="2190" spans="1:23" ht="14.4">
      <c r="A2190" s="6">
        <v>2189</v>
      </c>
      <c r="B2190" s="7" t="s">
        <v>6600</v>
      </c>
      <c r="C2190" s="7">
        <f>YEAR(Table1[[#This Row],[Order Date]])</f>
        <v>2019</v>
      </c>
      <c r="D2190" s="7" t="str">
        <f>TEXT(Table1[[#This Row],[Order Date]], "mmm")</f>
        <v>Aug</v>
      </c>
      <c r="E2190" s="11">
        <v>43687</v>
      </c>
      <c r="F2190" s="11">
        <v>43692</v>
      </c>
      <c r="G2190" s="6" t="s">
        <v>45</v>
      </c>
      <c r="H2190" s="6" t="s">
        <v>4055</v>
      </c>
      <c r="I2190" s="6" t="s">
        <v>4056</v>
      </c>
      <c r="J2190" s="6" t="s">
        <v>23</v>
      </c>
      <c r="K2190" s="6" t="s">
        <v>24</v>
      </c>
      <c r="L2190" s="6" t="s">
        <v>438</v>
      </c>
      <c r="M2190" s="6" t="s">
        <v>227</v>
      </c>
      <c r="N2190" s="6">
        <v>47201</v>
      </c>
      <c r="O2190" s="6" t="s">
        <v>96</v>
      </c>
      <c r="P2190" s="6" t="s">
        <v>302</v>
      </c>
      <c r="Q2190" s="6" t="s">
        <v>29</v>
      </c>
      <c r="R2190" s="6" t="s">
        <v>59</v>
      </c>
      <c r="S2190" s="4" t="s">
        <v>303</v>
      </c>
      <c r="T2190" s="16">
        <v>121.3</v>
      </c>
      <c r="U2190" s="6">
        <v>2</v>
      </c>
      <c r="V2190" s="23">
        <v>0</v>
      </c>
      <c r="W2190" s="18">
        <v>25.472999999999999</v>
      </c>
    </row>
    <row r="2191" spans="1:23" ht="14.4">
      <c r="A2191" s="6">
        <v>2190</v>
      </c>
      <c r="B2191" s="7" t="s">
        <v>6600</v>
      </c>
      <c r="C2191" s="7">
        <f>YEAR(Table1[[#This Row],[Order Date]])</f>
        <v>2019</v>
      </c>
      <c r="D2191" s="7" t="str">
        <f>TEXT(Table1[[#This Row],[Order Date]], "mmm")</f>
        <v>Aug</v>
      </c>
      <c r="E2191" s="11">
        <v>43687</v>
      </c>
      <c r="F2191" s="11">
        <v>43692</v>
      </c>
      <c r="G2191" s="6" t="s">
        <v>45</v>
      </c>
      <c r="H2191" s="6" t="s">
        <v>4055</v>
      </c>
      <c r="I2191" s="6" t="s">
        <v>4056</v>
      </c>
      <c r="J2191" s="6" t="s">
        <v>23</v>
      </c>
      <c r="K2191" s="6" t="s">
        <v>24</v>
      </c>
      <c r="L2191" s="6" t="s">
        <v>438</v>
      </c>
      <c r="M2191" s="6" t="s">
        <v>227</v>
      </c>
      <c r="N2191" s="6">
        <v>47201</v>
      </c>
      <c r="O2191" s="6" t="s">
        <v>96</v>
      </c>
      <c r="P2191" s="6" t="s">
        <v>1041</v>
      </c>
      <c r="Q2191" s="6" t="s">
        <v>65</v>
      </c>
      <c r="R2191" s="6" t="s">
        <v>66</v>
      </c>
      <c r="S2191" s="4" t="s">
        <v>1042</v>
      </c>
      <c r="T2191" s="16">
        <v>1454.4900000000002</v>
      </c>
      <c r="U2191" s="6">
        <v>9</v>
      </c>
      <c r="V2191" s="23">
        <v>0</v>
      </c>
      <c r="W2191" s="18">
        <v>378.16740000000004</v>
      </c>
    </row>
    <row r="2192" spans="1:23" ht="14.4">
      <c r="A2192" s="6">
        <v>2191</v>
      </c>
      <c r="B2192" s="7" t="s">
        <v>6601</v>
      </c>
      <c r="C2192" s="7">
        <f>YEAR(Table1[[#This Row],[Order Date]])</f>
        <v>2018</v>
      </c>
      <c r="D2192" s="7" t="str">
        <f>TEXT(Table1[[#This Row],[Order Date]], "mmm")</f>
        <v>Jun</v>
      </c>
      <c r="E2192" s="11">
        <v>43276</v>
      </c>
      <c r="F2192" s="11">
        <v>43280</v>
      </c>
      <c r="G2192" s="6" t="s">
        <v>45</v>
      </c>
      <c r="H2192" s="6" t="s">
        <v>1731</v>
      </c>
      <c r="I2192" s="6" t="s">
        <v>1732</v>
      </c>
      <c r="J2192" s="6" t="s">
        <v>23</v>
      </c>
      <c r="K2192" s="6" t="s">
        <v>24</v>
      </c>
      <c r="L2192" s="6" t="s">
        <v>38</v>
      </c>
      <c r="M2192" s="6" t="s">
        <v>39</v>
      </c>
      <c r="N2192" s="6">
        <v>90049</v>
      </c>
      <c r="O2192" s="6" t="s">
        <v>40</v>
      </c>
      <c r="P2192" s="6" t="s">
        <v>4068</v>
      </c>
      <c r="Q2192" s="6" t="s">
        <v>42</v>
      </c>
      <c r="R2192" s="6" t="s">
        <v>72</v>
      </c>
      <c r="S2192" s="4" t="s">
        <v>4069</v>
      </c>
      <c r="T2192" s="16">
        <v>60.81</v>
      </c>
      <c r="U2192" s="6">
        <v>3</v>
      </c>
      <c r="V2192" s="23">
        <v>0</v>
      </c>
      <c r="W2192" s="18">
        <v>17.026800000000001</v>
      </c>
    </row>
    <row r="2193" spans="1:23" ht="14.4">
      <c r="A2193" s="6">
        <v>2192</v>
      </c>
      <c r="B2193" s="7" t="s">
        <v>6602</v>
      </c>
      <c r="C2193" s="7">
        <f>YEAR(Table1[[#This Row],[Order Date]])</f>
        <v>2018</v>
      </c>
      <c r="D2193" s="7" t="str">
        <f>TEXT(Table1[[#This Row],[Order Date]], "mmm")</f>
        <v>Dec</v>
      </c>
      <c r="E2193" s="11">
        <v>43444</v>
      </c>
      <c r="F2193" s="11">
        <v>43451</v>
      </c>
      <c r="G2193" s="6" t="s">
        <v>45</v>
      </c>
      <c r="H2193" s="6" t="s">
        <v>1960</v>
      </c>
      <c r="I2193" s="6" t="s">
        <v>1961</v>
      </c>
      <c r="J2193" s="6" t="s">
        <v>23</v>
      </c>
      <c r="K2193" s="6" t="s">
        <v>24</v>
      </c>
      <c r="L2193" s="6" t="s">
        <v>87</v>
      </c>
      <c r="M2193" s="6" t="s">
        <v>88</v>
      </c>
      <c r="N2193" s="6">
        <v>98105</v>
      </c>
      <c r="O2193" s="6" t="s">
        <v>40</v>
      </c>
      <c r="P2193" s="6" t="s">
        <v>3981</v>
      </c>
      <c r="Q2193" s="6" t="s">
        <v>42</v>
      </c>
      <c r="R2193" s="6" t="s">
        <v>69</v>
      </c>
      <c r="S2193" s="4" t="s">
        <v>3982</v>
      </c>
      <c r="T2193" s="16">
        <v>153.55199999999999</v>
      </c>
      <c r="U2193" s="6">
        <v>3</v>
      </c>
      <c r="V2193" s="23">
        <v>0.2</v>
      </c>
      <c r="W2193" s="18">
        <v>51.823799999999999</v>
      </c>
    </row>
    <row r="2194" spans="1:23" ht="14.4">
      <c r="A2194" s="6">
        <v>2193</v>
      </c>
      <c r="B2194" s="7" t="s">
        <v>6602</v>
      </c>
      <c r="C2194" s="7">
        <f>YEAR(Table1[[#This Row],[Order Date]])</f>
        <v>2018</v>
      </c>
      <c r="D2194" s="7" t="str">
        <f>TEXT(Table1[[#This Row],[Order Date]], "mmm")</f>
        <v>Dec</v>
      </c>
      <c r="E2194" s="11">
        <v>43444</v>
      </c>
      <c r="F2194" s="11">
        <v>43451</v>
      </c>
      <c r="G2194" s="6" t="s">
        <v>45</v>
      </c>
      <c r="H2194" s="6" t="s">
        <v>1960</v>
      </c>
      <c r="I2194" s="6" t="s">
        <v>1961</v>
      </c>
      <c r="J2194" s="6" t="s">
        <v>23</v>
      </c>
      <c r="K2194" s="6" t="s">
        <v>24</v>
      </c>
      <c r="L2194" s="6" t="s">
        <v>87</v>
      </c>
      <c r="M2194" s="6" t="s">
        <v>88</v>
      </c>
      <c r="N2194" s="6">
        <v>98105</v>
      </c>
      <c r="O2194" s="6" t="s">
        <v>40</v>
      </c>
      <c r="P2194" s="6" t="s">
        <v>3602</v>
      </c>
      <c r="Q2194" s="6" t="s">
        <v>42</v>
      </c>
      <c r="R2194" s="6" t="s">
        <v>72</v>
      </c>
      <c r="S2194" s="4" t="s">
        <v>3603</v>
      </c>
      <c r="T2194" s="16">
        <v>65.34</v>
      </c>
      <c r="U2194" s="6">
        <v>3</v>
      </c>
      <c r="V2194" s="23">
        <v>0</v>
      </c>
      <c r="W2194" s="18">
        <v>22.869</v>
      </c>
    </row>
    <row r="2195" spans="1:23" ht="14.4">
      <c r="A2195" s="6">
        <v>2194</v>
      </c>
      <c r="B2195" s="7" t="s">
        <v>6602</v>
      </c>
      <c r="C2195" s="7">
        <f>YEAR(Table1[[#This Row],[Order Date]])</f>
        <v>2018</v>
      </c>
      <c r="D2195" s="7" t="str">
        <f>TEXT(Table1[[#This Row],[Order Date]], "mmm")</f>
        <v>Dec</v>
      </c>
      <c r="E2195" s="11">
        <v>43444</v>
      </c>
      <c r="F2195" s="11">
        <v>43451</v>
      </c>
      <c r="G2195" s="6" t="s">
        <v>45</v>
      </c>
      <c r="H2195" s="6" t="s">
        <v>1960</v>
      </c>
      <c r="I2195" s="6" t="s">
        <v>1961</v>
      </c>
      <c r="J2195" s="6" t="s">
        <v>23</v>
      </c>
      <c r="K2195" s="6" t="s">
        <v>24</v>
      </c>
      <c r="L2195" s="6" t="s">
        <v>87</v>
      </c>
      <c r="M2195" s="6" t="s">
        <v>88</v>
      </c>
      <c r="N2195" s="6">
        <v>98105</v>
      </c>
      <c r="O2195" s="6" t="s">
        <v>40</v>
      </c>
      <c r="P2195" s="6" t="s">
        <v>3343</v>
      </c>
      <c r="Q2195" s="6" t="s">
        <v>42</v>
      </c>
      <c r="R2195" s="6" t="s">
        <v>83</v>
      </c>
      <c r="S2195" s="4" t="s">
        <v>3344</v>
      </c>
      <c r="T2195" s="16">
        <v>123.92</v>
      </c>
      <c r="U2195" s="6">
        <v>4</v>
      </c>
      <c r="V2195" s="23">
        <v>0</v>
      </c>
      <c r="W2195" s="18">
        <v>55.763999999999996</v>
      </c>
    </row>
    <row r="2196" spans="1:23" ht="14.4">
      <c r="A2196" s="6">
        <v>2195</v>
      </c>
      <c r="B2196" s="7" t="s">
        <v>6602</v>
      </c>
      <c r="C2196" s="7">
        <f>YEAR(Table1[[#This Row],[Order Date]])</f>
        <v>2018</v>
      </c>
      <c r="D2196" s="7" t="str">
        <f>TEXT(Table1[[#This Row],[Order Date]], "mmm")</f>
        <v>Dec</v>
      </c>
      <c r="E2196" s="11">
        <v>43444</v>
      </c>
      <c r="F2196" s="11">
        <v>43451</v>
      </c>
      <c r="G2196" s="6" t="s">
        <v>45</v>
      </c>
      <c r="H2196" s="6" t="s">
        <v>1960</v>
      </c>
      <c r="I2196" s="6" t="s">
        <v>1961</v>
      </c>
      <c r="J2196" s="6" t="s">
        <v>23</v>
      </c>
      <c r="K2196" s="6" t="s">
        <v>24</v>
      </c>
      <c r="L2196" s="6" t="s">
        <v>87</v>
      </c>
      <c r="M2196" s="6" t="s">
        <v>88</v>
      </c>
      <c r="N2196" s="6">
        <v>98105</v>
      </c>
      <c r="O2196" s="6" t="s">
        <v>40</v>
      </c>
      <c r="P2196" s="6" t="s">
        <v>4070</v>
      </c>
      <c r="Q2196" s="6" t="s">
        <v>42</v>
      </c>
      <c r="R2196" s="6" t="s">
        <v>72</v>
      </c>
      <c r="S2196" s="4" t="s">
        <v>4071</v>
      </c>
      <c r="T2196" s="16">
        <v>35.099999999999994</v>
      </c>
      <c r="U2196" s="6">
        <v>3</v>
      </c>
      <c r="V2196" s="23">
        <v>0</v>
      </c>
      <c r="W2196" s="18">
        <v>12.285</v>
      </c>
    </row>
    <row r="2197" spans="1:23" ht="14.4">
      <c r="A2197" s="6">
        <v>2196</v>
      </c>
      <c r="B2197" s="7" t="s">
        <v>6602</v>
      </c>
      <c r="C2197" s="7">
        <f>YEAR(Table1[[#This Row],[Order Date]])</f>
        <v>2018</v>
      </c>
      <c r="D2197" s="7" t="str">
        <f>TEXT(Table1[[#This Row],[Order Date]], "mmm")</f>
        <v>Dec</v>
      </c>
      <c r="E2197" s="11">
        <v>43444</v>
      </c>
      <c r="F2197" s="11">
        <v>43451</v>
      </c>
      <c r="G2197" s="6" t="s">
        <v>45</v>
      </c>
      <c r="H2197" s="6" t="s">
        <v>1960</v>
      </c>
      <c r="I2197" s="6" t="s">
        <v>1961</v>
      </c>
      <c r="J2197" s="6" t="s">
        <v>23</v>
      </c>
      <c r="K2197" s="6" t="s">
        <v>24</v>
      </c>
      <c r="L2197" s="6" t="s">
        <v>87</v>
      </c>
      <c r="M2197" s="6" t="s">
        <v>88</v>
      </c>
      <c r="N2197" s="6">
        <v>98105</v>
      </c>
      <c r="O2197" s="6" t="s">
        <v>40</v>
      </c>
      <c r="P2197" s="6" t="s">
        <v>3401</v>
      </c>
      <c r="Q2197" s="6" t="s">
        <v>65</v>
      </c>
      <c r="R2197" s="6" t="s">
        <v>145</v>
      </c>
      <c r="S2197" s="4" t="s">
        <v>3402</v>
      </c>
      <c r="T2197" s="16">
        <v>44.75</v>
      </c>
      <c r="U2197" s="6">
        <v>5</v>
      </c>
      <c r="V2197" s="23">
        <v>0</v>
      </c>
      <c r="W2197" s="18">
        <v>8.5024999999999942</v>
      </c>
    </row>
    <row r="2198" spans="1:23" ht="14.4">
      <c r="A2198" s="6">
        <v>2197</v>
      </c>
      <c r="B2198" s="7" t="s">
        <v>5528</v>
      </c>
      <c r="C2198" s="7">
        <f>YEAR(Table1[[#This Row],[Order Date]])</f>
        <v>2018</v>
      </c>
      <c r="D2198" s="7" t="str">
        <f>TEXT(Table1[[#This Row],[Order Date]], "mmm")</f>
        <v>Dec</v>
      </c>
      <c r="E2198" s="11">
        <v>43435</v>
      </c>
      <c r="F2198" s="11">
        <v>43440</v>
      </c>
      <c r="G2198" s="6" t="s">
        <v>45</v>
      </c>
      <c r="H2198" s="6" t="s">
        <v>2572</v>
      </c>
      <c r="I2198" s="6" t="s">
        <v>2573</v>
      </c>
      <c r="J2198" s="6" t="s">
        <v>23</v>
      </c>
      <c r="K2198" s="6" t="s">
        <v>24</v>
      </c>
      <c r="L2198" s="6" t="s">
        <v>4072</v>
      </c>
      <c r="M2198" s="6" t="s">
        <v>299</v>
      </c>
      <c r="N2198" s="6">
        <v>37918</v>
      </c>
      <c r="O2198" s="6" t="s">
        <v>27</v>
      </c>
      <c r="P2198" s="6" t="s">
        <v>517</v>
      </c>
      <c r="Q2198" s="6" t="s">
        <v>42</v>
      </c>
      <c r="R2198" s="6" t="s">
        <v>62</v>
      </c>
      <c r="S2198" s="4" t="s">
        <v>518</v>
      </c>
      <c r="T2198" s="16">
        <v>4.7039999999999997</v>
      </c>
      <c r="U2198" s="6">
        <v>2</v>
      </c>
      <c r="V2198" s="23">
        <v>0.2</v>
      </c>
      <c r="W2198" s="18">
        <v>0.41160000000000019</v>
      </c>
    </row>
    <row r="2199" spans="1:23" ht="14.4">
      <c r="A2199" s="6">
        <v>2198</v>
      </c>
      <c r="B2199" s="7" t="s">
        <v>6603</v>
      </c>
      <c r="C2199" s="7">
        <f>YEAR(Table1[[#This Row],[Order Date]])</f>
        <v>2016</v>
      </c>
      <c r="D2199" s="7" t="str">
        <f>TEXT(Table1[[#This Row],[Order Date]], "mmm")</f>
        <v>Nov</v>
      </c>
      <c r="E2199" s="11">
        <v>42702</v>
      </c>
      <c r="F2199" s="11">
        <v>42708</v>
      </c>
      <c r="G2199" s="6" t="s">
        <v>45</v>
      </c>
      <c r="H2199" s="6" t="s">
        <v>3965</v>
      </c>
      <c r="I2199" s="6" t="s">
        <v>3966</v>
      </c>
      <c r="J2199" s="6" t="s">
        <v>23</v>
      </c>
      <c r="K2199" s="6" t="s">
        <v>24</v>
      </c>
      <c r="L2199" s="6" t="s">
        <v>1573</v>
      </c>
      <c r="M2199" s="6" t="s">
        <v>319</v>
      </c>
      <c r="N2199" s="6">
        <v>36116</v>
      </c>
      <c r="O2199" s="6" t="s">
        <v>27</v>
      </c>
      <c r="P2199" s="6" t="s">
        <v>1879</v>
      </c>
      <c r="Q2199" s="6" t="s">
        <v>42</v>
      </c>
      <c r="R2199" s="6" t="s">
        <v>62</v>
      </c>
      <c r="S2199" s="4" t="s">
        <v>1880</v>
      </c>
      <c r="T2199" s="16">
        <v>14.669999999999998</v>
      </c>
      <c r="U2199" s="6">
        <v>3</v>
      </c>
      <c r="V2199" s="23">
        <v>0</v>
      </c>
      <c r="W2199" s="18">
        <v>3.9609000000000001</v>
      </c>
    </row>
    <row r="2200" spans="1:23" ht="14.4">
      <c r="A2200" s="6">
        <v>2199</v>
      </c>
      <c r="B2200" s="7" t="s">
        <v>6604</v>
      </c>
      <c r="C2200" s="7">
        <f>YEAR(Table1[[#This Row],[Order Date]])</f>
        <v>2017</v>
      </c>
      <c r="D2200" s="7" t="str">
        <f>TEXT(Table1[[#This Row],[Order Date]], "mmm")</f>
        <v>Mar</v>
      </c>
      <c r="E2200" s="11">
        <v>42822</v>
      </c>
      <c r="F2200" s="11">
        <v>42827</v>
      </c>
      <c r="G2200" s="6" t="s">
        <v>45</v>
      </c>
      <c r="H2200" s="6" t="s">
        <v>1725</v>
      </c>
      <c r="I2200" s="6" t="s">
        <v>1726</v>
      </c>
      <c r="J2200" s="6" t="s">
        <v>23</v>
      </c>
      <c r="K2200" s="6" t="s">
        <v>24</v>
      </c>
      <c r="L2200" s="6" t="s">
        <v>132</v>
      </c>
      <c r="M2200" s="6" t="s">
        <v>133</v>
      </c>
      <c r="N2200" s="6">
        <v>19120</v>
      </c>
      <c r="O2200" s="6" t="s">
        <v>134</v>
      </c>
      <c r="P2200" s="6" t="s">
        <v>363</v>
      </c>
      <c r="Q2200" s="6" t="s">
        <v>42</v>
      </c>
      <c r="R2200" s="6" t="s">
        <v>83</v>
      </c>
      <c r="S2200" s="4" t="s">
        <v>364</v>
      </c>
      <c r="T2200" s="16">
        <v>15.552000000000003</v>
      </c>
      <c r="U2200" s="6">
        <v>3</v>
      </c>
      <c r="V2200" s="23">
        <v>0.2</v>
      </c>
      <c r="W2200" s="18">
        <v>5.4432</v>
      </c>
    </row>
    <row r="2201" spans="1:23" ht="14.4">
      <c r="A2201" s="6">
        <v>2200</v>
      </c>
      <c r="B2201" s="7" t="s">
        <v>6604</v>
      </c>
      <c r="C2201" s="7">
        <f>YEAR(Table1[[#This Row],[Order Date]])</f>
        <v>2017</v>
      </c>
      <c r="D2201" s="7" t="str">
        <f>TEXT(Table1[[#This Row],[Order Date]], "mmm")</f>
        <v>Mar</v>
      </c>
      <c r="E2201" s="11">
        <v>42822</v>
      </c>
      <c r="F2201" s="11">
        <v>42827</v>
      </c>
      <c r="G2201" s="6" t="s">
        <v>45</v>
      </c>
      <c r="H2201" s="6" t="s">
        <v>1725</v>
      </c>
      <c r="I2201" s="6" t="s">
        <v>1726</v>
      </c>
      <c r="J2201" s="6" t="s">
        <v>23</v>
      </c>
      <c r="K2201" s="6" t="s">
        <v>24</v>
      </c>
      <c r="L2201" s="6" t="s">
        <v>132</v>
      </c>
      <c r="M2201" s="6" t="s">
        <v>133</v>
      </c>
      <c r="N2201" s="6">
        <v>19120</v>
      </c>
      <c r="O2201" s="6" t="s">
        <v>134</v>
      </c>
      <c r="P2201" s="6" t="s">
        <v>3917</v>
      </c>
      <c r="Q2201" s="6" t="s">
        <v>42</v>
      </c>
      <c r="R2201" s="6" t="s">
        <v>83</v>
      </c>
      <c r="S2201" s="4" t="s">
        <v>3918</v>
      </c>
      <c r="T2201" s="16">
        <v>5.2320000000000002</v>
      </c>
      <c r="U2201" s="6">
        <v>1</v>
      </c>
      <c r="V2201" s="23">
        <v>0.2</v>
      </c>
      <c r="W2201" s="18">
        <v>1.7003999999999999</v>
      </c>
    </row>
    <row r="2202" spans="1:23" ht="14.4">
      <c r="A2202" s="6">
        <v>2201</v>
      </c>
      <c r="B2202" s="7" t="s">
        <v>6605</v>
      </c>
      <c r="C2202" s="7">
        <f>YEAR(Table1[[#This Row],[Order Date]])</f>
        <v>2016</v>
      </c>
      <c r="D2202" s="7" t="str">
        <f>TEXT(Table1[[#This Row],[Order Date]], "mmm")</f>
        <v>Jun</v>
      </c>
      <c r="E2202" s="11">
        <v>42522</v>
      </c>
      <c r="F2202" s="11">
        <v>42527</v>
      </c>
      <c r="G2202" s="6" t="s">
        <v>45</v>
      </c>
      <c r="H2202" s="6" t="s">
        <v>2111</v>
      </c>
      <c r="I2202" s="6" t="s">
        <v>2112</v>
      </c>
      <c r="J2202" s="6" t="s">
        <v>23</v>
      </c>
      <c r="K2202" s="6" t="s">
        <v>24</v>
      </c>
      <c r="L2202" s="6" t="s">
        <v>4073</v>
      </c>
      <c r="M2202" s="6" t="s">
        <v>1480</v>
      </c>
      <c r="N2202" s="6">
        <v>72209</v>
      </c>
      <c r="O2202" s="6" t="s">
        <v>27</v>
      </c>
      <c r="P2202" s="6" t="s">
        <v>1189</v>
      </c>
      <c r="Q2202" s="6" t="s">
        <v>29</v>
      </c>
      <c r="R2202" s="6" t="s">
        <v>59</v>
      </c>
      <c r="S2202" s="4" t="s">
        <v>1190</v>
      </c>
      <c r="T2202" s="16">
        <v>22.200000000000003</v>
      </c>
      <c r="U2202" s="6">
        <v>6</v>
      </c>
      <c r="V2202" s="23">
        <v>0</v>
      </c>
      <c r="W2202" s="18">
        <v>9.1020000000000021</v>
      </c>
    </row>
    <row r="2203" spans="1:23" ht="14.4">
      <c r="A2203" s="6">
        <v>2202</v>
      </c>
      <c r="B2203" s="7" t="s">
        <v>6605</v>
      </c>
      <c r="C2203" s="7">
        <f>YEAR(Table1[[#This Row],[Order Date]])</f>
        <v>2016</v>
      </c>
      <c r="D2203" s="7" t="str">
        <f>TEXT(Table1[[#This Row],[Order Date]], "mmm")</f>
        <v>Jun</v>
      </c>
      <c r="E2203" s="11">
        <v>42522</v>
      </c>
      <c r="F2203" s="11">
        <v>42527</v>
      </c>
      <c r="G2203" s="6" t="s">
        <v>45</v>
      </c>
      <c r="H2203" s="6" t="s">
        <v>2111</v>
      </c>
      <c r="I2203" s="6" t="s">
        <v>2112</v>
      </c>
      <c r="J2203" s="6" t="s">
        <v>23</v>
      </c>
      <c r="K2203" s="6" t="s">
        <v>24</v>
      </c>
      <c r="L2203" s="6" t="s">
        <v>4073</v>
      </c>
      <c r="M2203" s="6" t="s">
        <v>1480</v>
      </c>
      <c r="N2203" s="6">
        <v>72209</v>
      </c>
      <c r="O2203" s="6" t="s">
        <v>27</v>
      </c>
      <c r="P2203" s="6" t="s">
        <v>755</v>
      </c>
      <c r="Q2203" s="6" t="s">
        <v>65</v>
      </c>
      <c r="R2203" s="6" t="s">
        <v>66</v>
      </c>
      <c r="S2203" s="4" t="s">
        <v>756</v>
      </c>
      <c r="T2203" s="16">
        <v>881.93</v>
      </c>
      <c r="U2203" s="6">
        <v>7</v>
      </c>
      <c r="V2203" s="23">
        <v>0</v>
      </c>
      <c r="W2203" s="18">
        <v>229.30180000000001</v>
      </c>
    </row>
    <row r="2204" spans="1:23" ht="14.4">
      <c r="A2204" s="6">
        <v>2203</v>
      </c>
      <c r="B2204" s="7" t="s">
        <v>6606</v>
      </c>
      <c r="C2204" s="7">
        <f>YEAR(Table1[[#This Row],[Order Date]])</f>
        <v>2017</v>
      </c>
      <c r="D2204" s="7" t="str">
        <f>TEXT(Table1[[#This Row],[Order Date]], "mmm")</f>
        <v>Sep</v>
      </c>
      <c r="E2204" s="11">
        <v>42984</v>
      </c>
      <c r="F2204" s="11">
        <v>42990</v>
      </c>
      <c r="G2204" s="6" t="s">
        <v>45</v>
      </c>
      <c r="H2204" s="6" t="s">
        <v>3174</v>
      </c>
      <c r="I2204" s="6" t="s">
        <v>3175</v>
      </c>
      <c r="J2204" s="6" t="s">
        <v>93</v>
      </c>
      <c r="K2204" s="6" t="s">
        <v>24</v>
      </c>
      <c r="L2204" s="6" t="s">
        <v>87</v>
      </c>
      <c r="M2204" s="6" t="s">
        <v>88</v>
      </c>
      <c r="N2204" s="6">
        <v>98103</v>
      </c>
      <c r="O2204" s="6" t="s">
        <v>40</v>
      </c>
      <c r="P2204" s="6" t="s">
        <v>1094</v>
      </c>
      <c r="Q2204" s="6" t="s">
        <v>42</v>
      </c>
      <c r="R2204" s="6" t="s">
        <v>69</v>
      </c>
      <c r="S2204" s="4" t="s">
        <v>1095</v>
      </c>
      <c r="T2204" s="16">
        <v>6.0960000000000001</v>
      </c>
      <c r="U2204" s="6">
        <v>2</v>
      </c>
      <c r="V2204" s="23">
        <v>0.2</v>
      </c>
      <c r="W2204" s="18">
        <v>2.1335999999999999</v>
      </c>
    </row>
    <row r="2205" spans="1:23" ht="14.4">
      <c r="A2205" s="6">
        <v>2204</v>
      </c>
      <c r="B2205" s="7" t="s">
        <v>6606</v>
      </c>
      <c r="C2205" s="7">
        <f>YEAR(Table1[[#This Row],[Order Date]])</f>
        <v>2017</v>
      </c>
      <c r="D2205" s="7" t="str">
        <f>TEXT(Table1[[#This Row],[Order Date]], "mmm")</f>
        <v>Sep</v>
      </c>
      <c r="E2205" s="11">
        <v>42984</v>
      </c>
      <c r="F2205" s="11">
        <v>42990</v>
      </c>
      <c r="G2205" s="6" t="s">
        <v>45</v>
      </c>
      <c r="H2205" s="6" t="s">
        <v>3174</v>
      </c>
      <c r="I2205" s="6" t="s">
        <v>3175</v>
      </c>
      <c r="J2205" s="6" t="s">
        <v>93</v>
      </c>
      <c r="K2205" s="6" t="s">
        <v>24</v>
      </c>
      <c r="L2205" s="6" t="s">
        <v>87</v>
      </c>
      <c r="M2205" s="6" t="s">
        <v>88</v>
      </c>
      <c r="N2205" s="6">
        <v>98103</v>
      </c>
      <c r="O2205" s="6" t="s">
        <v>40</v>
      </c>
      <c r="P2205" s="6" t="s">
        <v>4074</v>
      </c>
      <c r="Q2205" s="6" t="s">
        <v>29</v>
      </c>
      <c r="R2205" s="6" t="s">
        <v>59</v>
      </c>
      <c r="S2205" s="4" t="s">
        <v>4075</v>
      </c>
      <c r="T2205" s="16">
        <v>191.82</v>
      </c>
      <c r="U2205" s="6">
        <v>3</v>
      </c>
      <c r="V2205" s="23">
        <v>0</v>
      </c>
      <c r="W2205" s="18">
        <v>74.809799999999996</v>
      </c>
    </row>
    <row r="2206" spans="1:23" ht="14.4">
      <c r="A2206" s="6">
        <v>2205</v>
      </c>
      <c r="B2206" s="7" t="s">
        <v>6607</v>
      </c>
      <c r="C2206" s="7">
        <f>YEAR(Table1[[#This Row],[Order Date]])</f>
        <v>2017</v>
      </c>
      <c r="D2206" s="7" t="str">
        <f>TEXT(Table1[[#This Row],[Order Date]], "mmm")</f>
        <v>Jun</v>
      </c>
      <c r="E2206" s="11">
        <v>42915</v>
      </c>
      <c r="F2206" s="11">
        <v>42921</v>
      </c>
      <c r="G2206" s="6" t="s">
        <v>45</v>
      </c>
      <c r="H2206" s="6" t="s">
        <v>457</v>
      </c>
      <c r="I2206" s="6" t="s">
        <v>458</v>
      </c>
      <c r="J2206" s="6" t="s">
        <v>23</v>
      </c>
      <c r="K2206" s="6" t="s">
        <v>24</v>
      </c>
      <c r="L2206" s="6" t="s">
        <v>2108</v>
      </c>
      <c r="M2206" s="6" t="s">
        <v>133</v>
      </c>
      <c r="N2206" s="6">
        <v>17602</v>
      </c>
      <c r="O2206" s="6" t="s">
        <v>134</v>
      </c>
      <c r="P2206" s="6" t="s">
        <v>3243</v>
      </c>
      <c r="Q2206" s="6" t="s">
        <v>29</v>
      </c>
      <c r="R2206" s="6" t="s">
        <v>59</v>
      </c>
      <c r="S2206" s="4" t="s">
        <v>4076</v>
      </c>
      <c r="T2206" s="16">
        <v>20.103999999999999</v>
      </c>
      <c r="U2206" s="6">
        <v>1</v>
      </c>
      <c r="V2206" s="23">
        <v>0.2</v>
      </c>
      <c r="W2206" s="18">
        <v>1.7591000000000001</v>
      </c>
    </row>
    <row r="2207" spans="1:23" ht="14.4">
      <c r="A2207" s="6">
        <v>2206</v>
      </c>
      <c r="B2207" s="7" t="s">
        <v>6608</v>
      </c>
      <c r="C2207" s="7">
        <f>YEAR(Table1[[#This Row],[Order Date]])</f>
        <v>2018</v>
      </c>
      <c r="D2207" s="7" t="str">
        <f>TEXT(Table1[[#This Row],[Order Date]], "mmm")</f>
        <v>Sep</v>
      </c>
      <c r="E2207" s="11">
        <v>43353</v>
      </c>
      <c r="F2207" s="11">
        <v>43355</v>
      </c>
      <c r="G2207" s="6" t="s">
        <v>20</v>
      </c>
      <c r="H2207" s="6" t="s">
        <v>2403</v>
      </c>
      <c r="I2207" s="6" t="s">
        <v>2404</v>
      </c>
      <c r="J2207" s="6" t="s">
        <v>93</v>
      </c>
      <c r="K2207" s="6" t="s">
        <v>24</v>
      </c>
      <c r="L2207" s="6" t="s">
        <v>454</v>
      </c>
      <c r="M2207" s="6" t="s">
        <v>299</v>
      </c>
      <c r="N2207" s="6">
        <v>37620</v>
      </c>
      <c r="O2207" s="6" t="s">
        <v>27</v>
      </c>
      <c r="P2207" s="6" t="s">
        <v>4077</v>
      </c>
      <c r="Q2207" s="6" t="s">
        <v>42</v>
      </c>
      <c r="R2207" s="6" t="s">
        <v>62</v>
      </c>
      <c r="S2207" s="4" t="s">
        <v>4078</v>
      </c>
      <c r="T2207" s="16">
        <v>67.56</v>
      </c>
      <c r="U2207" s="6">
        <v>3</v>
      </c>
      <c r="V2207" s="23">
        <v>0.2</v>
      </c>
      <c r="W2207" s="18">
        <v>8.4449999999999896</v>
      </c>
    </row>
    <row r="2208" spans="1:23" ht="14.4">
      <c r="A2208" s="6">
        <v>2207</v>
      </c>
      <c r="B2208" s="7" t="s">
        <v>6609</v>
      </c>
      <c r="C2208" s="7">
        <f>YEAR(Table1[[#This Row],[Order Date]])</f>
        <v>2016</v>
      </c>
      <c r="D2208" s="7" t="str">
        <f>TEXT(Table1[[#This Row],[Order Date]], "mmm")</f>
        <v>Jul</v>
      </c>
      <c r="E2208" s="11">
        <v>42565</v>
      </c>
      <c r="F2208" s="11">
        <v>42571</v>
      </c>
      <c r="G2208" s="6" t="s">
        <v>45</v>
      </c>
      <c r="H2208" s="6" t="s">
        <v>4079</v>
      </c>
      <c r="I2208" s="6" t="s">
        <v>4080</v>
      </c>
      <c r="J2208" s="6" t="s">
        <v>93</v>
      </c>
      <c r="K2208" s="6" t="s">
        <v>24</v>
      </c>
      <c r="L2208" s="6" t="s">
        <v>402</v>
      </c>
      <c r="M2208" s="6" t="s">
        <v>190</v>
      </c>
      <c r="N2208" s="6">
        <v>60505</v>
      </c>
      <c r="O2208" s="6" t="s">
        <v>96</v>
      </c>
      <c r="P2208" s="6" t="s">
        <v>1387</v>
      </c>
      <c r="Q2208" s="6" t="s">
        <v>42</v>
      </c>
      <c r="R2208" s="6" t="s">
        <v>69</v>
      </c>
      <c r="S2208" s="4" t="s">
        <v>1388</v>
      </c>
      <c r="T2208" s="16">
        <v>29.931999999999992</v>
      </c>
      <c r="U2208" s="6">
        <v>7</v>
      </c>
      <c r="V2208" s="23">
        <v>0.8</v>
      </c>
      <c r="W2208" s="18">
        <v>-46.394600000000011</v>
      </c>
    </row>
    <row r="2209" spans="1:23" ht="14.4">
      <c r="A2209" s="6">
        <v>2208</v>
      </c>
      <c r="B2209" s="7" t="s">
        <v>6609</v>
      </c>
      <c r="C2209" s="7">
        <f>YEAR(Table1[[#This Row],[Order Date]])</f>
        <v>2016</v>
      </c>
      <c r="D2209" s="7" t="str">
        <f>TEXT(Table1[[#This Row],[Order Date]], "mmm")</f>
        <v>Jul</v>
      </c>
      <c r="E2209" s="11">
        <v>42565</v>
      </c>
      <c r="F2209" s="11">
        <v>42571</v>
      </c>
      <c r="G2209" s="6" t="s">
        <v>45</v>
      </c>
      <c r="H2209" s="6" t="s">
        <v>4079</v>
      </c>
      <c r="I2209" s="6" t="s">
        <v>4080</v>
      </c>
      <c r="J2209" s="6" t="s">
        <v>93</v>
      </c>
      <c r="K2209" s="6" t="s">
        <v>24</v>
      </c>
      <c r="L2209" s="6" t="s">
        <v>402</v>
      </c>
      <c r="M2209" s="6" t="s">
        <v>190</v>
      </c>
      <c r="N2209" s="6">
        <v>60505</v>
      </c>
      <c r="O2209" s="6" t="s">
        <v>96</v>
      </c>
      <c r="P2209" s="6" t="s">
        <v>673</v>
      </c>
      <c r="Q2209" s="6" t="s">
        <v>65</v>
      </c>
      <c r="R2209" s="6" t="s">
        <v>66</v>
      </c>
      <c r="S2209" s="4" t="s">
        <v>674</v>
      </c>
      <c r="T2209" s="16">
        <v>38.272000000000006</v>
      </c>
      <c r="U2209" s="6">
        <v>4</v>
      </c>
      <c r="V2209" s="23">
        <v>0.2</v>
      </c>
      <c r="W2209" s="18">
        <v>3.8272000000000013</v>
      </c>
    </row>
    <row r="2210" spans="1:23" ht="14.4">
      <c r="A2210" s="6">
        <v>2209</v>
      </c>
      <c r="B2210" s="7" t="s">
        <v>6610</v>
      </c>
      <c r="C2210" s="7">
        <f>YEAR(Table1[[#This Row],[Order Date]])</f>
        <v>2017</v>
      </c>
      <c r="D2210" s="7" t="str">
        <f>TEXT(Table1[[#This Row],[Order Date]], "mmm")</f>
        <v>Aug</v>
      </c>
      <c r="E2210" s="11">
        <v>42969</v>
      </c>
      <c r="F2210" s="11">
        <v>42973</v>
      </c>
      <c r="G2210" s="6" t="s">
        <v>45</v>
      </c>
      <c r="H2210" s="6" t="s">
        <v>369</v>
      </c>
      <c r="I2210" s="6" t="s">
        <v>370</v>
      </c>
      <c r="J2210" s="6" t="s">
        <v>93</v>
      </c>
      <c r="K2210" s="6" t="s">
        <v>24</v>
      </c>
      <c r="L2210" s="6" t="s">
        <v>238</v>
      </c>
      <c r="M2210" s="6" t="s">
        <v>239</v>
      </c>
      <c r="N2210" s="6">
        <v>10009</v>
      </c>
      <c r="O2210" s="6" t="s">
        <v>134</v>
      </c>
      <c r="P2210" s="6" t="s">
        <v>417</v>
      </c>
      <c r="Q2210" s="6" t="s">
        <v>42</v>
      </c>
      <c r="R2210" s="6" t="s">
        <v>62</v>
      </c>
      <c r="S2210" s="4" t="s">
        <v>418</v>
      </c>
      <c r="T2210" s="16">
        <v>16.52</v>
      </c>
      <c r="U2210" s="6">
        <v>4</v>
      </c>
      <c r="V2210" s="23">
        <v>0</v>
      </c>
      <c r="W2210" s="18">
        <v>7.5991999999999997</v>
      </c>
    </row>
    <row r="2211" spans="1:23" ht="14.4">
      <c r="A2211" s="6">
        <v>2210</v>
      </c>
      <c r="B2211" s="7" t="s">
        <v>6611</v>
      </c>
      <c r="C2211" s="7">
        <f>YEAR(Table1[[#This Row],[Order Date]])</f>
        <v>2016</v>
      </c>
      <c r="D2211" s="7" t="str">
        <f>TEXT(Table1[[#This Row],[Order Date]], "mmm")</f>
        <v>Nov</v>
      </c>
      <c r="E2211" s="11">
        <v>42688</v>
      </c>
      <c r="F2211" s="11">
        <v>42690</v>
      </c>
      <c r="G2211" s="6" t="s">
        <v>20</v>
      </c>
      <c r="H2211" s="6" t="s">
        <v>4081</v>
      </c>
      <c r="I2211" s="6" t="s">
        <v>4082</v>
      </c>
      <c r="J2211" s="6" t="s">
        <v>23</v>
      </c>
      <c r="K2211" s="6" t="s">
        <v>24</v>
      </c>
      <c r="L2211" s="6" t="s">
        <v>656</v>
      </c>
      <c r="M2211" s="6" t="s">
        <v>657</v>
      </c>
      <c r="N2211" s="6">
        <v>6824</v>
      </c>
      <c r="O2211" s="6" t="s">
        <v>134</v>
      </c>
      <c r="P2211" s="6" t="s">
        <v>4083</v>
      </c>
      <c r="Q2211" s="6" t="s">
        <v>65</v>
      </c>
      <c r="R2211" s="6" t="s">
        <v>66</v>
      </c>
      <c r="S2211" s="4" t="s">
        <v>4084</v>
      </c>
      <c r="T2211" s="16">
        <v>832.93</v>
      </c>
      <c r="U2211" s="6">
        <v>7</v>
      </c>
      <c r="V2211" s="23">
        <v>0</v>
      </c>
      <c r="W2211" s="18">
        <v>233.22039999999998</v>
      </c>
    </row>
    <row r="2212" spans="1:23" ht="14.4">
      <c r="A2212" s="6">
        <v>2211</v>
      </c>
      <c r="B2212" s="7" t="s">
        <v>6611</v>
      </c>
      <c r="C2212" s="7">
        <f>YEAR(Table1[[#This Row],[Order Date]])</f>
        <v>2016</v>
      </c>
      <c r="D2212" s="7" t="str">
        <f>TEXT(Table1[[#This Row],[Order Date]], "mmm")</f>
        <v>Nov</v>
      </c>
      <c r="E2212" s="11">
        <v>42688</v>
      </c>
      <c r="F2212" s="11">
        <v>42690</v>
      </c>
      <c r="G2212" s="6" t="s">
        <v>20</v>
      </c>
      <c r="H2212" s="6" t="s">
        <v>4081</v>
      </c>
      <c r="I2212" s="6" t="s">
        <v>4082</v>
      </c>
      <c r="J2212" s="6" t="s">
        <v>23</v>
      </c>
      <c r="K2212" s="6" t="s">
        <v>24</v>
      </c>
      <c r="L2212" s="6" t="s">
        <v>656</v>
      </c>
      <c r="M2212" s="6" t="s">
        <v>657</v>
      </c>
      <c r="N2212" s="6">
        <v>6824</v>
      </c>
      <c r="O2212" s="6" t="s">
        <v>134</v>
      </c>
      <c r="P2212" s="6" t="s">
        <v>853</v>
      </c>
      <c r="Q2212" s="6" t="s">
        <v>42</v>
      </c>
      <c r="R2212" s="6" t="s">
        <v>69</v>
      </c>
      <c r="S2212" s="4" t="s">
        <v>854</v>
      </c>
      <c r="T2212" s="16">
        <v>43.8</v>
      </c>
      <c r="U2212" s="6">
        <v>10</v>
      </c>
      <c r="V2212" s="23">
        <v>0</v>
      </c>
      <c r="W2212" s="18">
        <v>21.023999999999997</v>
      </c>
    </row>
    <row r="2213" spans="1:23" ht="14.4">
      <c r="A2213" s="6">
        <v>2212</v>
      </c>
      <c r="B2213" s="7" t="s">
        <v>6612</v>
      </c>
      <c r="C2213" s="7">
        <f>YEAR(Table1[[#This Row],[Order Date]])</f>
        <v>2018</v>
      </c>
      <c r="D2213" s="7" t="str">
        <f>TEXT(Table1[[#This Row],[Order Date]], "mmm")</f>
        <v>Nov</v>
      </c>
      <c r="E2213" s="11">
        <v>43431</v>
      </c>
      <c r="F2213" s="11">
        <v>43434</v>
      </c>
      <c r="G2213" s="6" t="s">
        <v>169</v>
      </c>
      <c r="H2213" s="6" t="s">
        <v>1108</v>
      </c>
      <c r="I2213" s="6" t="s">
        <v>1109</v>
      </c>
      <c r="J2213" s="6" t="s">
        <v>37</v>
      </c>
      <c r="K2213" s="6" t="s">
        <v>24</v>
      </c>
      <c r="L2213" s="6" t="s">
        <v>4085</v>
      </c>
      <c r="M2213" s="6" t="s">
        <v>213</v>
      </c>
      <c r="N2213" s="6">
        <v>48146</v>
      </c>
      <c r="O2213" s="6" t="s">
        <v>96</v>
      </c>
      <c r="P2213" s="6" t="s">
        <v>4086</v>
      </c>
      <c r="Q2213" s="6" t="s">
        <v>42</v>
      </c>
      <c r="R2213" s="6" t="s">
        <v>72</v>
      </c>
      <c r="S2213" s="4" t="s">
        <v>4087</v>
      </c>
      <c r="T2213" s="16">
        <v>167.292</v>
      </c>
      <c r="U2213" s="6">
        <v>6</v>
      </c>
      <c r="V2213" s="23">
        <v>0.1</v>
      </c>
      <c r="W2213" s="18">
        <v>29.7408</v>
      </c>
    </row>
    <row r="2214" spans="1:23" ht="14.4">
      <c r="A2214" s="6">
        <v>2213</v>
      </c>
      <c r="B2214" s="7" t="s">
        <v>6613</v>
      </c>
      <c r="C2214" s="7">
        <f>YEAR(Table1[[#This Row],[Order Date]])</f>
        <v>2019</v>
      </c>
      <c r="D2214" s="7" t="str">
        <f>TEXT(Table1[[#This Row],[Order Date]], "mmm")</f>
        <v>Nov</v>
      </c>
      <c r="E2214" s="11">
        <v>43790</v>
      </c>
      <c r="F2214" s="11">
        <v>43794</v>
      </c>
      <c r="G2214" s="6" t="s">
        <v>45</v>
      </c>
      <c r="H2214" s="6" t="s">
        <v>2442</v>
      </c>
      <c r="I2214" s="6" t="s">
        <v>2443</v>
      </c>
      <c r="J2214" s="6" t="s">
        <v>23</v>
      </c>
      <c r="K2214" s="6" t="s">
        <v>24</v>
      </c>
      <c r="L2214" s="6" t="s">
        <v>238</v>
      </c>
      <c r="M2214" s="6" t="s">
        <v>239</v>
      </c>
      <c r="N2214" s="6">
        <v>10035</v>
      </c>
      <c r="O2214" s="6" t="s">
        <v>134</v>
      </c>
      <c r="P2214" s="6" t="s">
        <v>2926</v>
      </c>
      <c r="Q2214" s="6" t="s">
        <v>29</v>
      </c>
      <c r="R2214" s="6" t="s">
        <v>59</v>
      </c>
      <c r="S2214" s="4" t="s">
        <v>2927</v>
      </c>
      <c r="T2214" s="16">
        <v>27.42</v>
      </c>
      <c r="U2214" s="6">
        <v>1</v>
      </c>
      <c r="V2214" s="23">
        <v>0</v>
      </c>
      <c r="W2214" s="18">
        <v>11.2422</v>
      </c>
    </row>
    <row r="2215" spans="1:23" ht="14.4">
      <c r="A2215" s="6">
        <v>2214</v>
      </c>
      <c r="B2215" s="7" t="s">
        <v>6614</v>
      </c>
      <c r="C2215" s="7">
        <f>YEAR(Table1[[#This Row],[Order Date]])</f>
        <v>2019</v>
      </c>
      <c r="D2215" s="7" t="str">
        <f>TEXT(Table1[[#This Row],[Order Date]], "mmm")</f>
        <v>Oct</v>
      </c>
      <c r="E2215" s="11">
        <v>43739</v>
      </c>
      <c r="F2215" s="11">
        <v>43740</v>
      </c>
      <c r="G2215" s="6" t="s">
        <v>169</v>
      </c>
      <c r="H2215" s="6" t="s">
        <v>3531</v>
      </c>
      <c r="I2215" s="6" t="s">
        <v>3532</v>
      </c>
      <c r="J2215" s="6" t="s">
        <v>23</v>
      </c>
      <c r="K2215" s="6" t="s">
        <v>24</v>
      </c>
      <c r="L2215" s="6" t="s">
        <v>555</v>
      </c>
      <c r="M2215" s="6" t="s">
        <v>39</v>
      </c>
      <c r="N2215" s="6">
        <v>95123</v>
      </c>
      <c r="O2215" s="6" t="s">
        <v>40</v>
      </c>
      <c r="P2215" s="6" t="s">
        <v>2475</v>
      </c>
      <c r="Q2215" s="6" t="s">
        <v>42</v>
      </c>
      <c r="R2215" s="6" t="s">
        <v>69</v>
      </c>
      <c r="S2215" s="4" t="s">
        <v>2476</v>
      </c>
      <c r="T2215" s="16">
        <v>1.4400000000000002</v>
      </c>
      <c r="U2215" s="6">
        <v>1</v>
      </c>
      <c r="V2215" s="23">
        <v>0.2</v>
      </c>
      <c r="W2215" s="18">
        <v>0.504</v>
      </c>
    </row>
    <row r="2216" spans="1:23" ht="14.4">
      <c r="A2216" s="6">
        <v>2215</v>
      </c>
      <c r="B2216" s="7" t="s">
        <v>6614</v>
      </c>
      <c r="C2216" s="7">
        <f>YEAR(Table1[[#This Row],[Order Date]])</f>
        <v>2019</v>
      </c>
      <c r="D2216" s="7" t="str">
        <f>TEXT(Table1[[#This Row],[Order Date]], "mmm")</f>
        <v>Oct</v>
      </c>
      <c r="E2216" s="11">
        <v>43739</v>
      </c>
      <c r="F2216" s="11">
        <v>43740</v>
      </c>
      <c r="G2216" s="6" t="s">
        <v>169</v>
      </c>
      <c r="H2216" s="6" t="s">
        <v>3531</v>
      </c>
      <c r="I2216" s="6" t="s">
        <v>3532</v>
      </c>
      <c r="J2216" s="6" t="s">
        <v>23</v>
      </c>
      <c r="K2216" s="6" t="s">
        <v>24</v>
      </c>
      <c r="L2216" s="6" t="s">
        <v>555</v>
      </c>
      <c r="M2216" s="6" t="s">
        <v>39</v>
      </c>
      <c r="N2216" s="6">
        <v>95123</v>
      </c>
      <c r="O2216" s="6" t="s">
        <v>40</v>
      </c>
      <c r="P2216" s="6" t="s">
        <v>1061</v>
      </c>
      <c r="Q2216" s="6" t="s">
        <v>42</v>
      </c>
      <c r="R2216" s="6" t="s">
        <v>69</v>
      </c>
      <c r="S2216" s="4" t="s">
        <v>1062</v>
      </c>
      <c r="T2216" s="16">
        <v>61.77600000000001</v>
      </c>
      <c r="U2216" s="6">
        <v>13</v>
      </c>
      <c r="V2216" s="23">
        <v>0.2</v>
      </c>
      <c r="W2216" s="18">
        <v>20.849399999999996</v>
      </c>
    </row>
    <row r="2217" spans="1:23" ht="14.4">
      <c r="A2217" s="6">
        <v>2216</v>
      </c>
      <c r="B2217" s="7" t="s">
        <v>6614</v>
      </c>
      <c r="C2217" s="7">
        <f>YEAR(Table1[[#This Row],[Order Date]])</f>
        <v>2019</v>
      </c>
      <c r="D2217" s="7" t="str">
        <f>TEXT(Table1[[#This Row],[Order Date]], "mmm")</f>
        <v>Oct</v>
      </c>
      <c r="E2217" s="11">
        <v>43739</v>
      </c>
      <c r="F2217" s="11">
        <v>43740</v>
      </c>
      <c r="G2217" s="6" t="s">
        <v>169</v>
      </c>
      <c r="H2217" s="6" t="s">
        <v>3531</v>
      </c>
      <c r="I2217" s="6" t="s">
        <v>3532</v>
      </c>
      <c r="J2217" s="6" t="s">
        <v>23</v>
      </c>
      <c r="K2217" s="6" t="s">
        <v>24</v>
      </c>
      <c r="L2217" s="6" t="s">
        <v>555</v>
      </c>
      <c r="M2217" s="6" t="s">
        <v>39</v>
      </c>
      <c r="N2217" s="6">
        <v>95123</v>
      </c>
      <c r="O2217" s="6" t="s">
        <v>40</v>
      </c>
      <c r="P2217" s="6" t="s">
        <v>2141</v>
      </c>
      <c r="Q2217" s="6" t="s">
        <v>42</v>
      </c>
      <c r="R2217" s="6" t="s">
        <v>72</v>
      </c>
      <c r="S2217" s="4" t="s">
        <v>2789</v>
      </c>
      <c r="T2217" s="16">
        <v>241.96</v>
      </c>
      <c r="U2217" s="6">
        <v>2</v>
      </c>
      <c r="V2217" s="23">
        <v>0</v>
      </c>
      <c r="W2217" s="18">
        <v>60.490000000000009</v>
      </c>
    </row>
    <row r="2218" spans="1:23" ht="14.4">
      <c r="A2218" s="6">
        <v>2217</v>
      </c>
      <c r="B2218" s="7" t="s">
        <v>6614</v>
      </c>
      <c r="C2218" s="7">
        <f>YEAR(Table1[[#This Row],[Order Date]])</f>
        <v>2019</v>
      </c>
      <c r="D2218" s="7" t="str">
        <f>TEXT(Table1[[#This Row],[Order Date]], "mmm")</f>
        <v>Oct</v>
      </c>
      <c r="E2218" s="11">
        <v>43739</v>
      </c>
      <c r="F2218" s="11">
        <v>43740</v>
      </c>
      <c r="G2218" s="6" t="s">
        <v>169</v>
      </c>
      <c r="H2218" s="6" t="s">
        <v>3531</v>
      </c>
      <c r="I2218" s="6" t="s">
        <v>3532</v>
      </c>
      <c r="J2218" s="6" t="s">
        <v>23</v>
      </c>
      <c r="K2218" s="6" t="s">
        <v>24</v>
      </c>
      <c r="L2218" s="6" t="s">
        <v>555</v>
      </c>
      <c r="M2218" s="6" t="s">
        <v>39</v>
      </c>
      <c r="N2218" s="6">
        <v>95123</v>
      </c>
      <c r="O2218" s="6" t="s">
        <v>40</v>
      </c>
      <c r="P2218" s="6" t="s">
        <v>4088</v>
      </c>
      <c r="Q2218" s="6" t="s">
        <v>29</v>
      </c>
      <c r="R2218" s="6" t="s">
        <v>33</v>
      </c>
      <c r="S2218" s="4" t="s">
        <v>4089</v>
      </c>
      <c r="T2218" s="16">
        <v>108.608</v>
      </c>
      <c r="U2218" s="6">
        <v>4</v>
      </c>
      <c r="V2218" s="23">
        <v>0.2</v>
      </c>
      <c r="W2218" s="18">
        <v>9.5031999999999925</v>
      </c>
    </row>
    <row r="2219" spans="1:23" ht="14.4">
      <c r="A2219" s="6">
        <v>2218</v>
      </c>
      <c r="B2219" s="7" t="s">
        <v>6615</v>
      </c>
      <c r="C2219" s="7">
        <f>YEAR(Table1[[#This Row],[Order Date]])</f>
        <v>2016</v>
      </c>
      <c r="D2219" s="7" t="str">
        <f>TEXT(Table1[[#This Row],[Order Date]], "mmm")</f>
        <v>Sep</v>
      </c>
      <c r="E2219" s="11">
        <v>42633</v>
      </c>
      <c r="F2219" s="11">
        <v>42638</v>
      </c>
      <c r="G2219" s="6" t="s">
        <v>45</v>
      </c>
      <c r="H2219" s="6" t="s">
        <v>4090</v>
      </c>
      <c r="I2219" s="6" t="s">
        <v>4091</v>
      </c>
      <c r="J2219" s="6" t="s">
        <v>37</v>
      </c>
      <c r="K2219" s="6" t="s">
        <v>24</v>
      </c>
      <c r="L2219" s="6" t="s">
        <v>1323</v>
      </c>
      <c r="M2219" s="6" t="s">
        <v>49</v>
      </c>
      <c r="N2219" s="6">
        <v>32216</v>
      </c>
      <c r="O2219" s="6" t="s">
        <v>27</v>
      </c>
      <c r="P2219" s="6" t="s">
        <v>4092</v>
      </c>
      <c r="Q2219" s="6" t="s">
        <v>42</v>
      </c>
      <c r="R2219" s="6" t="s">
        <v>62</v>
      </c>
      <c r="S2219" s="4" t="s">
        <v>4093</v>
      </c>
      <c r="T2219" s="16">
        <v>2.8160000000000003</v>
      </c>
      <c r="U2219" s="6">
        <v>2</v>
      </c>
      <c r="V2219" s="23">
        <v>0.2</v>
      </c>
      <c r="W2219" s="18">
        <v>0.98559999999999992</v>
      </c>
    </row>
    <row r="2220" spans="1:23" ht="14.4">
      <c r="A2220" s="6">
        <v>2219</v>
      </c>
      <c r="B2220" s="7" t="s">
        <v>6616</v>
      </c>
      <c r="C2220" s="7">
        <f>YEAR(Table1[[#This Row],[Order Date]])</f>
        <v>2019</v>
      </c>
      <c r="D2220" s="7" t="str">
        <f>TEXT(Table1[[#This Row],[Order Date]], "mmm")</f>
        <v>Jul</v>
      </c>
      <c r="E2220" s="11">
        <v>43674</v>
      </c>
      <c r="F2220" s="11">
        <v>43678</v>
      </c>
      <c r="G2220" s="6" t="s">
        <v>45</v>
      </c>
      <c r="H2220" s="6" t="s">
        <v>4094</v>
      </c>
      <c r="I2220" s="6" t="s">
        <v>4095</v>
      </c>
      <c r="J2220" s="6" t="s">
        <v>37</v>
      </c>
      <c r="K2220" s="6" t="s">
        <v>24</v>
      </c>
      <c r="L2220" s="6" t="s">
        <v>115</v>
      </c>
      <c r="M2220" s="6" t="s">
        <v>39</v>
      </c>
      <c r="N2220" s="6">
        <v>94110</v>
      </c>
      <c r="O2220" s="6" t="s">
        <v>40</v>
      </c>
      <c r="P2220" s="6" t="s">
        <v>2458</v>
      </c>
      <c r="Q2220" s="6" t="s">
        <v>42</v>
      </c>
      <c r="R2220" s="6" t="s">
        <v>69</v>
      </c>
      <c r="S2220" s="4" t="s">
        <v>2459</v>
      </c>
      <c r="T2220" s="16">
        <v>9.9840000000000018</v>
      </c>
      <c r="U2220" s="6">
        <v>4</v>
      </c>
      <c r="V2220" s="23">
        <v>0.2</v>
      </c>
      <c r="W2220" s="18">
        <v>3.6191999999999993</v>
      </c>
    </row>
    <row r="2221" spans="1:23" ht="14.4">
      <c r="A2221" s="6">
        <v>2220</v>
      </c>
      <c r="B2221" s="7" t="s">
        <v>6616</v>
      </c>
      <c r="C2221" s="7">
        <f>YEAR(Table1[[#This Row],[Order Date]])</f>
        <v>2019</v>
      </c>
      <c r="D2221" s="7" t="str">
        <f>TEXT(Table1[[#This Row],[Order Date]], "mmm")</f>
        <v>Jul</v>
      </c>
      <c r="E2221" s="11">
        <v>43674</v>
      </c>
      <c r="F2221" s="11">
        <v>43678</v>
      </c>
      <c r="G2221" s="6" t="s">
        <v>45</v>
      </c>
      <c r="H2221" s="6" t="s">
        <v>4094</v>
      </c>
      <c r="I2221" s="6" t="s">
        <v>4095</v>
      </c>
      <c r="J2221" s="6" t="s">
        <v>37</v>
      </c>
      <c r="K2221" s="6" t="s">
        <v>24</v>
      </c>
      <c r="L2221" s="6" t="s">
        <v>115</v>
      </c>
      <c r="M2221" s="6" t="s">
        <v>39</v>
      </c>
      <c r="N2221" s="6">
        <v>94110</v>
      </c>
      <c r="O2221" s="6" t="s">
        <v>40</v>
      </c>
      <c r="P2221" s="6" t="s">
        <v>1229</v>
      </c>
      <c r="Q2221" s="6" t="s">
        <v>42</v>
      </c>
      <c r="R2221" s="6" t="s">
        <v>54</v>
      </c>
      <c r="S2221" s="4" t="s">
        <v>1230</v>
      </c>
      <c r="T2221" s="16">
        <v>14.98</v>
      </c>
      <c r="U2221" s="6">
        <v>1</v>
      </c>
      <c r="V2221" s="23">
        <v>0</v>
      </c>
      <c r="W2221" s="18">
        <v>4.1943999999999999</v>
      </c>
    </row>
    <row r="2222" spans="1:23" ht="14.4">
      <c r="A2222" s="6">
        <v>2221</v>
      </c>
      <c r="B2222" s="7" t="s">
        <v>6616</v>
      </c>
      <c r="C2222" s="7">
        <f>YEAR(Table1[[#This Row],[Order Date]])</f>
        <v>2019</v>
      </c>
      <c r="D2222" s="7" t="str">
        <f>TEXT(Table1[[#This Row],[Order Date]], "mmm")</f>
        <v>Jul</v>
      </c>
      <c r="E2222" s="11">
        <v>43674</v>
      </c>
      <c r="F2222" s="11">
        <v>43678</v>
      </c>
      <c r="G2222" s="6" t="s">
        <v>45</v>
      </c>
      <c r="H2222" s="6" t="s">
        <v>4094</v>
      </c>
      <c r="I2222" s="6" t="s">
        <v>4095</v>
      </c>
      <c r="J2222" s="6" t="s">
        <v>37</v>
      </c>
      <c r="K2222" s="6" t="s">
        <v>24</v>
      </c>
      <c r="L2222" s="6" t="s">
        <v>115</v>
      </c>
      <c r="M2222" s="6" t="s">
        <v>39</v>
      </c>
      <c r="N2222" s="6">
        <v>94110</v>
      </c>
      <c r="O2222" s="6" t="s">
        <v>40</v>
      </c>
      <c r="P2222" s="6" t="s">
        <v>3619</v>
      </c>
      <c r="Q2222" s="6" t="s">
        <v>65</v>
      </c>
      <c r="R2222" s="6" t="s">
        <v>66</v>
      </c>
      <c r="S2222" s="4" t="s">
        <v>3620</v>
      </c>
      <c r="T2222" s="16">
        <v>1145.6000000000001</v>
      </c>
      <c r="U2222" s="6">
        <v>4</v>
      </c>
      <c r="V2222" s="23">
        <v>0.2</v>
      </c>
      <c r="W2222" s="18">
        <v>100.24000000000007</v>
      </c>
    </row>
    <row r="2223" spans="1:23" ht="14.4">
      <c r="A2223" s="6">
        <v>2222</v>
      </c>
      <c r="B2223" s="7" t="s">
        <v>6617</v>
      </c>
      <c r="C2223" s="7">
        <f>YEAR(Table1[[#This Row],[Order Date]])</f>
        <v>2017</v>
      </c>
      <c r="D2223" s="7" t="str">
        <f>TEXT(Table1[[#This Row],[Order Date]], "mmm")</f>
        <v>Dec</v>
      </c>
      <c r="E2223" s="11">
        <v>43075</v>
      </c>
      <c r="F2223" s="11">
        <v>43075</v>
      </c>
      <c r="G2223" s="6" t="s">
        <v>1125</v>
      </c>
      <c r="H2223" s="6" t="s">
        <v>4096</v>
      </c>
      <c r="I2223" s="6" t="s">
        <v>4097</v>
      </c>
      <c r="J2223" s="6" t="s">
        <v>23</v>
      </c>
      <c r="K2223" s="6" t="s">
        <v>24</v>
      </c>
      <c r="L2223" s="6" t="s">
        <v>4098</v>
      </c>
      <c r="M2223" s="6" t="s">
        <v>439</v>
      </c>
      <c r="N2223" s="6">
        <v>43302</v>
      </c>
      <c r="O2223" s="6" t="s">
        <v>134</v>
      </c>
      <c r="P2223" s="6" t="s">
        <v>3995</v>
      </c>
      <c r="Q2223" s="6" t="s">
        <v>65</v>
      </c>
      <c r="R2223" s="6" t="s">
        <v>66</v>
      </c>
      <c r="S2223" s="4" t="s">
        <v>3996</v>
      </c>
      <c r="T2223" s="16">
        <v>485.93999999999994</v>
      </c>
      <c r="U2223" s="6">
        <v>2</v>
      </c>
      <c r="V2223" s="23">
        <v>0.4</v>
      </c>
      <c r="W2223" s="18">
        <v>-89.089000000000055</v>
      </c>
    </row>
    <row r="2224" spans="1:23" ht="14.4">
      <c r="A2224" s="6">
        <v>2223</v>
      </c>
      <c r="B2224" s="7" t="s">
        <v>6617</v>
      </c>
      <c r="C2224" s="7">
        <f>YEAR(Table1[[#This Row],[Order Date]])</f>
        <v>2017</v>
      </c>
      <c r="D2224" s="7" t="str">
        <f>TEXT(Table1[[#This Row],[Order Date]], "mmm")</f>
        <v>Dec</v>
      </c>
      <c r="E2224" s="11">
        <v>43075</v>
      </c>
      <c r="F2224" s="11">
        <v>43075</v>
      </c>
      <c r="G2224" s="6" t="s">
        <v>1125</v>
      </c>
      <c r="H2224" s="6" t="s">
        <v>4096</v>
      </c>
      <c r="I2224" s="6" t="s">
        <v>4097</v>
      </c>
      <c r="J2224" s="6" t="s">
        <v>23</v>
      </c>
      <c r="K2224" s="6" t="s">
        <v>24</v>
      </c>
      <c r="L2224" s="6" t="s">
        <v>4098</v>
      </c>
      <c r="M2224" s="6" t="s">
        <v>439</v>
      </c>
      <c r="N2224" s="6">
        <v>43302</v>
      </c>
      <c r="O2224" s="6" t="s">
        <v>134</v>
      </c>
      <c r="P2224" s="6" t="s">
        <v>1713</v>
      </c>
      <c r="Q2224" s="6" t="s">
        <v>42</v>
      </c>
      <c r="R2224" s="6" t="s">
        <v>62</v>
      </c>
      <c r="S2224" s="4" t="s">
        <v>1714</v>
      </c>
      <c r="T2224" s="16">
        <v>37.375999999999998</v>
      </c>
      <c r="U2224" s="6">
        <v>8</v>
      </c>
      <c r="V2224" s="23">
        <v>0.2</v>
      </c>
      <c r="W2224" s="18">
        <v>4.6719999999999988</v>
      </c>
    </row>
    <row r="2225" spans="1:23" ht="14.4">
      <c r="A2225" s="6">
        <v>2224</v>
      </c>
      <c r="B2225" s="7" t="s">
        <v>6617</v>
      </c>
      <c r="C2225" s="7">
        <f>YEAR(Table1[[#This Row],[Order Date]])</f>
        <v>2017</v>
      </c>
      <c r="D2225" s="7" t="str">
        <f>TEXT(Table1[[#This Row],[Order Date]], "mmm")</f>
        <v>Dec</v>
      </c>
      <c r="E2225" s="11">
        <v>43075</v>
      </c>
      <c r="F2225" s="11">
        <v>43075</v>
      </c>
      <c r="G2225" s="6" t="s">
        <v>1125</v>
      </c>
      <c r="H2225" s="6" t="s">
        <v>4096</v>
      </c>
      <c r="I2225" s="6" t="s">
        <v>4097</v>
      </c>
      <c r="J2225" s="6" t="s">
        <v>23</v>
      </c>
      <c r="K2225" s="6" t="s">
        <v>24</v>
      </c>
      <c r="L2225" s="6" t="s">
        <v>4098</v>
      </c>
      <c r="M2225" s="6" t="s">
        <v>439</v>
      </c>
      <c r="N2225" s="6">
        <v>43302</v>
      </c>
      <c r="O2225" s="6" t="s">
        <v>134</v>
      </c>
      <c r="P2225" s="6" t="s">
        <v>781</v>
      </c>
      <c r="Q2225" s="6" t="s">
        <v>29</v>
      </c>
      <c r="R2225" s="6" t="s">
        <v>33</v>
      </c>
      <c r="S2225" s="4" t="s">
        <v>782</v>
      </c>
      <c r="T2225" s="16">
        <v>70.685999999999993</v>
      </c>
      <c r="U2225" s="6">
        <v>1</v>
      </c>
      <c r="V2225" s="23">
        <v>0.3</v>
      </c>
      <c r="W2225" s="18">
        <v>-24.23520000000001</v>
      </c>
    </row>
    <row r="2226" spans="1:23" ht="14.4">
      <c r="A2226" s="6">
        <v>2225</v>
      </c>
      <c r="B2226" s="7" t="s">
        <v>6618</v>
      </c>
      <c r="C2226" s="7">
        <f>YEAR(Table1[[#This Row],[Order Date]])</f>
        <v>2019</v>
      </c>
      <c r="D2226" s="7" t="str">
        <f>TEXT(Table1[[#This Row],[Order Date]], "mmm")</f>
        <v>Jul</v>
      </c>
      <c r="E2226" s="11">
        <v>43677</v>
      </c>
      <c r="F2226" s="11">
        <v>43682</v>
      </c>
      <c r="G2226" s="6" t="s">
        <v>45</v>
      </c>
      <c r="H2226" s="6" t="s">
        <v>785</v>
      </c>
      <c r="I2226" s="6" t="s">
        <v>786</v>
      </c>
      <c r="J2226" s="6" t="s">
        <v>37</v>
      </c>
      <c r="K2226" s="6" t="s">
        <v>24</v>
      </c>
      <c r="L2226" s="6" t="s">
        <v>132</v>
      </c>
      <c r="M2226" s="6" t="s">
        <v>133</v>
      </c>
      <c r="N2226" s="6">
        <v>19134</v>
      </c>
      <c r="O2226" s="6" t="s">
        <v>134</v>
      </c>
      <c r="P2226" s="6" t="s">
        <v>4099</v>
      </c>
      <c r="Q2226" s="6" t="s">
        <v>42</v>
      </c>
      <c r="R2226" s="6" t="s">
        <v>83</v>
      </c>
      <c r="S2226" s="4" t="s">
        <v>4100</v>
      </c>
      <c r="T2226" s="16">
        <v>54.816000000000003</v>
      </c>
      <c r="U2226" s="6">
        <v>3</v>
      </c>
      <c r="V2226" s="23">
        <v>0.2</v>
      </c>
      <c r="W2226" s="18">
        <v>17.815199999999997</v>
      </c>
    </row>
    <row r="2227" spans="1:23" ht="14.4">
      <c r="A2227" s="6">
        <v>2226</v>
      </c>
      <c r="B2227" s="7" t="s">
        <v>6619</v>
      </c>
      <c r="C2227" s="7">
        <f>YEAR(Table1[[#This Row],[Order Date]])</f>
        <v>2018</v>
      </c>
      <c r="D2227" s="7" t="str">
        <f>TEXT(Table1[[#This Row],[Order Date]], "mmm")</f>
        <v>Mar</v>
      </c>
      <c r="E2227" s="11">
        <v>43178</v>
      </c>
      <c r="F2227" s="11">
        <v>43180</v>
      </c>
      <c r="G2227" s="6" t="s">
        <v>20</v>
      </c>
      <c r="H2227" s="6" t="s">
        <v>4101</v>
      </c>
      <c r="I2227" s="6" t="s">
        <v>4102</v>
      </c>
      <c r="J2227" s="6" t="s">
        <v>23</v>
      </c>
      <c r="K2227" s="6" t="s">
        <v>24</v>
      </c>
      <c r="L2227" s="6" t="s">
        <v>4103</v>
      </c>
      <c r="M2227" s="6" t="s">
        <v>403</v>
      </c>
      <c r="N2227" s="6">
        <v>80122</v>
      </c>
      <c r="O2227" s="6" t="s">
        <v>40</v>
      </c>
      <c r="P2227" s="6" t="s">
        <v>4104</v>
      </c>
      <c r="Q2227" s="6" t="s">
        <v>29</v>
      </c>
      <c r="R2227" s="6" t="s">
        <v>30</v>
      </c>
      <c r="S2227" s="4" t="s">
        <v>4105</v>
      </c>
      <c r="T2227" s="16">
        <v>72.294000000000011</v>
      </c>
      <c r="U2227" s="6">
        <v>1</v>
      </c>
      <c r="V2227" s="23">
        <v>0.7</v>
      </c>
      <c r="W2227" s="18">
        <v>-98.801799999999986</v>
      </c>
    </row>
    <row r="2228" spans="1:23" ht="14.4">
      <c r="A2228" s="6">
        <v>2227</v>
      </c>
      <c r="B2228" s="7" t="s">
        <v>6620</v>
      </c>
      <c r="C2228" s="7">
        <f>YEAR(Table1[[#This Row],[Order Date]])</f>
        <v>2019</v>
      </c>
      <c r="D2228" s="7" t="str">
        <f>TEXT(Table1[[#This Row],[Order Date]], "mmm")</f>
        <v>Jul</v>
      </c>
      <c r="E2228" s="11">
        <v>43675</v>
      </c>
      <c r="F2228" s="11">
        <v>43680</v>
      </c>
      <c r="G2228" s="6" t="s">
        <v>45</v>
      </c>
      <c r="H2228" s="6" t="s">
        <v>1174</v>
      </c>
      <c r="I2228" s="6" t="s">
        <v>1175</v>
      </c>
      <c r="J2228" s="6" t="s">
        <v>37</v>
      </c>
      <c r="K2228" s="6" t="s">
        <v>24</v>
      </c>
      <c r="L2228" s="6" t="s">
        <v>1081</v>
      </c>
      <c r="M2228" s="6" t="s">
        <v>95</v>
      </c>
      <c r="N2228" s="6">
        <v>78745</v>
      </c>
      <c r="O2228" s="6" t="s">
        <v>96</v>
      </c>
      <c r="P2228" s="6" t="s">
        <v>2636</v>
      </c>
      <c r="Q2228" s="6" t="s">
        <v>42</v>
      </c>
      <c r="R2228" s="6" t="s">
        <v>241</v>
      </c>
      <c r="S2228" s="4" t="s">
        <v>2637</v>
      </c>
      <c r="T2228" s="16">
        <v>2.8960000000000004</v>
      </c>
      <c r="U2228" s="6">
        <v>2</v>
      </c>
      <c r="V2228" s="23">
        <v>0.2</v>
      </c>
      <c r="W2228" s="18">
        <v>0.4705999999999998</v>
      </c>
    </row>
    <row r="2229" spans="1:23" ht="14.4">
      <c r="A2229" s="6">
        <v>2228</v>
      </c>
      <c r="B2229" s="7" t="s">
        <v>6620</v>
      </c>
      <c r="C2229" s="7">
        <f>YEAR(Table1[[#This Row],[Order Date]])</f>
        <v>2019</v>
      </c>
      <c r="D2229" s="7" t="str">
        <f>TEXT(Table1[[#This Row],[Order Date]], "mmm")</f>
        <v>Jul</v>
      </c>
      <c r="E2229" s="11">
        <v>43675</v>
      </c>
      <c r="F2229" s="11">
        <v>43680</v>
      </c>
      <c r="G2229" s="6" t="s">
        <v>45</v>
      </c>
      <c r="H2229" s="6" t="s">
        <v>1174</v>
      </c>
      <c r="I2229" s="6" t="s">
        <v>1175</v>
      </c>
      <c r="J2229" s="6" t="s">
        <v>37</v>
      </c>
      <c r="K2229" s="6" t="s">
        <v>24</v>
      </c>
      <c r="L2229" s="6" t="s">
        <v>1081</v>
      </c>
      <c r="M2229" s="6" t="s">
        <v>95</v>
      </c>
      <c r="N2229" s="6">
        <v>78745</v>
      </c>
      <c r="O2229" s="6" t="s">
        <v>96</v>
      </c>
      <c r="P2229" s="6" t="s">
        <v>1656</v>
      </c>
      <c r="Q2229" s="6" t="s">
        <v>65</v>
      </c>
      <c r="R2229" s="6" t="s">
        <v>66</v>
      </c>
      <c r="S2229" s="4" t="s">
        <v>1657</v>
      </c>
      <c r="T2229" s="16">
        <v>124.79200000000002</v>
      </c>
      <c r="U2229" s="6">
        <v>1</v>
      </c>
      <c r="V2229" s="23">
        <v>0.2</v>
      </c>
      <c r="W2229" s="18">
        <v>15.598999999999993</v>
      </c>
    </row>
    <row r="2230" spans="1:23" ht="14.4">
      <c r="A2230" s="6">
        <v>2229</v>
      </c>
      <c r="B2230" s="7" t="s">
        <v>6621</v>
      </c>
      <c r="C2230" s="7">
        <f>YEAR(Table1[[#This Row],[Order Date]])</f>
        <v>2018</v>
      </c>
      <c r="D2230" s="7" t="str">
        <f>TEXT(Table1[[#This Row],[Order Date]], "mmm")</f>
        <v>Oct</v>
      </c>
      <c r="E2230" s="11">
        <v>43374</v>
      </c>
      <c r="F2230" s="11">
        <v>43378</v>
      </c>
      <c r="G2230" s="6" t="s">
        <v>45</v>
      </c>
      <c r="H2230" s="6" t="s">
        <v>2893</v>
      </c>
      <c r="I2230" s="6" t="s">
        <v>2894</v>
      </c>
      <c r="J2230" s="6" t="s">
        <v>23</v>
      </c>
      <c r="K2230" s="6" t="s">
        <v>24</v>
      </c>
      <c r="L2230" s="6" t="s">
        <v>238</v>
      </c>
      <c r="M2230" s="6" t="s">
        <v>239</v>
      </c>
      <c r="N2230" s="6">
        <v>10024</v>
      </c>
      <c r="O2230" s="6" t="s">
        <v>134</v>
      </c>
      <c r="P2230" s="6" t="s">
        <v>4032</v>
      </c>
      <c r="Q2230" s="6" t="s">
        <v>29</v>
      </c>
      <c r="R2230" s="6" t="s">
        <v>51</v>
      </c>
      <c r="S2230" s="4" t="s">
        <v>4033</v>
      </c>
      <c r="T2230" s="16">
        <v>330.58800000000002</v>
      </c>
      <c r="U2230" s="6">
        <v>1</v>
      </c>
      <c r="V2230" s="23">
        <v>0.4</v>
      </c>
      <c r="W2230" s="18">
        <v>-115.70580000000004</v>
      </c>
    </row>
    <row r="2231" spans="1:23" ht="14.4">
      <c r="A2231" s="6">
        <v>2230</v>
      </c>
      <c r="B2231" s="7" t="s">
        <v>6622</v>
      </c>
      <c r="C2231" s="7">
        <f>YEAR(Table1[[#This Row],[Order Date]])</f>
        <v>2016</v>
      </c>
      <c r="D2231" s="7" t="str">
        <f>TEXT(Table1[[#This Row],[Order Date]], "mmm")</f>
        <v>Mar</v>
      </c>
      <c r="E2231" s="11">
        <v>42460</v>
      </c>
      <c r="F2231" s="11">
        <v>42465</v>
      </c>
      <c r="G2231" s="6" t="s">
        <v>45</v>
      </c>
      <c r="H2231" s="6" t="s">
        <v>2787</v>
      </c>
      <c r="I2231" s="6" t="s">
        <v>2788</v>
      </c>
      <c r="J2231" s="6" t="s">
        <v>23</v>
      </c>
      <c r="K2231" s="6" t="s">
        <v>24</v>
      </c>
      <c r="L2231" s="6" t="s">
        <v>115</v>
      </c>
      <c r="M2231" s="6" t="s">
        <v>39</v>
      </c>
      <c r="N2231" s="6">
        <v>94122</v>
      </c>
      <c r="O2231" s="6" t="s">
        <v>40</v>
      </c>
      <c r="P2231" s="6" t="s">
        <v>3799</v>
      </c>
      <c r="Q2231" s="6" t="s">
        <v>42</v>
      </c>
      <c r="R2231" s="6" t="s">
        <v>69</v>
      </c>
      <c r="S2231" s="4" t="s">
        <v>3800</v>
      </c>
      <c r="T2231" s="16">
        <v>673.5680000000001</v>
      </c>
      <c r="U2231" s="6">
        <v>2</v>
      </c>
      <c r="V2231" s="23">
        <v>0.2</v>
      </c>
      <c r="W2231" s="18">
        <v>252.58799999999999</v>
      </c>
    </row>
    <row r="2232" spans="1:23" ht="14.4">
      <c r="A2232" s="6">
        <v>2231</v>
      </c>
      <c r="B2232" s="7" t="s">
        <v>6622</v>
      </c>
      <c r="C2232" s="7">
        <f>YEAR(Table1[[#This Row],[Order Date]])</f>
        <v>2016</v>
      </c>
      <c r="D2232" s="7" t="str">
        <f>TEXT(Table1[[#This Row],[Order Date]], "mmm")</f>
        <v>Mar</v>
      </c>
      <c r="E2232" s="11">
        <v>42460</v>
      </c>
      <c r="F2232" s="11">
        <v>42465</v>
      </c>
      <c r="G2232" s="6" t="s">
        <v>45</v>
      </c>
      <c r="H2232" s="6" t="s">
        <v>2787</v>
      </c>
      <c r="I2232" s="6" t="s">
        <v>2788</v>
      </c>
      <c r="J2232" s="6" t="s">
        <v>23</v>
      </c>
      <c r="K2232" s="6" t="s">
        <v>24</v>
      </c>
      <c r="L2232" s="6" t="s">
        <v>115</v>
      </c>
      <c r="M2232" s="6" t="s">
        <v>39</v>
      </c>
      <c r="N2232" s="6">
        <v>94122</v>
      </c>
      <c r="O2232" s="6" t="s">
        <v>40</v>
      </c>
      <c r="P2232" s="6" t="s">
        <v>4106</v>
      </c>
      <c r="Q2232" s="6" t="s">
        <v>42</v>
      </c>
      <c r="R2232" s="6" t="s">
        <v>72</v>
      </c>
      <c r="S2232" s="4" t="s">
        <v>4107</v>
      </c>
      <c r="T2232" s="16">
        <v>52.98</v>
      </c>
      <c r="U2232" s="6">
        <v>2</v>
      </c>
      <c r="V2232" s="23">
        <v>0</v>
      </c>
      <c r="W2232" s="18">
        <v>14.834400000000002</v>
      </c>
    </row>
    <row r="2233" spans="1:23" ht="14.4">
      <c r="A2233" s="6">
        <v>2232</v>
      </c>
      <c r="B2233" s="7" t="s">
        <v>6623</v>
      </c>
      <c r="C2233" s="7">
        <f>YEAR(Table1[[#This Row],[Order Date]])</f>
        <v>2019</v>
      </c>
      <c r="D2233" s="7" t="str">
        <f>TEXT(Table1[[#This Row],[Order Date]], "mmm")</f>
        <v>Jun</v>
      </c>
      <c r="E2233" s="11">
        <v>43642</v>
      </c>
      <c r="F2233" s="11">
        <v>43647</v>
      </c>
      <c r="G2233" s="6" t="s">
        <v>45</v>
      </c>
      <c r="H2233" s="6" t="s">
        <v>4108</v>
      </c>
      <c r="I2233" s="6" t="s">
        <v>4109</v>
      </c>
      <c r="J2233" s="6" t="s">
        <v>23</v>
      </c>
      <c r="K2233" s="6" t="s">
        <v>24</v>
      </c>
      <c r="L2233" s="6" t="s">
        <v>2751</v>
      </c>
      <c r="M2233" s="6" t="s">
        <v>227</v>
      </c>
      <c r="N2233" s="6">
        <v>46350</v>
      </c>
      <c r="O2233" s="6" t="s">
        <v>96</v>
      </c>
      <c r="P2233" s="6" t="s">
        <v>2608</v>
      </c>
      <c r="Q2233" s="6" t="s">
        <v>29</v>
      </c>
      <c r="R2233" s="6" t="s">
        <v>59</v>
      </c>
      <c r="S2233" s="4" t="s">
        <v>2609</v>
      </c>
      <c r="T2233" s="16">
        <v>526.45000000000005</v>
      </c>
      <c r="U2233" s="6">
        <v>5</v>
      </c>
      <c r="V2233" s="23">
        <v>0</v>
      </c>
      <c r="W2233" s="18">
        <v>31.586999999999961</v>
      </c>
    </row>
    <row r="2234" spans="1:23" ht="14.4">
      <c r="A2234" s="6">
        <v>2233</v>
      </c>
      <c r="B2234" s="7" t="s">
        <v>6624</v>
      </c>
      <c r="C2234" s="7">
        <f>YEAR(Table1[[#This Row],[Order Date]])</f>
        <v>2019</v>
      </c>
      <c r="D2234" s="7" t="str">
        <f>TEXT(Table1[[#This Row],[Order Date]], "mmm")</f>
        <v>Jul</v>
      </c>
      <c r="E2234" s="11">
        <v>43655</v>
      </c>
      <c r="F2234" s="11">
        <v>43660</v>
      </c>
      <c r="G2234" s="6" t="s">
        <v>45</v>
      </c>
      <c r="H2234" s="6" t="s">
        <v>4052</v>
      </c>
      <c r="I2234" s="6" t="s">
        <v>4053</v>
      </c>
      <c r="J2234" s="6" t="s">
        <v>23</v>
      </c>
      <c r="K2234" s="6" t="s">
        <v>24</v>
      </c>
      <c r="L2234" s="6" t="s">
        <v>272</v>
      </c>
      <c r="M2234" s="6" t="s">
        <v>190</v>
      </c>
      <c r="N2234" s="6">
        <v>60610</v>
      </c>
      <c r="O2234" s="6" t="s">
        <v>96</v>
      </c>
      <c r="P2234" s="6" t="s">
        <v>4110</v>
      </c>
      <c r="Q2234" s="6" t="s">
        <v>42</v>
      </c>
      <c r="R2234" s="6" t="s">
        <v>54</v>
      </c>
      <c r="S2234" s="4" t="s">
        <v>4111</v>
      </c>
      <c r="T2234" s="16">
        <v>228.92</v>
      </c>
      <c r="U2234" s="6">
        <v>5</v>
      </c>
      <c r="V2234" s="23">
        <v>0.2</v>
      </c>
      <c r="W2234" s="18">
        <v>14.307499999999997</v>
      </c>
    </row>
    <row r="2235" spans="1:23" ht="14.4">
      <c r="A2235" s="6">
        <v>2234</v>
      </c>
      <c r="B2235" s="7" t="s">
        <v>6625</v>
      </c>
      <c r="C2235" s="7">
        <f>YEAR(Table1[[#This Row],[Order Date]])</f>
        <v>2017</v>
      </c>
      <c r="D2235" s="7" t="str">
        <f>TEXT(Table1[[#This Row],[Order Date]], "mmm")</f>
        <v>Dec</v>
      </c>
      <c r="E2235" s="11">
        <v>43083</v>
      </c>
      <c r="F2235" s="11">
        <v>43085</v>
      </c>
      <c r="G2235" s="6" t="s">
        <v>20</v>
      </c>
      <c r="H2235" s="6" t="s">
        <v>1898</v>
      </c>
      <c r="I2235" s="6" t="s">
        <v>1899</v>
      </c>
      <c r="J2235" s="6" t="s">
        <v>23</v>
      </c>
      <c r="K2235" s="6" t="s">
        <v>24</v>
      </c>
      <c r="L2235" s="6" t="s">
        <v>371</v>
      </c>
      <c r="M2235" s="6" t="s">
        <v>372</v>
      </c>
      <c r="N2235" s="6">
        <v>97206</v>
      </c>
      <c r="O2235" s="6" t="s">
        <v>40</v>
      </c>
      <c r="P2235" s="6" t="s">
        <v>4112</v>
      </c>
      <c r="Q2235" s="6" t="s">
        <v>65</v>
      </c>
      <c r="R2235" s="6" t="s">
        <v>66</v>
      </c>
      <c r="S2235" s="4" t="s">
        <v>4113</v>
      </c>
      <c r="T2235" s="16">
        <v>319.96800000000002</v>
      </c>
      <c r="U2235" s="6">
        <v>4</v>
      </c>
      <c r="V2235" s="23">
        <v>0.2</v>
      </c>
      <c r="W2235" s="18">
        <v>35.996399999999952</v>
      </c>
    </row>
    <row r="2236" spans="1:23" ht="14.4">
      <c r="A2236" s="6">
        <v>2235</v>
      </c>
      <c r="B2236" s="7" t="s">
        <v>6626</v>
      </c>
      <c r="C2236" s="7">
        <f>YEAR(Table1[[#This Row],[Order Date]])</f>
        <v>2019</v>
      </c>
      <c r="D2236" s="7" t="str">
        <f>TEXT(Table1[[#This Row],[Order Date]], "mmm")</f>
        <v>Dec</v>
      </c>
      <c r="E2236" s="11">
        <v>43804</v>
      </c>
      <c r="F2236" s="11">
        <v>43809</v>
      </c>
      <c r="G2236" s="6" t="s">
        <v>45</v>
      </c>
      <c r="H2236" s="6" t="s">
        <v>2996</v>
      </c>
      <c r="I2236" s="6" t="s">
        <v>2997</v>
      </c>
      <c r="J2236" s="6" t="s">
        <v>37</v>
      </c>
      <c r="K2236" s="6" t="s">
        <v>24</v>
      </c>
      <c r="L2236" s="6" t="s">
        <v>1906</v>
      </c>
      <c r="M2236" s="6" t="s">
        <v>4114</v>
      </c>
      <c r="N2236" s="7"/>
      <c r="O2236" s="6" t="s">
        <v>134</v>
      </c>
      <c r="P2236" s="6" t="s">
        <v>2706</v>
      </c>
      <c r="Q2236" s="6" t="s">
        <v>65</v>
      </c>
      <c r="R2236" s="6" t="s">
        <v>145</v>
      </c>
      <c r="S2236" s="4" t="s">
        <v>2707</v>
      </c>
      <c r="T2236" s="16">
        <v>205.03</v>
      </c>
      <c r="U2236" s="6">
        <v>7</v>
      </c>
      <c r="V2236" s="23">
        <v>0</v>
      </c>
      <c r="W2236" s="18">
        <v>67.659899999999979</v>
      </c>
    </row>
    <row r="2237" spans="1:23" ht="14.4">
      <c r="A2237" s="6">
        <v>2236</v>
      </c>
      <c r="B2237" s="7" t="s">
        <v>6627</v>
      </c>
      <c r="C2237" s="7">
        <f>YEAR(Table1[[#This Row],[Order Date]])</f>
        <v>2017</v>
      </c>
      <c r="D2237" s="7" t="str">
        <f>TEXT(Table1[[#This Row],[Order Date]], "mmm")</f>
        <v>Sep</v>
      </c>
      <c r="E2237" s="11">
        <v>42993</v>
      </c>
      <c r="F2237" s="11">
        <v>42995</v>
      </c>
      <c r="G2237" s="6" t="s">
        <v>20</v>
      </c>
      <c r="H2237" s="6" t="s">
        <v>3925</v>
      </c>
      <c r="I2237" s="6" t="s">
        <v>3926</v>
      </c>
      <c r="J2237" s="6" t="s">
        <v>23</v>
      </c>
      <c r="K2237" s="6" t="s">
        <v>24</v>
      </c>
      <c r="L2237" s="6" t="s">
        <v>3561</v>
      </c>
      <c r="M2237" s="6" t="s">
        <v>227</v>
      </c>
      <c r="N2237" s="6">
        <v>46203</v>
      </c>
      <c r="O2237" s="6" t="s">
        <v>96</v>
      </c>
      <c r="P2237" s="6" t="s">
        <v>2074</v>
      </c>
      <c r="Q2237" s="6" t="s">
        <v>42</v>
      </c>
      <c r="R2237" s="6" t="s">
        <v>54</v>
      </c>
      <c r="S2237" s="4" t="s">
        <v>2075</v>
      </c>
      <c r="T2237" s="16">
        <v>190.86</v>
      </c>
      <c r="U2237" s="6">
        <v>2</v>
      </c>
      <c r="V2237" s="23">
        <v>0</v>
      </c>
      <c r="W2237" s="18">
        <v>11.451599999999985</v>
      </c>
    </row>
    <row r="2238" spans="1:23" ht="14.4">
      <c r="A2238" s="6">
        <v>2237</v>
      </c>
      <c r="B2238" s="7" t="s">
        <v>6627</v>
      </c>
      <c r="C2238" s="7">
        <f>YEAR(Table1[[#This Row],[Order Date]])</f>
        <v>2017</v>
      </c>
      <c r="D2238" s="7" t="str">
        <f>TEXT(Table1[[#This Row],[Order Date]], "mmm")</f>
        <v>Sep</v>
      </c>
      <c r="E2238" s="11">
        <v>42993</v>
      </c>
      <c r="F2238" s="11">
        <v>42995</v>
      </c>
      <c r="G2238" s="6" t="s">
        <v>20</v>
      </c>
      <c r="H2238" s="6" t="s">
        <v>3925</v>
      </c>
      <c r="I2238" s="6" t="s">
        <v>3926</v>
      </c>
      <c r="J2238" s="6" t="s">
        <v>23</v>
      </c>
      <c r="K2238" s="6" t="s">
        <v>24</v>
      </c>
      <c r="L2238" s="6" t="s">
        <v>3561</v>
      </c>
      <c r="M2238" s="6" t="s">
        <v>227</v>
      </c>
      <c r="N2238" s="6">
        <v>46203</v>
      </c>
      <c r="O2238" s="6" t="s">
        <v>96</v>
      </c>
      <c r="P2238" s="6" t="s">
        <v>4115</v>
      </c>
      <c r="Q2238" s="6" t="s">
        <v>42</v>
      </c>
      <c r="R2238" s="6" t="s">
        <v>62</v>
      </c>
      <c r="S2238" s="4" t="s">
        <v>4116</v>
      </c>
      <c r="T2238" s="16">
        <v>24.32</v>
      </c>
      <c r="U2238" s="6">
        <v>8</v>
      </c>
      <c r="V2238" s="23">
        <v>0</v>
      </c>
      <c r="W2238" s="18">
        <v>8.2687999999999988</v>
      </c>
    </row>
    <row r="2239" spans="1:23" ht="14.4">
      <c r="A2239" s="6">
        <v>2238</v>
      </c>
      <c r="B2239" s="7" t="s">
        <v>6628</v>
      </c>
      <c r="C2239" s="7">
        <f>YEAR(Table1[[#This Row],[Order Date]])</f>
        <v>2018</v>
      </c>
      <c r="D2239" s="7" t="str">
        <f>TEXT(Table1[[#This Row],[Order Date]], "mmm")</f>
        <v>Jul</v>
      </c>
      <c r="E2239" s="11">
        <v>43296</v>
      </c>
      <c r="F2239" s="11">
        <v>43302</v>
      </c>
      <c r="G2239" s="6" t="s">
        <v>45</v>
      </c>
      <c r="H2239" s="6" t="s">
        <v>3920</v>
      </c>
      <c r="I2239" s="6" t="s">
        <v>3921</v>
      </c>
      <c r="J2239" s="6" t="s">
        <v>93</v>
      </c>
      <c r="K2239" s="6" t="s">
        <v>24</v>
      </c>
      <c r="L2239" s="6" t="s">
        <v>3123</v>
      </c>
      <c r="M2239" s="6" t="s">
        <v>110</v>
      </c>
      <c r="N2239" s="6">
        <v>84604</v>
      </c>
      <c r="O2239" s="6" t="s">
        <v>40</v>
      </c>
      <c r="P2239" s="6" t="s">
        <v>4117</v>
      </c>
      <c r="Q2239" s="6" t="s">
        <v>42</v>
      </c>
      <c r="R2239" s="6" t="s">
        <v>511</v>
      </c>
      <c r="S2239" s="4" t="s">
        <v>4118</v>
      </c>
      <c r="T2239" s="16">
        <v>44.400000000000006</v>
      </c>
      <c r="U2239" s="6">
        <v>5</v>
      </c>
      <c r="V2239" s="23">
        <v>0</v>
      </c>
      <c r="W2239" s="18">
        <v>12.432000000000002</v>
      </c>
    </row>
    <row r="2240" spans="1:23" ht="14.4">
      <c r="A2240" s="6">
        <v>2239</v>
      </c>
      <c r="B2240" s="7" t="s">
        <v>6629</v>
      </c>
      <c r="C2240" s="7">
        <f>YEAR(Table1[[#This Row],[Order Date]])</f>
        <v>2019</v>
      </c>
      <c r="D2240" s="7" t="str">
        <f>TEXT(Table1[[#This Row],[Order Date]], "mmm")</f>
        <v>Apr</v>
      </c>
      <c r="E2240" s="11">
        <v>43575</v>
      </c>
      <c r="F2240" s="11">
        <v>43581</v>
      </c>
      <c r="G2240" s="6" t="s">
        <v>45</v>
      </c>
      <c r="H2240" s="6" t="s">
        <v>2259</v>
      </c>
      <c r="I2240" s="6" t="s">
        <v>2260</v>
      </c>
      <c r="J2240" s="6" t="s">
        <v>93</v>
      </c>
      <c r="K2240" s="6" t="s">
        <v>24</v>
      </c>
      <c r="L2240" s="6" t="s">
        <v>272</v>
      </c>
      <c r="M2240" s="6" t="s">
        <v>190</v>
      </c>
      <c r="N2240" s="6">
        <v>60610</v>
      </c>
      <c r="O2240" s="6" t="s">
        <v>96</v>
      </c>
      <c r="P2240" s="6" t="s">
        <v>4119</v>
      </c>
      <c r="Q2240" s="6" t="s">
        <v>29</v>
      </c>
      <c r="R2240" s="6" t="s">
        <v>59</v>
      </c>
      <c r="S2240" s="4" t="s">
        <v>4120</v>
      </c>
      <c r="T2240" s="16">
        <v>44.400000000000006</v>
      </c>
      <c r="U2240" s="6">
        <v>2</v>
      </c>
      <c r="V2240" s="23">
        <v>0.6</v>
      </c>
      <c r="W2240" s="18">
        <v>-52.169999999999987</v>
      </c>
    </row>
    <row r="2241" spans="1:23" ht="14.4">
      <c r="A2241" s="6">
        <v>2240</v>
      </c>
      <c r="B2241" s="7" t="s">
        <v>6630</v>
      </c>
      <c r="C2241" s="7">
        <f>YEAR(Table1[[#This Row],[Order Date]])</f>
        <v>2018</v>
      </c>
      <c r="D2241" s="7" t="str">
        <f>TEXT(Table1[[#This Row],[Order Date]], "mmm")</f>
        <v>Nov</v>
      </c>
      <c r="E2241" s="11">
        <v>43419</v>
      </c>
      <c r="F2241" s="11">
        <v>43421</v>
      </c>
      <c r="G2241" s="6" t="s">
        <v>20</v>
      </c>
      <c r="H2241" s="6" t="s">
        <v>4121</v>
      </c>
      <c r="I2241" s="6" t="s">
        <v>4122</v>
      </c>
      <c r="J2241" s="6" t="s">
        <v>23</v>
      </c>
      <c r="K2241" s="6" t="s">
        <v>24</v>
      </c>
      <c r="L2241" s="6" t="s">
        <v>38</v>
      </c>
      <c r="M2241" s="6" t="s">
        <v>39</v>
      </c>
      <c r="N2241" s="6">
        <v>90049</v>
      </c>
      <c r="O2241" s="6" t="s">
        <v>40</v>
      </c>
      <c r="P2241" s="6" t="s">
        <v>1511</v>
      </c>
      <c r="Q2241" s="6" t="s">
        <v>42</v>
      </c>
      <c r="R2241" s="6" t="s">
        <v>69</v>
      </c>
      <c r="S2241" s="4" t="s">
        <v>1512</v>
      </c>
      <c r="T2241" s="16">
        <v>1016.792</v>
      </c>
      <c r="U2241" s="6">
        <v>1</v>
      </c>
      <c r="V2241" s="23">
        <v>0.2</v>
      </c>
      <c r="W2241" s="18">
        <v>381.29700000000003</v>
      </c>
    </row>
    <row r="2242" spans="1:23" ht="14.4">
      <c r="A2242" s="6">
        <v>2241</v>
      </c>
      <c r="B2242" s="7" t="s">
        <v>6630</v>
      </c>
      <c r="C2242" s="7">
        <f>YEAR(Table1[[#This Row],[Order Date]])</f>
        <v>2018</v>
      </c>
      <c r="D2242" s="7" t="str">
        <f>TEXT(Table1[[#This Row],[Order Date]], "mmm")</f>
        <v>Nov</v>
      </c>
      <c r="E2242" s="11">
        <v>43419</v>
      </c>
      <c r="F2242" s="11">
        <v>43421</v>
      </c>
      <c r="G2242" s="6" t="s">
        <v>20</v>
      </c>
      <c r="H2242" s="6" t="s">
        <v>4121</v>
      </c>
      <c r="I2242" s="6" t="s">
        <v>4122</v>
      </c>
      <c r="J2242" s="6" t="s">
        <v>23</v>
      </c>
      <c r="K2242" s="6" t="s">
        <v>24</v>
      </c>
      <c r="L2242" s="6" t="s">
        <v>38</v>
      </c>
      <c r="M2242" s="6" t="s">
        <v>39</v>
      </c>
      <c r="N2242" s="6">
        <v>90049</v>
      </c>
      <c r="O2242" s="6" t="s">
        <v>40</v>
      </c>
      <c r="P2242" s="6" t="s">
        <v>4123</v>
      </c>
      <c r="Q2242" s="6" t="s">
        <v>42</v>
      </c>
      <c r="R2242" s="6" t="s">
        <v>69</v>
      </c>
      <c r="S2242" s="4" t="s">
        <v>4124</v>
      </c>
      <c r="T2242" s="16">
        <v>38.136000000000003</v>
      </c>
      <c r="U2242" s="6">
        <v>7</v>
      </c>
      <c r="V2242" s="23">
        <v>0.2</v>
      </c>
      <c r="W2242" s="18">
        <v>13.347599999999998</v>
      </c>
    </row>
    <row r="2243" spans="1:23" ht="14.4">
      <c r="A2243" s="6">
        <v>2242</v>
      </c>
      <c r="B2243" s="7" t="s">
        <v>6631</v>
      </c>
      <c r="C2243" s="7">
        <f>YEAR(Table1[[#This Row],[Order Date]])</f>
        <v>2018</v>
      </c>
      <c r="D2243" s="7" t="str">
        <f>TEXT(Table1[[#This Row],[Order Date]], "mmm")</f>
        <v>Nov</v>
      </c>
      <c r="E2243" s="11">
        <v>43430</v>
      </c>
      <c r="F2243" s="11">
        <v>43435</v>
      </c>
      <c r="G2243" s="6" t="s">
        <v>45</v>
      </c>
      <c r="H2243" s="6" t="s">
        <v>3925</v>
      </c>
      <c r="I2243" s="6" t="s">
        <v>3926</v>
      </c>
      <c r="J2243" s="6" t="s">
        <v>23</v>
      </c>
      <c r="K2243" s="6" t="s">
        <v>24</v>
      </c>
      <c r="L2243" s="6" t="s">
        <v>132</v>
      </c>
      <c r="M2243" s="6" t="s">
        <v>133</v>
      </c>
      <c r="N2243" s="6">
        <v>19134</v>
      </c>
      <c r="O2243" s="6" t="s">
        <v>134</v>
      </c>
      <c r="P2243" s="6" t="s">
        <v>2920</v>
      </c>
      <c r="Q2243" s="6" t="s">
        <v>65</v>
      </c>
      <c r="R2243" s="6" t="s">
        <v>66</v>
      </c>
      <c r="S2243" s="4" t="s">
        <v>2921</v>
      </c>
      <c r="T2243" s="16">
        <v>494.98199999999997</v>
      </c>
      <c r="U2243" s="6">
        <v>3</v>
      </c>
      <c r="V2243" s="23">
        <v>0.4</v>
      </c>
      <c r="W2243" s="18">
        <v>-115.49580000000006</v>
      </c>
    </row>
    <row r="2244" spans="1:23" ht="14.4">
      <c r="A2244" s="6">
        <v>2243</v>
      </c>
      <c r="B2244" s="7" t="s">
        <v>5543</v>
      </c>
      <c r="C2244" s="7">
        <f>YEAR(Table1[[#This Row],[Order Date]])</f>
        <v>2019</v>
      </c>
      <c r="D2244" s="7" t="str">
        <f>TEXT(Table1[[#This Row],[Order Date]], "mmm")</f>
        <v>Nov</v>
      </c>
      <c r="E2244" s="11">
        <v>43790</v>
      </c>
      <c r="F2244" s="11">
        <v>43794</v>
      </c>
      <c r="G2244" s="6" t="s">
        <v>45</v>
      </c>
      <c r="H2244" s="6" t="s">
        <v>4125</v>
      </c>
      <c r="I2244" s="6" t="s">
        <v>4126</v>
      </c>
      <c r="J2244" s="6" t="s">
        <v>93</v>
      </c>
      <c r="K2244" s="6" t="s">
        <v>24</v>
      </c>
      <c r="L2244" s="6" t="s">
        <v>531</v>
      </c>
      <c r="M2244" s="6" t="s">
        <v>39</v>
      </c>
      <c r="N2244" s="6">
        <v>91104</v>
      </c>
      <c r="O2244" s="6" t="s">
        <v>40</v>
      </c>
      <c r="P2244" s="6" t="s">
        <v>352</v>
      </c>
      <c r="Q2244" s="6" t="s">
        <v>42</v>
      </c>
      <c r="R2244" s="6" t="s">
        <v>54</v>
      </c>
      <c r="S2244" s="4" t="s">
        <v>353</v>
      </c>
      <c r="T2244" s="16">
        <v>56.56</v>
      </c>
      <c r="U2244" s="6">
        <v>2</v>
      </c>
      <c r="V2244" s="23">
        <v>0</v>
      </c>
      <c r="W2244" s="18">
        <v>15.2712</v>
      </c>
    </row>
    <row r="2245" spans="1:23" ht="14.4">
      <c r="A2245" s="6">
        <v>2244</v>
      </c>
      <c r="B2245" s="7" t="s">
        <v>5543</v>
      </c>
      <c r="C2245" s="7">
        <f>YEAR(Table1[[#This Row],[Order Date]])</f>
        <v>2019</v>
      </c>
      <c r="D2245" s="7" t="str">
        <f>TEXT(Table1[[#This Row],[Order Date]], "mmm")</f>
        <v>Nov</v>
      </c>
      <c r="E2245" s="11">
        <v>43790</v>
      </c>
      <c r="F2245" s="11">
        <v>43794</v>
      </c>
      <c r="G2245" s="6" t="s">
        <v>45</v>
      </c>
      <c r="H2245" s="6" t="s">
        <v>4125</v>
      </c>
      <c r="I2245" s="6" t="s">
        <v>4126</v>
      </c>
      <c r="J2245" s="6" t="s">
        <v>93</v>
      </c>
      <c r="K2245" s="6" t="s">
        <v>24</v>
      </c>
      <c r="L2245" s="6" t="s">
        <v>531</v>
      </c>
      <c r="M2245" s="6" t="s">
        <v>39</v>
      </c>
      <c r="N2245" s="6">
        <v>91104</v>
      </c>
      <c r="O2245" s="6" t="s">
        <v>40</v>
      </c>
      <c r="P2245" s="6" t="s">
        <v>1508</v>
      </c>
      <c r="Q2245" s="6" t="s">
        <v>42</v>
      </c>
      <c r="R2245" s="6" t="s">
        <v>62</v>
      </c>
      <c r="S2245" s="4" t="s">
        <v>1509</v>
      </c>
      <c r="T2245" s="16">
        <v>5.56</v>
      </c>
      <c r="U2245" s="6">
        <v>2</v>
      </c>
      <c r="V2245" s="23">
        <v>0</v>
      </c>
      <c r="W2245" s="18">
        <v>1.4455999999999998</v>
      </c>
    </row>
    <row r="2246" spans="1:23" ht="14.4">
      <c r="A2246" s="6">
        <v>2245</v>
      </c>
      <c r="B2246" s="7" t="s">
        <v>5543</v>
      </c>
      <c r="C2246" s="7">
        <f>YEAR(Table1[[#This Row],[Order Date]])</f>
        <v>2019</v>
      </c>
      <c r="D2246" s="7" t="str">
        <f>TEXT(Table1[[#This Row],[Order Date]], "mmm")</f>
        <v>Nov</v>
      </c>
      <c r="E2246" s="11">
        <v>43790</v>
      </c>
      <c r="F2246" s="11">
        <v>43794</v>
      </c>
      <c r="G2246" s="6" t="s">
        <v>45</v>
      </c>
      <c r="H2246" s="6" t="s">
        <v>4125</v>
      </c>
      <c r="I2246" s="6" t="s">
        <v>4126</v>
      </c>
      <c r="J2246" s="6" t="s">
        <v>93</v>
      </c>
      <c r="K2246" s="6" t="s">
        <v>24</v>
      </c>
      <c r="L2246" s="6" t="s">
        <v>531</v>
      </c>
      <c r="M2246" s="6" t="s">
        <v>39</v>
      </c>
      <c r="N2246" s="6">
        <v>91104</v>
      </c>
      <c r="O2246" s="6" t="s">
        <v>40</v>
      </c>
      <c r="P2246" s="6" t="s">
        <v>1623</v>
      </c>
      <c r="Q2246" s="6" t="s">
        <v>42</v>
      </c>
      <c r="R2246" s="6" t="s">
        <v>241</v>
      </c>
      <c r="S2246" s="4" t="s">
        <v>1624</v>
      </c>
      <c r="T2246" s="16">
        <v>9.02</v>
      </c>
      <c r="U2246" s="6">
        <v>2</v>
      </c>
      <c r="V2246" s="23">
        <v>0</v>
      </c>
      <c r="W2246" s="18">
        <v>3.5178000000000003</v>
      </c>
    </row>
    <row r="2247" spans="1:23" ht="14.4">
      <c r="A2247" s="6">
        <v>2246</v>
      </c>
      <c r="B2247" s="7" t="s">
        <v>5543</v>
      </c>
      <c r="C2247" s="7">
        <f>YEAR(Table1[[#This Row],[Order Date]])</f>
        <v>2019</v>
      </c>
      <c r="D2247" s="7" t="str">
        <f>TEXT(Table1[[#This Row],[Order Date]], "mmm")</f>
        <v>Nov</v>
      </c>
      <c r="E2247" s="11">
        <v>43790</v>
      </c>
      <c r="F2247" s="11">
        <v>43794</v>
      </c>
      <c r="G2247" s="6" t="s">
        <v>45</v>
      </c>
      <c r="H2247" s="6" t="s">
        <v>4125</v>
      </c>
      <c r="I2247" s="6" t="s">
        <v>4126</v>
      </c>
      <c r="J2247" s="6" t="s">
        <v>93</v>
      </c>
      <c r="K2247" s="6" t="s">
        <v>24</v>
      </c>
      <c r="L2247" s="6" t="s">
        <v>531</v>
      </c>
      <c r="M2247" s="6" t="s">
        <v>39</v>
      </c>
      <c r="N2247" s="6">
        <v>91104</v>
      </c>
      <c r="O2247" s="6" t="s">
        <v>40</v>
      </c>
      <c r="P2247" s="6" t="s">
        <v>128</v>
      </c>
      <c r="Q2247" s="6" t="s">
        <v>42</v>
      </c>
      <c r="R2247" s="6" t="s">
        <v>72</v>
      </c>
      <c r="S2247" s="4" t="s">
        <v>129</v>
      </c>
      <c r="T2247" s="16">
        <v>8.6199999999999992</v>
      </c>
      <c r="U2247" s="6">
        <v>1</v>
      </c>
      <c r="V2247" s="23">
        <v>0</v>
      </c>
      <c r="W2247" s="18">
        <v>2.2412000000000001</v>
      </c>
    </row>
    <row r="2248" spans="1:23" ht="14.4">
      <c r="A2248" s="6">
        <v>2247</v>
      </c>
      <c r="B2248" s="7" t="s">
        <v>5543</v>
      </c>
      <c r="C2248" s="7">
        <f>YEAR(Table1[[#This Row],[Order Date]])</f>
        <v>2019</v>
      </c>
      <c r="D2248" s="7" t="str">
        <f>TEXT(Table1[[#This Row],[Order Date]], "mmm")</f>
        <v>Nov</v>
      </c>
      <c r="E2248" s="11">
        <v>43790</v>
      </c>
      <c r="F2248" s="11">
        <v>43794</v>
      </c>
      <c r="G2248" s="6" t="s">
        <v>45</v>
      </c>
      <c r="H2248" s="6" t="s">
        <v>4125</v>
      </c>
      <c r="I2248" s="6" t="s">
        <v>4126</v>
      </c>
      <c r="J2248" s="6" t="s">
        <v>93</v>
      </c>
      <c r="K2248" s="6" t="s">
        <v>24</v>
      </c>
      <c r="L2248" s="6" t="s">
        <v>531</v>
      </c>
      <c r="M2248" s="6" t="s">
        <v>39</v>
      </c>
      <c r="N2248" s="6">
        <v>91104</v>
      </c>
      <c r="O2248" s="6" t="s">
        <v>40</v>
      </c>
      <c r="P2248" s="6" t="s">
        <v>2920</v>
      </c>
      <c r="Q2248" s="6" t="s">
        <v>65</v>
      </c>
      <c r="R2248" s="6" t="s">
        <v>66</v>
      </c>
      <c r="S2248" s="4" t="s">
        <v>2921</v>
      </c>
      <c r="T2248" s="16">
        <v>659.97600000000011</v>
      </c>
      <c r="U2248" s="6">
        <v>3</v>
      </c>
      <c r="V2248" s="23">
        <v>0.2</v>
      </c>
      <c r="W2248" s="18">
        <v>49.498199999999969</v>
      </c>
    </row>
    <row r="2249" spans="1:23" ht="14.4">
      <c r="A2249" s="6">
        <v>2248</v>
      </c>
      <c r="B2249" s="7" t="s">
        <v>5483</v>
      </c>
      <c r="C2249" s="7">
        <f>YEAR(Table1[[#This Row],[Order Date]])</f>
        <v>2017</v>
      </c>
      <c r="D2249" s="7" t="str">
        <f>TEXT(Table1[[#This Row],[Order Date]], "mmm")</f>
        <v>Feb</v>
      </c>
      <c r="E2249" s="11">
        <v>42781</v>
      </c>
      <c r="F2249" s="11">
        <v>42784</v>
      </c>
      <c r="G2249" s="6" t="s">
        <v>20</v>
      </c>
      <c r="H2249" s="6" t="s">
        <v>4127</v>
      </c>
      <c r="I2249" s="6" t="s">
        <v>4128</v>
      </c>
      <c r="J2249" s="6" t="s">
        <v>23</v>
      </c>
      <c r="K2249" s="6" t="s">
        <v>24</v>
      </c>
      <c r="L2249" s="6" t="s">
        <v>38</v>
      </c>
      <c r="M2249" s="6" t="s">
        <v>39</v>
      </c>
      <c r="N2249" s="6">
        <v>90004</v>
      </c>
      <c r="O2249" s="6" t="s">
        <v>40</v>
      </c>
      <c r="P2249" s="6" t="s">
        <v>4129</v>
      </c>
      <c r="Q2249" s="6" t="s">
        <v>42</v>
      </c>
      <c r="R2249" s="6" t="s">
        <v>83</v>
      </c>
      <c r="S2249" s="4" t="s">
        <v>4130</v>
      </c>
      <c r="T2249" s="16">
        <v>13.36</v>
      </c>
      <c r="U2249" s="6">
        <v>2</v>
      </c>
      <c r="V2249" s="23">
        <v>0</v>
      </c>
      <c r="W2249" s="18">
        <v>6.4127999999999998</v>
      </c>
    </row>
    <row r="2250" spans="1:23" ht="14.4">
      <c r="A2250" s="6">
        <v>2249</v>
      </c>
      <c r="B2250" s="7" t="s">
        <v>5483</v>
      </c>
      <c r="C2250" s="7">
        <f>YEAR(Table1[[#This Row],[Order Date]])</f>
        <v>2017</v>
      </c>
      <c r="D2250" s="7" t="str">
        <f>TEXT(Table1[[#This Row],[Order Date]], "mmm")</f>
        <v>Feb</v>
      </c>
      <c r="E2250" s="11">
        <v>42781</v>
      </c>
      <c r="F2250" s="11">
        <v>42784</v>
      </c>
      <c r="G2250" s="6" t="s">
        <v>20</v>
      </c>
      <c r="H2250" s="6" t="s">
        <v>4127</v>
      </c>
      <c r="I2250" s="6" t="s">
        <v>4128</v>
      </c>
      <c r="J2250" s="6" t="s">
        <v>23</v>
      </c>
      <c r="K2250" s="6" t="s">
        <v>24</v>
      </c>
      <c r="L2250" s="6" t="s">
        <v>38</v>
      </c>
      <c r="M2250" s="6" t="s">
        <v>39</v>
      </c>
      <c r="N2250" s="6">
        <v>90004</v>
      </c>
      <c r="O2250" s="6" t="s">
        <v>40</v>
      </c>
      <c r="P2250" s="6" t="s">
        <v>3639</v>
      </c>
      <c r="Q2250" s="6" t="s">
        <v>42</v>
      </c>
      <c r="R2250" s="6" t="s">
        <v>69</v>
      </c>
      <c r="S2250" s="4" t="s">
        <v>3640</v>
      </c>
      <c r="T2250" s="16">
        <v>41.72</v>
      </c>
      <c r="U2250" s="6">
        <v>5</v>
      </c>
      <c r="V2250" s="23">
        <v>0.2</v>
      </c>
      <c r="W2250" s="18">
        <v>13.037499999999998</v>
      </c>
    </row>
    <row r="2251" spans="1:23" ht="14.4">
      <c r="A2251" s="6">
        <v>2250</v>
      </c>
      <c r="B2251" s="7" t="s">
        <v>5483</v>
      </c>
      <c r="C2251" s="7">
        <f>YEAR(Table1[[#This Row],[Order Date]])</f>
        <v>2017</v>
      </c>
      <c r="D2251" s="7" t="str">
        <f>TEXT(Table1[[#This Row],[Order Date]], "mmm")</f>
        <v>Feb</v>
      </c>
      <c r="E2251" s="11">
        <v>42781</v>
      </c>
      <c r="F2251" s="11">
        <v>42784</v>
      </c>
      <c r="G2251" s="6" t="s">
        <v>20</v>
      </c>
      <c r="H2251" s="6" t="s">
        <v>4127</v>
      </c>
      <c r="I2251" s="6" t="s">
        <v>4128</v>
      </c>
      <c r="J2251" s="6" t="s">
        <v>23</v>
      </c>
      <c r="K2251" s="6" t="s">
        <v>24</v>
      </c>
      <c r="L2251" s="6" t="s">
        <v>38</v>
      </c>
      <c r="M2251" s="6" t="s">
        <v>39</v>
      </c>
      <c r="N2251" s="6">
        <v>90004</v>
      </c>
      <c r="O2251" s="6" t="s">
        <v>40</v>
      </c>
      <c r="P2251" s="6" t="s">
        <v>2046</v>
      </c>
      <c r="Q2251" s="6" t="s">
        <v>42</v>
      </c>
      <c r="R2251" s="6" t="s">
        <v>69</v>
      </c>
      <c r="S2251" s="4" t="s">
        <v>2047</v>
      </c>
      <c r="T2251" s="16">
        <v>11.52</v>
      </c>
      <c r="U2251" s="6">
        <v>5</v>
      </c>
      <c r="V2251" s="23">
        <v>0.2</v>
      </c>
      <c r="W2251" s="18">
        <v>4.1760000000000002</v>
      </c>
    </row>
    <row r="2252" spans="1:23" ht="14.4">
      <c r="A2252" s="6">
        <v>2251</v>
      </c>
      <c r="B2252" s="7" t="s">
        <v>5483</v>
      </c>
      <c r="C2252" s="7">
        <f>YEAR(Table1[[#This Row],[Order Date]])</f>
        <v>2017</v>
      </c>
      <c r="D2252" s="7" t="str">
        <f>TEXT(Table1[[#This Row],[Order Date]], "mmm")</f>
        <v>Feb</v>
      </c>
      <c r="E2252" s="11">
        <v>42781</v>
      </c>
      <c r="F2252" s="11">
        <v>42784</v>
      </c>
      <c r="G2252" s="6" t="s">
        <v>20</v>
      </c>
      <c r="H2252" s="6" t="s">
        <v>4127</v>
      </c>
      <c r="I2252" s="6" t="s">
        <v>4128</v>
      </c>
      <c r="J2252" s="6" t="s">
        <v>23</v>
      </c>
      <c r="K2252" s="6" t="s">
        <v>24</v>
      </c>
      <c r="L2252" s="6" t="s">
        <v>38</v>
      </c>
      <c r="M2252" s="6" t="s">
        <v>39</v>
      </c>
      <c r="N2252" s="6">
        <v>90004</v>
      </c>
      <c r="O2252" s="6" t="s">
        <v>40</v>
      </c>
      <c r="P2252" s="6" t="s">
        <v>4131</v>
      </c>
      <c r="Q2252" s="6" t="s">
        <v>42</v>
      </c>
      <c r="R2252" s="6" t="s">
        <v>72</v>
      </c>
      <c r="S2252" s="4" t="s">
        <v>4132</v>
      </c>
      <c r="T2252" s="16">
        <v>541.43999999999994</v>
      </c>
      <c r="U2252" s="6">
        <v>6</v>
      </c>
      <c r="V2252" s="23">
        <v>0</v>
      </c>
      <c r="W2252" s="18">
        <v>157.01759999999993</v>
      </c>
    </row>
    <row r="2253" spans="1:23" ht="14.4">
      <c r="A2253" s="6">
        <v>2252</v>
      </c>
      <c r="B2253" s="7" t="s">
        <v>5483</v>
      </c>
      <c r="C2253" s="7">
        <f>YEAR(Table1[[#This Row],[Order Date]])</f>
        <v>2017</v>
      </c>
      <c r="D2253" s="7" t="str">
        <f>TEXT(Table1[[#This Row],[Order Date]], "mmm")</f>
        <v>Feb</v>
      </c>
      <c r="E2253" s="11">
        <v>42781</v>
      </c>
      <c r="F2253" s="11">
        <v>42784</v>
      </c>
      <c r="G2253" s="6" t="s">
        <v>20</v>
      </c>
      <c r="H2253" s="6" t="s">
        <v>4127</v>
      </c>
      <c r="I2253" s="6" t="s">
        <v>4128</v>
      </c>
      <c r="J2253" s="6" t="s">
        <v>23</v>
      </c>
      <c r="K2253" s="6" t="s">
        <v>24</v>
      </c>
      <c r="L2253" s="6" t="s">
        <v>38</v>
      </c>
      <c r="M2253" s="6" t="s">
        <v>39</v>
      </c>
      <c r="N2253" s="6">
        <v>90004</v>
      </c>
      <c r="O2253" s="6" t="s">
        <v>40</v>
      </c>
      <c r="P2253" s="6" t="s">
        <v>3946</v>
      </c>
      <c r="Q2253" s="6" t="s">
        <v>42</v>
      </c>
      <c r="R2253" s="6" t="s">
        <v>83</v>
      </c>
      <c r="S2253" s="4" t="s">
        <v>4133</v>
      </c>
      <c r="T2253" s="16">
        <v>19.440000000000001</v>
      </c>
      <c r="U2253" s="6">
        <v>3</v>
      </c>
      <c r="V2253" s="23">
        <v>0</v>
      </c>
      <c r="W2253" s="18">
        <v>9.3312000000000008</v>
      </c>
    </row>
    <row r="2254" spans="1:23" ht="14.4">
      <c r="A2254" s="6">
        <v>2253</v>
      </c>
      <c r="B2254" s="7" t="s">
        <v>6632</v>
      </c>
      <c r="C2254" s="7">
        <f>YEAR(Table1[[#This Row],[Order Date]])</f>
        <v>2018</v>
      </c>
      <c r="D2254" s="7" t="str">
        <f>TEXT(Table1[[#This Row],[Order Date]], "mmm")</f>
        <v>Apr</v>
      </c>
      <c r="E2254" s="11">
        <v>43205</v>
      </c>
      <c r="F2254" s="11">
        <v>43207</v>
      </c>
      <c r="G2254" s="6" t="s">
        <v>20</v>
      </c>
      <c r="H2254" s="6" t="s">
        <v>3137</v>
      </c>
      <c r="I2254" s="6" t="s">
        <v>3138</v>
      </c>
      <c r="J2254" s="6" t="s">
        <v>93</v>
      </c>
      <c r="K2254" s="6" t="s">
        <v>24</v>
      </c>
      <c r="L2254" s="6" t="s">
        <v>832</v>
      </c>
      <c r="M2254" s="6" t="s">
        <v>39</v>
      </c>
      <c r="N2254" s="6">
        <v>92105</v>
      </c>
      <c r="O2254" s="6" t="s">
        <v>40</v>
      </c>
      <c r="P2254" s="6" t="s">
        <v>521</v>
      </c>
      <c r="Q2254" s="6" t="s">
        <v>42</v>
      </c>
      <c r="R2254" s="6" t="s">
        <v>83</v>
      </c>
      <c r="S2254" s="4" t="s">
        <v>522</v>
      </c>
      <c r="T2254" s="16">
        <v>143.69999999999999</v>
      </c>
      <c r="U2254" s="6">
        <v>3</v>
      </c>
      <c r="V2254" s="23">
        <v>0</v>
      </c>
      <c r="W2254" s="18">
        <v>68.975999999999999</v>
      </c>
    </row>
    <row r="2255" spans="1:23" ht="14.4">
      <c r="A2255" s="6">
        <v>2254</v>
      </c>
      <c r="B2255" s="7" t="s">
        <v>6633</v>
      </c>
      <c r="C2255" s="7">
        <f>YEAR(Table1[[#This Row],[Order Date]])</f>
        <v>2017</v>
      </c>
      <c r="D2255" s="7" t="str">
        <f>TEXT(Table1[[#This Row],[Order Date]], "mmm")</f>
        <v>Sep</v>
      </c>
      <c r="E2255" s="11">
        <v>43006</v>
      </c>
      <c r="F2255" s="11">
        <v>43009</v>
      </c>
      <c r="G2255" s="6" t="s">
        <v>169</v>
      </c>
      <c r="H2255" s="6" t="s">
        <v>3016</v>
      </c>
      <c r="I2255" s="6" t="s">
        <v>3017</v>
      </c>
      <c r="J2255" s="6" t="s">
        <v>37</v>
      </c>
      <c r="K2255" s="6" t="s">
        <v>24</v>
      </c>
      <c r="L2255" s="6" t="s">
        <v>115</v>
      </c>
      <c r="M2255" s="6" t="s">
        <v>39</v>
      </c>
      <c r="N2255" s="6">
        <v>94110</v>
      </c>
      <c r="O2255" s="6" t="s">
        <v>40</v>
      </c>
      <c r="P2255" s="6" t="s">
        <v>1162</v>
      </c>
      <c r="Q2255" s="6" t="s">
        <v>42</v>
      </c>
      <c r="R2255" s="6" t="s">
        <v>72</v>
      </c>
      <c r="S2255" s="4" t="s">
        <v>1163</v>
      </c>
      <c r="T2255" s="16">
        <v>43.26</v>
      </c>
      <c r="U2255" s="6">
        <v>3</v>
      </c>
      <c r="V2255" s="23">
        <v>0</v>
      </c>
      <c r="W2255" s="18">
        <v>14.275799999999998</v>
      </c>
    </row>
    <row r="2256" spans="1:23" ht="14.4">
      <c r="A2256" s="6">
        <v>2255</v>
      </c>
      <c r="B2256" s="7" t="s">
        <v>6633</v>
      </c>
      <c r="C2256" s="7">
        <f>YEAR(Table1[[#This Row],[Order Date]])</f>
        <v>2017</v>
      </c>
      <c r="D2256" s="7" t="str">
        <f>TEXT(Table1[[#This Row],[Order Date]], "mmm")</f>
        <v>Sep</v>
      </c>
      <c r="E2256" s="11">
        <v>43006</v>
      </c>
      <c r="F2256" s="11">
        <v>43009</v>
      </c>
      <c r="G2256" s="6" t="s">
        <v>169</v>
      </c>
      <c r="H2256" s="6" t="s">
        <v>3016</v>
      </c>
      <c r="I2256" s="6" t="s">
        <v>3017</v>
      </c>
      <c r="J2256" s="6" t="s">
        <v>37</v>
      </c>
      <c r="K2256" s="6" t="s">
        <v>24</v>
      </c>
      <c r="L2256" s="6" t="s">
        <v>115</v>
      </c>
      <c r="M2256" s="6" t="s">
        <v>39</v>
      </c>
      <c r="N2256" s="6">
        <v>94110</v>
      </c>
      <c r="O2256" s="6" t="s">
        <v>40</v>
      </c>
      <c r="P2256" s="6" t="s">
        <v>3602</v>
      </c>
      <c r="Q2256" s="6" t="s">
        <v>42</v>
      </c>
      <c r="R2256" s="6" t="s">
        <v>72</v>
      </c>
      <c r="S2256" s="4" t="s">
        <v>3603</v>
      </c>
      <c r="T2256" s="16">
        <v>43.56</v>
      </c>
      <c r="U2256" s="6">
        <v>2</v>
      </c>
      <c r="V2256" s="23">
        <v>0</v>
      </c>
      <c r="W2256" s="18">
        <v>15.245999999999999</v>
      </c>
    </row>
    <row r="2257" spans="1:23" ht="14.4">
      <c r="A2257" s="6">
        <v>2256</v>
      </c>
      <c r="B2257" s="7" t="s">
        <v>6634</v>
      </c>
      <c r="C2257" s="7">
        <f>YEAR(Table1[[#This Row],[Order Date]])</f>
        <v>2018</v>
      </c>
      <c r="D2257" s="7" t="str">
        <f>TEXT(Table1[[#This Row],[Order Date]], "mmm")</f>
        <v>Sep</v>
      </c>
      <c r="E2257" s="11">
        <v>43360</v>
      </c>
      <c r="F2257" s="11">
        <v>43365</v>
      </c>
      <c r="G2257" s="6" t="s">
        <v>45</v>
      </c>
      <c r="H2257" s="6" t="s">
        <v>1174</v>
      </c>
      <c r="I2257" s="6" t="s">
        <v>1175</v>
      </c>
      <c r="J2257" s="6" t="s">
        <v>37</v>
      </c>
      <c r="K2257" s="6" t="s">
        <v>24</v>
      </c>
      <c r="L2257" s="6" t="s">
        <v>4134</v>
      </c>
      <c r="M2257" s="6" t="s">
        <v>4135</v>
      </c>
      <c r="N2257" s="6">
        <v>4401</v>
      </c>
      <c r="O2257" s="6" t="s">
        <v>134</v>
      </c>
      <c r="P2257" s="6" t="s">
        <v>4136</v>
      </c>
      <c r="Q2257" s="6" t="s">
        <v>65</v>
      </c>
      <c r="R2257" s="6" t="s">
        <v>66</v>
      </c>
      <c r="S2257" s="4" t="s">
        <v>4137</v>
      </c>
      <c r="T2257" s="16">
        <v>437.84999999999997</v>
      </c>
      <c r="U2257" s="6">
        <v>3</v>
      </c>
      <c r="V2257" s="23">
        <v>0</v>
      </c>
      <c r="W2257" s="18">
        <v>131.35499999999996</v>
      </c>
    </row>
    <row r="2258" spans="1:23" ht="14.4">
      <c r="A2258" s="6">
        <v>2257</v>
      </c>
      <c r="B2258" s="7" t="s">
        <v>6634</v>
      </c>
      <c r="C2258" s="7">
        <f>YEAR(Table1[[#This Row],[Order Date]])</f>
        <v>2018</v>
      </c>
      <c r="D2258" s="7" t="str">
        <f>TEXT(Table1[[#This Row],[Order Date]], "mmm")</f>
        <v>Sep</v>
      </c>
      <c r="E2258" s="11">
        <v>43360</v>
      </c>
      <c r="F2258" s="11">
        <v>43365</v>
      </c>
      <c r="G2258" s="6" t="s">
        <v>45</v>
      </c>
      <c r="H2258" s="6" t="s">
        <v>1174</v>
      </c>
      <c r="I2258" s="6" t="s">
        <v>1175</v>
      </c>
      <c r="J2258" s="6" t="s">
        <v>37</v>
      </c>
      <c r="K2258" s="6" t="s">
        <v>24</v>
      </c>
      <c r="L2258" s="6" t="s">
        <v>4134</v>
      </c>
      <c r="M2258" s="6" t="s">
        <v>4135</v>
      </c>
      <c r="N2258" s="6">
        <v>4401</v>
      </c>
      <c r="O2258" s="6" t="s">
        <v>134</v>
      </c>
      <c r="P2258" s="6" t="s">
        <v>2801</v>
      </c>
      <c r="Q2258" s="6" t="s">
        <v>29</v>
      </c>
      <c r="R2258" s="6" t="s">
        <v>59</v>
      </c>
      <c r="S2258" s="4" t="s">
        <v>2802</v>
      </c>
      <c r="T2258" s="16">
        <v>109.48</v>
      </c>
      <c r="U2258" s="6">
        <v>2</v>
      </c>
      <c r="V2258" s="23">
        <v>0</v>
      </c>
      <c r="W2258" s="18">
        <v>33.938800000000001</v>
      </c>
    </row>
    <row r="2259" spans="1:23" ht="14.4">
      <c r="A2259" s="6">
        <v>2258</v>
      </c>
      <c r="B2259" s="7" t="s">
        <v>6635</v>
      </c>
      <c r="C2259" s="7">
        <f>YEAR(Table1[[#This Row],[Order Date]])</f>
        <v>2019</v>
      </c>
      <c r="D2259" s="7" t="str">
        <f>TEXT(Table1[[#This Row],[Order Date]], "mmm")</f>
        <v>Jun</v>
      </c>
      <c r="E2259" s="11">
        <v>43632</v>
      </c>
      <c r="F2259" s="11">
        <v>43635</v>
      </c>
      <c r="G2259" s="6" t="s">
        <v>169</v>
      </c>
      <c r="H2259" s="6" t="s">
        <v>477</v>
      </c>
      <c r="I2259" s="6" t="s">
        <v>478</v>
      </c>
      <c r="J2259" s="6" t="s">
        <v>23</v>
      </c>
      <c r="K2259" s="6" t="s">
        <v>24</v>
      </c>
      <c r="L2259" s="6" t="s">
        <v>115</v>
      </c>
      <c r="M2259" s="6" t="s">
        <v>39</v>
      </c>
      <c r="N2259" s="6">
        <v>94122</v>
      </c>
      <c r="O2259" s="6" t="s">
        <v>40</v>
      </c>
      <c r="P2259" s="6" t="s">
        <v>1296</v>
      </c>
      <c r="Q2259" s="6" t="s">
        <v>29</v>
      </c>
      <c r="R2259" s="6" t="s">
        <v>33</v>
      </c>
      <c r="S2259" s="4" t="s">
        <v>1297</v>
      </c>
      <c r="T2259" s="16">
        <v>1212.96</v>
      </c>
      <c r="U2259" s="6">
        <v>7</v>
      </c>
      <c r="V2259" s="23">
        <v>0.2</v>
      </c>
      <c r="W2259" s="18">
        <v>90.97199999999998</v>
      </c>
    </row>
    <row r="2260" spans="1:23" ht="14.4">
      <c r="A2260" s="6">
        <v>2259</v>
      </c>
      <c r="B2260" s="7" t="s">
        <v>6635</v>
      </c>
      <c r="C2260" s="7">
        <f>YEAR(Table1[[#This Row],[Order Date]])</f>
        <v>2019</v>
      </c>
      <c r="D2260" s="7" t="str">
        <f>TEXT(Table1[[#This Row],[Order Date]], "mmm")</f>
        <v>Jun</v>
      </c>
      <c r="E2260" s="11">
        <v>43632</v>
      </c>
      <c r="F2260" s="11">
        <v>43635</v>
      </c>
      <c r="G2260" s="6" t="s">
        <v>169</v>
      </c>
      <c r="H2260" s="6" t="s">
        <v>477</v>
      </c>
      <c r="I2260" s="6" t="s">
        <v>478</v>
      </c>
      <c r="J2260" s="6" t="s">
        <v>23</v>
      </c>
      <c r="K2260" s="6" t="s">
        <v>24</v>
      </c>
      <c r="L2260" s="6" t="s">
        <v>115</v>
      </c>
      <c r="M2260" s="6" t="s">
        <v>39</v>
      </c>
      <c r="N2260" s="6">
        <v>94122</v>
      </c>
      <c r="O2260" s="6" t="s">
        <v>40</v>
      </c>
      <c r="P2260" s="6" t="s">
        <v>4138</v>
      </c>
      <c r="Q2260" s="6" t="s">
        <v>42</v>
      </c>
      <c r="R2260" s="6" t="s">
        <v>83</v>
      </c>
      <c r="S2260" s="4" t="s">
        <v>4139</v>
      </c>
      <c r="T2260" s="16">
        <v>18.54</v>
      </c>
      <c r="U2260" s="6">
        <v>2</v>
      </c>
      <c r="V2260" s="23">
        <v>0</v>
      </c>
      <c r="W2260" s="18">
        <v>8.7137999999999991</v>
      </c>
    </row>
    <row r="2261" spans="1:23" ht="14.4">
      <c r="A2261" s="6">
        <v>2260</v>
      </c>
      <c r="B2261" s="7" t="s">
        <v>6636</v>
      </c>
      <c r="C2261" s="7">
        <f>YEAR(Table1[[#This Row],[Order Date]])</f>
        <v>2017</v>
      </c>
      <c r="D2261" s="7" t="str">
        <f>TEXT(Table1[[#This Row],[Order Date]], "mmm")</f>
        <v>Nov</v>
      </c>
      <c r="E2261" s="11">
        <v>43047</v>
      </c>
      <c r="F2261" s="11">
        <v>43049</v>
      </c>
      <c r="G2261" s="6" t="s">
        <v>20</v>
      </c>
      <c r="H2261" s="6" t="s">
        <v>4140</v>
      </c>
      <c r="I2261" s="6" t="s">
        <v>4141</v>
      </c>
      <c r="J2261" s="6" t="s">
        <v>93</v>
      </c>
      <c r="K2261" s="6" t="s">
        <v>24</v>
      </c>
      <c r="L2261" s="6" t="s">
        <v>832</v>
      </c>
      <c r="M2261" s="6" t="s">
        <v>39</v>
      </c>
      <c r="N2261" s="6">
        <v>92024</v>
      </c>
      <c r="O2261" s="6" t="s">
        <v>40</v>
      </c>
      <c r="P2261" s="6" t="s">
        <v>2189</v>
      </c>
      <c r="Q2261" s="6" t="s">
        <v>42</v>
      </c>
      <c r="R2261" s="6" t="s">
        <v>241</v>
      </c>
      <c r="S2261" s="4" t="s">
        <v>2190</v>
      </c>
      <c r="T2261" s="16">
        <v>5</v>
      </c>
      <c r="U2261" s="6">
        <v>1</v>
      </c>
      <c r="V2261" s="23">
        <v>0</v>
      </c>
      <c r="W2261" s="18">
        <v>2.4</v>
      </c>
    </row>
    <row r="2262" spans="1:23" ht="14.4">
      <c r="A2262" s="6">
        <v>2261</v>
      </c>
      <c r="B2262" s="7" t="s">
        <v>6636</v>
      </c>
      <c r="C2262" s="7">
        <f>YEAR(Table1[[#This Row],[Order Date]])</f>
        <v>2017</v>
      </c>
      <c r="D2262" s="7" t="str">
        <f>TEXT(Table1[[#This Row],[Order Date]], "mmm")</f>
        <v>Nov</v>
      </c>
      <c r="E2262" s="11">
        <v>43047</v>
      </c>
      <c r="F2262" s="11">
        <v>43049</v>
      </c>
      <c r="G2262" s="6" t="s">
        <v>20</v>
      </c>
      <c r="H2262" s="6" t="s">
        <v>4140</v>
      </c>
      <c r="I2262" s="6" t="s">
        <v>4141</v>
      </c>
      <c r="J2262" s="6" t="s">
        <v>93</v>
      </c>
      <c r="K2262" s="6" t="s">
        <v>24</v>
      </c>
      <c r="L2262" s="6" t="s">
        <v>832</v>
      </c>
      <c r="M2262" s="6" t="s">
        <v>39</v>
      </c>
      <c r="N2262" s="6">
        <v>92024</v>
      </c>
      <c r="O2262" s="6" t="s">
        <v>40</v>
      </c>
      <c r="P2262" s="6" t="s">
        <v>2297</v>
      </c>
      <c r="Q2262" s="6" t="s">
        <v>65</v>
      </c>
      <c r="R2262" s="6" t="s">
        <v>145</v>
      </c>
      <c r="S2262" s="4" t="s">
        <v>2298</v>
      </c>
      <c r="T2262" s="16">
        <v>371.96999999999997</v>
      </c>
      <c r="U2262" s="6">
        <v>3</v>
      </c>
      <c r="V2262" s="23">
        <v>0</v>
      </c>
      <c r="W2262" s="18">
        <v>66.954599999999971</v>
      </c>
    </row>
    <row r="2263" spans="1:23" ht="14.4">
      <c r="A2263" s="6">
        <v>2262</v>
      </c>
      <c r="B2263" s="7" t="s">
        <v>6637</v>
      </c>
      <c r="C2263" s="7">
        <f>YEAR(Table1[[#This Row],[Order Date]])</f>
        <v>2017</v>
      </c>
      <c r="D2263" s="7" t="str">
        <f>TEXT(Table1[[#This Row],[Order Date]], "mmm")</f>
        <v>Dec</v>
      </c>
      <c r="E2263" s="11">
        <v>43087</v>
      </c>
      <c r="F2263" s="11">
        <v>43087</v>
      </c>
      <c r="G2263" s="6" t="s">
        <v>1125</v>
      </c>
      <c r="H2263" s="6" t="s">
        <v>4142</v>
      </c>
      <c r="I2263" s="6" t="s">
        <v>4143</v>
      </c>
      <c r="J2263" s="6" t="s">
        <v>23</v>
      </c>
      <c r="K2263" s="6" t="s">
        <v>24</v>
      </c>
      <c r="L2263" s="6" t="s">
        <v>238</v>
      </c>
      <c r="M2263" s="6" t="s">
        <v>239</v>
      </c>
      <c r="N2263" s="6">
        <v>10035</v>
      </c>
      <c r="O2263" s="6" t="s">
        <v>134</v>
      </c>
      <c r="P2263" s="6" t="s">
        <v>1926</v>
      </c>
      <c r="Q2263" s="6" t="s">
        <v>65</v>
      </c>
      <c r="R2263" s="6" t="s">
        <v>145</v>
      </c>
      <c r="S2263" s="4" t="s">
        <v>1927</v>
      </c>
      <c r="T2263" s="16">
        <v>166.24</v>
      </c>
      <c r="U2263" s="6">
        <v>1</v>
      </c>
      <c r="V2263" s="23">
        <v>0</v>
      </c>
      <c r="W2263" s="18">
        <v>24.936000000000007</v>
      </c>
    </row>
    <row r="2264" spans="1:23" ht="14.4">
      <c r="A2264" s="6">
        <v>2263</v>
      </c>
      <c r="B2264" s="7" t="s">
        <v>6638</v>
      </c>
      <c r="C2264" s="7">
        <f>YEAR(Table1[[#This Row],[Order Date]])</f>
        <v>2019</v>
      </c>
      <c r="D2264" s="7" t="str">
        <f>TEXT(Table1[[#This Row],[Order Date]], "mmm")</f>
        <v>Feb</v>
      </c>
      <c r="E2264" s="11">
        <v>43502</v>
      </c>
      <c r="F2264" s="11">
        <v>43505</v>
      </c>
      <c r="G2264" s="6" t="s">
        <v>169</v>
      </c>
      <c r="H2264" s="6" t="s">
        <v>4144</v>
      </c>
      <c r="I2264" s="6" t="s">
        <v>4145</v>
      </c>
      <c r="J2264" s="6" t="s">
        <v>23</v>
      </c>
      <c r="K2264" s="6" t="s">
        <v>24</v>
      </c>
      <c r="L2264" s="6" t="s">
        <v>986</v>
      </c>
      <c r="M2264" s="6" t="s">
        <v>286</v>
      </c>
      <c r="N2264" s="6">
        <v>22204</v>
      </c>
      <c r="O2264" s="6" t="s">
        <v>27</v>
      </c>
      <c r="P2264" s="6" t="s">
        <v>1915</v>
      </c>
      <c r="Q2264" s="6" t="s">
        <v>29</v>
      </c>
      <c r="R2264" s="6" t="s">
        <v>30</v>
      </c>
      <c r="S2264" s="4" t="s">
        <v>1916</v>
      </c>
      <c r="T2264" s="16">
        <v>359.96999999999997</v>
      </c>
      <c r="U2264" s="6">
        <v>3</v>
      </c>
      <c r="V2264" s="23">
        <v>0</v>
      </c>
      <c r="W2264" s="18">
        <v>79.193399999999968</v>
      </c>
    </row>
    <row r="2265" spans="1:23" ht="14.4">
      <c r="A2265" s="6">
        <v>2264</v>
      </c>
      <c r="B2265" s="7" t="s">
        <v>6639</v>
      </c>
      <c r="C2265" s="7">
        <f>YEAR(Table1[[#This Row],[Order Date]])</f>
        <v>2018</v>
      </c>
      <c r="D2265" s="7" t="str">
        <f>TEXT(Table1[[#This Row],[Order Date]], "mmm")</f>
        <v>Nov</v>
      </c>
      <c r="E2265" s="11">
        <v>43418</v>
      </c>
      <c r="F2265" s="11">
        <v>43420</v>
      </c>
      <c r="G2265" s="6" t="s">
        <v>20</v>
      </c>
      <c r="H2265" s="6" t="s">
        <v>1576</v>
      </c>
      <c r="I2265" s="6" t="s">
        <v>1577</v>
      </c>
      <c r="J2265" s="6" t="s">
        <v>23</v>
      </c>
      <c r="K2265" s="6" t="s">
        <v>24</v>
      </c>
      <c r="L2265" s="6" t="s">
        <v>1505</v>
      </c>
      <c r="M2265" s="6" t="s">
        <v>1110</v>
      </c>
      <c r="N2265" s="6">
        <v>30318</v>
      </c>
      <c r="O2265" s="6" t="s">
        <v>27</v>
      </c>
      <c r="P2265" s="6" t="s">
        <v>4146</v>
      </c>
      <c r="Q2265" s="6" t="s">
        <v>65</v>
      </c>
      <c r="R2265" s="6" t="s">
        <v>145</v>
      </c>
      <c r="S2265" s="4" t="s">
        <v>4147</v>
      </c>
      <c r="T2265" s="16">
        <v>499.98</v>
      </c>
      <c r="U2265" s="6">
        <v>2</v>
      </c>
      <c r="V2265" s="23">
        <v>0</v>
      </c>
      <c r="W2265" s="18">
        <v>114.99540000000002</v>
      </c>
    </row>
    <row r="2266" spans="1:23" ht="14.4">
      <c r="A2266" s="6">
        <v>2265</v>
      </c>
      <c r="B2266" s="7" t="s">
        <v>6639</v>
      </c>
      <c r="C2266" s="7">
        <f>YEAR(Table1[[#This Row],[Order Date]])</f>
        <v>2018</v>
      </c>
      <c r="D2266" s="7" t="str">
        <f>TEXT(Table1[[#This Row],[Order Date]], "mmm")</f>
        <v>Nov</v>
      </c>
      <c r="E2266" s="11">
        <v>43418</v>
      </c>
      <c r="F2266" s="11">
        <v>43420</v>
      </c>
      <c r="G2266" s="6" t="s">
        <v>20</v>
      </c>
      <c r="H2266" s="6" t="s">
        <v>1576</v>
      </c>
      <c r="I2266" s="6" t="s">
        <v>1577</v>
      </c>
      <c r="J2266" s="6" t="s">
        <v>23</v>
      </c>
      <c r="K2266" s="6" t="s">
        <v>24</v>
      </c>
      <c r="L2266" s="6" t="s">
        <v>1505</v>
      </c>
      <c r="M2266" s="6" t="s">
        <v>1110</v>
      </c>
      <c r="N2266" s="6">
        <v>30318</v>
      </c>
      <c r="O2266" s="6" t="s">
        <v>27</v>
      </c>
      <c r="P2266" s="6" t="s">
        <v>801</v>
      </c>
      <c r="Q2266" s="6" t="s">
        <v>42</v>
      </c>
      <c r="R2266" s="6" t="s">
        <v>83</v>
      </c>
      <c r="S2266" s="4" t="s">
        <v>802</v>
      </c>
      <c r="T2266" s="16">
        <v>5.28</v>
      </c>
      <c r="U2266" s="6">
        <v>1</v>
      </c>
      <c r="V2266" s="23">
        <v>0</v>
      </c>
      <c r="W2266" s="18">
        <v>2.3759999999999999</v>
      </c>
    </row>
    <row r="2267" spans="1:23" ht="14.4">
      <c r="A2267" s="6">
        <v>2266</v>
      </c>
      <c r="B2267" s="7" t="s">
        <v>6639</v>
      </c>
      <c r="C2267" s="7">
        <f>YEAR(Table1[[#This Row],[Order Date]])</f>
        <v>2018</v>
      </c>
      <c r="D2267" s="7" t="str">
        <f>TEXT(Table1[[#This Row],[Order Date]], "mmm")</f>
        <v>Nov</v>
      </c>
      <c r="E2267" s="11">
        <v>43418</v>
      </c>
      <c r="F2267" s="11">
        <v>43420</v>
      </c>
      <c r="G2267" s="6" t="s">
        <v>20</v>
      </c>
      <c r="H2267" s="6" t="s">
        <v>1576</v>
      </c>
      <c r="I2267" s="6" t="s">
        <v>1577</v>
      </c>
      <c r="J2267" s="6" t="s">
        <v>23</v>
      </c>
      <c r="K2267" s="6" t="s">
        <v>24</v>
      </c>
      <c r="L2267" s="6" t="s">
        <v>1505</v>
      </c>
      <c r="M2267" s="6" t="s">
        <v>1110</v>
      </c>
      <c r="N2267" s="6">
        <v>30318</v>
      </c>
      <c r="O2267" s="6" t="s">
        <v>27</v>
      </c>
      <c r="P2267" s="6" t="s">
        <v>2986</v>
      </c>
      <c r="Q2267" s="6" t="s">
        <v>42</v>
      </c>
      <c r="R2267" s="6" t="s">
        <v>69</v>
      </c>
      <c r="S2267" s="4" t="s">
        <v>2987</v>
      </c>
      <c r="T2267" s="16">
        <v>8.26</v>
      </c>
      <c r="U2267" s="6">
        <v>2</v>
      </c>
      <c r="V2267" s="23">
        <v>0</v>
      </c>
      <c r="W2267" s="18">
        <v>3.8822000000000001</v>
      </c>
    </row>
    <row r="2268" spans="1:23" ht="14.4">
      <c r="A2268" s="6">
        <v>2267</v>
      </c>
      <c r="B2268" s="7" t="s">
        <v>6640</v>
      </c>
      <c r="C2268" s="7">
        <f>YEAR(Table1[[#This Row],[Order Date]])</f>
        <v>2019</v>
      </c>
      <c r="D2268" s="7" t="str">
        <f>TEXT(Table1[[#This Row],[Order Date]], "mmm")</f>
        <v>Oct</v>
      </c>
      <c r="E2268" s="11">
        <v>43750</v>
      </c>
      <c r="F2268" s="11">
        <v>43750</v>
      </c>
      <c r="G2268" s="6" t="s">
        <v>1125</v>
      </c>
      <c r="H2268" s="6" t="s">
        <v>4148</v>
      </c>
      <c r="I2268" s="6" t="s">
        <v>4149</v>
      </c>
      <c r="J2268" s="6" t="s">
        <v>93</v>
      </c>
      <c r="K2268" s="6" t="s">
        <v>24</v>
      </c>
      <c r="L2268" s="6" t="s">
        <v>646</v>
      </c>
      <c r="M2268" s="6" t="s">
        <v>81</v>
      </c>
      <c r="N2268" s="6">
        <v>28110</v>
      </c>
      <c r="O2268" s="6" t="s">
        <v>27</v>
      </c>
      <c r="P2268" s="6" t="s">
        <v>4150</v>
      </c>
      <c r="Q2268" s="6" t="s">
        <v>42</v>
      </c>
      <c r="R2268" s="6" t="s">
        <v>83</v>
      </c>
      <c r="S2268" s="4" t="s">
        <v>4151</v>
      </c>
      <c r="T2268" s="16">
        <v>7.9680000000000009</v>
      </c>
      <c r="U2268" s="6">
        <v>2</v>
      </c>
      <c r="V2268" s="23">
        <v>0.2</v>
      </c>
      <c r="W2268" s="18">
        <v>2.6892000000000005</v>
      </c>
    </row>
    <row r="2269" spans="1:23" ht="14.4">
      <c r="A2269" s="6">
        <v>2268</v>
      </c>
      <c r="B2269" s="7" t="s">
        <v>6641</v>
      </c>
      <c r="C2269" s="7">
        <f>YEAR(Table1[[#This Row],[Order Date]])</f>
        <v>2019</v>
      </c>
      <c r="D2269" s="7" t="str">
        <f>TEXT(Table1[[#This Row],[Order Date]], "mmm")</f>
        <v>Sep</v>
      </c>
      <c r="E2269" s="11">
        <v>43725</v>
      </c>
      <c r="F2269" s="11">
        <v>43725</v>
      </c>
      <c r="G2269" s="6" t="s">
        <v>1125</v>
      </c>
      <c r="H2269" s="6" t="s">
        <v>4152</v>
      </c>
      <c r="I2269" s="6" t="s">
        <v>4153</v>
      </c>
      <c r="J2269" s="6" t="s">
        <v>23</v>
      </c>
      <c r="K2269" s="6" t="s">
        <v>24</v>
      </c>
      <c r="L2269" s="6" t="s">
        <v>87</v>
      </c>
      <c r="M2269" s="6" t="s">
        <v>88</v>
      </c>
      <c r="N2269" s="6">
        <v>98115</v>
      </c>
      <c r="O2269" s="6" t="s">
        <v>40</v>
      </c>
      <c r="P2269" s="6" t="s">
        <v>4154</v>
      </c>
      <c r="Q2269" s="6" t="s">
        <v>42</v>
      </c>
      <c r="R2269" s="6" t="s">
        <v>83</v>
      </c>
      <c r="S2269" s="4" t="s">
        <v>4155</v>
      </c>
      <c r="T2269" s="16">
        <v>12.96</v>
      </c>
      <c r="U2269" s="6">
        <v>2</v>
      </c>
      <c r="V2269" s="23">
        <v>0</v>
      </c>
      <c r="W2269" s="18">
        <v>6.3504000000000005</v>
      </c>
    </row>
    <row r="2270" spans="1:23" ht="14.4">
      <c r="A2270" s="6">
        <v>2269</v>
      </c>
      <c r="B2270" s="7" t="s">
        <v>6642</v>
      </c>
      <c r="C2270" s="7">
        <f>YEAR(Table1[[#This Row],[Order Date]])</f>
        <v>2019</v>
      </c>
      <c r="D2270" s="7" t="str">
        <f>TEXT(Table1[[#This Row],[Order Date]], "mmm")</f>
        <v>Dec</v>
      </c>
      <c r="E2270" s="11">
        <v>43819</v>
      </c>
      <c r="F2270" s="11">
        <v>43825</v>
      </c>
      <c r="G2270" s="6" t="s">
        <v>45</v>
      </c>
      <c r="H2270" s="6" t="s">
        <v>1185</v>
      </c>
      <c r="I2270" s="6" t="s">
        <v>1186</v>
      </c>
      <c r="J2270" s="6" t="s">
        <v>37</v>
      </c>
      <c r="K2270" s="6" t="s">
        <v>24</v>
      </c>
      <c r="L2270" s="6" t="s">
        <v>345</v>
      </c>
      <c r="M2270" s="6" t="s">
        <v>239</v>
      </c>
      <c r="N2270" s="6">
        <v>14609</v>
      </c>
      <c r="O2270" s="6" t="s">
        <v>134</v>
      </c>
      <c r="P2270" s="6" t="s">
        <v>4156</v>
      </c>
      <c r="Q2270" s="6" t="s">
        <v>42</v>
      </c>
      <c r="R2270" s="6" t="s">
        <v>83</v>
      </c>
      <c r="S2270" s="4" t="s">
        <v>4157</v>
      </c>
      <c r="T2270" s="16">
        <v>6.48</v>
      </c>
      <c r="U2270" s="6">
        <v>1</v>
      </c>
      <c r="V2270" s="23">
        <v>0</v>
      </c>
      <c r="W2270" s="18">
        <v>3.1104000000000003</v>
      </c>
    </row>
    <row r="2271" spans="1:23" ht="14.4">
      <c r="A2271" s="6">
        <v>2270</v>
      </c>
      <c r="B2271" s="7" t="s">
        <v>6642</v>
      </c>
      <c r="C2271" s="7">
        <f>YEAR(Table1[[#This Row],[Order Date]])</f>
        <v>2019</v>
      </c>
      <c r="D2271" s="7" t="str">
        <f>TEXT(Table1[[#This Row],[Order Date]], "mmm")</f>
        <v>Dec</v>
      </c>
      <c r="E2271" s="11">
        <v>43819</v>
      </c>
      <c r="F2271" s="11">
        <v>43825</v>
      </c>
      <c r="G2271" s="6" t="s">
        <v>45</v>
      </c>
      <c r="H2271" s="6" t="s">
        <v>1185</v>
      </c>
      <c r="I2271" s="6" t="s">
        <v>1186</v>
      </c>
      <c r="J2271" s="6" t="s">
        <v>37</v>
      </c>
      <c r="K2271" s="6" t="s">
        <v>24</v>
      </c>
      <c r="L2271" s="6" t="s">
        <v>345</v>
      </c>
      <c r="M2271" s="6" t="s">
        <v>239</v>
      </c>
      <c r="N2271" s="6">
        <v>14609</v>
      </c>
      <c r="O2271" s="6" t="s">
        <v>134</v>
      </c>
      <c r="P2271" s="6" t="s">
        <v>208</v>
      </c>
      <c r="Q2271" s="6" t="s">
        <v>42</v>
      </c>
      <c r="R2271" s="6" t="s">
        <v>69</v>
      </c>
      <c r="S2271" s="4" t="s">
        <v>209</v>
      </c>
      <c r="T2271" s="16">
        <v>6.9840000000000009</v>
      </c>
      <c r="U2271" s="6">
        <v>1</v>
      </c>
      <c r="V2271" s="23">
        <v>0.2</v>
      </c>
      <c r="W2271" s="18">
        <v>2.3570999999999991</v>
      </c>
    </row>
    <row r="2272" spans="1:23" ht="14.4">
      <c r="A2272" s="6">
        <v>2271</v>
      </c>
      <c r="B2272" s="7" t="s">
        <v>6643</v>
      </c>
      <c r="C2272" s="7">
        <f>YEAR(Table1[[#This Row],[Order Date]])</f>
        <v>2019</v>
      </c>
      <c r="D2272" s="7" t="str">
        <f>TEXT(Table1[[#This Row],[Order Date]], "mmm")</f>
        <v>Dec</v>
      </c>
      <c r="E2272" s="11">
        <v>43801</v>
      </c>
      <c r="F2272" s="11">
        <v>43806</v>
      </c>
      <c r="G2272" s="6" t="s">
        <v>45</v>
      </c>
      <c r="H2272" s="6" t="s">
        <v>1126</v>
      </c>
      <c r="I2272" s="6" t="s">
        <v>1127</v>
      </c>
      <c r="J2272" s="6" t="s">
        <v>37</v>
      </c>
      <c r="K2272" s="6" t="s">
        <v>24</v>
      </c>
      <c r="L2272" s="6" t="s">
        <v>1237</v>
      </c>
      <c r="M2272" s="6" t="s">
        <v>49</v>
      </c>
      <c r="N2272" s="6">
        <v>33180</v>
      </c>
      <c r="O2272" s="6" t="s">
        <v>27</v>
      </c>
      <c r="P2272" s="6" t="s">
        <v>1270</v>
      </c>
      <c r="Q2272" s="6" t="s">
        <v>42</v>
      </c>
      <c r="R2272" s="6" t="s">
        <v>62</v>
      </c>
      <c r="S2272" s="4" t="s">
        <v>1271</v>
      </c>
      <c r="T2272" s="16">
        <v>47.96</v>
      </c>
      <c r="U2272" s="6">
        <v>5</v>
      </c>
      <c r="V2272" s="23">
        <v>0.2</v>
      </c>
      <c r="W2272" s="18">
        <v>4.196499999999995</v>
      </c>
    </row>
    <row r="2273" spans="1:23" ht="14.4">
      <c r="A2273" s="6">
        <v>2272</v>
      </c>
      <c r="B2273" s="7" t="s">
        <v>6644</v>
      </c>
      <c r="C2273" s="7">
        <f>YEAR(Table1[[#This Row],[Order Date]])</f>
        <v>2017</v>
      </c>
      <c r="D2273" s="7" t="str">
        <f>TEXT(Table1[[#This Row],[Order Date]], "mmm")</f>
        <v>Sep</v>
      </c>
      <c r="E2273" s="11">
        <v>42999</v>
      </c>
      <c r="F2273" s="11">
        <v>43005</v>
      </c>
      <c r="G2273" s="6" t="s">
        <v>45</v>
      </c>
      <c r="H2273" s="6" t="s">
        <v>612</v>
      </c>
      <c r="I2273" s="6" t="s">
        <v>613</v>
      </c>
      <c r="J2273" s="6" t="s">
        <v>23</v>
      </c>
      <c r="K2273" s="6" t="s">
        <v>24</v>
      </c>
      <c r="L2273" s="6" t="s">
        <v>87</v>
      </c>
      <c r="M2273" s="6" t="s">
        <v>88</v>
      </c>
      <c r="N2273" s="6">
        <v>98105</v>
      </c>
      <c r="O2273" s="6" t="s">
        <v>40</v>
      </c>
      <c r="P2273" s="6" t="s">
        <v>4158</v>
      </c>
      <c r="Q2273" s="6" t="s">
        <v>42</v>
      </c>
      <c r="R2273" s="6" t="s">
        <v>54</v>
      </c>
      <c r="S2273" s="4" t="s">
        <v>4159</v>
      </c>
      <c r="T2273" s="16">
        <v>199.74</v>
      </c>
      <c r="U2273" s="6">
        <v>6</v>
      </c>
      <c r="V2273" s="23">
        <v>0</v>
      </c>
      <c r="W2273" s="18">
        <v>47.937599999999996</v>
      </c>
    </row>
    <row r="2274" spans="1:23" ht="14.4">
      <c r="A2274" s="6">
        <v>2273</v>
      </c>
      <c r="B2274" s="7" t="s">
        <v>6645</v>
      </c>
      <c r="C2274" s="7">
        <f>YEAR(Table1[[#This Row],[Order Date]])</f>
        <v>2017</v>
      </c>
      <c r="D2274" s="7" t="str">
        <f>TEXT(Table1[[#This Row],[Order Date]], "mmm")</f>
        <v>Mar</v>
      </c>
      <c r="E2274" s="11">
        <v>42800</v>
      </c>
      <c r="F2274" s="11">
        <v>42805</v>
      </c>
      <c r="G2274" s="6" t="s">
        <v>45</v>
      </c>
      <c r="H2274" s="6" t="s">
        <v>1051</v>
      </c>
      <c r="I2274" s="6" t="s">
        <v>1052</v>
      </c>
      <c r="J2274" s="6" t="s">
        <v>23</v>
      </c>
      <c r="K2274" s="6" t="s">
        <v>24</v>
      </c>
      <c r="L2274" s="6" t="s">
        <v>115</v>
      </c>
      <c r="M2274" s="6" t="s">
        <v>39</v>
      </c>
      <c r="N2274" s="6">
        <v>94122</v>
      </c>
      <c r="O2274" s="6" t="s">
        <v>40</v>
      </c>
      <c r="P2274" s="6" t="s">
        <v>4160</v>
      </c>
      <c r="Q2274" s="6" t="s">
        <v>29</v>
      </c>
      <c r="R2274" s="6" t="s">
        <v>59</v>
      </c>
      <c r="S2274" s="4" t="s">
        <v>4161</v>
      </c>
      <c r="T2274" s="16">
        <v>435.26</v>
      </c>
      <c r="U2274" s="6">
        <v>7</v>
      </c>
      <c r="V2274" s="23">
        <v>0</v>
      </c>
      <c r="W2274" s="18">
        <v>95.757200000000012</v>
      </c>
    </row>
    <row r="2275" spans="1:23" ht="14.4">
      <c r="A2275" s="6">
        <v>2274</v>
      </c>
      <c r="B2275" s="7" t="s">
        <v>6645</v>
      </c>
      <c r="C2275" s="7">
        <f>YEAR(Table1[[#This Row],[Order Date]])</f>
        <v>2017</v>
      </c>
      <c r="D2275" s="7" t="str">
        <f>TEXT(Table1[[#This Row],[Order Date]], "mmm")</f>
        <v>Mar</v>
      </c>
      <c r="E2275" s="11">
        <v>42800</v>
      </c>
      <c r="F2275" s="11">
        <v>42805</v>
      </c>
      <c r="G2275" s="6" t="s">
        <v>45</v>
      </c>
      <c r="H2275" s="6" t="s">
        <v>1051</v>
      </c>
      <c r="I2275" s="6" t="s">
        <v>1052</v>
      </c>
      <c r="J2275" s="6" t="s">
        <v>23</v>
      </c>
      <c r="K2275" s="6" t="s">
        <v>24</v>
      </c>
      <c r="L2275" s="6" t="s">
        <v>115</v>
      </c>
      <c r="M2275" s="6" t="s">
        <v>39</v>
      </c>
      <c r="N2275" s="6">
        <v>94122</v>
      </c>
      <c r="O2275" s="6" t="s">
        <v>40</v>
      </c>
      <c r="P2275" s="6" t="s">
        <v>4162</v>
      </c>
      <c r="Q2275" s="6" t="s">
        <v>65</v>
      </c>
      <c r="R2275" s="6" t="s">
        <v>1064</v>
      </c>
      <c r="S2275" s="4" t="s">
        <v>4163</v>
      </c>
      <c r="T2275" s="16">
        <v>1119.9840000000002</v>
      </c>
      <c r="U2275" s="6">
        <v>2</v>
      </c>
      <c r="V2275" s="23">
        <v>0.2</v>
      </c>
      <c r="W2275" s="18">
        <v>377.99459999999993</v>
      </c>
    </row>
    <row r="2276" spans="1:23" ht="14.4">
      <c r="A2276" s="6">
        <v>2275</v>
      </c>
      <c r="B2276" s="7" t="s">
        <v>6646</v>
      </c>
      <c r="C2276" s="7">
        <f>YEAR(Table1[[#This Row],[Order Date]])</f>
        <v>2016</v>
      </c>
      <c r="D2276" s="7" t="str">
        <f>TEXT(Table1[[#This Row],[Order Date]], "mmm")</f>
        <v>Oct</v>
      </c>
      <c r="E2276" s="11">
        <v>42646</v>
      </c>
      <c r="F2276" s="11">
        <v>42651</v>
      </c>
      <c r="G2276" s="6" t="s">
        <v>20</v>
      </c>
      <c r="H2276" s="6" t="s">
        <v>1156</v>
      </c>
      <c r="I2276" s="6" t="s">
        <v>1157</v>
      </c>
      <c r="J2276" s="6" t="s">
        <v>37</v>
      </c>
      <c r="K2276" s="6" t="s">
        <v>24</v>
      </c>
      <c r="L2276" s="6" t="s">
        <v>38</v>
      </c>
      <c r="M2276" s="6" t="s">
        <v>39</v>
      </c>
      <c r="N2276" s="6">
        <v>90036</v>
      </c>
      <c r="O2276" s="6" t="s">
        <v>40</v>
      </c>
      <c r="P2276" s="6" t="s">
        <v>4164</v>
      </c>
      <c r="Q2276" s="6" t="s">
        <v>29</v>
      </c>
      <c r="R2276" s="6" t="s">
        <v>51</v>
      </c>
      <c r="S2276" s="4" t="s">
        <v>4165</v>
      </c>
      <c r="T2276" s="16">
        <v>143.43199999999999</v>
      </c>
      <c r="U2276" s="6">
        <v>1</v>
      </c>
      <c r="V2276" s="23">
        <v>0.2</v>
      </c>
      <c r="W2276" s="18">
        <v>3.5857999999999848</v>
      </c>
    </row>
    <row r="2277" spans="1:23" ht="14.4">
      <c r="A2277" s="6">
        <v>2276</v>
      </c>
      <c r="B2277" s="7" t="s">
        <v>6646</v>
      </c>
      <c r="C2277" s="7">
        <f>YEAR(Table1[[#This Row],[Order Date]])</f>
        <v>2016</v>
      </c>
      <c r="D2277" s="7" t="str">
        <f>TEXT(Table1[[#This Row],[Order Date]], "mmm")</f>
        <v>Oct</v>
      </c>
      <c r="E2277" s="11">
        <v>42646</v>
      </c>
      <c r="F2277" s="11">
        <v>42651</v>
      </c>
      <c r="G2277" s="6" t="s">
        <v>20</v>
      </c>
      <c r="H2277" s="6" t="s">
        <v>1156</v>
      </c>
      <c r="I2277" s="6" t="s">
        <v>1157</v>
      </c>
      <c r="J2277" s="6" t="s">
        <v>37</v>
      </c>
      <c r="K2277" s="6" t="s">
        <v>24</v>
      </c>
      <c r="L2277" s="6" t="s">
        <v>38</v>
      </c>
      <c r="M2277" s="6" t="s">
        <v>39</v>
      </c>
      <c r="N2277" s="6">
        <v>90036</v>
      </c>
      <c r="O2277" s="6" t="s">
        <v>40</v>
      </c>
      <c r="P2277" s="6" t="s">
        <v>135</v>
      </c>
      <c r="Q2277" s="6" t="s">
        <v>29</v>
      </c>
      <c r="R2277" s="6" t="s">
        <v>33</v>
      </c>
      <c r="S2277" s="4" t="s">
        <v>136</v>
      </c>
      <c r="T2277" s="16">
        <v>122.352</v>
      </c>
      <c r="U2277" s="6">
        <v>3</v>
      </c>
      <c r="V2277" s="23">
        <v>0.2</v>
      </c>
      <c r="W2277" s="18">
        <v>13.764599999999994</v>
      </c>
    </row>
    <row r="2278" spans="1:23" ht="14.4">
      <c r="A2278" s="6">
        <v>2277</v>
      </c>
      <c r="B2278" s="7" t="s">
        <v>6647</v>
      </c>
      <c r="C2278" s="7">
        <f>YEAR(Table1[[#This Row],[Order Date]])</f>
        <v>2016</v>
      </c>
      <c r="D2278" s="7" t="str">
        <f>TEXT(Table1[[#This Row],[Order Date]], "mmm")</f>
        <v>Jun</v>
      </c>
      <c r="E2278" s="11">
        <v>42548</v>
      </c>
      <c r="F2278" s="11">
        <v>42552</v>
      </c>
      <c r="G2278" s="6" t="s">
        <v>45</v>
      </c>
      <c r="H2278" s="6" t="s">
        <v>1600</v>
      </c>
      <c r="I2278" s="6" t="s">
        <v>1601</v>
      </c>
      <c r="J2278" s="6" t="s">
        <v>23</v>
      </c>
      <c r="K2278" s="6" t="s">
        <v>24</v>
      </c>
      <c r="L2278" s="6" t="s">
        <v>4166</v>
      </c>
      <c r="M2278" s="6" t="s">
        <v>1295</v>
      </c>
      <c r="N2278" s="6">
        <v>38671</v>
      </c>
      <c r="O2278" s="6" t="s">
        <v>27</v>
      </c>
      <c r="P2278" s="6" t="s">
        <v>2781</v>
      </c>
      <c r="Q2278" s="6" t="s">
        <v>42</v>
      </c>
      <c r="R2278" s="6" t="s">
        <v>54</v>
      </c>
      <c r="S2278" s="4" t="s">
        <v>2782</v>
      </c>
      <c r="T2278" s="16">
        <v>306.2</v>
      </c>
      <c r="U2278" s="6">
        <v>5</v>
      </c>
      <c r="V2278" s="23">
        <v>0</v>
      </c>
      <c r="W2278" s="18">
        <v>0</v>
      </c>
    </row>
    <row r="2279" spans="1:23" ht="14.4">
      <c r="A2279" s="6">
        <v>2278</v>
      </c>
      <c r="B2279" s="7" t="s">
        <v>6647</v>
      </c>
      <c r="C2279" s="7">
        <f>YEAR(Table1[[#This Row],[Order Date]])</f>
        <v>2016</v>
      </c>
      <c r="D2279" s="7" t="str">
        <f>TEXT(Table1[[#This Row],[Order Date]], "mmm")</f>
        <v>Jun</v>
      </c>
      <c r="E2279" s="11">
        <v>42548</v>
      </c>
      <c r="F2279" s="11">
        <v>42552</v>
      </c>
      <c r="G2279" s="6" t="s">
        <v>45</v>
      </c>
      <c r="H2279" s="6" t="s">
        <v>1600</v>
      </c>
      <c r="I2279" s="6" t="s">
        <v>1601</v>
      </c>
      <c r="J2279" s="6" t="s">
        <v>23</v>
      </c>
      <c r="K2279" s="6" t="s">
        <v>24</v>
      </c>
      <c r="L2279" s="6" t="s">
        <v>4166</v>
      </c>
      <c r="M2279" s="6" t="s">
        <v>1295</v>
      </c>
      <c r="N2279" s="6">
        <v>38671</v>
      </c>
      <c r="O2279" s="6" t="s">
        <v>27</v>
      </c>
      <c r="P2279" s="6" t="s">
        <v>3165</v>
      </c>
      <c r="Q2279" s="6" t="s">
        <v>29</v>
      </c>
      <c r="R2279" s="6" t="s">
        <v>51</v>
      </c>
      <c r="S2279" s="4" t="s">
        <v>2740</v>
      </c>
      <c r="T2279" s="16">
        <v>85.98</v>
      </c>
      <c r="U2279" s="6">
        <v>1</v>
      </c>
      <c r="V2279" s="23">
        <v>0</v>
      </c>
      <c r="W2279" s="18">
        <v>22.354800000000004</v>
      </c>
    </row>
    <row r="2280" spans="1:23" ht="14.4">
      <c r="A2280" s="6">
        <v>2279</v>
      </c>
      <c r="B2280" s="7" t="s">
        <v>6647</v>
      </c>
      <c r="C2280" s="7">
        <f>YEAR(Table1[[#This Row],[Order Date]])</f>
        <v>2016</v>
      </c>
      <c r="D2280" s="7" t="str">
        <f>TEXT(Table1[[#This Row],[Order Date]], "mmm")</f>
        <v>Jun</v>
      </c>
      <c r="E2280" s="11">
        <v>42548</v>
      </c>
      <c r="F2280" s="11">
        <v>42552</v>
      </c>
      <c r="G2280" s="6" t="s">
        <v>45</v>
      </c>
      <c r="H2280" s="6" t="s">
        <v>1600</v>
      </c>
      <c r="I2280" s="6" t="s">
        <v>1601</v>
      </c>
      <c r="J2280" s="6" t="s">
        <v>23</v>
      </c>
      <c r="K2280" s="6" t="s">
        <v>24</v>
      </c>
      <c r="L2280" s="6" t="s">
        <v>4166</v>
      </c>
      <c r="M2280" s="6" t="s">
        <v>1295</v>
      </c>
      <c r="N2280" s="6">
        <v>38671</v>
      </c>
      <c r="O2280" s="6" t="s">
        <v>27</v>
      </c>
      <c r="P2280" s="6" t="s">
        <v>751</v>
      </c>
      <c r="Q2280" s="6" t="s">
        <v>65</v>
      </c>
      <c r="R2280" s="6" t="s">
        <v>145</v>
      </c>
      <c r="S2280" s="4" t="s">
        <v>752</v>
      </c>
      <c r="T2280" s="16">
        <v>223.96</v>
      </c>
      <c r="U2280" s="6">
        <v>4</v>
      </c>
      <c r="V2280" s="23">
        <v>0</v>
      </c>
      <c r="W2280" s="18">
        <v>53.750400000000013</v>
      </c>
    </row>
    <row r="2281" spans="1:23" ht="14.4">
      <c r="A2281" s="6">
        <v>2280</v>
      </c>
      <c r="B2281" s="7" t="s">
        <v>6648</v>
      </c>
      <c r="C2281" s="7">
        <f>YEAR(Table1[[#This Row],[Order Date]])</f>
        <v>2019</v>
      </c>
      <c r="D2281" s="7" t="str">
        <f>TEXT(Table1[[#This Row],[Order Date]], "mmm")</f>
        <v>Oct</v>
      </c>
      <c r="E2281" s="11">
        <v>43768</v>
      </c>
      <c r="F2281" s="11">
        <v>43771</v>
      </c>
      <c r="G2281" s="6" t="s">
        <v>169</v>
      </c>
      <c r="H2281" s="6" t="s">
        <v>4167</v>
      </c>
      <c r="I2281" s="6" t="s">
        <v>4168</v>
      </c>
      <c r="J2281" s="6" t="s">
        <v>23</v>
      </c>
      <c r="K2281" s="6" t="s">
        <v>24</v>
      </c>
      <c r="L2281" s="6" t="s">
        <v>87</v>
      </c>
      <c r="M2281" s="6" t="s">
        <v>88</v>
      </c>
      <c r="N2281" s="6">
        <v>98115</v>
      </c>
      <c r="O2281" s="6" t="s">
        <v>40</v>
      </c>
      <c r="P2281" s="6" t="s">
        <v>3935</v>
      </c>
      <c r="Q2281" s="6" t="s">
        <v>29</v>
      </c>
      <c r="R2281" s="6" t="s">
        <v>33</v>
      </c>
      <c r="S2281" s="4" t="s">
        <v>3936</v>
      </c>
      <c r="T2281" s="16">
        <v>97.567999999999998</v>
      </c>
      <c r="U2281" s="6">
        <v>2</v>
      </c>
      <c r="V2281" s="23">
        <v>0.2</v>
      </c>
      <c r="W2281" s="18">
        <v>-6.0980000000000025</v>
      </c>
    </row>
    <row r="2282" spans="1:23" ht="14.4">
      <c r="A2282" s="6">
        <v>2281</v>
      </c>
      <c r="B2282" s="7" t="s">
        <v>6648</v>
      </c>
      <c r="C2282" s="7">
        <f>YEAR(Table1[[#This Row],[Order Date]])</f>
        <v>2019</v>
      </c>
      <c r="D2282" s="7" t="str">
        <f>TEXT(Table1[[#This Row],[Order Date]], "mmm")</f>
        <v>Oct</v>
      </c>
      <c r="E2282" s="11">
        <v>43768</v>
      </c>
      <c r="F2282" s="11">
        <v>43771</v>
      </c>
      <c r="G2282" s="6" t="s">
        <v>169</v>
      </c>
      <c r="H2282" s="6" t="s">
        <v>4167</v>
      </c>
      <c r="I2282" s="6" t="s">
        <v>4168</v>
      </c>
      <c r="J2282" s="6" t="s">
        <v>23</v>
      </c>
      <c r="K2282" s="6" t="s">
        <v>24</v>
      </c>
      <c r="L2282" s="6" t="s">
        <v>87</v>
      </c>
      <c r="M2282" s="6" t="s">
        <v>88</v>
      </c>
      <c r="N2282" s="6">
        <v>98115</v>
      </c>
      <c r="O2282" s="6" t="s">
        <v>40</v>
      </c>
      <c r="P2282" s="6" t="s">
        <v>3214</v>
      </c>
      <c r="Q2282" s="6" t="s">
        <v>29</v>
      </c>
      <c r="R2282" s="6" t="s">
        <v>33</v>
      </c>
      <c r="S2282" s="4" t="s">
        <v>3215</v>
      </c>
      <c r="T2282" s="16">
        <v>614.27200000000005</v>
      </c>
      <c r="U2282" s="6">
        <v>8</v>
      </c>
      <c r="V2282" s="23">
        <v>0.2</v>
      </c>
      <c r="W2282" s="18">
        <v>-23.03520000000006</v>
      </c>
    </row>
    <row r="2283" spans="1:23" ht="14.4">
      <c r="A2283" s="6">
        <v>2282</v>
      </c>
      <c r="B2283" s="7" t="s">
        <v>6648</v>
      </c>
      <c r="C2283" s="7">
        <f>YEAR(Table1[[#This Row],[Order Date]])</f>
        <v>2019</v>
      </c>
      <c r="D2283" s="7" t="str">
        <f>TEXT(Table1[[#This Row],[Order Date]], "mmm")</f>
        <v>Oct</v>
      </c>
      <c r="E2283" s="11">
        <v>43768</v>
      </c>
      <c r="F2283" s="11">
        <v>43771</v>
      </c>
      <c r="G2283" s="6" t="s">
        <v>169</v>
      </c>
      <c r="H2283" s="6" t="s">
        <v>4167</v>
      </c>
      <c r="I2283" s="6" t="s">
        <v>4168</v>
      </c>
      <c r="J2283" s="6" t="s">
        <v>23</v>
      </c>
      <c r="K2283" s="6" t="s">
        <v>24</v>
      </c>
      <c r="L2283" s="6" t="s">
        <v>87</v>
      </c>
      <c r="M2283" s="6" t="s">
        <v>88</v>
      </c>
      <c r="N2283" s="6">
        <v>98115</v>
      </c>
      <c r="O2283" s="6" t="s">
        <v>40</v>
      </c>
      <c r="P2283" s="6" t="s">
        <v>2913</v>
      </c>
      <c r="Q2283" s="6" t="s">
        <v>29</v>
      </c>
      <c r="R2283" s="6" t="s">
        <v>30</v>
      </c>
      <c r="S2283" s="4" t="s">
        <v>2914</v>
      </c>
      <c r="T2283" s="16">
        <v>199.98</v>
      </c>
      <c r="U2283" s="6">
        <v>2</v>
      </c>
      <c r="V2283" s="23">
        <v>0</v>
      </c>
      <c r="W2283" s="18">
        <v>37.996199999999988</v>
      </c>
    </row>
    <row r="2284" spans="1:23" ht="14.4">
      <c r="A2284" s="6">
        <v>2283</v>
      </c>
      <c r="B2284" s="7" t="s">
        <v>6649</v>
      </c>
      <c r="C2284" s="7">
        <f>YEAR(Table1[[#This Row],[Order Date]])</f>
        <v>2018</v>
      </c>
      <c r="D2284" s="7" t="str">
        <f>TEXT(Table1[[#This Row],[Order Date]], "mmm")</f>
        <v>Sep</v>
      </c>
      <c r="E2284" s="11">
        <v>43346</v>
      </c>
      <c r="F2284" s="11">
        <v>43348</v>
      </c>
      <c r="G2284" s="6" t="s">
        <v>169</v>
      </c>
      <c r="H2284" s="6" t="s">
        <v>3596</v>
      </c>
      <c r="I2284" s="6" t="s">
        <v>3597</v>
      </c>
      <c r="J2284" s="6" t="s">
        <v>37</v>
      </c>
      <c r="K2284" s="6" t="s">
        <v>24</v>
      </c>
      <c r="L2284" s="6" t="s">
        <v>3058</v>
      </c>
      <c r="M2284" s="6" t="s">
        <v>657</v>
      </c>
      <c r="N2284" s="6">
        <v>6457</v>
      </c>
      <c r="O2284" s="6" t="s">
        <v>134</v>
      </c>
      <c r="P2284" s="6" t="s">
        <v>1106</v>
      </c>
      <c r="Q2284" s="6" t="s">
        <v>42</v>
      </c>
      <c r="R2284" s="6" t="s">
        <v>83</v>
      </c>
      <c r="S2284" s="4" t="s">
        <v>1107</v>
      </c>
      <c r="T2284" s="16">
        <v>48.16</v>
      </c>
      <c r="U2284" s="6">
        <v>7</v>
      </c>
      <c r="V2284" s="23">
        <v>0</v>
      </c>
      <c r="W2284" s="18">
        <v>22.153599999999997</v>
      </c>
    </row>
    <row r="2285" spans="1:23" ht="14.4">
      <c r="A2285" s="6">
        <v>2284</v>
      </c>
      <c r="B2285" s="7" t="s">
        <v>6650</v>
      </c>
      <c r="C2285" s="7">
        <f>YEAR(Table1[[#This Row],[Order Date]])</f>
        <v>2017</v>
      </c>
      <c r="D2285" s="7" t="str">
        <f>TEXT(Table1[[#This Row],[Order Date]], "mmm")</f>
        <v>Mar</v>
      </c>
      <c r="E2285" s="11">
        <v>42799</v>
      </c>
      <c r="F2285" s="11">
        <v>42803</v>
      </c>
      <c r="G2285" s="6" t="s">
        <v>45</v>
      </c>
      <c r="H2285" s="6" t="s">
        <v>1672</v>
      </c>
      <c r="I2285" s="6" t="s">
        <v>1673</v>
      </c>
      <c r="J2285" s="6" t="s">
        <v>23</v>
      </c>
      <c r="K2285" s="6" t="s">
        <v>24</v>
      </c>
      <c r="L2285" s="6" t="s">
        <v>4169</v>
      </c>
      <c r="M2285" s="6" t="s">
        <v>227</v>
      </c>
      <c r="N2285" s="6">
        <v>47362</v>
      </c>
      <c r="O2285" s="6" t="s">
        <v>96</v>
      </c>
      <c r="P2285" s="6" t="s">
        <v>673</v>
      </c>
      <c r="Q2285" s="6" t="s">
        <v>65</v>
      </c>
      <c r="R2285" s="6" t="s">
        <v>66</v>
      </c>
      <c r="S2285" s="4" t="s">
        <v>674</v>
      </c>
      <c r="T2285" s="16">
        <v>23.92</v>
      </c>
      <c r="U2285" s="6">
        <v>2</v>
      </c>
      <c r="V2285" s="23">
        <v>0</v>
      </c>
      <c r="W2285" s="18">
        <v>6.6976000000000013</v>
      </c>
    </row>
    <row r="2286" spans="1:23" ht="14.4">
      <c r="A2286" s="6">
        <v>2285</v>
      </c>
      <c r="B2286" s="7" t="s">
        <v>6650</v>
      </c>
      <c r="C2286" s="7">
        <f>YEAR(Table1[[#This Row],[Order Date]])</f>
        <v>2017</v>
      </c>
      <c r="D2286" s="7" t="str">
        <f>TEXT(Table1[[#This Row],[Order Date]], "mmm")</f>
        <v>Mar</v>
      </c>
      <c r="E2286" s="11">
        <v>42799</v>
      </c>
      <c r="F2286" s="11">
        <v>42803</v>
      </c>
      <c r="G2286" s="6" t="s">
        <v>45</v>
      </c>
      <c r="H2286" s="6" t="s">
        <v>1672</v>
      </c>
      <c r="I2286" s="6" t="s">
        <v>1673</v>
      </c>
      <c r="J2286" s="6" t="s">
        <v>23</v>
      </c>
      <c r="K2286" s="6" t="s">
        <v>24</v>
      </c>
      <c r="L2286" s="6" t="s">
        <v>4169</v>
      </c>
      <c r="M2286" s="6" t="s">
        <v>227</v>
      </c>
      <c r="N2286" s="6">
        <v>47362</v>
      </c>
      <c r="O2286" s="6" t="s">
        <v>96</v>
      </c>
      <c r="P2286" s="6" t="s">
        <v>4170</v>
      </c>
      <c r="Q2286" s="6" t="s">
        <v>42</v>
      </c>
      <c r="R2286" s="6" t="s">
        <v>72</v>
      </c>
      <c r="S2286" s="4" t="s">
        <v>1245</v>
      </c>
      <c r="T2286" s="16">
        <v>60.69</v>
      </c>
      <c r="U2286" s="6">
        <v>7</v>
      </c>
      <c r="V2286" s="23">
        <v>0</v>
      </c>
      <c r="W2286" s="18">
        <v>16.386300000000002</v>
      </c>
    </row>
    <row r="2287" spans="1:23" ht="14.4">
      <c r="A2287" s="6">
        <v>2286</v>
      </c>
      <c r="B2287" s="7" t="s">
        <v>6651</v>
      </c>
      <c r="C2287" s="7">
        <f>YEAR(Table1[[#This Row],[Order Date]])</f>
        <v>2018</v>
      </c>
      <c r="D2287" s="7" t="str">
        <f>TEXT(Table1[[#This Row],[Order Date]], "mmm")</f>
        <v>May</v>
      </c>
      <c r="E2287" s="11">
        <v>43225</v>
      </c>
      <c r="F2287" s="11">
        <v>43228</v>
      </c>
      <c r="G2287" s="6" t="s">
        <v>169</v>
      </c>
      <c r="H2287" s="6" t="s">
        <v>4171</v>
      </c>
      <c r="I2287" s="6" t="s">
        <v>4172</v>
      </c>
      <c r="J2287" s="6" t="s">
        <v>37</v>
      </c>
      <c r="K2287" s="6" t="s">
        <v>24</v>
      </c>
      <c r="L2287" s="6" t="s">
        <v>1036</v>
      </c>
      <c r="M2287" s="6" t="s">
        <v>299</v>
      </c>
      <c r="N2287" s="6">
        <v>37130</v>
      </c>
      <c r="O2287" s="6" t="s">
        <v>27</v>
      </c>
      <c r="P2287" s="6" t="s">
        <v>4173</v>
      </c>
      <c r="Q2287" s="6" t="s">
        <v>42</v>
      </c>
      <c r="R2287" s="6" t="s">
        <v>83</v>
      </c>
      <c r="S2287" s="4" t="s">
        <v>4174</v>
      </c>
      <c r="T2287" s="16">
        <v>14.352000000000002</v>
      </c>
      <c r="U2287" s="6">
        <v>3</v>
      </c>
      <c r="V2287" s="23">
        <v>0.2</v>
      </c>
      <c r="W2287" s="18">
        <v>5.2026000000000003</v>
      </c>
    </row>
    <row r="2288" spans="1:23" ht="14.4">
      <c r="A2288" s="6">
        <v>2287</v>
      </c>
      <c r="B2288" s="7" t="s">
        <v>6652</v>
      </c>
      <c r="C2288" s="7">
        <f>YEAR(Table1[[#This Row],[Order Date]])</f>
        <v>2019</v>
      </c>
      <c r="D2288" s="7" t="str">
        <f>TEXT(Table1[[#This Row],[Order Date]], "mmm")</f>
        <v>Nov</v>
      </c>
      <c r="E2288" s="11">
        <v>43786</v>
      </c>
      <c r="F2288" s="11">
        <v>43792</v>
      </c>
      <c r="G2288" s="6" t="s">
        <v>45</v>
      </c>
      <c r="H2288" s="6" t="s">
        <v>2728</v>
      </c>
      <c r="I2288" s="6" t="s">
        <v>2729</v>
      </c>
      <c r="J2288" s="6" t="s">
        <v>23</v>
      </c>
      <c r="K2288" s="6" t="s">
        <v>24</v>
      </c>
      <c r="L2288" s="6" t="s">
        <v>1703</v>
      </c>
      <c r="M2288" s="6" t="s">
        <v>286</v>
      </c>
      <c r="N2288" s="6">
        <v>24153</v>
      </c>
      <c r="O2288" s="6" t="s">
        <v>27</v>
      </c>
      <c r="P2288" s="6" t="s">
        <v>4175</v>
      </c>
      <c r="Q2288" s="6" t="s">
        <v>42</v>
      </c>
      <c r="R2288" s="6" t="s">
        <v>72</v>
      </c>
      <c r="S2288" s="4" t="s">
        <v>4176</v>
      </c>
      <c r="T2288" s="16">
        <v>35.04</v>
      </c>
      <c r="U2288" s="6">
        <v>2</v>
      </c>
      <c r="V2288" s="23">
        <v>0</v>
      </c>
      <c r="W2288" s="18">
        <v>12.263999999999999</v>
      </c>
    </row>
    <row r="2289" spans="1:23" ht="14.4">
      <c r="A2289" s="6">
        <v>2288</v>
      </c>
      <c r="B2289" s="7" t="s">
        <v>6653</v>
      </c>
      <c r="C2289" s="7">
        <f>YEAR(Table1[[#This Row],[Order Date]])</f>
        <v>2019</v>
      </c>
      <c r="D2289" s="7" t="str">
        <f>TEXT(Table1[[#This Row],[Order Date]], "mmm")</f>
        <v>Jun</v>
      </c>
      <c r="E2289" s="11">
        <v>43617</v>
      </c>
      <c r="F2289" s="11">
        <v>43621</v>
      </c>
      <c r="G2289" s="6" t="s">
        <v>20</v>
      </c>
      <c r="H2289" s="6" t="s">
        <v>897</v>
      </c>
      <c r="I2289" s="6" t="s">
        <v>898</v>
      </c>
      <c r="J2289" s="6" t="s">
        <v>37</v>
      </c>
      <c r="K2289" s="6" t="s">
        <v>24</v>
      </c>
      <c r="L2289" s="6" t="s">
        <v>2396</v>
      </c>
      <c r="M2289" s="6" t="s">
        <v>439</v>
      </c>
      <c r="N2289" s="6">
        <v>43615</v>
      </c>
      <c r="O2289" s="6" t="s">
        <v>134</v>
      </c>
      <c r="P2289" s="6" t="s">
        <v>4177</v>
      </c>
      <c r="Q2289" s="6" t="s">
        <v>42</v>
      </c>
      <c r="R2289" s="6" t="s">
        <v>72</v>
      </c>
      <c r="S2289" s="4" t="s">
        <v>4178</v>
      </c>
      <c r="T2289" s="16">
        <v>17.480000000000004</v>
      </c>
      <c r="U2289" s="6">
        <v>5</v>
      </c>
      <c r="V2289" s="23">
        <v>0.2</v>
      </c>
      <c r="W2289" s="18">
        <v>1.3109999999999999</v>
      </c>
    </row>
    <row r="2290" spans="1:23" ht="14.4">
      <c r="A2290" s="6">
        <v>2289</v>
      </c>
      <c r="B2290" s="7" t="s">
        <v>6654</v>
      </c>
      <c r="C2290" s="7">
        <f>YEAR(Table1[[#This Row],[Order Date]])</f>
        <v>2019</v>
      </c>
      <c r="D2290" s="7" t="str">
        <f>TEXT(Table1[[#This Row],[Order Date]], "mmm")</f>
        <v>Jun</v>
      </c>
      <c r="E2290" s="11">
        <v>43626</v>
      </c>
      <c r="F2290" s="11">
        <v>43629</v>
      </c>
      <c r="G2290" s="6" t="s">
        <v>169</v>
      </c>
      <c r="H2290" s="6" t="s">
        <v>3990</v>
      </c>
      <c r="I2290" s="6" t="s">
        <v>3991</v>
      </c>
      <c r="J2290" s="6" t="s">
        <v>23</v>
      </c>
      <c r="K2290" s="6" t="s">
        <v>24</v>
      </c>
      <c r="L2290" s="6" t="s">
        <v>38</v>
      </c>
      <c r="M2290" s="6" t="s">
        <v>39</v>
      </c>
      <c r="N2290" s="6">
        <v>90032</v>
      </c>
      <c r="O2290" s="6" t="s">
        <v>40</v>
      </c>
      <c r="P2290" s="6" t="s">
        <v>2736</v>
      </c>
      <c r="Q2290" s="6" t="s">
        <v>42</v>
      </c>
      <c r="R2290" s="6" t="s">
        <v>62</v>
      </c>
      <c r="S2290" s="4" t="s">
        <v>2737</v>
      </c>
      <c r="T2290" s="16">
        <v>16.399999999999999</v>
      </c>
      <c r="U2290" s="6">
        <v>5</v>
      </c>
      <c r="V2290" s="23">
        <v>0</v>
      </c>
      <c r="W2290" s="18">
        <v>4.7559999999999985</v>
      </c>
    </row>
    <row r="2291" spans="1:23" ht="14.4">
      <c r="A2291" s="6">
        <v>2290</v>
      </c>
      <c r="B2291" s="7" t="s">
        <v>6655</v>
      </c>
      <c r="C2291" s="7">
        <f>YEAR(Table1[[#This Row],[Order Date]])</f>
        <v>2019</v>
      </c>
      <c r="D2291" s="7" t="str">
        <f>TEXT(Table1[[#This Row],[Order Date]], "mmm")</f>
        <v>Jan</v>
      </c>
      <c r="E2291" s="11">
        <v>43473</v>
      </c>
      <c r="F2291" s="11">
        <v>43476</v>
      </c>
      <c r="G2291" s="6" t="s">
        <v>169</v>
      </c>
      <c r="H2291" s="6" t="s">
        <v>4179</v>
      </c>
      <c r="I2291" s="6" t="s">
        <v>4180</v>
      </c>
      <c r="J2291" s="6" t="s">
        <v>37</v>
      </c>
      <c r="K2291" s="6" t="s">
        <v>24</v>
      </c>
      <c r="L2291" s="6" t="s">
        <v>87</v>
      </c>
      <c r="M2291" s="6" t="s">
        <v>88</v>
      </c>
      <c r="N2291" s="6">
        <v>98115</v>
      </c>
      <c r="O2291" s="6" t="s">
        <v>40</v>
      </c>
      <c r="P2291" s="6" t="s">
        <v>4181</v>
      </c>
      <c r="Q2291" s="6" t="s">
        <v>29</v>
      </c>
      <c r="R2291" s="6" t="s">
        <v>51</v>
      </c>
      <c r="S2291" s="4" t="s">
        <v>4182</v>
      </c>
      <c r="T2291" s="16">
        <v>892.98</v>
      </c>
      <c r="U2291" s="6">
        <v>2</v>
      </c>
      <c r="V2291" s="23">
        <v>0</v>
      </c>
      <c r="W2291" s="18">
        <v>80.368200000000002</v>
      </c>
    </row>
    <row r="2292" spans="1:23" ht="14.4">
      <c r="A2292" s="6">
        <v>2291</v>
      </c>
      <c r="B2292" s="7" t="s">
        <v>5499</v>
      </c>
      <c r="C2292" s="7">
        <f>YEAR(Table1[[#This Row],[Order Date]])</f>
        <v>2017</v>
      </c>
      <c r="D2292" s="7" t="str">
        <f>TEXT(Table1[[#This Row],[Order Date]], "mmm")</f>
        <v>Apr</v>
      </c>
      <c r="E2292" s="11">
        <v>42845</v>
      </c>
      <c r="F2292" s="11">
        <v>42850</v>
      </c>
      <c r="G2292" s="6" t="s">
        <v>45</v>
      </c>
      <c r="H2292" s="6" t="s">
        <v>2630</v>
      </c>
      <c r="I2292" s="6" t="s">
        <v>2631</v>
      </c>
      <c r="J2292" s="6" t="s">
        <v>37</v>
      </c>
      <c r="K2292" s="6" t="s">
        <v>24</v>
      </c>
      <c r="L2292" s="6" t="s">
        <v>438</v>
      </c>
      <c r="M2292" s="6" t="s">
        <v>1110</v>
      </c>
      <c r="N2292" s="6">
        <v>31907</v>
      </c>
      <c r="O2292" s="6" t="s">
        <v>27</v>
      </c>
      <c r="P2292" s="6" t="s">
        <v>2200</v>
      </c>
      <c r="Q2292" s="6" t="s">
        <v>65</v>
      </c>
      <c r="R2292" s="6" t="s">
        <v>66</v>
      </c>
      <c r="S2292" s="4" t="s">
        <v>2201</v>
      </c>
      <c r="T2292" s="16">
        <v>287.96999999999997</v>
      </c>
      <c r="U2292" s="6">
        <v>3</v>
      </c>
      <c r="V2292" s="23">
        <v>0</v>
      </c>
      <c r="W2292" s="18">
        <v>77.751899999999992</v>
      </c>
    </row>
    <row r="2293" spans="1:23" ht="14.4">
      <c r="A2293" s="6">
        <v>2292</v>
      </c>
      <c r="B2293" s="7" t="s">
        <v>5499</v>
      </c>
      <c r="C2293" s="7">
        <f>YEAR(Table1[[#This Row],[Order Date]])</f>
        <v>2017</v>
      </c>
      <c r="D2293" s="7" t="str">
        <f>TEXT(Table1[[#This Row],[Order Date]], "mmm")</f>
        <v>Apr</v>
      </c>
      <c r="E2293" s="11">
        <v>42845</v>
      </c>
      <c r="F2293" s="11">
        <v>42850</v>
      </c>
      <c r="G2293" s="6" t="s">
        <v>45</v>
      </c>
      <c r="H2293" s="6" t="s">
        <v>2630</v>
      </c>
      <c r="I2293" s="6" t="s">
        <v>2631</v>
      </c>
      <c r="J2293" s="6" t="s">
        <v>37</v>
      </c>
      <c r="K2293" s="6" t="s">
        <v>24</v>
      </c>
      <c r="L2293" s="6" t="s">
        <v>438</v>
      </c>
      <c r="M2293" s="6" t="s">
        <v>1110</v>
      </c>
      <c r="N2293" s="6">
        <v>31907</v>
      </c>
      <c r="O2293" s="6" t="s">
        <v>27</v>
      </c>
      <c r="P2293" s="6" t="s">
        <v>3475</v>
      </c>
      <c r="Q2293" s="6" t="s">
        <v>29</v>
      </c>
      <c r="R2293" s="6" t="s">
        <v>59</v>
      </c>
      <c r="S2293" s="4" t="s">
        <v>3476</v>
      </c>
      <c r="T2293" s="16">
        <v>595.38</v>
      </c>
      <c r="U2293" s="6">
        <v>6</v>
      </c>
      <c r="V2293" s="23">
        <v>0</v>
      </c>
      <c r="W2293" s="18">
        <v>297.69</v>
      </c>
    </row>
    <row r="2294" spans="1:23" ht="14.4">
      <c r="A2294" s="6">
        <v>2293</v>
      </c>
      <c r="B2294" s="7" t="s">
        <v>5499</v>
      </c>
      <c r="C2294" s="7">
        <f>YEAR(Table1[[#This Row],[Order Date]])</f>
        <v>2017</v>
      </c>
      <c r="D2294" s="7" t="str">
        <f>TEXT(Table1[[#This Row],[Order Date]], "mmm")</f>
        <v>Apr</v>
      </c>
      <c r="E2294" s="11">
        <v>42845</v>
      </c>
      <c r="F2294" s="11">
        <v>42850</v>
      </c>
      <c r="G2294" s="6" t="s">
        <v>45</v>
      </c>
      <c r="H2294" s="6" t="s">
        <v>2630</v>
      </c>
      <c r="I2294" s="6" t="s">
        <v>2631</v>
      </c>
      <c r="J2294" s="6" t="s">
        <v>37</v>
      </c>
      <c r="K2294" s="6" t="s">
        <v>24</v>
      </c>
      <c r="L2294" s="6" t="s">
        <v>438</v>
      </c>
      <c r="M2294" s="6" t="s">
        <v>1110</v>
      </c>
      <c r="N2294" s="6">
        <v>31907</v>
      </c>
      <c r="O2294" s="6" t="s">
        <v>27</v>
      </c>
      <c r="P2294" s="6" t="s">
        <v>2562</v>
      </c>
      <c r="Q2294" s="6" t="s">
        <v>42</v>
      </c>
      <c r="R2294" s="6" t="s">
        <v>83</v>
      </c>
      <c r="S2294" s="4" t="s">
        <v>2563</v>
      </c>
      <c r="T2294" s="16">
        <v>12.96</v>
      </c>
      <c r="U2294" s="6">
        <v>2</v>
      </c>
      <c r="V2294" s="23">
        <v>0</v>
      </c>
      <c r="W2294" s="18">
        <v>6.2208000000000006</v>
      </c>
    </row>
    <row r="2295" spans="1:23" ht="14.4">
      <c r="A2295" s="6">
        <v>2294</v>
      </c>
      <c r="B2295" s="7" t="s">
        <v>6656</v>
      </c>
      <c r="C2295" s="7">
        <f>YEAR(Table1[[#This Row],[Order Date]])</f>
        <v>2017</v>
      </c>
      <c r="D2295" s="7" t="str">
        <f>TEXT(Table1[[#This Row],[Order Date]], "mmm")</f>
        <v>Nov</v>
      </c>
      <c r="E2295" s="11">
        <v>43040</v>
      </c>
      <c r="F2295" s="11">
        <v>43045</v>
      </c>
      <c r="G2295" s="6" t="s">
        <v>45</v>
      </c>
      <c r="H2295" s="6" t="s">
        <v>2996</v>
      </c>
      <c r="I2295" s="6" t="s">
        <v>2997</v>
      </c>
      <c r="J2295" s="6" t="s">
        <v>37</v>
      </c>
      <c r="K2295" s="6" t="s">
        <v>24</v>
      </c>
      <c r="L2295" s="6" t="s">
        <v>238</v>
      </c>
      <c r="M2295" s="6" t="s">
        <v>239</v>
      </c>
      <c r="N2295" s="6">
        <v>10009</v>
      </c>
      <c r="O2295" s="6" t="s">
        <v>134</v>
      </c>
      <c r="P2295" s="6" t="s">
        <v>1670</v>
      </c>
      <c r="Q2295" s="6" t="s">
        <v>65</v>
      </c>
      <c r="R2295" s="6" t="s">
        <v>66</v>
      </c>
      <c r="S2295" s="4" t="s">
        <v>1671</v>
      </c>
      <c r="T2295" s="16">
        <v>4.95</v>
      </c>
      <c r="U2295" s="6">
        <v>1</v>
      </c>
      <c r="V2295" s="23">
        <v>0</v>
      </c>
      <c r="W2295" s="18">
        <v>1.3365</v>
      </c>
    </row>
    <row r="2296" spans="1:23" ht="14.4">
      <c r="A2296" s="6">
        <v>2295</v>
      </c>
      <c r="B2296" s="7" t="s">
        <v>6657</v>
      </c>
      <c r="C2296" s="7">
        <f>YEAR(Table1[[#This Row],[Order Date]])</f>
        <v>2019</v>
      </c>
      <c r="D2296" s="7" t="str">
        <f>TEXT(Table1[[#This Row],[Order Date]], "mmm")</f>
        <v>Dec</v>
      </c>
      <c r="E2296" s="11">
        <v>43822</v>
      </c>
      <c r="F2296" s="11">
        <v>43826</v>
      </c>
      <c r="G2296" s="6" t="s">
        <v>45</v>
      </c>
      <c r="H2296" s="6" t="s">
        <v>3596</v>
      </c>
      <c r="I2296" s="6" t="s">
        <v>3597</v>
      </c>
      <c r="J2296" s="6" t="s">
        <v>37</v>
      </c>
      <c r="K2296" s="6" t="s">
        <v>24</v>
      </c>
      <c r="L2296" s="6" t="s">
        <v>3058</v>
      </c>
      <c r="M2296" s="6" t="s">
        <v>657</v>
      </c>
      <c r="N2296" s="6">
        <v>6457</v>
      </c>
      <c r="O2296" s="6" t="s">
        <v>134</v>
      </c>
      <c r="P2296" s="6" t="s">
        <v>302</v>
      </c>
      <c r="Q2296" s="6" t="s">
        <v>29</v>
      </c>
      <c r="R2296" s="6" t="s">
        <v>59</v>
      </c>
      <c r="S2296" s="4" t="s">
        <v>303</v>
      </c>
      <c r="T2296" s="16">
        <v>181.95</v>
      </c>
      <c r="U2296" s="6">
        <v>3</v>
      </c>
      <c r="V2296" s="23">
        <v>0</v>
      </c>
      <c r="W2296" s="18">
        <v>38.209499999999998</v>
      </c>
    </row>
    <row r="2297" spans="1:23" ht="14.4">
      <c r="A2297" s="6">
        <v>2296</v>
      </c>
      <c r="B2297" s="7" t="s">
        <v>6658</v>
      </c>
      <c r="C2297" s="7">
        <f>YEAR(Table1[[#This Row],[Order Date]])</f>
        <v>2017</v>
      </c>
      <c r="D2297" s="7" t="str">
        <f>TEXT(Table1[[#This Row],[Order Date]], "mmm")</f>
        <v>Nov</v>
      </c>
      <c r="E2297" s="11">
        <v>43040</v>
      </c>
      <c r="F2297" s="11">
        <v>43044</v>
      </c>
      <c r="G2297" s="6" t="s">
        <v>45</v>
      </c>
      <c r="H2297" s="6" t="s">
        <v>779</v>
      </c>
      <c r="I2297" s="6" t="s">
        <v>780</v>
      </c>
      <c r="J2297" s="6" t="s">
        <v>23</v>
      </c>
      <c r="K2297" s="6" t="s">
        <v>24</v>
      </c>
      <c r="L2297" s="6" t="s">
        <v>238</v>
      </c>
      <c r="M2297" s="6" t="s">
        <v>239</v>
      </c>
      <c r="N2297" s="6">
        <v>10011</v>
      </c>
      <c r="O2297" s="6" t="s">
        <v>134</v>
      </c>
      <c r="P2297" s="6" t="s">
        <v>3036</v>
      </c>
      <c r="Q2297" s="6" t="s">
        <v>42</v>
      </c>
      <c r="R2297" s="6" t="s">
        <v>83</v>
      </c>
      <c r="S2297" s="4" t="s">
        <v>3037</v>
      </c>
      <c r="T2297" s="16">
        <v>13.52</v>
      </c>
      <c r="U2297" s="6">
        <v>4</v>
      </c>
      <c r="V2297" s="23">
        <v>0</v>
      </c>
      <c r="W2297" s="18">
        <v>6.219199999999999</v>
      </c>
    </row>
    <row r="2298" spans="1:23" ht="14.4">
      <c r="A2298" s="6">
        <v>2297</v>
      </c>
      <c r="B2298" s="7" t="s">
        <v>6658</v>
      </c>
      <c r="C2298" s="7">
        <f>YEAR(Table1[[#This Row],[Order Date]])</f>
        <v>2017</v>
      </c>
      <c r="D2298" s="7" t="str">
        <f>TEXT(Table1[[#This Row],[Order Date]], "mmm")</f>
        <v>Nov</v>
      </c>
      <c r="E2298" s="11">
        <v>43040</v>
      </c>
      <c r="F2298" s="11">
        <v>43044</v>
      </c>
      <c r="G2298" s="6" t="s">
        <v>45</v>
      </c>
      <c r="H2298" s="6" t="s">
        <v>779</v>
      </c>
      <c r="I2298" s="6" t="s">
        <v>780</v>
      </c>
      <c r="J2298" s="6" t="s">
        <v>23</v>
      </c>
      <c r="K2298" s="6" t="s">
        <v>24</v>
      </c>
      <c r="L2298" s="6" t="s">
        <v>238</v>
      </c>
      <c r="M2298" s="6" t="s">
        <v>239</v>
      </c>
      <c r="N2298" s="6">
        <v>10011</v>
      </c>
      <c r="O2298" s="6" t="s">
        <v>134</v>
      </c>
      <c r="P2298" s="6" t="s">
        <v>2276</v>
      </c>
      <c r="Q2298" s="6" t="s">
        <v>29</v>
      </c>
      <c r="R2298" s="6" t="s">
        <v>59</v>
      </c>
      <c r="S2298" s="4" t="s">
        <v>2277</v>
      </c>
      <c r="T2298" s="16">
        <v>259.7</v>
      </c>
      <c r="U2298" s="6">
        <v>5</v>
      </c>
      <c r="V2298" s="23">
        <v>0</v>
      </c>
      <c r="W2298" s="18">
        <v>106.477</v>
      </c>
    </row>
    <row r="2299" spans="1:23" ht="14.4">
      <c r="A2299" s="6">
        <v>2298</v>
      </c>
      <c r="B2299" s="7" t="s">
        <v>6658</v>
      </c>
      <c r="C2299" s="7">
        <f>YEAR(Table1[[#This Row],[Order Date]])</f>
        <v>2017</v>
      </c>
      <c r="D2299" s="7" t="str">
        <f>TEXT(Table1[[#This Row],[Order Date]], "mmm")</f>
        <v>Nov</v>
      </c>
      <c r="E2299" s="11">
        <v>43040</v>
      </c>
      <c r="F2299" s="11">
        <v>43044</v>
      </c>
      <c r="G2299" s="6" t="s">
        <v>45</v>
      </c>
      <c r="H2299" s="6" t="s">
        <v>779</v>
      </c>
      <c r="I2299" s="6" t="s">
        <v>780</v>
      </c>
      <c r="J2299" s="6" t="s">
        <v>23</v>
      </c>
      <c r="K2299" s="6" t="s">
        <v>24</v>
      </c>
      <c r="L2299" s="6" t="s">
        <v>238</v>
      </c>
      <c r="M2299" s="6" t="s">
        <v>239</v>
      </c>
      <c r="N2299" s="6">
        <v>10011</v>
      </c>
      <c r="O2299" s="6" t="s">
        <v>134</v>
      </c>
      <c r="P2299" s="6" t="s">
        <v>4183</v>
      </c>
      <c r="Q2299" s="6" t="s">
        <v>65</v>
      </c>
      <c r="R2299" s="6" t="s">
        <v>66</v>
      </c>
      <c r="S2299" s="4" t="s">
        <v>4184</v>
      </c>
      <c r="T2299" s="16">
        <v>42.95</v>
      </c>
      <c r="U2299" s="6">
        <v>1</v>
      </c>
      <c r="V2299" s="23">
        <v>0</v>
      </c>
      <c r="W2299" s="18">
        <v>1.2884999999999991</v>
      </c>
    </row>
    <row r="2300" spans="1:23" ht="14.4">
      <c r="A2300" s="6">
        <v>2299</v>
      </c>
      <c r="B2300" s="7" t="s">
        <v>6658</v>
      </c>
      <c r="C2300" s="7">
        <f>YEAR(Table1[[#This Row],[Order Date]])</f>
        <v>2017</v>
      </c>
      <c r="D2300" s="7" t="str">
        <f>TEXT(Table1[[#This Row],[Order Date]], "mmm")</f>
        <v>Nov</v>
      </c>
      <c r="E2300" s="11">
        <v>43040</v>
      </c>
      <c r="F2300" s="11">
        <v>43044</v>
      </c>
      <c r="G2300" s="6" t="s">
        <v>45</v>
      </c>
      <c r="H2300" s="6" t="s">
        <v>779</v>
      </c>
      <c r="I2300" s="6" t="s">
        <v>780</v>
      </c>
      <c r="J2300" s="6" t="s">
        <v>23</v>
      </c>
      <c r="K2300" s="6" t="s">
        <v>24</v>
      </c>
      <c r="L2300" s="6" t="s">
        <v>238</v>
      </c>
      <c r="M2300" s="6" t="s">
        <v>239</v>
      </c>
      <c r="N2300" s="6">
        <v>10011</v>
      </c>
      <c r="O2300" s="6" t="s">
        <v>134</v>
      </c>
      <c r="P2300" s="6" t="s">
        <v>2166</v>
      </c>
      <c r="Q2300" s="6" t="s">
        <v>65</v>
      </c>
      <c r="R2300" s="6" t="s">
        <v>145</v>
      </c>
      <c r="S2300" s="4" t="s">
        <v>2167</v>
      </c>
      <c r="T2300" s="16">
        <v>1399.93</v>
      </c>
      <c r="U2300" s="6">
        <v>7</v>
      </c>
      <c r="V2300" s="23">
        <v>0</v>
      </c>
      <c r="W2300" s="18">
        <v>601.96990000000005</v>
      </c>
    </row>
    <row r="2301" spans="1:23" ht="14.4">
      <c r="A2301" s="6">
        <v>2300</v>
      </c>
      <c r="B2301" s="7" t="s">
        <v>6658</v>
      </c>
      <c r="C2301" s="7">
        <f>YEAR(Table1[[#This Row],[Order Date]])</f>
        <v>2017</v>
      </c>
      <c r="D2301" s="7" t="str">
        <f>TEXT(Table1[[#This Row],[Order Date]], "mmm")</f>
        <v>Nov</v>
      </c>
      <c r="E2301" s="11">
        <v>43040</v>
      </c>
      <c r="F2301" s="11">
        <v>43044</v>
      </c>
      <c r="G2301" s="6" t="s">
        <v>45</v>
      </c>
      <c r="H2301" s="6" t="s">
        <v>779</v>
      </c>
      <c r="I2301" s="6" t="s">
        <v>780</v>
      </c>
      <c r="J2301" s="6" t="s">
        <v>23</v>
      </c>
      <c r="K2301" s="6" t="s">
        <v>24</v>
      </c>
      <c r="L2301" s="6" t="s">
        <v>238</v>
      </c>
      <c r="M2301" s="6" t="s">
        <v>239</v>
      </c>
      <c r="N2301" s="6">
        <v>10011</v>
      </c>
      <c r="O2301" s="6" t="s">
        <v>134</v>
      </c>
      <c r="P2301" s="6" t="s">
        <v>1604</v>
      </c>
      <c r="Q2301" s="6" t="s">
        <v>65</v>
      </c>
      <c r="R2301" s="6" t="s">
        <v>66</v>
      </c>
      <c r="S2301" s="4" t="s">
        <v>1605</v>
      </c>
      <c r="T2301" s="16">
        <v>503.96</v>
      </c>
      <c r="U2301" s="6">
        <v>4</v>
      </c>
      <c r="V2301" s="23">
        <v>0</v>
      </c>
      <c r="W2301" s="18">
        <v>125.99000000000001</v>
      </c>
    </row>
    <row r="2302" spans="1:23" ht="14.4">
      <c r="A2302" s="6">
        <v>2301</v>
      </c>
      <c r="B2302" s="7" t="s">
        <v>6659</v>
      </c>
      <c r="C2302" s="7">
        <f>YEAR(Table1[[#This Row],[Order Date]])</f>
        <v>2016</v>
      </c>
      <c r="D2302" s="7" t="str">
        <f>TEXT(Table1[[#This Row],[Order Date]], "mmm")</f>
        <v>Nov</v>
      </c>
      <c r="E2302" s="11">
        <v>42688</v>
      </c>
      <c r="F2302" s="11">
        <v>42692</v>
      </c>
      <c r="G2302" s="6" t="s">
        <v>45</v>
      </c>
      <c r="H2302" s="6" t="s">
        <v>1098</v>
      </c>
      <c r="I2302" s="6" t="s">
        <v>1099</v>
      </c>
      <c r="J2302" s="6" t="s">
        <v>23</v>
      </c>
      <c r="K2302" s="6" t="s">
        <v>24</v>
      </c>
      <c r="L2302" s="6" t="s">
        <v>4185</v>
      </c>
      <c r="M2302" s="6" t="s">
        <v>213</v>
      </c>
      <c r="N2302" s="6">
        <v>48640</v>
      </c>
      <c r="O2302" s="6" t="s">
        <v>96</v>
      </c>
      <c r="P2302" s="6" t="s">
        <v>99</v>
      </c>
      <c r="Q2302" s="6" t="s">
        <v>42</v>
      </c>
      <c r="R2302" s="6" t="s">
        <v>69</v>
      </c>
      <c r="S2302" s="4" t="s">
        <v>100</v>
      </c>
      <c r="T2302" s="16">
        <v>12.72</v>
      </c>
      <c r="U2302" s="6">
        <v>3</v>
      </c>
      <c r="V2302" s="23">
        <v>0</v>
      </c>
      <c r="W2302" s="18">
        <v>6.36</v>
      </c>
    </row>
    <row r="2303" spans="1:23" ht="14.4">
      <c r="A2303" s="6">
        <v>2302</v>
      </c>
      <c r="B2303" s="7" t="s">
        <v>6659</v>
      </c>
      <c r="C2303" s="7">
        <f>YEAR(Table1[[#This Row],[Order Date]])</f>
        <v>2016</v>
      </c>
      <c r="D2303" s="7" t="str">
        <f>TEXT(Table1[[#This Row],[Order Date]], "mmm")</f>
        <v>Nov</v>
      </c>
      <c r="E2303" s="11">
        <v>42688</v>
      </c>
      <c r="F2303" s="11">
        <v>42692</v>
      </c>
      <c r="G2303" s="6" t="s">
        <v>45</v>
      </c>
      <c r="H2303" s="6" t="s">
        <v>1098</v>
      </c>
      <c r="I2303" s="6" t="s">
        <v>1099</v>
      </c>
      <c r="J2303" s="6" t="s">
        <v>23</v>
      </c>
      <c r="K2303" s="6" t="s">
        <v>24</v>
      </c>
      <c r="L2303" s="6" t="s">
        <v>4185</v>
      </c>
      <c r="M2303" s="6" t="s">
        <v>213</v>
      </c>
      <c r="N2303" s="6">
        <v>48640</v>
      </c>
      <c r="O2303" s="6" t="s">
        <v>96</v>
      </c>
      <c r="P2303" s="6" t="s">
        <v>2046</v>
      </c>
      <c r="Q2303" s="6" t="s">
        <v>42</v>
      </c>
      <c r="R2303" s="6" t="s">
        <v>69</v>
      </c>
      <c r="S2303" s="4" t="s">
        <v>2047</v>
      </c>
      <c r="T2303" s="16">
        <v>11.52</v>
      </c>
      <c r="U2303" s="6">
        <v>4</v>
      </c>
      <c r="V2303" s="23">
        <v>0</v>
      </c>
      <c r="W2303" s="18">
        <v>5.6448</v>
      </c>
    </row>
    <row r="2304" spans="1:23" ht="14.4">
      <c r="A2304" s="6">
        <v>2303</v>
      </c>
      <c r="B2304" s="7" t="s">
        <v>6660</v>
      </c>
      <c r="C2304" s="7">
        <f>YEAR(Table1[[#This Row],[Order Date]])</f>
        <v>2018</v>
      </c>
      <c r="D2304" s="7" t="str">
        <f>TEXT(Table1[[#This Row],[Order Date]], "mmm")</f>
        <v>Jan</v>
      </c>
      <c r="E2304" s="11">
        <v>43117</v>
      </c>
      <c r="F2304" s="11">
        <v>43121</v>
      </c>
      <c r="G2304" s="6" t="s">
        <v>45</v>
      </c>
      <c r="H2304" s="6" t="s">
        <v>2726</v>
      </c>
      <c r="I2304" s="6" t="s">
        <v>2727</v>
      </c>
      <c r="J2304" s="6" t="s">
        <v>37</v>
      </c>
      <c r="K2304" s="6" t="s">
        <v>24</v>
      </c>
      <c r="L2304" s="6" t="s">
        <v>438</v>
      </c>
      <c r="M2304" s="6" t="s">
        <v>1110</v>
      </c>
      <c r="N2304" s="6">
        <v>31907</v>
      </c>
      <c r="O2304" s="6" t="s">
        <v>27</v>
      </c>
      <c r="P2304" s="6" t="s">
        <v>1843</v>
      </c>
      <c r="Q2304" s="6" t="s">
        <v>65</v>
      </c>
      <c r="R2304" s="6" t="s">
        <v>145</v>
      </c>
      <c r="S2304" s="4" t="s">
        <v>1844</v>
      </c>
      <c r="T2304" s="16">
        <v>316</v>
      </c>
      <c r="U2304" s="6">
        <v>4</v>
      </c>
      <c r="V2304" s="23">
        <v>0</v>
      </c>
      <c r="W2304" s="18">
        <v>31.599999999999966</v>
      </c>
    </row>
    <row r="2305" spans="1:23" ht="14.4">
      <c r="A2305" s="6">
        <v>2304</v>
      </c>
      <c r="B2305" s="7" t="s">
        <v>6661</v>
      </c>
      <c r="C2305" s="7">
        <f>YEAR(Table1[[#This Row],[Order Date]])</f>
        <v>2019</v>
      </c>
      <c r="D2305" s="7" t="str">
        <f>TEXT(Table1[[#This Row],[Order Date]], "mmm")</f>
        <v>Sep</v>
      </c>
      <c r="E2305" s="11">
        <v>43725</v>
      </c>
      <c r="F2305" s="11">
        <v>43730</v>
      </c>
      <c r="G2305" s="6" t="s">
        <v>20</v>
      </c>
      <c r="H2305" s="6" t="s">
        <v>1781</v>
      </c>
      <c r="I2305" s="6" t="s">
        <v>1782</v>
      </c>
      <c r="J2305" s="6" t="s">
        <v>93</v>
      </c>
      <c r="K2305" s="6" t="s">
        <v>24</v>
      </c>
      <c r="L2305" s="6" t="s">
        <v>2730</v>
      </c>
      <c r="M2305" s="6" t="s">
        <v>1110</v>
      </c>
      <c r="N2305" s="6">
        <v>30076</v>
      </c>
      <c r="O2305" s="6" t="s">
        <v>27</v>
      </c>
      <c r="P2305" s="6" t="s">
        <v>1117</v>
      </c>
      <c r="Q2305" s="6" t="s">
        <v>29</v>
      </c>
      <c r="R2305" s="6" t="s">
        <v>33</v>
      </c>
      <c r="S2305" s="4" t="s">
        <v>1118</v>
      </c>
      <c r="T2305" s="16">
        <v>723.92</v>
      </c>
      <c r="U2305" s="6">
        <v>4</v>
      </c>
      <c r="V2305" s="23">
        <v>0</v>
      </c>
      <c r="W2305" s="18">
        <v>188.2192</v>
      </c>
    </row>
    <row r="2306" spans="1:23" ht="14.4">
      <c r="A2306" s="6">
        <v>2305</v>
      </c>
      <c r="B2306" s="7" t="s">
        <v>6661</v>
      </c>
      <c r="C2306" s="7">
        <f>YEAR(Table1[[#This Row],[Order Date]])</f>
        <v>2019</v>
      </c>
      <c r="D2306" s="7" t="str">
        <f>TEXT(Table1[[#This Row],[Order Date]], "mmm")</f>
        <v>Sep</v>
      </c>
      <c r="E2306" s="11">
        <v>43725</v>
      </c>
      <c r="F2306" s="11">
        <v>43730</v>
      </c>
      <c r="G2306" s="6" t="s">
        <v>20</v>
      </c>
      <c r="H2306" s="6" t="s">
        <v>1781</v>
      </c>
      <c r="I2306" s="6" t="s">
        <v>1782</v>
      </c>
      <c r="J2306" s="6" t="s">
        <v>93</v>
      </c>
      <c r="K2306" s="6" t="s">
        <v>24</v>
      </c>
      <c r="L2306" s="6" t="s">
        <v>2730</v>
      </c>
      <c r="M2306" s="6" t="s">
        <v>1110</v>
      </c>
      <c r="N2306" s="6">
        <v>30076</v>
      </c>
      <c r="O2306" s="6" t="s">
        <v>27</v>
      </c>
      <c r="P2306" s="6" t="s">
        <v>922</v>
      </c>
      <c r="Q2306" s="6" t="s">
        <v>42</v>
      </c>
      <c r="R2306" s="6" t="s">
        <v>83</v>
      </c>
      <c r="S2306" s="4" t="s">
        <v>168</v>
      </c>
      <c r="T2306" s="16">
        <v>106.32</v>
      </c>
      <c r="U2306" s="6">
        <v>3</v>
      </c>
      <c r="V2306" s="23">
        <v>0</v>
      </c>
      <c r="W2306" s="18">
        <v>49.970399999999991</v>
      </c>
    </row>
    <row r="2307" spans="1:23" ht="14.4">
      <c r="A2307" s="6">
        <v>2306</v>
      </c>
      <c r="B2307" s="7" t="s">
        <v>6662</v>
      </c>
      <c r="C2307" s="7">
        <f>YEAR(Table1[[#This Row],[Order Date]])</f>
        <v>2018</v>
      </c>
      <c r="D2307" s="7" t="str">
        <f>TEXT(Table1[[#This Row],[Order Date]], "mmm")</f>
        <v>Dec</v>
      </c>
      <c r="E2307" s="11">
        <v>43457</v>
      </c>
      <c r="F2307" s="11">
        <v>43458</v>
      </c>
      <c r="G2307" s="6" t="s">
        <v>169</v>
      </c>
      <c r="H2307" s="6" t="s">
        <v>989</v>
      </c>
      <c r="I2307" s="6" t="s">
        <v>990</v>
      </c>
      <c r="J2307" s="6" t="s">
        <v>37</v>
      </c>
      <c r="K2307" s="6" t="s">
        <v>24</v>
      </c>
      <c r="L2307" s="6" t="s">
        <v>272</v>
      </c>
      <c r="M2307" s="6" t="s">
        <v>190</v>
      </c>
      <c r="N2307" s="6">
        <v>60623</v>
      </c>
      <c r="O2307" s="6" t="s">
        <v>96</v>
      </c>
      <c r="P2307" s="6" t="s">
        <v>2354</v>
      </c>
      <c r="Q2307" s="6" t="s">
        <v>29</v>
      </c>
      <c r="R2307" s="6" t="s">
        <v>30</v>
      </c>
      <c r="S2307" s="4" t="s">
        <v>2355</v>
      </c>
      <c r="T2307" s="16">
        <v>141.37199999999999</v>
      </c>
      <c r="U2307" s="6">
        <v>2</v>
      </c>
      <c r="V2307" s="23">
        <v>0.3</v>
      </c>
      <c r="W2307" s="18">
        <v>-14.137200000000014</v>
      </c>
    </row>
    <row r="2308" spans="1:23" ht="14.4">
      <c r="A2308" s="6">
        <v>2307</v>
      </c>
      <c r="B2308" s="7" t="s">
        <v>6663</v>
      </c>
      <c r="C2308" s="7">
        <f>YEAR(Table1[[#This Row],[Order Date]])</f>
        <v>2017</v>
      </c>
      <c r="D2308" s="7" t="str">
        <f>TEXT(Table1[[#This Row],[Order Date]], "mmm")</f>
        <v>Aug</v>
      </c>
      <c r="E2308" s="11">
        <v>42953</v>
      </c>
      <c r="F2308" s="11">
        <v>42955</v>
      </c>
      <c r="G2308" s="6" t="s">
        <v>169</v>
      </c>
      <c r="H2308" s="6" t="s">
        <v>738</v>
      </c>
      <c r="I2308" s="6" t="s">
        <v>739</v>
      </c>
      <c r="J2308" s="6" t="s">
        <v>37</v>
      </c>
      <c r="K2308" s="6" t="s">
        <v>24</v>
      </c>
      <c r="L2308" s="6" t="s">
        <v>166</v>
      </c>
      <c r="M2308" s="6" t="s">
        <v>95</v>
      </c>
      <c r="N2308" s="6">
        <v>77041</v>
      </c>
      <c r="O2308" s="6" t="s">
        <v>96</v>
      </c>
      <c r="P2308" s="6" t="s">
        <v>2479</v>
      </c>
      <c r="Q2308" s="6" t="s">
        <v>42</v>
      </c>
      <c r="R2308" s="6" t="s">
        <v>83</v>
      </c>
      <c r="S2308" s="4" t="s">
        <v>2480</v>
      </c>
      <c r="T2308" s="16">
        <v>27.216000000000001</v>
      </c>
      <c r="U2308" s="6">
        <v>3</v>
      </c>
      <c r="V2308" s="23">
        <v>0.2</v>
      </c>
      <c r="W2308" s="18">
        <v>9.8657999999999983</v>
      </c>
    </row>
    <row r="2309" spans="1:23" ht="14.4">
      <c r="A2309" s="6">
        <v>2308</v>
      </c>
      <c r="B2309" s="7" t="s">
        <v>6664</v>
      </c>
      <c r="C2309" s="7">
        <f>YEAR(Table1[[#This Row],[Order Date]])</f>
        <v>2019</v>
      </c>
      <c r="D2309" s="7" t="str">
        <f>TEXT(Table1[[#This Row],[Order Date]], "mmm")</f>
        <v>Nov</v>
      </c>
      <c r="E2309" s="11">
        <v>43774</v>
      </c>
      <c r="F2309" s="11">
        <v>43778</v>
      </c>
      <c r="G2309" s="6" t="s">
        <v>45</v>
      </c>
      <c r="H2309" s="6" t="s">
        <v>4186</v>
      </c>
      <c r="I2309" s="6" t="s">
        <v>4187</v>
      </c>
      <c r="J2309" s="6" t="s">
        <v>23</v>
      </c>
      <c r="K2309" s="6" t="s">
        <v>24</v>
      </c>
      <c r="L2309" s="6" t="s">
        <v>238</v>
      </c>
      <c r="M2309" s="6" t="s">
        <v>239</v>
      </c>
      <c r="N2309" s="6">
        <v>10009</v>
      </c>
      <c r="O2309" s="6" t="s">
        <v>134</v>
      </c>
      <c r="P2309" s="6" t="s">
        <v>1596</v>
      </c>
      <c r="Q2309" s="6" t="s">
        <v>65</v>
      </c>
      <c r="R2309" s="6" t="s">
        <v>145</v>
      </c>
      <c r="S2309" s="4" t="s">
        <v>1597</v>
      </c>
      <c r="T2309" s="16">
        <v>390.75</v>
      </c>
      <c r="U2309" s="6">
        <v>5</v>
      </c>
      <c r="V2309" s="23">
        <v>0</v>
      </c>
      <c r="W2309" s="18">
        <v>171.93000000000006</v>
      </c>
    </row>
    <row r="2310" spans="1:23" ht="14.4">
      <c r="A2310" s="6">
        <v>2309</v>
      </c>
      <c r="B2310" s="7" t="s">
        <v>6665</v>
      </c>
      <c r="C2310" s="7">
        <f>YEAR(Table1[[#This Row],[Order Date]])</f>
        <v>2019</v>
      </c>
      <c r="D2310" s="7" t="str">
        <f>TEXT(Table1[[#This Row],[Order Date]], "mmm")</f>
        <v>Jun</v>
      </c>
      <c r="E2310" s="11">
        <v>43627</v>
      </c>
      <c r="F2310" s="11">
        <v>43628</v>
      </c>
      <c r="G2310" s="6" t="s">
        <v>169</v>
      </c>
      <c r="H2310" s="6" t="s">
        <v>4188</v>
      </c>
      <c r="I2310" s="6" t="s">
        <v>4189</v>
      </c>
      <c r="J2310" s="6" t="s">
        <v>93</v>
      </c>
      <c r="K2310" s="6" t="s">
        <v>24</v>
      </c>
      <c r="L2310" s="6" t="s">
        <v>1208</v>
      </c>
      <c r="M2310" s="6" t="s">
        <v>278</v>
      </c>
      <c r="N2310" s="6">
        <v>85345</v>
      </c>
      <c r="O2310" s="6" t="s">
        <v>40</v>
      </c>
      <c r="P2310" s="6" t="s">
        <v>2175</v>
      </c>
      <c r="Q2310" s="6" t="s">
        <v>29</v>
      </c>
      <c r="R2310" s="6" t="s">
        <v>33</v>
      </c>
      <c r="S2310" s="4" t="s">
        <v>2176</v>
      </c>
      <c r="T2310" s="16">
        <v>280.79200000000003</v>
      </c>
      <c r="U2310" s="6">
        <v>1</v>
      </c>
      <c r="V2310" s="23">
        <v>0.2</v>
      </c>
      <c r="W2310" s="18">
        <v>35.098999999999961</v>
      </c>
    </row>
    <row r="2311" spans="1:23" ht="14.4">
      <c r="A2311" s="6">
        <v>2310</v>
      </c>
      <c r="B2311" s="7" t="s">
        <v>6665</v>
      </c>
      <c r="C2311" s="7">
        <f>YEAR(Table1[[#This Row],[Order Date]])</f>
        <v>2019</v>
      </c>
      <c r="D2311" s="7" t="str">
        <f>TEXT(Table1[[#This Row],[Order Date]], "mmm")</f>
        <v>Jun</v>
      </c>
      <c r="E2311" s="11">
        <v>43627</v>
      </c>
      <c r="F2311" s="11">
        <v>43628</v>
      </c>
      <c r="G2311" s="6" t="s">
        <v>169</v>
      </c>
      <c r="H2311" s="6" t="s">
        <v>4188</v>
      </c>
      <c r="I2311" s="6" t="s">
        <v>4189</v>
      </c>
      <c r="J2311" s="6" t="s">
        <v>93</v>
      </c>
      <c r="K2311" s="6" t="s">
        <v>24</v>
      </c>
      <c r="L2311" s="6" t="s">
        <v>1208</v>
      </c>
      <c r="M2311" s="6" t="s">
        <v>278</v>
      </c>
      <c r="N2311" s="6">
        <v>85345</v>
      </c>
      <c r="O2311" s="6" t="s">
        <v>40</v>
      </c>
      <c r="P2311" s="6" t="s">
        <v>328</v>
      </c>
      <c r="Q2311" s="6" t="s">
        <v>42</v>
      </c>
      <c r="R2311" s="6" t="s">
        <v>54</v>
      </c>
      <c r="S2311" s="4" t="s">
        <v>329</v>
      </c>
      <c r="T2311" s="16">
        <v>68.448000000000008</v>
      </c>
      <c r="U2311" s="6">
        <v>4</v>
      </c>
      <c r="V2311" s="23">
        <v>0.2</v>
      </c>
      <c r="W2311" s="18">
        <v>7.7003999999999948</v>
      </c>
    </row>
    <row r="2312" spans="1:23" ht="14.4">
      <c r="A2312" s="6">
        <v>2311</v>
      </c>
      <c r="B2312" s="7" t="s">
        <v>6665</v>
      </c>
      <c r="C2312" s="7">
        <f>YEAR(Table1[[#This Row],[Order Date]])</f>
        <v>2019</v>
      </c>
      <c r="D2312" s="7" t="str">
        <f>TEXT(Table1[[#This Row],[Order Date]], "mmm")</f>
        <v>Jun</v>
      </c>
      <c r="E2312" s="11">
        <v>43627</v>
      </c>
      <c r="F2312" s="11">
        <v>43628</v>
      </c>
      <c r="G2312" s="6" t="s">
        <v>169</v>
      </c>
      <c r="H2312" s="6" t="s">
        <v>4188</v>
      </c>
      <c r="I2312" s="6" t="s">
        <v>4189</v>
      </c>
      <c r="J2312" s="6" t="s">
        <v>93</v>
      </c>
      <c r="K2312" s="6" t="s">
        <v>24</v>
      </c>
      <c r="L2312" s="6" t="s">
        <v>1208</v>
      </c>
      <c r="M2312" s="6" t="s">
        <v>278</v>
      </c>
      <c r="N2312" s="6">
        <v>85345</v>
      </c>
      <c r="O2312" s="6" t="s">
        <v>40</v>
      </c>
      <c r="P2312" s="6" t="s">
        <v>2204</v>
      </c>
      <c r="Q2312" s="6" t="s">
        <v>42</v>
      </c>
      <c r="R2312" s="6" t="s">
        <v>62</v>
      </c>
      <c r="S2312" s="4" t="s">
        <v>2205</v>
      </c>
      <c r="T2312" s="16">
        <v>88.04</v>
      </c>
      <c r="U2312" s="6">
        <v>5</v>
      </c>
      <c r="V2312" s="23">
        <v>0.2</v>
      </c>
      <c r="W2312" s="18">
        <v>6.602999999999998</v>
      </c>
    </row>
    <row r="2313" spans="1:23" ht="14.4">
      <c r="A2313" s="6">
        <v>2312</v>
      </c>
      <c r="B2313" s="7" t="s">
        <v>6665</v>
      </c>
      <c r="C2313" s="7">
        <f>YEAR(Table1[[#This Row],[Order Date]])</f>
        <v>2019</v>
      </c>
      <c r="D2313" s="7" t="str">
        <f>TEXT(Table1[[#This Row],[Order Date]], "mmm")</f>
        <v>Jun</v>
      </c>
      <c r="E2313" s="11">
        <v>43627</v>
      </c>
      <c r="F2313" s="11">
        <v>43628</v>
      </c>
      <c r="G2313" s="6" t="s">
        <v>169</v>
      </c>
      <c r="H2313" s="6" t="s">
        <v>4188</v>
      </c>
      <c r="I2313" s="6" t="s">
        <v>4189</v>
      </c>
      <c r="J2313" s="6" t="s">
        <v>93</v>
      </c>
      <c r="K2313" s="6" t="s">
        <v>24</v>
      </c>
      <c r="L2313" s="6" t="s">
        <v>1208</v>
      </c>
      <c r="M2313" s="6" t="s">
        <v>278</v>
      </c>
      <c r="N2313" s="6">
        <v>85345</v>
      </c>
      <c r="O2313" s="6" t="s">
        <v>40</v>
      </c>
      <c r="P2313" s="6" t="s">
        <v>3386</v>
      </c>
      <c r="Q2313" s="6" t="s">
        <v>42</v>
      </c>
      <c r="R2313" s="6" t="s">
        <v>62</v>
      </c>
      <c r="S2313" s="4" t="s">
        <v>3387</v>
      </c>
      <c r="T2313" s="16">
        <v>15.872</v>
      </c>
      <c r="U2313" s="6">
        <v>1</v>
      </c>
      <c r="V2313" s="23">
        <v>0.2</v>
      </c>
      <c r="W2313" s="18">
        <v>1.9839999999999982</v>
      </c>
    </row>
    <row r="2314" spans="1:23" ht="14.4">
      <c r="A2314" s="6">
        <v>2313</v>
      </c>
      <c r="B2314" s="7" t="s">
        <v>6665</v>
      </c>
      <c r="C2314" s="7">
        <f>YEAR(Table1[[#This Row],[Order Date]])</f>
        <v>2019</v>
      </c>
      <c r="D2314" s="7" t="str">
        <f>TEXT(Table1[[#This Row],[Order Date]], "mmm")</f>
        <v>Jun</v>
      </c>
      <c r="E2314" s="11">
        <v>43627</v>
      </c>
      <c r="F2314" s="11">
        <v>43628</v>
      </c>
      <c r="G2314" s="6" t="s">
        <v>169</v>
      </c>
      <c r="H2314" s="6" t="s">
        <v>4188</v>
      </c>
      <c r="I2314" s="6" t="s">
        <v>4189</v>
      </c>
      <c r="J2314" s="6" t="s">
        <v>93</v>
      </c>
      <c r="K2314" s="6" t="s">
        <v>24</v>
      </c>
      <c r="L2314" s="6" t="s">
        <v>1208</v>
      </c>
      <c r="M2314" s="6" t="s">
        <v>278</v>
      </c>
      <c r="N2314" s="6">
        <v>85345</v>
      </c>
      <c r="O2314" s="6" t="s">
        <v>40</v>
      </c>
      <c r="P2314" s="6" t="s">
        <v>1465</v>
      </c>
      <c r="Q2314" s="6" t="s">
        <v>42</v>
      </c>
      <c r="R2314" s="6" t="s">
        <v>54</v>
      </c>
      <c r="S2314" s="4" t="s">
        <v>1466</v>
      </c>
      <c r="T2314" s="16">
        <v>215.59200000000001</v>
      </c>
      <c r="U2314" s="6">
        <v>3</v>
      </c>
      <c r="V2314" s="23">
        <v>0.2</v>
      </c>
      <c r="W2314" s="18">
        <v>-48.508200000000009</v>
      </c>
    </row>
    <row r="2315" spans="1:23" ht="14.4">
      <c r="A2315" s="6">
        <v>2314</v>
      </c>
      <c r="B2315" s="7" t="s">
        <v>6666</v>
      </c>
      <c r="C2315" s="7">
        <f>YEAR(Table1[[#This Row],[Order Date]])</f>
        <v>2019</v>
      </c>
      <c r="D2315" s="7" t="str">
        <f>TEXT(Table1[[#This Row],[Order Date]], "mmm")</f>
        <v>Jul</v>
      </c>
      <c r="E2315" s="11">
        <v>43666</v>
      </c>
      <c r="F2315" s="11">
        <v>43671</v>
      </c>
      <c r="G2315" s="6" t="s">
        <v>45</v>
      </c>
      <c r="H2315" s="6" t="s">
        <v>4190</v>
      </c>
      <c r="I2315" s="6" t="s">
        <v>4191</v>
      </c>
      <c r="J2315" s="6" t="s">
        <v>37</v>
      </c>
      <c r="K2315" s="6" t="s">
        <v>24</v>
      </c>
      <c r="L2315" s="6" t="s">
        <v>4192</v>
      </c>
      <c r="M2315" s="6" t="s">
        <v>4193</v>
      </c>
      <c r="N2315" s="6">
        <v>57103</v>
      </c>
      <c r="O2315" s="6" t="s">
        <v>96</v>
      </c>
      <c r="P2315" s="6" t="s">
        <v>2230</v>
      </c>
      <c r="Q2315" s="6" t="s">
        <v>42</v>
      </c>
      <c r="R2315" s="6" t="s">
        <v>43</v>
      </c>
      <c r="S2315" s="4" t="s">
        <v>2231</v>
      </c>
      <c r="T2315" s="16">
        <v>14.62</v>
      </c>
      <c r="U2315" s="6">
        <v>2</v>
      </c>
      <c r="V2315" s="23">
        <v>0</v>
      </c>
      <c r="W2315" s="18">
        <v>6.8713999999999995</v>
      </c>
    </row>
    <row r="2316" spans="1:23" ht="14.4">
      <c r="A2316" s="6">
        <v>2315</v>
      </c>
      <c r="B2316" s="7" t="s">
        <v>6666</v>
      </c>
      <c r="C2316" s="7">
        <f>YEAR(Table1[[#This Row],[Order Date]])</f>
        <v>2019</v>
      </c>
      <c r="D2316" s="7" t="str">
        <f>TEXT(Table1[[#This Row],[Order Date]], "mmm")</f>
        <v>Jul</v>
      </c>
      <c r="E2316" s="11">
        <v>43666</v>
      </c>
      <c r="F2316" s="11">
        <v>43671</v>
      </c>
      <c r="G2316" s="6" t="s">
        <v>45</v>
      </c>
      <c r="H2316" s="6" t="s">
        <v>4190</v>
      </c>
      <c r="I2316" s="6" t="s">
        <v>4191</v>
      </c>
      <c r="J2316" s="6" t="s">
        <v>37</v>
      </c>
      <c r="K2316" s="6" t="s">
        <v>24</v>
      </c>
      <c r="L2316" s="6" t="s">
        <v>4192</v>
      </c>
      <c r="M2316" s="6" t="s">
        <v>4193</v>
      </c>
      <c r="N2316" s="6">
        <v>57103</v>
      </c>
      <c r="O2316" s="6" t="s">
        <v>96</v>
      </c>
      <c r="P2316" s="6" t="s">
        <v>320</v>
      </c>
      <c r="Q2316" s="6" t="s">
        <v>42</v>
      </c>
      <c r="R2316" s="6" t="s">
        <v>72</v>
      </c>
      <c r="S2316" s="4" t="s">
        <v>321</v>
      </c>
      <c r="T2316" s="16">
        <v>416.32</v>
      </c>
      <c r="U2316" s="6">
        <v>2</v>
      </c>
      <c r="V2316" s="23">
        <v>0</v>
      </c>
      <c r="W2316" s="18">
        <v>112.40640000000002</v>
      </c>
    </row>
    <row r="2317" spans="1:23" ht="14.4">
      <c r="A2317" s="6">
        <v>2316</v>
      </c>
      <c r="B2317" s="7" t="s">
        <v>6666</v>
      </c>
      <c r="C2317" s="7">
        <f>YEAR(Table1[[#This Row],[Order Date]])</f>
        <v>2019</v>
      </c>
      <c r="D2317" s="7" t="str">
        <f>TEXT(Table1[[#This Row],[Order Date]], "mmm")</f>
        <v>Jul</v>
      </c>
      <c r="E2317" s="11">
        <v>43666</v>
      </c>
      <c r="F2317" s="11">
        <v>43671</v>
      </c>
      <c r="G2317" s="6" t="s">
        <v>45</v>
      </c>
      <c r="H2317" s="6" t="s">
        <v>4190</v>
      </c>
      <c r="I2317" s="6" t="s">
        <v>4191</v>
      </c>
      <c r="J2317" s="6" t="s">
        <v>37</v>
      </c>
      <c r="K2317" s="6" t="s">
        <v>24</v>
      </c>
      <c r="L2317" s="6" t="s">
        <v>4192</v>
      </c>
      <c r="M2317" s="6" t="s">
        <v>4193</v>
      </c>
      <c r="N2317" s="6">
        <v>57103</v>
      </c>
      <c r="O2317" s="6" t="s">
        <v>96</v>
      </c>
      <c r="P2317" s="6" t="s">
        <v>1610</v>
      </c>
      <c r="Q2317" s="6" t="s">
        <v>42</v>
      </c>
      <c r="R2317" s="6" t="s">
        <v>69</v>
      </c>
      <c r="S2317" s="4" t="s">
        <v>1611</v>
      </c>
      <c r="T2317" s="16">
        <v>43</v>
      </c>
      <c r="U2317" s="6">
        <v>5</v>
      </c>
      <c r="V2317" s="23">
        <v>0</v>
      </c>
      <c r="W2317" s="18">
        <v>20.21</v>
      </c>
    </row>
    <row r="2318" spans="1:23" ht="14.4">
      <c r="A2318" s="6">
        <v>2317</v>
      </c>
      <c r="B2318" s="7" t="s">
        <v>6666</v>
      </c>
      <c r="C2318" s="7">
        <f>YEAR(Table1[[#This Row],[Order Date]])</f>
        <v>2019</v>
      </c>
      <c r="D2318" s="7" t="str">
        <f>TEXT(Table1[[#This Row],[Order Date]], "mmm")</f>
        <v>Jul</v>
      </c>
      <c r="E2318" s="11">
        <v>43666</v>
      </c>
      <c r="F2318" s="11">
        <v>43671</v>
      </c>
      <c r="G2318" s="6" t="s">
        <v>45</v>
      </c>
      <c r="H2318" s="6" t="s">
        <v>4190</v>
      </c>
      <c r="I2318" s="6" t="s">
        <v>4191</v>
      </c>
      <c r="J2318" s="6" t="s">
        <v>37</v>
      </c>
      <c r="K2318" s="6" t="s">
        <v>24</v>
      </c>
      <c r="L2318" s="6" t="s">
        <v>4192</v>
      </c>
      <c r="M2318" s="6" t="s">
        <v>4193</v>
      </c>
      <c r="N2318" s="6">
        <v>57103</v>
      </c>
      <c r="O2318" s="6" t="s">
        <v>96</v>
      </c>
      <c r="P2318" s="6" t="s">
        <v>3935</v>
      </c>
      <c r="Q2318" s="6" t="s">
        <v>29</v>
      </c>
      <c r="R2318" s="6" t="s">
        <v>33</v>
      </c>
      <c r="S2318" s="4" t="s">
        <v>3936</v>
      </c>
      <c r="T2318" s="16">
        <v>182.94</v>
      </c>
      <c r="U2318" s="6">
        <v>3</v>
      </c>
      <c r="V2318" s="23">
        <v>0</v>
      </c>
      <c r="W2318" s="18">
        <v>27.440999999999995</v>
      </c>
    </row>
    <row r="2319" spans="1:23" ht="14.4">
      <c r="A2319" s="6">
        <v>2318</v>
      </c>
      <c r="B2319" s="7" t="s">
        <v>6666</v>
      </c>
      <c r="C2319" s="7">
        <f>YEAR(Table1[[#This Row],[Order Date]])</f>
        <v>2019</v>
      </c>
      <c r="D2319" s="7" t="str">
        <f>TEXT(Table1[[#This Row],[Order Date]], "mmm")</f>
        <v>Jul</v>
      </c>
      <c r="E2319" s="11">
        <v>43666</v>
      </c>
      <c r="F2319" s="11">
        <v>43671</v>
      </c>
      <c r="G2319" s="6" t="s">
        <v>45</v>
      </c>
      <c r="H2319" s="6" t="s">
        <v>4190</v>
      </c>
      <c r="I2319" s="6" t="s">
        <v>4191</v>
      </c>
      <c r="J2319" s="6" t="s">
        <v>37</v>
      </c>
      <c r="K2319" s="6" t="s">
        <v>24</v>
      </c>
      <c r="L2319" s="6" t="s">
        <v>4192</v>
      </c>
      <c r="M2319" s="6" t="s">
        <v>4193</v>
      </c>
      <c r="N2319" s="6">
        <v>57103</v>
      </c>
      <c r="O2319" s="6" t="s">
        <v>96</v>
      </c>
      <c r="P2319" s="6" t="s">
        <v>2756</v>
      </c>
      <c r="Q2319" s="6" t="s">
        <v>42</v>
      </c>
      <c r="R2319" s="6" t="s">
        <v>69</v>
      </c>
      <c r="S2319" s="4" t="s">
        <v>2757</v>
      </c>
      <c r="T2319" s="16">
        <v>60.83</v>
      </c>
      <c r="U2319" s="6">
        <v>7</v>
      </c>
      <c r="V2319" s="23">
        <v>0</v>
      </c>
      <c r="W2319" s="18">
        <v>30.414999999999999</v>
      </c>
    </row>
    <row r="2320" spans="1:23" ht="14.4">
      <c r="A2320" s="6">
        <v>2319</v>
      </c>
      <c r="B2320" s="7" t="s">
        <v>6666</v>
      </c>
      <c r="C2320" s="7">
        <f>YEAR(Table1[[#This Row],[Order Date]])</f>
        <v>2019</v>
      </c>
      <c r="D2320" s="7" t="str">
        <f>TEXT(Table1[[#This Row],[Order Date]], "mmm")</f>
        <v>Jul</v>
      </c>
      <c r="E2320" s="11">
        <v>43666</v>
      </c>
      <c r="F2320" s="11">
        <v>43671</v>
      </c>
      <c r="G2320" s="6" t="s">
        <v>45</v>
      </c>
      <c r="H2320" s="6" t="s">
        <v>4190</v>
      </c>
      <c r="I2320" s="6" t="s">
        <v>4191</v>
      </c>
      <c r="J2320" s="6" t="s">
        <v>37</v>
      </c>
      <c r="K2320" s="6" t="s">
        <v>24</v>
      </c>
      <c r="L2320" s="6" t="s">
        <v>4192</v>
      </c>
      <c r="M2320" s="6" t="s">
        <v>4193</v>
      </c>
      <c r="N2320" s="6">
        <v>57103</v>
      </c>
      <c r="O2320" s="6" t="s">
        <v>96</v>
      </c>
      <c r="P2320" s="6" t="s">
        <v>4194</v>
      </c>
      <c r="Q2320" s="6" t="s">
        <v>65</v>
      </c>
      <c r="R2320" s="6" t="s">
        <v>145</v>
      </c>
      <c r="S2320" s="4" t="s">
        <v>4195</v>
      </c>
      <c r="T2320" s="16">
        <v>389.97</v>
      </c>
      <c r="U2320" s="6">
        <v>3</v>
      </c>
      <c r="V2320" s="23">
        <v>0</v>
      </c>
      <c r="W2320" s="18">
        <v>132.58980000000003</v>
      </c>
    </row>
    <row r="2321" spans="1:23" ht="14.4">
      <c r="A2321" s="6">
        <v>2320</v>
      </c>
      <c r="B2321" s="7" t="s">
        <v>6667</v>
      </c>
      <c r="C2321" s="7">
        <f>YEAR(Table1[[#This Row],[Order Date]])</f>
        <v>2017</v>
      </c>
      <c r="D2321" s="7" t="str">
        <f>TEXT(Table1[[#This Row],[Order Date]], "mmm")</f>
        <v>Dec</v>
      </c>
      <c r="E2321" s="11">
        <v>43092</v>
      </c>
      <c r="F2321" s="11">
        <v>43095</v>
      </c>
      <c r="G2321" s="6" t="s">
        <v>169</v>
      </c>
      <c r="H2321" s="6" t="s">
        <v>1593</v>
      </c>
      <c r="I2321" s="6" t="s">
        <v>1594</v>
      </c>
      <c r="J2321" s="6" t="s">
        <v>23</v>
      </c>
      <c r="K2321" s="6" t="s">
        <v>24</v>
      </c>
      <c r="L2321" s="6" t="s">
        <v>1276</v>
      </c>
      <c r="M2321" s="6" t="s">
        <v>286</v>
      </c>
      <c r="N2321" s="6">
        <v>23223</v>
      </c>
      <c r="O2321" s="6" t="s">
        <v>27</v>
      </c>
      <c r="P2321" s="6" t="s">
        <v>1787</v>
      </c>
      <c r="Q2321" s="6" t="s">
        <v>42</v>
      </c>
      <c r="R2321" s="6" t="s">
        <v>72</v>
      </c>
      <c r="S2321" s="4" t="s">
        <v>1788</v>
      </c>
      <c r="T2321" s="16">
        <v>194.32</v>
      </c>
      <c r="U2321" s="6">
        <v>4</v>
      </c>
      <c r="V2321" s="23">
        <v>0</v>
      </c>
      <c r="W2321" s="18">
        <v>56.352799999999974</v>
      </c>
    </row>
    <row r="2322" spans="1:23" ht="14.4">
      <c r="A2322" s="6">
        <v>2321</v>
      </c>
      <c r="B2322" s="7" t="s">
        <v>5581</v>
      </c>
      <c r="C2322" s="7">
        <f>YEAR(Table1[[#This Row],[Order Date]])</f>
        <v>2019</v>
      </c>
      <c r="D2322" s="7" t="str">
        <f>TEXT(Table1[[#This Row],[Order Date]], "mmm")</f>
        <v>Mar</v>
      </c>
      <c r="E2322" s="11">
        <v>43544</v>
      </c>
      <c r="F2322" s="11">
        <v>43548</v>
      </c>
      <c r="G2322" s="6" t="s">
        <v>45</v>
      </c>
      <c r="H2322" s="6" t="s">
        <v>2137</v>
      </c>
      <c r="I2322" s="6" t="s">
        <v>2138</v>
      </c>
      <c r="J2322" s="6" t="s">
        <v>37</v>
      </c>
      <c r="K2322" s="6" t="s">
        <v>24</v>
      </c>
      <c r="L2322" s="6" t="s">
        <v>87</v>
      </c>
      <c r="M2322" s="6" t="s">
        <v>88</v>
      </c>
      <c r="N2322" s="6">
        <v>98115</v>
      </c>
      <c r="O2322" s="6" t="s">
        <v>40</v>
      </c>
      <c r="P2322" s="6" t="s">
        <v>4196</v>
      </c>
      <c r="Q2322" s="6" t="s">
        <v>65</v>
      </c>
      <c r="R2322" s="6" t="s">
        <v>145</v>
      </c>
      <c r="S2322" s="4" t="s">
        <v>4197</v>
      </c>
      <c r="T2322" s="16">
        <v>265.93</v>
      </c>
      <c r="U2322" s="6">
        <v>7</v>
      </c>
      <c r="V2322" s="23">
        <v>0</v>
      </c>
      <c r="W2322" s="18">
        <v>63.8232</v>
      </c>
    </row>
    <row r="2323" spans="1:23" ht="14.4">
      <c r="A2323" s="6">
        <v>2322</v>
      </c>
      <c r="B2323" s="7" t="s">
        <v>6668</v>
      </c>
      <c r="C2323" s="7">
        <f>YEAR(Table1[[#This Row],[Order Date]])</f>
        <v>2017</v>
      </c>
      <c r="D2323" s="7" t="str">
        <f>TEXT(Table1[[#This Row],[Order Date]], "mmm")</f>
        <v>Dec</v>
      </c>
      <c r="E2323" s="11">
        <v>43100</v>
      </c>
      <c r="F2323" s="11">
        <v>43103</v>
      </c>
      <c r="G2323" s="6" t="s">
        <v>20</v>
      </c>
      <c r="H2323" s="6" t="s">
        <v>2417</v>
      </c>
      <c r="I2323" s="6" t="s">
        <v>2418</v>
      </c>
      <c r="J2323" s="6" t="s">
        <v>37</v>
      </c>
      <c r="K2323" s="6" t="s">
        <v>24</v>
      </c>
      <c r="L2323" s="6" t="s">
        <v>25</v>
      </c>
      <c r="M2323" s="6" t="s">
        <v>26</v>
      </c>
      <c r="N2323" s="6">
        <v>42420</v>
      </c>
      <c r="O2323" s="6" t="s">
        <v>27</v>
      </c>
      <c r="P2323" s="6" t="s">
        <v>1215</v>
      </c>
      <c r="Q2323" s="6" t="s">
        <v>42</v>
      </c>
      <c r="R2323" s="6" t="s">
        <v>69</v>
      </c>
      <c r="S2323" s="4" t="s">
        <v>1216</v>
      </c>
      <c r="T2323" s="16">
        <v>94.74</v>
      </c>
      <c r="U2323" s="6">
        <v>3</v>
      </c>
      <c r="V2323" s="23">
        <v>0</v>
      </c>
      <c r="W2323" s="18">
        <v>44.527799999999992</v>
      </c>
    </row>
    <row r="2324" spans="1:23" ht="14.4">
      <c r="A2324" s="6">
        <v>2323</v>
      </c>
      <c r="B2324" s="7" t="s">
        <v>6668</v>
      </c>
      <c r="C2324" s="7">
        <f>YEAR(Table1[[#This Row],[Order Date]])</f>
        <v>2017</v>
      </c>
      <c r="D2324" s="7" t="str">
        <f>TEXT(Table1[[#This Row],[Order Date]], "mmm")</f>
        <v>Dec</v>
      </c>
      <c r="E2324" s="11">
        <v>43100</v>
      </c>
      <c r="F2324" s="11">
        <v>43103</v>
      </c>
      <c r="G2324" s="6" t="s">
        <v>20</v>
      </c>
      <c r="H2324" s="6" t="s">
        <v>2417</v>
      </c>
      <c r="I2324" s="6" t="s">
        <v>2418</v>
      </c>
      <c r="J2324" s="6" t="s">
        <v>37</v>
      </c>
      <c r="K2324" s="6" t="s">
        <v>24</v>
      </c>
      <c r="L2324" s="6" t="s">
        <v>25</v>
      </c>
      <c r="M2324" s="6" t="s">
        <v>26</v>
      </c>
      <c r="N2324" s="6">
        <v>42420</v>
      </c>
      <c r="O2324" s="6" t="s">
        <v>27</v>
      </c>
      <c r="P2324" s="6" t="s">
        <v>980</v>
      </c>
      <c r="Q2324" s="6" t="s">
        <v>42</v>
      </c>
      <c r="R2324" s="6" t="s">
        <v>69</v>
      </c>
      <c r="S2324" s="4" t="s">
        <v>981</v>
      </c>
      <c r="T2324" s="16">
        <v>60.64</v>
      </c>
      <c r="U2324" s="6">
        <v>4</v>
      </c>
      <c r="V2324" s="23">
        <v>0</v>
      </c>
      <c r="W2324" s="18">
        <v>27.894399999999997</v>
      </c>
    </row>
    <row r="2325" spans="1:23" ht="14.4">
      <c r="A2325" s="6">
        <v>2324</v>
      </c>
      <c r="B2325" s="7" t="s">
        <v>6668</v>
      </c>
      <c r="C2325" s="7">
        <f>YEAR(Table1[[#This Row],[Order Date]])</f>
        <v>2017</v>
      </c>
      <c r="D2325" s="7" t="str">
        <f>TEXT(Table1[[#This Row],[Order Date]], "mmm")</f>
        <v>Dec</v>
      </c>
      <c r="E2325" s="11">
        <v>43100</v>
      </c>
      <c r="F2325" s="11">
        <v>43103</v>
      </c>
      <c r="G2325" s="6" t="s">
        <v>20</v>
      </c>
      <c r="H2325" s="6" t="s">
        <v>2417</v>
      </c>
      <c r="I2325" s="6" t="s">
        <v>2418</v>
      </c>
      <c r="J2325" s="6" t="s">
        <v>37</v>
      </c>
      <c r="K2325" s="6" t="s">
        <v>24</v>
      </c>
      <c r="L2325" s="6" t="s">
        <v>25</v>
      </c>
      <c r="M2325" s="6" t="s">
        <v>26</v>
      </c>
      <c r="N2325" s="6">
        <v>42420</v>
      </c>
      <c r="O2325" s="6" t="s">
        <v>27</v>
      </c>
      <c r="P2325" s="6" t="s">
        <v>2581</v>
      </c>
      <c r="Q2325" s="6" t="s">
        <v>42</v>
      </c>
      <c r="R2325" s="6" t="s">
        <v>69</v>
      </c>
      <c r="S2325" s="4" t="s">
        <v>2582</v>
      </c>
      <c r="T2325" s="16">
        <v>76.3</v>
      </c>
      <c r="U2325" s="6">
        <v>5</v>
      </c>
      <c r="V2325" s="23">
        <v>0</v>
      </c>
      <c r="W2325" s="18">
        <v>38.15</v>
      </c>
    </row>
    <row r="2326" spans="1:23" ht="14.4">
      <c r="A2326" s="6">
        <v>2325</v>
      </c>
      <c r="B2326" s="7" t="s">
        <v>6668</v>
      </c>
      <c r="C2326" s="7">
        <f>YEAR(Table1[[#This Row],[Order Date]])</f>
        <v>2017</v>
      </c>
      <c r="D2326" s="7" t="str">
        <f>TEXT(Table1[[#This Row],[Order Date]], "mmm")</f>
        <v>Dec</v>
      </c>
      <c r="E2326" s="11">
        <v>43100</v>
      </c>
      <c r="F2326" s="11">
        <v>43103</v>
      </c>
      <c r="G2326" s="6" t="s">
        <v>20</v>
      </c>
      <c r="H2326" s="6" t="s">
        <v>2417</v>
      </c>
      <c r="I2326" s="6" t="s">
        <v>2418</v>
      </c>
      <c r="J2326" s="6" t="s">
        <v>37</v>
      </c>
      <c r="K2326" s="6" t="s">
        <v>24</v>
      </c>
      <c r="L2326" s="6" t="s">
        <v>25</v>
      </c>
      <c r="M2326" s="6" t="s">
        <v>26</v>
      </c>
      <c r="N2326" s="6">
        <v>42420</v>
      </c>
      <c r="O2326" s="6" t="s">
        <v>27</v>
      </c>
      <c r="P2326" s="6" t="s">
        <v>3235</v>
      </c>
      <c r="Q2326" s="6" t="s">
        <v>42</v>
      </c>
      <c r="R2326" s="6" t="s">
        <v>69</v>
      </c>
      <c r="S2326" s="4" t="s">
        <v>3236</v>
      </c>
      <c r="T2326" s="16">
        <v>364.79999999999995</v>
      </c>
      <c r="U2326" s="6">
        <v>12</v>
      </c>
      <c r="V2326" s="23">
        <v>0</v>
      </c>
      <c r="W2326" s="18">
        <v>167.80799999999999</v>
      </c>
    </row>
    <row r="2327" spans="1:23" ht="14.4">
      <c r="A2327" s="6">
        <v>2326</v>
      </c>
      <c r="B2327" s="7" t="s">
        <v>6669</v>
      </c>
      <c r="C2327" s="7">
        <f>YEAR(Table1[[#This Row],[Order Date]])</f>
        <v>2017</v>
      </c>
      <c r="D2327" s="7" t="str">
        <f>TEXT(Table1[[#This Row],[Order Date]], "mmm")</f>
        <v>Sep</v>
      </c>
      <c r="E2327" s="11">
        <v>42993</v>
      </c>
      <c r="F2327" s="11">
        <v>42997</v>
      </c>
      <c r="G2327" s="6" t="s">
        <v>20</v>
      </c>
      <c r="H2327" s="6" t="s">
        <v>4198</v>
      </c>
      <c r="I2327" s="6" t="s">
        <v>4199</v>
      </c>
      <c r="J2327" s="6" t="s">
        <v>37</v>
      </c>
      <c r="K2327" s="6" t="s">
        <v>24</v>
      </c>
      <c r="L2327" s="6" t="s">
        <v>238</v>
      </c>
      <c r="M2327" s="6" t="s">
        <v>239</v>
      </c>
      <c r="N2327" s="6">
        <v>10035</v>
      </c>
      <c r="O2327" s="6" t="s">
        <v>134</v>
      </c>
      <c r="P2327" s="6" t="s">
        <v>3851</v>
      </c>
      <c r="Q2327" s="6" t="s">
        <v>42</v>
      </c>
      <c r="R2327" s="6" t="s">
        <v>69</v>
      </c>
      <c r="S2327" s="4" t="s">
        <v>3852</v>
      </c>
      <c r="T2327" s="16">
        <v>79.872000000000014</v>
      </c>
      <c r="U2327" s="6">
        <v>3</v>
      </c>
      <c r="V2327" s="23">
        <v>0.2</v>
      </c>
      <c r="W2327" s="18">
        <v>29.951999999999998</v>
      </c>
    </row>
    <row r="2328" spans="1:23" ht="14.4">
      <c r="A2328" s="6">
        <v>2327</v>
      </c>
      <c r="B2328" s="7" t="s">
        <v>6669</v>
      </c>
      <c r="C2328" s="7">
        <f>YEAR(Table1[[#This Row],[Order Date]])</f>
        <v>2017</v>
      </c>
      <c r="D2328" s="7" t="str">
        <f>TEXT(Table1[[#This Row],[Order Date]], "mmm")</f>
        <v>Sep</v>
      </c>
      <c r="E2328" s="11">
        <v>42993</v>
      </c>
      <c r="F2328" s="11">
        <v>42997</v>
      </c>
      <c r="G2328" s="6" t="s">
        <v>20</v>
      </c>
      <c r="H2328" s="6" t="s">
        <v>4198</v>
      </c>
      <c r="I2328" s="6" t="s">
        <v>4199</v>
      </c>
      <c r="J2328" s="6" t="s">
        <v>37</v>
      </c>
      <c r="K2328" s="6" t="s">
        <v>24</v>
      </c>
      <c r="L2328" s="6" t="s">
        <v>238</v>
      </c>
      <c r="M2328" s="6" t="s">
        <v>239</v>
      </c>
      <c r="N2328" s="6">
        <v>10035</v>
      </c>
      <c r="O2328" s="6" t="s">
        <v>134</v>
      </c>
      <c r="P2328" s="6" t="s">
        <v>942</v>
      </c>
      <c r="Q2328" s="6" t="s">
        <v>29</v>
      </c>
      <c r="R2328" s="6" t="s">
        <v>30</v>
      </c>
      <c r="S2328" s="4" t="s">
        <v>943</v>
      </c>
      <c r="T2328" s="16">
        <v>46.384</v>
      </c>
      <c r="U2328" s="6">
        <v>1</v>
      </c>
      <c r="V2328" s="23">
        <v>0.2</v>
      </c>
      <c r="W2328" s="18">
        <v>1.1596000000000011</v>
      </c>
    </row>
    <row r="2329" spans="1:23" ht="14.4">
      <c r="A2329" s="6">
        <v>2328</v>
      </c>
      <c r="B2329" s="7" t="s">
        <v>6669</v>
      </c>
      <c r="C2329" s="7">
        <f>YEAR(Table1[[#This Row],[Order Date]])</f>
        <v>2017</v>
      </c>
      <c r="D2329" s="7" t="str">
        <f>TEXT(Table1[[#This Row],[Order Date]], "mmm")</f>
        <v>Sep</v>
      </c>
      <c r="E2329" s="11">
        <v>42993</v>
      </c>
      <c r="F2329" s="11">
        <v>42997</v>
      </c>
      <c r="G2329" s="6" t="s">
        <v>20</v>
      </c>
      <c r="H2329" s="6" t="s">
        <v>4198</v>
      </c>
      <c r="I2329" s="6" t="s">
        <v>4199</v>
      </c>
      <c r="J2329" s="6" t="s">
        <v>37</v>
      </c>
      <c r="K2329" s="6" t="s">
        <v>24</v>
      </c>
      <c r="L2329" s="6" t="s">
        <v>238</v>
      </c>
      <c r="M2329" s="6" t="s">
        <v>239</v>
      </c>
      <c r="N2329" s="6">
        <v>10035</v>
      </c>
      <c r="O2329" s="6" t="s">
        <v>134</v>
      </c>
      <c r="P2329" s="6" t="s">
        <v>82</v>
      </c>
      <c r="Q2329" s="6" t="s">
        <v>42</v>
      </c>
      <c r="R2329" s="6" t="s">
        <v>83</v>
      </c>
      <c r="S2329" s="4" t="s">
        <v>84</v>
      </c>
      <c r="T2329" s="16">
        <v>12.96</v>
      </c>
      <c r="U2329" s="6">
        <v>2</v>
      </c>
      <c r="V2329" s="23">
        <v>0</v>
      </c>
      <c r="W2329" s="18">
        <v>6.2208000000000006</v>
      </c>
    </row>
    <row r="2330" spans="1:23" ht="14.4">
      <c r="A2330" s="6">
        <v>2329</v>
      </c>
      <c r="B2330" s="7" t="s">
        <v>6670</v>
      </c>
      <c r="C2330" s="7">
        <f>YEAR(Table1[[#This Row],[Order Date]])</f>
        <v>2019</v>
      </c>
      <c r="D2330" s="7" t="str">
        <f>TEXT(Table1[[#This Row],[Order Date]], "mmm")</f>
        <v>Sep</v>
      </c>
      <c r="E2330" s="11">
        <v>43731</v>
      </c>
      <c r="F2330" s="11">
        <v>43734</v>
      </c>
      <c r="G2330" s="6" t="s">
        <v>169</v>
      </c>
      <c r="H2330" s="6" t="s">
        <v>4200</v>
      </c>
      <c r="I2330" s="6" t="s">
        <v>4201</v>
      </c>
      <c r="J2330" s="6" t="s">
        <v>93</v>
      </c>
      <c r="K2330" s="6" t="s">
        <v>24</v>
      </c>
      <c r="L2330" s="6" t="s">
        <v>4202</v>
      </c>
      <c r="M2330" s="6" t="s">
        <v>403</v>
      </c>
      <c r="N2330" s="6">
        <v>80525</v>
      </c>
      <c r="O2330" s="6" t="s">
        <v>40</v>
      </c>
      <c r="P2330" s="6" t="s">
        <v>4203</v>
      </c>
      <c r="Q2330" s="6" t="s">
        <v>42</v>
      </c>
      <c r="R2330" s="6" t="s">
        <v>156</v>
      </c>
      <c r="S2330" s="4" t="s">
        <v>4204</v>
      </c>
      <c r="T2330" s="16">
        <v>14.352000000000002</v>
      </c>
      <c r="U2330" s="6">
        <v>3</v>
      </c>
      <c r="V2330" s="23">
        <v>0.2</v>
      </c>
      <c r="W2330" s="18">
        <v>5.2026000000000003</v>
      </c>
    </row>
    <row r="2331" spans="1:23" ht="14.4">
      <c r="A2331" s="6">
        <v>2330</v>
      </c>
      <c r="B2331" s="7" t="s">
        <v>6671</v>
      </c>
      <c r="C2331" s="7">
        <f>YEAR(Table1[[#This Row],[Order Date]])</f>
        <v>2017</v>
      </c>
      <c r="D2331" s="7" t="str">
        <f>TEXT(Table1[[#This Row],[Order Date]], "mmm")</f>
        <v>Dec</v>
      </c>
      <c r="E2331" s="11">
        <v>43094</v>
      </c>
      <c r="F2331" s="11">
        <v>43098</v>
      </c>
      <c r="G2331" s="6" t="s">
        <v>45</v>
      </c>
      <c r="H2331" s="6" t="s">
        <v>1815</v>
      </c>
      <c r="I2331" s="6" t="s">
        <v>1816</v>
      </c>
      <c r="J2331" s="6" t="s">
        <v>37</v>
      </c>
      <c r="K2331" s="6" t="s">
        <v>24</v>
      </c>
      <c r="L2331" s="6" t="s">
        <v>132</v>
      </c>
      <c r="M2331" s="6" t="s">
        <v>133</v>
      </c>
      <c r="N2331" s="6">
        <v>19140</v>
      </c>
      <c r="O2331" s="6" t="s">
        <v>134</v>
      </c>
      <c r="P2331" s="6" t="s">
        <v>4205</v>
      </c>
      <c r="Q2331" s="6" t="s">
        <v>29</v>
      </c>
      <c r="R2331" s="6" t="s">
        <v>59</v>
      </c>
      <c r="S2331" s="4" t="s">
        <v>4206</v>
      </c>
      <c r="T2331" s="16">
        <v>547.13599999999997</v>
      </c>
      <c r="U2331" s="6">
        <v>4</v>
      </c>
      <c r="V2331" s="23">
        <v>0.2</v>
      </c>
      <c r="W2331" s="18">
        <v>-68.392000000000053</v>
      </c>
    </row>
    <row r="2332" spans="1:23" ht="14.4">
      <c r="A2332" s="6">
        <v>2331</v>
      </c>
      <c r="B2332" s="7" t="s">
        <v>6672</v>
      </c>
      <c r="C2332" s="7">
        <f>YEAR(Table1[[#This Row],[Order Date]])</f>
        <v>2018</v>
      </c>
      <c r="D2332" s="7" t="str">
        <f>TEXT(Table1[[#This Row],[Order Date]], "mmm")</f>
        <v>Sep</v>
      </c>
      <c r="E2332" s="11">
        <v>43367</v>
      </c>
      <c r="F2332" s="11">
        <v>43369</v>
      </c>
      <c r="G2332" s="6" t="s">
        <v>20</v>
      </c>
      <c r="H2332" s="6" t="s">
        <v>1174</v>
      </c>
      <c r="I2332" s="6" t="s">
        <v>1175</v>
      </c>
      <c r="J2332" s="6" t="s">
        <v>37</v>
      </c>
      <c r="K2332" s="6" t="s">
        <v>24</v>
      </c>
      <c r="L2332" s="6" t="s">
        <v>38</v>
      </c>
      <c r="M2332" s="6" t="s">
        <v>39</v>
      </c>
      <c r="N2332" s="6">
        <v>90004</v>
      </c>
      <c r="O2332" s="6" t="s">
        <v>40</v>
      </c>
      <c r="P2332" s="6" t="s">
        <v>730</v>
      </c>
      <c r="Q2332" s="6" t="s">
        <v>42</v>
      </c>
      <c r="R2332" s="6" t="s">
        <v>54</v>
      </c>
      <c r="S2332" s="4" t="s">
        <v>731</v>
      </c>
      <c r="T2332" s="16">
        <v>41.96</v>
      </c>
      <c r="U2332" s="6">
        <v>2</v>
      </c>
      <c r="V2332" s="23">
        <v>0</v>
      </c>
      <c r="W2332" s="18">
        <v>2.9371999999999971</v>
      </c>
    </row>
    <row r="2333" spans="1:23" ht="14.4">
      <c r="A2333" s="6">
        <v>2332</v>
      </c>
      <c r="B2333" s="7" t="s">
        <v>6672</v>
      </c>
      <c r="C2333" s="7">
        <f>YEAR(Table1[[#This Row],[Order Date]])</f>
        <v>2018</v>
      </c>
      <c r="D2333" s="7" t="str">
        <f>TEXT(Table1[[#This Row],[Order Date]], "mmm")</f>
        <v>Sep</v>
      </c>
      <c r="E2333" s="11">
        <v>43367</v>
      </c>
      <c r="F2333" s="11">
        <v>43369</v>
      </c>
      <c r="G2333" s="6" t="s">
        <v>20</v>
      </c>
      <c r="H2333" s="6" t="s">
        <v>1174</v>
      </c>
      <c r="I2333" s="6" t="s">
        <v>1175</v>
      </c>
      <c r="J2333" s="6" t="s">
        <v>37</v>
      </c>
      <c r="K2333" s="6" t="s">
        <v>24</v>
      </c>
      <c r="L2333" s="6" t="s">
        <v>38</v>
      </c>
      <c r="M2333" s="6" t="s">
        <v>39</v>
      </c>
      <c r="N2333" s="6">
        <v>90004</v>
      </c>
      <c r="O2333" s="6" t="s">
        <v>40</v>
      </c>
      <c r="P2333" s="6" t="s">
        <v>4207</v>
      </c>
      <c r="Q2333" s="6" t="s">
        <v>42</v>
      </c>
      <c r="R2333" s="6" t="s">
        <v>83</v>
      </c>
      <c r="S2333" s="4" t="s">
        <v>4208</v>
      </c>
      <c r="T2333" s="16">
        <v>41.7</v>
      </c>
      <c r="U2333" s="6">
        <v>5</v>
      </c>
      <c r="V2333" s="23">
        <v>0</v>
      </c>
      <c r="W2333" s="18">
        <v>20.85</v>
      </c>
    </row>
    <row r="2334" spans="1:23" ht="14.4">
      <c r="A2334" s="6">
        <v>2333</v>
      </c>
      <c r="B2334" s="7" t="s">
        <v>6673</v>
      </c>
      <c r="C2334" s="7">
        <f>YEAR(Table1[[#This Row],[Order Date]])</f>
        <v>2019</v>
      </c>
      <c r="D2334" s="7" t="str">
        <f>TEXT(Table1[[#This Row],[Order Date]], "mmm")</f>
        <v>Mar</v>
      </c>
      <c r="E2334" s="11">
        <v>43545</v>
      </c>
      <c r="F2334" s="11">
        <v>43549</v>
      </c>
      <c r="G2334" s="6" t="s">
        <v>45</v>
      </c>
      <c r="H2334" s="6" t="s">
        <v>2477</v>
      </c>
      <c r="I2334" s="6" t="s">
        <v>2478</v>
      </c>
      <c r="J2334" s="6" t="s">
        <v>23</v>
      </c>
      <c r="K2334" s="6" t="s">
        <v>24</v>
      </c>
      <c r="L2334" s="6" t="s">
        <v>3484</v>
      </c>
      <c r="M2334" s="6" t="s">
        <v>227</v>
      </c>
      <c r="N2334" s="6">
        <v>47905</v>
      </c>
      <c r="O2334" s="6" t="s">
        <v>96</v>
      </c>
      <c r="P2334" s="6" t="s">
        <v>1410</v>
      </c>
      <c r="Q2334" s="6" t="s">
        <v>42</v>
      </c>
      <c r="R2334" s="6" t="s">
        <v>83</v>
      </c>
      <c r="S2334" s="4" t="s">
        <v>1411</v>
      </c>
      <c r="T2334" s="16">
        <v>277.39999999999998</v>
      </c>
      <c r="U2334" s="6">
        <v>5</v>
      </c>
      <c r="V2334" s="23">
        <v>0</v>
      </c>
      <c r="W2334" s="18">
        <v>133.15199999999999</v>
      </c>
    </row>
    <row r="2335" spans="1:23" ht="14.4">
      <c r="A2335" s="6">
        <v>2334</v>
      </c>
      <c r="B2335" s="7" t="s">
        <v>6673</v>
      </c>
      <c r="C2335" s="7">
        <f>YEAR(Table1[[#This Row],[Order Date]])</f>
        <v>2019</v>
      </c>
      <c r="D2335" s="7" t="str">
        <f>TEXT(Table1[[#This Row],[Order Date]], "mmm")</f>
        <v>Mar</v>
      </c>
      <c r="E2335" s="11">
        <v>43545</v>
      </c>
      <c r="F2335" s="11">
        <v>43549</v>
      </c>
      <c r="G2335" s="6" t="s">
        <v>45</v>
      </c>
      <c r="H2335" s="6" t="s">
        <v>2477</v>
      </c>
      <c r="I2335" s="6" t="s">
        <v>2478</v>
      </c>
      <c r="J2335" s="6" t="s">
        <v>23</v>
      </c>
      <c r="K2335" s="6" t="s">
        <v>24</v>
      </c>
      <c r="L2335" s="6" t="s">
        <v>3484</v>
      </c>
      <c r="M2335" s="6" t="s">
        <v>227</v>
      </c>
      <c r="N2335" s="6">
        <v>47905</v>
      </c>
      <c r="O2335" s="6" t="s">
        <v>96</v>
      </c>
      <c r="P2335" s="6" t="s">
        <v>2030</v>
      </c>
      <c r="Q2335" s="6" t="s">
        <v>42</v>
      </c>
      <c r="R2335" s="6" t="s">
        <v>83</v>
      </c>
      <c r="S2335" s="4" t="s">
        <v>2031</v>
      </c>
      <c r="T2335" s="16">
        <v>5.78</v>
      </c>
      <c r="U2335" s="6">
        <v>1</v>
      </c>
      <c r="V2335" s="23">
        <v>0</v>
      </c>
      <c r="W2335" s="18">
        <v>2.8322000000000003</v>
      </c>
    </row>
    <row r="2336" spans="1:23" ht="14.4">
      <c r="A2336" s="6">
        <v>2335</v>
      </c>
      <c r="B2336" s="7" t="s">
        <v>6674</v>
      </c>
      <c r="C2336" s="7">
        <f>YEAR(Table1[[#This Row],[Order Date]])</f>
        <v>2016</v>
      </c>
      <c r="D2336" s="7" t="str">
        <f>TEXT(Table1[[#This Row],[Order Date]], "mmm")</f>
        <v>Sep</v>
      </c>
      <c r="E2336" s="11">
        <v>42643</v>
      </c>
      <c r="F2336" s="11">
        <v>42647</v>
      </c>
      <c r="G2336" s="6" t="s">
        <v>45</v>
      </c>
      <c r="H2336" s="6" t="s">
        <v>4209</v>
      </c>
      <c r="I2336" s="6" t="s">
        <v>4210</v>
      </c>
      <c r="J2336" s="6" t="s">
        <v>23</v>
      </c>
      <c r="K2336" s="6" t="s">
        <v>24</v>
      </c>
      <c r="L2336" s="6" t="s">
        <v>4211</v>
      </c>
      <c r="M2336" s="6" t="s">
        <v>299</v>
      </c>
      <c r="N2336" s="6">
        <v>37042</v>
      </c>
      <c r="O2336" s="6" t="s">
        <v>27</v>
      </c>
      <c r="P2336" s="6" t="s">
        <v>1162</v>
      </c>
      <c r="Q2336" s="6" t="s">
        <v>42</v>
      </c>
      <c r="R2336" s="6" t="s">
        <v>72</v>
      </c>
      <c r="S2336" s="4" t="s">
        <v>1163</v>
      </c>
      <c r="T2336" s="16">
        <v>69.216000000000008</v>
      </c>
      <c r="U2336" s="6">
        <v>6</v>
      </c>
      <c r="V2336" s="23">
        <v>0.2</v>
      </c>
      <c r="W2336" s="18">
        <v>11.247599999999995</v>
      </c>
    </row>
    <row r="2337" spans="1:23" ht="14.4">
      <c r="A2337" s="6">
        <v>2336</v>
      </c>
      <c r="B2337" s="7" t="s">
        <v>6675</v>
      </c>
      <c r="C2337" s="7">
        <f>YEAR(Table1[[#This Row],[Order Date]])</f>
        <v>2019</v>
      </c>
      <c r="D2337" s="7" t="str">
        <f>TEXT(Table1[[#This Row],[Order Date]], "mmm")</f>
        <v>Dec</v>
      </c>
      <c r="E2337" s="11">
        <v>43809</v>
      </c>
      <c r="F2337" s="11">
        <v>43809</v>
      </c>
      <c r="G2337" s="6" t="s">
        <v>1125</v>
      </c>
      <c r="H2337" s="6" t="s">
        <v>2939</v>
      </c>
      <c r="I2337" s="6" t="s">
        <v>2940</v>
      </c>
      <c r="J2337" s="6" t="s">
        <v>23</v>
      </c>
      <c r="K2337" s="6" t="s">
        <v>24</v>
      </c>
      <c r="L2337" s="6" t="s">
        <v>656</v>
      </c>
      <c r="M2337" s="6" t="s">
        <v>657</v>
      </c>
      <c r="N2337" s="6">
        <v>6824</v>
      </c>
      <c r="O2337" s="6" t="s">
        <v>134</v>
      </c>
      <c r="P2337" s="6" t="s">
        <v>519</v>
      </c>
      <c r="Q2337" s="6" t="s">
        <v>42</v>
      </c>
      <c r="R2337" s="6" t="s">
        <v>156</v>
      </c>
      <c r="S2337" s="4" t="s">
        <v>520</v>
      </c>
      <c r="T2337" s="16">
        <v>10.86</v>
      </c>
      <c r="U2337" s="6">
        <v>3</v>
      </c>
      <c r="V2337" s="23">
        <v>0</v>
      </c>
      <c r="W2337" s="18">
        <v>5.1042000000000005</v>
      </c>
    </row>
    <row r="2338" spans="1:23" ht="14.4">
      <c r="A2338" s="6">
        <v>2337</v>
      </c>
      <c r="B2338" s="7" t="s">
        <v>6675</v>
      </c>
      <c r="C2338" s="7">
        <f>YEAR(Table1[[#This Row],[Order Date]])</f>
        <v>2019</v>
      </c>
      <c r="D2338" s="7" t="str">
        <f>TEXT(Table1[[#This Row],[Order Date]], "mmm")</f>
        <v>Dec</v>
      </c>
      <c r="E2338" s="11">
        <v>43809</v>
      </c>
      <c r="F2338" s="11">
        <v>43809</v>
      </c>
      <c r="G2338" s="6" t="s">
        <v>1125</v>
      </c>
      <c r="H2338" s="6" t="s">
        <v>2939</v>
      </c>
      <c r="I2338" s="6" t="s">
        <v>2940</v>
      </c>
      <c r="J2338" s="6" t="s">
        <v>23</v>
      </c>
      <c r="K2338" s="6" t="s">
        <v>24</v>
      </c>
      <c r="L2338" s="6" t="s">
        <v>656</v>
      </c>
      <c r="M2338" s="6" t="s">
        <v>657</v>
      </c>
      <c r="N2338" s="6">
        <v>6824</v>
      </c>
      <c r="O2338" s="6" t="s">
        <v>134</v>
      </c>
      <c r="P2338" s="6" t="s">
        <v>4212</v>
      </c>
      <c r="Q2338" s="6" t="s">
        <v>42</v>
      </c>
      <c r="R2338" s="6" t="s">
        <v>72</v>
      </c>
      <c r="S2338" s="4" t="s">
        <v>4213</v>
      </c>
      <c r="T2338" s="16">
        <v>426.78999999999996</v>
      </c>
      <c r="U2338" s="6">
        <v>7</v>
      </c>
      <c r="V2338" s="23">
        <v>0</v>
      </c>
      <c r="W2338" s="18">
        <v>123.76909999999995</v>
      </c>
    </row>
    <row r="2339" spans="1:23" ht="14.4">
      <c r="A2339" s="6">
        <v>2338</v>
      </c>
      <c r="B2339" s="7" t="s">
        <v>6676</v>
      </c>
      <c r="C2339" s="7">
        <f>YEAR(Table1[[#This Row],[Order Date]])</f>
        <v>2016</v>
      </c>
      <c r="D2339" s="7" t="str">
        <f>TEXT(Table1[[#This Row],[Order Date]], "mmm")</f>
        <v>Aug</v>
      </c>
      <c r="E2339" s="11">
        <v>42605</v>
      </c>
      <c r="F2339" s="11">
        <v>42605</v>
      </c>
      <c r="G2339" s="6" t="s">
        <v>1125</v>
      </c>
      <c r="H2339" s="6" t="s">
        <v>2128</v>
      </c>
      <c r="I2339" s="6" t="s">
        <v>2129</v>
      </c>
      <c r="J2339" s="6" t="s">
        <v>23</v>
      </c>
      <c r="K2339" s="6" t="s">
        <v>24</v>
      </c>
      <c r="L2339" s="6" t="s">
        <v>238</v>
      </c>
      <c r="M2339" s="6" t="s">
        <v>239</v>
      </c>
      <c r="N2339" s="6">
        <v>10009</v>
      </c>
      <c r="O2339" s="6" t="s">
        <v>134</v>
      </c>
      <c r="P2339" s="6" t="s">
        <v>4214</v>
      </c>
      <c r="Q2339" s="6" t="s">
        <v>42</v>
      </c>
      <c r="R2339" s="6" t="s">
        <v>83</v>
      </c>
      <c r="S2339" s="4" t="s">
        <v>4215</v>
      </c>
      <c r="T2339" s="16">
        <v>25.92</v>
      </c>
      <c r="U2339" s="6">
        <v>4</v>
      </c>
      <c r="V2339" s="23">
        <v>0</v>
      </c>
      <c r="W2339" s="18">
        <v>12.441600000000001</v>
      </c>
    </row>
    <row r="2340" spans="1:23" ht="14.4">
      <c r="A2340" s="6">
        <v>2339</v>
      </c>
      <c r="B2340" s="7" t="s">
        <v>6676</v>
      </c>
      <c r="C2340" s="7">
        <f>YEAR(Table1[[#This Row],[Order Date]])</f>
        <v>2016</v>
      </c>
      <c r="D2340" s="7" t="str">
        <f>TEXT(Table1[[#This Row],[Order Date]], "mmm")</f>
        <v>Aug</v>
      </c>
      <c r="E2340" s="11">
        <v>42605</v>
      </c>
      <c r="F2340" s="11">
        <v>42605</v>
      </c>
      <c r="G2340" s="6" t="s">
        <v>1125</v>
      </c>
      <c r="H2340" s="6" t="s">
        <v>2128</v>
      </c>
      <c r="I2340" s="6" t="s">
        <v>2129</v>
      </c>
      <c r="J2340" s="6" t="s">
        <v>23</v>
      </c>
      <c r="K2340" s="6" t="s">
        <v>24</v>
      </c>
      <c r="L2340" s="6" t="s">
        <v>238</v>
      </c>
      <c r="M2340" s="6" t="s">
        <v>239</v>
      </c>
      <c r="N2340" s="6">
        <v>10009</v>
      </c>
      <c r="O2340" s="6" t="s">
        <v>134</v>
      </c>
      <c r="P2340" s="6" t="s">
        <v>1660</v>
      </c>
      <c r="Q2340" s="6" t="s">
        <v>42</v>
      </c>
      <c r="R2340" s="6" t="s">
        <v>83</v>
      </c>
      <c r="S2340" s="4" t="s">
        <v>1661</v>
      </c>
      <c r="T2340" s="16">
        <v>45.92</v>
      </c>
      <c r="U2340" s="6">
        <v>4</v>
      </c>
      <c r="V2340" s="23">
        <v>0</v>
      </c>
      <c r="W2340" s="18">
        <v>22.500800000000002</v>
      </c>
    </row>
    <row r="2341" spans="1:23" ht="14.4">
      <c r="A2341" s="6">
        <v>2340</v>
      </c>
      <c r="B2341" s="7" t="s">
        <v>6677</v>
      </c>
      <c r="C2341" s="7">
        <f>YEAR(Table1[[#This Row],[Order Date]])</f>
        <v>2016</v>
      </c>
      <c r="D2341" s="7" t="str">
        <f>TEXT(Table1[[#This Row],[Order Date]], "mmm")</f>
        <v>Aug</v>
      </c>
      <c r="E2341" s="11">
        <v>42601</v>
      </c>
      <c r="F2341" s="11">
        <v>42606</v>
      </c>
      <c r="G2341" s="6" t="s">
        <v>45</v>
      </c>
      <c r="H2341" s="6" t="s">
        <v>4167</v>
      </c>
      <c r="I2341" s="6" t="s">
        <v>4168</v>
      </c>
      <c r="J2341" s="6" t="s">
        <v>23</v>
      </c>
      <c r="K2341" s="6" t="s">
        <v>24</v>
      </c>
      <c r="L2341" s="6" t="s">
        <v>438</v>
      </c>
      <c r="M2341" s="6" t="s">
        <v>439</v>
      </c>
      <c r="N2341" s="6">
        <v>43229</v>
      </c>
      <c r="O2341" s="6" t="s">
        <v>134</v>
      </c>
      <c r="P2341" s="6" t="s">
        <v>356</v>
      </c>
      <c r="Q2341" s="6" t="s">
        <v>42</v>
      </c>
      <c r="R2341" s="6" t="s">
        <v>62</v>
      </c>
      <c r="S2341" s="4" t="s">
        <v>357</v>
      </c>
      <c r="T2341" s="16">
        <v>10.72</v>
      </c>
      <c r="U2341" s="6">
        <v>2</v>
      </c>
      <c r="V2341" s="23">
        <v>0.2</v>
      </c>
      <c r="W2341" s="18">
        <v>1.7419999999999987</v>
      </c>
    </row>
    <row r="2342" spans="1:23" ht="14.4">
      <c r="A2342" s="6">
        <v>2341</v>
      </c>
      <c r="B2342" s="7" t="s">
        <v>6678</v>
      </c>
      <c r="C2342" s="7">
        <f>YEAR(Table1[[#This Row],[Order Date]])</f>
        <v>2018</v>
      </c>
      <c r="D2342" s="7" t="str">
        <f>TEXT(Table1[[#This Row],[Order Date]], "mmm")</f>
        <v>Nov</v>
      </c>
      <c r="E2342" s="11">
        <v>43414</v>
      </c>
      <c r="F2342" s="11">
        <v>43419</v>
      </c>
      <c r="G2342" s="6" t="s">
        <v>45</v>
      </c>
      <c r="H2342" s="6" t="s">
        <v>2054</v>
      </c>
      <c r="I2342" s="6" t="s">
        <v>2055</v>
      </c>
      <c r="J2342" s="6" t="s">
        <v>23</v>
      </c>
      <c r="K2342" s="6" t="s">
        <v>24</v>
      </c>
      <c r="L2342" s="6" t="s">
        <v>1803</v>
      </c>
      <c r="M2342" s="6" t="s">
        <v>1110</v>
      </c>
      <c r="N2342" s="6">
        <v>31088</v>
      </c>
      <c r="O2342" s="6" t="s">
        <v>27</v>
      </c>
      <c r="P2342" s="6" t="s">
        <v>2856</v>
      </c>
      <c r="Q2342" s="6" t="s">
        <v>42</v>
      </c>
      <c r="R2342" s="6" t="s">
        <v>62</v>
      </c>
      <c r="S2342" s="4" t="s">
        <v>2857</v>
      </c>
      <c r="T2342" s="16">
        <v>41.86</v>
      </c>
      <c r="U2342" s="6">
        <v>7</v>
      </c>
      <c r="V2342" s="23">
        <v>0</v>
      </c>
      <c r="W2342" s="18">
        <v>10.465</v>
      </c>
    </row>
    <row r="2343" spans="1:23" ht="14.4">
      <c r="A2343" s="6">
        <v>2342</v>
      </c>
      <c r="B2343" s="7" t="s">
        <v>6679</v>
      </c>
      <c r="C2343" s="7">
        <f>YEAR(Table1[[#This Row],[Order Date]])</f>
        <v>2016</v>
      </c>
      <c r="D2343" s="7" t="str">
        <f>TEXT(Table1[[#This Row],[Order Date]], "mmm")</f>
        <v>Dec</v>
      </c>
      <c r="E2343" s="11">
        <v>42735</v>
      </c>
      <c r="F2343" s="11">
        <v>42738</v>
      </c>
      <c r="G2343" s="6" t="s">
        <v>169</v>
      </c>
      <c r="H2343" s="6" t="s">
        <v>350</v>
      </c>
      <c r="I2343" s="6" t="s">
        <v>351</v>
      </c>
      <c r="J2343" s="6" t="s">
        <v>93</v>
      </c>
      <c r="K2343" s="6" t="s">
        <v>24</v>
      </c>
      <c r="L2343" s="6" t="s">
        <v>539</v>
      </c>
      <c r="M2343" s="6" t="s">
        <v>1087</v>
      </c>
      <c r="N2343" s="6">
        <v>2038</v>
      </c>
      <c r="O2343" s="6" t="s">
        <v>134</v>
      </c>
      <c r="P2343" s="6" t="s">
        <v>4216</v>
      </c>
      <c r="Q2343" s="6" t="s">
        <v>29</v>
      </c>
      <c r="R2343" s="6" t="s">
        <v>59</v>
      </c>
      <c r="S2343" s="4" t="s">
        <v>4217</v>
      </c>
      <c r="T2343" s="16">
        <v>63.2</v>
      </c>
      <c r="U2343" s="6">
        <v>5</v>
      </c>
      <c r="V2343" s="23">
        <v>0</v>
      </c>
      <c r="W2343" s="18">
        <v>23.384</v>
      </c>
    </row>
    <row r="2344" spans="1:23" ht="14.4">
      <c r="A2344" s="6">
        <v>2343</v>
      </c>
      <c r="B2344" s="7" t="s">
        <v>6679</v>
      </c>
      <c r="C2344" s="7">
        <f>YEAR(Table1[[#This Row],[Order Date]])</f>
        <v>2016</v>
      </c>
      <c r="D2344" s="7" t="str">
        <f>TEXT(Table1[[#This Row],[Order Date]], "mmm")</f>
        <v>Dec</v>
      </c>
      <c r="E2344" s="11">
        <v>42735</v>
      </c>
      <c r="F2344" s="11">
        <v>42738</v>
      </c>
      <c r="G2344" s="6" t="s">
        <v>169</v>
      </c>
      <c r="H2344" s="6" t="s">
        <v>350</v>
      </c>
      <c r="I2344" s="6" t="s">
        <v>351</v>
      </c>
      <c r="J2344" s="6" t="s">
        <v>93</v>
      </c>
      <c r="K2344" s="6" t="s">
        <v>24</v>
      </c>
      <c r="L2344" s="6" t="s">
        <v>539</v>
      </c>
      <c r="M2344" s="6" t="s">
        <v>1087</v>
      </c>
      <c r="N2344" s="6">
        <v>2038</v>
      </c>
      <c r="O2344" s="6" t="s">
        <v>134</v>
      </c>
      <c r="P2344" s="6" t="s">
        <v>4196</v>
      </c>
      <c r="Q2344" s="6" t="s">
        <v>65</v>
      </c>
      <c r="R2344" s="6" t="s">
        <v>145</v>
      </c>
      <c r="S2344" s="4" t="s">
        <v>4197</v>
      </c>
      <c r="T2344" s="16">
        <v>113.97</v>
      </c>
      <c r="U2344" s="6">
        <v>3</v>
      </c>
      <c r="V2344" s="23">
        <v>0</v>
      </c>
      <c r="W2344" s="18">
        <v>27.352799999999998</v>
      </c>
    </row>
    <row r="2345" spans="1:23" ht="14.4">
      <c r="A2345" s="6">
        <v>2344</v>
      </c>
      <c r="B2345" s="7" t="s">
        <v>6680</v>
      </c>
      <c r="C2345" s="7">
        <f>YEAR(Table1[[#This Row],[Order Date]])</f>
        <v>2016</v>
      </c>
      <c r="D2345" s="7" t="str">
        <f>TEXT(Table1[[#This Row],[Order Date]], "mmm")</f>
        <v>Jul</v>
      </c>
      <c r="E2345" s="11">
        <v>42577</v>
      </c>
      <c r="F2345" s="11">
        <v>42581</v>
      </c>
      <c r="G2345" s="6" t="s">
        <v>20</v>
      </c>
      <c r="H2345" s="6" t="s">
        <v>3360</v>
      </c>
      <c r="I2345" s="6" t="s">
        <v>3361</v>
      </c>
      <c r="J2345" s="6" t="s">
        <v>23</v>
      </c>
      <c r="K2345" s="6" t="s">
        <v>24</v>
      </c>
      <c r="L2345" s="6" t="s">
        <v>272</v>
      </c>
      <c r="M2345" s="6" t="s">
        <v>190</v>
      </c>
      <c r="N2345" s="6">
        <v>60623</v>
      </c>
      <c r="O2345" s="6" t="s">
        <v>96</v>
      </c>
      <c r="P2345" s="6" t="s">
        <v>843</v>
      </c>
      <c r="Q2345" s="6" t="s">
        <v>42</v>
      </c>
      <c r="R2345" s="6" t="s">
        <v>54</v>
      </c>
      <c r="S2345" s="4" t="s">
        <v>844</v>
      </c>
      <c r="T2345" s="16">
        <v>123.55199999999999</v>
      </c>
      <c r="U2345" s="6">
        <v>3</v>
      </c>
      <c r="V2345" s="23">
        <v>0.2</v>
      </c>
      <c r="W2345" s="18">
        <v>-29.343599999999995</v>
      </c>
    </row>
    <row r="2346" spans="1:23" ht="14.4">
      <c r="A2346" s="6">
        <v>2345</v>
      </c>
      <c r="B2346" s="7" t="s">
        <v>6681</v>
      </c>
      <c r="C2346" s="7">
        <f>YEAR(Table1[[#This Row],[Order Date]])</f>
        <v>2018</v>
      </c>
      <c r="D2346" s="7" t="str">
        <f>TEXT(Table1[[#This Row],[Order Date]], "mmm")</f>
        <v>Feb</v>
      </c>
      <c r="E2346" s="11">
        <v>43153</v>
      </c>
      <c r="F2346" s="11">
        <v>43159</v>
      </c>
      <c r="G2346" s="6" t="s">
        <v>45</v>
      </c>
      <c r="H2346" s="6" t="s">
        <v>2702</v>
      </c>
      <c r="I2346" s="6" t="s">
        <v>2703</v>
      </c>
      <c r="J2346" s="6" t="s">
        <v>93</v>
      </c>
      <c r="K2346" s="6" t="s">
        <v>24</v>
      </c>
      <c r="L2346" s="6" t="s">
        <v>2170</v>
      </c>
      <c r="M2346" s="6" t="s">
        <v>104</v>
      </c>
      <c r="N2346" s="6">
        <v>53209</v>
      </c>
      <c r="O2346" s="6" t="s">
        <v>96</v>
      </c>
      <c r="P2346" s="6" t="s">
        <v>4218</v>
      </c>
      <c r="Q2346" s="6" t="s">
        <v>42</v>
      </c>
      <c r="R2346" s="6" t="s">
        <v>72</v>
      </c>
      <c r="S2346" s="4" t="s">
        <v>4219</v>
      </c>
      <c r="T2346" s="16">
        <v>490.32</v>
      </c>
      <c r="U2346" s="6">
        <v>9</v>
      </c>
      <c r="V2346" s="23">
        <v>0</v>
      </c>
      <c r="W2346" s="18">
        <v>137.28960000000004</v>
      </c>
    </row>
    <row r="2347" spans="1:23" ht="14.4">
      <c r="A2347" s="6">
        <v>2346</v>
      </c>
      <c r="B2347" s="7" t="s">
        <v>6682</v>
      </c>
      <c r="C2347" s="7">
        <f>YEAR(Table1[[#This Row],[Order Date]])</f>
        <v>2018</v>
      </c>
      <c r="D2347" s="7" t="str">
        <f>TEXT(Table1[[#This Row],[Order Date]], "mmm")</f>
        <v>Mar</v>
      </c>
      <c r="E2347" s="11">
        <v>43172</v>
      </c>
      <c r="F2347" s="11">
        <v>43177</v>
      </c>
      <c r="G2347" s="6" t="s">
        <v>45</v>
      </c>
      <c r="H2347" s="6" t="s">
        <v>2111</v>
      </c>
      <c r="I2347" s="6" t="s">
        <v>2112</v>
      </c>
      <c r="J2347" s="6" t="s">
        <v>23</v>
      </c>
      <c r="K2347" s="6" t="s">
        <v>24</v>
      </c>
      <c r="L2347" s="6" t="s">
        <v>596</v>
      </c>
      <c r="M2347" s="6" t="s">
        <v>95</v>
      </c>
      <c r="N2347" s="6">
        <v>78207</v>
      </c>
      <c r="O2347" s="6" t="s">
        <v>96</v>
      </c>
      <c r="P2347" s="6" t="s">
        <v>614</v>
      </c>
      <c r="Q2347" s="6" t="s">
        <v>42</v>
      </c>
      <c r="R2347" s="6" t="s">
        <v>83</v>
      </c>
      <c r="S2347" s="4" t="s">
        <v>4220</v>
      </c>
      <c r="T2347" s="16">
        <v>70.08</v>
      </c>
      <c r="U2347" s="6">
        <v>5</v>
      </c>
      <c r="V2347" s="23">
        <v>0.2</v>
      </c>
      <c r="W2347" s="18">
        <v>24.527999999999995</v>
      </c>
    </row>
    <row r="2348" spans="1:23" ht="14.4">
      <c r="A2348" s="6">
        <v>2347</v>
      </c>
      <c r="B2348" s="7" t="s">
        <v>6682</v>
      </c>
      <c r="C2348" s="7">
        <f>YEAR(Table1[[#This Row],[Order Date]])</f>
        <v>2018</v>
      </c>
      <c r="D2348" s="7" t="str">
        <f>TEXT(Table1[[#This Row],[Order Date]], "mmm")</f>
        <v>Mar</v>
      </c>
      <c r="E2348" s="11">
        <v>43172</v>
      </c>
      <c r="F2348" s="11">
        <v>43177</v>
      </c>
      <c r="G2348" s="6" t="s">
        <v>45</v>
      </c>
      <c r="H2348" s="6" t="s">
        <v>2111</v>
      </c>
      <c r="I2348" s="6" t="s">
        <v>2112</v>
      </c>
      <c r="J2348" s="6" t="s">
        <v>23</v>
      </c>
      <c r="K2348" s="6" t="s">
        <v>24</v>
      </c>
      <c r="L2348" s="6" t="s">
        <v>596</v>
      </c>
      <c r="M2348" s="6" t="s">
        <v>95</v>
      </c>
      <c r="N2348" s="6">
        <v>78207</v>
      </c>
      <c r="O2348" s="6" t="s">
        <v>96</v>
      </c>
      <c r="P2348" s="6" t="s">
        <v>4221</v>
      </c>
      <c r="Q2348" s="6" t="s">
        <v>42</v>
      </c>
      <c r="R2348" s="6" t="s">
        <v>69</v>
      </c>
      <c r="S2348" s="4" t="s">
        <v>4222</v>
      </c>
      <c r="T2348" s="16">
        <v>1.2719999999999998</v>
      </c>
      <c r="U2348" s="6">
        <v>2</v>
      </c>
      <c r="V2348" s="23">
        <v>0.8</v>
      </c>
      <c r="W2348" s="18">
        <v>-2.1624000000000012</v>
      </c>
    </row>
    <row r="2349" spans="1:23" ht="14.4">
      <c r="A2349" s="6">
        <v>2348</v>
      </c>
      <c r="B2349" s="7" t="s">
        <v>6682</v>
      </c>
      <c r="C2349" s="7">
        <f>YEAR(Table1[[#This Row],[Order Date]])</f>
        <v>2018</v>
      </c>
      <c r="D2349" s="7" t="str">
        <f>TEXT(Table1[[#This Row],[Order Date]], "mmm")</f>
        <v>Mar</v>
      </c>
      <c r="E2349" s="11">
        <v>43172</v>
      </c>
      <c r="F2349" s="11">
        <v>43177</v>
      </c>
      <c r="G2349" s="6" t="s">
        <v>45</v>
      </c>
      <c r="H2349" s="6" t="s">
        <v>2111</v>
      </c>
      <c r="I2349" s="6" t="s">
        <v>2112</v>
      </c>
      <c r="J2349" s="6" t="s">
        <v>23</v>
      </c>
      <c r="K2349" s="6" t="s">
        <v>24</v>
      </c>
      <c r="L2349" s="6" t="s">
        <v>596</v>
      </c>
      <c r="M2349" s="6" t="s">
        <v>95</v>
      </c>
      <c r="N2349" s="6">
        <v>78207</v>
      </c>
      <c r="O2349" s="6" t="s">
        <v>96</v>
      </c>
      <c r="P2349" s="6" t="s">
        <v>2911</v>
      </c>
      <c r="Q2349" s="6" t="s">
        <v>29</v>
      </c>
      <c r="R2349" s="6" t="s">
        <v>51</v>
      </c>
      <c r="S2349" s="4" t="s">
        <v>2912</v>
      </c>
      <c r="T2349" s="16">
        <v>557.58500000000004</v>
      </c>
      <c r="U2349" s="6">
        <v>5</v>
      </c>
      <c r="V2349" s="23">
        <v>0.3</v>
      </c>
      <c r="W2349" s="18">
        <v>0</v>
      </c>
    </row>
    <row r="2350" spans="1:23" ht="14.4">
      <c r="A2350" s="6">
        <v>2349</v>
      </c>
      <c r="B2350" s="7" t="s">
        <v>6683</v>
      </c>
      <c r="C2350" s="7">
        <f>YEAR(Table1[[#This Row],[Order Date]])</f>
        <v>2019</v>
      </c>
      <c r="D2350" s="7" t="str">
        <f>TEXT(Table1[[#This Row],[Order Date]], "mmm")</f>
        <v>Dec</v>
      </c>
      <c r="E2350" s="11">
        <v>43801</v>
      </c>
      <c r="F2350" s="11">
        <v>43802</v>
      </c>
      <c r="G2350" s="6" t="s">
        <v>1125</v>
      </c>
      <c r="H2350" s="6" t="s">
        <v>664</v>
      </c>
      <c r="I2350" s="6" t="s">
        <v>665</v>
      </c>
      <c r="J2350" s="6" t="s">
        <v>37</v>
      </c>
      <c r="K2350" s="6" t="s">
        <v>24</v>
      </c>
      <c r="L2350" s="6" t="s">
        <v>38</v>
      </c>
      <c r="M2350" s="6" t="s">
        <v>39</v>
      </c>
      <c r="N2350" s="6">
        <v>90032</v>
      </c>
      <c r="O2350" s="6" t="s">
        <v>40</v>
      </c>
      <c r="P2350" s="6" t="s">
        <v>2072</v>
      </c>
      <c r="Q2350" s="6" t="s">
        <v>42</v>
      </c>
      <c r="R2350" s="6" t="s">
        <v>69</v>
      </c>
      <c r="S2350" s="4" t="s">
        <v>2073</v>
      </c>
      <c r="T2350" s="16">
        <v>9.0240000000000009</v>
      </c>
      <c r="U2350" s="6">
        <v>6</v>
      </c>
      <c r="V2350" s="23">
        <v>0.2</v>
      </c>
      <c r="W2350" s="18">
        <v>3.1583999999999985</v>
      </c>
    </row>
    <row r="2351" spans="1:23" ht="14.4">
      <c r="A2351" s="6">
        <v>2350</v>
      </c>
      <c r="B2351" s="7" t="s">
        <v>6683</v>
      </c>
      <c r="C2351" s="7">
        <f>YEAR(Table1[[#This Row],[Order Date]])</f>
        <v>2019</v>
      </c>
      <c r="D2351" s="7" t="str">
        <f>TEXT(Table1[[#This Row],[Order Date]], "mmm")</f>
        <v>Dec</v>
      </c>
      <c r="E2351" s="11">
        <v>43801</v>
      </c>
      <c r="F2351" s="11">
        <v>43802</v>
      </c>
      <c r="G2351" s="6" t="s">
        <v>1125</v>
      </c>
      <c r="H2351" s="6" t="s">
        <v>664</v>
      </c>
      <c r="I2351" s="6" t="s">
        <v>665</v>
      </c>
      <c r="J2351" s="6" t="s">
        <v>37</v>
      </c>
      <c r="K2351" s="6" t="s">
        <v>24</v>
      </c>
      <c r="L2351" s="6" t="s">
        <v>38</v>
      </c>
      <c r="M2351" s="6" t="s">
        <v>39</v>
      </c>
      <c r="N2351" s="6">
        <v>90032</v>
      </c>
      <c r="O2351" s="6" t="s">
        <v>40</v>
      </c>
      <c r="P2351" s="6" t="s">
        <v>4223</v>
      </c>
      <c r="Q2351" s="6" t="s">
        <v>42</v>
      </c>
      <c r="R2351" s="6" t="s">
        <v>69</v>
      </c>
      <c r="S2351" s="4" t="s">
        <v>4224</v>
      </c>
      <c r="T2351" s="16">
        <v>69.456000000000003</v>
      </c>
      <c r="U2351" s="6">
        <v>2</v>
      </c>
      <c r="V2351" s="23">
        <v>0.2</v>
      </c>
      <c r="W2351" s="18">
        <v>22.573199999999996</v>
      </c>
    </row>
    <row r="2352" spans="1:23" ht="14.4">
      <c r="A2352" s="6">
        <v>2351</v>
      </c>
      <c r="B2352" s="7" t="s">
        <v>6683</v>
      </c>
      <c r="C2352" s="7">
        <f>YEAR(Table1[[#This Row],[Order Date]])</f>
        <v>2019</v>
      </c>
      <c r="D2352" s="7" t="str">
        <f>TEXT(Table1[[#This Row],[Order Date]], "mmm")</f>
        <v>Dec</v>
      </c>
      <c r="E2352" s="11">
        <v>43801</v>
      </c>
      <c r="F2352" s="11">
        <v>43802</v>
      </c>
      <c r="G2352" s="6" t="s">
        <v>1125</v>
      </c>
      <c r="H2352" s="6" t="s">
        <v>664</v>
      </c>
      <c r="I2352" s="6" t="s">
        <v>665</v>
      </c>
      <c r="J2352" s="6" t="s">
        <v>37</v>
      </c>
      <c r="K2352" s="6" t="s">
        <v>24</v>
      </c>
      <c r="L2352" s="6" t="s">
        <v>38</v>
      </c>
      <c r="M2352" s="6" t="s">
        <v>39</v>
      </c>
      <c r="N2352" s="6">
        <v>90032</v>
      </c>
      <c r="O2352" s="6" t="s">
        <v>40</v>
      </c>
      <c r="P2352" s="6" t="s">
        <v>1250</v>
      </c>
      <c r="Q2352" s="6" t="s">
        <v>42</v>
      </c>
      <c r="R2352" s="6" t="s">
        <v>83</v>
      </c>
      <c r="S2352" s="4" t="s">
        <v>1251</v>
      </c>
      <c r="T2352" s="16">
        <v>10.86</v>
      </c>
      <c r="U2352" s="6">
        <v>2</v>
      </c>
      <c r="V2352" s="23">
        <v>0</v>
      </c>
      <c r="W2352" s="18">
        <v>5.3213999999999997</v>
      </c>
    </row>
    <row r="2353" spans="1:23" ht="14.4">
      <c r="A2353" s="6">
        <v>2352</v>
      </c>
      <c r="B2353" s="7" t="s">
        <v>6683</v>
      </c>
      <c r="C2353" s="7">
        <f>YEAR(Table1[[#This Row],[Order Date]])</f>
        <v>2019</v>
      </c>
      <c r="D2353" s="7" t="str">
        <f>TEXT(Table1[[#This Row],[Order Date]], "mmm")</f>
        <v>Dec</v>
      </c>
      <c r="E2353" s="11">
        <v>43801</v>
      </c>
      <c r="F2353" s="11">
        <v>43802</v>
      </c>
      <c r="G2353" s="6" t="s">
        <v>1125</v>
      </c>
      <c r="H2353" s="6" t="s">
        <v>664</v>
      </c>
      <c r="I2353" s="6" t="s">
        <v>665</v>
      </c>
      <c r="J2353" s="6" t="s">
        <v>37</v>
      </c>
      <c r="K2353" s="6" t="s">
        <v>24</v>
      </c>
      <c r="L2353" s="6" t="s">
        <v>38</v>
      </c>
      <c r="M2353" s="6" t="s">
        <v>39</v>
      </c>
      <c r="N2353" s="6">
        <v>90032</v>
      </c>
      <c r="O2353" s="6" t="s">
        <v>40</v>
      </c>
      <c r="P2353" s="6" t="s">
        <v>4106</v>
      </c>
      <c r="Q2353" s="6" t="s">
        <v>42</v>
      </c>
      <c r="R2353" s="6" t="s">
        <v>72</v>
      </c>
      <c r="S2353" s="4" t="s">
        <v>4107</v>
      </c>
      <c r="T2353" s="16">
        <v>79.47</v>
      </c>
      <c r="U2353" s="6">
        <v>3</v>
      </c>
      <c r="V2353" s="23">
        <v>0</v>
      </c>
      <c r="W2353" s="18">
        <v>22.251600000000003</v>
      </c>
    </row>
    <row r="2354" spans="1:23" ht="14.4">
      <c r="A2354" s="6">
        <v>2353</v>
      </c>
      <c r="B2354" s="7" t="s">
        <v>6683</v>
      </c>
      <c r="C2354" s="7">
        <f>YEAR(Table1[[#This Row],[Order Date]])</f>
        <v>2019</v>
      </c>
      <c r="D2354" s="7" t="str">
        <f>TEXT(Table1[[#This Row],[Order Date]], "mmm")</f>
        <v>Dec</v>
      </c>
      <c r="E2354" s="11">
        <v>43801</v>
      </c>
      <c r="F2354" s="11">
        <v>43802</v>
      </c>
      <c r="G2354" s="6" t="s">
        <v>1125</v>
      </c>
      <c r="H2354" s="6" t="s">
        <v>664</v>
      </c>
      <c r="I2354" s="6" t="s">
        <v>665</v>
      </c>
      <c r="J2354" s="6" t="s">
        <v>37</v>
      </c>
      <c r="K2354" s="6" t="s">
        <v>24</v>
      </c>
      <c r="L2354" s="6" t="s">
        <v>38</v>
      </c>
      <c r="M2354" s="6" t="s">
        <v>39</v>
      </c>
      <c r="N2354" s="6">
        <v>90032</v>
      </c>
      <c r="O2354" s="6" t="s">
        <v>40</v>
      </c>
      <c r="P2354" s="6" t="s">
        <v>258</v>
      </c>
      <c r="Q2354" s="6" t="s">
        <v>42</v>
      </c>
      <c r="R2354" s="6" t="s">
        <v>62</v>
      </c>
      <c r="S2354" s="4" t="s">
        <v>259</v>
      </c>
      <c r="T2354" s="16">
        <v>10.08</v>
      </c>
      <c r="U2354" s="6">
        <v>6</v>
      </c>
      <c r="V2354" s="23">
        <v>0</v>
      </c>
      <c r="W2354" s="18">
        <v>5.04</v>
      </c>
    </row>
    <row r="2355" spans="1:23" ht="14.4">
      <c r="A2355" s="6">
        <v>2354</v>
      </c>
      <c r="B2355" s="7" t="s">
        <v>6684</v>
      </c>
      <c r="C2355" s="7">
        <f>YEAR(Table1[[#This Row],[Order Date]])</f>
        <v>2017</v>
      </c>
      <c r="D2355" s="7" t="str">
        <f>TEXT(Table1[[#This Row],[Order Date]], "mmm")</f>
        <v>Aug</v>
      </c>
      <c r="E2355" s="11">
        <v>42978</v>
      </c>
      <c r="F2355" s="11">
        <v>42980</v>
      </c>
      <c r="G2355" s="6" t="s">
        <v>169</v>
      </c>
      <c r="H2355" s="6" t="s">
        <v>4225</v>
      </c>
      <c r="I2355" s="6" t="s">
        <v>4226</v>
      </c>
      <c r="J2355" s="6" t="s">
        <v>37</v>
      </c>
      <c r="K2355" s="6" t="s">
        <v>24</v>
      </c>
      <c r="L2355" s="6" t="s">
        <v>115</v>
      </c>
      <c r="M2355" s="6" t="s">
        <v>39</v>
      </c>
      <c r="N2355" s="6">
        <v>94122</v>
      </c>
      <c r="O2355" s="6" t="s">
        <v>40</v>
      </c>
      <c r="P2355" s="6" t="s">
        <v>181</v>
      </c>
      <c r="Q2355" s="6" t="s">
        <v>29</v>
      </c>
      <c r="R2355" s="6" t="s">
        <v>30</v>
      </c>
      <c r="S2355" s="4" t="s">
        <v>182</v>
      </c>
      <c r="T2355" s="16">
        <v>1552.8309999999999</v>
      </c>
      <c r="U2355" s="6">
        <v>7</v>
      </c>
      <c r="V2355" s="23">
        <v>0.15</v>
      </c>
      <c r="W2355" s="18">
        <v>200.95460000000008</v>
      </c>
    </row>
    <row r="2356" spans="1:23" ht="14.4">
      <c r="A2356" s="6">
        <v>2355</v>
      </c>
      <c r="B2356" s="7" t="s">
        <v>6684</v>
      </c>
      <c r="C2356" s="7">
        <f>YEAR(Table1[[#This Row],[Order Date]])</f>
        <v>2017</v>
      </c>
      <c r="D2356" s="7" t="str">
        <f>TEXT(Table1[[#This Row],[Order Date]], "mmm")</f>
        <v>Aug</v>
      </c>
      <c r="E2356" s="11">
        <v>42978</v>
      </c>
      <c r="F2356" s="11">
        <v>42980</v>
      </c>
      <c r="G2356" s="6" t="s">
        <v>169</v>
      </c>
      <c r="H2356" s="6" t="s">
        <v>4225</v>
      </c>
      <c r="I2356" s="6" t="s">
        <v>4226</v>
      </c>
      <c r="J2356" s="6" t="s">
        <v>37</v>
      </c>
      <c r="K2356" s="6" t="s">
        <v>24</v>
      </c>
      <c r="L2356" s="6" t="s">
        <v>115</v>
      </c>
      <c r="M2356" s="6" t="s">
        <v>39</v>
      </c>
      <c r="N2356" s="6">
        <v>94122</v>
      </c>
      <c r="O2356" s="6" t="s">
        <v>40</v>
      </c>
      <c r="P2356" s="6" t="s">
        <v>544</v>
      </c>
      <c r="Q2356" s="6" t="s">
        <v>42</v>
      </c>
      <c r="R2356" s="6" t="s">
        <v>69</v>
      </c>
      <c r="S2356" s="4" t="s">
        <v>545</v>
      </c>
      <c r="T2356" s="16">
        <v>137.24</v>
      </c>
      <c r="U2356" s="6">
        <v>5</v>
      </c>
      <c r="V2356" s="23">
        <v>0.2</v>
      </c>
      <c r="W2356" s="18">
        <v>46.3185</v>
      </c>
    </row>
    <row r="2357" spans="1:23" ht="14.4">
      <c r="A2357" s="6">
        <v>2356</v>
      </c>
      <c r="B2357" s="7" t="s">
        <v>6684</v>
      </c>
      <c r="C2357" s="7">
        <f>YEAR(Table1[[#This Row],[Order Date]])</f>
        <v>2017</v>
      </c>
      <c r="D2357" s="7" t="str">
        <f>TEXT(Table1[[#This Row],[Order Date]], "mmm")</f>
        <v>Aug</v>
      </c>
      <c r="E2357" s="11">
        <v>42978</v>
      </c>
      <c r="F2357" s="11">
        <v>42980</v>
      </c>
      <c r="G2357" s="6" t="s">
        <v>169</v>
      </c>
      <c r="H2357" s="6" t="s">
        <v>4225</v>
      </c>
      <c r="I2357" s="6" t="s">
        <v>4226</v>
      </c>
      <c r="J2357" s="6" t="s">
        <v>37</v>
      </c>
      <c r="K2357" s="6" t="s">
        <v>24</v>
      </c>
      <c r="L2357" s="6" t="s">
        <v>115</v>
      </c>
      <c r="M2357" s="6" t="s">
        <v>39</v>
      </c>
      <c r="N2357" s="6">
        <v>94122</v>
      </c>
      <c r="O2357" s="6" t="s">
        <v>40</v>
      </c>
      <c r="P2357" s="6" t="s">
        <v>4227</v>
      </c>
      <c r="Q2357" s="6" t="s">
        <v>65</v>
      </c>
      <c r="R2357" s="6" t="s">
        <v>145</v>
      </c>
      <c r="S2357" s="4" t="s">
        <v>4228</v>
      </c>
      <c r="T2357" s="16">
        <v>36.51</v>
      </c>
      <c r="U2357" s="6">
        <v>1</v>
      </c>
      <c r="V2357" s="23">
        <v>0</v>
      </c>
      <c r="W2357" s="18">
        <v>15.699300000000001</v>
      </c>
    </row>
    <row r="2358" spans="1:23" ht="14.4">
      <c r="A2358" s="6">
        <v>2357</v>
      </c>
      <c r="B2358" s="7" t="s">
        <v>6684</v>
      </c>
      <c r="C2358" s="7">
        <f>YEAR(Table1[[#This Row],[Order Date]])</f>
        <v>2017</v>
      </c>
      <c r="D2358" s="7" t="str">
        <f>TEXT(Table1[[#This Row],[Order Date]], "mmm")</f>
        <v>Aug</v>
      </c>
      <c r="E2358" s="11">
        <v>42978</v>
      </c>
      <c r="F2358" s="11">
        <v>42980</v>
      </c>
      <c r="G2358" s="6" t="s">
        <v>169</v>
      </c>
      <c r="H2358" s="6" t="s">
        <v>4225</v>
      </c>
      <c r="I2358" s="6" t="s">
        <v>4226</v>
      </c>
      <c r="J2358" s="6" t="s">
        <v>37</v>
      </c>
      <c r="K2358" s="6" t="s">
        <v>24</v>
      </c>
      <c r="L2358" s="6" t="s">
        <v>115</v>
      </c>
      <c r="M2358" s="6" t="s">
        <v>39</v>
      </c>
      <c r="N2358" s="6">
        <v>94122</v>
      </c>
      <c r="O2358" s="6" t="s">
        <v>40</v>
      </c>
      <c r="P2358" s="6" t="s">
        <v>4229</v>
      </c>
      <c r="Q2358" s="6" t="s">
        <v>65</v>
      </c>
      <c r="R2358" s="6" t="s">
        <v>600</v>
      </c>
      <c r="S2358" s="4" t="s">
        <v>4230</v>
      </c>
      <c r="T2358" s="16">
        <v>239.976</v>
      </c>
      <c r="U2358" s="6">
        <v>3</v>
      </c>
      <c r="V2358" s="23">
        <v>0.2</v>
      </c>
      <c r="W2358" s="18">
        <v>80.991899999999987</v>
      </c>
    </row>
    <row r="2359" spans="1:23" ht="14.4">
      <c r="A2359" s="6">
        <v>2358</v>
      </c>
      <c r="B2359" s="7" t="s">
        <v>6685</v>
      </c>
      <c r="C2359" s="7">
        <f>YEAR(Table1[[#This Row],[Order Date]])</f>
        <v>2016</v>
      </c>
      <c r="D2359" s="7" t="str">
        <f>TEXT(Table1[[#This Row],[Order Date]], "mmm")</f>
        <v>Mar</v>
      </c>
      <c r="E2359" s="11">
        <v>42446</v>
      </c>
      <c r="F2359" s="11">
        <v>42450</v>
      </c>
      <c r="G2359" s="6" t="s">
        <v>45</v>
      </c>
      <c r="H2359" s="6" t="s">
        <v>2057</v>
      </c>
      <c r="I2359" s="6" t="s">
        <v>2058</v>
      </c>
      <c r="J2359" s="6" t="s">
        <v>37</v>
      </c>
      <c r="K2359" s="6" t="s">
        <v>24</v>
      </c>
      <c r="L2359" s="6" t="s">
        <v>238</v>
      </c>
      <c r="M2359" s="6" t="s">
        <v>239</v>
      </c>
      <c r="N2359" s="6">
        <v>10024</v>
      </c>
      <c r="O2359" s="6" t="s">
        <v>134</v>
      </c>
      <c r="P2359" s="6" t="s">
        <v>792</v>
      </c>
      <c r="Q2359" s="6" t="s">
        <v>29</v>
      </c>
      <c r="R2359" s="6" t="s">
        <v>51</v>
      </c>
      <c r="S2359" s="4" t="s">
        <v>793</v>
      </c>
      <c r="T2359" s="16">
        <v>1579.7460000000001</v>
      </c>
      <c r="U2359" s="6">
        <v>7</v>
      </c>
      <c r="V2359" s="23">
        <v>0.4</v>
      </c>
      <c r="W2359" s="18">
        <v>-447.59469999999988</v>
      </c>
    </row>
    <row r="2360" spans="1:23" ht="14.4">
      <c r="A2360" s="6">
        <v>2359</v>
      </c>
      <c r="B2360" s="7" t="s">
        <v>6685</v>
      </c>
      <c r="C2360" s="7">
        <f>YEAR(Table1[[#This Row],[Order Date]])</f>
        <v>2016</v>
      </c>
      <c r="D2360" s="7" t="str">
        <f>TEXT(Table1[[#This Row],[Order Date]], "mmm")</f>
        <v>Mar</v>
      </c>
      <c r="E2360" s="11">
        <v>42446</v>
      </c>
      <c r="F2360" s="11">
        <v>42450</v>
      </c>
      <c r="G2360" s="6" t="s">
        <v>45</v>
      </c>
      <c r="H2360" s="6" t="s">
        <v>2057</v>
      </c>
      <c r="I2360" s="6" t="s">
        <v>2058</v>
      </c>
      <c r="J2360" s="6" t="s">
        <v>37</v>
      </c>
      <c r="K2360" s="6" t="s">
        <v>24</v>
      </c>
      <c r="L2360" s="6" t="s">
        <v>238</v>
      </c>
      <c r="M2360" s="6" t="s">
        <v>239</v>
      </c>
      <c r="N2360" s="6">
        <v>10024</v>
      </c>
      <c r="O2360" s="6" t="s">
        <v>134</v>
      </c>
      <c r="P2360" s="6" t="s">
        <v>4181</v>
      </c>
      <c r="Q2360" s="6" t="s">
        <v>29</v>
      </c>
      <c r="R2360" s="6" t="s">
        <v>51</v>
      </c>
      <c r="S2360" s="4" t="s">
        <v>4182</v>
      </c>
      <c r="T2360" s="16">
        <v>1071.576</v>
      </c>
      <c r="U2360" s="6">
        <v>4</v>
      </c>
      <c r="V2360" s="23">
        <v>0.4</v>
      </c>
      <c r="W2360" s="18">
        <v>-553.64760000000001</v>
      </c>
    </row>
    <row r="2361" spans="1:23" ht="14.4">
      <c r="A2361" s="6">
        <v>2360</v>
      </c>
      <c r="B2361" s="7" t="s">
        <v>6685</v>
      </c>
      <c r="C2361" s="7">
        <f>YEAR(Table1[[#This Row],[Order Date]])</f>
        <v>2016</v>
      </c>
      <c r="D2361" s="7" t="str">
        <f>TEXT(Table1[[#This Row],[Order Date]], "mmm")</f>
        <v>Mar</v>
      </c>
      <c r="E2361" s="11">
        <v>42446</v>
      </c>
      <c r="F2361" s="11">
        <v>42450</v>
      </c>
      <c r="G2361" s="6" t="s">
        <v>45</v>
      </c>
      <c r="H2361" s="6" t="s">
        <v>2057</v>
      </c>
      <c r="I2361" s="6" t="s">
        <v>2058</v>
      </c>
      <c r="J2361" s="6" t="s">
        <v>37</v>
      </c>
      <c r="K2361" s="6" t="s">
        <v>24</v>
      </c>
      <c r="L2361" s="6" t="s">
        <v>238</v>
      </c>
      <c r="M2361" s="6" t="s">
        <v>239</v>
      </c>
      <c r="N2361" s="6">
        <v>10024</v>
      </c>
      <c r="O2361" s="6" t="s">
        <v>134</v>
      </c>
      <c r="P2361" s="6" t="s">
        <v>3766</v>
      </c>
      <c r="Q2361" s="6" t="s">
        <v>29</v>
      </c>
      <c r="R2361" s="6" t="s">
        <v>51</v>
      </c>
      <c r="S2361" s="4" t="s">
        <v>3767</v>
      </c>
      <c r="T2361" s="16">
        <v>613.90800000000002</v>
      </c>
      <c r="U2361" s="6">
        <v>3</v>
      </c>
      <c r="V2361" s="23">
        <v>0.4</v>
      </c>
      <c r="W2361" s="18">
        <v>-122.78160000000003</v>
      </c>
    </row>
    <row r="2362" spans="1:23" ht="14.4">
      <c r="A2362" s="6">
        <v>2361</v>
      </c>
      <c r="B2362" s="7" t="s">
        <v>6685</v>
      </c>
      <c r="C2362" s="7">
        <f>YEAR(Table1[[#This Row],[Order Date]])</f>
        <v>2016</v>
      </c>
      <c r="D2362" s="7" t="str">
        <f>TEXT(Table1[[#This Row],[Order Date]], "mmm")</f>
        <v>Mar</v>
      </c>
      <c r="E2362" s="11">
        <v>42446</v>
      </c>
      <c r="F2362" s="11">
        <v>42450</v>
      </c>
      <c r="G2362" s="6" t="s">
        <v>45</v>
      </c>
      <c r="H2362" s="6" t="s">
        <v>2057</v>
      </c>
      <c r="I2362" s="6" t="s">
        <v>2058</v>
      </c>
      <c r="J2362" s="6" t="s">
        <v>37</v>
      </c>
      <c r="K2362" s="6" t="s">
        <v>24</v>
      </c>
      <c r="L2362" s="6" t="s">
        <v>238</v>
      </c>
      <c r="M2362" s="6" t="s">
        <v>239</v>
      </c>
      <c r="N2362" s="6">
        <v>10024</v>
      </c>
      <c r="O2362" s="6" t="s">
        <v>134</v>
      </c>
      <c r="P2362" s="6" t="s">
        <v>4231</v>
      </c>
      <c r="Q2362" s="6" t="s">
        <v>42</v>
      </c>
      <c r="R2362" s="6" t="s">
        <v>83</v>
      </c>
      <c r="S2362" s="4" t="s">
        <v>4232</v>
      </c>
      <c r="T2362" s="16">
        <v>34.86</v>
      </c>
      <c r="U2362" s="6">
        <v>7</v>
      </c>
      <c r="V2362" s="23">
        <v>0</v>
      </c>
      <c r="W2362" s="18">
        <v>16.3842</v>
      </c>
    </row>
    <row r="2363" spans="1:23" ht="14.4">
      <c r="A2363" s="6">
        <v>2362</v>
      </c>
      <c r="B2363" s="7" t="s">
        <v>6685</v>
      </c>
      <c r="C2363" s="7">
        <f>YEAR(Table1[[#This Row],[Order Date]])</f>
        <v>2016</v>
      </c>
      <c r="D2363" s="7" t="str">
        <f>TEXT(Table1[[#This Row],[Order Date]], "mmm")</f>
        <v>Mar</v>
      </c>
      <c r="E2363" s="11">
        <v>42446</v>
      </c>
      <c r="F2363" s="11">
        <v>42450</v>
      </c>
      <c r="G2363" s="6" t="s">
        <v>45</v>
      </c>
      <c r="H2363" s="6" t="s">
        <v>2057</v>
      </c>
      <c r="I2363" s="6" t="s">
        <v>2058</v>
      </c>
      <c r="J2363" s="6" t="s">
        <v>37</v>
      </c>
      <c r="K2363" s="6" t="s">
        <v>24</v>
      </c>
      <c r="L2363" s="6" t="s">
        <v>238</v>
      </c>
      <c r="M2363" s="6" t="s">
        <v>239</v>
      </c>
      <c r="N2363" s="6">
        <v>10024</v>
      </c>
      <c r="O2363" s="6" t="s">
        <v>134</v>
      </c>
      <c r="P2363" s="6" t="s">
        <v>4233</v>
      </c>
      <c r="Q2363" s="6" t="s">
        <v>42</v>
      </c>
      <c r="R2363" s="6" t="s">
        <v>83</v>
      </c>
      <c r="S2363" s="4" t="s">
        <v>4234</v>
      </c>
      <c r="T2363" s="16">
        <v>155.04</v>
      </c>
      <c r="U2363" s="6">
        <v>4</v>
      </c>
      <c r="V2363" s="23">
        <v>0</v>
      </c>
      <c r="W2363" s="18">
        <v>75.9696</v>
      </c>
    </row>
    <row r="2364" spans="1:23" ht="14.4">
      <c r="A2364" s="6">
        <v>2363</v>
      </c>
      <c r="B2364" s="7" t="s">
        <v>6686</v>
      </c>
      <c r="C2364" s="7">
        <f>YEAR(Table1[[#This Row],[Order Date]])</f>
        <v>2019</v>
      </c>
      <c r="D2364" s="7" t="str">
        <f>TEXT(Table1[[#This Row],[Order Date]], "mmm")</f>
        <v>Apr</v>
      </c>
      <c r="E2364" s="11">
        <v>43571</v>
      </c>
      <c r="F2364" s="11">
        <v>43575</v>
      </c>
      <c r="G2364" s="6" t="s">
        <v>45</v>
      </c>
      <c r="H2364" s="6" t="s">
        <v>1242</v>
      </c>
      <c r="I2364" s="6" t="s">
        <v>1243</v>
      </c>
      <c r="J2364" s="6" t="s">
        <v>23</v>
      </c>
      <c r="K2364" s="6" t="s">
        <v>24</v>
      </c>
      <c r="L2364" s="6" t="s">
        <v>438</v>
      </c>
      <c r="M2364" s="6" t="s">
        <v>439</v>
      </c>
      <c r="N2364" s="6">
        <v>43229</v>
      </c>
      <c r="O2364" s="6" t="s">
        <v>134</v>
      </c>
      <c r="P2364" s="6" t="s">
        <v>4235</v>
      </c>
      <c r="Q2364" s="6" t="s">
        <v>42</v>
      </c>
      <c r="R2364" s="6" t="s">
        <v>69</v>
      </c>
      <c r="S2364" s="4" t="s">
        <v>4236</v>
      </c>
      <c r="T2364" s="16">
        <v>13.710000000000003</v>
      </c>
      <c r="U2364" s="6">
        <v>5</v>
      </c>
      <c r="V2364" s="23">
        <v>0.7</v>
      </c>
      <c r="W2364" s="18">
        <v>-10.053999999999998</v>
      </c>
    </row>
    <row r="2365" spans="1:23" ht="14.4">
      <c r="A2365" s="6">
        <v>2364</v>
      </c>
      <c r="B2365" s="7" t="s">
        <v>6687</v>
      </c>
      <c r="C2365" s="7">
        <f>YEAR(Table1[[#This Row],[Order Date]])</f>
        <v>2018</v>
      </c>
      <c r="D2365" s="7" t="str">
        <f>TEXT(Table1[[#This Row],[Order Date]], "mmm")</f>
        <v>Mar</v>
      </c>
      <c r="E2365" s="11">
        <v>43172</v>
      </c>
      <c r="F2365" s="11">
        <v>43177</v>
      </c>
      <c r="G2365" s="6" t="s">
        <v>45</v>
      </c>
      <c r="H2365" s="6" t="s">
        <v>1090</v>
      </c>
      <c r="I2365" s="6" t="s">
        <v>1091</v>
      </c>
      <c r="J2365" s="6" t="s">
        <v>93</v>
      </c>
      <c r="K2365" s="6" t="s">
        <v>24</v>
      </c>
      <c r="L2365" s="6" t="s">
        <v>1919</v>
      </c>
      <c r="M2365" s="6" t="s">
        <v>286</v>
      </c>
      <c r="N2365" s="6">
        <v>22980</v>
      </c>
      <c r="O2365" s="6" t="s">
        <v>27</v>
      </c>
      <c r="P2365" s="6" t="s">
        <v>1486</v>
      </c>
      <c r="Q2365" s="6" t="s">
        <v>29</v>
      </c>
      <c r="R2365" s="6" t="s">
        <v>59</v>
      </c>
      <c r="S2365" s="4" t="s">
        <v>1487</v>
      </c>
      <c r="T2365" s="16">
        <v>127.88</v>
      </c>
      <c r="U2365" s="6">
        <v>2</v>
      </c>
      <c r="V2365" s="23">
        <v>0</v>
      </c>
      <c r="W2365" s="18">
        <v>40.921599999999998</v>
      </c>
    </row>
    <row r="2366" spans="1:23" ht="14.4">
      <c r="A2366" s="6">
        <v>2365</v>
      </c>
      <c r="B2366" s="7" t="s">
        <v>6687</v>
      </c>
      <c r="C2366" s="7">
        <f>YEAR(Table1[[#This Row],[Order Date]])</f>
        <v>2018</v>
      </c>
      <c r="D2366" s="7" t="str">
        <f>TEXT(Table1[[#This Row],[Order Date]], "mmm")</f>
        <v>Mar</v>
      </c>
      <c r="E2366" s="11">
        <v>43172</v>
      </c>
      <c r="F2366" s="11">
        <v>43177</v>
      </c>
      <c r="G2366" s="6" t="s">
        <v>45</v>
      </c>
      <c r="H2366" s="6" t="s">
        <v>1090</v>
      </c>
      <c r="I2366" s="6" t="s">
        <v>1091</v>
      </c>
      <c r="J2366" s="6" t="s">
        <v>93</v>
      </c>
      <c r="K2366" s="6" t="s">
        <v>24</v>
      </c>
      <c r="L2366" s="6" t="s">
        <v>1919</v>
      </c>
      <c r="M2366" s="6" t="s">
        <v>286</v>
      </c>
      <c r="N2366" s="6">
        <v>22980</v>
      </c>
      <c r="O2366" s="6" t="s">
        <v>27</v>
      </c>
      <c r="P2366" s="6" t="s">
        <v>4237</v>
      </c>
      <c r="Q2366" s="6" t="s">
        <v>42</v>
      </c>
      <c r="R2366" s="6" t="s">
        <v>72</v>
      </c>
      <c r="S2366" s="4" t="s">
        <v>4238</v>
      </c>
      <c r="T2366" s="16">
        <v>160.32</v>
      </c>
      <c r="U2366" s="6">
        <v>2</v>
      </c>
      <c r="V2366" s="23">
        <v>0</v>
      </c>
      <c r="W2366" s="18">
        <v>44.889600000000002</v>
      </c>
    </row>
    <row r="2367" spans="1:23" ht="14.4">
      <c r="A2367" s="6">
        <v>2366</v>
      </c>
      <c r="B2367" s="7" t="s">
        <v>6687</v>
      </c>
      <c r="C2367" s="7">
        <f>YEAR(Table1[[#This Row],[Order Date]])</f>
        <v>2018</v>
      </c>
      <c r="D2367" s="7" t="str">
        <f>TEXT(Table1[[#This Row],[Order Date]], "mmm")</f>
        <v>Mar</v>
      </c>
      <c r="E2367" s="11">
        <v>43172</v>
      </c>
      <c r="F2367" s="11">
        <v>43177</v>
      </c>
      <c r="G2367" s="6" t="s">
        <v>45</v>
      </c>
      <c r="H2367" s="6" t="s">
        <v>1090</v>
      </c>
      <c r="I2367" s="6" t="s">
        <v>1091</v>
      </c>
      <c r="J2367" s="6" t="s">
        <v>93</v>
      </c>
      <c r="K2367" s="6" t="s">
        <v>24</v>
      </c>
      <c r="L2367" s="6" t="s">
        <v>1919</v>
      </c>
      <c r="M2367" s="6" t="s">
        <v>286</v>
      </c>
      <c r="N2367" s="6">
        <v>22980</v>
      </c>
      <c r="O2367" s="6" t="s">
        <v>27</v>
      </c>
      <c r="P2367" s="6" t="s">
        <v>3318</v>
      </c>
      <c r="Q2367" s="6" t="s">
        <v>42</v>
      </c>
      <c r="R2367" s="6" t="s">
        <v>69</v>
      </c>
      <c r="S2367" s="4" t="s">
        <v>3319</v>
      </c>
      <c r="T2367" s="16">
        <v>46</v>
      </c>
      <c r="U2367" s="6">
        <v>4</v>
      </c>
      <c r="V2367" s="23">
        <v>0</v>
      </c>
      <c r="W2367" s="18">
        <v>20.7</v>
      </c>
    </row>
    <row r="2368" spans="1:23" ht="14.4">
      <c r="A2368" s="6">
        <v>2367</v>
      </c>
      <c r="B2368" s="7" t="s">
        <v>6688</v>
      </c>
      <c r="C2368" s="7">
        <f>YEAR(Table1[[#This Row],[Order Date]])</f>
        <v>2016</v>
      </c>
      <c r="D2368" s="7" t="str">
        <f>TEXT(Table1[[#This Row],[Order Date]], "mmm")</f>
        <v>Nov</v>
      </c>
      <c r="E2368" s="11">
        <v>42698</v>
      </c>
      <c r="F2368" s="11">
        <v>42700</v>
      </c>
      <c r="G2368" s="6" t="s">
        <v>20</v>
      </c>
      <c r="H2368" s="6" t="s">
        <v>3820</v>
      </c>
      <c r="I2368" s="6" t="s">
        <v>3821</v>
      </c>
      <c r="J2368" s="6" t="s">
        <v>23</v>
      </c>
      <c r="K2368" s="6" t="s">
        <v>24</v>
      </c>
      <c r="L2368" s="6" t="s">
        <v>4239</v>
      </c>
      <c r="M2368" s="6" t="s">
        <v>39</v>
      </c>
      <c r="N2368" s="6">
        <v>95823</v>
      </c>
      <c r="O2368" s="6" t="s">
        <v>40</v>
      </c>
      <c r="P2368" s="6" t="s">
        <v>4240</v>
      </c>
      <c r="Q2368" s="6" t="s">
        <v>29</v>
      </c>
      <c r="R2368" s="6" t="s">
        <v>33</v>
      </c>
      <c r="S2368" s="4" t="s">
        <v>4241</v>
      </c>
      <c r="T2368" s="16">
        <v>120.71199999999999</v>
      </c>
      <c r="U2368" s="6">
        <v>1</v>
      </c>
      <c r="V2368" s="23">
        <v>0.2</v>
      </c>
      <c r="W2368" s="18">
        <v>-18.106799999999993</v>
      </c>
    </row>
    <row r="2369" spans="1:23" ht="14.4">
      <c r="A2369" s="6">
        <v>2368</v>
      </c>
      <c r="B2369" s="7" t="s">
        <v>6689</v>
      </c>
      <c r="C2369" s="7">
        <f>YEAR(Table1[[#This Row],[Order Date]])</f>
        <v>2019</v>
      </c>
      <c r="D2369" s="7" t="str">
        <f>TEXT(Table1[[#This Row],[Order Date]], "mmm")</f>
        <v>Feb</v>
      </c>
      <c r="E2369" s="11">
        <v>43506</v>
      </c>
      <c r="F2369" s="11">
        <v>43509</v>
      </c>
      <c r="G2369" s="6" t="s">
        <v>169</v>
      </c>
      <c r="H2369" s="6" t="s">
        <v>3052</v>
      </c>
      <c r="I2369" s="6" t="s">
        <v>3053</v>
      </c>
      <c r="J2369" s="6" t="s">
        <v>23</v>
      </c>
      <c r="K2369" s="6" t="s">
        <v>24</v>
      </c>
      <c r="L2369" s="6" t="s">
        <v>2691</v>
      </c>
      <c r="M2369" s="6" t="s">
        <v>2319</v>
      </c>
      <c r="N2369" s="6">
        <v>20735</v>
      </c>
      <c r="O2369" s="6" t="s">
        <v>134</v>
      </c>
      <c r="P2369" s="6" t="s">
        <v>3276</v>
      </c>
      <c r="Q2369" s="6" t="s">
        <v>42</v>
      </c>
      <c r="R2369" s="6" t="s">
        <v>83</v>
      </c>
      <c r="S2369" s="4" t="s">
        <v>3277</v>
      </c>
      <c r="T2369" s="16">
        <v>23.12</v>
      </c>
      <c r="U2369" s="6">
        <v>4</v>
      </c>
      <c r="V2369" s="23">
        <v>0</v>
      </c>
      <c r="W2369" s="18">
        <v>11.328800000000001</v>
      </c>
    </row>
    <row r="2370" spans="1:23" ht="14.4">
      <c r="A2370" s="6">
        <v>2369</v>
      </c>
      <c r="B2370" s="7" t="s">
        <v>6690</v>
      </c>
      <c r="C2370" s="7">
        <f>YEAR(Table1[[#This Row],[Order Date]])</f>
        <v>2018</v>
      </c>
      <c r="D2370" s="7" t="str">
        <f>TEXT(Table1[[#This Row],[Order Date]], "mmm")</f>
        <v>Sep</v>
      </c>
      <c r="E2370" s="11">
        <v>43366</v>
      </c>
      <c r="F2370" s="11">
        <v>43370</v>
      </c>
      <c r="G2370" s="6" t="s">
        <v>45</v>
      </c>
      <c r="H2370" s="6" t="s">
        <v>944</v>
      </c>
      <c r="I2370" s="6" t="s">
        <v>945</v>
      </c>
      <c r="J2370" s="6" t="s">
        <v>37</v>
      </c>
      <c r="K2370" s="6" t="s">
        <v>24</v>
      </c>
      <c r="L2370" s="6" t="s">
        <v>656</v>
      </c>
      <c r="M2370" s="6" t="s">
        <v>439</v>
      </c>
      <c r="N2370" s="6">
        <v>45014</v>
      </c>
      <c r="O2370" s="6" t="s">
        <v>134</v>
      </c>
      <c r="P2370" s="6" t="s">
        <v>4242</v>
      </c>
      <c r="Q2370" s="6" t="s">
        <v>29</v>
      </c>
      <c r="R2370" s="6" t="s">
        <v>59</v>
      </c>
      <c r="S2370" s="4" t="s">
        <v>4243</v>
      </c>
      <c r="T2370" s="16">
        <v>532.70400000000006</v>
      </c>
      <c r="U2370" s="6">
        <v>6</v>
      </c>
      <c r="V2370" s="23">
        <v>0.2</v>
      </c>
      <c r="W2370" s="18">
        <v>-26.635200000000026</v>
      </c>
    </row>
    <row r="2371" spans="1:23" ht="14.4">
      <c r="A2371" s="6">
        <v>2370</v>
      </c>
      <c r="B2371" s="7" t="s">
        <v>6690</v>
      </c>
      <c r="C2371" s="7">
        <f>YEAR(Table1[[#This Row],[Order Date]])</f>
        <v>2018</v>
      </c>
      <c r="D2371" s="7" t="str">
        <f>TEXT(Table1[[#This Row],[Order Date]], "mmm")</f>
        <v>Sep</v>
      </c>
      <c r="E2371" s="11">
        <v>43366</v>
      </c>
      <c r="F2371" s="11">
        <v>43370</v>
      </c>
      <c r="G2371" s="6" t="s">
        <v>45</v>
      </c>
      <c r="H2371" s="6" t="s">
        <v>944</v>
      </c>
      <c r="I2371" s="6" t="s">
        <v>945</v>
      </c>
      <c r="J2371" s="6" t="s">
        <v>37</v>
      </c>
      <c r="K2371" s="6" t="s">
        <v>24</v>
      </c>
      <c r="L2371" s="6" t="s">
        <v>656</v>
      </c>
      <c r="M2371" s="6" t="s">
        <v>439</v>
      </c>
      <c r="N2371" s="6">
        <v>45014</v>
      </c>
      <c r="O2371" s="6" t="s">
        <v>134</v>
      </c>
      <c r="P2371" s="6" t="s">
        <v>4244</v>
      </c>
      <c r="Q2371" s="6" t="s">
        <v>42</v>
      </c>
      <c r="R2371" s="6" t="s">
        <v>62</v>
      </c>
      <c r="S2371" s="4" t="s">
        <v>4245</v>
      </c>
      <c r="T2371" s="16">
        <v>4.9119999999999999</v>
      </c>
      <c r="U2371" s="6">
        <v>2</v>
      </c>
      <c r="V2371" s="23">
        <v>0.2</v>
      </c>
      <c r="W2371" s="18">
        <v>0.30700000000000016</v>
      </c>
    </row>
    <row r="2372" spans="1:23" ht="14.4">
      <c r="A2372" s="6">
        <v>2371</v>
      </c>
      <c r="B2372" s="7" t="s">
        <v>6691</v>
      </c>
      <c r="C2372" s="7">
        <f>YEAR(Table1[[#This Row],[Order Date]])</f>
        <v>2019</v>
      </c>
      <c r="D2372" s="7" t="str">
        <f>TEXT(Table1[[#This Row],[Order Date]], "mmm")</f>
        <v>Jul</v>
      </c>
      <c r="E2372" s="11">
        <v>43653</v>
      </c>
      <c r="F2372" s="11">
        <v>43655</v>
      </c>
      <c r="G2372" s="6" t="s">
        <v>20</v>
      </c>
      <c r="H2372" s="6" t="s">
        <v>1286</v>
      </c>
      <c r="I2372" s="6" t="s">
        <v>1287</v>
      </c>
      <c r="J2372" s="6" t="s">
        <v>37</v>
      </c>
      <c r="K2372" s="6" t="s">
        <v>24</v>
      </c>
      <c r="L2372" s="6" t="s">
        <v>1219</v>
      </c>
      <c r="M2372" s="6" t="s">
        <v>1220</v>
      </c>
      <c r="N2372" s="6">
        <v>2886</v>
      </c>
      <c r="O2372" s="6" t="s">
        <v>134</v>
      </c>
      <c r="P2372" s="6" t="s">
        <v>2392</v>
      </c>
      <c r="Q2372" s="6" t="s">
        <v>65</v>
      </c>
      <c r="R2372" s="6" t="s">
        <v>145</v>
      </c>
      <c r="S2372" s="4" t="s">
        <v>2393</v>
      </c>
      <c r="T2372" s="16">
        <v>252</v>
      </c>
      <c r="U2372" s="6">
        <v>4</v>
      </c>
      <c r="V2372" s="23">
        <v>0</v>
      </c>
      <c r="W2372" s="18">
        <v>93.240000000000009</v>
      </c>
    </row>
    <row r="2373" spans="1:23" ht="14.4">
      <c r="A2373" s="6">
        <v>2372</v>
      </c>
      <c r="B2373" s="7" t="s">
        <v>6692</v>
      </c>
      <c r="C2373" s="7">
        <f>YEAR(Table1[[#This Row],[Order Date]])</f>
        <v>2018</v>
      </c>
      <c r="D2373" s="7" t="str">
        <f>TEXT(Table1[[#This Row],[Order Date]], "mmm")</f>
        <v>Jul</v>
      </c>
      <c r="E2373" s="11">
        <v>43288</v>
      </c>
      <c r="F2373" s="11">
        <v>43292</v>
      </c>
      <c r="G2373" s="6" t="s">
        <v>20</v>
      </c>
      <c r="H2373" s="6" t="s">
        <v>2059</v>
      </c>
      <c r="I2373" s="6" t="s">
        <v>2060</v>
      </c>
      <c r="J2373" s="6" t="s">
        <v>37</v>
      </c>
      <c r="K2373" s="6" t="s">
        <v>24</v>
      </c>
      <c r="L2373" s="6" t="s">
        <v>402</v>
      </c>
      <c r="M2373" s="6" t="s">
        <v>190</v>
      </c>
      <c r="N2373" s="6">
        <v>60505</v>
      </c>
      <c r="O2373" s="6" t="s">
        <v>96</v>
      </c>
      <c r="P2373" s="6" t="s">
        <v>3736</v>
      </c>
      <c r="Q2373" s="6" t="s">
        <v>29</v>
      </c>
      <c r="R2373" s="6" t="s">
        <v>59</v>
      </c>
      <c r="S2373" s="4" t="s">
        <v>3737</v>
      </c>
      <c r="T2373" s="16">
        <v>60.288000000000004</v>
      </c>
      <c r="U2373" s="6">
        <v>8</v>
      </c>
      <c r="V2373" s="23">
        <v>0.6</v>
      </c>
      <c r="W2373" s="18">
        <v>-27.129599999999996</v>
      </c>
    </row>
    <row r="2374" spans="1:23" ht="14.4">
      <c r="A2374" s="6">
        <v>2373</v>
      </c>
      <c r="B2374" s="7" t="s">
        <v>6692</v>
      </c>
      <c r="C2374" s="7">
        <f>YEAR(Table1[[#This Row],[Order Date]])</f>
        <v>2018</v>
      </c>
      <c r="D2374" s="7" t="str">
        <f>TEXT(Table1[[#This Row],[Order Date]], "mmm")</f>
        <v>Jul</v>
      </c>
      <c r="E2374" s="11">
        <v>43288</v>
      </c>
      <c r="F2374" s="11">
        <v>43292</v>
      </c>
      <c r="G2374" s="6" t="s">
        <v>20</v>
      </c>
      <c r="H2374" s="6" t="s">
        <v>2059</v>
      </c>
      <c r="I2374" s="6" t="s">
        <v>2060</v>
      </c>
      <c r="J2374" s="6" t="s">
        <v>37</v>
      </c>
      <c r="K2374" s="6" t="s">
        <v>24</v>
      </c>
      <c r="L2374" s="6" t="s">
        <v>402</v>
      </c>
      <c r="M2374" s="6" t="s">
        <v>190</v>
      </c>
      <c r="N2374" s="6">
        <v>60505</v>
      </c>
      <c r="O2374" s="6" t="s">
        <v>96</v>
      </c>
      <c r="P2374" s="6" t="s">
        <v>4246</v>
      </c>
      <c r="Q2374" s="6" t="s">
        <v>42</v>
      </c>
      <c r="R2374" s="6" t="s">
        <v>241</v>
      </c>
      <c r="S2374" s="4" t="s">
        <v>4247</v>
      </c>
      <c r="T2374" s="16">
        <v>2.6320000000000001</v>
      </c>
      <c r="U2374" s="6">
        <v>1</v>
      </c>
      <c r="V2374" s="23">
        <v>0.2</v>
      </c>
      <c r="W2374" s="18">
        <v>0.8224999999999999</v>
      </c>
    </row>
    <row r="2375" spans="1:23" ht="14.4">
      <c r="A2375" s="6">
        <v>2374</v>
      </c>
      <c r="B2375" s="7" t="s">
        <v>6692</v>
      </c>
      <c r="C2375" s="7">
        <f>YEAR(Table1[[#This Row],[Order Date]])</f>
        <v>2018</v>
      </c>
      <c r="D2375" s="7" t="str">
        <f>TEXT(Table1[[#This Row],[Order Date]], "mmm")</f>
        <v>Jul</v>
      </c>
      <c r="E2375" s="11">
        <v>43288</v>
      </c>
      <c r="F2375" s="11">
        <v>43292</v>
      </c>
      <c r="G2375" s="6" t="s">
        <v>20</v>
      </c>
      <c r="H2375" s="6" t="s">
        <v>2059</v>
      </c>
      <c r="I2375" s="6" t="s">
        <v>2060</v>
      </c>
      <c r="J2375" s="6" t="s">
        <v>37</v>
      </c>
      <c r="K2375" s="6" t="s">
        <v>24</v>
      </c>
      <c r="L2375" s="6" t="s">
        <v>402</v>
      </c>
      <c r="M2375" s="6" t="s">
        <v>190</v>
      </c>
      <c r="N2375" s="6">
        <v>60505</v>
      </c>
      <c r="O2375" s="6" t="s">
        <v>96</v>
      </c>
      <c r="P2375" s="6" t="s">
        <v>3647</v>
      </c>
      <c r="Q2375" s="6" t="s">
        <v>42</v>
      </c>
      <c r="R2375" s="6" t="s">
        <v>83</v>
      </c>
      <c r="S2375" s="4" t="s">
        <v>3648</v>
      </c>
      <c r="T2375" s="16">
        <v>23.688000000000002</v>
      </c>
      <c r="U2375" s="6">
        <v>9</v>
      </c>
      <c r="V2375" s="23">
        <v>0.2</v>
      </c>
      <c r="W2375" s="18">
        <v>7.698599999999999</v>
      </c>
    </row>
    <row r="2376" spans="1:23" ht="14.4">
      <c r="A2376" s="6">
        <v>2375</v>
      </c>
      <c r="B2376" s="7" t="s">
        <v>6692</v>
      </c>
      <c r="C2376" s="7">
        <f>YEAR(Table1[[#This Row],[Order Date]])</f>
        <v>2018</v>
      </c>
      <c r="D2376" s="7" t="str">
        <f>TEXT(Table1[[#This Row],[Order Date]], "mmm")</f>
        <v>Jul</v>
      </c>
      <c r="E2376" s="11">
        <v>43288</v>
      </c>
      <c r="F2376" s="11">
        <v>43292</v>
      </c>
      <c r="G2376" s="6" t="s">
        <v>20</v>
      </c>
      <c r="H2376" s="6" t="s">
        <v>2059</v>
      </c>
      <c r="I2376" s="6" t="s">
        <v>2060</v>
      </c>
      <c r="J2376" s="6" t="s">
        <v>37</v>
      </c>
      <c r="K2376" s="6" t="s">
        <v>24</v>
      </c>
      <c r="L2376" s="6" t="s">
        <v>402</v>
      </c>
      <c r="M2376" s="6" t="s">
        <v>190</v>
      </c>
      <c r="N2376" s="6">
        <v>60505</v>
      </c>
      <c r="O2376" s="6" t="s">
        <v>96</v>
      </c>
      <c r="P2376" s="6" t="s">
        <v>1117</v>
      </c>
      <c r="Q2376" s="6" t="s">
        <v>29</v>
      </c>
      <c r="R2376" s="6" t="s">
        <v>33</v>
      </c>
      <c r="S2376" s="4" t="s">
        <v>1118</v>
      </c>
      <c r="T2376" s="16">
        <v>253.37199999999996</v>
      </c>
      <c r="U2376" s="6">
        <v>2</v>
      </c>
      <c r="V2376" s="23">
        <v>0.3</v>
      </c>
      <c r="W2376" s="18">
        <v>-14.478399999999993</v>
      </c>
    </row>
    <row r="2377" spans="1:23" ht="14.4">
      <c r="A2377" s="6">
        <v>2376</v>
      </c>
      <c r="B2377" s="7" t="s">
        <v>6693</v>
      </c>
      <c r="C2377" s="7">
        <f>YEAR(Table1[[#This Row],[Order Date]])</f>
        <v>2019</v>
      </c>
      <c r="D2377" s="7" t="str">
        <f>TEXT(Table1[[#This Row],[Order Date]], "mmm")</f>
        <v>Jan</v>
      </c>
      <c r="E2377" s="11">
        <v>43489</v>
      </c>
      <c r="F2377" s="11">
        <v>43495</v>
      </c>
      <c r="G2377" s="6" t="s">
        <v>45</v>
      </c>
      <c r="H2377" s="6" t="s">
        <v>1721</v>
      </c>
      <c r="I2377" s="6" t="s">
        <v>1722</v>
      </c>
      <c r="J2377" s="6" t="s">
        <v>23</v>
      </c>
      <c r="K2377" s="6" t="s">
        <v>24</v>
      </c>
      <c r="L2377" s="6" t="s">
        <v>3141</v>
      </c>
      <c r="M2377" s="6" t="s">
        <v>1110</v>
      </c>
      <c r="N2377" s="6">
        <v>30080</v>
      </c>
      <c r="O2377" s="6" t="s">
        <v>27</v>
      </c>
      <c r="P2377" s="6" t="s">
        <v>3144</v>
      </c>
      <c r="Q2377" s="6" t="s">
        <v>42</v>
      </c>
      <c r="R2377" s="6" t="s">
        <v>241</v>
      </c>
      <c r="S2377" s="4" t="s">
        <v>3145</v>
      </c>
      <c r="T2377" s="16">
        <v>5.67</v>
      </c>
      <c r="U2377" s="6">
        <v>3</v>
      </c>
      <c r="V2377" s="23">
        <v>0</v>
      </c>
      <c r="W2377" s="18">
        <v>0.11340000000000017</v>
      </c>
    </row>
    <row r="2378" spans="1:23" ht="14.4">
      <c r="A2378" s="6">
        <v>2377</v>
      </c>
      <c r="B2378" s="7" t="s">
        <v>6694</v>
      </c>
      <c r="C2378" s="7">
        <f>YEAR(Table1[[#This Row],[Order Date]])</f>
        <v>2016</v>
      </c>
      <c r="D2378" s="7" t="str">
        <f>TEXT(Table1[[#This Row],[Order Date]], "mmm")</f>
        <v>Aug</v>
      </c>
      <c r="E2378" s="11">
        <v>42601</v>
      </c>
      <c r="F2378" s="11">
        <v>42603</v>
      </c>
      <c r="G2378" s="6" t="s">
        <v>20</v>
      </c>
      <c r="H2378" s="6" t="s">
        <v>3284</v>
      </c>
      <c r="I2378" s="6" t="s">
        <v>3285</v>
      </c>
      <c r="J2378" s="6" t="s">
        <v>23</v>
      </c>
      <c r="K2378" s="6" t="s">
        <v>24</v>
      </c>
      <c r="L2378" s="6" t="s">
        <v>438</v>
      </c>
      <c r="M2378" s="6" t="s">
        <v>439</v>
      </c>
      <c r="N2378" s="6">
        <v>43229</v>
      </c>
      <c r="O2378" s="6" t="s">
        <v>134</v>
      </c>
      <c r="P2378" s="6" t="s">
        <v>3981</v>
      </c>
      <c r="Q2378" s="6" t="s">
        <v>42</v>
      </c>
      <c r="R2378" s="6" t="s">
        <v>69</v>
      </c>
      <c r="S2378" s="4" t="s">
        <v>3982</v>
      </c>
      <c r="T2378" s="16">
        <v>76.77600000000001</v>
      </c>
      <c r="U2378" s="6">
        <v>4</v>
      </c>
      <c r="V2378" s="23">
        <v>0.7</v>
      </c>
      <c r="W2378" s="18">
        <v>-58.861599999999981</v>
      </c>
    </row>
    <row r="2379" spans="1:23" ht="14.4">
      <c r="A2379" s="6">
        <v>2378</v>
      </c>
      <c r="B2379" s="7" t="s">
        <v>6694</v>
      </c>
      <c r="C2379" s="7">
        <f>YEAR(Table1[[#This Row],[Order Date]])</f>
        <v>2016</v>
      </c>
      <c r="D2379" s="7" t="str">
        <f>TEXT(Table1[[#This Row],[Order Date]], "mmm")</f>
        <v>Aug</v>
      </c>
      <c r="E2379" s="11">
        <v>42601</v>
      </c>
      <c r="F2379" s="11">
        <v>42603</v>
      </c>
      <c r="G2379" s="6" t="s">
        <v>20</v>
      </c>
      <c r="H2379" s="6" t="s">
        <v>3284</v>
      </c>
      <c r="I2379" s="6" t="s">
        <v>3285</v>
      </c>
      <c r="J2379" s="6" t="s">
        <v>23</v>
      </c>
      <c r="K2379" s="6" t="s">
        <v>24</v>
      </c>
      <c r="L2379" s="6" t="s">
        <v>438</v>
      </c>
      <c r="M2379" s="6" t="s">
        <v>439</v>
      </c>
      <c r="N2379" s="6">
        <v>43229</v>
      </c>
      <c r="O2379" s="6" t="s">
        <v>134</v>
      </c>
      <c r="P2379" s="6" t="s">
        <v>4248</v>
      </c>
      <c r="Q2379" s="6" t="s">
        <v>42</v>
      </c>
      <c r="R2379" s="6" t="s">
        <v>511</v>
      </c>
      <c r="S2379" s="4" t="s">
        <v>4249</v>
      </c>
      <c r="T2379" s="16">
        <v>9.1840000000000011</v>
      </c>
      <c r="U2379" s="6">
        <v>2</v>
      </c>
      <c r="V2379" s="23">
        <v>0.2</v>
      </c>
      <c r="W2379" s="18">
        <v>1.1479999999999988</v>
      </c>
    </row>
    <row r="2380" spans="1:23" ht="14.4">
      <c r="A2380" s="6">
        <v>2379</v>
      </c>
      <c r="B2380" s="7" t="s">
        <v>6695</v>
      </c>
      <c r="C2380" s="7">
        <f>YEAR(Table1[[#This Row],[Order Date]])</f>
        <v>2017</v>
      </c>
      <c r="D2380" s="7" t="str">
        <f>TEXT(Table1[[#This Row],[Order Date]], "mmm")</f>
        <v>Dec</v>
      </c>
      <c r="E2380" s="11">
        <v>43075</v>
      </c>
      <c r="F2380" s="11">
        <v>43080</v>
      </c>
      <c r="G2380" s="6" t="s">
        <v>45</v>
      </c>
      <c r="H2380" s="6" t="s">
        <v>3159</v>
      </c>
      <c r="I2380" s="6" t="s">
        <v>3160</v>
      </c>
      <c r="J2380" s="6" t="s">
        <v>93</v>
      </c>
      <c r="K2380" s="6" t="s">
        <v>24</v>
      </c>
      <c r="L2380" s="6" t="s">
        <v>4250</v>
      </c>
      <c r="M2380" s="6" t="s">
        <v>39</v>
      </c>
      <c r="N2380" s="6">
        <v>91360</v>
      </c>
      <c r="O2380" s="6" t="s">
        <v>40</v>
      </c>
      <c r="P2380" s="6" t="s">
        <v>4020</v>
      </c>
      <c r="Q2380" s="6" t="s">
        <v>42</v>
      </c>
      <c r="R2380" s="6" t="s">
        <v>83</v>
      </c>
      <c r="S2380" s="4" t="s">
        <v>4021</v>
      </c>
      <c r="T2380" s="16">
        <v>32.75</v>
      </c>
      <c r="U2380" s="6">
        <v>5</v>
      </c>
      <c r="V2380" s="23">
        <v>0</v>
      </c>
      <c r="W2380" s="18">
        <v>15.065</v>
      </c>
    </row>
    <row r="2381" spans="1:23" ht="14.4">
      <c r="A2381" s="6">
        <v>2380</v>
      </c>
      <c r="B2381" s="7" t="s">
        <v>6696</v>
      </c>
      <c r="C2381" s="7">
        <f>YEAR(Table1[[#This Row],[Order Date]])</f>
        <v>2018</v>
      </c>
      <c r="D2381" s="7" t="str">
        <f>TEXT(Table1[[#This Row],[Order Date]], "mmm")</f>
        <v>May</v>
      </c>
      <c r="E2381" s="11">
        <v>43226</v>
      </c>
      <c r="F2381" s="11">
        <v>43230</v>
      </c>
      <c r="G2381" s="6" t="s">
        <v>45</v>
      </c>
      <c r="H2381" s="6" t="s">
        <v>3664</v>
      </c>
      <c r="I2381" s="6" t="s">
        <v>3665</v>
      </c>
      <c r="J2381" s="6" t="s">
        <v>93</v>
      </c>
      <c r="K2381" s="6" t="s">
        <v>24</v>
      </c>
      <c r="L2381" s="6" t="s">
        <v>2236</v>
      </c>
      <c r="M2381" s="6" t="s">
        <v>439</v>
      </c>
      <c r="N2381" s="6">
        <v>44052</v>
      </c>
      <c r="O2381" s="6" t="s">
        <v>134</v>
      </c>
      <c r="P2381" s="6" t="s">
        <v>1623</v>
      </c>
      <c r="Q2381" s="6" t="s">
        <v>42</v>
      </c>
      <c r="R2381" s="6" t="s">
        <v>241</v>
      </c>
      <c r="S2381" s="4" t="s">
        <v>1624</v>
      </c>
      <c r="T2381" s="16">
        <v>7.2160000000000002</v>
      </c>
      <c r="U2381" s="6">
        <v>2</v>
      </c>
      <c r="V2381" s="23">
        <v>0.2</v>
      </c>
      <c r="W2381" s="18">
        <v>1.7138000000000002</v>
      </c>
    </row>
    <row r="2382" spans="1:23" ht="14.4">
      <c r="A2382" s="6">
        <v>2381</v>
      </c>
      <c r="B2382" s="7" t="s">
        <v>6696</v>
      </c>
      <c r="C2382" s="7">
        <f>YEAR(Table1[[#This Row],[Order Date]])</f>
        <v>2018</v>
      </c>
      <c r="D2382" s="7" t="str">
        <f>TEXT(Table1[[#This Row],[Order Date]], "mmm")</f>
        <v>May</v>
      </c>
      <c r="E2382" s="11">
        <v>43226</v>
      </c>
      <c r="F2382" s="11">
        <v>43230</v>
      </c>
      <c r="G2382" s="6" t="s">
        <v>45</v>
      </c>
      <c r="H2382" s="6" t="s">
        <v>3664</v>
      </c>
      <c r="I2382" s="6" t="s">
        <v>3665</v>
      </c>
      <c r="J2382" s="6" t="s">
        <v>93</v>
      </c>
      <c r="K2382" s="6" t="s">
        <v>24</v>
      </c>
      <c r="L2382" s="6" t="s">
        <v>2236</v>
      </c>
      <c r="M2382" s="6" t="s">
        <v>439</v>
      </c>
      <c r="N2382" s="6">
        <v>44052</v>
      </c>
      <c r="O2382" s="6" t="s">
        <v>134</v>
      </c>
      <c r="P2382" s="6" t="s">
        <v>4251</v>
      </c>
      <c r="Q2382" s="6" t="s">
        <v>42</v>
      </c>
      <c r="R2382" s="6" t="s">
        <v>83</v>
      </c>
      <c r="S2382" s="4" t="s">
        <v>4252</v>
      </c>
      <c r="T2382" s="16">
        <v>49.568000000000005</v>
      </c>
      <c r="U2382" s="6">
        <v>2</v>
      </c>
      <c r="V2382" s="23">
        <v>0.2</v>
      </c>
      <c r="W2382" s="18">
        <v>15.489999999999997</v>
      </c>
    </row>
    <row r="2383" spans="1:23" ht="14.4">
      <c r="A2383" s="6">
        <v>2382</v>
      </c>
      <c r="B2383" s="7" t="s">
        <v>6696</v>
      </c>
      <c r="C2383" s="7">
        <f>YEAR(Table1[[#This Row],[Order Date]])</f>
        <v>2018</v>
      </c>
      <c r="D2383" s="7" t="str">
        <f>TEXT(Table1[[#This Row],[Order Date]], "mmm")</f>
        <v>May</v>
      </c>
      <c r="E2383" s="11">
        <v>43226</v>
      </c>
      <c r="F2383" s="11">
        <v>43230</v>
      </c>
      <c r="G2383" s="6" t="s">
        <v>45</v>
      </c>
      <c r="H2383" s="6" t="s">
        <v>3664</v>
      </c>
      <c r="I2383" s="6" t="s">
        <v>3665</v>
      </c>
      <c r="J2383" s="6" t="s">
        <v>93</v>
      </c>
      <c r="K2383" s="6" t="s">
        <v>24</v>
      </c>
      <c r="L2383" s="6" t="s">
        <v>2236</v>
      </c>
      <c r="M2383" s="6" t="s">
        <v>439</v>
      </c>
      <c r="N2383" s="6">
        <v>44052</v>
      </c>
      <c r="O2383" s="6" t="s">
        <v>134</v>
      </c>
      <c r="P2383" s="6" t="s">
        <v>153</v>
      </c>
      <c r="Q2383" s="6" t="s">
        <v>29</v>
      </c>
      <c r="R2383" s="6" t="s">
        <v>59</v>
      </c>
      <c r="S2383" s="4" t="s">
        <v>4253</v>
      </c>
      <c r="T2383" s="16">
        <v>54.711999999999996</v>
      </c>
      <c r="U2383" s="6">
        <v>7</v>
      </c>
      <c r="V2383" s="23">
        <v>0.2</v>
      </c>
      <c r="W2383" s="18">
        <v>11.626299999999999</v>
      </c>
    </row>
    <row r="2384" spans="1:23" ht="14.4">
      <c r="A2384" s="6">
        <v>2383</v>
      </c>
      <c r="B2384" s="7" t="s">
        <v>6697</v>
      </c>
      <c r="C2384" s="7">
        <f>YEAR(Table1[[#This Row],[Order Date]])</f>
        <v>2019</v>
      </c>
      <c r="D2384" s="7" t="str">
        <f>TEXT(Table1[[#This Row],[Order Date]], "mmm")</f>
        <v>Mar</v>
      </c>
      <c r="E2384" s="11">
        <v>43549</v>
      </c>
      <c r="F2384" s="11">
        <v>43550</v>
      </c>
      <c r="G2384" s="6" t="s">
        <v>169</v>
      </c>
      <c r="H2384" s="6" t="s">
        <v>4254</v>
      </c>
      <c r="I2384" s="6" t="s">
        <v>4255</v>
      </c>
      <c r="J2384" s="6" t="s">
        <v>23</v>
      </c>
      <c r="K2384" s="6" t="s">
        <v>24</v>
      </c>
      <c r="L2384" s="6" t="s">
        <v>2910</v>
      </c>
      <c r="M2384" s="6" t="s">
        <v>39</v>
      </c>
      <c r="N2384" s="6">
        <v>93727</v>
      </c>
      <c r="O2384" s="6" t="s">
        <v>40</v>
      </c>
      <c r="P2384" s="6" t="s">
        <v>4256</v>
      </c>
      <c r="Q2384" s="6" t="s">
        <v>42</v>
      </c>
      <c r="R2384" s="6" t="s">
        <v>72</v>
      </c>
      <c r="S2384" s="4" t="s">
        <v>4257</v>
      </c>
      <c r="T2384" s="16">
        <v>176.04</v>
      </c>
      <c r="U2384" s="6">
        <v>4</v>
      </c>
      <c r="V2384" s="23">
        <v>0</v>
      </c>
      <c r="W2384" s="18">
        <v>45.770399999999995</v>
      </c>
    </row>
    <row r="2385" spans="1:23" ht="14.4">
      <c r="A2385" s="6">
        <v>2384</v>
      </c>
      <c r="B2385" s="7" t="s">
        <v>6697</v>
      </c>
      <c r="C2385" s="7">
        <f>YEAR(Table1[[#This Row],[Order Date]])</f>
        <v>2019</v>
      </c>
      <c r="D2385" s="7" t="str">
        <f>TEXT(Table1[[#This Row],[Order Date]], "mmm")</f>
        <v>Mar</v>
      </c>
      <c r="E2385" s="11">
        <v>43549</v>
      </c>
      <c r="F2385" s="11">
        <v>43550</v>
      </c>
      <c r="G2385" s="6" t="s">
        <v>169</v>
      </c>
      <c r="H2385" s="6" t="s">
        <v>4254</v>
      </c>
      <c r="I2385" s="6" t="s">
        <v>4255</v>
      </c>
      <c r="J2385" s="6" t="s">
        <v>23</v>
      </c>
      <c r="K2385" s="6" t="s">
        <v>24</v>
      </c>
      <c r="L2385" s="6" t="s">
        <v>2910</v>
      </c>
      <c r="M2385" s="6" t="s">
        <v>39</v>
      </c>
      <c r="N2385" s="6">
        <v>93727</v>
      </c>
      <c r="O2385" s="6" t="s">
        <v>40</v>
      </c>
      <c r="P2385" s="6" t="s">
        <v>4258</v>
      </c>
      <c r="Q2385" s="6" t="s">
        <v>42</v>
      </c>
      <c r="R2385" s="6" t="s">
        <v>62</v>
      </c>
      <c r="S2385" s="4" t="s">
        <v>2549</v>
      </c>
      <c r="T2385" s="16">
        <v>16.02</v>
      </c>
      <c r="U2385" s="6">
        <v>9</v>
      </c>
      <c r="V2385" s="23">
        <v>0</v>
      </c>
      <c r="W2385" s="18">
        <v>4.4855999999999998</v>
      </c>
    </row>
    <row r="2386" spans="1:23" ht="14.4">
      <c r="A2386" s="6">
        <v>2385</v>
      </c>
      <c r="B2386" s="7" t="s">
        <v>6697</v>
      </c>
      <c r="C2386" s="7">
        <f>YEAR(Table1[[#This Row],[Order Date]])</f>
        <v>2019</v>
      </c>
      <c r="D2386" s="7" t="str">
        <f>TEXT(Table1[[#This Row],[Order Date]], "mmm")</f>
        <v>Mar</v>
      </c>
      <c r="E2386" s="11">
        <v>43549</v>
      </c>
      <c r="F2386" s="11">
        <v>43550</v>
      </c>
      <c r="G2386" s="6" t="s">
        <v>169</v>
      </c>
      <c r="H2386" s="6" t="s">
        <v>4254</v>
      </c>
      <c r="I2386" s="6" t="s">
        <v>4255</v>
      </c>
      <c r="J2386" s="6" t="s">
        <v>23</v>
      </c>
      <c r="K2386" s="6" t="s">
        <v>24</v>
      </c>
      <c r="L2386" s="6" t="s">
        <v>2910</v>
      </c>
      <c r="M2386" s="6" t="s">
        <v>39</v>
      </c>
      <c r="N2386" s="6">
        <v>93727</v>
      </c>
      <c r="O2386" s="6" t="s">
        <v>40</v>
      </c>
      <c r="P2386" s="6" t="s">
        <v>2971</v>
      </c>
      <c r="Q2386" s="6" t="s">
        <v>42</v>
      </c>
      <c r="R2386" s="6" t="s">
        <v>69</v>
      </c>
      <c r="S2386" s="4" t="s">
        <v>2972</v>
      </c>
      <c r="T2386" s="16">
        <v>185.92000000000002</v>
      </c>
      <c r="U2386" s="6">
        <v>4</v>
      </c>
      <c r="V2386" s="23">
        <v>0.2</v>
      </c>
      <c r="W2386" s="18">
        <v>62.74799999999999</v>
      </c>
    </row>
    <row r="2387" spans="1:23" ht="14.4">
      <c r="A2387" s="6">
        <v>2386</v>
      </c>
      <c r="B2387" s="7" t="s">
        <v>6697</v>
      </c>
      <c r="C2387" s="7">
        <f>YEAR(Table1[[#This Row],[Order Date]])</f>
        <v>2019</v>
      </c>
      <c r="D2387" s="7" t="str">
        <f>TEXT(Table1[[#This Row],[Order Date]], "mmm")</f>
        <v>Mar</v>
      </c>
      <c r="E2387" s="11">
        <v>43549</v>
      </c>
      <c r="F2387" s="11">
        <v>43550</v>
      </c>
      <c r="G2387" s="6" t="s">
        <v>169</v>
      </c>
      <c r="H2387" s="6" t="s">
        <v>4254</v>
      </c>
      <c r="I2387" s="6" t="s">
        <v>4255</v>
      </c>
      <c r="J2387" s="6" t="s">
        <v>23</v>
      </c>
      <c r="K2387" s="6" t="s">
        <v>24</v>
      </c>
      <c r="L2387" s="6" t="s">
        <v>2910</v>
      </c>
      <c r="M2387" s="6" t="s">
        <v>39</v>
      </c>
      <c r="N2387" s="6">
        <v>93727</v>
      </c>
      <c r="O2387" s="6" t="s">
        <v>40</v>
      </c>
      <c r="P2387" s="6" t="s">
        <v>4259</v>
      </c>
      <c r="Q2387" s="6" t="s">
        <v>65</v>
      </c>
      <c r="R2387" s="6" t="s">
        <v>66</v>
      </c>
      <c r="S2387" s="4" t="s">
        <v>4260</v>
      </c>
      <c r="T2387" s="16">
        <v>211.16800000000001</v>
      </c>
      <c r="U2387" s="6">
        <v>4</v>
      </c>
      <c r="V2387" s="23">
        <v>0.2</v>
      </c>
      <c r="W2387" s="18">
        <v>15.837600000000009</v>
      </c>
    </row>
    <row r="2388" spans="1:23" ht="14.4">
      <c r="A2388" s="6">
        <v>2387</v>
      </c>
      <c r="B2388" s="7" t="s">
        <v>6697</v>
      </c>
      <c r="C2388" s="7">
        <f>YEAR(Table1[[#This Row],[Order Date]])</f>
        <v>2019</v>
      </c>
      <c r="D2388" s="7" t="str">
        <f>TEXT(Table1[[#This Row],[Order Date]], "mmm")</f>
        <v>Mar</v>
      </c>
      <c r="E2388" s="11">
        <v>43549</v>
      </c>
      <c r="F2388" s="11">
        <v>43550</v>
      </c>
      <c r="G2388" s="6" t="s">
        <v>169</v>
      </c>
      <c r="H2388" s="6" t="s">
        <v>4254</v>
      </c>
      <c r="I2388" s="6" t="s">
        <v>4255</v>
      </c>
      <c r="J2388" s="6" t="s">
        <v>23</v>
      </c>
      <c r="K2388" s="6" t="s">
        <v>24</v>
      </c>
      <c r="L2388" s="6" t="s">
        <v>2910</v>
      </c>
      <c r="M2388" s="6" t="s">
        <v>39</v>
      </c>
      <c r="N2388" s="6">
        <v>93727</v>
      </c>
      <c r="O2388" s="6" t="s">
        <v>40</v>
      </c>
      <c r="P2388" s="6" t="s">
        <v>4261</v>
      </c>
      <c r="Q2388" s="6" t="s">
        <v>65</v>
      </c>
      <c r="R2388" s="6" t="s">
        <v>1064</v>
      </c>
      <c r="S2388" s="4" t="s">
        <v>4262</v>
      </c>
      <c r="T2388" s="16">
        <v>479.98400000000004</v>
      </c>
      <c r="U2388" s="6">
        <v>2</v>
      </c>
      <c r="V2388" s="23">
        <v>0.2</v>
      </c>
      <c r="W2388" s="18">
        <v>59.997999999999962</v>
      </c>
    </row>
    <row r="2389" spans="1:23" ht="14.4">
      <c r="A2389" s="6">
        <v>2388</v>
      </c>
      <c r="B2389" s="7" t="s">
        <v>6698</v>
      </c>
      <c r="C2389" s="7">
        <f>YEAR(Table1[[#This Row],[Order Date]])</f>
        <v>2017</v>
      </c>
      <c r="D2389" s="7" t="str">
        <f>TEXT(Table1[[#This Row],[Order Date]], "mmm")</f>
        <v>Dec</v>
      </c>
      <c r="E2389" s="11">
        <v>43081</v>
      </c>
      <c r="F2389" s="11">
        <v>43084</v>
      </c>
      <c r="G2389" s="6" t="s">
        <v>169</v>
      </c>
      <c r="H2389" s="6" t="s">
        <v>4096</v>
      </c>
      <c r="I2389" s="6" t="s">
        <v>4097</v>
      </c>
      <c r="J2389" s="6" t="s">
        <v>23</v>
      </c>
      <c r="K2389" s="6" t="s">
        <v>24</v>
      </c>
      <c r="L2389" s="6" t="s">
        <v>832</v>
      </c>
      <c r="M2389" s="6" t="s">
        <v>39</v>
      </c>
      <c r="N2389" s="6">
        <v>92105</v>
      </c>
      <c r="O2389" s="6" t="s">
        <v>40</v>
      </c>
      <c r="P2389" s="6" t="s">
        <v>4263</v>
      </c>
      <c r="Q2389" s="6" t="s">
        <v>42</v>
      </c>
      <c r="R2389" s="6" t="s">
        <v>241</v>
      </c>
      <c r="S2389" s="4" t="s">
        <v>496</v>
      </c>
      <c r="T2389" s="16">
        <v>7.86</v>
      </c>
      <c r="U2389" s="6">
        <v>2</v>
      </c>
      <c r="V2389" s="23">
        <v>0</v>
      </c>
      <c r="W2389" s="18">
        <v>3.6155999999999997</v>
      </c>
    </row>
    <row r="2390" spans="1:23" ht="14.4">
      <c r="A2390" s="6">
        <v>2389</v>
      </c>
      <c r="B2390" s="7" t="s">
        <v>6698</v>
      </c>
      <c r="C2390" s="7">
        <f>YEAR(Table1[[#This Row],[Order Date]])</f>
        <v>2017</v>
      </c>
      <c r="D2390" s="7" t="str">
        <f>TEXT(Table1[[#This Row],[Order Date]], "mmm")</f>
        <v>Dec</v>
      </c>
      <c r="E2390" s="11">
        <v>43081</v>
      </c>
      <c r="F2390" s="11">
        <v>43084</v>
      </c>
      <c r="G2390" s="6" t="s">
        <v>169</v>
      </c>
      <c r="H2390" s="6" t="s">
        <v>4096</v>
      </c>
      <c r="I2390" s="6" t="s">
        <v>4097</v>
      </c>
      <c r="J2390" s="6" t="s">
        <v>23</v>
      </c>
      <c r="K2390" s="6" t="s">
        <v>24</v>
      </c>
      <c r="L2390" s="6" t="s">
        <v>832</v>
      </c>
      <c r="M2390" s="6" t="s">
        <v>39</v>
      </c>
      <c r="N2390" s="6">
        <v>92105</v>
      </c>
      <c r="O2390" s="6" t="s">
        <v>40</v>
      </c>
      <c r="P2390" s="6" t="s">
        <v>4264</v>
      </c>
      <c r="Q2390" s="6" t="s">
        <v>42</v>
      </c>
      <c r="R2390" s="6" t="s">
        <v>69</v>
      </c>
      <c r="S2390" s="4" t="s">
        <v>4265</v>
      </c>
      <c r="T2390" s="16">
        <v>24.448</v>
      </c>
      <c r="U2390" s="6">
        <v>2</v>
      </c>
      <c r="V2390" s="23">
        <v>0.2</v>
      </c>
      <c r="W2390" s="18">
        <v>8.8623999999999992</v>
      </c>
    </row>
    <row r="2391" spans="1:23" ht="14.4">
      <c r="A2391" s="6">
        <v>2390</v>
      </c>
      <c r="B2391" s="7" t="s">
        <v>6699</v>
      </c>
      <c r="C2391" s="7">
        <f>YEAR(Table1[[#This Row],[Order Date]])</f>
        <v>2017</v>
      </c>
      <c r="D2391" s="7" t="str">
        <f>TEXT(Table1[[#This Row],[Order Date]], "mmm")</f>
        <v>Dec</v>
      </c>
      <c r="E2391" s="11">
        <v>43075</v>
      </c>
      <c r="F2391" s="11">
        <v>43079</v>
      </c>
      <c r="G2391" s="6" t="s">
        <v>45</v>
      </c>
      <c r="H2391" s="6" t="s">
        <v>4266</v>
      </c>
      <c r="I2391" s="6" t="s">
        <v>4267</v>
      </c>
      <c r="J2391" s="6" t="s">
        <v>23</v>
      </c>
      <c r="K2391" s="6" t="s">
        <v>24</v>
      </c>
      <c r="L2391" s="6" t="s">
        <v>238</v>
      </c>
      <c r="M2391" s="6" t="s">
        <v>239</v>
      </c>
      <c r="N2391" s="6">
        <v>10009</v>
      </c>
      <c r="O2391" s="6" t="s">
        <v>134</v>
      </c>
      <c r="P2391" s="6" t="s">
        <v>4268</v>
      </c>
      <c r="Q2391" s="6" t="s">
        <v>42</v>
      </c>
      <c r="R2391" s="6" t="s">
        <v>83</v>
      </c>
      <c r="S2391" s="4" t="s">
        <v>4269</v>
      </c>
      <c r="T2391" s="16">
        <v>6.48</v>
      </c>
      <c r="U2391" s="6">
        <v>1</v>
      </c>
      <c r="V2391" s="23">
        <v>0</v>
      </c>
      <c r="W2391" s="18">
        <v>3.1104000000000003</v>
      </c>
    </row>
    <row r="2392" spans="1:23" ht="14.4">
      <c r="A2392" s="6">
        <v>2391</v>
      </c>
      <c r="B2392" s="7" t="s">
        <v>6699</v>
      </c>
      <c r="C2392" s="7">
        <f>YEAR(Table1[[#This Row],[Order Date]])</f>
        <v>2017</v>
      </c>
      <c r="D2392" s="7" t="str">
        <f>TEXT(Table1[[#This Row],[Order Date]], "mmm")</f>
        <v>Dec</v>
      </c>
      <c r="E2392" s="11">
        <v>43075</v>
      </c>
      <c r="F2392" s="11">
        <v>43079</v>
      </c>
      <c r="G2392" s="6" t="s">
        <v>45</v>
      </c>
      <c r="H2392" s="6" t="s">
        <v>4266</v>
      </c>
      <c r="I2392" s="6" t="s">
        <v>4267</v>
      </c>
      <c r="J2392" s="6" t="s">
        <v>23</v>
      </c>
      <c r="K2392" s="6" t="s">
        <v>24</v>
      </c>
      <c r="L2392" s="6" t="s">
        <v>238</v>
      </c>
      <c r="M2392" s="6" t="s">
        <v>239</v>
      </c>
      <c r="N2392" s="6">
        <v>10009</v>
      </c>
      <c r="O2392" s="6" t="s">
        <v>134</v>
      </c>
      <c r="P2392" s="6" t="s">
        <v>4270</v>
      </c>
      <c r="Q2392" s="6" t="s">
        <v>42</v>
      </c>
      <c r="R2392" s="6" t="s">
        <v>83</v>
      </c>
      <c r="S2392" s="4" t="s">
        <v>4271</v>
      </c>
      <c r="T2392" s="16">
        <v>41.86</v>
      </c>
      <c r="U2392" s="6">
        <v>7</v>
      </c>
      <c r="V2392" s="23">
        <v>0</v>
      </c>
      <c r="W2392" s="18">
        <v>20.511400000000002</v>
      </c>
    </row>
    <row r="2393" spans="1:23" ht="14.4">
      <c r="A2393" s="6">
        <v>2392</v>
      </c>
      <c r="B2393" s="7" t="s">
        <v>6699</v>
      </c>
      <c r="C2393" s="7">
        <f>YEAR(Table1[[#This Row],[Order Date]])</f>
        <v>2017</v>
      </c>
      <c r="D2393" s="7" t="str">
        <f>TEXT(Table1[[#This Row],[Order Date]], "mmm")</f>
        <v>Dec</v>
      </c>
      <c r="E2393" s="11">
        <v>43075</v>
      </c>
      <c r="F2393" s="11">
        <v>43079</v>
      </c>
      <c r="G2393" s="6" t="s">
        <v>45</v>
      </c>
      <c r="H2393" s="6" t="s">
        <v>4266</v>
      </c>
      <c r="I2393" s="6" t="s">
        <v>4267</v>
      </c>
      <c r="J2393" s="6" t="s">
        <v>23</v>
      </c>
      <c r="K2393" s="6" t="s">
        <v>24</v>
      </c>
      <c r="L2393" s="6" t="s">
        <v>238</v>
      </c>
      <c r="M2393" s="6" t="s">
        <v>239</v>
      </c>
      <c r="N2393" s="6">
        <v>10009</v>
      </c>
      <c r="O2393" s="6" t="s">
        <v>134</v>
      </c>
      <c r="P2393" s="6" t="s">
        <v>4272</v>
      </c>
      <c r="Q2393" s="6" t="s">
        <v>65</v>
      </c>
      <c r="R2393" s="6" t="s">
        <v>145</v>
      </c>
      <c r="S2393" s="4" t="s">
        <v>4273</v>
      </c>
      <c r="T2393" s="16">
        <v>1619.91</v>
      </c>
      <c r="U2393" s="6">
        <v>9</v>
      </c>
      <c r="V2393" s="23">
        <v>0</v>
      </c>
      <c r="W2393" s="18">
        <v>97.194599999999923</v>
      </c>
    </row>
    <row r="2394" spans="1:23" ht="14.4">
      <c r="A2394" s="6">
        <v>2393</v>
      </c>
      <c r="B2394" s="7" t="s">
        <v>6699</v>
      </c>
      <c r="C2394" s="7">
        <f>YEAR(Table1[[#This Row],[Order Date]])</f>
        <v>2017</v>
      </c>
      <c r="D2394" s="7" t="str">
        <f>TEXT(Table1[[#This Row],[Order Date]], "mmm")</f>
        <v>Dec</v>
      </c>
      <c r="E2394" s="11">
        <v>43075</v>
      </c>
      <c r="F2394" s="11">
        <v>43079</v>
      </c>
      <c r="G2394" s="6" t="s">
        <v>45</v>
      </c>
      <c r="H2394" s="6" t="s">
        <v>4266</v>
      </c>
      <c r="I2394" s="6" t="s">
        <v>4267</v>
      </c>
      <c r="J2394" s="6" t="s">
        <v>23</v>
      </c>
      <c r="K2394" s="6" t="s">
        <v>24</v>
      </c>
      <c r="L2394" s="6" t="s">
        <v>238</v>
      </c>
      <c r="M2394" s="6" t="s">
        <v>239</v>
      </c>
      <c r="N2394" s="6">
        <v>10009</v>
      </c>
      <c r="O2394" s="6" t="s">
        <v>134</v>
      </c>
      <c r="P2394" s="6" t="s">
        <v>3704</v>
      </c>
      <c r="Q2394" s="6" t="s">
        <v>29</v>
      </c>
      <c r="R2394" s="6" t="s">
        <v>59</v>
      </c>
      <c r="S2394" s="4" t="s">
        <v>3705</v>
      </c>
      <c r="T2394" s="16">
        <v>113.92</v>
      </c>
      <c r="U2394" s="6">
        <v>4</v>
      </c>
      <c r="V2394" s="23">
        <v>0</v>
      </c>
      <c r="W2394" s="18">
        <v>42.150400000000005</v>
      </c>
    </row>
    <row r="2395" spans="1:23" ht="14.4">
      <c r="A2395" s="6">
        <v>2394</v>
      </c>
      <c r="B2395" s="7" t="s">
        <v>6700</v>
      </c>
      <c r="C2395" s="7">
        <f>YEAR(Table1[[#This Row],[Order Date]])</f>
        <v>2018</v>
      </c>
      <c r="D2395" s="7" t="str">
        <f>TEXT(Table1[[#This Row],[Order Date]], "mmm")</f>
        <v>Mar</v>
      </c>
      <c r="E2395" s="11">
        <v>43176</v>
      </c>
      <c r="F2395" s="11">
        <v>43182</v>
      </c>
      <c r="G2395" s="6" t="s">
        <v>45</v>
      </c>
      <c r="H2395" s="6" t="s">
        <v>2728</v>
      </c>
      <c r="I2395" s="6" t="s">
        <v>2729</v>
      </c>
      <c r="J2395" s="6" t="s">
        <v>23</v>
      </c>
      <c r="K2395" s="6" t="s">
        <v>24</v>
      </c>
      <c r="L2395" s="6" t="s">
        <v>4274</v>
      </c>
      <c r="M2395" s="6" t="s">
        <v>1087</v>
      </c>
      <c r="N2395" s="6">
        <v>2148</v>
      </c>
      <c r="O2395" s="6" t="s">
        <v>134</v>
      </c>
      <c r="P2395" s="6" t="s">
        <v>1357</v>
      </c>
      <c r="Q2395" s="6" t="s">
        <v>42</v>
      </c>
      <c r="R2395" s="6" t="s">
        <v>62</v>
      </c>
      <c r="S2395" s="4" t="s">
        <v>1358</v>
      </c>
      <c r="T2395" s="16">
        <v>39.68</v>
      </c>
      <c r="U2395" s="6">
        <v>2</v>
      </c>
      <c r="V2395" s="23">
        <v>0</v>
      </c>
      <c r="W2395" s="18">
        <v>10.316800000000001</v>
      </c>
    </row>
    <row r="2396" spans="1:23" ht="14.4">
      <c r="A2396" s="6">
        <v>2395</v>
      </c>
      <c r="B2396" s="7" t="s">
        <v>6701</v>
      </c>
      <c r="C2396" s="7">
        <f>YEAR(Table1[[#This Row],[Order Date]])</f>
        <v>2017</v>
      </c>
      <c r="D2396" s="7" t="str">
        <f>TEXT(Table1[[#This Row],[Order Date]], "mmm")</f>
        <v>Nov</v>
      </c>
      <c r="E2396" s="11">
        <v>43053</v>
      </c>
      <c r="F2396" s="11">
        <v>43058</v>
      </c>
      <c r="G2396" s="6" t="s">
        <v>45</v>
      </c>
      <c r="H2396" s="6" t="s">
        <v>4171</v>
      </c>
      <c r="I2396" s="6" t="s">
        <v>4172</v>
      </c>
      <c r="J2396" s="6" t="s">
        <v>37</v>
      </c>
      <c r="K2396" s="6" t="s">
        <v>24</v>
      </c>
      <c r="L2396" s="6" t="s">
        <v>238</v>
      </c>
      <c r="M2396" s="6" t="s">
        <v>239</v>
      </c>
      <c r="N2396" s="6">
        <v>10035</v>
      </c>
      <c r="O2396" s="6" t="s">
        <v>134</v>
      </c>
      <c r="P2396" s="6" t="s">
        <v>3863</v>
      </c>
      <c r="Q2396" s="6" t="s">
        <v>65</v>
      </c>
      <c r="R2396" s="6" t="s">
        <v>145</v>
      </c>
      <c r="S2396" s="4" t="s">
        <v>3864</v>
      </c>
      <c r="T2396" s="16">
        <v>37.6</v>
      </c>
      <c r="U2396" s="6">
        <v>2</v>
      </c>
      <c r="V2396" s="23">
        <v>0</v>
      </c>
      <c r="W2396" s="18">
        <v>2.2560000000000002</v>
      </c>
    </row>
    <row r="2397" spans="1:23" ht="14.4">
      <c r="A2397" s="6">
        <v>2396</v>
      </c>
      <c r="B2397" s="7" t="s">
        <v>6701</v>
      </c>
      <c r="C2397" s="7">
        <f>YEAR(Table1[[#This Row],[Order Date]])</f>
        <v>2017</v>
      </c>
      <c r="D2397" s="7" t="str">
        <f>TEXT(Table1[[#This Row],[Order Date]], "mmm")</f>
        <v>Nov</v>
      </c>
      <c r="E2397" s="11">
        <v>43053</v>
      </c>
      <c r="F2397" s="11">
        <v>43058</v>
      </c>
      <c r="G2397" s="6" t="s">
        <v>45</v>
      </c>
      <c r="H2397" s="6" t="s">
        <v>4171</v>
      </c>
      <c r="I2397" s="6" t="s">
        <v>4172</v>
      </c>
      <c r="J2397" s="6" t="s">
        <v>37</v>
      </c>
      <c r="K2397" s="6" t="s">
        <v>24</v>
      </c>
      <c r="L2397" s="6" t="s">
        <v>238</v>
      </c>
      <c r="M2397" s="6" t="s">
        <v>239</v>
      </c>
      <c r="N2397" s="6">
        <v>10035</v>
      </c>
      <c r="O2397" s="6" t="s">
        <v>134</v>
      </c>
      <c r="P2397" s="6" t="s">
        <v>1795</v>
      </c>
      <c r="Q2397" s="6" t="s">
        <v>65</v>
      </c>
      <c r="R2397" s="6" t="s">
        <v>145</v>
      </c>
      <c r="S2397" s="4" t="s">
        <v>1796</v>
      </c>
      <c r="T2397" s="16">
        <v>59.9</v>
      </c>
      <c r="U2397" s="6">
        <v>2</v>
      </c>
      <c r="V2397" s="23">
        <v>0</v>
      </c>
      <c r="W2397" s="18">
        <v>23.96</v>
      </c>
    </row>
    <row r="2398" spans="1:23" ht="14.4">
      <c r="A2398" s="6">
        <v>2397</v>
      </c>
      <c r="B2398" s="7" t="s">
        <v>6701</v>
      </c>
      <c r="C2398" s="7">
        <f>YEAR(Table1[[#This Row],[Order Date]])</f>
        <v>2017</v>
      </c>
      <c r="D2398" s="7" t="str">
        <f>TEXT(Table1[[#This Row],[Order Date]], "mmm")</f>
        <v>Nov</v>
      </c>
      <c r="E2398" s="11">
        <v>43053</v>
      </c>
      <c r="F2398" s="11">
        <v>43058</v>
      </c>
      <c r="G2398" s="6" t="s">
        <v>45</v>
      </c>
      <c r="H2398" s="6" t="s">
        <v>4171</v>
      </c>
      <c r="I2398" s="6" t="s">
        <v>4172</v>
      </c>
      <c r="J2398" s="6" t="s">
        <v>37</v>
      </c>
      <c r="K2398" s="6" t="s">
        <v>24</v>
      </c>
      <c r="L2398" s="6" t="s">
        <v>238</v>
      </c>
      <c r="M2398" s="6" t="s">
        <v>239</v>
      </c>
      <c r="N2398" s="6">
        <v>10035</v>
      </c>
      <c r="O2398" s="6" t="s">
        <v>134</v>
      </c>
      <c r="P2398" s="6" t="s">
        <v>3104</v>
      </c>
      <c r="Q2398" s="6" t="s">
        <v>42</v>
      </c>
      <c r="R2398" s="6" t="s">
        <v>83</v>
      </c>
      <c r="S2398" s="4" t="s">
        <v>3105</v>
      </c>
      <c r="T2398" s="16">
        <v>37</v>
      </c>
      <c r="U2398" s="6">
        <v>5</v>
      </c>
      <c r="V2398" s="23">
        <v>0</v>
      </c>
      <c r="W2398" s="18">
        <v>16.649999999999999</v>
      </c>
    </row>
    <row r="2399" spans="1:23" ht="14.4">
      <c r="A2399" s="6">
        <v>2398</v>
      </c>
      <c r="B2399" s="7" t="s">
        <v>6702</v>
      </c>
      <c r="C2399" s="7">
        <f>YEAR(Table1[[#This Row],[Order Date]])</f>
        <v>2019</v>
      </c>
      <c r="D2399" s="7" t="str">
        <f>TEXT(Table1[[#This Row],[Order Date]], "mmm")</f>
        <v>Aug</v>
      </c>
      <c r="E2399" s="11">
        <v>43691</v>
      </c>
      <c r="F2399" s="11">
        <v>43693</v>
      </c>
      <c r="G2399" s="6" t="s">
        <v>20</v>
      </c>
      <c r="H2399" s="6" t="s">
        <v>2908</v>
      </c>
      <c r="I2399" s="6" t="s">
        <v>2909</v>
      </c>
      <c r="J2399" s="6" t="s">
        <v>23</v>
      </c>
      <c r="K2399" s="6" t="s">
        <v>24</v>
      </c>
      <c r="L2399" s="6" t="s">
        <v>115</v>
      </c>
      <c r="M2399" s="6" t="s">
        <v>39</v>
      </c>
      <c r="N2399" s="6">
        <v>94109</v>
      </c>
      <c r="O2399" s="6" t="s">
        <v>40</v>
      </c>
      <c r="P2399" s="6" t="s">
        <v>2461</v>
      </c>
      <c r="Q2399" s="6" t="s">
        <v>42</v>
      </c>
      <c r="R2399" s="6" t="s">
        <v>43</v>
      </c>
      <c r="S2399" s="4" t="s">
        <v>2462</v>
      </c>
      <c r="T2399" s="16">
        <v>5.76</v>
      </c>
      <c r="U2399" s="6">
        <v>2</v>
      </c>
      <c r="V2399" s="23">
        <v>0</v>
      </c>
      <c r="W2399" s="18">
        <v>2.8224</v>
      </c>
    </row>
    <row r="2400" spans="1:23" ht="14.4">
      <c r="A2400" s="6">
        <v>2399</v>
      </c>
      <c r="B2400" s="7" t="s">
        <v>6702</v>
      </c>
      <c r="C2400" s="7">
        <f>YEAR(Table1[[#This Row],[Order Date]])</f>
        <v>2019</v>
      </c>
      <c r="D2400" s="7" t="str">
        <f>TEXT(Table1[[#This Row],[Order Date]], "mmm")</f>
        <v>Aug</v>
      </c>
      <c r="E2400" s="11">
        <v>43691</v>
      </c>
      <c r="F2400" s="11">
        <v>43693</v>
      </c>
      <c r="G2400" s="6" t="s">
        <v>20</v>
      </c>
      <c r="H2400" s="6" t="s">
        <v>2908</v>
      </c>
      <c r="I2400" s="6" t="s">
        <v>2909</v>
      </c>
      <c r="J2400" s="6" t="s">
        <v>23</v>
      </c>
      <c r="K2400" s="6" t="s">
        <v>24</v>
      </c>
      <c r="L2400" s="6" t="s">
        <v>115</v>
      </c>
      <c r="M2400" s="6" t="s">
        <v>39</v>
      </c>
      <c r="N2400" s="6">
        <v>94109</v>
      </c>
      <c r="O2400" s="6" t="s">
        <v>40</v>
      </c>
      <c r="P2400" s="6" t="s">
        <v>126</v>
      </c>
      <c r="Q2400" s="6" t="s">
        <v>42</v>
      </c>
      <c r="R2400" s="6" t="s">
        <v>62</v>
      </c>
      <c r="S2400" s="4" t="s">
        <v>127</v>
      </c>
      <c r="T2400" s="16">
        <v>16.68</v>
      </c>
      <c r="U2400" s="6">
        <v>6</v>
      </c>
      <c r="V2400" s="23">
        <v>0</v>
      </c>
      <c r="W2400" s="18">
        <v>4.3367999999999993</v>
      </c>
    </row>
    <row r="2401" spans="1:23" ht="14.4">
      <c r="A2401" s="6">
        <v>2400</v>
      </c>
      <c r="B2401" s="7" t="s">
        <v>6703</v>
      </c>
      <c r="C2401" s="7">
        <f>YEAR(Table1[[#This Row],[Order Date]])</f>
        <v>2019</v>
      </c>
      <c r="D2401" s="7" t="str">
        <f>TEXT(Table1[[#This Row],[Order Date]], "mmm")</f>
        <v>Sep</v>
      </c>
      <c r="E2401" s="11">
        <v>43717</v>
      </c>
      <c r="F2401" s="11">
        <v>43723</v>
      </c>
      <c r="G2401" s="6" t="s">
        <v>45</v>
      </c>
      <c r="H2401" s="6" t="s">
        <v>859</v>
      </c>
      <c r="I2401" s="6" t="s">
        <v>860</v>
      </c>
      <c r="J2401" s="6" t="s">
        <v>37</v>
      </c>
      <c r="K2401" s="6" t="s">
        <v>24</v>
      </c>
      <c r="L2401" s="6" t="s">
        <v>2195</v>
      </c>
      <c r="M2401" s="6" t="s">
        <v>340</v>
      </c>
      <c r="N2401" s="6">
        <v>29501</v>
      </c>
      <c r="O2401" s="6" t="s">
        <v>27</v>
      </c>
      <c r="P2401" s="6" t="s">
        <v>1465</v>
      </c>
      <c r="Q2401" s="6" t="s">
        <v>42</v>
      </c>
      <c r="R2401" s="6" t="s">
        <v>54</v>
      </c>
      <c r="S2401" s="4" t="s">
        <v>1466</v>
      </c>
      <c r="T2401" s="16">
        <v>628.80999999999995</v>
      </c>
      <c r="U2401" s="6">
        <v>7</v>
      </c>
      <c r="V2401" s="23">
        <v>0</v>
      </c>
      <c r="W2401" s="18">
        <v>12.576199999999986</v>
      </c>
    </row>
    <row r="2402" spans="1:23" ht="14.4">
      <c r="A2402" s="6">
        <v>2401</v>
      </c>
      <c r="B2402" s="7" t="s">
        <v>6703</v>
      </c>
      <c r="C2402" s="7">
        <f>YEAR(Table1[[#This Row],[Order Date]])</f>
        <v>2019</v>
      </c>
      <c r="D2402" s="7" t="str">
        <f>TEXT(Table1[[#This Row],[Order Date]], "mmm")</f>
        <v>Sep</v>
      </c>
      <c r="E2402" s="11">
        <v>43717</v>
      </c>
      <c r="F2402" s="11">
        <v>43723</v>
      </c>
      <c r="G2402" s="6" t="s">
        <v>45</v>
      </c>
      <c r="H2402" s="6" t="s">
        <v>859</v>
      </c>
      <c r="I2402" s="6" t="s">
        <v>860</v>
      </c>
      <c r="J2402" s="6" t="s">
        <v>37</v>
      </c>
      <c r="K2402" s="6" t="s">
        <v>24</v>
      </c>
      <c r="L2402" s="6" t="s">
        <v>2195</v>
      </c>
      <c r="M2402" s="6" t="s">
        <v>340</v>
      </c>
      <c r="N2402" s="6">
        <v>29501</v>
      </c>
      <c r="O2402" s="6" t="s">
        <v>27</v>
      </c>
      <c r="P2402" s="6" t="s">
        <v>3278</v>
      </c>
      <c r="Q2402" s="6" t="s">
        <v>42</v>
      </c>
      <c r="R2402" s="6" t="s">
        <v>54</v>
      </c>
      <c r="S2402" s="4" t="s">
        <v>3279</v>
      </c>
      <c r="T2402" s="16">
        <v>56.449999999999996</v>
      </c>
      <c r="U2402" s="6">
        <v>5</v>
      </c>
      <c r="V2402" s="23">
        <v>0</v>
      </c>
      <c r="W2402" s="18">
        <v>14.676999999999998</v>
      </c>
    </row>
    <row r="2403" spans="1:23" ht="14.4">
      <c r="A2403" s="6">
        <v>2402</v>
      </c>
      <c r="B2403" s="7" t="s">
        <v>6704</v>
      </c>
      <c r="C2403" s="7">
        <f>YEAR(Table1[[#This Row],[Order Date]])</f>
        <v>2019</v>
      </c>
      <c r="D2403" s="7" t="str">
        <f>TEXT(Table1[[#This Row],[Order Date]], "mmm")</f>
        <v>Apr</v>
      </c>
      <c r="E2403" s="11">
        <v>43556</v>
      </c>
      <c r="F2403" s="11">
        <v>43559</v>
      </c>
      <c r="G2403" s="6" t="s">
        <v>20</v>
      </c>
      <c r="H2403" s="6" t="s">
        <v>3787</v>
      </c>
      <c r="I2403" s="6" t="s">
        <v>3788</v>
      </c>
      <c r="J2403" s="6" t="s">
        <v>23</v>
      </c>
      <c r="K2403" s="6" t="s">
        <v>24</v>
      </c>
      <c r="L2403" s="6" t="s">
        <v>285</v>
      </c>
      <c r="M2403" s="6" t="s">
        <v>526</v>
      </c>
      <c r="N2403" s="6">
        <v>65807</v>
      </c>
      <c r="O2403" s="6" t="s">
        <v>96</v>
      </c>
      <c r="P2403" s="6" t="s">
        <v>3090</v>
      </c>
      <c r="Q2403" s="6" t="s">
        <v>42</v>
      </c>
      <c r="R2403" s="6" t="s">
        <v>54</v>
      </c>
      <c r="S2403" s="4" t="s">
        <v>3091</v>
      </c>
      <c r="T2403" s="16">
        <v>94.199999999999989</v>
      </c>
      <c r="U2403" s="6">
        <v>6</v>
      </c>
      <c r="V2403" s="23">
        <v>0</v>
      </c>
      <c r="W2403" s="18">
        <v>23.550000000000004</v>
      </c>
    </row>
    <row r="2404" spans="1:23" ht="14.4">
      <c r="A2404" s="6">
        <v>2403</v>
      </c>
      <c r="B2404" s="7" t="s">
        <v>6704</v>
      </c>
      <c r="C2404" s="7">
        <f>YEAR(Table1[[#This Row],[Order Date]])</f>
        <v>2019</v>
      </c>
      <c r="D2404" s="7" t="str">
        <f>TEXT(Table1[[#This Row],[Order Date]], "mmm")</f>
        <v>Apr</v>
      </c>
      <c r="E2404" s="11">
        <v>43556</v>
      </c>
      <c r="F2404" s="11">
        <v>43559</v>
      </c>
      <c r="G2404" s="6" t="s">
        <v>20</v>
      </c>
      <c r="H2404" s="6" t="s">
        <v>3787</v>
      </c>
      <c r="I2404" s="6" t="s">
        <v>3788</v>
      </c>
      <c r="J2404" s="6" t="s">
        <v>23</v>
      </c>
      <c r="K2404" s="6" t="s">
        <v>24</v>
      </c>
      <c r="L2404" s="6" t="s">
        <v>285</v>
      </c>
      <c r="M2404" s="6" t="s">
        <v>526</v>
      </c>
      <c r="N2404" s="6">
        <v>65807</v>
      </c>
      <c r="O2404" s="6" t="s">
        <v>96</v>
      </c>
      <c r="P2404" s="6" t="s">
        <v>588</v>
      </c>
      <c r="Q2404" s="6" t="s">
        <v>42</v>
      </c>
      <c r="R2404" s="6" t="s">
        <v>156</v>
      </c>
      <c r="S2404" s="4" t="s">
        <v>589</v>
      </c>
      <c r="T2404" s="16">
        <v>28.4</v>
      </c>
      <c r="U2404" s="6">
        <v>5</v>
      </c>
      <c r="V2404" s="23">
        <v>0</v>
      </c>
      <c r="W2404" s="18">
        <v>13.347999999999997</v>
      </c>
    </row>
    <row r="2405" spans="1:23" ht="14.4">
      <c r="A2405" s="6">
        <v>2404</v>
      </c>
      <c r="B2405" s="7" t="s">
        <v>6705</v>
      </c>
      <c r="C2405" s="7">
        <f>YEAR(Table1[[#This Row],[Order Date]])</f>
        <v>2018</v>
      </c>
      <c r="D2405" s="7" t="str">
        <f>TEXT(Table1[[#This Row],[Order Date]], "mmm")</f>
        <v>Sep</v>
      </c>
      <c r="E2405" s="11">
        <v>43370</v>
      </c>
      <c r="F2405" s="11">
        <v>43376</v>
      </c>
      <c r="G2405" s="6" t="s">
        <v>45</v>
      </c>
      <c r="H2405" s="6" t="s">
        <v>3102</v>
      </c>
      <c r="I2405" s="6" t="s">
        <v>3103</v>
      </c>
      <c r="J2405" s="6" t="s">
        <v>37</v>
      </c>
      <c r="K2405" s="6" t="s">
        <v>24</v>
      </c>
      <c r="L2405" s="6" t="s">
        <v>1458</v>
      </c>
      <c r="M2405" s="6" t="s">
        <v>95</v>
      </c>
      <c r="N2405" s="6">
        <v>77340</v>
      </c>
      <c r="O2405" s="6" t="s">
        <v>96</v>
      </c>
      <c r="P2405" s="6" t="s">
        <v>4275</v>
      </c>
      <c r="Q2405" s="6" t="s">
        <v>29</v>
      </c>
      <c r="R2405" s="6" t="s">
        <v>30</v>
      </c>
      <c r="S2405" s="4" t="s">
        <v>4276</v>
      </c>
      <c r="T2405" s="16">
        <v>956.6647999999999</v>
      </c>
      <c r="U2405" s="6">
        <v>7</v>
      </c>
      <c r="V2405" s="23">
        <v>0.32</v>
      </c>
      <c r="W2405" s="18">
        <v>-225.09759999999991</v>
      </c>
    </row>
    <row r="2406" spans="1:23" ht="14.4">
      <c r="A2406" s="6">
        <v>2405</v>
      </c>
      <c r="B2406" s="7" t="s">
        <v>6706</v>
      </c>
      <c r="C2406" s="7">
        <f>YEAR(Table1[[#This Row],[Order Date]])</f>
        <v>2019</v>
      </c>
      <c r="D2406" s="7" t="str">
        <f>TEXT(Table1[[#This Row],[Order Date]], "mmm")</f>
        <v>Oct</v>
      </c>
      <c r="E2406" s="11">
        <v>43745</v>
      </c>
      <c r="F2406" s="11">
        <v>43749</v>
      </c>
      <c r="G2406" s="6" t="s">
        <v>45</v>
      </c>
      <c r="H2406" s="6" t="s">
        <v>1555</v>
      </c>
      <c r="I2406" s="6" t="s">
        <v>1556</v>
      </c>
      <c r="J2406" s="6" t="s">
        <v>23</v>
      </c>
      <c r="K2406" s="6" t="s">
        <v>24</v>
      </c>
      <c r="L2406" s="6" t="s">
        <v>38</v>
      </c>
      <c r="M2406" s="6" t="s">
        <v>39</v>
      </c>
      <c r="N2406" s="6">
        <v>90045</v>
      </c>
      <c r="O2406" s="6" t="s">
        <v>40</v>
      </c>
      <c r="P2406" s="6" t="s">
        <v>2297</v>
      </c>
      <c r="Q2406" s="6" t="s">
        <v>65</v>
      </c>
      <c r="R2406" s="6" t="s">
        <v>145</v>
      </c>
      <c r="S2406" s="4" t="s">
        <v>2298</v>
      </c>
      <c r="T2406" s="16">
        <v>1115.9099999999999</v>
      </c>
      <c r="U2406" s="6">
        <v>9</v>
      </c>
      <c r="V2406" s="23">
        <v>0</v>
      </c>
      <c r="W2406" s="18">
        <v>200.86379999999991</v>
      </c>
    </row>
    <row r="2407" spans="1:23" ht="14.4">
      <c r="A2407" s="6">
        <v>2406</v>
      </c>
      <c r="B2407" s="7" t="s">
        <v>6706</v>
      </c>
      <c r="C2407" s="7">
        <f>YEAR(Table1[[#This Row],[Order Date]])</f>
        <v>2019</v>
      </c>
      <c r="D2407" s="7" t="str">
        <f>TEXT(Table1[[#This Row],[Order Date]], "mmm")</f>
        <v>Oct</v>
      </c>
      <c r="E2407" s="11">
        <v>43745</v>
      </c>
      <c r="F2407" s="11">
        <v>43749</v>
      </c>
      <c r="G2407" s="6" t="s">
        <v>45</v>
      </c>
      <c r="H2407" s="6" t="s">
        <v>1555</v>
      </c>
      <c r="I2407" s="6" t="s">
        <v>1556</v>
      </c>
      <c r="J2407" s="6" t="s">
        <v>23</v>
      </c>
      <c r="K2407" s="6" t="s">
        <v>24</v>
      </c>
      <c r="L2407" s="6" t="s">
        <v>38</v>
      </c>
      <c r="M2407" s="6" t="s">
        <v>39</v>
      </c>
      <c r="N2407" s="6">
        <v>90045</v>
      </c>
      <c r="O2407" s="6" t="s">
        <v>40</v>
      </c>
      <c r="P2407" s="6" t="s">
        <v>1544</v>
      </c>
      <c r="Q2407" s="6" t="s">
        <v>65</v>
      </c>
      <c r="R2407" s="6" t="s">
        <v>66</v>
      </c>
      <c r="S2407" s="4" t="s">
        <v>1545</v>
      </c>
      <c r="T2407" s="16">
        <v>128.744</v>
      </c>
      <c r="U2407" s="6">
        <v>7</v>
      </c>
      <c r="V2407" s="23">
        <v>0.2</v>
      </c>
      <c r="W2407" s="18">
        <v>-28.967399999999991</v>
      </c>
    </row>
    <row r="2408" spans="1:23" ht="14.4">
      <c r="A2408" s="6">
        <v>2407</v>
      </c>
      <c r="B2408" s="7" t="s">
        <v>6706</v>
      </c>
      <c r="C2408" s="7">
        <f>YEAR(Table1[[#This Row],[Order Date]])</f>
        <v>2019</v>
      </c>
      <c r="D2408" s="7" t="str">
        <f>TEXT(Table1[[#This Row],[Order Date]], "mmm")</f>
        <v>Oct</v>
      </c>
      <c r="E2408" s="11">
        <v>43745</v>
      </c>
      <c r="F2408" s="11">
        <v>43749</v>
      </c>
      <c r="G2408" s="6" t="s">
        <v>45</v>
      </c>
      <c r="H2408" s="6" t="s">
        <v>1555</v>
      </c>
      <c r="I2408" s="6" t="s">
        <v>1556</v>
      </c>
      <c r="J2408" s="6" t="s">
        <v>23</v>
      </c>
      <c r="K2408" s="6" t="s">
        <v>24</v>
      </c>
      <c r="L2408" s="6" t="s">
        <v>38</v>
      </c>
      <c r="M2408" s="6" t="s">
        <v>39</v>
      </c>
      <c r="N2408" s="6">
        <v>90045</v>
      </c>
      <c r="O2408" s="6" t="s">
        <v>40</v>
      </c>
      <c r="P2408" s="6" t="s">
        <v>1079</v>
      </c>
      <c r="Q2408" s="6" t="s">
        <v>65</v>
      </c>
      <c r="R2408" s="6" t="s">
        <v>66</v>
      </c>
      <c r="S2408" s="4" t="s">
        <v>1080</v>
      </c>
      <c r="T2408" s="16">
        <v>79.920000000000016</v>
      </c>
      <c r="U2408" s="6">
        <v>10</v>
      </c>
      <c r="V2408" s="23">
        <v>0.2</v>
      </c>
      <c r="W2408" s="18">
        <v>26.972999999999992</v>
      </c>
    </row>
    <row r="2409" spans="1:23" ht="14.4">
      <c r="A2409" s="6">
        <v>2408</v>
      </c>
      <c r="B2409" s="7" t="s">
        <v>6707</v>
      </c>
      <c r="C2409" s="7">
        <f>YEAR(Table1[[#This Row],[Order Date]])</f>
        <v>2019</v>
      </c>
      <c r="D2409" s="7" t="str">
        <f>TEXT(Table1[[#This Row],[Order Date]], "mmm")</f>
        <v>Jan</v>
      </c>
      <c r="E2409" s="11">
        <v>43485</v>
      </c>
      <c r="F2409" s="11">
        <v>43490</v>
      </c>
      <c r="G2409" s="6" t="s">
        <v>45</v>
      </c>
      <c r="H2409" s="6" t="s">
        <v>4277</v>
      </c>
      <c r="I2409" s="6" t="s">
        <v>4278</v>
      </c>
      <c r="J2409" s="6" t="s">
        <v>23</v>
      </c>
      <c r="K2409" s="6" t="s">
        <v>24</v>
      </c>
      <c r="L2409" s="6" t="s">
        <v>115</v>
      </c>
      <c r="M2409" s="6" t="s">
        <v>39</v>
      </c>
      <c r="N2409" s="6">
        <v>94122</v>
      </c>
      <c r="O2409" s="6" t="s">
        <v>40</v>
      </c>
      <c r="P2409" s="6" t="s">
        <v>3745</v>
      </c>
      <c r="Q2409" s="6" t="s">
        <v>42</v>
      </c>
      <c r="R2409" s="6" t="s">
        <v>62</v>
      </c>
      <c r="S2409" s="4" t="s">
        <v>2549</v>
      </c>
      <c r="T2409" s="16">
        <v>24.2</v>
      </c>
      <c r="U2409" s="6">
        <v>5</v>
      </c>
      <c r="V2409" s="23">
        <v>0</v>
      </c>
      <c r="W2409" s="18">
        <v>7.9859999999999998</v>
      </c>
    </row>
    <row r="2410" spans="1:23" ht="14.4">
      <c r="A2410" s="6">
        <v>2409</v>
      </c>
      <c r="B2410" s="7" t="s">
        <v>6707</v>
      </c>
      <c r="C2410" s="7">
        <f>YEAR(Table1[[#This Row],[Order Date]])</f>
        <v>2019</v>
      </c>
      <c r="D2410" s="7" t="str">
        <f>TEXT(Table1[[#This Row],[Order Date]], "mmm")</f>
        <v>Jan</v>
      </c>
      <c r="E2410" s="11">
        <v>43485</v>
      </c>
      <c r="F2410" s="11">
        <v>43490</v>
      </c>
      <c r="G2410" s="6" t="s">
        <v>45</v>
      </c>
      <c r="H2410" s="6" t="s">
        <v>4277</v>
      </c>
      <c r="I2410" s="6" t="s">
        <v>4278</v>
      </c>
      <c r="J2410" s="6" t="s">
        <v>23</v>
      </c>
      <c r="K2410" s="6" t="s">
        <v>24</v>
      </c>
      <c r="L2410" s="6" t="s">
        <v>115</v>
      </c>
      <c r="M2410" s="6" t="s">
        <v>39</v>
      </c>
      <c r="N2410" s="6">
        <v>94122</v>
      </c>
      <c r="O2410" s="6" t="s">
        <v>40</v>
      </c>
      <c r="P2410" s="6" t="s">
        <v>4279</v>
      </c>
      <c r="Q2410" s="6" t="s">
        <v>65</v>
      </c>
      <c r="R2410" s="6" t="s">
        <v>66</v>
      </c>
      <c r="S2410" s="4" t="s">
        <v>4280</v>
      </c>
      <c r="T2410" s="16">
        <v>359.97600000000006</v>
      </c>
      <c r="U2410" s="6">
        <v>3</v>
      </c>
      <c r="V2410" s="23">
        <v>0.2</v>
      </c>
      <c r="W2410" s="18">
        <v>130.49130000000002</v>
      </c>
    </row>
    <row r="2411" spans="1:23" ht="14.4">
      <c r="A2411" s="6">
        <v>2410</v>
      </c>
      <c r="B2411" s="7" t="s">
        <v>6708</v>
      </c>
      <c r="C2411" s="7">
        <f>YEAR(Table1[[#This Row],[Order Date]])</f>
        <v>2019</v>
      </c>
      <c r="D2411" s="7" t="str">
        <f>TEXT(Table1[[#This Row],[Order Date]], "mmm")</f>
        <v>Mar</v>
      </c>
      <c r="E2411" s="11">
        <v>43547</v>
      </c>
      <c r="F2411" s="11">
        <v>43549</v>
      </c>
      <c r="G2411" s="6" t="s">
        <v>169</v>
      </c>
      <c r="H2411" s="6" t="s">
        <v>2360</v>
      </c>
      <c r="I2411" s="6" t="s">
        <v>2361</v>
      </c>
      <c r="J2411" s="6" t="s">
        <v>93</v>
      </c>
      <c r="K2411" s="6" t="s">
        <v>24</v>
      </c>
      <c r="L2411" s="6" t="s">
        <v>115</v>
      </c>
      <c r="M2411" s="6" t="s">
        <v>39</v>
      </c>
      <c r="N2411" s="6">
        <v>94122</v>
      </c>
      <c r="O2411" s="6" t="s">
        <v>40</v>
      </c>
      <c r="P2411" s="6" t="s">
        <v>3549</v>
      </c>
      <c r="Q2411" s="6" t="s">
        <v>29</v>
      </c>
      <c r="R2411" s="6" t="s">
        <v>59</v>
      </c>
      <c r="S2411" s="4" t="s">
        <v>3550</v>
      </c>
      <c r="T2411" s="16">
        <v>211.84</v>
      </c>
      <c r="U2411" s="6">
        <v>8</v>
      </c>
      <c r="V2411" s="23">
        <v>0</v>
      </c>
      <c r="W2411" s="18">
        <v>76.262399999999985</v>
      </c>
    </row>
    <row r="2412" spans="1:23" ht="14.4">
      <c r="A2412" s="6">
        <v>2411</v>
      </c>
      <c r="B2412" s="7" t="s">
        <v>6709</v>
      </c>
      <c r="C2412" s="7">
        <f>YEAR(Table1[[#This Row],[Order Date]])</f>
        <v>2016</v>
      </c>
      <c r="D2412" s="7" t="str">
        <f>TEXT(Table1[[#This Row],[Order Date]], "mmm")</f>
        <v>Aug</v>
      </c>
      <c r="E2412" s="11">
        <v>42583</v>
      </c>
      <c r="F2412" s="11">
        <v>42588</v>
      </c>
      <c r="G2412" s="6" t="s">
        <v>45</v>
      </c>
      <c r="H2412" s="6" t="s">
        <v>2487</v>
      </c>
      <c r="I2412" s="6" t="s">
        <v>2488</v>
      </c>
      <c r="J2412" s="6" t="s">
        <v>93</v>
      </c>
      <c r="K2412" s="6" t="s">
        <v>24</v>
      </c>
      <c r="L2412" s="6" t="s">
        <v>132</v>
      </c>
      <c r="M2412" s="6" t="s">
        <v>133</v>
      </c>
      <c r="N2412" s="6">
        <v>19120</v>
      </c>
      <c r="O2412" s="6" t="s">
        <v>134</v>
      </c>
      <c r="P2412" s="6" t="s">
        <v>3424</v>
      </c>
      <c r="Q2412" s="6" t="s">
        <v>42</v>
      </c>
      <c r="R2412" s="6" t="s">
        <v>241</v>
      </c>
      <c r="S2412" s="4" t="s">
        <v>3425</v>
      </c>
      <c r="T2412" s="16">
        <v>5.68</v>
      </c>
      <c r="U2412" s="6">
        <v>2</v>
      </c>
      <c r="V2412" s="23">
        <v>0.2</v>
      </c>
      <c r="W2412" s="18">
        <v>1.9169999999999998</v>
      </c>
    </row>
    <row r="2413" spans="1:23" ht="14.4">
      <c r="A2413" s="6">
        <v>2412</v>
      </c>
      <c r="B2413" s="7" t="s">
        <v>6710</v>
      </c>
      <c r="C2413" s="7">
        <f>YEAR(Table1[[#This Row],[Order Date]])</f>
        <v>2017</v>
      </c>
      <c r="D2413" s="7" t="str">
        <f>TEXT(Table1[[#This Row],[Order Date]], "mmm")</f>
        <v>Jun</v>
      </c>
      <c r="E2413" s="11">
        <v>42893</v>
      </c>
      <c r="F2413" s="11">
        <v>42895</v>
      </c>
      <c r="G2413" s="6" t="s">
        <v>20</v>
      </c>
      <c r="H2413" s="6" t="s">
        <v>4281</v>
      </c>
      <c r="I2413" s="6" t="s">
        <v>4282</v>
      </c>
      <c r="J2413" s="6" t="s">
        <v>37</v>
      </c>
      <c r="K2413" s="6" t="s">
        <v>24</v>
      </c>
      <c r="L2413" s="6" t="s">
        <v>38</v>
      </c>
      <c r="M2413" s="6" t="s">
        <v>39</v>
      </c>
      <c r="N2413" s="6">
        <v>90036</v>
      </c>
      <c r="O2413" s="6" t="s">
        <v>40</v>
      </c>
      <c r="P2413" s="6" t="s">
        <v>2072</v>
      </c>
      <c r="Q2413" s="6" t="s">
        <v>42</v>
      </c>
      <c r="R2413" s="6" t="s">
        <v>69</v>
      </c>
      <c r="S2413" s="4" t="s">
        <v>2073</v>
      </c>
      <c r="T2413" s="16">
        <v>7.52</v>
      </c>
      <c r="U2413" s="6">
        <v>5</v>
      </c>
      <c r="V2413" s="23">
        <v>0.2</v>
      </c>
      <c r="W2413" s="18">
        <v>2.6319999999999997</v>
      </c>
    </row>
    <row r="2414" spans="1:23" ht="14.4">
      <c r="A2414" s="6">
        <v>2413</v>
      </c>
      <c r="B2414" s="7" t="s">
        <v>6711</v>
      </c>
      <c r="C2414" s="7">
        <f>YEAR(Table1[[#This Row],[Order Date]])</f>
        <v>2016</v>
      </c>
      <c r="D2414" s="7" t="str">
        <f>TEXT(Table1[[#This Row],[Order Date]], "mmm")</f>
        <v>Nov</v>
      </c>
      <c r="E2414" s="11">
        <v>42686</v>
      </c>
      <c r="F2414" s="11">
        <v>42690</v>
      </c>
      <c r="G2414" s="6" t="s">
        <v>45</v>
      </c>
      <c r="H2414" s="6" t="s">
        <v>2444</v>
      </c>
      <c r="I2414" s="6" t="s">
        <v>2445</v>
      </c>
      <c r="J2414" s="6" t="s">
        <v>23</v>
      </c>
      <c r="K2414" s="6" t="s">
        <v>24</v>
      </c>
      <c r="L2414" s="6" t="s">
        <v>38</v>
      </c>
      <c r="M2414" s="6" t="s">
        <v>39</v>
      </c>
      <c r="N2414" s="6">
        <v>90045</v>
      </c>
      <c r="O2414" s="6" t="s">
        <v>40</v>
      </c>
      <c r="P2414" s="6" t="s">
        <v>1238</v>
      </c>
      <c r="Q2414" s="6" t="s">
        <v>42</v>
      </c>
      <c r="R2414" s="6" t="s">
        <v>83</v>
      </c>
      <c r="S2414" s="4" t="s">
        <v>1239</v>
      </c>
      <c r="T2414" s="16">
        <v>11.96</v>
      </c>
      <c r="U2414" s="6">
        <v>2</v>
      </c>
      <c r="V2414" s="23">
        <v>0</v>
      </c>
      <c r="W2414" s="18">
        <v>5.8604000000000003</v>
      </c>
    </row>
    <row r="2415" spans="1:23" ht="14.4">
      <c r="A2415" s="6">
        <v>2414</v>
      </c>
      <c r="B2415" s="7" t="s">
        <v>6711</v>
      </c>
      <c r="C2415" s="7">
        <f>YEAR(Table1[[#This Row],[Order Date]])</f>
        <v>2016</v>
      </c>
      <c r="D2415" s="7" t="str">
        <f>TEXT(Table1[[#This Row],[Order Date]], "mmm")</f>
        <v>Nov</v>
      </c>
      <c r="E2415" s="11">
        <v>42686</v>
      </c>
      <c r="F2415" s="11">
        <v>42690</v>
      </c>
      <c r="G2415" s="6" t="s">
        <v>45</v>
      </c>
      <c r="H2415" s="6" t="s">
        <v>2444</v>
      </c>
      <c r="I2415" s="6" t="s">
        <v>2445</v>
      </c>
      <c r="J2415" s="6" t="s">
        <v>23</v>
      </c>
      <c r="K2415" s="6" t="s">
        <v>24</v>
      </c>
      <c r="L2415" s="6" t="s">
        <v>38</v>
      </c>
      <c r="M2415" s="6" t="s">
        <v>39</v>
      </c>
      <c r="N2415" s="6">
        <v>90045</v>
      </c>
      <c r="O2415" s="6" t="s">
        <v>40</v>
      </c>
      <c r="P2415" s="6" t="s">
        <v>2428</v>
      </c>
      <c r="Q2415" s="6" t="s">
        <v>29</v>
      </c>
      <c r="R2415" s="6" t="s">
        <v>51</v>
      </c>
      <c r="S2415" s="4" t="s">
        <v>2429</v>
      </c>
      <c r="T2415" s="16">
        <v>629.06400000000008</v>
      </c>
      <c r="U2415" s="6">
        <v>3</v>
      </c>
      <c r="V2415" s="23">
        <v>0.2</v>
      </c>
      <c r="W2415" s="18">
        <v>31.453199999999953</v>
      </c>
    </row>
    <row r="2416" spans="1:23" ht="14.4">
      <c r="A2416" s="6">
        <v>2415</v>
      </c>
      <c r="B2416" s="7" t="s">
        <v>6712</v>
      </c>
      <c r="C2416" s="7">
        <f>YEAR(Table1[[#This Row],[Order Date]])</f>
        <v>2018</v>
      </c>
      <c r="D2416" s="7" t="str">
        <f>TEXT(Table1[[#This Row],[Order Date]], "mmm")</f>
        <v>Dec</v>
      </c>
      <c r="E2416" s="11">
        <v>43463</v>
      </c>
      <c r="F2416" s="11">
        <v>43467</v>
      </c>
      <c r="G2416" s="6" t="s">
        <v>45</v>
      </c>
      <c r="H2416" s="6" t="s">
        <v>1350</v>
      </c>
      <c r="I2416" s="6" t="s">
        <v>1351</v>
      </c>
      <c r="J2416" s="6" t="s">
        <v>23</v>
      </c>
      <c r="K2416" s="6" t="s">
        <v>24</v>
      </c>
      <c r="L2416" s="6" t="s">
        <v>2170</v>
      </c>
      <c r="M2416" s="6" t="s">
        <v>104</v>
      </c>
      <c r="N2416" s="6">
        <v>53209</v>
      </c>
      <c r="O2416" s="6" t="s">
        <v>96</v>
      </c>
      <c r="P2416" s="6" t="s">
        <v>4240</v>
      </c>
      <c r="Q2416" s="6" t="s">
        <v>29</v>
      </c>
      <c r="R2416" s="6" t="s">
        <v>33</v>
      </c>
      <c r="S2416" s="4" t="s">
        <v>4241</v>
      </c>
      <c r="T2416" s="16">
        <v>754.44999999999993</v>
      </c>
      <c r="U2416" s="6">
        <v>5</v>
      </c>
      <c r="V2416" s="23">
        <v>0</v>
      </c>
      <c r="W2416" s="18">
        <v>60.356000000000023</v>
      </c>
    </row>
    <row r="2417" spans="1:23" ht="14.4">
      <c r="A2417" s="6">
        <v>2416</v>
      </c>
      <c r="B2417" s="7" t="s">
        <v>6713</v>
      </c>
      <c r="C2417" s="7">
        <f>YEAR(Table1[[#This Row],[Order Date]])</f>
        <v>2017</v>
      </c>
      <c r="D2417" s="7" t="str">
        <f>TEXT(Table1[[#This Row],[Order Date]], "mmm")</f>
        <v>Jul</v>
      </c>
      <c r="E2417" s="11">
        <v>42922</v>
      </c>
      <c r="F2417" s="11">
        <v>42927</v>
      </c>
      <c r="G2417" s="6" t="s">
        <v>45</v>
      </c>
      <c r="H2417" s="6" t="s">
        <v>3139</v>
      </c>
      <c r="I2417" s="6" t="s">
        <v>3140</v>
      </c>
      <c r="J2417" s="6" t="s">
        <v>93</v>
      </c>
      <c r="K2417" s="6" t="s">
        <v>24</v>
      </c>
      <c r="L2417" s="6" t="s">
        <v>4283</v>
      </c>
      <c r="M2417" s="6" t="s">
        <v>1087</v>
      </c>
      <c r="N2417" s="6">
        <v>1040</v>
      </c>
      <c r="O2417" s="6" t="s">
        <v>134</v>
      </c>
      <c r="P2417" s="6" t="s">
        <v>1403</v>
      </c>
      <c r="Q2417" s="6" t="s">
        <v>29</v>
      </c>
      <c r="R2417" s="6" t="s">
        <v>30</v>
      </c>
      <c r="S2417" s="4" t="s">
        <v>1404</v>
      </c>
      <c r="T2417" s="16">
        <v>301.95999999999998</v>
      </c>
      <c r="U2417" s="6">
        <v>2</v>
      </c>
      <c r="V2417" s="23">
        <v>0</v>
      </c>
      <c r="W2417" s="18">
        <v>60.391999999999996</v>
      </c>
    </row>
    <row r="2418" spans="1:23" ht="14.4">
      <c r="A2418" s="6">
        <v>2417</v>
      </c>
      <c r="B2418" s="7" t="s">
        <v>6714</v>
      </c>
      <c r="C2418" s="7">
        <f>YEAR(Table1[[#This Row],[Order Date]])</f>
        <v>2019</v>
      </c>
      <c r="D2418" s="7" t="str">
        <f>TEXT(Table1[[#This Row],[Order Date]], "mmm")</f>
        <v>Oct</v>
      </c>
      <c r="E2418" s="11">
        <v>43750</v>
      </c>
      <c r="F2418" s="11">
        <v>43756</v>
      </c>
      <c r="G2418" s="6" t="s">
        <v>45</v>
      </c>
      <c r="H2418" s="6" t="s">
        <v>4284</v>
      </c>
      <c r="I2418" s="6" t="s">
        <v>4285</v>
      </c>
      <c r="J2418" s="6" t="s">
        <v>37</v>
      </c>
      <c r="K2418" s="6" t="s">
        <v>24</v>
      </c>
      <c r="L2418" s="6" t="s">
        <v>4286</v>
      </c>
      <c r="M2418" s="6" t="s">
        <v>587</v>
      </c>
      <c r="N2418" s="6">
        <v>87105</v>
      </c>
      <c r="O2418" s="6" t="s">
        <v>40</v>
      </c>
      <c r="P2418" s="6" t="s">
        <v>3859</v>
      </c>
      <c r="Q2418" s="6" t="s">
        <v>65</v>
      </c>
      <c r="R2418" s="6" t="s">
        <v>145</v>
      </c>
      <c r="S2418" s="4" t="s">
        <v>3860</v>
      </c>
      <c r="T2418" s="16">
        <v>595</v>
      </c>
      <c r="U2418" s="6">
        <v>5</v>
      </c>
      <c r="V2418" s="23">
        <v>0</v>
      </c>
      <c r="W2418" s="18">
        <v>95.200000000000031</v>
      </c>
    </row>
    <row r="2419" spans="1:23" ht="14.4">
      <c r="A2419" s="6">
        <v>2418</v>
      </c>
      <c r="B2419" s="7" t="s">
        <v>6714</v>
      </c>
      <c r="C2419" s="7">
        <f>YEAR(Table1[[#This Row],[Order Date]])</f>
        <v>2019</v>
      </c>
      <c r="D2419" s="7" t="str">
        <f>TEXT(Table1[[#This Row],[Order Date]], "mmm")</f>
        <v>Oct</v>
      </c>
      <c r="E2419" s="11">
        <v>43750</v>
      </c>
      <c r="F2419" s="11">
        <v>43756</v>
      </c>
      <c r="G2419" s="6" t="s">
        <v>45</v>
      </c>
      <c r="H2419" s="6" t="s">
        <v>4284</v>
      </c>
      <c r="I2419" s="6" t="s">
        <v>4285</v>
      </c>
      <c r="J2419" s="6" t="s">
        <v>37</v>
      </c>
      <c r="K2419" s="6" t="s">
        <v>24</v>
      </c>
      <c r="L2419" s="6" t="s">
        <v>4286</v>
      </c>
      <c r="M2419" s="6" t="s">
        <v>587</v>
      </c>
      <c r="N2419" s="6">
        <v>87105</v>
      </c>
      <c r="O2419" s="6" t="s">
        <v>40</v>
      </c>
      <c r="P2419" s="6" t="s">
        <v>3851</v>
      </c>
      <c r="Q2419" s="6" t="s">
        <v>42</v>
      </c>
      <c r="R2419" s="6" t="s">
        <v>69</v>
      </c>
      <c r="S2419" s="4" t="s">
        <v>3852</v>
      </c>
      <c r="T2419" s="16">
        <v>79.872000000000014</v>
      </c>
      <c r="U2419" s="6">
        <v>3</v>
      </c>
      <c r="V2419" s="23">
        <v>0.2</v>
      </c>
      <c r="W2419" s="18">
        <v>29.951999999999998</v>
      </c>
    </row>
    <row r="2420" spans="1:23" ht="14.4">
      <c r="A2420" s="6">
        <v>2419</v>
      </c>
      <c r="B2420" s="7" t="s">
        <v>6715</v>
      </c>
      <c r="C2420" s="7">
        <f>YEAR(Table1[[#This Row],[Order Date]])</f>
        <v>2018</v>
      </c>
      <c r="D2420" s="7" t="str">
        <f>TEXT(Table1[[#This Row],[Order Date]], "mmm")</f>
        <v>May</v>
      </c>
      <c r="E2420" s="11">
        <v>43241</v>
      </c>
      <c r="F2420" s="11">
        <v>43248</v>
      </c>
      <c r="G2420" s="6" t="s">
        <v>45</v>
      </c>
      <c r="H2420" s="6" t="s">
        <v>187</v>
      </c>
      <c r="I2420" s="6" t="s">
        <v>188</v>
      </c>
      <c r="J2420" s="6" t="s">
        <v>37</v>
      </c>
      <c r="K2420" s="6" t="s">
        <v>24</v>
      </c>
      <c r="L2420" s="6" t="s">
        <v>4287</v>
      </c>
      <c r="M2420" s="6" t="s">
        <v>1214</v>
      </c>
      <c r="N2420" s="6">
        <v>89431</v>
      </c>
      <c r="O2420" s="6" t="s">
        <v>40</v>
      </c>
      <c r="P2420" s="6" t="s">
        <v>4288</v>
      </c>
      <c r="Q2420" s="6" t="s">
        <v>65</v>
      </c>
      <c r="R2420" s="6" t="s">
        <v>600</v>
      </c>
      <c r="S2420" s="4" t="s">
        <v>4289</v>
      </c>
      <c r="T2420" s="16">
        <v>2396.4</v>
      </c>
      <c r="U2420" s="6">
        <v>10</v>
      </c>
      <c r="V2420" s="23">
        <v>0.2</v>
      </c>
      <c r="W2420" s="18">
        <v>179.73000000000013</v>
      </c>
    </row>
    <row r="2421" spans="1:23" ht="14.4">
      <c r="A2421" s="6">
        <v>2420</v>
      </c>
      <c r="B2421" s="7" t="s">
        <v>6716</v>
      </c>
      <c r="C2421" s="7">
        <f>YEAR(Table1[[#This Row],[Order Date]])</f>
        <v>2019</v>
      </c>
      <c r="D2421" s="7" t="str">
        <f>TEXT(Table1[[#This Row],[Order Date]], "mmm")</f>
        <v>Nov</v>
      </c>
      <c r="E2421" s="11">
        <v>43778</v>
      </c>
      <c r="F2421" s="11">
        <v>43783</v>
      </c>
      <c r="G2421" s="6" t="s">
        <v>45</v>
      </c>
      <c r="H2421" s="6" t="s">
        <v>3932</v>
      </c>
      <c r="I2421" s="6" t="s">
        <v>3933</v>
      </c>
      <c r="J2421" s="6" t="s">
        <v>37</v>
      </c>
      <c r="K2421" s="6" t="s">
        <v>24</v>
      </c>
      <c r="L2421" s="6" t="s">
        <v>4290</v>
      </c>
      <c r="M2421" s="6" t="s">
        <v>39</v>
      </c>
      <c r="N2421" s="6">
        <v>92236</v>
      </c>
      <c r="O2421" s="6" t="s">
        <v>40</v>
      </c>
      <c r="P2421" s="6" t="s">
        <v>3135</v>
      </c>
      <c r="Q2421" s="6" t="s">
        <v>42</v>
      </c>
      <c r="R2421" s="6" t="s">
        <v>54</v>
      </c>
      <c r="S2421" s="4" t="s">
        <v>3136</v>
      </c>
      <c r="T2421" s="16">
        <v>63.56</v>
      </c>
      <c r="U2421" s="6">
        <v>2</v>
      </c>
      <c r="V2421" s="23">
        <v>0</v>
      </c>
      <c r="W2421" s="18">
        <v>3.1779999999999973</v>
      </c>
    </row>
    <row r="2422" spans="1:23" ht="14.4">
      <c r="A2422" s="6">
        <v>2421</v>
      </c>
      <c r="B2422" s="7" t="s">
        <v>6716</v>
      </c>
      <c r="C2422" s="7">
        <f>YEAR(Table1[[#This Row],[Order Date]])</f>
        <v>2019</v>
      </c>
      <c r="D2422" s="7" t="str">
        <f>TEXT(Table1[[#This Row],[Order Date]], "mmm")</f>
        <v>Nov</v>
      </c>
      <c r="E2422" s="11">
        <v>43778</v>
      </c>
      <c r="F2422" s="11">
        <v>43783</v>
      </c>
      <c r="G2422" s="6" t="s">
        <v>45</v>
      </c>
      <c r="H2422" s="6" t="s">
        <v>3932</v>
      </c>
      <c r="I2422" s="6" t="s">
        <v>3933</v>
      </c>
      <c r="J2422" s="6" t="s">
        <v>37</v>
      </c>
      <c r="K2422" s="6" t="s">
        <v>24</v>
      </c>
      <c r="L2422" s="6" t="s">
        <v>4290</v>
      </c>
      <c r="M2422" s="6" t="s">
        <v>39</v>
      </c>
      <c r="N2422" s="6">
        <v>92236</v>
      </c>
      <c r="O2422" s="6" t="s">
        <v>40</v>
      </c>
      <c r="P2422" s="6" t="s">
        <v>4291</v>
      </c>
      <c r="Q2422" s="6" t="s">
        <v>65</v>
      </c>
      <c r="R2422" s="6" t="s">
        <v>145</v>
      </c>
      <c r="S2422" s="4" t="s">
        <v>4292</v>
      </c>
      <c r="T2422" s="16">
        <v>99.99</v>
      </c>
      <c r="U2422" s="6">
        <v>1</v>
      </c>
      <c r="V2422" s="23">
        <v>0</v>
      </c>
      <c r="W2422" s="18">
        <v>43.995600000000003</v>
      </c>
    </row>
    <row r="2423" spans="1:23" ht="14.4">
      <c r="A2423" s="6">
        <v>2422</v>
      </c>
      <c r="B2423" s="7" t="s">
        <v>6717</v>
      </c>
      <c r="C2423" s="7">
        <f>YEAR(Table1[[#This Row],[Order Date]])</f>
        <v>2018</v>
      </c>
      <c r="D2423" s="7" t="str">
        <f>TEXT(Table1[[#This Row],[Order Date]], "mmm")</f>
        <v>Apr</v>
      </c>
      <c r="E2423" s="11">
        <v>43208</v>
      </c>
      <c r="F2423" s="11">
        <v>43213</v>
      </c>
      <c r="G2423" s="6" t="s">
        <v>45</v>
      </c>
      <c r="H2423" s="6" t="s">
        <v>4293</v>
      </c>
      <c r="I2423" s="6" t="s">
        <v>4294</v>
      </c>
      <c r="J2423" s="6" t="s">
        <v>93</v>
      </c>
      <c r="K2423" s="6" t="s">
        <v>24</v>
      </c>
      <c r="L2423" s="6" t="s">
        <v>4295</v>
      </c>
      <c r="M2423" s="6" t="s">
        <v>190</v>
      </c>
      <c r="N2423" s="6">
        <v>60126</v>
      </c>
      <c r="O2423" s="6" t="s">
        <v>96</v>
      </c>
      <c r="P2423" s="6" t="s">
        <v>337</v>
      </c>
      <c r="Q2423" s="6" t="s">
        <v>42</v>
      </c>
      <c r="R2423" s="6" t="s">
        <v>54</v>
      </c>
      <c r="S2423" s="4" t="s">
        <v>338</v>
      </c>
      <c r="T2423" s="16">
        <v>230.376</v>
      </c>
      <c r="U2423" s="6">
        <v>3</v>
      </c>
      <c r="V2423" s="23">
        <v>0.2</v>
      </c>
      <c r="W2423" s="18">
        <v>-48.954900000000002</v>
      </c>
    </row>
    <row r="2424" spans="1:23" ht="14.4">
      <c r="A2424" s="6">
        <v>2423</v>
      </c>
      <c r="B2424" s="7" t="s">
        <v>6717</v>
      </c>
      <c r="C2424" s="7">
        <f>YEAR(Table1[[#This Row],[Order Date]])</f>
        <v>2018</v>
      </c>
      <c r="D2424" s="7" t="str">
        <f>TEXT(Table1[[#This Row],[Order Date]], "mmm")</f>
        <v>Apr</v>
      </c>
      <c r="E2424" s="11">
        <v>43208</v>
      </c>
      <c r="F2424" s="11">
        <v>43213</v>
      </c>
      <c r="G2424" s="6" t="s">
        <v>45</v>
      </c>
      <c r="H2424" s="6" t="s">
        <v>4293</v>
      </c>
      <c r="I2424" s="6" t="s">
        <v>4294</v>
      </c>
      <c r="J2424" s="6" t="s">
        <v>93</v>
      </c>
      <c r="K2424" s="6" t="s">
        <v>24</v>
      </c>
      <c r="L2424" s="6" t="s">
        <v>4295</v>
      </c>
      <c r="M2424" s="6" t="s">
        <v>190</v>
      </c>
      <c r="N2424" s="6">
        <v>60126</v>
      </c>
      <c r="O2424" s="6" t="s">
        <v>96</v>
      </c>
      <c r="P2424" s="6" t="s">
        <v>2214</v>
      </c>
      <c r="Q2424" s="6" t="s">
        <v>42</v>
      </c>
      <c r="R2424" s="6" t="s">
        <v>83</v>
      </c>
      <c r="S2424" s="4" t="s">
        <v>2215</v>
      </c>
      <c r="T2424" s="16">
        <v>9.6640000000000015</v>
      </c>
      <c r="U2424" s="6">
        <v>2</v>
      </c>
      <c r="V2424" s="23">
        <v>0.2</v>
      </c>
      <c r="W2424" s="18">
        <v>3.2615999999999996</v>
      </c>
    </row>
    <row r="2425" spans="1:23" ht="14.4">
      <c r="A2425" s="6">
        <v>2424</v>
      </c>
      <c r="B2425" s="7" t="s">
        <v>6718</v>
      </c>
      <c r="C2425" s="7">
        <f>YEAR(Table1[[#This Row],[Order Date]])</f>
        <v>2019</v>
      </c>
      <c r="D2425" s="7" t="str">
        <f>TEXT(Table1[[#This Row],[Order Date]], "mmm")</f>
        <v>Dec</v>
      </c>
      <c r="E2425" s="11">
        <v>43824</v>
      </c>
      <c r="F2425" s="11">
        <v>43829</v>
      </c>
      <c r="G2425" s="6" t="s">
        <v>45</v>
      </c>
      <c r="H2425" s="6" t="s">
        <v>4186</v>
      </c>
      <c r="I2425" s="6" t="s">
        <v>4187</v>
      </c>
      <c r="J2425" s="6" t="s">
        <v>23</v>
      </c>
      <c r="K2425" s="6" t="s">
        <v>24</v>
      </c>
      <c r="L2425" s="6" t="s">
        <v>656</v>
      </c>
      <c r="M2425" s="6" t="s">
        <v>439</v>
      </c>
      <c r="N2425" s="6">
        <v>45014</v>
      </c>
      <c r="O2425" s="6" t="s">
        <v>134</v>
      </c>
      <c r="P2425" s="6" t="s">
        <v>2380</v>
      </c>
      <c r="Q2425" s="6" t="s">
        <v>65</v>
      </c>
      <c r="R2425" s="6" t="s">
        <v>145</v>
      </c>
      <c r="S2425" s="4" t="s">
        <v>2381</v>
      </c>
      <c r="T2425" s="16">
        <v>158.928</v>
      </c>
      <c r="U2425" s="6">
        <v>7</v>
      </c>
      <c r="V2425" s="23">
        <v>0.2</v>
      </c>
      <c r="W2425" s="18">
        <v>41.718599999999995</v>
      </c>
    </row>
    <row r="2426" spans="1:23" ht="14.4">
      <c r="A2426" s="6">
        <v>2425</v>
      </c>
      <c r="B2426" s="7" t="s">
        <v>6718</v>
      </c>
      <c r="C2426" s="7">
        <f>YEAR(Table1[[#This Row],[Order Date]])</f>
        <v>2019</v>
      </c>
      <c r="D2426" s="7" t="str">
        <f>TEXT(Table1[[#This Row],[Order Date]], "mmm")</f>
        <v>Dec</v>
      </c>
      <c r="E2426" s="11">
        <v>43824</v>
      </c>
      <c r="F2426" s="11">
        <v>43829</v>
      </c>
      <c r="G2426" s="6" t="s">
        <v>45</v>
      </c>
      <c r="H2426" s="6" t="s">
        <v>4186</v>
      </c>
      <c r="I2426" s="6" t="s">
        <v>4187</v>
      </c>
      <c r="J2426" s="6" t="s">
        <v>23</v>
      </c>
      <c r="K2426" s="6" t="s">
        <v>24</v>
      </c>
      <c r="L2426" s="6" t="s">
        <v>656</v>
      </c>
      <c r="M2426" s="6" t="s">
        <v>439</v>
      </c>
      <c r="N2426" s="6">
        <v>45014</v>
      </c>
      <c r="O2426" s="6" t="s">
        <v>134</v>
      </c>
      <c r="P2426" s="6" t="s">
        <v>4223</v>
      </c>
      <c r="Q2426" s="6" t="s">
        <v>42</v>
      </c>
      <c r="R2426" s="6" t="s">
        <v>69</v>
      </c>
      <c r="S2426" s="4" t="s">
        <v>4224</v>
      </c>
      <c r="T2426" s="16">
        <v>13.023000000000001</v>
      </c>
      <c r="U2426" s="6">
        <v>1</v>
      </c>
      <c r="V2426" s="23">
        <v>0.7</v>
      </c>
      <c r="W2426" s="18">
        <v>-10.418399999999998</v>
      </c>
    </row>
    <row r="2427" spans="1:23" ht="14.4">
      <c r="A2427" s="6">
        <v>2426</v>
      </c>
      <c r="B2427" s="7" t="s">
        <v>6718</v>
      </c>
      <c r="C2427" s="7">
        <f>YEAR(Table1[[#This Row],[Order Date]])</f>
        <v>2019</v>
      </c>
      <c r="D2427" s="7" t="str">
        <f>TEXT(Table1[[#This Row],[Order Date]], "mmm")</f>
        <v>Dec</v>
      </c>
      <c r="E2427" s="11">
        <v>43824</v>
      </c>
      <c r="F2427" s="11">
        <v>43829</v>
      </c>
      <c r="G2427" s="6" t="s">
        <v>45</v>
      </c>
      <c r="H2427" s="6" t="s">
        <v>4186</v>
      </c>
      <c r="I2427" s="6" t="s">
        <v>4187</v>
      </c>
      <c r="J2427" s="6" t="s">
        <v>23</v>
      </c>
      <c r="K2427" s="6" t="s">
        <v>24</v>
      </c>
      <c r="L2427" s="6" t="s">
        <v>656</v>
      </c>
      <c r="M2427" s="6" t="s">
        <v>439</v>
      </c>
      <c r="N2427" s="6">
        <v>45014</v>
      </c>
      <c r="O2427" s="6" t="s">
        <v>134</v>
      </c>
      <c r="P2427" s="6" t="s">
        <v>4296</v>
      </c>
      <c r="Q2427" s="6" t="s">
        <v>29</v>
      </c>
      <c r="R2427" s="6" t="s">
        <v>51</v>
      </c>
      <c r="S2427" s="4" t="s">
        <v>4297</v>
      </c>
      <c r="T2427" s="16">
        <v>273.06</v>
      </c>
      <c r="U2427" s="6">
        <v>2</v>
      </c>
      <c r="V2427" s="23">
        <v>0.4</v>
      </c>
      <c r="W2427" s="18">
        <v>-104.67300000000006</v>
      </c>
    </row>
    <row r="2428" spans="1:23" ht="14.4">
      <c r="A2428" s="6">
        <v>2427</v>
      </c>
      <c r="B2428" s="7" t="s">
        <v>6718</v>
      </c>
      <c r="C2428" s="7">
        <f>YEAR(Table1[[#This Row],[Order Date]])</f>
        <v>2019</v>
      </c>
      <c r="D2428" s="7" t="str">
        <f>TEXT(Table1[[#This Row],[Order Date]], "mmm")</f>
        <v>Dec</v>
      </c>
      <c r="E2428" s="11">
        <v>43824</v>
      </c>
      <c r="F2428" s="11">
        <v>43829</v>
      </c>
      <c r="G2428" s="6" t="s">
        <v>45</v>
      </c>
      <c r="H2428" s="6" t="s">
        <v>4186</v>
      </c>
      <c r="I2428" s="6" t="s">
        <v>4187</v>
      </c>
      <c r="J2428" s="6" t="s">
        <v>23</v>
      </c>
      <c r="K2428" s="6" t="s">
        <v>24</v>
      </c>
      <c r="L2428" s="6" t="s">
        <v>656</v>
      </c>
      <c r="M2428" s="6" t="s">
        <v>439</v>
      </c>
      <c r="N2428" s="6">
        <v>45014</v>
      </c>
      <c r="O2428" s="6" t="s">
        <v>134</v>
      </c>
      <c r="P2428" s="6" t="s">
        <v>3941</v>
      </c>
      <c r="Q2428" s="6" t="s">
        <v>42</v>
      </c>
      <c r="R2428" s="6" t="s">
        <v>241</v>
      </c>
      <c r="S2428" s="4" t="s">
        <v>496</v>
      </c>
      <c r="T2428" s="16">
        <v>39.311999999999998</v>
      </c>
      <c r="U2428" s="6">
        <v>13</v>
      </c>
      <c r="V2428" s="23">
        <v>0.2</v>
      </c>
      <c r="W2428" s="18">
        <v>12.776399999999999</v>
      </c>
    </row>
    <row r="2429" spans="1:23" ht="14.4">
      <c r="A2429" s="6">
        <v>2428</v>
      </c>
      <c r="B2429" s="7" t="s">
        <v>6719</v>
      </c>
      <c r="C2429" s="7">
        <f>YEAR(Table1[[#This Row],[Order Date]])</f>
        <v>2018</v>
      </c>
      <c r="D2429" s="7" t="str">
        <f>TEXT(Table1[[#This Row],[Order Date]], "mmm")</f>
        <v>Jun</v>
      </c>
      <c r="E2429" s="11">
        <v>43262</v>
      </c>
      <c r="F2429" s="11">
        <v>43268</v>
      </c>
      <c r="G2429" s="6" t="s">
        <v>45</v>
      </c>
      <c r="H2429" s="6" t="s">
        <v>679</v>
      </c>
      <c r="I2429" s="6" t="s">
        <v>680</v>
      </c>
      <c r="J2429" s="6" t="s">
        <v>37</v>
      </c>
      <c r="K2429" s="6" t="s">
        <v>24</v>
      </c>
      <c r="L2429" s="6" t="s">
        <v>986</v>
      </c>
      <c r="M2429" s="6" t="s">
        <v>95</v>
      </c>
      <c r="N2429" s="6">
        <v>76017</v>
      </c>
      <c r="O2429" s="6" t="s">
        <v>96</v>
      </c>
      <c r="P2429" s="6" t="s">
        <v>4298</v>
      </c>
      <c r="Q2429" s="6" t="s">
        <v>42</v>
      </c>
      <c r="R2429" s="6" t="s">
        <v>69</v>
      </c>
      <c r="S2429" s="4" t="s">
        <v>4299</v>
      </c>
      <c r="T2429" s="16">
        <v>1.3439999999999996</v>
      </c>
      <c r="U2429" s="6">
        <v>4</v>
      </c>
      <c r="V2429" s="23">
        <v>0.8</v>
      </c>
      <c r="W2429" s="18">
        <v>-2.1504000000000008</v>
      </c>
    </row>
    <row r="2430" spans="1:23" ht="14.4">
      <c r="A2430" s="6">
        <v>2429</v>
      </c>
      <c r="B2430" s="7" t="s">
        <v>6719</v>
      </c>
      <c r="C2430" s="7">
        <f>YEAR(Table1[[#This Row],[Order Date]])</f>
        <v>2018</v>
      </c>
      <c r="D2430" s="7" t="str">
        <f>TEXT(Table1[[#This Row],[Order Date]], "mmm")</f>
        <v>Jun</v>
      </c>
      <c r="E2430" s="11">
        <v>43262</v>
      </c>
      <c r="F2430" s="11">
        <v>43268</v>
      </c>
      <c r="G2430" s="6" t="s">
        <v>45</v>
      </c>
      <c r="H2430" s="6" t="s">
        <v>679</v>
      </c>
      <c r="I2430" s="6" t="s">
        <v>680</v>
      </c>
      <c r="J2430" s="6" t="s">
        <v>37</v>
      </c>
      <c r="K2430" s="6" t="s">
        <v>24</v>
      </c>
      <c r="L2430" s="6" t="s">
        <v>986</v>
      </c>
      <c r="M2430" s="6" t="s">
        <v>95</v>
      </c>
      <c r="N2430" s="6">
        <v>76017</v>
      </c>
      <c r="O2430" s="6" t="s">
        <v>96</v>
      </c>
      <c r="P2430" s="6" t="s">
        <v>4300</v>
      </c>
      <c r="Q2430" s="6" t="s">
        <v>42</v>
      </c>
      <c r="R2430" s="6" t="s">
        <v>69</v>
      </c>
      <c r="S2430" s="4" t="s">
        <v>4301</v>
      </c>
      <c r="T2430" s="16">
        <v>8.2719999999999985</v>
      </c>
      <c r="U2430" s="6">
        <v>4</v>
      </c>
      <c r="V2430" s="23">
        <v>0.8</v>
      </c>
      <c r="W2430" s="18">
        <v>-13.648800000000001</v>
      </c>
    </row>
    <row r="2431" spans="1:23" ht="14.4">
      <c r="A2431" s="6">
        <v>2430</v>
      </c>
      <c r="B2431" s="7" t="s">
        <v>6719</v>
      </c>
      <c r="C2431" s="7">
        <f>YEAR(Table1[[#This Row],[Order Date]])</f>
        <v>2018</v>
      </c>
      <c r="D2431" s="7" t="str">
        <f>TEXT(Table1[[#This Row],[Order Date]], "mmm")</f>
        <v>Jun</v>
      </c>
      <c r="E2431" s="11">
        <v>43262</v>
      </c>
      <c r="F2431" s="11">
        <v>43268</v>
      </c>
      <c r="G2431" s="6" t="s">
        <v>45</v>
      </c>
      <c r="H2431" s="6" t="s">
        <v>679</v>
      </c>
      <c r="I2431" s="6" t="s">
        <v>680</v>
      </c>
      <c r="J2431" s="6" t="s">
        <v>37</v>
      </c>
      <c r="K2431" s="6" t="s">
        <v>24</v>
      </c>
      <c r="L2431" s="6" t="s">
        <v>986</v>
      </c>
      <c r="M2431" s="6" t="s">
        <v>95</v>
      </c>
      <c r="N2431" s="6">
        <v>76017</v>
      </c>
      <c r="O2431" s="6" t="s">
        <v>96</v>
      </c>
      <c r="P2431" s="6" t="s">
        <v>3485</v>
      </c>
      <c r="Q2431" s="6" t="s">
        <v>29</v>
      </c>
      <c r="R2431" s="6" t="s">
        <v>59</v>
      </c>
      <c r="S2431" s="4" t="s">
        <v>3486</v>
      </c>
      <c r="T2431" s="16">
        <v>12.544000000000002</v>
      </c>
      <c r="U2431" s="6">
        <v>7</v>
      </c>
      <c r="V2431" s="23">
        <v>0.6</v>
      </c>
      <c r="W2431" s="18">
        <v>-9.0944000000000038</v>
      </c>
    </row>
    <row r="2432" spans="1:23" ht="14.4">
      <c r="A2432" s="6">
        <v>2431</v>
      </c>
      <c r="B2432" s="7" t="s">
        <v>6720</v>
      </c>
      <c r="C2432" s="7">
        <f>YEAR(Table1[[#This Row],[Order Date]])</f>
        <v>2019</v>
      </c>
      <c r="D2432" s="7" t="str">
        <f>TEXT(Table1[[#This Row],[Order Date]], "mmm")</f>
        <v>May</v>
      </c>
      <c r="E2432" s="11">
        <v>43598</v>
      </c>
      <c r="F2432" s="11">
        <v>43605</v>
      </c>
      <c r="G2432" s="6" t="s">
        <v>45</v>
      </c>
      <c r="H2432" s="6" t="s">
        <v>1312</v>
      </c>
      <c r="I2432" s="6" t="s">
        <v>1313</v>
      </c>
      <c r="J2432" s="6" t="s">
        <v>93</v>
      </c>
      <c r="K2432" s="6" t="s">
        <v>24</v>
      </c>
      <c r="L2432" s="6" t="s">
        <v>115</v>
      </c>
      <c r="M2432" s="6" t="s">
        <v>39</v>
      </c>
      <c r="N2432" s="6">
        <v>94110</v>
      </c>
      <c r="O2432" s="6" t="s">
        <v>40</v>
      </c>
      <c r="P2432" s="6" t="s">
        <v>41</v>
      </c>
      <c r="Q2432" s="6" t="s">
        <v>42</v>
      </c>
      <c r="R2432" s="6" t="s">
        <v>43</v>
      </c>
      <c r="S2432" s="4" t="s">
        <v>44</v>
      </c>
      <c r="T2432" s="16">
        <v>58.48</v>
      </c>
      <c r="U2432" s="6">
        <v>8</v>
      </c>
      <c r="V2432" s="23">
        <v>0</v>
      </c>
      <c r="W2432" s="18">
        <v>27.485599999999998</v>
      </c>
    </row>
    <row r="2433" spans="1:23" ht="14.4">
      <c r="A2433" s="6">
        <v>2432</v>
      </c>
      <c r="B2433" s="7" t="s">
        <v>6721</v>
      </c>
      <c r="C2433" s="7">
        <f>YEAR(Table1[[#This Row],[Order Date]])</f>
        <v>2019</v>
      </c>
      <c r="D2433" s="7" t="str">
        <f>TEXT(Table1[[#This Row],[Order Date]], "mmm")</f>
        <v>Dec</v>
      </c>
      <c r="E2433" s="11">
        <v>43827</v>
      </c>
      <c r="F2433" s="11">
        <v>43832</v>
      </c>
      <c r="G2433" s="6" t="s">
        <v>45</v>
      </c>
      <c r="H2433" s="6" t="s">
        <v>3102</v>
      </c>
      <c r="I2433" s="6" t="s">
        <v>3103</v>
      </c>
      <c r="J2433" s="6" t="s">
        <v>37</v>
      </c>
      <c r="K2433" s="6" t="s">
        <v>24</v>
      </c>
      <c r="L2433" s="6" t="s">
        <v>87</v>
      </c>
      <c r="M2433" s="6" t="s">
        <v>88</v>
      </c>
      <c r="N2433" s="6">
        <v>98103</v>
      </c>
      <c r="O2433" s="6" t="s">
        <v>40</v>
      </c>
      <c r="P2433" s="6" t="s">
        <v>1189</v>
      </c>
      <c r="Q2433" s="6" t="s">
        <v>29</v>
      </c>
      <c r="R2433" s="6" t="s">
        <v>59</v>
      </c>
      <c r="S2433" s="4" t="s">
        <v>1190</v>
      </c>
      <c r="T2433" s="16">
        <v>7.4</v>
      </c>
      <c r="U2433" s="6">
        <v>2</v>
      </c>
      <c r="V2433" s="23">
        <v>0</v>
      </c>
      <c r="W2433" s="18">
        <v>3.0340000000000007</v>
      </c>
    </row>
    <row r="2434" spans="1:23" ht="14.4">
      <c r="A2434" s="6">
        <v>2433</v>
      </c>
      <c r="B2434" s="7" t="s">
        <v>6722</v>
      </c>
      <c r="C2434" s="7">
        <f>YEAR(Table1[[#This Row],[Order Date]])</f>
        <v>2016</v>
      </c>
      <c r="D2434" s="7" t="str">
        <f>TEXT(Table1[[#This Row],[Order Date]], "mmm")</f>
        <v>Mar</v>
      </c>
      <c r="E2434" s="11">
        <v>42454</v>
      </c>
      <c r="F2434" s="11">
        <v>42461</v>
      </c>
      <c r="G2434" s="6" t="s">
        <v>45</v>
      </c>
      <c r="H2434" s="6" t="s">
        <v>4302</v>
      </c>
      <c r="I2434" s="6" t="s">
        <v>4303</v>
      </c>
      <c r="J2434" s="6" t="s">
        <v>23</v>
      </c>
      <c r="K2434" s="6" t="s">
        <v>24</v>
      </c>
      <c r="L2434" s="6" t="s">
        <v>238</v>
      </c>
      <c r="M2434" s="6" t="s">
        <v>239</v>
      </c>
      <c r="N2434" s="6">
        <v>10009</v>
      </c>
      <c r="O2434" s="6" t="s">
        <v>134</v>
      </c>
      <c r="P2434" s="6" t="s">
        <v>4304</v>
      </c>
      <c r="Q2434" s="6" t="s">
        <v>29</v>
      </c>
      <c r="R2434" s="6" t="s">
        <v>33</v>
      </c>
      <c r="S2434" s="4" t="s">
        <v>4305</v>
      </c>
      <c r="T2434" s="16">
        <v>366.786</v>
      </c>
      <c r="U2434" s="6">
        <v>7</v>
      </c>
      <c r="V2434" s="23">
        <v>0.1</v>
      </c>
      <c r="W2434" s="18">
        <v>65.206400000000002</v>
      </c>
    </row>
    <row r="2435" spans="1:23" ht="14.4">
      <c r="A2435" s="6">
        <v>2434</v>
      </c>
      <c r="B2435" s="7" t="s">
        <v>6723</v>
      </c>
      <c r="C2435" s="7">
        <f>YEAR(Table1[[#This Row],[Order Date]])</f>
        <v>2019</v>
      </c>
      <c r="D2435" s="7" t="str">
        <f>TEXT(Table1[[#This Row],[Order Date]], "mmm")</f>
        <v>May</v>
      </c>
      <c r="E2435" s="11">
        <v>43613</v>
      </c>
      <c r="F2435" s="11">
        <v>43617</v>
      </c>
      <c r="G2435" s="6" t="s">
        <v>45</v>
      </c>
      <c r="H2435" s="6" t="s">
        <v>753</v>
      </c>
      <c r="I2435" s="6" t="s">
        <v>754</v>
      </c>
      <c r="J2435" s="6" t="s">
        <v>23</v>
      </c>
      <c r="K2435" s="6" t="s">
        <v>24</v>
      </c>
      <c r="L2435" s="6" t="s">
        <v>166</v>
      </c>
      <c r="M2435" s="6" t="s">
        <v>95</v>
      </c>
      <c r="N2435" s="6">
        <v>77070</v>
      </c>
      <c r="O2435" s="6" t="s">
        <v>96</v>
      </c>
      <c r="P2435" s="6" t="s">
        <v>4035</v>
      </c>
      <c r="Q2435" s="6" t="s">
        <v>65</v>
      </c>
      <c r="R2435" s="6" t="s">
        <v>66</v>
      </c>
      <c r="S2435" s="4" t="s">
        <v>4036</v>
      </c>
      <c r="T2435" s="16">
        <v>54.367999999999995</v>
      </c>
      <c r="U2435" s="6">
        <v>4</v>
      </c>
      <c r="V2435" s="23">
        <v>0.2</v>
      </c>
      <c r="W2435" s="18">
        <v>4.0775999999999968</v>
      </c>
    </row>
    <row r="2436" spans="1:23" ht="14.4">
      <c r="A2436" s="6">
        <v>2435</v>
      </c>
      <c r="B2436" s="7" t="s">
        <v>6724</v>
      </c>
      <c r="C2436" s="7">
        <f>YEAR(Table1[[#This Row],[Order Date]])</f>
        <v>2017</v>
      </c>
      <c r="D2436" s="7" t="str">
        <f>TEXT(Table1[[#This Row],[Order Date]], "mmm")</f>
        <v>Nov</v>
      </c>
      <c r="E2436" s="11">
        <v>43053</v>
      </c>
      <c r="F2436" s="11">
        <v>43056</v>
      </c>
      <c r="G2436" s="6" t="s">
        <v>169</v>
      </c>
      <c r="H2436" s="6" t="s">
        <v>4171</v>
      </c>
      <c r="I2436" s="6" t="s">
        <v>4172</v>
      </c>
      <c r="J2436" s="6" t="s">
        <v>37</v>
      </c>
      <c r="K2436" s="6" t="s">
        <v>24</v>
      </c>
      <c r="L2436" s="6" t="s">
        <v>285</v>
      </c>
      <c r="M2436" s="6" t="s">
        <v>286</v>
      </c>
      <c r="N2436" s="6">
        <v>22153</v>
      </c>
      <c r="O2436" s="6" t="s">
        <v>27</v>
      </c>
      <c r="P2436" s="6" t="s">
        <v>2068</v>
      </c>
      <c r="Q2436" s="6" t="s">
        <v>42</v>
      </c>
      <c r="R2436" s="6" t="s">
        <v>156</v>
      </c>
      <c r="S2436" s="4" t="s">
        <v>2069</v>
      </c>
      <c r="T2436" s="16">
        <v>33.96</v>
      </c>
      <c r="U2436" s="6">
        <v>2</v>
      </c>
      <c r="V2436" s="23">
        <v>0</v>
      </c>
      <c r="W2436" s="18">
        <v>16.98</v>
      </c>
    </row>
    <row r="2437" spans="1:23" ht="14.4">
      <c r="A2437" s="6">
        <v>2436</v>
      </c>
      <c r="B2437" s="7" t="s">
        <v>6724</v>
      </c>
      <c r="C2437" s="7">
        <f>YEAR(Table1[[#This Row],[Order Date]])</f>
        <v>2017</v>
      </c>
      <c r="D2437" s="7" t="str">
        <f>TEXT(Table1[[#This Row],[Order Date]], "mmm")</f>
        <v>Nov</v>
      </c>
      <c r="E2437" s="11">
        <v>43053</v>
      </c>
      <c r="F2437" s="11">
        <v>43056</v>
      </c>
      <c r="G2437" s="6" t="s">
        <v>169</v>
      </c>
      <c r="H2437" s="6" t="s">
        <v>4171</v>
      </c>
      <c r="I2437" s="6" t="s">
        <v>4172</v>
      </c>
      <c r="J2437" s="6" t="s">
        <v>37</v>
      </c>
      <c r="K2437" s="6" t="s">
        <v>24</v>
      </c>
      <c r="L2437" s="6" t="s">
        <v>285</v>
      </c>
      <c r="M2437" s="6" t="s">
        <v>286</v>
      </c>
      <c r="N2437" s="6">
        <v>22153</v>
      </c>
      <c r="O2437" s="6" t="s">
        <v>27</v>
      </c>
      <c r="P2437" s="6" t="s">
        <v>4306</v>
      </c>
      <c r="Q2437" s="6" t="s">
        <v>42</v>
      </c>
      <c r="R2437" s="6" t="s">
        <v>72</v>
      </c>
      <c r="S2437" s="4" t="s">
        <v>4307</v>
      </c>
      <c r="T2437" s="16">
        <v>826.11</v>
      </c>
      <c r="U2437" s="6">
        <v>3</v>
      </c>
      <c r="V2437" s="23">
        <v>0</v>
      </c>
      <c r="W2437" s="18">
        <v>322.18290000000002</v>
      </c>
    </row>
    <row r="2438" spans="1:23" ht="14.4">
      <c r="A2438" s="6">
        <v>2437</v>
      </c>
      <c r="B2438" s="7" t="s">
        <v>5570</v>
      </c>
      <c r="C2438" s="7">
        <f>YEAR(Table1[[#This Row],[Order Date]])</f>
        <v>2019</v>
      </c>
      <c r="D2438" s="7" t="str">
        <f>TEXT(Table1[[#This Row],[Order Date]], "mmm")</f>
        <v>Jul</v>
      </c>
      <c r="E2438" s="11">
        <v>43649</v>
      </c>
      <c r="F2438" s="11">
        <v>43656</v>
      </c>
      <c r="G2438" s="6" t="s">
        <v>45</v>
      </c>
      <c r="H2438" s="6" t="s">
        <v>1768</v>
      </c>
      <c r="I2438" s="6" t="s">
        <v>1769</v>
      </c>
      <c r="J2438" s="6" t="s">
        <v>23</v>
      </c>
      <c r="K2438" s="6" t="s">
        <v>24</v>
      </c>
      <c r="L2438" s="6" t="s">
        <v>2409</v>
      </c>
      <c r="M2438" s="6" t="s">
        <v>587</v>
      </c>
      <c r="N2438" s="6">
        <v>87401</v>
      </c>
      <c r="O2438" s="6" t="s">
        <v>40</v>
      </c>
      <c r="P2438" s="6" t="s">
        <v>302</v>
      </c>
      <c r="Q2438" s="6" t="s">
        <v>29</v>
      </c>
      <c r="R2438" s="6" t="s">
        <v>59</v>
      </c>
      <c r="S2438" s="4" t="s">
        <v>303</v>
      </c>
      <c r="T2438" s="16">
        <v>545.85</v>
      </c>
      <c r="U2438" s="6">
        <v>9</v>
      </c>
      <c r="V2438" s="23">
        <v>0</v>
      </c>
      <c r="W2438" s="18">
        <v>114.6285</v>
      </c>
    </row>
    <row r="2439" spans="1:23" ht="14.4">
      <c r="A2439" s="6">
        <v>2438</v>
      </c>
      <c r="B2439" s="7" t="s">
        <v>6725</v>
      </c>
      <c r="C2439" s="7">
        <f>YEAR(Table1[[#This Row],[Order Date]])</f>
        <v>2016</v>
      </c>
      <c r="D2439" s="7" t="str">
        <f>TEXT(Table1[[#This Row],[Order Date]], "mmm")</f>
        <v>Nov</v>
      </c>
      <c r="E2439" s="11">
        <v>42692</v>
      </c>
      <c r="F2439" s="11">
        <v>42694</v>
      </c>
      <c r="G2439" s="6" t="s">
        <v>20</v>
      </c>
      <c r="H2439" s="6" t="s">
        <v>4308</v>
      </c>
      <c r="I2439" s="6" t="s">
        <v>4309</v>
      </c>
      <c r="J2439" s="6" t="s">
        <v>23</v>
      </c>
      <c r="K2439" s="6" t="s">
        <v>24</v>
      </c>
      <c r="L2439" s="6" t="s">
        <v>1283</v>
      </c>
      <c r="M2439" s="6" t="s">
        <v>403</v>
      </c>
      <c r="N2439" s="6">
        <v>80027</v>
      </c>
      <c r="O2439" s="6" t="s">
        <v>40</v>
      </c>
      <c r="P2439" s="6" t="s">
        <v>4310</v>
      </c>
      <c r="Q2439" s="6" t="s">
        <v>29</v>
      </c>
      <c r="R2439" s="6" t="s">
        <v>51</v>
      </c>
      <c r="S2439" s="4" t="s">
        <v>4311</v>
      </c>
      <c r="T2439" s="16">
        <v>145.97999999999999</v>
      </c>
      <c r="U2439" s="6">
        <v>2</v>
      </c>
      <c r="V2439" s="23">
        <v>0.5</v>
      </c>
      <c r="W2439" s="18">
        <v>-99.266399999999976</v>
      </c>
    </row>
    <row r="2440" spans="1:23" ht="14.4">
      <c r="A2440" s="6">
        <v>2439</v>
      </c>
      <c r="B2440" s="7" t="s">
        <v>6725</v>
      </c>
      <c r="C2440" s="7">
        <f>YEAR(Table1[[#This Row],[Order Date]])</f>
        <v>2016</v>
      </c>
      <c r="D2440" s="7" t="str">
        <f>TEXT(Table1[[#This Row],[Order Date]], "mmm")</f>
        <v>Nov</v>
      </c>
      <c r="E2440" s="11">
        <v>42692</v>
      </c>
      <c r="F2440" s="11">
        <v>42694</v>
      </c>
      <c r="G2440" s="6" t="s">
        <v>20</v>
      </c>
      <c r="H2440" s="6" t="s">
        <v>4308</v>
      </c>
      <c r="I2440" s="6" t="s">
        <v>4309</v>
      </c>
      <c r="J2440" s="6" t="s">
        <v>23</v>
      </c>
      <c r="K2440" s="6" t="s">
        <v>24</v>
      </c>
      <c r="L2440" s="6" t="s">
        <v>1283</v>
      </c>
      <c r="M2440" s="6" t="s">
        <v>403</v>
      </c>
      <c r="N2440" s="6">
        <v>80027</v>
      </c>
      <c r="O2440" s="6" t="s">
        <v>40</v>
      </c>
      <c r="P2440" s="6" t="s">
        <v>2808</v>
      </c>
      <c r="Q2440" s="6" t="s">
        <v>42</v>
      </c>
      <c r="R2440" s="6" t="s">
        <v>83</v>
      </c>
      <c r="S2440" s="4" t="s">
        <v>2809</v>
      </c>
      <c r="T2440" s="16">
        <v>35.808</v>
      </c>
      <c r="U2440" s="6">
        <v>4</v>
      </c>
      <c r="V2440" s="23">
        <v>0.2</v>
      </c>
      <c r="W2440" s="18">
        <v>12.5328</v>
      </c>
    </row>
    <row r="2441" spans="1:23" ht="14.4">
      <c r="A2441" s="6">
        <v>2440</v>
      </c>
      <c r="B2441" s="7" t="s">
        <v>6726</v>
      </c>
      <c r="C2441" s="7">
        <f>YEAR(Table1[[#This Row],[Order Date]])</f>
        <v>2019</v>
      </c>
      <c r="D2441" s="7" t="str">
        <f>TEXT(Table1[[#This Row],[Order Date]], "mmm")</f>
        <v>Jul</v>
      </c>
      <c r="E2441" s="11">
        <v>43663</v>
      </c>
      <c r="F2441" s="11">
        <v>43668</v>
      </c>
      <c r="G2441" s="6" t="s">
        <v>45</v>
      </c>
      <c r="H2441" s="6" t="s">
        <v>3544</v>
      </c>
      <c r="I2441" s="6" t="s">
        <v>3545</v>
      </c>
      <c r="J2441" s="6" t="s">
        <v>23</v>
      </c>
      <c r="K2441" s="6" t="s">
        <v>24</v>
      </c>
      <c r="L2441" s="6" t="s">
        <v>789</v>
      </c>
      <c r="M2441" s="6" t="s">
        <v>49</v>
      </c>
      <c r="N2441" s="6">
        <v>33614</v>
      </c>
      <c r="O2441" s="6" t="s">
        <v>27</v>
      </c>
      <c r="P2441" s="6" t="s">
        <v>2090</v>
      </c>
      <c r="Q2441" s="6" t="s">
        <v>29</v>
      </c>
      <c r="R2441" s="6" t="s">
        <v>59</v>
      </c>
      <c r="S2441" s="4" t="s">
        <v>2091</v>
      </c>
      <c r="T2441" s="16">
        <v>7.9040000000000008</v>
      </c>
      <c r="U2441" s="6">
        <v>2</v>
      </c>
      <c r="V2441" s="23">
        <v>0.2</v>
      </c>
      <c r="W2441" s="18">
        <v>2.1736000000000004</v>
      </c>
    </row>
    <row r="2442" spans="1:23" ht="14.4">
      <c r="A2442" s="6">
        <v>2441</v>
      </c>
      <c r="B2442" s="7" t="s">
        <v>6727</v>
      </c>
      <c r="C2442" s="7">
        <f>YEAR(Table1[[#This Row],[Order Date]])</f>
        <v>2018</v>
      </c>
      <c r="D2442" s="7" t="str">
        <f>TEXT(Table1[[#This Row],[Order Date]], "mmm")</f>
        <v>May</v>
      </c>
      <c r="E2442" s="11">
        <v>43242</v>
      </c>
      <c r="F2442" s="11">
        <v>43247</v>
      </c>
      <c r="G2442" s="6" t="s">
        <v>45</v>
      </c>
      <c r="H2442" s="6" t="s">
        <v>4037</v>
      </c>
      <c r="I2442" s="6" t="s">
        <v>4038</v>
      </c>
      <c r="J2442" s="6" t="s">
        <v>23</v>
      </c>
      <c r="K2442" s="6" t="s">
        <v>24</v>
      </c>
      <c r="L2442" s="6" t="s">
        <v>4312</v>
      </c>
      <c r="M2442" s="6" t="s">
        <v>692</v>
      </c>
      <c r="N2442" s="6">
        <v>7055</v>
      </c>
      <c r="O2442" s="6" t="s">
        <v>134</v>
      </c>
      <c r="P2442" s="6" t="s">
        <v>1053</v>
      </c>
      <c r="Q2442" s="6" t="s">
        <v>65</v>
      </c>
      <c r="R2442" s="6" t="s">
        <v>66</v>
      </c>
      <c r="S2442" s="4" t="s">
        <v>1054</v>
      </c>
      <c r="T2442" s="16">
        <v>345</v>
      </c>
      <c r="U2442" s="6">
        <v>5</v>
      </c>
      <c r="V2442" s="23">
        <v>0</v>
      </c>
      <c r="W2442" s="18">
        <v>86.25</v>
      </c>
    </row>
    <row r="2443" spans="1:23" ht="14.4">
      <c r="A2443" s="6">
        <v>2442</v>
      </c>
      <c r="B2443" s="7" t="s">
        <v>6727</v>
      </c>
      <c r="C2443" s="7">
        <f>YEAR(Table1[[#This Row],[Order Date]])</f>
        <v>2018</v>
      </c>
      <c r="D2443" s="7" t="str">
        <f>TEXT(Table1[[#This Row],[Order Date]], "mmm")</f>
        <v>May</v>
      </c>
      <c r="E2443" s="11">
        <v>43242</v>
      </c>
      <c r="F2443" s="11">
        <v>43247</v>
      </c>
      <c r="G2443" s="6" t="s">
        <v>45</v>
      </c>
      <c r="H2443" s="6" t="s">
        <v>4037</v>
      </c>
      <c r="I2443" s="6" t="s">
        <v>4038</v>
      </c>
      <c r="J2443" s="6" t="s">
        <v>23</v>
      </c>
      <c r="K2443" s="6" t="s">
        <v>24</v>
      </c>
      <c r="L2443" s="6" t="s">
        <v>4312</v>
      </c>
      <c r="M2443" s="6" t="s">
        <v>692</v>
      </c>
      <c r="N2443" s="6">
        <v>7055</v>
      </c>
      <c r="O2443" s="6" t="s">
        <v>134</v>
      </c>
      <c r="P2443" s="6" t="s">
        <v>775</v>
      </c>
      <c r="Q2443" s="6" t="s">
        <v>29</v>
      </c>
      <c r="R2443" s="6" t="s">
        <v>51</v>
      </c>
      <c r="S2443" s="4" t="s">
        <v>776</v>
      </c>
      <c r="T2443" s="16">
        <v>174.28599999999997</v>
      </c>
      <c r="U2443" s="6">
        <v>2</v>
      </c>
      <c r="V2443" s="23">
        <v>0.3</v>
      </c>
      <c r="W2443" s="18">
        <v>-19.918399999999991</v>
      </c>
    </row>
    <row r="2444" spans="1:23" ht="14.4">
      <c r="A2444" s="6">
        <v>2443</v>
      </c>
      <c r="B2444" s="7" t="s">
        <v>6727</v>
      </c>
      <c r="C2444" s="7">
        <f>YEAR(Table1[[#This Row],[Order Date]])</f>
        <v>2018</v>
      </c>
      <c r="D2444" s="7" t="str">
        <f>TEXT(Table1[[#This Row],[Order Date]], "mmm")</f>
        <v>May</v>
      </c>
      <c r="E2444" s="11">
        <v>43242</v>
      </c>
      <c r="F2444" s="11">
        <v>43247</v>
      </c>
      <c r="G2444" s="6" t="s">
        <v>45</v>
      </c>
      <c r="H2444" s="6" t="s">
        <v>4037</v>
      </c>
      <c r="I2444" s="6" t="s">
        <v>4038</v>
      </c>
      <c r="J2444" s="6" t="s">
        <v>23</v>
      </c>
      <c r="K2444" s="6" t="s">
        <v>24</v>
      </c>
      <c r="L2444" s="6" t="s">
        <v>4312</v>
      </c>
      <c r="M2444" s="6" t="s">
        <v>692</v>
      </c>
      <c r="N2444" s="6">
        <v>7055</v>
      </c>
      <c r="O2444" s="6" t="s">
        <v>134</v>
      </c>
      <c r="P2444" s="6" t="s">
        <v>716</v>
      </c>
      <c r="Q2444" s="6" t="s">
        <v>42</v>
      </c>
      <c r="R2444" s="6" t="s">
        <v>72</v>
      </c>
      <c r="S2444" s="4" t="s">
        <v>717</v>
      </c>
      <c r="T2444" s="16">
        <v>662.84</v>
      </c>
      <c r="U2444" s="6">
        <v>4</v>
      </c>
      <c r="V2444" s="23">
        <v>0</v>
      </c>
      <c r="W2444" s="18">
        <v>172.33840000000004</v>
      </c>
    </row>
    <row r="2445" spans="1:23" ht="14.4">
      <c r="A2445" s="6">
        <v>2444</v>
      </c>
      <c r="B2445" s="7" t="s">
        <v>6727</v>
      </c>
      <c r="C2445" s="7">
        <f>YEAR(Table1[[#This Row],[Order Date]])</f>
        <v>2018</v>
      </c>
      <c r="D2445" s="7" t="str">
        <f>TEXT(Table1[[#This Row],[Order Date]], "mmm")</f>
        <v>May</v>
      </c>
      <c r="E2445" s="11">
        <v>43242</v>
      </c>
      <c r="F2445" s="11">
        <v>43247</v>
      </c>
      <c r="G2445" s="6" t="s">
        <v>45</v>
      </c>
      <c r="H2445" s="6" t="s">
        <v>4037</v>
      </c>
      <c r="I2445" s="6" t="s">
        <v>4038</v>
      </c>
      <c r="J2445" s="6" t="s">
        <v>23</v>
      </c>
      <c r="K2445" s="6" t="s">
        <v>24</v>
      </c>
      <c r="L2445" s="6" t="s">
        <v>4312</v>
      </c>
      <c r="M2445" s="6" t="s">
        <v>692</v>
      </c>
      <c r="N2445" s="6">
        <v>7055</v>
      </c>
      <c r="O2445" s="6" t="s">
        <v>134</v>
      </c>
      <c r="P2445" s="6" t="s">
        <v>1518</v>
      </c>
      <c r="Q2445" s="6" t="s">
        <v>65</v>
      </c>
      <c r="R2445" s="6" t="s">
        <v>145</v>
      </c>
      <c r="S2445" s="4" t="s">
        <v>1519</v>
      </c>
      <c r="T2445" s="16">
        <v>95.1</v>
      </c>
      <c r="U2445" s="6">
        <v>5</v>
      </c>
      <c r="V2445" s="23">
        <v>0</v>
      </c>
      <c r="W2445" s="18">
        <v>30.431999999999995</v>
      </c>
    </row>
    <row r="2446" spans="1:23" ht="14.4">
      <c r="A2446" s="6">
        <v>2445</v>
      </c>
      <c r="B2446" s="7" t="s">
        <v>6727</v>
      </c>
      <c r="C2446" s="7">
        <f>YEAR(Table1[[#This Row],[Order Date]])</f>
        <v>2018</v>
      </c>
      <c r="D2446" s="7" t="str">
        <f>TEXT(Table1[[#This Row],[Order Date]], "mmm")</f>
        <v>May</v>
      </c>
      <c r="E2446" s="11">
        <v>43242</v>
      </c>
      <c r="F2446" s="11">
        <v>43247</v>
      </c>
      <c r="G2446" s="6" t="s">
        <v>45</v>
      </c>
      <c r="H2446" s="6" t="s">
        <v>4037</v>
      </c>
      <c r="I2446" s="6" t="s">
        <v>4038</v>
      </c>
      <c r="J2446" s="6" t="s">
        <v>23</v>
      </c>
      <c r="K2446" s="6" t="s">
        <v>24</v>
      </c>
      <c r="L2446" s="6" t="s">
        <v>4312</v>
      </c>
      <c r="M2446" s="6" t="s">
        <v>692</v>
      </c>
      <c r="N2446" s="6">
        <v>7055</v>
      </c>
      <c r="O2446" s="6" t="s">
        <v>134</v>
      </c>
      <c r="P2446" s="6" t="s">
        <v>4313</v>
      </c>
      <c r="Q2446" s="6" t="s">
        <v>42</v>
      </c>
      <c r="R2446" s="6" t="s">
        <v>156</v>
      </c>
      <c r="S2446" s="4" t="s">
        <v>4314</v>
      </c>
      <c r="T2446" s="16">
        <v>26.880000000000003</v>
      </c>
      <c r="U2446" s="6">
        <v>6</v>
      </c>
      <c r="V2446" s="23">
        <v>0</v>
      </c>
      <c r="W2446" s="18">
        <v>12.902400000000002</v>
      </c>
    </row>
    <row r="2447" spans="1:23" ht="14.4">
      <c r="A2447" s="6">
        <v>2446</v>
      </c>
      <c r="B2447" s="7" t="s">
        <v>6727</v>
      </c>
      <c r="C2447" s="7">
        <f>YEAR(Table1[[#This Row],[Order Date]])</f>
        <v>2018</v>
      </c>
      <c r="D2447" s="7" t="str">
        <f>TEXT(Table1[[#This Row],[Order Date]], "mmm")</f>
        <v>May</v>
      </c>
      <c r="E2447" s="11">
        <v>43242</v>
      </c>
      <c r="F2447" s="11">
        <v>43247</v>
      </c>
      <c r="G2447" s="6" t="s">
        <v>45</v>
      </c>
      <c r="H2447" s="6" t="s">
        <v>4037</v>
      </c>
      <c r="I2447" s="6" t="s">
        <v>4038</v>
      </c>
      <c r="J2447" s="6" t="s">
        <v>23</v>
      </c>
      <c r="K2447" s="6" t="s">
        <v>24</v>
      </c>
      <c r="L2447" s="6" t="s">
        <v>4312</v>
      </c>
      <c r="M2447" s="6" t="s">
        <v>692</v>
      </c>
      <c r="N2447" s="6">
        <v>7055</v>
      </c>
      <c r="O2447" s="6" t="s">
        <v>134</v>
      </c>
      <c r="P2447" s="6" t="s">
        <v>3106</v>
      </c>
      <c r="Q2447" s="6" t="s">
        <v>65</v>
      </c>
      <c r="R2447" s="6" t="s">
        <v>66</v>
      </c>
      <c r="S2447" s="4" t="s">
        <v>3107</v>
      </c>
      <c r="T2447" s="16">
        <v>257.98</v>
      </c>
      <c r="U2447" s="6">
        <v>2</v>
      </c>
      <c r="V2447" s="23">
        <v>0</v>
      </c>
      <c r="W2447" s="18">
        <v>74.8142</v>
      </c>
    </row>
    <row r="2448" spans="1:23" ht="14.4">
      <c r="A2448" s="6">
        <v>2447</v>
      </c>
      <c r="B2448" s="7" t="s">
        <v>6728</v>
      </c>
      <c r="C2448" s="7">
        <f>YEAR(Table1[[#This Row],[Order Date]])</f>
        <v>2017</v>
      </c>
      <c r="D2448" s="7" t="str">
        <f>TEXT(Table1[[#This Row],[Order Date]], "mmm")</f>
        <v>Sep</v>
      </c>
      <c r="E2448" s="11">
        <v>43003</v>
      </c>
      <c r="F2448" s="11">
        <v>43009</v>
      </c>
      <c r="G2448" s="6" t="s">
        <v>45</v>
      </c>
      <c r="H2448" s="6" t="s">
        <v>3915</v>
      </c>
      <c r="I2448" s="6" t="s">
        <v>3916</v>
      </c>
      <c r="J2448" s="6" t="s">
        <v>23</v>
      </c>
      <c r="K2448" s="6" t="s">
        <v>24</v>
      </c>
      <c r="L2448" s="6" t="s">
        <v>38</v>
      </c>
      <c r="M2448" s="6" t="s">
        <v>39</v>
      </c>
      <c r="N2448" s="6">
        <v>90004</v>
      </c>
      <c r="O2448" s="6" t="s">
        <v>40</v>
      </c>
      <c r="P2448" s="6" t="s">
        <v>2489</v>
      </c>
      <c r="Q2448" s="6" t="s">
        <v>42</v>
      </c>
      <c r="R2448" s="6" t="s">
        <v>156</v>
      </c>
      <c r="S2448" s="4" t="s">
        <v>2490</v>
      </c>
      <c r="T2448" s="16">
        <v>17.48</v>
      </c>
      <c r="U2448" s="6">
        <v>2</v>
      </c>
      <c r="V2448" s="23">
        <v>0</v>
      </c>
      <c r="W2448" s="18">
        <v>8.2156000000000002</v>
      </c>
    </row>
    <row r="2449" spans="1:23" ht="14.4">
      <c r="A2449" s="6">
        <v>2448</v>
      </c>
      <c r="B2449" s="7" t="s">
        <v>6729</v>
      </c>
      <c r="C2449" s="7">
        <f>YEAR(Table1[[#This Row],[Order Date]])</f>
        <v>2018</v>
      </c>
      <c r="D2449" s="7" t="str">
        <f>TEXT(Table1[[#This Row],[Order Date]], "mmm")</f>
        <v>Oct</v>
      </c>
      <c r="E2449" s="11">
        <v>43404</v>
      </c>
      <c r="F2449" s="11">
        <v>43410</v>
      </c>
      <c r="G2449" s="6" t="s">
        <v>45</v>
      </c>
      <c r="H2449" s="6" t="s">
        <v>1615</v>
      </c>
      <c r="I2449" s="6" t="s">
        <v>1616</v>
      </c>
      <c r="J2449" s="6" t="s">
        <v>23</v>
      </c>
      <c r="K2449" s="6" t="s">
        <v>24</v>
      </c>
      <c r="L2449" s="6" t="s">
        <v>132</v>
      </c>
      <c r="M2449" s="6" t="s">
        <v>133</v>
      </c>
      <c r="N2449" s="6">
        <v>19143</v>
      </c>
      <c r="O2449" s="6" t="s">
        <v>134</v>
      </c>
      <c r="P2449" s="6" t="s">
        <v>3730</v>
      </c>
      <c r="Q2449" s="6" t="s">
        <v>29</v>
      </c>
      <c r="R2449" s="6" t="s">
        <v>33</v>
      </c>
      <c r="S2449" s="4" t="s">
        <v>3731</v>
      </c>
      <c r="T2449" s="16">
        <v>492.83499999999998</v>
      </c>
      <c r="U2449" s="6">
        <v>5</v>
      </c>
      <c r="V2449" s="23">
        <v>0.3</v>
      </c>
      <c r="W2449" s="18">
        <v>-14.080999999999989</v>
      </c>
    </row>
    <row r="2450" spans="1:23" ht="14.4">
      <c r="A2450" s="6">
        <v>2449</v>
      </c>
      <c r="B2450" s="7" t="s">
        <v>6730</v>
      </c>
      <c r="C2450" s="7">
        <f>YEAR(Table1[[#This Row],[Order Date]])</f>
        <v>2017</v>
      </c>
      <c r="D2450" s="7" t="str">
        <f>TEXT(Table1[[#This Row],[Order Date]], "mmm")</f>
        <v>Sep</v>
      </c>
      <c r="E2450" s="11">
        <v>42992</v>
      </c>
      <c r="F2450" s="11">
        <v>42995</v>
      </c>
      <c r="G2450" s="6" t="s">
        <v>20</v>
      </c>
      <c r="H2450" s="6" t="s">
        <v>1503</v>
      </c>
      <c r="I2450" s="6" t="s">
        <v>1504</v>
      </c>
      <c r="J2450" s="6" t="s">
        <v>23</v>
      </c>
      <c r="K2450" s="6" t="s">
        <v>24</v>
      </c>
      <c r="L2450" s="6" t="s">
        <v>4315</v>
      </c>
      <c r="M2450" s="6" t="s">
        <v>340</v>
      </c>
      <c r="N2450" s="6">
        <v>29406</v>
      </c>
      <c r="O2450" s="6" t="s">
        <v>27</v>
      </c>
      <c r="P2450" s="6" t="s">
        <v>1465</v>
      </c>
      <c r="Q2450" s="6" t="s">
        <v>42</v>
      </c>
      <c r="R2450" s="6" t="s">
        <v>54</v>
      </c>
      <c r="S2450" s="4" t="s">
        <v>1466</v>
      </c>
      <c r="T2450" s="16">
        <v>269.49</v>
      </c>
      <c r="U2450" s="6">
        <v>3</v>
      </c>
      <c r="V2450" s="23">
        <v>0</v>
      </c>
      <c r="W2450" s="18">
        <v>5.3897999999999939</v>
      </c>
    </row>
    <row r="2451" spans="1:23" ht="14.4">
      <c r="A2451" s="6">
        <v>2450</v>
      </c>
      <c r="B2451" s="7" t="s">
        <v>6731</v>
      </c>
      <c r="C2451" s="7">
        <f>YEAR(Table1[[#This Row],[Order Date]])</f>
        <v>2018</v>
      </c>
      <c r="D2451" s="7" t="str">
        <f>TEXT(Table1[[#This Row],[Order Date]], "mmm")</f>
        <v>Nov</v>
      </c>
      <c r="E2451" s="11">
        <v>43409</v>
      </c>
      <c r="F2451" s="11">
        <v>43414</v>
      </c>
      <c r="G2451" s="6" t="s">
        <v>45</v>
      </c>
      <c r="H2451" s="6" t="s">
        <v>335</v>
      </c>
      <c r="I2451" s="6" t="s">
        <v>336</v>
      </c>
      <c r="J2451" s="6" t="s">
        <v>93</v>
      </c>
      <c r="K2451" s="6" t="s">
        <v>24</v>
      </c>
      <c r="L2451" s="6" t="s">
        <v>555</v>
      </c>
      <c r="M2451" s="6" t="s">
        <v>39</v>
      </c>
      <c r="N2451" s="6">
        <v>95123</v>
      </c>
      <c r="O2451" s="6" t="s">
        <v>40</v>
      </c>
      <c r="P2451" s="6" t="s">
        <v>4316</v>
      </c>
      <c r="Q2451" s="6" t="s">
        <v>42</v>
      </c>
      <c r="R2451" s="6" t="s">
        <v>69</v>
      </c>
      <c r="S2451" s="4" t="s">
        <v>4317</v>
      </c>
      <c r="T2451" s="16">
        <v>29.120000000000005</v>
      </c>
      <c r="U2451" s="6">
        <v>5</v>
      </c>
      <c r="V2451" s="23">
        <v>0.2</v>
      </c>
      <c r="W2451" s="18">
        <v>9.8279999999999959</v>
      </c>
    </row>
    <row r="2452" spans="1:23" ht="14.4">
      <c r="A2452" s="6">
        <v>2451</v>
      </c>
      <c r="B2452" s="7" t="s">
        <v>6732</v>
      </c>
      <c r="C2452" s="7">
        <f>YEAR(Table1[[#This Row],[Order Date]])</f>
        <v>2019</v>
      </c>
      <c r="D2452" s="7" t="str">
        <f>TEXT(Table1[[#This Row],[Order Date]], "mmm")</f>
        <v>Mar</v>
      </c>
      <c r="E2452" s="11">
        <v>43541</v>
      </c>
      <c r="F2452" s="11">
        <v>43546</v>
      </c>
      <c r="G2452" s="6" t="s">
        <v>20</v>
      </c>
      <c r="H2452" s="6" t="s">
        <v>4108</v>
      </c>
      <c r="I2452" s="6" t="s">
        <v>4109</v>
      </c>
      <c r="J2452" s="6" t="s">
        <v>23</v>
      </c>
      <c r="K2452" s="6" t="s">
        <v>24</v>
      </c>
      <c r="L2452" s="6" t="s">
        <v>238</v>
      </c>
      <c r="M2452" s="6" t="s">
        <v>239</v>
      </c>
      <c r="N2452" s="6">
        <v>10011</v>
      </c>
      <c r="O2452" s="6" t="s">
        <v>134</v>
      </c>
      <c r="P2452" s="6" t="s">
        <v>4318</v>
      </c>
      <c r="Q2452" s="6" t="s">
        <v>42</v>
      </c>
      <c r="R2452" s="6" t="s">
        <v>43</v>
      </c>
      <c r="S2452" s="4" t="s">
        <v>4319</v>
      </c>
      <c r="T2452" s="16">
        <v>18.75</v>
      </c>
      <c r="U2452" s="6">
        <v>5</v>
      </c>
      <c r="V2452" s="23">
        <v>0</v>
      </c>
      <c r="W2452" s="18">
        <v>9</v>
      </c>
    </row>
    <row r="2453" spans="1:23" ht="14.4">
      <c r="A2453" s="6">
        <v>2452</v>
      </c>
      <c r="B2453" s="7" t="s">
        <v>6732</v>
      </c>
      <c r="C2453" s="7">
        <f>YEAR(Table1[[#This Row],[Order Date]])</f>
        <v>2019</v>
      </c>
      <c r="D2453" s="7" t="str">
        <f>TEXT(Table1[[#This Row],[Order Date]], "mmm")</f>
        <v>Mar</v>
      </c>
      <c r="E2453" s="11">
        <v>43541</v>
      </c>
      <c r="F2453" s="11">
        <v>43546</v>
      </c>
      <c r="G2453" s="6" t="s">
        <v>20</v>
      </c>
      <c r="H2453" s="6" t="s">
        <v>4108</v>
      </c>
      <c r="I2453" s="6" t="s">
        <v>4109</v>
      </c>
      <c r="J2453" s="6" t="s">
        <v>23</v>
      </c>
      <c r="K2453" s="6" t="s">
        <v>24</v>
      </c>
      <c r="L2453" s="6" t="s">
        <v>238</v>
      </c>
      <c r="M2453" s="6" t="s">
        <v>239</v>
      </c>
      <c r="N2453" s="6">
        <v>10011</v>
      </c>
      <c r="O2453" s="6" t="s">
        <v>134</v>
      </c>
      <c r="P2453" s="6" t="s">
        <v>1426</v>
      </c>
      <c r="Q2453" s="6" t="s">
        <v>65</v>
      </c>
      <c r="R2453" s="6" t="s">
        <v>66</v>
      </c>
      <c r="S2453" s="4" t="s">
        <v>1427</v>
      </c>
      <c r="T2453" s="16">
        <v>119.69999999999999</v>
      </c>
      <c r="U2453" s="6">
        <v>6</v>
      </c>
      <c r="V2453" s="23">
        <v>0</v>
      </c>
      <c r="W2453" s="18">
        <v>31.121999999999996</v>
      </c>
    </row>
    <row r="2454" spans="1:23" ht="14.4">
      <c r="A2454" s="6">
        <v>2453</v>
      </c>
      <c r="B2454" s="7" t="s">
        <v>6732</v>
      </c>
      <c r="C2454" s="7">
        <f>YEAR(Table1[[#This Row],[Order Date]])</f>
        <v>2019</v>
      </c>
      <c r="D2454" s="7" t="str">
        <f>TEXT(Table1[[#This Row],[Order Date]], "mmm")</f>
        <v>Mar</v>
      </c>
      <c r="E2454" s="11">
        <v>43541</v>
      </c>
      <c r="F2454" s="11">
        <v>43546</v>
      </c>
      <c r="G2454" s="6" t="s">
        <v>20</v>
      </c>
      <c r="H2454" s="6" t="s">
        <v>4108</v>
      </c>
      <c r="I2454" s="6" t="s">
        <v>4109</v>
      </c>
      <c r="J2454" s="6" t="s">
        <v>23</v>
      </c>
      <c r="K2454" s="6" t="s">
        <v>24</v>
      </c>
      <c r="L2454" s="6" t="s">
        <v>238</v>
      </c>
      <c r="M2454" s="6" t="s">
        <v>239</v>
      </c>
      <c r="N2454" s="6">
        <v>10011</v>
      </c>
      <c r="O2454" s="6" t="s">
        <v>134</v>
      </c>
      <c r="P2454" s="6" t="s">
        <v>1789</v>
      </c>
      <c r="Q2454" s="6" t="s">
        <v>42</v>
      </c>
      <c r="R2454" s="6" t="s">
        <v>69</v>
      </c>
      <c r="S2454" s="4" t="s">
        <v>1790</v>
      </c>
      <c r="T2454" s="16">
        <v>9.1440000000000001</v>
      </c>
      <c r="U2454" s="6">
        <v>3</v>
      </c>
      <c r="V2454" s="23">
        <v>0.2</v>
      </c>
      <c r="W2454" s="18">
        <v>3.0860999999999996</v>
      </c>
    </row>
    <row r="2455" spans="1:23" ht="14.4">
      <c r="A2455" s="6">
        <v>2454</v>
      </c>
      <c r="B2455" s="7" t="s">
        <v>6732</v>
      </c>
      <c r="C2455" s="7">
        <f>YEAR(Table1[[#This Row],[Order Date]])</f>
        <v>2019</v>
      </c>
      <c r="D2455" s="7" t="str">
        <f>TEXT(Table1[[#This Row],[Order Date]], "mmm")</f>
        <v>Mar</v>
      </c>
      <c r="E2455" s="11">
        <v>43541</v>
      </c>
      <c r="F2455" s="11">
        <v>43546</v>
      </c>
      <c r="G2455" s="6" t="s">
        <v>20</v>
      </c>
      <c r="H2455" s="6" t="s">
        <v>4108</v>
      </c>
      <c r="I2455" s="6" t="s">
        <v>4109</v>
      </c>
      <c r="J2455" s="6" t="s">
        <v>23</v>
      </c>
      <c r="K2455" s="6" t="s">
        <v>24</v>
      </c>
      <c r="L2455" s="6" t="s">
        <v>238</v>
      </c>
      <c r="M2455" s="6" t="s">
        <v>239</v>
      </c>
      <c r="N2455" s="6">
        <v>10011</v>
      </c>
      <c r="O2455" s="6" t="s">
        <v>134</v>
      </c>
      <c r="P2455" s="6" t="s">
        <v>1518</v>
      </c>
      <c r="Q2455" s="6" t="s">
        <v>65</v>
      </c>
      <c r="R2455" s="6" t="s">
        <v>145</v>
      </c>
      <c r="S2455" s="4" t="s">
        <v>1519</v>
      </c>
      <c r="T2455" s="16">
        <v>57.06</v>
      </c>
      <c r="U2455" s="6">
        <v>3</v>
      </c>
      <c r="V2455" s="23">
        <v>0</v>
      </c>
      <c r="W2455" s="18">
        <v>18.2592</v>
      </c>
    </row>
    <row r="2456" spans="1:23" ht="14.4">
      <c r="A2456" s="6">
        <v>2455</v>
      </c>
      <c r="B2456" s="7" t="s">
        <v>6732</v>
      </c>
      <c r="C2456" s="7">
        <f>YEAR(Table1[[#This Row],[Order Date]])</f>
        <v>2019</v>
      </c>
      <c r="D2456" s="7" t="str">
        <f>TEXT(Table1[[#This Row],[Order Date]], "mmm")</f>
        <v>Mar</v>
      </c>
      <c r="E2456" s="11">
        <v>43541</v>
      </c>
      <c r="F2456" s="11">
        <v>43546</v>
      </c>
      <c r="G2456" s="6" t="s">
        <v>20</v>
      </c>
      <c r="H2456" s="6" t="s">
        <v>4108</v>
      </c>
      <c r="I2456" s="6" t="s">
        <v>4109</v>
      </c>
      <c r="J2456" s="6" t="s">
        <v>23</v>
      </c>
      <c r="K2456" s="6" t="s">
        <v>24</v>
      </c>
      <c r="L2456" s="6" t="s">
        <v>238</v>
      </c>
      <c r="M2456" s="6" t="s">
        <v>239</v>
      </c>
      <c r="N2456" s="6">
        <v>10011</v>
      </c>
      <c r="O2456" s="6" t="s">
        <v>134</v>
      </c>
      <c r="P2456" s="6" t="s">
        <v>3401</v>
      </c>
      <c r="Q2456" s="6" t="s">
        <v>65</v>
      </c>
      <c r="R2456" s="6" t="s">
        <v>145</v>
      </c>
      <c r="S2456" s="4" t="s">
        <v>3402</v>
      </c>
      <c r="T2456" s="16">
        <v>71.599999999999994</v>
      </c>
      <c r="U2456" s="6">
        <v>8</v>
      </c>
      <c r="V2456" s="23">
        <v>0</v>
      </c>
      <c r="W2456" s="18">
        <v>13.603999999999992</v>
      </c>
    </row>
    <row r="2457" spans="1:23" ht="14.4">
      <c r="A2457" s="6">
        <v>2456</v>
      </c>
      <c r="B2457" s="7" t="s">
        <v>6732</v>
      </c>
      <c r="C2457" s="7">
        <f>YEAR(Table1[[#This Row],[Order Date]])</f>
        <v>2019</v>
      </c>
      <c r="D2457" s="7" t="str">
        <f>TEXT(Table1[[#This Row],[Order Date]], "mmm")</f>
        <v>Mar</v>
      </c>
      <c r="E2457" s="11">
        <v>43541</v>
      </c>
      <c r="F2457" s="11">
        <v>43546</v>
      </c>
      <c r="G2457" s="6" t="s">
        <v>20</v>
      </c>
      <c r="H2457" s="6" t="s">
        <v>4108</v>
      </c>
      <c r="I2457" s="6" t="s">
        <v>4109</v>
      </c>
      <c r="J2457" s="6" t="s">
        <v>23</v>
      </c>
      <c r="K2457" s="6" t="s">
        <v>24</v>
      </c>
      <c r="L2457" s="6" t="s">
        <v>238</v>
      </c>
      <c r="M2457" s="6" t="s">
        <v>239</v>
      </c>
      <c r="N2457" s="6">
        <v>10011</v>
      </c>
      <c r="O2457" s="6" t="s">
        <v>134</v>
      </c>
      <c r="P2457" s="6" t="s">
        <v>3346</v>
      </c>
      <c r="Q2457" s="6" t="s">
        <v>42</v>
      </c>
      <c r="R2457" s="6" t="s">
        <v>54</v>
      </c>
      <c r="S2457" s="4" t="s">
        <v>3347</v>
      </c>
      <c r="T2457" s="16">
        <v>107.44</v>
      </c>
      <c r="U2457" s="6">
        <v>8</v>
      </c>
      <c r="V2457" s="23">
        <v>0</v>
      </c>
      <c r="W2457" s="18">
        <v>27.934399999999997</v>
      </c>
    </row>
    <row r="2458" spans="1:23" ht="14.4">
      <c r="A2458" s="6">
        <v>2457</v>
      </c>
      <c r="B2458" s="7" t="s">
        <v>6732</v>
      </c>
      <c r="C2458" s="7">
        <f>YEAR(Table1[[#This Row],[Order Date]])</f>
        <v>2019</v>
      </c>
      <c r="D2458" s="7" t="str">
        <f>TEXT(Table1[[#This Row],[Order Date]], "mmm")</f>
        <v>Mar</v>
      </c>
      <c r="E2458" s="11">
        <v>43541</v>
      </c>
      <c r="F2458" s="11">
        <v>43546</v>
      </c>
      <c r="G2458" s="6" t="s">
        <v>20</v>
      </c>
      <c r="H2458" s="6" t="s">
        <v>4108</v>
      </c>
      <c r="I2458" s="6" t="s">
        <v>4109</v>
      </c>
      <c r="J2458" s="6" t="s">
        <v>23</v>
      </c>
      <c r="K2458" s="6" t="s">
        <v>24</v>
      </c>
      <c r="L2458" s="6" t="s">
        <v>238</v>
      </c>
      <c r="M2458" s="6" t="s">
        <v>239</v>
      </c>
      <c r="N2458" s="6">
        <v>10011</v>
      </c>
      <c r="O2458" s="6" t="s">
        <v>134</v>
      </c>
      <c r="P2458" s="6" t="s">
        <v>2230</v>
      </c>
      <c r="Q2458" s="6" t="s">
        <v>42</v>
      </c>
      <c r="R2458" s="6" t="s">
        <v>43</v>
      </c>
      <c r="S2458" s="4" t="s">
        <v>2231</v>
      </c>
      <c r="T2458" s="16">
        <v>7.31</v>
      </c>
      <c r="U2458" s="6">
        <v>1</v>
      </c>
      <c r="V2458" s="23">
        <v>0</v>
      </c>
      <c r="W2458" s="18">
        <v>3.4356999999999998</v>
      </c>
    </row>
    <row r="2459" spans="1:23" ht="14.4">
      <c r="A2459" s="6">
        <v>2458</v>
      </c>
      <c r="B2459" s="7" t="s">
        <v>6732</v>
      </c>
      <c r="C2459" s="7">
        <f>YEAR(Table1[[#This Row],[Order Date]])</f>
        <v>2019</v>
      </c>
      <c r="D2459" s="7" t="str">
        <f>TEXT(Table1[[#This Row],[Order Date]], "mmm")</f>
        <v>Mar</v>
      </c>
      <c r="E2459" s="11">
        <v>43541</v>
      </c>
      <c r="F2459" s="11">
        <v>43546</v>
      </c>
      <c r="G2459" s="6" t="s">
        <v>20</v>
      </c>
      <c r="H2459" s="6" t="s">
        <v>4108</v>
      </c>
      <c r="I2459" s="6" t="s">
        <v>4109</v>
      </c>
      <c r="J2459" s="6" t="s">
        <v>23</v>
      </c>
      <c r="K2459" s="6" t="s">
        <v>24</v>
      </c>
      <c r="L2459" s="6" t="s">
        <v>238</v>
      </c>
      <c r="M2459" s="6" t="s">
        <v>239</v>
      </c>
      <c r="N2459" s="6">
        <v>10011</v>
      </c>
      <c r="O2459" s="6" t="s">
        <v>134</v>
      </c>
      <c r="P2459" s="6" t="s">
        <v>162</v>
      </c>
      <c r="Q2459" s="6" t="s">
        <v>42</v>
      </c>
      <c r="R2459" s="6" t="s">
        <v>62</v>
      </c>
      <c r="S2459" s="4" t="s">
        <v>163</v>
      </c>
      <c r="T2459" s="16">
        <v>59.099999999999994</v>
      </c>
      <c r="U2459" s="6">
        <v>6</v>
      </c>
      <c r="V2459" s="23">
        <v>0</v>
      </c>
      <c r="W2459" s="18">
        <v>22.458000000000002</v>
      </c>
    </row>
    <row r="2460" spans="1:23" ht="14.4">
      <c r="A2460" s="6">
        <v>2459</v>
      </c>
      <c r="B2460" s="7" t="s">
        <v>6732</v>
      </c>
      <c r="C2460" s="7">
        <f>YEAR(Table1[[#This Row],[Order Date]])</f>
        <v>2019</v>
      </c>
      <c r="D2460" s="7" t="str">
        <f>TEXT(Table1[[#This Row],[Order Date]], "mmm")</f>
        <v>Mar</v>
      </c>
      <c r="E2460" s="11">
        <v>43541</v>
      </c>
      <c r="F2460" s="11">
        <v>43546</v>
      </c>
      <c r="G2460" s="6" t="s">
        <v>20</v>
      </c>
      <c r="H2460" s="6" t="s">
        <v>4108</v>
      </c>
      <c r="I2460" s="6" t="s">
        <v>4109</v>
      </c>
      <c r="J2460" s="6" t="s">
        <v>23</v>
      </c>
      <c r="K2460" s="6" t="s">
        <v>24</v>
      </c>
      <c r="L2460" s="6" t="s">
        <v>238</v>
      </c>
      <c r="M2460" s="6" t="s">
        <v>239</v>
      </c>
      <c r="N2460" s="6">
        <v>10011</v>
      </c>
      <c r="O2460" s="6" t="s">
        <v>134</v>
      </c>
      <c r="P2460" s="6" t="s">
        <v>640</v>
      </c>
      <c r="Q2460" s="6" t="s">
        <v>42</v>
      </c>
      <c r="R2460" s="6" t="s">
        <v>54</v>
      </c>
      <c r="S2460" s="4" t="s">
        <v>641</v>
      </c>
      <c r="T2460" s="16">
        <v>46.53</v>
      </c>
      <c r="U2460" s="6">
        <v>3</v>
      </c>
      <c r="V2460" s="23">
        <v>0</v>
      </c>
      <c r="W2460" s="18">
        <v>12.097800000000001</v>
      </c>
    </row>
    <row r="2461" spans="1:23" ht="14.4">
      <c r="A2461" s="6">
        <v>2460</v>
      </c>
      <c r="B2461" s="7" t="s">
        <v>6733</v>
      </c>
      <c r="C2461" s="7">
        <f>YEAR(Table1[[#This Row],[Order Date]])</f>
        <v>2019</v>
      </c>
      <c r="D2461" s="7" t="str">
        <f>TEXT(Table1[[#This Row],[Order Date]], "mmm")</f>
        <v>Aug</v>
      </c>
      <c r="E2461" s="11">
        <v>43692</v>
      </c>
      <c r="F2461" s="11">
        <v>43698</v>
      </c>
      <c r="G2461" s="6" t="s">
        <v>45</v>
      </c>
      <c r="H2461" s="6" t="s">
        <v>3479</v>
      </c>
      <c r="I2461" s="6" t="s">
        <v>3480</v>
      </c>
      <c r="J2461" s="6" t="s">
        <v>23</v>
      </c>
      <c r="K2461" s="6" t="s">
        <v>24</v>
      </c>
      <c r="L2461" s="6" t="s">
        <v>1829</v>
      </c>
      <c r="M2461" s="6" t="s">
        <v>692</v>
      </c>
      <c r="N2461" s="6">
        <v>7060</v>
      </c>
      <c r="O2461" s="6" t="s">
        <v>134</v>
      </c>
      <c r="P2461" s="6" t="s">
        <v>1397</v>
      </c>
      <c r="Q2461" s="6" t="s">
        <v>42</v>
      </c>
      <c r="R2461" s="6" t="s">
        <v>72</v>
      </c>
      <c r="S2461" s="4" t="s">
        <v>1398</v>
      </c>
      <c r="T2461" s="16">
        <v>97.84</v>
      </c>
      <c r="U2461" s="6">
        <v>2</v>
      </c>
      <c r="V2461" s="23">
        <v>0</v>
      </c>
      <c r="W2461" s="18">
        <v>25.438400000000001</v>
      </c>
    </row>
    <row r="2462" spans="1:23" ht="14.4">
      <c r="A2462" s="6">
        <v>2461</v>
      </c>
      <c r="B2462" s="7" t="s">
        <v>6734</v>
      </c>
      <c r="C2462" s="7">
        <f>YEAR(Table1[[#This Row],[Order Date]])</f>
        <v>2017</v>
      </c>
      <c r="D2462" s="7" t="str">
        <f>TEXT(Table1[[#This Row],[Order Date]], "mmm")</f>
        <v>Jul</v>
      </c>
      <c r="E2462" s="11">
        <v>42927</v>
      </c>
      <c r="F2462" s="11">
        <v>42929</v>
      </c>
      <c r="G2462" s="6" t="s">
        <v>20</v>
      </c>
      <c r="H2462" s="6" t="s">
        <v>4320</v>
      </c>
      <c r="I2462" s="6" t="s">
        <v>4321</v>
      </c>
      <c r="J2462" s="6" t="s">
        <v>23</v>
      </c>
      <c r="K2462" s="6" t="s">
        <v>24</v>
      </c>
      <c r="L2462" s="6" t="s">
        <v>87</v>
      </c>
      <c r="M2462" s="6" t="s">
        <v>88</v>
      </c>
      <c r="N2462" s="6">
        <v>98115</v>
      </c>
      <c r="O2462" s="6" t="s">
        <v>40</v>
      </c>
      <c r="P2462" s="6" t="s">
        <v>2754</v>
      </c>
      <c r="Q2462" s="6" t="s">
        <v>42</v>
      </c>
      <c r="R2462" s="6" t="s">
        <v>83</v>
      </c>
      <c r="S2462" s="4" t="s">
        <v>2755</v>
      </c>
      <c r="T2462" s="16">
        <v>29.97</v>
      </c>
      <c r="U2462" s="6">
        <v>3</v>
      </c>
      <c r="V2462" s="23">
        <v>0</v>
      </c>
      <c r="W2462" s="18">
        <v>13.486499999999999</v>
      </c>
    </row>
    <row r="2463" spans="1:23" ht="14.4">
      <c r="A2463" s="6">
        <v>2462</v>
      </c>
      <c r="B2463" s="7" t="s">
        <v>6734</v>
      </c>
      <c r="C2463" s="7">
        <f>YEAR(Table1[[#This Row],[Order Date]])</f>
        <v>2017</v>
      </c>
      <c r="D2463" s="7" t="str">
        <f>TEXT(Table1[[#This Row],[Order Date]], "mmm")</f>
        <v>Jul</v>
      </c>
      <c r="E2463" s="11">
        <v>42927</v>
      </c>
      <c r="F2463" s="11">
        <v>42929</v>
      </c>
      <c r="G2463" s="6" t="s">
        <v>20</v>
      </c>
      <c r="H2463" s="6" t="s">
        <v>4320</v>
      </c>
      <c r="I2463" s="6" t="s">
        <v>4321</v>
      </c>
      <c r="J2463" s="6" t="s">
        <v>23</v>
      </c>
      <c r="K2463" s="6" t="s">
        <v>24</v>
      </c>
      <c r="L2463" s="6" t="s">
        <v>87</v>
      </c>
      <c r="M2463" s="6" t="s">
        <v>88</v>
      </c>
      <c r="N2463" s="6">
        <v>98115</v>
      </c>
      <c r="O2463" s="6" t="s">
        <v>40</v>
      </c>
      <c r="P2463" s="6" t="s">
        <v>2624</v>
      </c>
      <c r="Q2463" s="6" t="s">
        <v>42</v>
      </c>
      <c r="R2463" s="6" t="s">
        <v>69</v>
      </c>
      <c r="S2463" s="4" t="s">
        <v>2625</v>
      </c>
      <c r="T2463" s="16">
        <v>98.352000000000004</v>
      </c>
      <c r="U2463" s="6">
        <v>3</v>
      </c>
      <c r="V2463" s="23">
        <v>0.2</v>
      </c>
      <c r="W2463" s="18">
        <v>34.423199999999987</v>
      </c>
    </row>
    <row r="2464" spans="1:23" ht="14.4">
      <c r="A2464" s="6">
        <v>2463</v>
      </c>
      <c r="B2464" s="7" t="s">
        <v>6735</v>
      </c>
      <c r="C2464" s="7">
        <f>YEAR(Table1[[#This Row],[Order Date]])</f>
        <v>2019</v>
      </c>
      <c r="D2464" s="7" t="str">
        <f>TEXT(Table1[[#This Row],[Order Date]], "mmm")</f>
        <v>Dec</v>
      </c>
      <c r="E2464" s="11">
        <v>43802</v>
      </c>
      <c r="F2464" s="11">
        <v>43808</v>
      </c>
      <c r="G2464" s="6" t="s">
        <v>45</v>
      </c>
      <c r="H2464" s="6" t="s">
        <v>3002</v>
      </c>
      <c r="I2464" s="6" t="s">
        <v>3003</v>
      </c>
      <c r="J2464" s="6" t="s">
        <v>23</v>
      </c>
      <c r="K2464" s="6" t="s">
        <v>24</v>
      </c>
      <c r="L2464" s="6" t="s">
        <v>238</v>
      </c>
      <c r="M2464" s="6" t="s">
        <v>239</v>
      </c>
      <c r="N2464" s="6">
        <v>10009</v>
      </c>
      <c r="O2464" s="6" t="s">
        <v>134</v>
      </c>
      <c r="P2464" s="6" t="s">
        <v>1049</v>
      </c>
      <c r="Q2464" s="6" t="s">
        <v>42</v>
      </c>
      <c r="R2464" s="6" t="s">
        <v>69</v>
      </c>
      <c r="S2464" s="4" t="s">
        <v>1050</v>
      </c>
      <c r="T2464" s="16">
        <v>83.920000000000016</v>
      </c>
      <c r="U2464" s="6">
        <v>5</v>
      </c>
      <c r="V2464" s="23">
        <v>0.2</v>
      </c>
      <c r="W2464" s="18">
        <v>29.371999999999993</v>
      </c>
    </row>
    <row r="2465" spans="1:23" ht="14.4">
      <c r="A2465" s="6">
        <v>2464</v>
      </c>
      <c r="B2465" s="7" t="s">
        <v>6735</v>
      </c>
      <c r="C2465" s="7">
        <f>YEAR(Table1[[#This Row],[Order Date]])</f>
        <v>2019</v>
      </c>
      <c r="D2465" s="7" t="str">
        <f>TEXT(Table1[[#This Row],[Order Date]], "mmm")</f>
        <v>Dec</v>
      </c>
      <c r="E2465" s="11">
        <v>43802</v>
      </c>
      <c r="F2465" s="11">
        <v>43808</v>
      </c>
      <c r="G2465" s="6" t="s">
        <v>45</v>
      </c>
      <c r="H2465" s="6" t="s">
        <v>3002</v>
      </c>
      <c r="I2465" s="6" t="s">
        <v>3003</v>
      </c>
      <c r="J2465" s="6" t="s">
        <v>23</v>
      </c>
      <c r="K2465" s="6" t="s">
        <v>24</v>
      </c>
      <c r="L2465" s="6" t="s">
        <v>238</v>
      </c>
      <c r="M2465" s="6" t="s">
        <v>239</v>
      </c>
      <c r="N2465" s="6">
        <v>10009</v>
      </c>
      <c r="O2465" s="6" t="s">
        <v>134</v>
      </c>
      <c r="P2465" s="6" t="s">
        <v>4235</v>
      </c>
      <c r="Q2465" s="6" t="s">
        <v>42</v>
      </c>
      <c r="R2465" s="6" t="s">
        <v>69</v>
      </c>
      <c r="S2465" s="4" t="s">
        <v>4236</v>
      </c>
      <c r="T2465" s="16">
        <v>14.624000000000002</v>
      </c>
      <c r="U2465" s="6">
        <v>2</v>
      </c>
      <c r="V2465" s="23">
        <v>0.2</v>
      </c>
      <c r="W2465" s="18">
        <v>5.1183999999999994</v>
      </c>
    </row>
    <row r="2466" spans="1:23" ht="14.4">
      <c r="A2466" s="6">
        <v>2465</v>
      </c>
      <c r="B2466" s="7" t="s">
        <v>6735</v>
      </c>
      <c r="C2466" s="7">
        <f>YEAR(Table1[[#This Row],[Order Date]])</f>
        <v>2019</v>
      </c>
      <c r="D2466" s="7" t="str">
        <f>TEXT(Table1[[#This Row],[Order Date]], "mmm")</f>
        <v>Dec</v>
      </c>
      <c r="E2466" s="11">
        <v>43802</v>
      </c>
      <c r="F2466" s="11">
        <v>43808</v>
      </c>
      <c r="G2466" s="6" t="s">
        <v>45</v>
      </c>
      <c r="H2466" s="6" t="s">
        <v>3002</v>
      </c>
      <c r="I2466" s="6" t="s">
        <v>3003</v>
      </c>
      <c r="J2466" s="6" t="s">
        <v>23</v>
      </c>
      <c r="K2466" s="6" t="s">
        <v>24</v>
      </c>
      <c r="L2466" s="6" t="s">
        <v>238</v>
      </c>
      <c r="M2466" s="6" t="s">
        <v>239</v>
      </c>
      <c r="N2466" s="6">
        <v>10009</v>
      </c>
      <c r="O2466" s="6" t="s">
        <v>134</v>
      </c>
      <c r="P2466" s="6" t="s">
        <v>2687</v>
      </c>
      <c r="Q2466" s="6" t="s">
        <v>65</v>
      </c>
      <c r="R2466" s="6" t="s">
        <v>66</v>
      </c>
      <c r="S2466" s="4" t="s">
        <v>2688</v>
      </c>
      <c r="T2466" s="16">
        <v>136.99</v>
      </c>
      <c r="U2466" s="6">
        <v>1</v>
      </c>
      <c r="V2466" s="23">
        <v>0</v>
      </c>
      <c r="W2466" s="18">
        <v>36.987300000000005</v>
      </c>
    </row>
    <row r="2467" spans="1:23" ht="14.4">
      <c r="A2467" s="6">
        <v>2466</v>
      </c>
      <c r="B2467" s="7" t="s">
        <v>6735</v>
      </c>
      <c r="C2467" s="7">
        <f>YEAR(Table1[[#This Row],[Order Date]])</f>
        <v>2019</v>
      </c>
      <c r="D2467" s="7" t="str">
        <f>TEXT(Table1[[#This Row],[Order Date]], "mmm")</f>
        <v>Dec</v>
      </c>
      <c r="E2467" s="11">
        <v>43802</v>
      </c>
      <c r="F2467" s="11">
        <v>43808</v>
      </c>
      <c r="G2467" s="6" t="s">
        <v>45</v>
      </c>
      <c r="H2467" s="6" t="s">
        <v>3002</v>
      </c>
      <c r="I2467" s="6" t="s">
        <v>3003</v>
      </c>
      <c r="J2467" s="6" t="s">
        <v>23</v>
      </c>
      <c r="K2467" s="6" t="s">
        <v>24</v>
      </c>
      <c r="L2467" s="6" t="s">
        <v>238</v>
      </c>
      <c r="M2467" s="6" t="s">
        <v>239</v>
      </c>
      <c r="N2467" s="6">
        <v>10009</v>
      </c>
      <c r="O2467" s="6" t="s">
        <v>134</v>
      </c>
      <c r="P2467" s="6" t="s">
        <v>1348</v>
      </c>
      <c r="Q2467" s="6" t="s">
        <v>42</v>
      </c>
      <c r="R2467" s="6" t="s">
        <v>43</v>
      </c>
      <c r="S2467" s="4" t="s">
        <v>1349</v>
      </c>
      <c r="T2467" s="16">
        <v>3.15</v>
      </c>
      <c r="U2467" s="6">
        <v>1</v>
      </c>
      <c r="V2467" s="23">
        <v>0</v>
      </c>
      <c r="W2467" s="18">
        <v>1.512</v>
      </c>
    </row>
    <row r="2468" spans="1:23" ht="14.4">
      <c r="A2468" s="6">
        <v>2467</v>
      </c>
      <c r="B2468" s="7" t="s">
        <v>6736</v>
      </c>
      <c r="C2468" s="7">
        <f>YEAR(Table1[[#This Row],[Order Date]])</f>
        <v>2019</v>
      </c>
      <c r="D2468" s="7" t="str">
        <f>TEXT(Table1[[#This Row],[Order Date]], "mmm")</f>
        <v>May</v>
      </c>
      <c r="E2468" s="11">
        <v>43589</v>
      </c>
      <c r="F2468" s="11">
        <v>43593</v>
      </c>
      <c r="G2468" s="6" t="s">
        <v>45</v>
      </c>
      <c r="H2468" s="6" t="s">
        <v>1321</v>
      </c>
      <c r="I2468" s="6" t="s">
        <v>1322</v>
      </c>
      <c r="J2468" s="6" t="s">
        <v>23</v>
      </c>
      <c r="K2468" s="6" t="s">
        <v>24</v>
      </c>
      <c r="L2468" s="6" t="s">
        <v>4322</v>
      </c>
      <c r="M2468" s="6" t="s">
        <v>286</v>
      </c>
      <c r="N2468" s="6">
        <v>23602</v>
      </c>
      <c r="O2468" s="6" t="s">
        <v>27</v>
      </c>
      <c r="P2468" s="6" t="s">
        <v>4323</v>
      </c>
      <c r="Q2468" s="6" t="s">
        <v>42</v>
      </c>
      <c r="R2468" s="6" t="s">
        <v>83</v>
      </c>
      <c r="S2468" s="4" t="s">
        <v>4324</v>
      </c>
      <c r="T2468" s="16">
        <v>9.11</v>
      </c>
      <c r="U2468" s="6">
        <v>1</v>
      </c>
      <c r="V2468" s="23">
        <v>0</v>
      </c>
      <c r="W2468" s="18">
        <v>4.099499999999999</v>
      </c>
    </row>
    <row r="2469" spans="1:23" ht="14.4">
      <c r="A2469" s="6">
        <v>2468</v>
      </c>
      <c r="B2469" s="7" t="s">
        <v>6736</v>
      </c>
      <c r="C2469" s="7">
        <f>YEAR(Table1[[#This Row],[Order Date]])</f>
        <v>2019</v>
      </c>
      <c r="D2469" s="7" t="str">
        <f>TEXT(Table1[[#This Row],[Order Date]], "mmm")</f>
        <v>May</v>
      </c>
      <c r="E2469" s="11">
        <v>43589</v>
      </c>
      <c r="F2469" s="11">
        <v>43593</v>
      </c>
      <c r="G2469" s="6" t="s">
        <v>45</v>
      </c>
      <c r="H2469" s="6" t="s">
        <v>1321</v>
      </c>
      <c r="I2469" s="6" t="s">
        <v>1322</v>
      </c>
      <c r="J2469" s="6" t="s">
        <v>23</v>
      </c>
      <c r="K2469" s="6" t="s">
        <v>24</v>
      </c>
      <c r="L2469" s="6" t="s">
        <v>4322</v>
      </c>
      <c r="M2469" s="6" t="s">
        <v>286</v>
      </c>
      <c r="N2469" s="6">
        <v>23602</v>
      </c>
      <c r="O2469" s="6" t="s">
        <v>27</v>
      </c>
      <c r="P2469" s="6" t="s">
        <v>1319</v>
      </c>
      <c r="Q2469" s="6" t="s">
        <v>42</v>
      </c>
      <c r="R2469" s="6" t="s">
        <v>54</v>
      </c>
      <c r="S2469" s="4" t="s">
        <v>1320</v>
      </c>
      <c r="T2469" s="16">
        <v>571.44000000000005</v>
      </c>
      <c r="U2469" s="6">
        <v>4</v>
      </c>
      <c r="V2469" s="23">
        <v>0</v>
      </c>
      <c r="W2469" s="18">
        <v>165.71759999999995</v>
      </c>
    </row>
    <row r="2470" spans="1:23" ht="14.4">
      <c r="A2470" s="6">
        <v>2469</v>
      </c>
      <c r="B2470" s="7" t="s">
        <v>6736</v>
      </c>
      <c r="C2470" s="7">
        <f>YEAR(Table1[[#This Row],[Order Date]])</f>
        <v>2019</v>
      </c>
      <c r="D2470" s="7" t="str">
        <f>TEXT(Table1[[#This Row],[Order Date]], "mmm")</f>
        <v>May</v>
      </c>
      <c r="E2470" s="11">
        <v>43589</v>
      </c>
      <c r="F2470" s="11">
        <v>43593</v>
      </c>
      <c r="G2470" s="6" t="s">
        <v>45</v>
      </c>
      <c r="H2470" s="6" t="s">
        <v>1321</v>
      </c>
      <c r="I2470" s="6" t="s">
        <v>1322</v>
      </c>
      <c r="J2470" s="6" t="s">
        <v>23</v>
      </c>
      <c r="K2470" s="6" t="s">
        <v>24</v>
      </c>
      <c r="L2470" s="6" t="s">
        <v>4322</v>
      </c>
      <c r="M2470" s="6" t="s">
        <v>286</v>
      </c>
      <c r="N2470" s="6">
        <v>23602</v>
      </c>
      <c r="O2470" s="6" t="s">
        <v>27</v>
      </c>
      <c r="P2470" s="6" t="s">
        <v>4325</v>
      </c>
      <c r="Q2470" s="6" t="s">
        <v>42</v>
      </c>
      <c r="R2470" s="6" t="s">
        <v>83</v>
      </c>
      <c r="S2470" s="4" t="s">
        <v>4326</v>
      </c>
      <c r="T2470" s="16">
        <v>32.400000000000006</v>
      </c>
      <c r="U2470" s="6">
        <v>5</v>
      </c>
      <c r="V2470" s="23">
        <v>0</v>
      </c>
      <c r="W2470" s="18">
        <v>15.552000000000001</v>
      </c>
    </row>
    <row r="2471" spans="1:23" ht="14.4">
      <c r="A2471" s="6">
        <v>2470</v>
      </c>
      <c r="B2471" s="7" t="s">
        <v>6736</v>
      </c>
      <c r="C2471" s="7">
        <f>YEAR(Table1[[#This Row],[Order Date]])</f>
        <v>2019</v>
      </c>
      <c r="D2471" s="7" t="str">
        <f>TEXT(Table1[[#This Row],[Order Date]], "mmm")</f>
        <v>May</v>
      </c>
      <c r="E2471" s="11">
        <v>43589</v>
      </c>
      <c r="F2471" s="11">
        <v>43593</v>
      </c>
      <c r="G2471" s="6" t="s">
        <v>45</v>
      </c>
      <c r="H2471" s="6" t="s">
        <v>1321</v>
      </c>
      <c r="I2471" s="6" t="s">
        <v>1322</v>
      </c>
      <c r="J2471" s="6" t="s">
        <v>23</v>
      </c>
      <c r="K2471" s="6" t="s">
        <v>24</v>
      </c>
      <c r="L2471" s="6" t="s">
        <v>4322</v>
      </c>
      <c r="M2471" s="6" t="s">
        <v>286</v>
      </c>
      <c r="N2471" s="6">
        <v>23602</v>
      </c>
      <c r="O2471" s="6" t="s">
        <v>27</v>
      </c>
      <c r="P2471" s="6" t="s">
        <v>3367</v>
      </c>
      <c r="Q2471" s="6" t="s">
        <v>42</v>
      </c>
      <c r="R2471" s="6" t="s">
        <v>54</v>
      </c>
      <c r="S2471" s="4" t="s">
        <v>3368</v>
      </c>
      <c r="T2471" s="16">
        <v>16.91</v>
      </c>
      <c r="U2471" s="6">
        <v>1</v>
      </c>
      <c r="V2471" s="23">
        <v>0</v>
      </c>
      <c r="W2471" s="18">
        <v>4.5656999999999996</v>
      </c>
    </row>
    <row r="2472" spans="1:23" ht="14.4">
      <c r="A2472" s="6">
        <v>2471</v>
      </c>
      <c r="B2472" s="7" t="s">
        <v>6737</v>
      </c>
      <c r="C2472" s="7">
        <f>YEAR(Table1[[#This Row],[Order Date]])</f>
        <v>2018</v>
      </c>
      <c r="D2472" s="7" t="str">
        <f>TEXT(Table1[[#This Row],[Order Date]], "mmm")</f>
        <v>Jan</v>
      </c>
      <c r="E2472" s="11">
        <v>43122</v>
      </c>
      <c r="F2472" s="11">
        <v>43128</v>
      </c>
      <c r="G2472" s="6" t="s">
        <v>45</v>
      </c>
      <c r="H2472" s="6" t="s">
        <v>4327</v>
      </c>
      <c r="I2472" s="6" t="s">
        <v>4328</v>
      </c>
      <c r="J2472" s="6" t="s">
        <v>23</v>
      </c>
      <c r="K2472" s="6" t="s">
        <v>24</v>
      </c>
      <c r="L2472" s="6" t="s">
        <v>1479</v>
      </c>
      <c r="M2472" s="6" t="s">
        <v>81</v>
      </c>
      <c r="N2472" s="6">
        <v>28314</v>
      </c>
      <c r="O2472" s="6" t="s">
        <v>27</v>
      </c>
      <c r="P2472" s="6" t="s">
        <v>4329</v>
      </c>
      <c r="Q2472" s="6" t="s">
        <v>29</v>
      </c>
      <c r="R2472" s="6" t="s">
        <v>59</v>
      </c>
      <c r="S2472" s="4" t="s">
        <v>4330</v>
      </c>
      <c r="T2472" s="16">
        <v>14.272</v>
      </c>
      <c r="U2472" s="6">
        <v>8</v>
      </c>
      <c r="V2472" s="23">
        <v>0.2</v>
      </c>
      <c r="W2472" s="18">
        <v>4.281600000000001</v>
      </c>
    </row>
    <row r="2473" spans="1:23" ht="14.4">
      <c r="A2473" s="6">
        <v>2472</v>
      </c>
      <c r="B2473" s="7" t="s">
        <v>6737</v>
      </c>
      <c r="C2473" s="7">
        <f>YEAR(Table1[[#This Row],[Order Date]])</f>
        <v>2018</v>
      </c>
      <c r="D2473" s="7" t="str">
        <f>TEXT(Table1[[#This Row],[Order Date]], "mmm")</f>
        <v>Jan</v>
      </c>
      <c r="E2473" s="11">
        <v>43122</v>
      </c>
      <c r="F2473" s="11">
        <v>43128</v>
      </c>
      <c r="G2473" s="6" t="s">
        <v>45</v>
      </c>
      <c r="H2473" s="6" t="s">
        <v>4327</v>
      </c>
      <c r="I2473" s="6" t="s">
        <v>4328</v>
      </c>
      <c r="J2473" s="6" t="s">
        <v>23</v>
      </c>
      <c r="K2473" s="6" t="s">
        <v>24</v>
      </c>
      <c r="L2473" s="6" t="s">
        <v>1479</v>
      </c>
      <c r="M2473" s="6" t="s">
        <v>81</v>
      </c>
      <c r="N2473" s="6">
        <v>28314</v>
      </c>
      <c r="O2473" s="6" t="s">
        <v>27</v>
      </c>
      <c r="P2473" s="6" t="s">
        <v>3999</v>
      </c>
      <c r="Q2473" s="6" t="s">
        <v>29</v>
      </c>
      <c r="R2473" s="6" t="s">
        <v>30</v>
      </c>
      <c r="S2473" s="4" t="s">
        <v>4331</v>
      </c>
      <c r="T2473" s="16">
        <v>451.13599999999997</v>
      </c>
      <c r="U2473" s="6">
        <v>4</v>
      </c>
      <c r="V2473" s="23">
        <v>0.2</v>
      </c>
      <c r="W2473" s="18">
        <v>-67.670399999999972</v>
      </c>
    </row>
    <row r="2474" spans="1:23" ht="14.4">
      <c r="A2474" s="6">
        <v>2473</v>
      </c>
      <c r="B2474" s="7" t="s">
        <v>6737</v>
      </c>
      <c r="C2474" s="7">
        <f>YEAR(Table1[[#This Row],[Order Date]])</f>
        <v>2018</v>
      </c>
      <c r="D2474" s="7" t="str">
        <f>TEXT(Table1[[#This Row],[Order Date]], "mmm")</f>
        <v>Jan</v>
      </c>
      <c r="E2474" s="11">
        <v>43122</v>
      </c>
      <c r="F2474" s="11">
        <v>43128</v>
      </c>
      <c r="G2474" s="6" t="s">
        <v>45</v>
      </c>
      <c r="H2474" s="6" t="s">
        <v>4327</v>
      </c>
      <c r="I2474" s="6" t="s">
        <v>4328</v>
      </c>
      <c r="J2474" s="6" t="s">
        <v>23</v>
      </c>
      <c r="K2474" s="6" t="s">
        <v>24</v>
      </c>
      <c r="L2474" s="6" t="s">
        <v>1479</v>
      </c>
      <c r="M2474" s="6" t="s">
        <v>81</v>
      </c>
      <c r="N2474" s="6">
        <v>28314</v>
      </c>
      <c r="O2474" s="6" t="s">
        <v>27</v>
      </c>
      <c r="P2474" s="6" t="s">
        <v>4068</v>
      </c>
      <c r="Q2474" s="6" t="s">
        <v>42</v>
      </c>
      <c r="R2474" s="6" t="s">
        <v>72</v>
      </c>
      <c r="S2474" s="4" t="s">
        <v>4069</v>
      </c>
      <c r="T2474" s="16">
        <v>64.864000000000004</v>
      </c>
      <c r="U2474" s="6">
        <v>4</v>
      </c>
      <c r="V2474" s="23">
        <v>0.2</v>
      </c>
      <c r="W2474" s="18">
        <v>6.4864000000000033</v>
      </c>
    </row>
    <row r="2475" spans="1:23" ht="14.4">
      <c r="A2475" s="6">
        <v>2474</v>
      </c>
      <c r="B2475" s="7" t="s">
        <v>6738</v>
      </c>
      <c r="C2475" s="7">
        <f>YEAR(Table1[[#This Row],[Order Date]])</f>
        <v>2018</v>
      </c>
      <c r="D2475" s="7" t="str">
        <f>TEXT(Table1[[#This Row],[Order Date]], "mmm")</f>
        <v>Nov</v>
      </c>
      <c r="E2475" s="11">
        <v>43407</v>
      </c>
      <c r="F2475" s="11">
        <v>43410</v>
      </c>
      <c r="G2475" s="6" t="s">
        <v>169</v>
      </c>
      <c r="H2475" s="6" t="s">
        <v>2941</v>
      </c>
      <c r="I2475" s="6" t="s">
        <v>2942</v>
      </c>
      <c r="J2475" s="6" t="s">
        <v>23</v>
      </c>
      <c r="K2475" s="6" t="s">
        <v>24</v>
      </c>
      <c r="L2475" s="6" t="s">
        <v>38</v>
      </c>
      <c r="M2475" s="6" t="s">
        <v>39</v>
      </c>
      <c r="N2475" s="6">
        <v>90032</v>
      </c>
      <c r="O2475" s="6" t="s">
        <v>40</v>
      </c>
      <c r="P2475" s="6" t="s">
        <v>4332</v>
      </c>
      <c r="Q2475" s="6" t="s">
        <v>29</v>
      </c>
      <c r="R2475" s="6" t="s">
        <v>33</v>
      </c>
      <c r="S2475" s="4" t="s">
        <v>4333</v>
      </c>
      <c r="T2475" s="16">
        <v>217.58400000000003</v>
      </c>
      <c r="U2475" s="6">
        <v>2</v>
      </c>
      <c r="V2475" s="23">
        <v>0.2</v>
      </c>
      <c r="W2475" s="18">
        <v>-29.917800000000021</v>
      </c>
    </row>
    <row r="2476" spans="1:23" ht="14.4">
      <c r="A2476" s="6">
        <v>2475</v>
      </c>
      <c r="B2476" s="7" t="s">
        <v>6738</v>
      </c>
      <c r="C2476" s="7">
        <f>YEAR(Table1[[#This Row],[Order Date]])</f>
        <v>2018</v>
      </c>
      <c r="D2476" s="7" t="str">
        <f>TEXT(Table1[[#This Row],[Order Date]], "mmm")</f>
        <v>Nov</v>
      </c>
      <c r="E2476" s="11">
        <v>43407</v>
      </c>
      <c r="F2476" s="11">
        <v>43410</v>
      </c>
      <c r="G2476" s="6" t="s">
        <v>169</v>
      </c>
      <c r="H2476" s="6" t="s">
        <v>2941</v>
      </c>
      <c r="I2476" s="6" t="s">
        <v>2942</v>
      </c>
      <c r="J2476" s="6" t="s">
        <v>23</v>
      </c>
      <c r="K2476" s="6" t="s">
        <v>24</v>
      </c>
      <c r="L2476" s="6" t="s">
        <v>38</v>
      </c>
      <c r="M2476" s="6" t="s">
        <v>39</v>
      </c>
      <c r="N2476" s="6">
        <v>90032</v>
      </c>
      <c r="O2476" s="6" t="s">
        <v>40</v>
      </c>
      <c r="P2476" s="6" t="s">
        <v>4334</v>
      </c>
      <c r="Q2476" s="6" t="s">
        <v>65</v>
      </c>
      <c r="R2476" s="6" t="s">
        <v>145</v>
      </c>
      <c r="S2476" s="4" t="s">
        <v>4335</v>
      </c>
      <c r="T2476" s="16">
        <v>82.95</v>
      </c>
      <c r="U2476" s="6">
        <v>5</v>
      </c>
      <c r="V2476" s="23">
        <v>0</v>
      </c>
      <c r="W2476" s="18">
        <v>29.032499999999999</v>
      </c>
    </row>
    <row r="2477" spans="1:23" ht="14.4">
      <c r="A2477" s="6">
        <v>2476</v>
      </c>
      <c r="B2477" s="7" t="s">
        <v>6738</v>
      </c>
      <c r="C2477" s="7">
        <f>YEAR(Table1[[#This Row],[Order Date]])</f>
        <v>2018</v>
      </c>
      <c r="D2477" s="7" t="str">
        <f>TEXT(Table1[[#This Row],[Order Date]], "mmm")</f>
        <v>Nov</v>
      </c>
      <c r="E2477" s="11">
        <v>43407</v>
      </c>
      <c r="F2477" s="11">
        <v>43410</v>
      </c>
      <c r="G2477" s="6" t="s">
        <v>169</v>
      </c>
      <c r="H2477" s="6" t="s">
        <v>2941</v>
      </c>
      <c r="I2477" s="6" t="s">
        <v>2942</v>
      </c>
      <c r="J2477" s="6" t="s">
        <v>23</v>
      </c>
      <c r="K2477" s="6" t="s">
        <v>24</v>
      </c>
      <c r="L2477" s="6" t="s">
        <v>38</v>
      </c>
      <c r="M2477" s="6" t="s">
        <v>39</v>
      </c>
      <c r="N2477" s="6">
        <v>90032</v>
      </c>
      <c r="O2477" s="6" t="s">
        <v>40</v>
      </c>
      <c r="P2477" s="6" t="s">
        <v>4336</v>
      </c>
      <c r="Q2477" s="6" t="s">
        <v>42</v>
      </c>
      <c r="R2477" s="6" t="s">
        <v>43</v>
      </c>
      <c r="S2477" s="4" t="s">
        <v>4337</v>
      </c>
      <c r="T2477" s="16">
        <v>87.71</v>
      </c>
      <c r="U2477" s="6">
        <v>7</v>
      </c>
      <c r="V2477" s="23">
        <v>0</v>
      </c>
      <c r="W2477" s="18">
        <v>41.223699999999994</v>
      </c>
    </row>
    <row r="2478" spans="1:23" ht="14.4">
      <c r="A2478" s="6">
        <v>2477</v>
      </c>
      <c r="B2478" s="7" t="s">
        <v>6738</v>
      </c>
      <c r="C2478" s="7">
        <f>YEAR(Table1[[#This Row],[Order Date]])</f>
        <v>2018</v>
      </c>
      <c r="D2478" s="7" t="str">
        <f>TEXT(Table1[[#This Row],[Order Date]], "mmm")</f>
        <v>Nov</v>
      </c>
      <c r="E2478" s="11">
        <v>43407</v>
      </c>
      <c r="F2478" s="11">
        <v>43410</v>
      </c>
      <c r="G2478" s="6" t="s">
        <v>169</v>
      </c>
      <c r="H2478" s="6" t="s">
        <v>2941</v>
      </c>
      <c r="I2478" s="6" t="s">
        <v>2942</v>
      </c>
      <c r="J2478" s="6" t="s">
        <v>23</v>
      </c>
      <c r="K2478" s="6" t="s">
        <v>24</v>
      </c>
      <c r="L2478" s="6" t="s">
        <v>38</v>
      </c>
      <c r="M2478" s="6" t="s">
        <v>39</v>
      </c>
      <c r="N2478" s="6">
        <v>90032</v>
      </c>
      <c r="O2478" s="6" t="s">
        <v>40</v>
      </c>
      <c r="P2478" s="6" t="s">
        <v>4306</v>
      </c>
      <c r="Q2478" s="6" t="s">
        <v>42</v>
      </c>
      <c r="R2478" s="6" t="s">
        <v>72</v>
      </c>
      <c r="S2478" s="4" t="s">
        <v>4307</v>
      </c>
      <c r="T2478" s="16">
        <v>1101.48</v>
      </c>
      <c r="U2478" s="6">
        <v>4</v>
      </c>
      <c r="V2478" s="23">
        <v>0</v>
      </c>
      <c r="W2478" s="18">
        <v>429.57720000000006</v>
      </c>
    </row>
    <row r="2479" spans="1:23" ht="14.4">
      <c r="A2479" s="6">
        <v>2478</v>
      </c>
      <c r="B2479" s="7" t="s">
        <v>6739</v>
      </c>
      <c r="C2479" s="7">
        <f>YEAR(Table1[[#This Row],[Order Date]])</f>
        <v>2019</v>
      </c>
      <c r="D2479" s="7" t="str">
        <f>TEXT(Table1[[#This Row],[Order Date]], "mmm")</f>
        <v>Sep</v>
      </c>
      <c r="E2479" s="11">
        <v>43712</v>
      </c>
      <c r="F2479" s="11">
        <v>43716</v>
      </c>
      <c r="G2479" s="6" t="s">
        <v>20</v>
      </c>
      <c r="H2479" s="6" t="s">
        <v>4338</v>
      </c>
      <c r="I2479" s="6" t="s">
        <v>4339</v>
      </c>
      <c r="J2479" s="6" t="s">
        <v>37</v>
      </c>
      <c r="K2479" s="6" t="s">
        <v>24</v>
      </c>
      <c r="L2479" s="6" t="s">
        <v>38</v>
      </c>
      <c r="M2479" s="6" t="s">
        <v>39</v>
      </c>
      <c r="N2479" s="6">
        <v>90036</v>
      </c>
      <c r="O2479" s="6" t="s">
        <v>40</v>
      </c>
      <c r="P2479" s="6" t="s">
        <v>1984</v>
      </c>
      <c r="Q2479" s="6" t="s">
        <v>29</v>
      </c>
      <c r="R2479" s="6" t="s">
        <v>51</v>
      </c>
      <c r="S2479" s="4" t="s">
        <v>1985</v>
      </c>
      <c r="T2479" s="16">
        <v>1322.3520000000001</v>
      </c>
      <c r="U2479" s="6">
        <v>3</v>
      </c>
      <c r="V2479" s="23">
        <v>0.2</v>
      </c>
      <c r="W2479" s="18">
        <v>-99.176400000000001</v>
      </c>
    </row>
    <row r="2480" spans="1:23" ht="14.4">
      <c r="A2480" s="6">
        <v>2479</v>
      </c>
      <c r="B2480" s="7" t="s">
        <v>6740</v>
      </c>
      <c r="C2480" s="7">
        <f>YEAR(Table1[[#This Row],[Order Date]])</f>
        <v>2016</v>
      </c>
      <c r="D2480" s="7" t="str">
        <f>TEXT(Table1[[#This Row],[Order Date]], "mmm")</f>
        <v>Sep</v>
      </c>
      <c r="E2480" s="11">
        <v>42626</v>
      </c>
      <c r="F2480" s="11">
        <v>42632</v>
      </c>
      <c r="G2480" s="6" t="s">
        <v>45</v>
      </c>
      <c r="H2480" s="6" t="s">
        <v>2945</v>
      </c>
      <c r="I2480" s="6" t="s">
        <v>2946</v>
      </c>
      <c r="J2480" s="6" t="s">
        <v>23</v>
      </c>
      <c r="K2480" s="6" t="s">
        <v>24</v>
      </c>
      <c r="L2480" s="6" t="s">
        <v>238</v>
      </c>
      <c r="M2480" s="6" t="s">
        <v>239</v>
      </c>
      <c r="N2480" s="6">
        <v>10011</v>
      </c>
      <c r="O2480" s="6" t="s">
        <v>134</v>
      </c>
      <c r="P2480" s="6" t="s">
        <v>61</v>
      </c>
      <c r="Q2480" s="6" t="s">
        <v>42</v>
      </c>
      <c r="R2480" s="6" t="s">
        <v>62</v>
      </c>
      <c r="S2480" s="4" t="s">
        <v>63</v>
      </c>
      <c r="T2480" s="16">
        <v>5.46</v>
      </c>
      <c r="U2480" s="6">
        <v>3</v>
      </c>
      <c r="V2480" s="23">
        <v>0</v>
      </c>
      <c r="W2480" s="18">
        <v>1.4742000000000002</v>
      </c>
    </row>
    <row r="2481" spans="1:23" ht="14.4">
      <c r="A2481" s="6">
        <v>2480</v>
      </c>
      <c r="B2481" s="7" t="s">
        <v>6741</v>
      </c>
      <c r="C2481" s="7">
        <f>YEAR(Table1[[#This Row],[Order Date]])</f>
        <v>2019</v>
      </c>
      <c r="D2481" s="7" t="str">
        <f>TEXT(Table1[[#This Row],[Order Date]], "mmm")</f>
        <v>Jun</v>
      </c>
      <c r="E2481" s="11">
        <v>43635</v>
      </c>
      <c r="F2481" s="11">
        <v>43641</v>
      </c>
      <c r="G2481" s="6" t="s">
        <v>45</v>
      </c>
      <c r="H2481" s="6" t="s">
        <v>2649</v>
      </c>
      <c r="I2481" s="6" t="s">
        <v>2650</v>
      </c>
      <c r="J2481" s="6" t="s">
        <v>23</v>
      </c>
      <c r="K2481" s="6" t="s">
        <v>24</v>
      </c>
      <c r="L2481" s="6" t="s">
        <v>715</v>
      </c>
      <c r="M2481" s="6" t="s">
        <v>95</v>
      </c>
      <c r="N2481" s="6">
        <v>75220</v>
      </c>
      <c r="O2481" s="6" t="s">
        <v>96</v>
      </c>
      <c r="P2481" s="6" t="s">
        <v>4340</v>
      </c>
      <c r="Q2481" s="6" t="s">
        <v>42</v>
      </c>
      <c r="R2481" s="6" t="s">
        <v>511</v>
      </c>
      <c r="S2481" s="4" t="s">
        <v>4341</v>
      </c>
      <c r="T2481" s="16">
        <v>11.184000000000001</v>
      </c>
      <c r="U2481" s="6">
        <v>1</v>
      </c>
      <c r="V2481" s="23">
        <v>0.2</v>
      </c>
      <c r="W2481" s="18">
        <v>0.83879999999999999</v>
      </c>
    </row>
    <row r="2482" spans="1:23" ht="14.4">
      <c r="A2482" s="6">
        <v>2481</v>
      </c>
      <c r="B2482" s="7" t="s">
        <v>6741</v>
      </c>
      <c r="C2482" s="7">
        <f>YEAR(Table1[[#This Row],[Order Date]])</f>
        <v>2019</v>
      </c>
      <c r="D2482" s="7" t="str">
        <f>TEXT(Table1[[#This Row],[Order Date]], "mmm")</f>
        <v>Jun</v>
      </c>
      <c r="E2482" s="11">
        <v>43635</v>
      </c>
      <c r="F2482" s="11">
        <v>43641</v>
      </c>
      <c r="G2482" s="6" t="s">
        <v>45</v>
      </c>
      <c r="H2482" s="6" t="s">
        <v>2649</v>
      </c>
      <c r="I2482" s="6" t="s">
        <v>2650</v>
      </c>
      <c r="J2482" s="6" t="s">
        <v>23</v>
      </c>
      <c r="K2482" s="6" t="s">
        <v>24</v>
      </c>
      <c r="L2482" s="6" t="s">
        <v>715</v>
      </c>
      <c r="M2482" s="6" t="s">
        <v>95</v>
      </c>
      <c r="N2482" s="6">
        <v>75220</v>
      </c>
      <c r="O2482" s="6" t="s">
        <v>96</v>
      </c>
      <c r="P2482" s="6" t="s">
        <v>337</v>
      </c>
      <c r="Q2482" s="6" t="s">
        <v>42</v>
      </c>
      <c r="R2482" s="6" t="s">
        <v>54</v>
      </c>
      <c r="S2482" s="4" t="s">
        <v>338</v>
      </c>
      <c r="T2482" s="16">
        <v>153.584</v>
      </c>
      <c r="U2482" s="6">
        <v>2</v>
      </c>
      <c r="V2482" s="23">
        <v>0.2</v>
      </c>
      <c r="W2482" s="18">
        <v>-32.636600000000001</v>
      </c>
    </row>
    <row r="2483" spans="1:23" ht="14.4">
      <c r="A2483" s="6">
        <v>2482</v>
      </c>
      <c r="B2483" s="7" t="s">
        <v>6742</v>
      </c>
      <c r="C2483" s="7">
        <f>YEAR(Table1[[#This Row],[Order Date]])</f>
        <v>2019</v>
      </c>
      <c r="D2483" s="7" t="str">
        <f>TEXT(Table1[[#This Row],[Order Date]], "mmm")</f>
        <v>Dec</v>
      </c>
      <c r="E2483" s="11">
        <v>43823</v>
      </c>
      <c r="F2483" s="11">
        <v>43830</v>
      </c>
      <c r="G2483" s="6" t="s">
        <v>45</v>
      </c>
      <c r="H2483" s="6" t="s">
        <v>867</v>
      </c>
      <c r="I2483" s="6" t="s">
        <v>868</v>
      </c>
      <c r="J2483" s="6" t="s">
        <v>23</v>
      </c>
      <c r="K2483" s="6" t="s">
        <v>24</v>
      </c>
      <c r="L2483" s="6" t="s">
        <v>87</v>
      </c>
      <c r="M2483" s="6" t="s">
        <v>88</v>
      </c>
      <c r="N2483" s="6">
        <v>98105</v>
      </c>
      <c r="O2483" s="6" t="s">
        <v>40</v>
      </c>
      <c r="P2483" s="6" t="s">
        <v>2471</v>
      </c>
      <c r="Q2483" s="6" t="s">
        <v>42</v>
      </c>
      <c r="R2483" s="6" t="s">
        <v>54</v>
      </c>
      <c r="S2483" s="4" t="s">
        <v>2472</v>
      </c>
      <c r="T2483" s="16">
        <v>1003.6200000000001</v>
      </c>
      <c r="U2483" s="6">
        <v>6</v>
      </c>
      <c r="V2483" s="23">
        <v>0</v>
      </c>
      <c r="W2483" s="18">
        <v>0</v>
      </c>
    </row>
    <row r="2484" spans="1:23" ht="14.4">
      <c r="A2484" s="6">
        <v>2483</v>
      </c>
      <c r="B2484" s="7" t="s">
        <v>6743</v>
      </c>
      <c r="C2484" s="7">
        <f>YEAR(Table1[[#This Row],[Order Date]])</f>
        <v>2019</v>
      </c>
      <c r="D2484" s="7" t="str">
        <f>TEXT(Table1[[#This Row],[Order Date]], "mmm")</f>
        <v>Aug</v>
      </c>
      <c r="E2484" s="11">
        <v>43705</v>
      </c>
      <c r="F2484" s="11">
        <v>43711</v>
      </c>
      <c r="G2484" s="6" t="s">
        <v>45</v>
      </c>
      <c r="H2484" s="6" t="s">
        <v>4200</v>
      </c>
      <c r="I2484" s="6" t="s">
        <v>4201</v>
      </c>
      <c r="J2484" s="6" t="s">
        <v>93</v>
      </c>
      <c r="K2484" s="6" t="s">
        <v>24</v>
      </c>
      <c r="L2484" s="6" t="s">
        <v>87</v>
      </c>
      <c r="M2484" s="6" t="s">
        <v>88</v>
      </c>
      <c r="N2484" s="6">
        <v>98105</v>
      </c>
      <c r="O2484" s="6" t="s">
        <v>40</v>
      </c>
      <c r="P2484" s="6" t="s">
        <v>4342</v>
      </c>
      <c r="Q2484" s="6" t="s">
        <v>65</v>
      </c>
      <c r="R2484" s="6" t="s">
        <v>66</v>
      </c>
      <c r="S2484" s="4" t="s">
        <v>4343</v>
      </c>
      <c r="T2484" s="16">
        <v>35.167999999999999</v>
      </c>
      <c r="U2484" s="6">
        <v>4</v>
      </c>
      <c r="V2484" s="23">
        <v>0.2</v>
      </c>
      <c r="W2484" s="18">
        <v>11.429599999999999</v>
      </c>
    </row>
    <row r="2485" spans="1:23" ht="14.4">
      <c r="A2485" s="6">
        <v>2484</v>
      </c>
      <c r="B2485" s="7" t="s">
        <v>6743</v>
      </c>
      <c r="C2485" s="7">
        <f>YEAR(Table1[[#This Row],[Order Date]])</f>
        <v>2019</v>
      </c>
      <c r="D2485" s="7" t="str">
        <f>TEXT(Table1[[#This Row],[Order Date]], "mmm")</f>
        <v>Aug</v>
      </c>
      <c r="E2485" s="11">
        <v>43705</v>
      </c>
      <c r="F2485" s="11">
        <v>43711</v>
      </c>
      <c r="G2485" s="6" t="s">
        <v>45</v>
      </c>
      <c r="H2485" s="6" t="s">
        <v>4200</v>
      </c>
      <c r="I2485" s="6" t="s">
        <v>4201</v>
      </c>
      <c r="J2485" s="6" t="s">
        <v>93</v>
      </c>
      <c r="K2485" s="6" t="s">
        <v>24</v>
      </c>
      <c r="L2485" s="6" t="s">
        <v>87</v>
      </c>
      <c r="M2485" s="6" t="s">
        <v>88</v>
      </c>
      <c r="N2485" s="6">
        <v>98105</v>
      </c>
      <c r="O2485" s="6" t="s">
        <v>40</v>
      </c>
      <c r="P2485" s="6" t="s">
        <v>1181</v>
      </c>
      <c r="Q2485" s="6" t="s">
        <v>29</v>
      </c>
      <c r="R2485" s="6" t="s">
        <v>51</v>
      </c>
      <c r="S2485" s="4" t="s">
        <v>1182</v>
      </c>
      <c r="T2485" s="16">
        <v>1137.75</v>
      </c>
      <c r="U2485" s="6">
        <v>5</v>
      </c>
      <c r="V2485" s="23">
        <v>0</v>
      </c>
      <c r="W2485" s="18">
        <v>250.30500000000004</v>
      </c>
    </row>
    <row r="2486" spans="1:23" ht="14.4">
      <c r="A2486" s="6">
        <v>2485</v>
      </c>
      <c r="B2486" s="7" t="s">
        <v>6743</v>
      </c>
      <c r="C2486" s="7">
        <f>YEAR(Table1[[#This Row],[Order Date]])</f>
        <v>2019</v>
      </c>
      <c r="D2486" s="7" t="str">
        <f>TEXT(Table1[[#This Row],[Order Date]], "mmm")</f>
        <v>Aug</v>
      </c>
      <c r="E2486" s="11">
        <v>43705</v>
      </c>
      <c r="F2486" s="11">
        <v>43711</v>
      </c>
      <c r="G2486" s="6" t="s">
        <v>45</v>
      </c>
      <c r="H2486" s="6" t="s">
        <v>4200</v>
      </c>
      <c r="I2486" s="6" t="s">
        <v>4201</v>
      </c>
      <c r="J2486" s="6" t="s">
        <v>93</v>
      </c>
      <c r="K2486" s="6" t="s">
        <v>24</v>
      </c>
      <c r="L2486" s="6" t="s">
        <v>87</v>
      </c>
      <c r="M2486" s="6" t="s">
        <v>88</v>
      </c>
      <c r="N2486" s="6">
        <v>98105</v>
      </c>
      <c r="O2486" s="6" t="s">
        <v>40</v>
      </c>
      <c r="P2486" s="6" t="s">
        <v>1495</v>
      </c>
      <c r="Q2486" s="6" t="s">
        <v>42</v>
      </c>
      <c r="R2486" s="6" t="s">
        <v>69</v>
      </c>
      <c r="S2486" s="4" t="s">
        <v>1496</v>
      </c>
      <c r="T2486" s="16">
        <v>99.680000000000021</v>
      </c>
      <c r="U2486" s="6">
        <v>5</v>
      </c>
      <c r="V2486" s="23">
        <v>0.2</v>
      </c>
      <c r="W2486" s="18">
        <v>32.396000000000001</v>
      </c>
    </row>
    <row r="2487" spans="1:23" ht="14.4">
      <c r="A2487" s="6">
        <v>2486</v>
      </c>
      <c r="B2487" s="7" t="s">
        <v>6743</v>
      </c>
      <c r="C2487" s="7">
        <f>YEAR(Table1[[#This Row],[Order Date]])</f>
        <v>2019</v>
      </c>
      <c r="D2487" s="7" t="str">
        <f>TEXT(Table1[[#This Row],[Order Date]], "mmm")</f>
        <v>Aug</v>
      </c>
      <c r="E2487" s="11">
        <v>43705</v>
      </c>
      <c r="F2487" s="11">
        <v>43711</v>
      </c>
      <c r="G2487" s="6" t="s">
        <v>45</v>
      </c>
      <c r="H2487" s="6" t="s">
        <v>4200</v>
      </c>
      <c r="I2487" s="6" t="s">
        <v>4201</v>
      </c>
      <c r="J2487" s="6" t="s">
        <v>93</v>
      </c>
      <c r="K2487" s="6" t="s">
        <v>24</v>
      </c>
      <c r="L2487" s="6" t="s">
        <v>87</v>
      </c>
      <c r="M2487" s="6" t="s">
        <v>88</v>
      </c>
      <c r="N2487" s="6">
        <v>98105</v>
      </c>
      <c r="O2487" s="6" t="s">
        <v>40</v>
      </c>
      <c r="P2487" s="6" t="s">
        <v>1508</v>
      </c>
      <c r="Q2487" s="6" t="s">
        <v>42</v>
      </c>
      <c r="R2487" s="6" t="s">
        <v>62</v>
      </c>
      <c r="S2487" s="4" t="s">
        <v>1509</v>
      </c>
      <c r="T2487" s="16">
        <v>5.56</v>
      </c>
      <c r="U2487" s="6">
        <v>2</v>
      </c>
      <c r="V2487" s="23">
        <v>0</v>
      </c>
      <c r="W2487" s="18">
        <v>1.4455999999999998</v>
      </c>
    </row>
    <row r="2488" spans="1:23" ht="14.4">
      <c r="A2488" s="6">
        <v>2487</v>
      </c>
      <c r="B2488" s="7" t="s">
        <v>6744</v>
      </c>
      <c r="C2488" s="7">
        <f>YEAR(Table1[[#This Row],[Order Date]])</f>
        <v>2017</v>
      </c>
      <c r="D2488" s="7" t="str">
        <f>TEXT(Table1[[#This Row],[Order Date]], "mmm")</f>
        <v>Jan</v>
      </c>
      <c r="E2488" s="11">
        <v>42737</v>
      </c>
      <c r="F2488" s="11">
        <v>42739</v>
      </c>
      <c r="G2488" s="6" t="s">
        <v>20</v>
      </c>
      <c r="H2488" s="6" t="s">
        <v>872</v>
      </c>
      <c r="I2488" s="6" t="s">
        <v>873</v>
      </c>
      <c r="J2488" s="6" t="s">
        <v>37</v>
      </c>
      <c r="K2488" s="6" t="s">
        <v>24</v>
      </c>
      <c r="L2488" s="6" t="s">
        <v>534</v>
      </c>
      <c r="M2488" s="6" t="s">
        <v>219</v>
      </c>
      <c r="N2488" s="6">
        <v>19711</v>
      </c>
      <c r="O2488" s="6" t="s">
        <v>134</v>
      </c>
      <c r="P2488" s="6" t="s">
        <v>4344</v>
      </c>
      <c r="Q2488" s="6" t="s">
        <v>42</v>
      </c>
      <c r="R2488" s="6" t="s">
        <v>54</v>
      </c>
      <c r="S2488" s="4" t="s">
        <v>4345</v>
      </c>
      <c r="T2488" s="16">
        <v>85.52</v>
      </c>
      <c r="U2488" s="6">
        <v>2</v>
      </c>
      <c r="V2488" s="23">
        <v>0</v>
      </c>
      <c r="W2488" s="18">
        <v>22.235199999999999</v>
      </c>
    </row>
    <row r="2489" spans="1:23" ht="14.4">
      <c r="A2489" s="6">
        <v>2488</v>
      </c>
      <c r="B2489" s="7" t="s">
        <v>6744</v>
      </c>
      <c r="C2489" s="7">
        <f>YEAR(Table1[[#This Row],[Order Date]])</f>
        <v>2017</v>
      </c>
      <c r="D2489" s="7" t="str">
        <f>TEXT(Table1[[#This Row],[Order Date]], "mmm")</f>
        <v>Jan</v>
      </c>
      <c r="E2489" s="11">
        <v>42737</v>
      </c>
      <c r="F2489" s="11">
        <v>42739</v>
      </c>
      <c r="G2489" s="6" t="s">
        <v>20</v>
      </c>
      <c r="H2489" s="6" t="s">
        <v>872</v>
      </c>
      <c r="I2489" s="6" t="s">
        <v>873</v>
      </c>
      <c r="J2489" s="6" t="s">
        <v>37</v>
      </c>
      <c r="K2489" s="6" t="s">
        <v>24</v>
      </c>
      <c r="L2489" s="6" t="s">
        <v>534</v>
      </c>
      <c r="M2489" s="6" t="s">
        <v>219</v>
      </c>
      <c r="N2489" s="6">
        <v>19711</v>
      </c>
      <c r="O2489" s="6" t="s">
        <v>134</v>
      </c>
      <c r="P2489" s="6" t="s">
        <v>4346</v>
      </c>
      <c r="Q2489" s="6" t="s">
        <v>42</v>
      </c>
      <c r="R2489" s="6" t="s">
        <v>62</v>
      </c>
      <c r="S2489" s="4" t="s">
        <v>4347</v>
      </c>
      <c r="T2489" s="16">
        <v>9.84</v>
      </c>
      <c r="U2489" s="6">
        <v>3</v>
      </c>
      <c r="V2489" s="23">
        <v>0</v>
      </c>
      <c r="W2489" s="18">
        <v>2.6568000000000005</v>
      </c>
    </row>
    <row r="2490" spans="1:23" ht="14.4">
      <c r="A2490" s="6">
        <v>2489</v>
      </c>
      <c r="B2490" s="7" t="s">
        <v>6744</v>
      </c>
      <c r="C2490" s="7">
        <f>YEAR(Table1[[#This Row],[Order Date]])</f>
        <v>2017</v>
      </c>
      <c r="D2490" s="7" t="str">
        <f>TEXT(Table1[[#This Row],[Order Date]], "mmm")</f>
        <v>Jan</v>
      </c>
      <c r="E2490" s="11">
        <v>42737</v>
      </c>
      <c r="F2490" s="11">
        <v>42739</v>
      </c>
      <c r="G2490" s="6" t="s">
        <v>20</v>
      </c>
      <c r="H2490" s="6" t="s">
        <v>872</v>
      </c>
      <c r="I2490" s="6" t="s">
        <v>873</v>
      </c>
      <c r="J2490" s="6" t="s">
        <v>37</v>
      </c>
      <c r="K2490" s="6" t="s">
        <v>24</v>
      </c>
      <c r="L2490" s="6" t="s">
        <v>534</v>
      </c>
      <c r="M2490" s="6" t="s">
        <v>219</v>
      </c>
      <c r="N2490" s="6">
        <v>19711</v>
      </c>
      <c r="O2490" s="6" t="s">
        <v>134</v>
      </c>
      <c r="P2490" s="6" t="s">
        <v>4129</v>
      </c>
      <c r="Q2490" s="6" t="s">
        <v>42</v>
      </c>
      <c r="R2490" s="6" t="s">
        <v>83</v>
      </c>
      <c r="S2490" s="4" t="s">
        <v>4130</v>
      </c>
      <c r="T2490" s="16">
        <v>20.04</v>
      </c>
      <c r="U2490" s="6">
        <v>3</v>
      </c>
      <c r="V2490" s="23">
        <v>0</v>
      </c>
      <c r="W2490" s="18">
        <v>9.6191999999999993</v>
      </c>
    </row>
    <row r="2491" spans="1:23" ht="14.4">
      <c r="A2491" s="6">
        <v>2490</v>
      </c>
      <c r="B2491" s="7" t="s">
        <v>6745</v>
      </c>
      <c r="C2491" s="7">
        <f>YEAR(Table1[[#This Row],[Order Date]])</f>
        <v>2017</v>
      </c>
      <c r="D2491" s="7" t="str">
        <f>TEXT(Table1[[#This Row],[Order Date]], "mmm")</f>
        <v>Oct</v>
      </c>
      <c r="E2491" s="11">
        <v>43017</v>
      </c>
      <c r="F2491" s="11">
        <v>43021</v>
      </c>
      <c r="G2491" s="6" t="s">
        <v>20</v>
      </c>
      <c r="H2491" s="6" t="s">
        <v>4348</v>
      </c>
      <c r="I2491" s="6" t="s">
        <v>4349</v>
      </c>
      <c r="J2491" s="6" t="s">
        <v>23</v>
      </c>
      <c r="K2491" s="6" t="s">
        <v>24</v>
      </c>
      <c r="L2491" s="6" t="s">
        <v>238</v>
      </c>
      <c r="M2491" s="6" t="s">
        <v>239</v>
      </c>
      <c r="N2491" s="6">
        <v>10024</v>
      </c>
      <c r="O2491" s="6" t="s">
        <v>134</v>
      </c>
      <c r="P2491" s="6" t="s">
        <v>4350</v>
      </c>
      <c r="Q2491" s="6" t="s">
        <v>65</v>
      </c>
      <c r="R2491" s="6" t="s">
        <v>66</v>
      </c>
      <c r="S2491" s="4" t="s">
        <v>4351</v>
      </c>
      <c r="T2491" s="16">
        <v>631.96</v>
      </c>
      <c r="U2491" s="6">
        <v>4</v>
      </c>
      <c r="V2491" s="23">
        <v>0</v>
      </c>
      <c r="W2491" s="18">
        <v>303.3408</v>
      </c>
    </row>
    <row r="2492" spans="1:23" ht="14.4">
      <c r="A2492" s="6">
        <v>2491</v>
      </c>
      <c r="B2492" s="7" t="s">
        <v>6745</v>
      </c>
      <c r="C2492" s="7">
        <f>YEAR(Table1[[#This Row],[Order Date]])</f>
        <v>2017</v>
      </c>
      <c r="D2492" s="7" t="str">
        <f>TEXT(Table1[[#This Row],[Order Date]], "mmm")</f>
        <v>Oct</v>
      </c>
      <c r="E2492" s="11">
        <v>43017</v>
      </c>
      <c r="F2492" s="11">
        <v>43021</v>
      </c>
      <c r="G2492" s="6" t="s">
        <v>20</v>
      </c>
      <c r="H2492" s="6" t="s">
        <v>4348</v>
      </c>
      <c r="I2492" s="6" t="s">
        <v>4349</v>
      </c>
      <c r="J2492" s="6" t="s">
        <v>23</v>
      </c>
      <c r="K2492" s="6" t="s">
        <v>24</v>
      </c>
      <c r="L2492" s="6" t="s">
        <v>238</v>
      </c>
      <c r="M2492" s="6" t="s">
        <v>239</v>
      </c>
      <c r="N2492" s="6">
        <v>10024</v>
      </c>
      <c r="O2492" s="6" t="s">
        <v>134</v>
      </c>
      <c r="P2492" s="6" t="s">
        <v>4352</v>
      </c>
      <c r="Q2492" s="6" t="s">
        <v>42</v>
      </c>
      <c r="R2492" s="6" t="s">
        <v>83</v>
      </c>
      <c r="S2492" s="4" t="s">
        <v>4353</v>
      </c>
      <c r="T2492" s="16">
        <v>23.92</v>
      </c>
      <c r="U2492" s="6">
        <v>4</v>
      </c>
      <c r="V2492" s="23">
        <v>0</v>
      </c>
      <c r="W2492" s="18">
        <v>10.763999999999999</v>
      </c>
    </row>
    <row r="2493" spans="1:23" ht="14.4">
      <c r="A2493" s="6">
        <v>2492</v>
      </c>
      <c r="B2493" s="7" t="s">
        <v>6746</v>
      </c>
      <c r="C2493" s="7">
        <f>YEAR(Table1[[#This Row],[Order Date]])</f>
        <v>2016</v>
      </c>
      <c r="D2493" s="7" t="str">
        <f>TEXT(Table1[[#This Row],[Order Date]], "mmm")</f>
        <v>Dec</v>
      </c>
      <c r="E2493" s="11">
        <v>42717</v>
      </c>
      <c r="F2493" s="11">
        <v>42719</v>
      </c>
      <c r="G2493" s="6" t="s">
        <v>20</v>
      </c>
      <c r="H2493" s="6" t="s">
        <v>379</v>
      </c>
      <c r="I2493" s="6" t="s">
        <v>380</v>
      </c>
      <c r="J2493" s="6" t="s">
        <v>23</v>
      </c>
      <c r="K2493" s="6" t="s">
        <v>24</v>
      </c>
      <c r="L2493" s="6" t="s">
        <v>38</v>
      </c>
      <c r="M2493" s="6" t="s">
        <v>39</v>
      </c>
      <c r="N2493" s="6">
        <v>90049</v>
      </c>
      <c r="O2493" s="6" t="s">
        <v>40</v>
      </c>
      <c r="P2493" s="6" t="s">
        <v>3600</v>
      </c>
      <c r="Q2493" s="6" t="s">
        <v>42</v>
      </c>
      <c r="R2493" s="6" t="s">
        <v>83</v>
      </c>
      <c r="S2493" s="4" t="s">
        <v>3601</v>
      </c>
      <c r="T2493" s="16">
        <v>90.24</v>
      </c>
      <c r="U2493" s="6">
        <v>6</v>
      </c>
      <c r="V2493" s="23">
        <v>0</v>
      </c>
      <c r="W2493" s="18">
        <v>41.51039999999999</v>
      </c>
    </row>
    <row r="2494" spans="1:23" ht="14.4">
      <c r="A2494" s="6">
        <v>2493</v>
      </c>
      <c r="B2494" s="7" t="s">
        <v>6747</v>
      </c>
      <c r="C2494" s="7">
        <f>YEAR(Table1[[#This Row],[Order Date]])</f>
        <v>2016</v>
      </c>
      <c r="D2494" s="7" t="str">
        <f>TEXT(Table1[[#This Row],[Order Date]], "mmm")</f>
        <v>Nov</v>
      </c>
      <c r="E2494" s="11">
        <v>42693</v>
      </c>
      <c r="F2494" s="11">
        <v>42697</v>
      </c>
      <c r="G2494" s="6" t="s">
        <v>45</v>
      </c>
      <c r="H2494" s="6" t="s">
        <v>4354</v>
      </c>
      <c r="I2494" s="6" t="s">
        <v>4355</v>
      </c>
      <c r="J2494" s="6" t="s">
        <v>23</v>
      </c>
      <c r="K2494" s="6" t="s">
        <v>24</v>
      </c>
      <c r="L2494" s="6" t="s">
        <v>4356</v>
      </c>
      <c r="M2494" s="6" t="s">
        <v>239</v>
      </c>
      <c r="N2494" s="6">
        <v>14701</v>
      </c>
      <c r="O2494" s="6" t="s">
        <v>134</v>
      </c>
      <c r="P2494" s="6" t="s">
        <v>3713</v>
      </c>
      <c r="Q2494" s="6" t="s">
        <v>65</v>
      </c>
      <c r="R2494" s="6" t="s">
        <v>66</v>
      </c>
      <c r="S2494" s="4" t="s">
        <v>3714</v>
      </c>
      <c r="T2494" s="16">
        <v>4548.8100000000004</v>
      </c>
      <c r="U2494" s="6">
        <v>7</v>
      </c>
      <c r="V2494" s="23">
        <v>0</v>
      </c>
      <c r="W2494" s="18">
        <v>1228.1787000000004</v>
      </c>
    </row>
    <row r="2495" spans="1:23" ht="14.4">
      <c r="A2495" s="6">
        <v>2494</v>
      </c>
      <c r="B2495" s="7" t="s">
        <v>6748</v>
      </c>
      <c r="C2495" s="7">
        <f>YEAR(Table1[[#This Row],[Order Date]])</f>
        <v>2018</v>
      </c>
      <c r="D2495" s="7" t="str">
        <f>TEXT(Table1[[#This Row],[Order Date]], "mmm")</f>
        <v>Sep</v>
      </c>
      <c r="E2495" s="11">
        <v>43353</v>
      </c>
      <c r="F2495" s="11">
        <v>43357</v>
      </c>
      <c r="G2495" s="6" t="s">
        <v>20</v>
      </c>
      <c r="H2495" s="6" t="s">
        <v>2879</v>
      </c>
      <c r="I2495" s="6" t="s">
        <v>2880</v>
      </c>
      <c r="J2495" s="6" t="s">
        <v>23</v>
      </c>
      <c r="K2495" s="6" t="s">
        <v>24</v>
      </c>
      <c r="L2495" s="6" t="s">
        <v>166</v>
      </c>
      <c r="M2495" s="6" t="s">
        <v>95</v>
      </c>
      <c r="N2495" s="6">
        <v>77095</v>
      </c>
      <c r="O2495" s="6" t="s">
        <v>96</v>
      </c>
      <c r="P2495" s="6" t="s">
        <v>2739</v>
      </c>
      <c r="Q2495" s="6" t="s">
        <v>29</v>
      </c>
      <c r="R2495" s="6" t="s">
        <v>51</v>
      </c>
      <c r="S2495" s="4" t="s">
        <v>2740</v>
      </c>
      <c r="T2495" s="16">
        <v>300.93</v>
      </c>
      <c r="U2495" s="6">
        <v>5</v>
      </c>
      <c r="V2495" s="23">
        <v>0.3</v>
      </c>
      <c r="W2495" s="18">
        <v>-34.39200000000001</v>
      </c>
    </row>
    <row r="2496" spans="1:23" ht="14.4">
      <c r="A2496" s="6">
        <v>2495</v>
      </c>
      <c r="B2496" s="7" t="s">
        <v>6748</v>
      </c>
      <c r="C2496" s="7">
        <f>YEAR(Table1[[#This Row],[Order Date]])</f>
        <v>2018</v>
      </c>
      <c r="D2496" s="7" t="str">
        <f>TEXT(Table1[[#This Row],[Order Date]], "mmm")</f>
        <v>Sep</v>
      </c>
      <c r="E2496" s="11">
        <v>43353</v>
      </c>
      <c r="F2496" s="11">
        <v>43357</v>
      </c>
      <c r="G2496" s="6" t="s">
        <v>20</v>
      </c>
      <c r="H2496" s="6" t="s">
        <v>2879</v>
      </c>
      <c r="I2496" s="6" t="s">
        <v>2880</v>
      </c>
      <c r="J2496" s="6" t="s">
        <v>23</v>
      </c>
      <c r="K2496" s="6" t="s">
        <v>24</v>
      </c>
      <c r="L2496" s="6" t="s">
        <v>166</v>
      </c>
      <c r="M2496" s="6" t="s">
        <v>95</v>
      </c>
      <c r="N2496" s="6">
        <v>77095</v>
      </c>
      <c r="O2496" s="6" t="s">
        <v>96</v>
      </c>
      <c r="P2496" s="6" t="s">
        <v>3716</v>
      </c>
      <c r="Q2496" s="6" t="s">
        <v>65</v>
      </c>
      <c r="R2496" s="6" t="s">
        <v>66</v>
      </c>
      <c r="S2496" s="4" t="s">
        <v>3717</v>
      </c>
      <c r="T2496" s="16">
        <v>719.96</v>
      </c>
      <c r="U2496" s="6">
        <v>5</v>
      </c>
      <c r="V2496" s="23">
        <v>0.2</v>
      </c>
      <c r="W2496" s="18">
        <v>53.997000000000043</v>
      </c>
    </row>
    <row r="2497" spans="1:23" ht="14.4">
      <c r="A2497" s="6">
        <v>2496</v>
      </c>
      <c r="B2497" s="7" t="s">
        <v>6749</v>
      </c>
      <c r="C2497" s="7">
        <f>YEAR(Table1[[#This Row],[Order Date]])</f>
        <v>2016</v>
      </c>
      <c r="D2497" s="7" t="str">
        <f>TEXT(Table1[[#This Row],[Order Date]], "mmm")</f>
        <v>Jun</v>
      </c>
      <c r="E2497" s="11">
        <v>42537</v>
      </c>
      <c r="F2497" s="11">
        <v>42543</v>
      </c>
      <c r="G2497" s="6" t="s">
        <v>45</v>
      </c>
      <c r="H2497" s="6" t="s">
        <v>4357</v>
      </c>
      <c r="I2497" s="6" t="s">
        <v>4358</v>
      </c>
      <c r="J2497" s="6" t="s">
        <v>23</v>
      </c>
      <c r="K2497" s="6" t="s">
        <v>24</v>
      </c>
      <c r="L2497" s="6" t="s">
        <v>4359</v>
      </c>
      <c r="M2497" s="6" t="s">
        <v>227</v>
      </c>
      <c r="N2497" s="6">
        <v>46544</v>
      </c>
      <c r="O2497" s="6" t="s">
        <v>96</v>
      </c>
      <c r="P2497" s="6" t="s">
        <v>1378</v>
      </c>
      <c r="Q2497" s="6" t="s">
        <v>29</v>
      </c>
      <c r="R2497" s="6" t="s">
        <v>33</v>
      </c>
      <c r="S2497" s="4" t="s">
        <v>1379</v>
      </c>
      <c r="T2497" s="16">
        <v>647.84</v>
      </c>
      <c r="U2497" s="6">
        <v>8</v>
      </c>
      <c r="V2497" s="23">
        <v>0</v>
      </c>
      <c r="W2497" s="18">
        <v>32.391999999999939</v>
      </c>
    </row>
    <row r="2498" spans="1:23" ht="14.4">
      <c r="A2498" s="6">
        <v>2497</v>
      </c>
      <c r="B2498" s="7" t="s">
        <v>6750</v>
      </c>
      <c r="C2498" s="7">
        <f>YEAR(Table1[[#This Row],[Order Date]])</f>
        <v>2017</v>
      </c>
      <c r="D2498" s="7" t="str">
        <f>TEXT(Table1[[#This Row],[Order Date]], "mmm")</f>
        <v>Sep</v>
      </c>
      <c r="E2498" s="11">
        <v>43004</v>
      </c>
      <c r="F2498" s="11">
        <v>43009</v>
      </c>
      <c r="G2498" s="6" t="s">
        <v>45</v>
      </c>
      <c r="H2498" s="6" t="s">
        <v>2463</v>
      </c>
      <c r="I2498" s="6" t="s">
        <v>2464</v>
      </c>
      <c r="J2498" s="6" t="s">
        <v>93</v>
      </c>
      <c r="K2498" s="6" t="s">
        <v>24</v>
      </c>
      <c r="L2498" s="6" t="s">
        <v>832</v>
      </c>
      <c r="M2498" s="6" t="s">
        <v>39</v>
      </c>
      <c r="N2498" s="6">
        <v>92037</v>
      </c>
      <c r="O2498" s="6" t="s">
        <v>40</v>
      </c>
      <c r="P2498" s="6" t="s">
        <v>328</v>
      </c>
      <c r="Q2498" s="6" t="s">
        <v>42</v>
      </c>
      <c r="R2498" s="6" t="s">
        <v>54</v>
      </c>
      <c r="S2498" s="4" t="s">
        <v>329</v>
      </c>
      <c r="T2498" s="16">
        <v>64.17</v>
      </c>
      <c r="U2498" s="6">
        <v>3</v>
      </c>
      <c r="V2498" s="23">
        <v>0</v>
      </c>
      <c r="W2498" s="18">
        <v>18.609299999999998</v>
      </c>
    </row>
    <row r="2499" spans="1:23" ht="14.4">
      <c r="A2499" s="6">
        <v>2498</v>
      </c>
      <c r="B2499" s="7" t="s">
        <v>6750</v>
      </c>
      <c r="C2499" s="7">
        <f>YEAR(Table1[[#This Row],[Order Date]])</f>
        <v>2017</v>
      </c>
      <c r="D2499" s="7" t="str">
        <f>TEXT(Table1[[#This Row],[Order Date]], "mmm")</f>
        <v>Sep</v>
      </c>
      <c r="E2499" s="11">
        <v>43004</v>
      </c>
      <c r="F2499" s="11">
        <v>43009</v>
      </c>
      <c r="G2499" s="6" t="s">
        <v>45</v>
      </c>
      <c r="H2499" s="6" t="s">
        <v>2463</v>
      </c>
      <c r="I2499" s="6" t="s">
        <v>2464</v>
      </c>
      <c r="J2499" s="6" t="s">
        <v>93</v>
      </c>
      <c r="K2499" s="6" t="s">
        <v>24</v>
      </c>
      <c r="L2499" s="6" t="s">
        <v>832</v>
      </c>
      <c r="M2499" s="6" t="s">
        <v>39</v>
      </c>
      <c r="N2499" s="6">
        <v>92037</v>
      </c>
      <c r="O2499" s="6" t="s">
        <v>40</v>
      </c>
      <c r="P2499" s="6" t="s">
        <v>2106</v>
      </c>
      <c r="Q2499" s="6" t="s">
        <v>42</v>
      </c>
      <c r="R2499" s="6" t="s">
        <v>156</v>
      </c>
      <c r="S2499" s="4" t="s">
        <v>2107</v>
      </c>
      <c r="T2499" s="16">
        <v>124.46</v>
      </c>
      <c r="U2499" s="6">
        <v>2</v>
      </c>
      <c r="V2499" s="23">
        <v>0</v>
      </c>
      <c r="W2499" s="18">
        <v>58.496199999999988</v>
      </c>
    </row>
    <row r="2500" spans="1:23" ht="14.4">
      <c r="A2500" s="6">
        <v>2499</v>
      </c>
      <c r="B2500" s="7" t="s">
        <v>6751</v>
      </c>
      <c r="C2500" s="7">
        <f>YEAR(Table1[[#This Row],[Order Date]])</f>
        <v>2018</v>
      </c>
      <c r="D2500" s="7" t="str">
        <f>TEXT(Table1[[#This Row],[Order Date]], "mmm")</f>
        <v>May</v>
      </c>
      <c r="E2500" s="11">
        <v>43239</v>
      </c>
      <c r="F2500" s="11">
        <v>43244</v>
      </c>
      <c r="G2500" s="6" t="s">
        <v>45</v>
      </c>
      <c r="H2500" s="6" t="s">
        <v>2667</v>
      </c>
      <c r="I2500" s="6" t="s">
        <v>2668</v>
      </c>
      <c r="J2500" s="6" t="s">
        <v>37</v>
      </c>
      <c r="K2500" s="6" t="s">
        <v>24</v>
      </c>
      <c r="L2500" s="6" t="s">
        <v>115</v>
      </c>
      <c r="M2500" s="6" t="s">
        <v>39</v>
      </c>
      <c r="N2500" s="6">
        <v>94109</v>
      </c>
      <c r="O2500" s="6" t="s">
        <v>40</v>
      </c>
      <c r="P2500" s="6" t="s">
        <v>3930</v>
      </c>
      <c r="Q2500" s="6" t="s">
        <v>42</v>
      </c>
      <c r="R2500" s="6" t="s">
        <v>69</v>
      </c>
      <c r="S2500" s="4" t="s">
        <v>3931</v>
      </c>
      <c r="T2500" s="16">
        <v>9.5840000000000014</v>
      </c>
      <c r="U2500" s="6">
        <v>1</v>
      </c>
      <c r="V2500" s="23">
        <v>0.2</v>
      </c>
      <c r="W2500" s="18">
        <v>3.3543999999999996</v>
      </c>
    </row>
    <row r="2501" spans="1:23" ht="14.4">
      <c r="A2501" s="6">
        <v>2500</v>
      </c>
      <c r="B2501" s="7" t="s">
        <v>6752</v>
      </c>
      <c r="C2501" s="7">
        <f>YEAR(Table1[[#This Row],[Order Date]])</f>
        <v>2019</v>
      </c>
      <c r="D2501" s="7" t="str">
        <f>TEXT(Table1[[#This Row],[Order Date]], "mmm")</f>
        <v>Jun</v>
      </c>
      <c r="E2501" s="11">
        <v>43638</v>
      </c>
      <c r="F2501" s="11">
        <v>43639</v>
      </c>
      <c r="G2501" s="6" t="s">
        <v>169</v>
      </c>
      <c r="H2501" s="6" t="s">
        <v>2945</v>
      </c>
      <c r="I2501" s="6" t="s">
        <v>2946</v>
      </c>
      <c r="J2501" s="6" t="s">
        <v>23</v>
      </c>
      <c r="K2501" s="6" t="s">
        <v>24</v>
      </c>
      <c r="L2501" s="6" t="s">
        <v>1237</v>
      </c>
      <c r="M2501" s="6" t="s">
        <v>49</v>
      </c>
      <c r="N2501" s="6">
        <v>33178</v>
      </c>
      <c r="O2501" s="6" t="s">
        <v>27</v>
      </c>
      <c r="P2501" s="6" t="s">
        <v>4360</v>
      </c>
      <c r="Q2501" s="6" t="s">
        <v>42</v>
      </c>
      <c r="R2501" s="6" t="s">
        <v>156</v>
      </c>
      <c r="S2501" s="4" t="s">
        <v>4361</v>
      </c>
      <c r="T2501" s="16">
        <v>37.608000000000004</v>
      </c>
      <c r="U2501" s="6">
        <v>3</v>
      </c>
      <c r="V2501" s="23">
        <v>0.2</v>
      </c>
      <c r="W2501" s="18">
        <v>12.692699999999995</v>
      </c>
    </row>
    <row r="2502" spans="1:23" ht="14.4">
      <c r="A2502" s="6">
        <v>2501</v>
      </c>
      <c r="B2502" s="7" t="s">
        <v>5560</v>
      </c>
      <c r="C2502" s="7">
        <f>YEAR(Table1[[#This Row],[Order Date]])</f>
        <v>2019</v>
      </c>
      <c r="D2502" s="7" t="str">
        <f>TEXT(Table1[[#This Row],[Order Date]], "mmm")</f>
        <v>Jun</v>
      </c>
      <c r="E2502" s="11">
        <v>43633</v>
      </c>
      <c r="F2502" s="11">
        <v>43636</v>
      </c>
      <c r="G2502" s="6" t="s">
        <v>169</v>
      </c>
      <c r="H2502" s="6" t="s">
        <v>4362</v>
      </c>
      <c r="I2502" s="6" t="s">
        <v>4363</v>
      </c>
      <c r="J2502" s="6" t="s">
        <v>37</v>
      </c>
      <c r="K2502" s="6" t="s">
        <v>24</v>
      </c>
      <c r="L2502" s="6" t="s">
        <v>3500</v>
      </c>
      <c r="M2502" s="6" t="s">
        <v>190</v>
      </c>
      <c r="N2502" s="6">
        <v>60076</v>
      </c>
      <c r="O2502" s="6" t="s">
        <v>96</v>
      </c>
      <c r="P2502" s="6" t="s">
        <v>2712</v>
      </c>
      <c r="Q2502" s="6" t="s">
        <v>42</v>
      </c>
      <c r="R2502" s="6" t="s">
        <v>83</v>
      </c>
      <c r="S2502" s="4" t="s">
        <v>2713</v>
      </c>
      <c r="T2502" s="16">
        <v>12.224</v>
      </c>
      <c r="U2502" s="6">
        <v>2</v>
      </c>
      <c r="V2502" s="23">
        <v>0.2</v>
      </c>
      <c r="W2502" s="18">
        <v>4.4311999999999996</v>
      </c>
    </row>
    <row r="2503" spans="1:23" ht="14.4">
      <c r="A2503" s="6">
        <v>2502</v>
      </c>
      <c r="B2503" s="7" t="s">
        <v>5560</v>
      </c>
      <c r="C2503" s="7">
        <f>YEAR(Table1[[#This Row],[Order Date]])</f>
        <v>2019</v>
      </c>
      <c r="D2503" s="7" t="str">
        <f>TEXT(Table1[[#This Row],[Order Date]], "mmm")</f>
        <v>Jun</v>
      </c>
      <c r="E2503" s="11">
        <v>43633</v>
      </c>
      <c r="F2503" s="11">
        <v>43636</v>
      </c>
      <c r="G2503" s="6" t="s">
        <v>169</v>
      </c>
      <c r="H2503" s="6" t="s">
        <v>4362</v>
      </c>
      <c r="I2503" s="6" t="s">
        <v>4363</v>
      </c>
      <c r="J2503" s="6" t="s">
        <v>37</v>
      </c>
      <c r="K2503" s="6" t="s">
        <v>24</v>
      </c>
      <c r="L2503" s="6" t="s">
        <v>3500</v>
      </c>
      <c r="M2503" s="6" t="s">
        <v>190</v>
      </c>
      <c r="N2503" s="6">
        <v>60076</v>
      </c>
      <c r="O2503" s="6" t="s">
        <v>96</v>
      </c>
      <c r="P2503" s="6" t="s">
        <v>2046</v>
      </c>
      <c r="Q2503" s="6" t="s">
        <v>42</v>
      </c>
      <c r="R2503" s="6" t="s">
        <v>69</v>
      </c>
      <c r="S2503" s="4" t="s">
        <v>2047</v>
      </c>
      <c r="T2503" s="16">
        <v>2.3039999999999994</v>
      </c>
      <c r="U2503" s="6">
        <v>4</v>
      </c>
      <c r="V2503" s="23">
        <v>0.8</v>
      </c>
      <c r="W2503" s="18">
        <v>-3.5711999999999993</v>
      </c>
    </row>
    <row r="2504" spans="1:23" ht="14.4">
      <c r="A2504" s="6">
        <v>2503</v>
      </c>
      <c r="B2504" s="7" t="s">
        <v>5560</v>
      </c>
      <c r="C2504" s="7">
        <f>YEAR(Table1[[#This Row],[Order Date]])</f>
        <v>2019</v>
      </c>
      <c r="D2504" s="7" t="str">
        <f>TEXT(Table1[[#This Row],[Order Date]], "mmm")</f>
        <v>Jun</v>
      </c>
      <c r="E2504" s="11">
        <v>43633</v>
      </c>
      <c r="F2504" s="11">
        <v>43636</v>
      </c>
      <c r="G2504" s="6" t="s">
        <v>169</v>
      </c>
      <c r="H2504" s="6" t="s">
        <v>4362</v>
      </c>
      <c r="I2504" s="6" t="s">
        <v>4363</v>
      </c>
      <c r="J2504" s="6" t="s">
        <v>37</v>
      </c>
      <c r="K2504" s="6" t="s">
        <v>24</v>
      </c>
      <c r="L2504" s="6" t="s">
        <v>3500</v>
      </c>
      <c r="M2504" s="6" t="s">
        <v>190</v>
      </c>
      <c r="N2504" s="6">
        <v>60076</v>
      </c>
      <c r="O2504" s="6" t="s">
        <v>96</v>
      </c>
      <c r="P2504" s="6" t="s">
        <v>2224</v>
      </c>
      <c r="Q2504" s="6" t="s">
        <v>42</v>
      </c>
      <c r="R2504" s="6" t="s">
        <v>69</v>
      </c>
      <c r="S2504" s="4" t="s">
        <v>2225</v>
      </c>
      <c r="T2504" s="16">
        <v>9.3599999999999977</v>
      </c>
      <c r="U2504" s="6">
        <v>4</v>
      </c>
      <c r="V2504" s="23">
        <v>0.8</v>
      </c>
      <c r="W2504" s="18">
        <v>-16.380000000000003</v>
      </c>
    </row>
    <row r="2505" spans="1:23" ht="14.4">
      <c r="A2505" s="6">
        <v>2504</v>
      </c>
      <c r="B2505" s="7" t="s">
        <v>6753</v>
      </c>
      <c r="C2505" s="7">
        <f>YEAR(Table1[[#This Row],[Order Date]])</f>
        <v>2018</v>
      </c>
      <c r="D2505" s="7" t="str">
        <f>TEXT(Table1[[#This Row],[Order Date]], "mmm")</f>
        <v>Nov</v>
      </c>
      <c r="E2505" s="11">
        <v>43418</v>
      </c>
      <c r="F2505" s="11">
        <v>43423</v>
      </c>
      <c r="G2505" s="6" t="s">
        <v>45</v>
      </c>
      <c r="H2505" s="6" t="s">
        <v>4364</v>
      </c>
      <c r="I2505" s="6" t="s">
        <v>4365</v>
      </c>
      <c r="J2505" s="6" t="s">
        <v>23</v>
      </c>
      <c r="K2505" s="6" t="s">
        <v>24</v>
      </c>
      <c r="L2505" s="6" t="s">
        <v>115</v>
      </c>
      <c r="M2505" s="6" t="s">
        <v>39</v>
      </c>
      <c r="N2505" s="6">
        <v>94110</v>
      </c>
      <c r="O2505" s="6" t="s">
        <v>40</v>
      </c>
      <c r="P2505" s="6" t="s">
        <v>3969</v>
      </c>
      <c r="Q2505" s="6" t="s">
        <v>42</v>
      </c>
      <c r="R2505" s="6" t="s">
        <v>43</v>
      </c>
      <c r="S2505" s="4" t="s">
        <v>3970</v>
      </c>
      <c r="T2505" s="16">
        <v>7.38</v>
      </c>
      <c r="U2505" s="6">
        <v>2</v>
      </c>
      <c r="V2505" s="23">
        <v>0</v>
      </c>
      <c r="W2505" s="18">
        <v>3.4685999999999999</v>
      </c>
    </row>
    <row r="2506" spans="1:23" ht="14.4">
      <c r="A2506" s="6">
        <v>2505</v>
      </c>
      <c r="B2506" s="7" t="s">
        <v>6754</v>
      </c>
      <c r="C2506" s="7">
        <f>YEAR(Table1[[#This Row],[Order Date]])</f>
        <v>2016</v>
      </c>
      <c r="D2506" s="7" t="str">
        <f>TEXT(Table1[[#This Row],[Order Date]], "mmm")</f>
        <v>Jul</v>
      </c>
      <c r="E2506" s="11">
        <v>42576</v>
      </c>
      <c r="F2506" s="11">
        <v>42578</v>
      </c>
      <c r="G2506" s="6" t="s">
        <v>20</v>
      </c>
      <c r="H2506" s="6" t="s">
        <v>803</v>
      </c>
      <c r="I2506" s="6" t="s">
        <v>804</v>
      </c>
      <c r="J2506" s="6" t="s">
        <v>23</v>
      </c>
      <c r="K2506" s="6" t="s">
        <v>24</v>
      </c>
      <c r="L2506" s="6" t="s">
        <v>115</v>
      </c>
      <c r="M2506" s="6" t="s">
        <v>39</v>
      </c>
      <c r="N2506" s="6">
        <v>94122</v>
      </c>
      <c r="O2506" s="6" t="s">
        <v>40</v>
      </c>
      <c r="P2506" s="6" t="s">
        <v>837</v>
      </c>
      <c r="Q2506" s="6" t="s">
        <v>42</v>
      </c>
      <c r="R2506" s="6" t="s">
        <v>54</v>
      </c>
      <c r="S2506" s="4" t="s">
        <v>838</v>
      </c>
      <c r="T2506" s="16">
        <v>53.72</v>
      </c>
      <c r="U2506" s="6">
        <v>4</v>
      </c>
      <c r="V2506" s="23">
        <v>0</v>
      </c>
      <c r="W2506" s="18">
        <v>15.041600000000003</v>
      </c>
    </row>
    <row r="2507" spans="1:23" ht="14.4">
      <c r="A2507" s="6">
        <v>2506</v>
      </c>
      <c r="B2507" s="7" t="s">
        <v>6754</v>
      </c>
      <c r="C2507" s="7">
        <f>YEAR(Table1[[#This Row],[Order Date]])</f>
        <v>2016</v>
      </c>
      <c r="D2507" s="7" t="str">
        <f>TEXT(Table1[[#This Row],[Order Date]], "mmm")</f>
        <v>Jul</v>
      </c>
      <c r="E2507" s="11">
        <v>42576</v>
      </c>
      <c r="F2507" s="11">
        <v>42578</v>
      </c>
      <c r="G2507" s="6" t="s">
        <v>20</v>
      </c>
      <c r="H2507" s="6" t="s">
        <v>803</v>
      </c>
      <c r="I2507" s="6" t="s">
        <v>804</v>
      </c>
      <c r="J2507" s="6" t="s">
        <v>23</v>
      </c>
      <c r="K2507" s="6" t="s">
        <v>24</v>
      </c>
      <c r="L2507" s="6" t="s">
        <v>115</v>
      </c>
      <c r="M2507" s="6" t="s">
        <v>39</v>
      </c>
      <c r="N2507" s="6">
        <v>94122</v>
      </c>
      <c r="O2507" s="6" t="s">
        <v>40</v>
      </c>
      <c r="P2507" s="6" t="s">
        <v>4366</v>
      </c>
      <c r="Q2507" s="6" t="s">
        <v>42</v>
      </c>
      <c r="R2507" s="6" t="s">
        <v>511</v>
      </c>
      <c r="S2507" s="4" t="s">
        <v>4367</v>
      </c>
      <c r="T2507" s="16">
        <v>8187.65</v>
      </c>
      <c r="U2507" s="6">
        <v>5</v>
      </c>
      <c r="V2507" s="23">
        <v>0</v>
      </c>
      <c r="W2507" s="18">
        <v>327.50599999999963</v>
      </c>
    </row>
    <row r="2508" spans="1:23" ht="14.4">
      <c r="A2508" s="6">
        <v>2507</v>
      </c>
      <c r="B2508" s="7" t="s">
        <v>6754</v>
      </c>
      <c r="C2508" s="7">
        <f>YEAR(Table1[[#This Row],[Order Date]])</f>
        <v>2016</v>
      </c>
      <c r="D2508" s="7" t="str">
        <f>TEXT(Table1[[#This Row],[Order Date]], "mmm")</f>
        <v>Jul</v>
      </c>
      <c r="E2508" s="11">
        <v>42576</v>
      </c>
      <c r="F2508" s="11">
        <v>42578</v>
      </c>
      <c r="G2508" s="6" t="s">
        <v>20</v>
      </c>
      <c r="H2508" s="6" t="s">
        <v>803</v>
      </c>
      <c r="I2508" s="6" t="s">
        <v>804</v>
      </c>
      <c r="J2508" s="6" t="s">
        <v>23</v>
      </c>
      <c r="K2508" s="6" t="s">
        <v>24</v>
      </c>
      <c r="L2508" s="6" t="s">
        <v>115</v>
      </c>
      <c r="M2508" s="6" t="s">
        <v>39</v>
      </c>
      <c r="N2508" s="6">
        <v>94122</v>
      </c>
      <c r="O2508" s="6" t="s">
        <v>40</v>
      </c>
      <c r="P2508" s="6" t="s">
        <v>809</v>
      </c>
      <c r="Q2508" s="6" t="s">
        <v>29</v>
      </c>
      <c r="R2508" s="6" t="s">
        <v>59</v>
      </c>
      <c r="S2508" s="4" t="s">
        <v>810</v>
      </c>
      <c r="T2508" s="16">
        <v>77.92</v>
      </c>
      <c r="U2508" s="6">
        <v>8</v>
      </c>
      <c r="V2508" s="23">
        <v>0</v>
      </c>
      <c r="W2508" s="18">
        <v>34.284800000000004</v>
      </c>
    </row>
    <row r="2509" spans="1:23" ht="14.4">
      <c r="A2509" s="6">
        <v>2508</v>
      </c>
      <c r="B2509" s="7" t="s">
        <v>6755</v>
      </c>
      <c r="C2509" s="7">
        <f>YEAR(Table1[[#This Row],[Order Date]])</f>
        <v>2017</v>
      </c>
      <c r="D2509" s="7" t="str">
        <f>TEXT(Table1[[#This Row],[Order Date]], "mmm")</f>
        <v>Jul</v>
      </c>
      <c r="E2509" s="11">
        <v>42918</v>
      </c>
      <c r="F2509" s="11">
        <v>42918</v>
      </c>
      <c r="G2509" s="6" t="s">
        <v>1125</v>
      </c>
      <c r="H2509" s="6" t="s">
        <v>4040</v>
      </c>
      <c r="I2509" s="6" t="s">
        <v>4041</v>
      </c>
      <c r="J2509" s="6" t="s">
        <v>23</v>
      </c>
      <c r="K2509" s="6" t="s">
        <v>24</v>
      </c>
      <c r="L2509" s="6" t="s">
        <v>166</v>
      </c>
      <c r="M2509" s="6" t="s">
        <v>95</v>
      </c>
      <c r="N2509" s="6">
        <v>77070</v>
      </c>
      <c r="O2509" s="6" t="s">
        <v>96</v>
      </c>
      <c r="P2509" s="6" t="s">
        <v>4368</v>
      </c>
      <c r="Q2509" s="6" t="s">
        <v>42</v>
      </c>
      <c r="R2509" s="6" t="s">
        <v>72</v>
      </c>
      <c r="S2509" s="4" t="s">
        <v>4369</v>
      </c>
      <c r="T2509" s="16">
        <v>32.783999999999992</v>
      </c>
      <c r="U2509" s="6">
        <v>4</v>
      </c>
      <c r="V2509" s="23">
        <v>0.8</v>
      </c>
      <c r="W2509" s="18">
        <v>-85.238399999999999</v>
      </c>
    </row>
    <row r="2510" spans="1:23" ht="14.4">
      <c r="A2510" s="6">
        <v>2509</v>
      </c>
      <c r="B2510" s="7" t="s">
        <v>6756</v>
      </c>
      <c r="C2510" s="7">
        <f>YEAR(Table1[[#This Row],[Order Date]])</f>
        <v>2019</v>
      </c>
      <c r="D2510" s="7" t="str">
        <f>TEXT(Table1[[#This Row],[Order Date]], "mmm")</f>
        <v>Mar</v>
      </c>
      <c r="E2510" s="11">
        <v>43526</v>
      </c>
      <c r="F2510" s="11">
        <v>43532</v>
      </c>
      <c r="G2510" s="6" t="s">
        <v>45</v>
      </c>
      <c r="H2510" s="6" t="s">
        <v>1490</v>
      </c>
      <c r="I2510" s="6" t="s">
        <v>1491</v>
      </c>
      <c r="J2510" s="6" t="s">
        <v>37</v>
      </c>
      <c r="K2510" s="6" t="s">
        <v>24</v>
      </c>
      <c r="L2510" s="6" t="s">
        <v>38</v>
      </c>
      <c r="M2510" s="6" t="s">
        <v>39</v>
      </c>
      <c r="N2510" s="6">
        <v>90045</v>
      </c>
      <c r="O2510" s="6" t="s">
        <v>40</v>
      </c>
      <c r="P2510" s="6" t="s">
        <v>4370</v>
      </c>
      <c r="Q2510" s="6" t="s">
        <v>65</v>
      </c>
      <c r="R2510" s="6" t="s">
        <v>66</v>
      </c>
      <c r="S2510" s="4" t="s">
        <v>4371</v>
      </c>
      <c r="T2510" s="16">
        <v>196.77600000000001</v>
      </c>
      <c r="U2510" s="6">
        <v>3</v>
      </c>
      <c r="V2510" s="23">
        <v>0.2</v>
      </c>
      <c r="W2510" s="18">
        <v>14.758199999999995</v>
      </c>
    </row>
    <row r="2511" spans="1:23" ht="14.4">
      <c r="A2511" s="6">
        <v>2510</v>
      </c>
      <c r="B2511" s="7" t="s">
        <v>6756</v>
      </c>
      <c r="C2511" s="7">
        <f>YEAR(Table1[[#This Row],[Order Date]])</f>
        <v>2019</v>
      </c>
      <c r="D2511" s="7" t="str">
        <f>TEXT(Table1[[#This Row],[Order Date]], "mmm")</f>
        <v>Mar</v>
      </c>
      <c r="E2511" s="11">
        <v>43526</v>
      </c>
      <c r="F2511" s="11">
        <v>43532</v>
      </c>
      <c r="G2511" s="6" t="s">
        <v>45</v>
      </c>
      <c r="H2511" s="6" t="s">
        <v>1490</v>
      </c>
      <c r="I2511" s="6" t="s">
        <v>1491</v>
      </c>
      <c r="J2511" s="6" t="s">
        <v>37</v>
      </c>
      <c r="K2511" s="6" t="s">
        <v>24</v>
      </c>
      <c r="L2511" s="6" t="s">
        <v>38</v>
      </c>
      <c r="M2511" s="6" t="s">
        <v>39</v>
      </c>
      <c r="N2511" s="6">
        <v>90045</v>
      </c>
      <c r="O2511" s="6" t="s">
        <v>40</v>
      </c>
      <c r="P2511" s="6" t="s">
        <v>2955</v>
      </c>
      <c r="Q2511" s="6" t="s">
        <v>65</v>
      </c>
      <c r="R2511" s="6" t="s">
        <v>145</v>
      </c>
      <c r="S2511" s="4" t="s">
        <v>2956</v>
      </c>
      <c r="T2511" s="16">
        <v>479.93999999999994</v>
      </c>
      <c r="U2511" s="6">
        <v>6</v>
      </c>
      <c r="V2511" s="23">
        <v>0</v>
      </c>
      <c r="W2511" s="18">
        <v>52.79340000000002</v>
      </c>
    </row>
    <row r="2512" spans="1:23" ht="14.4">
      <c r="A2512" s="6">
        <v>2511</v>
      </c>
      <c r="B2512" s="7" t="s">
        <v>6757</v>
      </c>
      <c r="C2512" s="7">
        <f>YEAR(Table1[[#This Row],[Order Date]])</f>
        <v>2018</v>
      </c>
      <c r="D2512" s="7" t="str">
        <f>TEXT(Table1[[#This Row],[Order Date]], "mmm")</f>
        <v>Nov</v>
      </c>
      <c r="E2512" s="11">
        <v>43422</v>
      </c>
      <c r="F2512" s="11">
        <v>43427</v>
      </c>
      <c r="G2512" s="6" t="s">
        <v>45</v>
      </c>
      <c r="H2512" s="6" t="s">
        <v>4079</v>
      </c>
      <c r="I2512" s="6" t="s">
        <v>4080</v>
      </c>
      <c r="J2512" s="6" t="s">
        <v>93</v>
      </c>
      <c r="K2512" s="6" t="s">
        <v>24</v>
      </c>
      <c r="L2512" s="6" t="s">
        <v>3884</v>
      </c>
      <c r="M2512" s="6" t="s">
        <v>571</v>
      </c>
      <c r="N2512" s="6">
        <v>73120</v>
      </c>
      <c r="O2512" s="6" t="s">
        <v>96</v>
      </c>
      <c r="P2512" s="6" t="s">
        <v>4372</v>
      </c>
      <c r="Q2512" s="6" t="s">
        <v>42</v>
      </c>
      <c r="R2512" s="6" t="s">
        <v>54</v>
      </c>
      <c r="S2512" s="4" t="s">
        <v>4373</v>
      </c>
      <c r="T2512" s="16">
        <v>1117.92</v>
      </c>
      <c r="U2512" s="6">
        <v>4</v>
      </c>
      <c r="V2512" s="23">
        <v>0</v>
      </c>
      <c r="W2512" s="18">
        <v>55.895999999999958</v>
      </c>
    </row>
    <row r="2513" spans="1:23" ht="14.4">
      <c r="A2513" s="6">
        <v>2512</v>
      </c>
      <c r="B2513" s="7" t="s">
        <v>6758</v>
      </c>
      <c r="C2513" s="7">
        <f>YEAR(Table1[[#This Row],[Order Date]])</f>
        <v>2017</v>
      </c>
      <c r="D2513" s="7" t="str">
        <f>TEXT(Table1[[#This Row],[Order Date]], "mmm")</f>
        <v>Apr</v>
      </c>
      <c r="E2513" s="11">
        <v>42843</v>
      </c>
      <c r="F2513" s="11">
        <v>42844</v>
      </c>
      <c r="G2513" s="6" t="s">
        <v>169</v>
      </c>
      <c r="H2513" s="6" t="s">
        <v>4209</v>
      </c>
      <c r="I2513" s="6" t="s">
        <v>4210</v>
      </c>
      <c r="J2513" s="6" t="s">
        <v>23</v>
      </c>
      <c r="K2513" s="6" t="s">
        <v>24</v>
      </c>
      <c r="L2513" s="6" t="s">
        <v>646</v>
      </c>
      <c r="M2513" s="6" t="s">
        <v>647</v>
      </c>
      <c r="N2513" s="6">
        <v>71203</v>
      </c>
      <c r="O2513" s="6" t="s">
        <v>27</v>
      </c>
      <c r="P2513" s="6" t="s">
        <v>3022</v>
      </c>
      <c r="Q2513" s="6" t="s">
        <v>65</v>
      </c>
      <c r="R2513" s="6" t="s">
        <v>145</v>
      </c>
      <c r="S2513" s="4" t="s">
        <v>3023</v>
      </c>
      <c r="T2513" s="16">
        <v>106.5</v>
      </c>
      <c r="U2513" s="6">
        <v>6</v>
      </c>
      <c r="V2513" s="23">
        <v>0</v>
      </c>
      <c r="W2513" s="18">
        <v>41.534999999999997</v>
      </c>
    </row>
    <row r="2514" spans="1:23" ht="14.4">
      <c r="A2514" s="6">
        <v>2513</v>
      </c>
      <c r="B2514" s="7" t="s">
        <v>6759</v>
      </c>
      <c r="C2514" s="7">
        <f>YEAR(Table1[[#This Row],[Order Date]])</f>
        <v>2019</v>
      </c>
      <c r="D2514" s="7" t="str">
        <f>TEXT(Table1[[#This Row],[Order Date]], "mmm")</f>
        <v>Dec</v>
      </c>
      <c r="E2514" s="11">
        <v>43801</v>
      </c>
      <c r="F2514" s="11">
        <v>43805</v>
      </c>
      <c r="G2514" s="6" t="s">
        <v>45</v>
      </c>
      <c r="H2514" s="6" t="s">
        <v>4374</v>
      </c>
      <c r="I2514" s="6" t="s">
        <v>4375</v>
      </c>
      <c r="J2514" s="6" t="s">
        <v>93</v>
      </c>
      <c r="K2514" s="6" t="s">
        <v>24</v>
      </c>
      <c r="L2514" s="6" t="s">
        <v>789</v>
      </c>
      <c r="M2514" s="6" t="s">
        <v>49</v>
      </c>
      <c r="N2514" s="6">
        <v>33614</v>
      </c>
      <c r="O2514" s="6" t="s">
        <v>27</v>
      </c>
      <c r="P2514" s="6" t="s">
        <v>1583</v>
      </c>
      <c r="Q2514" s="6" t="s">
        <v>42</v>
      </c>
      <c r="R2514" s="6" t="s">
        <v>69</v>
      </c>
      <c r="S2514" s="4" t="s">
        <v>1584</v>
      </c>
      <c r="T2514" s="16">
        <v>45.660000000000011</v>
      </c>
      <c r="U2514" s="6">
        <v>5</v>
      </c>
      <c r="V2514" s="23">
        <v>0.7</v>
      </c>
      <c r="W2514" s="18">
        <v>-33.483999999999995</v>
      </c>
    </row>
    <row r="2515" spans="1:23" ht="14.4">
      <c r="A2515" s="6">
        <v>2514</v>
      </c>
      <c r="B2515" s="7" t="s">
        <v>6760</v>
      </c>
      <c r="C2515" s="7">
        <f>YEAR(Table1[[#This Row],[Order Date]])</f>
        <v>2018</v>
      </c>
      <c r="D2515" s="7" t="str">
        <f>TEXT(Table1[[#This Row],[Order Date]], "mmm")</f>
        <v>Nov</v>
      </c>
      <c r="E2515" s="11">
        <v>43415</v>
      </c>
      <c r="F2515" s="11">
        <v>43421</v>
      </c>
      <c r="G2515" s="6" t="s">
        <v>45</v>
      </c>
      <c r="H2515" s="6" t="s">
        <v>1332</v>
      </c>
      <c r="I2515" s="6" t="s">
        <v>1333</v>
      </c>
      <c r="J2515" s="6" t="s">
        <v>37</v>
      </c>
      <c r="K2515" s="6" t="s">
        <v>24</v>
      </c>
      <c r="L2515" s="6" t="s">
        <v>272</v>
      </c>
      <c r="M2515" s="6" t="s">
        <v>190</v>
      </c>
      <c r="N2515" s="6">
        <v>60623</v>
      </c>
      <c r="O2515" s="6" t="s">
        <v>96</v>
      </c>
      <c r="P2515" s="6" t="s">
        <v>3409</v>
      </c>
      <c r="Q2515" s="6" t="s">
        <v>65</v>
      </c>
      <c r="R2515" s="6" t="s">
        <v>145</v>
      </c>
      <c r="S2515" s="4" t="s">
        <v>3410</v>
      </c>
      <c r="T2515" s="16">
        <v>95.968000000000004</v>
      </c>
      <c r="U2515" s="6">
        <v>4</v>
      </c>
      <c r="V2515" s="23">
        <v>0.2</v>
      </c>
      <c r="W2515" s="18">
        <v>1.1995999999999931</v>
      </c>
    </row>
    <row r="2516" spans="1:23" ht="14.4">
      <c r="A2516" s="6">
        <v>2515</v>
      </c>
      <c r="B2516" s="7" t="s">
        <v>6760</v>
      </c>
      <c r="C2516" s="7">
        <f>YEAR(Table1[[#This Row],[Order Date]])</f>
        <v>2018</v>
      </c>
      <c r="D2516" s="7" t="str">
        <f>TEXT(Table1[[#This Row],[Order Date]], "mmm")</f>
        <v>Nov</v>
      </c>
      <c r="E2516" s="11">
        <v>43415</v>
      </c>
      <c r="F2516" s="11">
        <v>43421</v>
      </c>
      <c r="G2516" s="6" t="s">
        <v>45</v>
      </c>
      <c r="H2516" s="6" t="s">
        <v>1332</v>
      </c>
      <c r="I2516" s="6" t="s">
        <v>1333</v>
      </c>
      <c r="J2516" s="6" t="s">
        <v>37</v>
      </c>
      <c r="K2516" s="6" t="s">
        <v>24</v>
      </c>
      <c r="L2516" s="6" t="s">
        <v>272</v>
      </c>
      <c r="M2516" s="6" t="s">
        <v>190</v>
      </c>
      <c r="N2516" s="6">
        <v>60623</v>
      </c>
      <c r="O2516" s="6" t="s">
        <v>96</v>
      </c>
      <c r="P2516" s="6" t="s">
        <v>2848</v>
      </c>
      <c r="Q2516" s="6" t="s">
        <v>29</v>
      </c>
      <c r="R2516" s="6" t="s">
        <v>33</v>
      </c>
      <c r="S2516" s="4" t="s">
        <v>2849</v>
      </c>
      <c r="T2516" s="16">
        <v>47.991999999999997</v>
      </c>
      <c r="U2516" s="6">
        <v>2</v>
      </c>
      <c r="V2516" s="23">
        <v>0.3</v>
      </c>
      <c r="W2516" s="18">
        <v>-2.0567999999999991</v>
      </c>
    </row>
    <row r="2517" spans="1:23" ht="14.4">
      <c r="A2517" s="6">
        <v>2516</v>
      </c>
      <c r="B2517" s="7" t="s">
        <v>6761</v>
      </c>
      <c r="C2517" s="7">
        <f>YEAR(Table1[[#This Row],[Order Date]])</f>
        <v>2016</v>
      </c>
      <c r="D2517" s="7" t="str">
        <f>TEXT(Table1[[#This Row],[Order Date]], "mmm")</f>
        <v>Sep</v>
      </c>
      <c r="E2517" s="11">
        <v>42618</v>
      </c>
      <c r="F2517" s="11">
        <v>42623</v>
      </c>
      <c r="G2517" s="6" t="s">
        <v>45</v>
      </c>
      <c r="H2517" s="6" t="s">
        <v>2908</v>
      </c>
      <c r="I2517" s="6" t="s">
        <v>2909</v>
      </c>
      <c r="J2517" s="6" t="s">
        <v>23</v>
      </c>
      <c r="K2517" s="6" t="s">
        <v>24</v>
      </c>
      <c r="L2517" s="6" t="s">
        <v>3729</v>
      </c>
      <c r="M2517" s="6" t="s">
        <v>439</v>
      </c>
      <c r="N2517" s="6">
        <v>43402</v>
      </c>
      <c r="O2517" s="6" t="s">
        <v>134</v>
      </c>
      <c r="P2517" s="6" t="s">
        <v>1822</v>
      </c>
      <c r="Q2517" s="6" t="s">
        <v>42</v>
      </c>
      <c r="R2517" s="6" t="s">
        <v>54</v>
      </c>
      <c r="S2517" s="4" t="s">
        <v>1823</v>
      </c>
      <c r="T2517" s="16">
        <v>264.32</v>
      </c>
      <c r="U2517" s="6">
        <v>2</v>
      </c>
      <c r="V2517" s="23">
        <v>0.2</v>
      </c>
      <c r="W2517" s="18">
        <v>19.823999999999998</v>
      </c>
    </row>
    <row r="2518" spans="1:23" ht="14.4">
      <c r="A2518" s="6">
        <v>2517</v>
      </c>
      <c r="B2518" s="7" t="s">
        <v>6762</v>
      </c>
      <c r="C2518" s="7">
        <f>YEAR(Table1[[#This Row],[Order Date]])</f>
        <v>2016</v>
      </c>
      <c r="D2518" s="7" t="str">
        <f>TEXT(Table1[[#This Row],[Order Date]], "mmm")</f>
        <v>Nov</v>
      </c>
      <c r="E2518" s="11">
        <v>42689</v>
      </c>
      <c r="F2518" s="11">
        <v>42696</v>
      </c>
      <c r="G2518" s="6" t="s">
        <v>45</v>
      </c>
      <c r="H2518" s="6" t="s">
        <v>2034</v>
      </c>
      <c r="I2518" s="6" t="s">
        <v>2035</v>
      </c>
      <c r="J2518" s="6" t="s">
        <v>23</v>
      </c>
      <c r="K2518" s="6" t="s">
        <v>24</v>
      </c>
      <c r="L2518" s="6" t="s">
        <v>166</v>
      </c>
      <c r="M2518" s="6" t="s">
        <v>95</v>
      </c>
      <c r="N2518" s="6">
        <v>77095</v>
      </c>
      <c r="O2518" s="6" t="s">
        <v>96</v>
      </c>
      <c r="P2518" s="6" t="s">
        <v>3147</v>
      </c>
      <c r="Q2518" s="6" t="s">
        <v>42</v>
      </c>
      <c r="R2518" s="6" t="s">
        <v>156</v>
      </c>
      <c r="S2518" s="4" t="s">
        <v>3148</v>
      </c>
      <c r="T2518" s="16">
        <v>604.65600000000006</v>
      </c>
      <c r="U2518" s="6">
        <v>9</v>
      </c>
      <c r="V2518" s="23">
        <v>0.2</v>
      </c>
      <c r="W2518" s="18">
        <v>204.07139999999995</v>
      </c>
    </row>
    <row r="2519" spans="1:23" ht="14.4">
      <c r="A2519" s="6">
        <v>2518</v>
      </c>
      <c r="B2519" s="7" t="s">
        <v>6763</v>
      </c>
      <c r="C2519" s="7">
        <f>YEAR(Table1[[#This Row],[Order Date]])</f>
        <v>2019</v>
      </c>
      <c r="D2519" s="7" t="str">
        <f>TEXT(Table1[[#This Row],[Order Date]], "mmm")</f>
        <v>May</v>
      </c>
      <c r="E2519" s="11">
        <v>43587</v>
      </c>
      <c r="F2519" s="11">
        <v>43592</v>
      </c>
      <c r="G2519" s="6" t="s">
        <v>45</v>
      </c>
      <c r="H2519" s="6" t="s">
        <v>489</v>
      </c>
      <c r="I2519" s="6" t="s">
        <v>490</v>
      </c>
      <c r="J2519" s="6" t="s">
        <v>37</v>
      </c>
      <c r="K2519" s="6" t="s">
        <v>24</v>
      </c>
      <c r="L2519" s="6" t="s">
        <v>691</v>
      </c>
      <c r="M2519" s="6" t="s">
        <v>692</v>
      </c>
      <c r="N2519" s="6">
        <v>7090</v>
      </c>
      <c r="O2519" s="6" t="s">
        <v>134</v>
      </c>
      <c r="P2519" s="6" t="s">
        <v>2577</v>
      </c>
      <c r="Q2519" s="6" t="s">
        <v>29</v>
      </c>
      <c r="R2519" s="6" t="s">
        <v>59</v>
      </c>
      <c r="S2519" s="4" t="s">
        <v>2578</v>
      </c>
      <c r="T2519" s="16">
        <v>129.93</v>
      </c>
      <c r="U2519" s="6">
        <v>3</v>
      </c>
      <c r="V2519" s="23">
        <v>0</v>
      </c>
      <c r="W2519" s="18">
        <v>12.992999999999988</v>
      </c>
    </row>
    <row r="2520" spans="1:23" ht="14.4">
      <c r="A2520" s="6">
        <v>2519</v>
      </c>
      <c r="B2520" s="7" t="s">
        <v>6764</v>
      </c>
      <c r="C2520" s="7">
        <f>YEAR(Table1[[#This Row],[Order Date]])</f>
        <v>2018</v>
      </c>
      <c r="D2520" s="7" t="str">
        <f>TEXT(Table1[[#This Row],[Order Date]], "mmm")</f>
        <v>Oct</v>
      </c>
      <c r="E2520" s="11">
        <v>43388</v>
      </c>
      <c r="F2520" s="11">
        <v>43394</v>
      </c>
      <c r="G2520" s="6" t="s">
        <v>45</v>
      </c>
      <c r="H2520" s="6" t="s">
        <v>3571</v>
      </c>
      <c r="I2520" s="6" t="s">
        <v>3572</v>
      </c>
      <c r="J2520" s="6" t="s">
        <v>93</v>
      </c>
      <c r="K2520" s="6" t="s">
        <v>24</v>
      </c>
      <c r="L2520" s="6" t="s">
        <v>3884</v>
      </c>
      <c r="M2520" s="6" t="s">
        <v>571</v>
      </c>
      <c r="N2520" s="6">
        <v>73120</v>
      </c>
      <c r="O2520" s="6" t="s">
        <v>96</v>
      </c>
      <c r="P2520" s="6" t="s">
        <v>4376</v>
      </c>
      <c r="Q2520" s="6" t="s">
        <v>42</v>
      </c>
      <c r="R2520" s="6" t="s">
        <v>43</v>
      </c>
      <c r="S2520" s="4" t="s">
        <v>4377</v>
      </c>
      <c r="T2520" s="16">
        <v>20.16</v>
      </c>
      <c r="U2520" s="6">
        <v>7</v>
      </c>
      <c r="V2520" s="23">
        <v>0</v>
      </c>
      <c r="W2520" s="18">
        <v>9.8783999999999992</v>
      </c>
    </row>
    <row r="2521" spans="1:23" ht="14.4">
      <c r="A2521" s="6">
        <v>2520</v>
      </c>
      <c r="B2521" s="7" t="s">
        <v>6764</v>
      </c>
      <c r="C2521" s="7">
        <f>YEAR(Table1[[#This Row],[Order Date]])</f>
        <v>2018</v>
      </c>
      <c r="D2521" s="7" t="str">
        <f>TEXT(Table1[[#This Row],[Order Date]], "mmm")</f>
        <v>Oct</v>
      </c>
      <c r="E2521" s="11">
        <v>43388</v>
      </c>
      <c r="F2521" s="11">
        <v>43394</v>
      </c>
      <c r="G2521" s="6" t="s">
        <v>45</v>
      </c>
      <c r="H2521" s="6" t="s">
        <v>3571</v>
      </c>
      <c r="I2521" s="6" t="s">
        <v>3572</v>
      </c>
      <c r="J2521" s="6" t="s">
        <v>93</v>
      </c>
      <c r="K2521" s="6" t="s">
        <v>24</v>
      </c>
      <c r="L2521" s="6" t="s">
        <v>3884</v>
      </c>
      <c r="M2521" s="6" t="s">
        <v>571</v>
      </c>
      <c r="N2521" s="6">
        <v>73120</v>
      </c>
      <c r="O2521" s="6" t="s">
        <v>96</v>
      </c>
      <c r="P2521" s="6" t="s">
        <v>2024</v>
      </c>
      <c r="Q2521" s="6" t="s">
        <v>42</v>
      </c>
      <c r="R2521" s="6" t="s">
        <v>43</v>
      </c>
      <c r="S2521" s="4" t="s">
        <v>2025</v>
      </c>
      <c r="T2521" s="16">
        <v>29.46</v>
      </c>
      <c r="U2521" s="6">
        <v>6</v>
      </c>
      <c r="V2521" s="23">
        <v>0</v>
      </c>
      <c r="W2521" s="18">
        <v>14.4354</v>
      </c>
    </row>
    <row r="2522" spans="1:23" ht="14.4">
      <c r="A2522" s="6">
        <v>2521</v>
      </c>
      <c r="B2522" s="7" t="s">
        <v>6764</v>
      </c>
      <c r="C2522" s="7">
        <f>YEAR(Table1[[#This Row],[Order Date]])</f>
        <v>2018</v>
      </c>
      <c r="D2522" s="7" t="str">
        <f>TEXT(Table1[[#This Row],[Order Date]], "mmm")</f>
        <v>Oct</v>
      </c>
      <c r="E2522" s="11">
        <v>43388</v>
      </c>
      <c r="F2522" s="11">
        <v>43394</v>
      </c>
      <c r="G2522" s="6" t="s">
        <v>45</v>
      </c>
      <c r="H2522" s="6" t="s">
        <v>3571</v>
      </c>
      <c r="I2522" s="6" t="s">
        <v>3572</v>
      </c>
      <c r="J2522" s="6" t="s">
        <v>93</v>
      </c>
      <c r="K2522" s="6" t="s">
        <v>24</v>
      </c>
      <c r="L2522" s="6" t="s">
        <v>3884</v>
      </c>
      <c r="M2522" s="6" t="s">
        <v>571</v>
      </c>
      <c r="N2522" s="6">
        <v>73120</v>
      </c>
      <c r="O2522" s="6" t="s">
        <v>96</v>
      </c>
      <c r="P2522" s="6" t="s">
        <v>4378</v>
      </c>
      <c r="Q2522" s="6" t="s">
        <v>42</v>
      </c>
      <c r="R2522" s="6" t="s">
        <v>72</v>
      </c>
      <c r="S2522" s="4" t="s">
        <v>4379</v>
      </c>
      <c r="T2522" s="16">
        <v>868.58999999999992</v>
      </c>
      <c r="U2522" s="6">
        <v>3</v>
      </c>
      <c r="V2522" s="23">
        <v>0</v>
      </c>
      <c r="W2522" s="18">
        <v>251.89109999999988</v>
      </c>
    </row>
    <row r="2523" spans="1:23" ht="14.4">
      <c r="A2523" s="6">
        <v>2522</v>
      </c>
      <c r="B2523" s="7" t="s">
        <v>6764</v>
      </c>
      <c r="C2523" s="7">
        <f>YEAR(Table1[[#This Row],[Order Date]])</f>
        <v>2018</v>
      </c>
      <c r="D2523" s="7" t="str">
        <f>TEXT(Table1[[#This Row],[Order Date]], "mmm")</f>
        <v>Oct</v>
      </c>
      <c r="E2523" s="11">
        <v>43388</v>
      </c>
      <c r="F2523" s="11">
        <v>43394</v>
      </c>
      <c r="G2523" s="6" t="s">
        <v>45</v>
      </c>
      <c r="H2523" s="6" t="s">
        <v>3571</v>
      </c>
      <c r="I2523" s="6" t="s">
        <v>3572</v>
      </c>
      <c r="J2523" s="6" t="s">
        <v>93</v>
      </c>
      <c r="K2523" s="6" t="s">
        <v>24</v>
      </c>
      <c r="L2523" s="6" t="s">
        <v>3884</v>
      </c>
      <c r="M2523" s="6" t="s">
        <v>571</v>
      </c>
      <c r="N2523" s="6">
        <v>73120</v>
      </c>
      <c r="O2523" s="6" t="s">
        <v>96</v>
      </c>
      <c r="P2523" s="6" t="s">
        <v>363</v>
      </c>
      <c r="Q2523" s="6" t="s">
        <v>42</v>
      </c>
      <c r="R2523" s="6" t="s">
        <v>83</v>
      </c>
      <c r="S2523" s="4" t="s">
        <v>364</v>
      </c>
      <c r="T2523" s="16">
        <v>12.96</v>
      </c>
      <c r="U2523" s="6">
        <v>2</v>
      </c>
      <c r="V2523" s="23">
        <v>0</v>
      </c>
      <c r="W2523" s="18">
        <v>6.2208000000000006</v>
      </c>
    </row>
    <row r="2524" spans="1:23" ht="14.4">
      <c r="A2524" s="6">
        <v>2523</v>
      </c>
      <c r="B2524" s="7" t="s">
        <v>6764</v>
      </c>
      <c r="C2524" s="7">
        <f>YEAR(Table1[[#This Row],[Order Date]])</f>
        <v>2018</v>
      </c>
      <c r="D2524" s="7" t="str">
        <f>TEXT(Table1[[#This Row],[Order Date]], "mmm")</f>
        <v>Oct</v>
      </c>
      <c r="E2524" s="11">
        <v>43388</v>
      </c>
      <c r="F2524" s="11">
        <v>43394</v>
      </c>
      <c r="G2524" s="6" t="s">
        <v>45</v>
      </c>
      <c r="H2524" s="6" t="s">
        <v>3571</v>
      </c>
      <c r="I2524" s="6" t="s">
        <v>3572</v>
      </c>
      <c r="J2524" s="6" t="s">
        <v>93</v>
      </c>
      <c r="K2524" s="6" t="s">
        <v>24</v>
      </c>
      <c r="L2524" s="6" t="s">
        <v>3884</v>
      </c>
      <c r="M2524" s="6" t="s">
        <v>571</v>
      </c>
      <c r="N2524" s="6">
        <v>73120</v>
      </c>
      <c r="O2524" s="6" t="s">
        <v>96</v>
      </c>
      <c r="P2524" s="6" t="s">
        <v>2899</v>
      </c>
      <c r="Q2524" s="6" t="s">
        <v>65</v>
      </c>
      <c r="R2524" s="6" t="s">
        <v>66</v>
      </c>
      <c r="S2524" s="4" t="s">
        <v>2900</v>
      </c>
      <c r="T2524" s="16">
        <v>5.5</v>
      </c>
      <c r="U2524" s="6">
        <v>1</v>
      </c>
      <c r="V2524" s="23">
        <v>0</v>
      </c>
      <c r="W2524" s="18">
        <v>1.375</v>
      </c>
    </row>
    <row r="2525" spans="1:23" ht="14.4">
      <c r="A2525" s="6">
        <v>2524</v>
      </c>
      <c r="B2525" s="7" t="s">
        <v>6764</v>
      </c>
      <c r="C2525" s="7">
        <f>YEAR(Table1[[#This Row],[Order Date]])</f>
        <v>2018</v>
      </c>
      <c r="D2525" s="7" t="str">
        <f>TEXT(Table1[[#This Row],[Order Date]], "mmm")</f>
        <v>Oct</v>
      </c>
      <c r="E2525" s="11">
        <v>43388</v>
      </c>
      <c r="F2525" s="11">
        <v>43394</v>
      </c>
      <c r="G2525" s="6" t="s">
        <v>45</v>
      </c>
      <c r="H2525" s="6" t="s">
        <v>3571</v>
      </c>
      <c r="I2525" s="6" t="s">
        <v>3572</v>
      </c>
      <c r="J2525" s="6" t="s">
        <v>93</v>
      </c>
      <c r="K2525" s="6" t="s">
        <v>24</v>
      </c>
      <c r="L2525" s="6" t="s">
        <v>3884</v>
      </c>
      <c r="M2525" s="6" t="s">
        <v>571</v>
      </c>
      <c r="N2525" s="6">
        <v>73120</v>
      </c>
      <c r="O2525" s="6" t="s">
        <v>96</v>
      </c>
      <c r="P2525" s="6" t="s">
        <v>3235</v>
      </c>
      <c r="Q2525" s="6" t="s">
        <v>42</v>
      </c>
      <c r="R2525" s="6" t="s">
        <v>69</v>
      </c>
      <c r="S2525" s="4" t="s">
        <v>3236</v>
      </c>
      <c r="T2525" s="16">
        <v>121.6</v>
      </c>
      <c r="U2525" s="6">
        <v>4</v>
      </c>
      <c r="V2525" s="23">
        <v>0</v>
      </c>
      <c r="W2525" s="18">
        <v>55.935999999999993</v>
      </c>
    </row>
    <row r="2526" spans="1:23" ht="14.4">
      <c r="A2526" s="6">
        <v>2525</v>
      </c>
      <c r="B2526" s="7" t="s">
        <v>6765</v>
      </c>
      <c r="C2526" s="7">
        <f>YEAR(Table1[[#This Row],[Order Date]])</f>
        <v>2017</v>
      </c>
      <c r="D2526" s="7" t="str">
        <f>TEXT(Table1[[#This Row],[Order Date]], "mmm")</f>
        <v>Apr</v>
      </c>
      <c r="E2526" s="11">
        <v>42831</v>
      </c>
      <c r="F2526" s="11">
        <v>42835</v>
      </c>
      <c r="G2526" s="6" t="s">
        <v>45</v>
      </c>
      <c r="H2526" s="6" t="s">
        <v>4380</v>
      </c>
      <c r="I2526" s="6" t="s">
        <v>4381</v>
      </c>
      <c r="J2526" s="6" t="s">
        <v>23</v>
      </c>
      <c r="K2526" s="6" t="s">
        <v>24</v>
      </c>
      <c r="L2526" s="6" t="s">
        <v>166</v>
      </c>
      <c r="M2526" s="6" t="s">
        <v>95</v>
      </c>
      <c r="N2526" s="6">
        <v>77041</v>
      </c>
      <c r="O2526" s="6" t="s">
        <v>96</v>
      </c>
      <c r="P2526" s="6" t="s">
        <v>1713</v>
      </c>
      <c r="Q2526" s="6" t="s">
        <v>42</v>
      </c>
      <c r="R2526" s="6" t="s">
        <v>62</v>
      </c>
      <c r="S2526" s="4" t="s">
        <v>1714</v>
      </c>
      <c r="T2526" s="16">
        <v>42.047999999999995</v>
      </c>
      <c r="U2526" s="6">
        <v>9</v>
      </c>
      <c r="V2526" s="23">
        <v>0.2</v>
      </c>
      <c r="W2526" s="18">
        <v>5.2559999999999985</v>
      </c>
    </row>
    <row r="2527" spans="1:23" ht="14.4">
      <c r="A2527" s="6">
        <v>2526</v>
      </c>
      <c r="B2527" s="7" t="s">
        <v>6765</v>
      </c>
      <c r="C2527" s="7">
        <f>YEAR(Table1[[#This Row],[Order Date]])</f>
        <v>2017</v>
      </c>
      <c r="D2527" s="7" t="str">
        <f>TEXT(Table1[[#This Row],[Order Date]], "mmm")</f>
        <v>Apr</v>
      </c>
      <c r="E2527" s="11">
        <v>42831</v>
      </c>
      <c r="F2527" s="11">
        <v>42835</v>
      </c>
      <c r="G2527" s="6" t="s">
        <v>45</v>
      </c>
      <c r="H2527" s="6" t="s">
        <v>4380</v>
      </c>
      <c r="I2527" s="6" t="s">
        <v>4381</v>
      </c>
      <c r="J2527" s="6" t="s">
        <v>23</v>
      </c>
      <c r="K2527" s="6" t="s">
        <v>24</v>
      </c>
      <c r="L2527" s="6" t="s">
        <v>166</v>
      </c>
      <c r="M2527" s="6" t="s">
        <v>95</v>
      </c>
      <c r="N2527" s="6">
        <v>77041</v>
      </c>
      <c r="O2527" s="6" t="s">
        <v>96</v>
      </c>
      <c r="P2527" s="6" t="s">
        <v>4382</v>
      </c>
      <c r="Q2527" s="6" t="s">
        <v>65</v>
      </c>
      <c r="R2527" s="6" t="s">
        <v>145</v>
      </c>
      <c r="S2527" s="4" t="s">
        <v>4383</v>
      </c>
      <c r="T2527" s="16">
        <v>25.488</v>
      </c>
      <c r="U2527" s="6">
        <v>2</v>
      </c>
      <c r="V2527" s="23">
        <v>0.2</v>
      </c>
      <c r="W2527" s="18">
        <v>4.4603999999999999</v>
      </c>
    </row>
    <row r="2528" spans="1:23" ht="14.4">
      <c r="A2528" s="6">
        <v>2527</v>
      </c>
      <c r="B2528" s="7" t="s">
        <v>6765</v>
      </c>
      <c r="C2528" s="7">
        <f>YEAR(Table1[[#This Row],[Order Date]])</f>
        <v>2017</v>
      </c>
      <c r="D2528" s="7" t="str">
        <f>TEXT(Table1[[#This Row],[Order Date]], "mmm")</f>
        <v>Apr</v>
      </c>
      <c r="E2528" s="11">
        <v>42831</v>
      </c>
      <c r="F2528" s="11">
        <v>42835</v>
      </c>
      <c r="G2528" s="6" t="s">
        <v>45</v>
      </c>
      <c r="H2528" s="6" t="s">
        <v>4380</v>
      </c>
      <c r="I2528" s="6" t="s">
        <v>4381</v>
      </c>
      <c r="J2528" s="6" t="s">
        <v>23</v>
      </c>
      <c r="K2528" s="6" t="s">
        <v>24</v>
      </c>
      <c r="L2528" s="6" t="s">
        <v>166</v>
      </c>
      <c r="M2528" s="6" t="s">
        <v>95</v>
      </c>
      <c r="N2528" s="6">
        <v>77041</v>
      </c>
      <c r="O2528" s="6" t="s">
        <v>96</v>
      </c>
      <c r="P2528" s="6" t="s">
        <v>3318</v>
      </c>
      <c r="Q2528" s="6" t="s">
        <v>42</v>
      </c>
      <c r="R2528" s="6" t="s">
        <v>69</v>
      </c>
      <c r="S2528" s="4" t="s">
        <v>3319</v>
      </c>
      <c r="T2528" s="16">
        <v>6.8999999999999986</v>
      </c>
      <c r="U2528" s="6">
        <v>3</v>
      </c>
      <c r="V2528" s="23">
        <v>0.8</v>
      </c>
      <c r="W2528" s="18">
        <v>-12.075000000000003</v>
      </c>
    </row>
    <row r="2529" spans="1:23" ht="14.4">
      <c r="A2529" s="6">
        <v>2528</v>
      </c>
      <c r="B2529" s="7" t="s">
        <v>6765</v>
      </c>
      <c r="C2529" s="7">
        <f>YEAR(Table1[[#This Row],[Order Date]])</f>
        <v>2017</v>
      </c>
      <c r="D2529" s="7" t="str">
        <f>TEXT(Table1[[#This Row],[Order Date]], "mmm")</f>
        <v>Apr</v>
      </c>
      <c r="E2529" s="11">
        <v>42831</v>
      </c>
      <c r="F2529" s="11">
        <v>42835</v>
      </c>
      <c r="G2529" s="6" t="s">
        <v>45</v>
      </c>
      <c r="H2529" s="6" t="s">
        <v>4380</v>
      </c>
      <c r="I2529" s="6" t="s">
        <v>4381</v>
      </c>
      <c r="J2529" s="6" t="s">
        <v>23</v>
      </c>
      <c r="K2529" s="6" t="s">
        <v>24</v>
      </c>
      <c r="L2529" s="6" t="s">
        <v>166</v>
      </c>
      <c r="M2529" s="6" t="s">
        <v>95</v>
      </c>
      <c r="N2529" s="6">
        <v>77041</v>
      </c>
      <c r="O2529" s="6" t="s">
        <v>96</v>
      </c>
      <c r="P2529" s="6" t="s">
        <v>3948</v>
      </c>
      <c r="Q2529" s="6" t="s">
        <v>42</v>
      </c>
      <c r="R2529" s="6" t="s">
        <v>69</v>
      </c>
      <c r="S2529" s="4" t="s">
        <v>3949</v>
      </c>
      <c r="T2529" s="16">
        <v>9.6479999999999961</v>
      </c>
      <c r="U2529" s="6">
        <v>6</v>
      </c>
      <c r="V2529" s="23">
        <v>0.8</v>
      </c>
      <c r="W2529" s="18">
        <v>-16.884</v>
      </c>
    </row>
    <row r="2530" spans="1:23" ht="14.4">
      <c r="A2530" s="6">
        <v>2529</v>
      </c>
      <c r="B2530" s="7" t="s">
        <v>6765</v>
      </c>
      <c r="C2530" s="7">
        <f>YEAR(Table1[[#This Row],[Order Date]])</f>
        <v>2017</v>
      </c>
      <c r="D2530" s="7" t="str">
        <f>TEXT(Table1[[#This Row],[Order Date]], "mmm")</f>
        <v>Apr</v>
      </c>
      <c r="E2530" s="11">
        <v>42831</v>
      </c>
      <c r="F2530" s="11">
        <v>42835</v>
      </c>
      <c r="G2530" s="6" t="s">
        <v>45</v>
      </c>
      <c r="H2530" s="6" t="s">
        <v>4380</v>
      </c>
      <c r="I2530" s="6" t="s">
        <v>4381</v>
      </c>
      <c r="J2530" s="6" t="s">
        <v>23</v>
      </c>
      <c r="K2530" s="6" t="s">
        <v>24</v>
      </c>
      <c r="L2530" s="6" t="s">
        <v>166</v>
      </c>
      <c r="M2530" s="6" t="s">
        <v>95</v>
      </c>
      <c r="N2530" s="6">
        <v>77041</v>
      </c>
      <c r="O2530" s="6" t="s">
        <v>96</v>
      </c>
      <c r="P2530" s="6" t="s">
        <v>3418</v>
      </c>
      <c r="Q2530" s="6" t="s">
        <v>42</v>
      </c>
      <c r="R2530" s="6" t="s">
        <v>83</v>
      </c>
      <c r="S2530" s="4" t="s">
        <v>3419</v>
      </c>
      <c r="T2530" s="16">
        <v>7.9680000000000009</v>
      </c>
      <c r="U2530" s="6">
        <v>2</v>
      </c>
      <c r="V2530" s="23">
        <v>0.2</v>
      </c>
      <c r="W2530" s="18">
        <v>2.8884000000000007</v>
      </c>
    </row>
    <row r="2531" spans="1:23" ht="14.4">
      <c r="A2531" s="6">
        <v>2530</v>
      </c>
      <c r="B2531" s="7" t="s">
        <v>6766</v>
      </c>
      <c r="C2531" s="7">
        <f>YEAR(Table1[[#This Row],[Order Date]])</f>
        <v>2016</v>
      </c>
      <c r="D2531" s="7" t="str">
        <f>TEXT(Table1[[#This Row],[Order Date]], "mmm")</f>
        <v>Oct</v>
      </c>
      <c r="E2531" s="11">
        <v>42667</v>
      </c>
      <c r="F2531" s="11">
        <v>42672</v>
      </c>
      <c r="G2531" s="6" t="s">
        <v>45</v>
      </c>
      <c r="H2531" s="6" t="s">
        <v>4374</v>
      </c>
      <c r="I2531" s="6" t="s">
        <v>4375</v>
      </c>
      <c r="J2531" s="6" t="s">
        <v>93</v>
      </c>
      <c r="K2531" s="6" t="s">
        <v>24</v>
      </c>
      <c r="L2531" s="6" t="s">
        <v>48</v>
      </c>
      <c r="M2531" s="6" t="s">
        <v>49</v>
      </c>
      <c r="N2531" s="6">
        <v>33311</v>
      </c>
      <c r="O2531" s="6" t="s">
        <v>27</v>
      </c>
      <c r="P2531" s="6" t="s">
        <v>2434</v>
      </c>
      <c r="Q2531" s="6" t="s">
        <v>42</v>
      </c>
      <c r="R2531" s="6" t="s">
        <v>83</v>
      </c>
      <c r="S2531" s="4" t="s">
        <v>2435</v>
      </c>
      <c r="T2531" s="16">
        <v>10.368000000000002</v>
      </c>
      <c r="U2531" s="6">
        <v>2</v>
      </c>
      <c r="V2531" s="23">
        <v>0.2</v>
      </c>
      <c r="W2531" s="18">
        <v>3.6288</v>
      </c>
    </row>
    <row r="2532" spans="1:23" ht="14.4">
      <c r="A2532" s="6">
        <v>2531</v>
      </c>
      <c r="B2532" s="7" t="s">
        <v>6767</v>
      </c>
      <c r="C2532" s="7">
        <f>YEAR(Table1[[#This Row],[Order Date]])</f>
        <v>2016</v>
      </c>
      <c r="D2532" s="7" t="str">
        <f>TEXT(Table1[[#This Row],[Order Date]], "mmm")</f>
        <v>Aug</v>
      </c>
      <c r="E2532" s="11">
        <v>42599</v>
      </c>
      <c r="F2532" s="11">
        <v>42603</v>
      </c>
      <c r="G2532" s="6" t="s">
        <v>45</v>
      </c>
      <c r="H2532" s="6" t="s">
        <v>1034</v>
      </c>
      <c r="I2532" s="6" t="s">
        <v>1035</v>
      </c>
      <c r="J2532" s="6" t="s">
        <v>37</v>
      </c>
      <c r="K2532" s="6" t="s">
        <v>24</v>
      </c>
      <c r="L2532" s="6" t="s">
        <v>4073</v>
      </c>
      <c r="M2532" s="6" t="s">
        <v>1480</v>
      </c>
      <c r="N2532" s="6">
        <v>72209</v>
      </c>
      <c r="O2532" s="6" t="s">
        <v>27</v>
      </c>
      <c r="P2532" s="6" t="s">
        <v>3683</v>
      </c>
      <c r="Q2532" s="6" t="s">
        <v>42</v>
      </c>
      <c r="R2532" s="6" t="s">
        <v>83</v>
      </c>
      <c r="S2532" s="4" t="s">
        <v>3684</v>
      </c>
      <c r="T2532" s="16">
        <v>114.2</v>
      </c>
      <c r="U2532" s="6">
        <v>5</v>
      </c>
      <c r="V2532" s="23">
        <v>0</v>
      </c>
      <c r="W2532" s="18">
        <v>52.531999999999996</v>
      </c>
    </row>
    <row r="2533" spans="1:23" ht="14.4">
      <c r="A2533" s="6">
        <v>2532</v>
      </c>
      <c r="B2533" s="7" t="s">
        <v>6767</v>
      </c>
      <c r="C2533" s="7">
        <f>YEAR(Table1[[#This Row],[Order Date]])</f>
        <v>2016</v>
      </c>
      <c r="D2533" s="7" t="str">
        <f>TEXT(Table1[[#This Row],[Order Date]], "mmm")</f>
        <v>Aug</v>
      </c>
      <c r="E2533" s="11">
        <v>42599</v>
      </c>
      <c r="F2533" s="11">
        <v>42603</v>
      </c>
      <c r="G2533" s="6" t="s">
        <v>45</v>
      </c>
      <c r="H2533" s="6" t="s">
        <v>1034</v>
      </c>
      <c r="I2533" s="6" t="s">
        <v>1035</v>
      </c>
      <c r="J2533" s="6" t="s">
        <v>37</v>
      </c>
      <c r="K2533" s="6" t="s">
        <v>24</v>
      </c>
      <c r="L2533" s="6" t="s">
        <v>4073</v>
      </c>
      <c r="M2533" s="6" t="s">
        <v>1480</v>
      </c>
      <c r="N2533" s="6">
        <v>72209</v>
      </c>
      <c r="O2533" s="6" t="s">
        <v>27</v>
      </c>
      <c r="P2533" s="6" t="s">
        <v>4384</v>
      </c>
      <c r="Q2533" s="6" t="s">
        <v>42</v>
      </c>
      <c r="R2533" s="6" t="s">
        <v>69</v>
      </c>
      <c r="S2533" s="4" t="s">
        <v>1067</v>
      </c>
      <c r="T2533" s="16">
        <v>17.96</v>
      </c>
      <c r="U2533" s="6">
        <v>4</v>
      </c>
      <c r="V2533" s="23">
        <v>0</v>
      </c>
      <c r="W2533" s="18">
        <v>8.2615999999999996</v>
      </c>
    </row>
    <row r="2534" spans="1:23" ht="14.4">
      <c r="A2534" s="6">
        <v>2533</v>
      </c>
      <c r="B2534" s="7" t="s">
        <v>6767</v>
      </c>
      <c r="C2534" s="7">
        <f>YEAR(Table1[[#This Row],[Order Date]])</f>
        <v>2016</v>
      </c>
      <c r="D2534" s="7" t="str">
        <f>TEXT(Table1[[#This Row],[Order Date]], "mmm")</f>
        <v>Aug</v>
      </c>
      <c r="E2534" s="11">
        <v>42599</v>
      </c>
      <c r="F2534" s="11">
        <v>42603</v>
      </c>
      <c r="G2534" s="6" t="s">
        <v>45</v>
      </c>
      <c r="H2534" s="6" t="s">
        <v>1034</v>
      </c>
      <c r="I2534" s="6" t="s">
        <v>1035</v>
      </c>
      <c r="J2534" s="6" t="s">
        <v>37</v>
      </c>
      <c r="K2534" s="6" t="s">
        <v>24</v>
      </c>
      <c r="L2534" s="6" t="s">
        <v>4073</v>
      </c>
      <c r="M2534" s="6" t="s">
        <v>1480</v>
      </c>
      <c r="N2534" s="6">
        <v>72209</v>
      </c>
      <c r="O2534" s="6" t="s">
        <v>27</v>
      </c>
      <c r="P2534" s="6" t="s">
        <v>3533</v>
      </c>
      <c r="Q2534" s="6" t="s">
        <v>42</v>
      </c>
      <c r="R2534" s="6" t="s">
        <v>241</v>
      </c>
      <c r="S2534" s="4" t="s">
        <v>3534</v>
      </c>
      <c r="T2534" s="16">
        <v>12.67</v>
      </c>
      <c r="U2534" s="6">
        <v>7</v>
      </c>
      <c r="V2534" s="23">
        <v>0</v>
      </c>
      <c r="W2534" s="18">
        <v>4.5611999999999995</v>
      </c>
    </row>
    <row r="2535" spans="1:23" ht="14.4">
      <c r="A2535" s="6">
        <v>2534</v>
      </c>
      <c r="B2535" s="7" t="s">
        <v>6767</v>
      </c>
      <c r="C2535" s="7">
        <f>YEAR(Table1[[#This Row],[Order Date]])</f>
        <v>2016</v>
      </c>
      <c r="D2535" s="7" t="str">
        <f>TEXT(Table1[[#This Row],[Order Date]], "mmm")</f>
        <v>Aug</v>
      </c>
      <c r="E2535" s="11">
        <v>42599</v>
      </c>
      <c r="F2535" s="11">
        <v>42603</v>
      </c>
      <c r="G2535" s="6" t="s">
        <v>45</v>
      </c>
      <c r="H2535" s="6" t="s">
        <v>1034</v>
      </c>
      <c r="I2535" s="6" t="s">
        <v>1035</v>
      </c>
      <c r="J2535" s="6" t="s">
        <v>37</v>
      </c>
      <c r="K2535" s="6" t="s">
        <v>24</v>
      </c>
      <c r="L2535" s="6" t="s">
        <v>4073</v>
      </c>
      <c r="M2535" s="6" t="s">
        <v>1480</v>
      </c>
      <c r="N2535" s="6">
        <v>72209</v>
      </c>
      <c r="O2535" s="6" t="s">
        <v>27</v>
      </c>
      <c r="P2535" s="6" t="s">
        <v>422</v>
      </c>
      <c r="Q2535" s="6" t="s">
        <v>65</v>
      </c>
      <c r="R2535" s="6" t="s">
        <v>145</v>
      </c>
      <c r="S2535" s="4" t="s">
        <v>423</v>
      </c>
      <c r="T2535" s="16">
        <v>339.96</v>
      </c>
      <c r="U2535" s="6">
        <v>4</v>
      </c>
      <c r="V2535" s="23">
        <v>0</v>
      </c>
      <c r="W2535" s="18">
        <v>122.38559999999998</v>
      </c>
    </row>
    <row r="2536" spans="1:23" ht="14.4">
      <c r="A2536" s="6">
        <v>2535</v>
      </c>
      <c r="B2536" s="7" t="s">
        <v>6768</v>
      </c>
      <c r="C2536" s="7">
        <f>YEAR(Table1[[#This Row],[Order Date]])</f>
        <v>2019</v>
      </c>
      <c r="D2536" s="7" t="str">
        <f>TEXT(Table1[[#This Row],[Order Date]], "mmm")</f>
        <v>Aug</v>
      </c>
      <c r="E2536" s="11">
        <v>43692</v>
      </c>
      <c r="F2536" s="11">
        <v>43695</v>
      </c>
      <c r="G2536" s="6" t="s">
        <v>20</v>
      </c>
      <c r="H2536" s="6" t="s">
        <v>2726</v>
      </c>
      <c r="I2536" s="6" t="s">
        <v>2727</v>
      </c>
      <c r="J2536" s="6" t="s">
        <v>37</v>
      </c>
      <c r="K2536" s="6" t="s">
        <v>24</v>
      </c>
      <c r="L2536" s="6" t="s">
        <v>132</v>
      </c>
      <c r="M2536" s="6" t="s">
        <v>133</v>
      </c>
      <c r="N2536" s="6">
        <v>19120</v>
      </c>
      <c r="O2536" s="6" t="s">
        <v>134</v>
      </c>
      <c r="P2536" s="6" t="s">
        <v>1534</v>
      </c>
      <c r="Q2536" s="6" t="s">
        <v>42</v>
      </c>
      <c r="R2536" s="6" t="s">
        <v>54</v>
      </c>
      <c r="S2536" s="4" t="s">
        <v>1535</v>
      </c>
      <c r="T2536" s="16">
        <v>1801.6320000000001</v>
      </c>
      <c r="U2536" s="6">
        <v>6</v>
      </c>
      <c r="V2536" s="23">
        <v>0.2</v>
      </c>
      <c r="W2536" s="18">
        <v>-337.80600000000004</v>
      </c>
    </row>
    <row r="2537" spans="1:23" ht="14.4">
      <c r="A2537" s="6">
        <v>2536</v>
      </c>
      <c r="B2537" s="7" t="s">
        <v>5494</v>
      </c>
      <c r="C2537" s="7">
        <f>YEAR(Table1[[#This Row],[Order Date]])</f>
        <v>2017</v>
      </c>
      <c r="D2537" s="7" t="str">
        <f>TEXT(Table1[[#This Row],[Order Date]], "mmm")</f>
        <v>Sep</v>
      </c>
      <c r="E2537" s="11">
        <v>42984</v>
      </c>
      <c r="F2537" s="11">
        <v>42986</v>
      </c>
      <c r="G2537" s="6" t="s">
        <v>169</v>
      </c>
      <c r="H2537" s="6" t="s">
        <v>4385</v>
      </c>
      <c r="I2537" s="6" t="s">
        <v>4386</v>
      </c>
      <c r="J2537" s="6" t="s">
        <v>37</v>
      </c>
      <c r="K2537" s="6" t="s">
        <v>24</v>
      </c>
      <c r="L2537" s="6" t="s">
        <v>4387</v>
      </c>
      <c r="M2537" s="6" t="s">
        <v>39</v>
      </c>
      <c r="N2537" s="6">
        <v>92253</v>
      </c>
      <c r="O2537" s="6" t="s">
        <v>40</v>
      </c>
      <c r="P2537" s="6" t="s">
        <v>413</v>
      </c>
      <c r="Q2537" s="6" t="s">
        <v>65</v>
      </c>
      <c r="R2537" s="6" t="s">
        <v>145</v>
      </c>
      <c r="S2537" s="4" t="s">
        <v>414</v>
      </c>
      <c r="T2537" s="16">
        <v>46.32</v>
      </c>
      <c r="U2537" s="6">
        <v>4</v>
      </c>
      <c r="V2537" s="23">
        <v>0</v>
      </c>
      <c r="W2537" s="18">
        <v>18.064800000000002</v>
      </c>
    </row>
    <row r="2538" spans="1:23" ht="14.4">
      <c r="A2538" s="6">
        <v>2537</v>
      </c>
      <c r="B2538" s="7" t="s">
        <v>6769</v>
      </c>
      <c r="C2538" s="7">
        <f>YEAR(Table1[[#This Row],[Order Date]])</f>
        <v>2017</v>
      </c>
      <c r="D2538" s="7" t="str">
        <f>TEXT(Table1[[#This Row],[Order Date]], "mmm")</f>
        <v>Jan</v>
      </c>
      <c r="E2538" s="11">
        <v>42762</v>
      </c>
      <c r="F2538" s="11">
        <v>42764</v>
      </c>
      <c r="G2538" s="6" t="s">
        <v>20</v>
      </c>
      <c r="H2538" s="6" t="s">
        <v>1974</v>
      </c>
      <c r="I2538" s="6" t="s">
        <v>1975</v>
      </c>
      <c r="J2538" s="6" t="s">
        <v>23</v>
      </c>
      <c r="K2538" s="6" t="s">
        <v>24</v>
      </c>
      <c r="L2538" s="6" t="s">
        <v>1871</v>
      </c>
      <c r="M2538" s="6" t="s">
        <v>439</v>
      </c>
      <c r="N2538" s="6">
        <v>44105</v>
      </c>
      <c r="O2538" s="6" t="s">
        <v>134</v>
      </c>
      <c r="P2538" s="6" t="s">
        <v>300</v>
      </c>
      <c r="Q2538" s="6" t="s">
        <v>29</v>
      </c>
      <c r="R2538" s="6" t="s">
        <v>33</v>
      </c>
      <c r="S2538" s="4" t="s">
        <v>301</v>
      </c>
      <c r="T2538" s="16">
        <v>181.98599999999999</v>
      </c>
      <c r="U2538" s="6">
        <v>2</v>
      </c>
      <c r="V2538" s="23">
        <v>0.3</v>
      </c>
      <c r="W2538" s="18">
        <v>-54.595799999999997</v>
      </c>
    </row>
    <row r="2539" spans="1:23" ht="14.4">
      <c r="A2539" s="6">
        <v>2538</v>
      </c>
      <c r="B2539" s="7" t="s">
        <v>6769</v>
      </c>
      <c r="C2539" s="7">
        <f>YEAR(Table1[[#This Row],[Order Date]])</f>
        <v>2017</v>
      </c>
      <c r="D2539" s="7" t="str">
        <f>TEXT(Table1[[#This Row],[Order Date]], "mmm")</f>
        <v>Jan</v>
      </c>
      <c r="E2539" s="11">
        <v>42762</v>
      </c>
      <c r="F2539" s="11">
        <v>42764</v>
      </c>
      <c r="G2539" s="6" t="s">
        <v>20</v>
      </c>
      <c r="H2539" s="6" t="s">
        <v>1974</v>
      </c>
      <c r="I2539" s="6" t="s">
        <v>1975</v>
      </c>
      <c r="J2539" s="6" t="s">
        <v>23</v>
      </c>
      <c r="K2539" s="6" t="s">
        <v>24</v>
      </c>
      <c r="L2539" s="6" t="s">
        <v>1871</v>
      </c>
      <c r="M2539" s="6" t="s">
        <v>439</v>
      </c>
      <c r="N2539" s="6">
        <v>44105</v>
      </c>
      <c r="O2539" s="6" t="s">
        <v>134</v>
      </c>
      <c r="P2539" s="6" t="s">
        <v>3716</v>
      </c>
      <c r="Q2539" s="6" t="s">
        <v>65</v>
      </c>
      <c r="R2539" s="6" t="s">
        <v>66</v>
      </c>
      <c r="S2539" s="4" t="s">
        <v>3717</v>
      </c>
      <c r="T2539" s="16">
        <v>431.976</v>
      </c>
      <c r="U2539" s="6">
        <v>4</v>
      </c>
      <c r="V2539" s="23">
        <v>0.4</v>
      </c>
      <c r="W2539" s="18">
        <v>-100.7944</v>
      </c>
    </row>
    <row r="2540" spans="1:23" ht="14.4">
      <c r="A2540" s="6">
        <v>2539</v>
      </c>
      <c r="B2540" s="7" t="s">
        <v>6769</v>
      </c>
      <c r="C2540" s="7">
        <f>YEAR(Table1[[#This Row],[Order Date]])</f>
        <v>2017</v>
      </c>
      <c r="D2540" s="7" t="str">
        <f>TEXT(Table1[[#This Row],[Order Date]], "mmm")</f>
        <v>Jan</v>
      </c>
      <c r="E2540" s="11">
        <v>42762</v>
      </c>
      <c r="F2540" s="11">
        <v>42764</v>
      </c>
      <c r="G2540" s="6" t="s">
        <v>20</v>
      </c>
      <c r="H2540" s="6" t="s">
        <v>1974</v>
      </c>
      <c r="I2540" s="6" t="s">
        <v>1975</v>
      </c>
      <c r="J2540" s="6" t="s">
        <v>23</v>
      </c>
      <c r="K2540" s="6" t="s">
        <v>24</v>
      </c>
      <c r="L2540" s="6" t="s">
        <v>1871</v>
      </c>
      <c r="M2540" s="6" t="s">
        <v>439</v>
      </c>
      <c r="N2540" s="6">
        <v>44105</v>
      </c>
      <c r="O2540" s="6" t="s">
        <v>134</v>
      </c>
      <c r="P2540" s="6" t="s">
        <v>4388</v>
      </c>
      <c r="Q2540" s="6" t="s">
        <v>65</v>
      </c>
      <c r="R2540" s="6" t="s">
        <v>66</v>
      </c>
      <c r="S2540" s="4" t="s">
        <v>4389</v>
      </c>
      <c r="T2540" s="16">
        <v>155.36999999999998</v>
      </c>
      <c r="U2540" s="6">
        <v>1</v>
      </c>
      <c r="V2540" s="23">
        <v>0.4</v>
      </c>
      <c r="W2540" s="18">
        <v>-36.253</v>
      </c>
    </row>
    <row r="2541" spans="1:23" ht="14.4">
      <c r="A2541" s="6">
        <v>2540</v>
      </c>
      <c r="B2541" s="7" t="s">
        <v>6770</v>
      </c>
      <c r="C2541" s="7">
        <f>YEAR(Table1[[#This Row],[Order Date]])</f>
        <v>2017</v>
      </c>
      <c r="D2541" s="7" t="str">
        <f>TEXT(Table1[[#This Row],[Order Date]], "mmm")</f>
        <v>Jul</v>
      </c>
      <c r="E2541" s="11">
        <v>42932</v>
      </c>
      <c r="F2541" s="11">
        <v>42932</v>
      </c>
      <c r="G2541" s="6" t="s">
        <v>1125</v>
      </c>
      <c r="H2541" s="6" t="s">
        <v>4281</v>
      </c>
      <c r="I2541" s="6" t="s">
        <v>4282</v>
      </c>
      <c r="J2541" s="6" t="s">
        <v>37</v>
      </c>
      <c r="K2541" s="6" t="s">
        <v>24</v>
      </c>
      <c r="L2541" s="6" t="s">
        <v>115</v>
      </c>
      <c r="M2541" s="6" t="s">
        <v>39</v>
      </c>
      <c r="N2541" s="6">
        <v>94122</v>
      </c>
      <c r="O2541" s="6" t="s">
        <v>40</v>
      </c>
      <c r="P2541" s="6" t="s">
        <v>1045</v>
      </c>
      <c r="Q2541" s="6" t="s">
        <v>29</v>
      </c>
      <c r="R2541" s="6" t="s">
        <v>33</v>
      </c>
      <c r="S2541" s="4" t="s">
        <v>1046</v>
      </c>
      <c r="T2541" s="16">
        <v>1348.7040000000002</v>
      </c>
      <c r="U2541" s="6">
        <v>6</v>
      </c>
      <c r="V2541" s="23">
        <v>0.2</v>
      </c>
      <c r="W2541" s="18">
        <v>-219.16440000000023</v>
      </c>
    </row>
    <row r="2542" spans="1:23" ht="14.4">
      <c r="A2542" s="6">
        <v>2541</v>
      </c>
      <c r="B2542" s="7" t="s">
        <v>6770</v>
      </c>
      <c r="C2542" s="7">
        <f>YEAR(Table1[[#This Row],[Order Date]])</f>
        <v>2017</v>
      </c>
      <c r="D2542" s="7" t="str">
        <f>TEXT(Table1[[#This Row],[Order Date]], "mmm")</f>
        <v>Jul</v>
      </c>
      <c r="E2542" s="11">
        <v>42932</v>
      </c>
      <c r="F2542" s="11">
        <v>42932</v>
      </c>
      <c r="G2542" s="6" t="s">
        <v>1125</v>
      </c>
      <c r="H2542" s="6" t="s">
        <v>4281</v>
      </c>
      <c r="I2542" s="6" t="s">
        <v>4282</v>
      </c>
      <c r="J2542" s="6" t="s">
        <v>37</v>
      </c>
      <c r="K2542" s="6" t="s">
        <v>24</v>
      </c>
      <c r="L2542" s="6" t="s">
        <v>115</v>
      </c>
      <c r="M2542" s="6" t="s">
        <v>39</v>
      </c>
      <c r="N2542" s="6">
        <v>94122</v>
      </c>
      <c r="O2542" s="6" t="s">
        <v>40</v>
      </c>
      <c r="P2542" s="6" t="s">
        <v>994</v>
      </c>
      <c r="Q2542" s="6" t="s">
        <v>29</v>
      </c>
      <c r="R2542" s="6" t="s">
        <v>33</v>
      </c>
      <c r="S2542" s="4" t="s">
        <v>995</v>
      </c>
      <c r="T2542" s="16">
        <v>700.15200000000004</v>
      </c>
      <c r="U2542" s="6">
        <v>3</v>
      </c>
      <c r="V2542" s="23">
        <v>0.2</v>
      </c>
      <c r="W2542" s="18">
        <v>78.767099999999971</v>
      </c>
    </row>
    <row r="2543" spans="1:23" ht="14.4">
      <c r="A2543" s="6">
        <v>2542</v>
      </c>
      <c r="B2543" s="7" t="s">
        <v>6771</v>
      </c>
      <c r="C2543" s="7">
        <f>YEAR(Table1[[#This Row],[Order Date]])</f>
        <v>2018</v>
      </c>
      <c r="D2543" s="7" t="str">
        <f>TEXT(Table1[[#This Row],[Order Date]], "mmm")</f>
        <v>Apr</v>
      </c>
      <c r="E2543" s="11">
        <v>43220</v>
      </c>
      <c r="F2543" s="11">
        <v>43224</v>
      </c>
      <c r="G2543" s="6" t="s">
        <v>45</v>
      </c>
      <c r="H2543" s="6" t="s">
        <v>4390</v>
      </c>
      <c r="I2543" s="6" t="s">
        <v>4391</v>
      </c>
      <c r="J2543" s="6" t="s">
        <v>37</v>
      </c>
      <c r="K2543" s="6" t="s">
        <v>24</v>
      </c>
      <c r="L2543" s="6" t="s">
        <v>548</v>
      </c>
      <c r="M2543" s="6" t="s">
        <v>278</v>
      </c>
      <c r="N2543" s="6">
        <v>85254</v>
      </c>
      <c r="O2543" s="6" t="s">
        <v>40</v>
      </c>
      <c r="P2543" s="6" t="s">
        <v>1874</v>
      </c>
      <c r="Q2543" s="6" t="s">
        <v>29</v>
      </c>
      <c r="R2543" s="6" t="s">
        <v>59</v>
      </c>
      <c r="S2543" s="4" t="s">
        <v>1875</v>
      </c>
      <c r="T2543" s="16">
        <v>111.88800000000001</v>
      </c>
      <c r="U2543" s="6">
        <v>7</v>
      </c>
      <c r="V2543" s="23">
        <v>0.2</v>
      </c>
      <c r="W2543" s="18">
        <v>22.377600000000001</v>
      </c>
    </row>
    <row r="2544" spans="1:23" ht="14.4">
      <c r="A2544" s="6">
        <v>2543</v>
      </c>
      <c r="B2544" s="7" t="s">
        <v>6772</v>
      </c>
      <c r="C2544" s="7">
        <f>YEAR(Table1[[#This Row],[Order Date]])</f>
        <v>2016</v>
      </c>
      <c r="D2544" s="7" t="str">
        <f>TEXT(Table1[[#This Row],[Order Date]], "mmm")</f>
        <v>Sep</v>
      </c>
      <c r="E2544" s="11">
        <v>42639</v>
      </c>
      <c r="F2544" s="11">
        <v>42644</v>
      </c>
      <c r="G2544" s="6" t="s">
        <v>20</v>
      </c>
      <c r="H2544" s="6" t="s">
        <v>4392</v>
      </c>
      <c r="I2544" s="6" t="s">
        <v>4393</v>
      </c>
      <c r="J2544" s="6" t="s">
        <v>37</v>
      </c>
      <c r="K2544" s="6" t="s">
        <v>24</v>
      </c>
      <c r="L2544" s="6" t="s">
        <v>132</v>
      </c>
      <c r="M2544" s="6" t="s">
        <v>133</v>
      </c>
      <c r="N2544" s="6">
        <v>19134</v>
      </c>
      <c r="O2544" s="6" t="s">
        <v>134</v>
      </c>
      <c r="P2544" s="6" t="s">
        <v>2665</v>
      </c>
      <c r="Q2544" s="6" t="s">
        <v>42</v>
      </c>
      <c r="R2544" s="6" t="s">
        <v>72</v>
      </c>
      <c r="S2544" s="4" t="s">
        <v>2666</v>
      </c>
      <c r="T2544" s="16">
        <v>143.952</v>
      </c>
      <c r="U2544" s="6">
        <v>3</v>
      </c>
      <c r="V2544" s="23">
        <v>0.2</v>
      </c>
      <c r="W2544" s="18">
        <v>14.39520000000001</v>
      </c>
    </row>
    <row r="2545" spans="1:23" ht="14.4">
      <c r="A2545" s="6">
        <v>2544</v>
      </c>
      <c r="B2545" s="7" t="s">
        <v>6773</v>
      </c>
      <c r="C2545" s="7">
        <f>YEAR(Table1[[#This Row],[Order Date]])</f>
        <v>2018</v>
      </c>
      <c r="D2545" s="7" t="str">
        <f>TEXT(Table1[[#This Row],[Order Date]], "mmm")</f>
        <v>Sep</v>
      </c>
      <c r="E2545" s="11">
        <v>43351</v>
      </c>
      <c r="F2545" s="11">
        <v>43357</v>
      </c>
      <c r="G2545" s="6" t="s">
        <v>45</v>
      </c>
      <c r="H2545" s="6" t="s">
        <v>2793</v>
      </c>
      <c r="I2545" s="6" t="s">
        <v>2794</v>
      </c>
      <c r="J2545" s="6" t="s">
        <v>93</v>
      </c>
      <c r="K2545" s="6" t="s">
        <v>24</v>
      </c>
      <c r="L2545" s="6" t="s">
        <v>4274</v>
      </c>
      <c r="M2545" s="6" t="s">
        <v>1087</v>
      </c>
      <c r="N2545" s="6">
        <v>2148</v>
      </c>
      <c r="O2545" s="6" t="s">
        <v>134</v>
      </c>
      <c r="P2545" s="6" t="s">
        <v>4394</v>
      </c>
      <c r="Q2545" s="6" t="s">
        <v>29</v>
      </c>
      <c r="R2545" s="6" t="s">
        <v>30</v>
      </c>
      <c r="S2545" s="4" t="s">
        <v>4395</v>
      </c>
      <c r="T2545" s="16">
        <v>173.94</v>
      </c>
      <c r="U2545" s="6">
        <v>3</v>
      </c>
      <c r="V2545" s="23">
        <v>0</v>
      </c>
      <c r="W2545" s="18">
        <v>13.915199999999992</v>
      </c>
    </row>
    <row r="2546" spans="1:23" ht="14.4">
      <c r="A2546" s="6">
        <v>2545</v>
      </c>
      <c r="B2546" s="7" t="s">
        <v>6773</v>
      </c>
      <c r="C2546" s="7">
        <f>YEAR(Table1[[#This Row],[Order Date]])</f>
        <v>2018</v>
      </c>
      <c r="D2546" s="7" t="str">
        <f>TEXT(Table1[[#This Row],[Order Date]], "mmm")</f>
        <v>Sep</v>
      </c>
      <c r="E2546" s="11">
        <v>43351</v>
      </c>
      <c r="F2546" s="11">
        <v>43357</v>
      </c>
      <c r="G2546" s="6" t="s">
        <v>45</v>
      </c>
      <c r="H2546" s="6" t="s">
        <v>2793</v>
      </c>
      <c r="I2546" s="6" t="s">
        <v>2794</v>
      </c>
      <c r="J2546" s="6" t="s">
        <v>93</v>
      </c>
      <c r="K2546" s="6" t="s">
        <v>24</v>
      </c>
      <c r="L2546" s="6" t="s">
        <v>4274</v>
      </c>
      <c r="M2546" s="6" t="s">
        <v>1087</v>
      </c>
      <c r="N2546" s="6">
        <v>2148</v>
      </c>
      <c r="O2546" s="6" t="s">
        <v>134</v>
      </c>
      <c r="P2546" s="6" t="s">
        <v>3969</v>
      </c>
      <c r="Q2546" s="6" t="s">
        <v>42</v>
      </c>
      <c r="R2546" s="6" t="s">
        <v>43</v>
      </c>
      <c r="S2546" s="4" t="s">
        <v>3970</v>
      </c>
      <c r="T2546" s="16">
        <v>14.76</v>
      </c>
      <c r="U2546" s="6">
        <v>4</v>
      </c>
      <c r="V2546" s="23">
        <v>0</v>
      </c>
      <c r="W2546" s="18">
        <v>6.9371999999999998</v>
      </c>
    </row>
    <row r="2547" spans="1:23" ht="14.4">
      <c r="A2547" s="6">
        <v>2546</v>
      </c>
      <c r="B2547" s="7" t="s">
        <v>6774</v>
      </c>
      <c r="C2547" s="7">
        <f>YEAR(Table1[[#This Row],[Order Date]])</f>
        <v>2019</v>
      </c>
      <c r="D2547" s="7" t="str">
        <f>TEXT(Table1[[#This Row],[Order Date]], "mmm")</f>
        <v>Apr</v>
      </c>
      <c r="E2547" s="11">
        <v>43571</v>
      </c>
      <c r="F2547" s="11">
        <v>43575</v>
      </c>
      <c r="G2547" s="6" t="s">
        <v>45</v>
      </c>
      <c r="H2547" s="6" t="s">
        <v>296</v>
      </c>
      <c r="I2547" s="6" t="s">
        <v>297</v>
      </c>
      <c r="J2547" s="6" t="s">
        <v>23</v>
      </c>
      <c r="K2547" s="6" t="s">
        <v>24</v>
      </c>
      <c r="L2547" s="6" t="s">
        <v>555</v>
      </c>
      <c r="M2547" s="6" t="s">
        <v>39</v>
      </c>
      <c r="N2547" s="6">
        <v>95123</v>
      </c>
      <c r="O2547" s="6" t="s">
        <v>40</v>
      </c>
      <c r="P2547" s="6" t="s">
        <v>843</v>
      </c>
      <c r="Q2547" s="6" t="s">
        <v>42</v>
      </c>
      <c r="R2547" s="6" t="s">
        <v>54</v>
      </c>
      <c r="S2547" s="4" t="s">
        <v>844</v>
      </c>
      <c r="T2547" s="16">
        <v>205.92</v>
      </c>
      <c r="U2547" s="6">
        <v>4</v>
      </c>
      <c r="V2547" s="23">
        <v>0</v>
      </c>
      <c r="W2547" s="18">
        <v>2.0592000000000041</v>
      </c>
    </row>
    <row r="2548" spans="1:23" ht="14.4">
      <c r="A2548" s="6">
        <v>2547</v>
      </c>
      <c r="B2548" s="7" t="s">
        <v>6774</v>
      </c>
      <c r="C2548" s="7">
        <f>YEAR(Table1[[#This Row],[Order Date]])</f>
        <v>2019</v>
      </c>
      <c r="D2548" s="7" t="str">
        <f>TEXT(Table1[[#This Row],[Order Date]], "mmm")</f>
        <v>Apr</v>
      </c>
      <c r="E2548" s="11">
        <v>43571</v>
      </c>
      <c r="F2548" s="11">
        <v>43575</v>
      </c>
      <c r="G2548" s="6" t="s">
        <v>45</v>
      </c>
      <c r="H2548" s="6" t="s">
        <v>296</v>
      </c>
      <c r="I2548" s="6" t="s">
        <v>297</v>
      </c>
      <c r="J2548" s="6" t="s">
        <v>23</v>
      </c>
      <c r="K2548" s="6" t="s">
        <v>24</v>
      </c>
      <c r="L2548" s="6" t="s">
        <v>555</v>
      </c>
      <c r="M2548" s="6" t="s">
        <v>39</v>
      </c>
      <c r="N2548" s="6">
        <v>95123</v>
      </c>
      <c r="O2548" s="6" t="s">
        <v>40</v>
      </c>
      <c r="P2548" s="6" t="s">
        <v>1448</v>
      </c>
      <c r="Q2548" s="6" t="s">
        <v>29</v>
      </c>
      <c r="R2548" s="6" t="s">
        <v>30</v>
      </c>
      <c r="S2548" s="4" t="s">
        <v>1449</v>
      </c>
      <c r="T2548" s="16">
        <v>102.833</v>
      </c>
      <c r="U2548" s="6">
        <v>1</v>
      </c>
      <c r="V2548" s="23">
        <v>0.15</v>
      </c>
      <c r="W2548" s="18">
        <v>-6.0489999999999995</v>
      </c>
    </row>
    <row r="2549" spans="1:23" ht="14.4">
      <c r="A2549" s="6">
        <v>2548</v>
      </c>
      <c r="B2549" s="7" t="s">
        <v>5591</v>
      </c>
      <c r="C2549" s="7">
        <f>YEAR(Table1[[#This Row],[Order Date]])</f>
        <v>2017</v>
      </c>
      <c r="D2549" s="7" t="str">
        <f>TEXT(Table1[[#This Row],[Order Date]], "mmm")</f>
        <v>Aug</v>
      </c>
      <c r="E2549" s="11">
        <v>42963</v>
      </c>
      <c r="F2549" s="11">
        <v>42969</v>
      </c>
      <c r="G2549" s="6" t="s">
        <v>45</v>
      </c>
      <c r="H2549" s="6" t="s">
        <v>4354</v>
      </c>
      <c r="I2549" s="6" t="s">
        <v>4355</v>
      </c>
      <c r="J2549" s="6" t="s">
        <v>23</v>
      </c>
      <c r="K2549" s="6" t="s">
        <v>24</v>
      </c>
      <c r="L2549" s="6" t="s">
        <v>479</v>
      </c>
      <c r="M2549" s="6" t="s">
        <v>278</v>
      </c>
      <c r="N2549" s="6">
        <v>85023</v>
      </c>
      <c r="O2549" s="6" t="s">
        <v>40</v>
      </c>
      <c r="P2549" s="6" t="s">
        <v>2708</v>
      </c>
      <c r="Q2549" s="6" t="s">
        <v>42</v>
      </c>
      <c r="R2549" s="6" t="s">
        <v>62</v>
      </c>
      <c r="S2549" s="4" t="s">
        <v>2709</v>
      </c>
      <c r="T2549" s="16">
        <v>2.3039999999999998</v>
      </c>
      <c r="U2549" s="6">
        <v>1</v>
      </c>
      <c r="V2549" s="23">
        <v>0.2</v>
      </c>
      <c r="W2549" s="18">
        <v>0.25919999999999999</v>
      </c>
    </row>
    <row r="2550" spans="1:23" ht="14.4">
      <c r="A2550" s="6">
        <v>2549</v>
      </c>
      <c r="B2550" s="7" t="s">
        <v>5591</v>
      </c>
      <c r="C2550" s="7">
        <f>YEAR(Table1[[#This Row],[Order Date]])</f>
        <v>2017</v>
      </c>
      <c r="D2550" s="7" t="str">
        <f>TEXT(Table1[[#This Row],[Order Date]], "mmm")</f>
        <v>Aug</v>
      </c>
      <c r="E2550" s="11">
        <v>42963</v>
      </c>
      <c r="F2550" s="11">
        <v>42969</v>
      </c>
      <c r="G2550" s="6" t="s">
        <v>45</v>
      </c>
      <c r="H2550" s="6" t="s">
        <v>4354</v>
      </c>
      <c r="I2550" s="6" t="s">
        <v>4355</v>
      </c>
      <c r="J2550" s="6" t="s">
        <v>23</v>
      </c>
      <c r="K2550" s="6" t="s">
        <v>24</v>
      </c>
      <c r="L2550" s="6" t="s">
        <v>479</v>
      </c>
      <c r="M2550" s="6" t="s">
        <v>278</v>
      </c>
      <c r="N2550" s="6">
        <v>85023</v>
      </c>
      <c r="O2550" s="6" t="s">
        <v>40</v>
      </c>
      <c r="P2550" s="6" t="s">
        <v>3709</v>
      </c>
      <c r="Q2550" s="6" t="s">
        <v>65</v>
      </c>
      <c r="R2550" s="6" t="s">
        <v>66</v>
      </c>
      <c r="S2550" s="4" t="s">
        <v>3710</v>
      </c>
      <c r="T2550" s="16">
        <v>1879.96</v>
      </c>
      <c r="U2550" s="6">
        <v>5</v>
      </c>
      <c r="V2550" s="23">
        <v>0.2</v>
      </c>
      <c r="W2550" s="18">
        <v>211.49549999999977</v>
      </c>
    </row>
    <row r="2551" spans="1:23" ht="14.4">
      <c r="A2551" s="6">
        <v>2550</v>
      </c>
      <c r="B2551" s="7" t="s">
        <v>5591</v>
      </c>
      <c r="C2551" s="7">
        <f>YEAR(Table1[[#This Row],[Order Date]])</f>
        <v>2017</v>
      </c>
      <c r="D2551" s="7" t="str">
        <f>TEXT(Table1[[#This Row],[Order Date]], "mmm")</f>
        <v>Aug</v>
      </c>
      <c r="E2551" s="11">
        <v>42963</v>
      </c>
      <c r="F2551" s="11">
        <v>42969</v>
      </c>
      <c r="G2551" s="6" t="s">
        <v>45</v>
      </c>
      <c r="H2551" s="6" t="s">
        <v>4354</v>
      </c>
      <c r="I2551" s="6" t="s">
        <v>4355</v>
      </c>
      <c r="J2551" s="6" t="s">
        <v>23</v>
      </c>
      <c r="K2551" s="6" t="s">
        <v>24</v>
      </c>
      <c r="L2551" s="6" t="s">
        <v>479</v>
      </c>
      <c r="M2551" s="6" t="s">
        <v>278</v>
      </c>
      <c r="N2551" s="6">
        <v>85023</v>
      </c>
      <c r="O2551" s="6" t="s">
        <v>40</v>
      </c>
      <c r="P2551" s="6" t="s">
        <v>3816</v>
      </c>
      <c r="Q2551" s="6" t="s">
        <v>42</v>
      </c>
      <c r="R2551" s="6" t="s">
        <v>83</v>
      </c>
      <c r="S2551" s="4" t="s">
        <v>3817</v>
      </c>
      <c r="T2551" s="16">
        <v>313.024</v>
      </c>
      <c r="U2551" s="6">
        <v>8</v>
      </c>
      <c r="V2551" s="23">
        <v>0.2</v>
      </c>
      <c r="W2551" s="18">
        <v>105.64559999999997</v>
      </c>
    </row>
    <row r="2552" spans="1:23" ht="14.4">
      <c r="A2552" s="6">
        <v>2551</v>
      </c>
      <c r="B2552" s="7" t="s">
        <v>5591</v>
      </c>
      <c r="C2552" s="7">
        <f>YEAR(Table1[[#This Row],[Order Date]])</f>
        <v>2017</v>
      </c>
      <c r="D2552" s="7" t="str">
        <f>TEXT(Table1[[#This Row],[Order Date]], "mmm")</f>
        <v>Aug</v>
      </c>
      <c r="E2552" s="11">
        <v>42963</v>
      </c>
      <c r="F2552" s="11">
        <v>42969</v>
      </c>
      <c r="G2552" s="6" t="s">
        <v>45</v>
      </c>
      <c r="H2552" s="6" t="s">
        <v>4354</v>
      </c>
      <c r="I2552" s="6" t="s">
        <v>4355</v>
      </c>
      <c r="J2552" s="6" t="s">
        <v>23</v>
      </c>
      <c r="K2552" s="6" t="s">
        <v>24</v>
      </c>
      <c r="L2552" s="6" t="s">
        <v>479</v>
      </c>
      <c r="M2552" s="6" t="s">
        <v>278</v>
      </c>
      <c r="N2552" s="6">
        <v>85023</v>
      </c>
      <c r="O2552" s="6" t="s">
        <v>40</v>
      </c>
      <c r="P2552" s="6" t="s">
        <v>2681</v>
      </c>
      <c r="Q2552" s="6" t="s">
        <v>42</v>
      </c>
      <c r="R2552" s="6" t="s">
        <v>43</v>
      </c>
      <c r="S2552" s="4" t="s">
        <v>2682</v>
      </c>
      <c r="T2552" s="16">
        <v>5.04</v>
      </c>
      <c r="U2552" s="6">
        <v>2</v>
      </c>
      <c r="V2552" s="23">
        <v>0.2</v>
      </c>
      <c r="W2552" s="18">
        <v>1.764</v>
      </c>
    </row>
    <row r="2553" spans="1:23" ht="14.4">
      <c r="A2553" s="6">
        <v>2552</v>
      </c>
      <c r="B2553" s="7" t="s">
        <v>6775</v>
      </c>
      <c r="C2553" s="7">
        <f>YEAR(Table1[[#This Row],[Order Date]])</f>
        <v>2019</v>
      </c>
      <c r="D2553" s="7" t="str">
        <f>TEXT(Table1[[#This Row],[Order Date]], "mmm")</f>
        <v>Nov</v>
      </c>
      <c r="E2553" s="11">
        <v>43788</v>
      </c>
      <c r="F2553" s="11">
        <v>43792</v>
      </c>
      <c r="G2553" s="6" t="s">
        <v>45</v>
      </c>
      <c r="H2553" s="6" t="s">
        <v>3168</v>
      </c>
      <c r="I2553" s="6" t="s">
        <v>3169</v>
      </c>
      <c r="J2553" s="6" t="s">
        <v>23</v>
      </c>
      <c r="K2553" s="6" t="s">
        <v>24</v>
      </c>
      <c r="L2553" s="6" t="s">
        <v>25</v>
      </c>
      <c r="M2553" s="6" t="s">
        <v>26</v>
      </c>
      <c r="N2553" s="6">
        <v>42420</v>
      </c>
      <c r="O2553" s="6" t="s">
        <v>27</v>
      </c>
      <c r="P2553" s="6" t="s">
        <v>4396</v>
      </c>
      <c r="Q2553" s="6" t="s">
        <v>29</v>
      </c>
      <c r="R2553" s="6" t="s">
        <v>59</v>
      </c>
      <c r="S2553" s="4" t="s">
        <v>4397</v>
      </c>
      <c r="T2553" s="16">
        <v>821.87999999999988</v>
      </c>
      <c r="U2553" s="6">
        <v>6</v>
      </c>
      <c r="V2553" s="23">
        <v>0</v>
      </c>
      <c r="W2553" s="18">
        <v>213.68880000000001</v>
      </c>
    </row>
    <row r="2554" spans="1:23" ht="14.4">
      <c r="A2554" s="6">
        <v>2553</v>
      </c>
      <c r="B2554" s="7" t="s">
        <v>6775</v>
      </c>
      <c r="C2554" s="7">
        <f>YEAR(Table1[[#This Row],[Order Date]])</f>
        <v>2019</v>
      </c>
      <c r="D2554" s="7" t="str">
        <f>TEXT(Table1[[#This Row],[Order Date]], "mmm")</f>
        <v>Nov</v>
      </c>
      <c r="E2554" s="11">
        <v>43788</v>
      </c>
      <c r="F2554" s="11">
        <v>43792</v>
      </c>
      <c r="G2554" s="6" t="s">
        <v>45</v>
      </c>
      <c r="H2554" s="6" t="s">
        <v>3168</v>
      </c>
      <c r="I2554" s="6" t="s">
        <v>3169</v>
      </c>
      <c r="J2554" s="6" t="s">
        <v>23</v>
      </c>
      <c r="K2554" s="6" t="s">
        <v>24</v>
      </c>
      <c r="L2554" s="6" t="s">
        <v>25</v>
      </c>
      <c r="M2554" s="6" t="s">
        <v>26</v>
      </c>
      <c r="N2554" s="6">
        <v>42420</v>
      </c>
      <c r="O2554" s="6" t="s">
        <v>27</v>
      </c>
      <c r="P2554" s="6" t="s">
        <v>3403</v>
      </c>
      <c r="Q2554" s="6" t="s">
        <v>42</v>
      </c>
      <c r="R2554" s="6" t="s">
        <v>69</v>
      </c>
      <c r="S2554" s="4" t="s">
        <v>3404</v>
      </c>
      <c r="T2554" s="16">
        <v>21.96</v>
      </c>
      <c r="U2554" s="6">
        <v>2</v>
      </c>
      <c r="V2554" s="23">
        <v>0</v>
      </c>
      <c r="W2554" s="18">
        <v>10.760400000000001</v>
      </c>
    </row>
    <row r="2555" spans="1:23" ht="14.4">
      <c r="A2555" s="6">
        <v>2554</v>
      </c>
      <c r="B2555" s="7" t="s">
        <v>6776</v>
      </c>
      <c r="C2555" s="7">
        <f>YEAR(Table1[[#This Row],[Order Date]])</f>
        <v>2018</v>
      </c>
      <c r="D2555" s="7" t="str">
        <f>TEXT(Table1[[#This Row],[Order Date]], "mmm")</f>
        <v>Sep</v>
      </c>
      <c r="E2555" s="11">
        <v>43357</v>
      </c>
      <c r="F2555" s="11">
        <v>43361</v>
      </c>
      <c r="G2555" s="6" t="s">
        <v>45</v>
      </c>
      <c r="H2555" s="6" t="s">
        <v>375</v>
      </c>
      <c r="I2555" s="6" t="s">
        <v>376</v>
      </c>
      <c r="J2555" s="6" t="s">
        <v>93</v>
      </c>
      <c r="K2555" s="6" t="s">
        <v>24</v>
      </c>
      <c r="L2555" s="6" t="s">
        <v>339</v>
      </c>
      <c r="M2555" s="6" t="s">
        <v>340</v>
      </c>
      <c r="N2555" s="6">
        <v>29203</v>
      </c>
      <c r="O2555" s="6" t="s">
        <v>27</v>
      </c>
      <c r="P2555" s="6" t="s">
        <v>2676</v>
      </c>
      <c r="Q2555" s="6" t="s">
        <v>42</v>
      </c>
      <c r="R2555" s="6" t="s">
        <v>83</v>
      </c>
      <c r="S2555" s="4" t="s">
        <v>2677</v>
      </c>
      <c r="T2555" s="16">
        <v>25.92</v>
      </c>
      <c r="U2555" s="6">
        <v>4</v>
      </c>
      <c r="V2555" s="23">
        <v>0</v>
      </c>
      <c r="W2555" s="18">
        <v>12.441600000000001</v>
      </c>
    </row>
    <row r="2556" spans="1:23" ht="14.4">
      <c r="A2556" s="6">
        <v>2555</v>
      </c>
      <c r="B2556" s="7" t="s">
        <v>6777</v>
      </c>
      <c r="C2556" s="7">
        <f>YEAR(Table1[[#This Row],[Order Date]])</f>
        <v>2018</v>
      </c>
      <c r="D2556" s="7" t="str">
        <f>TEXT(Table1[[#This Row],[Order Date]], "mmm")</f>
        <v>Aug</v>
      </c>
      <c r="E2556" s="11">
        <v>43327</v>
      </c>
      <c r="F2556" s="11">
        <v>43332</v>
      </c>
      <c r="G2556" s="6" t="s">
        <v>45</v>
      </c>
      <c r="H2556" s="6" t="s">
        <v>3773</v>
      </c>
      <c r="I2556" s="6" t="s">
        <v>3774</v>
      </c>
      <c r="J2556" s="6" t="s">
        <v>23</v>
      </c>
      <c r="K2556" s="6" t="s">
        <v>24</v>
      </c>
      <c r="L2556" s="6" t="s">
        <v>4398</v>
      </c>
      <c r="M2556" s="6" t="s">
        <v>49</v>
      </c>
      <c r="N2556" s="6">
        <v>32303</v>
      </c>
      <c r="O2556" s="6" t="s">
        <v>27</v>
      </c>
      <c r="P2556" s="6" t="s">
        <v>4399</v>
      </c>
      <c r="Q2556" s="6" t="s">
        <v>65</v>
      </c>
      <c r="R2556" s="6" t="s">
        <v>66</v>
      </c>
      <c r="S2556" s="4" t="s">
        <v>4400</v>
      </c>
      <c r="T2556" s="16">
        <v>705.54399999999998</v>
      </c>
      <c r="U2556" s="6">
        <v>7</v>
      </c>
      <c r="V2556" s="23">
        <v>0.2</v>
      </c>
      <c r="W2556" s="18">
        <v>70.554400000000072</v>
      </c>
    </row>
    <row r="2557" spans="1:23" ht="14.4">
      <c r="A2557" s="6">
        <v>2556</v>
      </c>
      <c r="B2557" s="7" t="s">
        <v>6778</v>
      </c>
      <c r="C2557" s="7">
        <f>YEAR(Table1[[#This Row],[Order Date]])</f>
        <v>2017</v>
      </c>
      <c r="D2557" s="7" t="str">
        <f>TEXT(Table1[[#This Row],[Order Date]], "mmm")</f>
        <v>Sep</v>
      </c>
      <c r="E2557" s="11">
        <v>43004</v>
      </c>
      <c r="F2557" s="11">
        <v>43008</v>
      </c>
      <c r="G2557" s="6" t="s">
        <v>45</v>
      </c>
      <c r="H2557" s="6" t="s">
        <v>472</v>
      </c>
      <c r="I2557" s="6" t="s">
        <v>473</v>
      </c>
      <c r="J2557" s="6" t="s">
        <v>23</v>
      </c>
      <c r="K2557" s="6" t="s">
        <v>24</v>
      </c>
      <c r="L2557" s="6" t="s">
        <v>238</v>
      </c>
      <c r="M2557" s="6" t="s">
        <v>239</v>
      </c>
      <c r="N2557" s="6">
        <v>10035</v>
      </c>
      <c r="O2557" s="6" t="s">
        <v>134</v>
      </c>
      <c r="P2557" s="6" t="s">
        <v>4401</v>
      </c>
      <c r="Q2557" s="6" t="s">
        <v>65</v>
      </c>
      <c r="R2557" s="6" t="s">
        <v>145</v>
      </c>
      <c r="S2557" s="4" t="s">
        <v>4402</v>
      </c>
      <c r="T2557" s="16">
        <v>50</v>
      </c>
      <c r="U2557" s="6">
        <v>2</v>
      </c>
      <c r="V2557" s="23">
        <v>0</v>
      </c>
      <c r="W2557" s="18">
        <v>12</v>
      </c>
    </row>
    <row r="2558" spans="1:23" ht="14.4">
      <c r="A2558" s="6">
        <v>2557</v>
      </c>
      <c r="B2558" s="7" t="s">
        <v>6779</v>
      </c>
      <c r="C2558" s="7">
        <f>YEAR(Table1[[#This Row],[Order Date]])</f>
        <v>2018</v>
      </c>
      <c r="D2558" s="7" t="str">
        <f>TEXT(Table1[[#This Row],[Order Date]], "mmm")</f>
        <v>Oct</v>
      </c>
      <c r="E2558" s="11">
        <v>43381</v>
      </c>
      <c r="F2558" s="11">
        <v>43387</v>
      </c>
      <c r="G2558" s="6" t="s">
        <v>45</v>
      </c>
      <c r="H2558" s="6" t="s">
        <v>2168</v>
      </c>
      <c r="I2558" s="6" t="s">
        <v>2169</v>
      </c>
      <c r="J2558" s="6" t="s">
        <v>37</v>
      </c>
      <c r="K2558" s="6" t="s">
        <v>24</v>
      </c>
      <c r="L2558" s="6" t="s">
        <v>166</v>
      </c>
      <c r="M2558" s="6" t="s">
        <v>95</v>
      </c>
      <c r="N2558" s="6">
        <v>77070</v>
      </c>
      <c r="O2558" s="6" t="s">
        <v>96</v>
      </c>
      <c r="P2558" s="6" t="s">
        <v>4403</v>
      </c>
      <c r="Q2558" s="6" t="s">
        <v>29</v>
      </c>
      <c r="R2558" s="6" t="s">
        <v>59</v>
      </c>
      <c r="S2558" s="4" t="s">
        <v>4404</v>
      </c>
      <c r="T2558" s="16">
        <v>51.712000000000003</v>
      </c>
      <c r="U2558" s="6">
        <v>8</v>
      </c>
      <c r="V2558" s="23">
        <v>0.6</v>
      </c>
      <c r="W2558" s="18">
        <v>-32.320000000000007</v>
      </c>
    </row>
    <row r="2559" spans="1:23" ht="14.4">
      <c r="A2559" s="6">
        <v>2558</v>
      </c>
      <c r="B2559" s="7" t="s">
        <v>6780</v>
      </c>
      <c r="C2559" s="7">
        <f>YEAR(Table1[[#This Row],[Order Date]])</f>
        <v>2017</v>
      </c>
      <c r="D2559" s="7" t="str">
        <f>TEXT(Table1[[#This Row],[Order Date]], "mmm")</f>
        <v>Mar</v>
      </c>
      <c r="E2559" s="11">
        <v>42818</v>
      </c>
      <c r="F2559" s="11">
        <v>42824</v>
      </c>
      <c r="G2559" s="6" t="s">
        <v>45</v>
      </c>
      <c r="H2559" s="6" t="s">
        <v>989</v>
      </c>
      <c r="I2559" s="6" t="s">
        <v>990</v>
      </c>
      <c r="J2559" s="6" t="s">
        <v>37</v>
      </c>
      <c r="K2559" s="6" t="s">
        <v>24</v>
      </c>
      <c r="L2559" s="6" t="s">
        <v>2843</v>
      </c>
      <c r="M2559" s="6" t="s">
        <v>49</v>
      </c>
      <c r="N2559" s="6">
        <v>33065</v>
      </c>
      <c r="O2559" s="6" t="s">
        <v>27</v>
      </c>
      <c r="P2559" s="6" t="s">
        <v>4177</v>
      </c>
      <c r="Q2559" s="6" t="s">
        <v>42</v>
      </c>
      <c r="R2559" s="6" t="s">
        <v>72</v>
      </c>
      <c r="S2559" s="4" t="s">
        <v>4178</v>
      </c>
      <c r="T2559" s="16">
        <v>6.9920000000000009</v>
      </c>
      <c r="U2559" s="6">
        <v>2</v>
      </c>
      <c r="V2559" s="23">
        <v>0.2</v>
      </c>
      <c r="W2559" s="18">
        <v>0.52439999999999998</v>
      </c>
    </row>
    <row r="2560" spans="1:23" ht="14.4">
      <c r="A2560" s="6">
        <v>2559</v>
      </c>
      <c r="B2560" s="7" t="s">
        <v>6781</v>
      </c>
      <c r="C2560" s="7">
        <f>YEAR(Table1[[#This Row],[Order Date]])</f>
        <v>2017</v>
      </c>
      <c r="D2560" s="7" t="str">
        <f>TEXT(Table1[[#This Row],[Order Date]], "mmm")</f>
        <v>May</v>
      </c>
      <c r="E2560" s="11">
        <v>42886</v>
      </c>
      <c r="F2560" s="11">
        <v>42890</v>
      </c>
      <c r="G2560" s="6" t="s">
        <v>45</v>
      </c>
      <c r="H2560" s="6" t="s">
        <v>4277</v>
      </c>
      <c r="I2560" s="6" t="s">
        <v>4278</v>
      </c>
      <c r="J2560" s="6" t="s">
        <v>23</v>
      </c>
      <c r="K2560" s="6" t="s">
        <v>24</v>
      </c>
      <c r="L2560" s="6" t="s">
        <v>139</v>
      </c>
      <c r="M2560" s="6" t="s">
        <v>110</v>
      </c>
      <c r="N2560" s="6">
        <v>84057</v>
      </c>
      <c r="O2560" s="6" t="s">
        <v>40</v>
      </c>
      <c r="P2560" s="6" t="s">
        <v>4405</v>
      </c>
      <c r="Q2560" s="6" t="s">
        <v>29</v>
      </c>
      <c r="R2560" s="6" t="s">
        <v>30</v>
      </c>
      <c r="S2560" s="4" t="s">
        <v>4406</v>
      </c>
      <c r="T2560" s="16">
        <v>1406.86</v>
      </c>
      <c r="U2560" s="6">
        <v>7</v>
      </c>
      <c r="V2560" s="23">
        <v>0</v>
      </c>
      <c r="W2560" s="18">
        <v>140.68599999999989</v>
      </c>
    </row>
    <row r="2561" spans="1:23" ht="14.4">
      <c r="A2561" s="6">
        <v>2560</v>
      </c>
      <c r="B2561" s="7" t="s">
        <v>6781</v>
      </c>
      <c r="C2561" s="7">
        <f>YEAR(Table1[[#This Row],[Order Date]])</f>
        <v>2017</v>
      </c>
      <c r="D2561" s="7" t="str">
        <f>TEXT(Table1[[#This Row],[Order Date]], "mmm")</f>
        <v>May</v>
      </c>
      <c r="E2561" s="11">
        <v>42886</v>
      </c>
      <c r="F2561" s="11">
        <v>42890</v>
      </c>
      <c r="G2561" s="6" t="s">
        <v>45</v>
      </c>
      <c r="H2561" s="6" t="s">
        <v>4277</v>
      </c>
      <c r="I2561" s="6" t="s">
        <v>4278</v>
      </c>
      <c r="J2561" s="6" t="s">
        <v>23</v>
      </c>
      <c r="K2561" s="6" t="s">
        <v>24</v>
      </c>
      <c r="L2561" s="6" t="s">
        <v>139</v>
      </c>
      <c r="M2561" s="6" t="s">
        <v>110</v>
      </c>
      <c r="N2561" s="6">
        <v>84057</v>
      </c>
      <c r="O2561" s="6" t="s">
        <v>40</v>
      </c>
      <c r="P2561" s="6" t="s">
        <v>1256</v>
      </c>
      <c r="Q2561" s="6" t="s">
        <v>42</v>
      </c>
      <c r="R2561" s="6" t="s">
        <v>43</v>
      </c>
      <c r="S2561" s="4" t="s">
        <v>1257</v>
      </c>
      <c r="T2561" s="16">
        <v>15.75</v>
      </c>
      <c r="U2561" s="6">
        <v>5</v>
      </c>
      <c r="V2561" s="23">
        <v>0</v>
      </c>
      <c r="W2561" s="18">
        <v>7.5600000000000005</v>
      </c>
    </row>
    <row r="2562" spans="1:23" ht="14.4">
      <c r="A2562" s="6">
        <v>2561</v>
      </c>
      <c r="B2562" s="7" t="s">
        <v>6781</v>
      </c>
      <c r="C2562" s="7">
        <f>YEAR(Table1[[#This Row],[Order Date]])</f>
        <v>2017</v>
      </c>
      <c r="D2562" s="7" t="str">
        <f>TEXT(Table1[[#This Row],[Order Date]], "mmm")</f>
        <v>May</v>
      </c>
      <c r="E2562" s="11">
        <v>42886</v>
      </c>
      <c r="F2562" s="11">
        <v>42890</v>
      </c>
      <c r="G2562" s="6" t="s">
        <v>45</v>
      </c>
      <c r="H2562" s="6" t="s">
        <v>4277</v>
      </c>
      <c r="I2562" s="6" t="s">
        <v>4278</v>
      </c>
      <c r="J2562" s="6" t="s">
        <v>23</v>
      </c>
      <c r="K2562" s="6" t="s">
        <v>24</v>
      </c>
      <c r="L2562" s="6" t="s">
        <v>139</v>
      </c>
      <c r="M2562" s="6" t="s">
        <v>110</v>
      </c>
      <c r="N2562" s="6">
        <v>84057</v>
      </c>
      <c r="O2562" s="6" t="s">
        <v>40</v>
      </c>
      <c r="P2562" s="6" t="s">
        <v>2522</v>
      </c>
      <c r="Q2562" s="6" t="s">
        <v>42</v>
      </c>
      <c r="R2562" s="6" t="s">
        <v>54</v>
      </c>
      <c r="S2562" s="4" t="s">
        <v>2523</v>
      </c>
      <c r="T2562" s="16">
        <v>323.10000000000002</v>
      </c>
      <c r="U2562" s="6">
        <v>2</v>
      </c>
      <c r="V2562" s="23">
        <v>0</v>
      </c>
      <c r="W2562" s="18">
        <v>61.38900000000001</v>
      </c>
    </row>
    <row r="2563" spans="1:23" ht="14.4">
      <c r="A2563" s="6">
        <v>2562</v>
      </c>
      <c r="B2563" s="7" t="s">
        <v>6782</v>
      </c>
      <c r="C2563" s="7">
        <f>YEAR(Table1[[#This Row],[Order Date]])</f>
        <v>2017</v>
      </c>
      <c r="D2563" s="7" t="str">
        <f>TEXT(Table1[[#This Row],[Order Date]], "mmm")</f>
        <v>Dec</v>
      </c>
      <c r="E2563" s="11">
        <v>43094</v>
      </c>
      <c r="F2563" s="11">
        <v>43100</v>
      </c>
      <c r="G2563" s="6" t="s">
        <v>45</v>
      </c>
      <c r="H2563" s="6" t="s">
        <v>701</v>
      </c>
      <c r="I2563" s="6" t="s">
        <v>702</v>
      </c>
      <c r="J2563" s="6" t="s">
        <v>23</v>
      </c>
      <c r="K2563" s="6" t="s">
        <v>24</v>
      </c>
      <c r="L2563" s="6" t="s">
        <v>4407</v>
      </c>
      <c r="M2563" s="6" t="s">
        <v>299</v>
      </c>
      <c r="N2563" s="6">
        <v>37211</v>
      </c>
      <c r="O2563" s="6" t="s">
        <v>27</v>
      </c>
      <c r="P2563" s="6" t="s">
        <v>3822</v>
      </c>
      <c r="Q2563" s="6" t="s">
        <v>42</v>
      </c>
      <c r="R2563" s="6" t="s">
        <v>43</v>
      </c>
      <c r="S2563" s="4" t="s">
        <v>3823</v>
      </c>
      <c r="T2563" s="16">
        <v>9.2159999999999993</v>
      </c>
      <c r="U2563" s="6">
        <v>4</v>
      </c>
      <c r="V2563" s="23">
        <v>0.2</v>
      </c>
      <c r="W2563" s="18">
        <v>3.3408000000000002</v>
      </c>
    </row>
    <row r="2564" spans="1:23" ht="14.4">
      <c r="A2564" s="6">
        <v>2563</v>
      </c>
      <c r="B2564" s="7" t="s">
        <v>6782</v>
      </c>
      <c r="C2564" s="7">
        <f>YEAR(Table1[[#This Row],[Order Date]])</f>
        <v>2017</v>
      </c>
      <c r="D2564" s="7" t="str">
        <f>TEXT(Table1[[#This Row],[Order Date]], "mmm")</f>
        <v>Dec</v>
      </c>
      <c r="E2564" s="11">
        <v>43094</v>
      </c>
      <c r="F2564" s="11">
        <v>43100</v>
      </c>
      <c r="G2564" s="6" t="s">
        <v>45</v>
      </c>
      <c r="H2564" s="6" t="s">
        <v>701</v>
      </c>
      <c r="I2564" s="6" t="s">
        <v>702</v>
      </c>
      <c r="J2564" s="6" t="s">
        <v>23</v>
      </c>
      <c r="K2564" s="6" t="s">
        <v>24</v>
      </c>
      <c r="L2564" s="6" t="s">
        <v>4407</v>
      </c>
      <c r="M2564" s="6" t="s">
        <v>299</v>
      </c>
      <c r="N2564" s="6">
        <v>37211</v>
      </c>
      <c r="O2564" s="6" t="s">
        <v>27</v>
      </c>
      <c r="P2564" s="6" t="s">
        <v>4156</v>
      </c>
      <c r="Q2564" s="6" t="s">
        <v>42</v>
      </c>
      <c r="R2564" s="6" t="s">
        <v>83</v>
      </c>
      <c r="S2564" s="4" t="s">
        <v>4157</v>
      </c>
      <c r="T2564" s="16">
        <v>10.368000000000002</v>
      </c>
      <c r="U2564" s="6">
        <v>2</v>
      </c>
      <c r="V2564" s="23">
        <v>0.2</v>
      </c>
      <c r="W2564" s="18">
        <v>3.6288</v>
      </c>
    </row>
    <row r="2565" spans="1:23" ht="14.4">
      <c r="A2565" s="6">
        <v>2564</v>
      </c>
      <c r="B2565" s="7" t="s">
        <v>6783</v>
      </c>
      <c r="C2565" s="7">
        <f>YEAR(Table1[[#This Row],[Order Date]])</f>
        <v>2017</v>
      </c>
      <c r="D2565" s="7" t="str">
        <f>TEXT(Table1[[#This Row],[Order Date]], "mmm")</f>
        <v>Mar</v>
      </c>
      <c r="E2565" s="11">
        <v>42811</v>
      </c>
      <c r="F2565" s="11">
        <v>42816</v>
      </c>
      <c r="G2565" s="6" t="s">
        <v>20</v>
      </c>
      <c r="H2565" s="6" t="s">
        <v>2829</v>
      </c>
      <c r="I2565" s="6" t="s">
        <v>2830</v>
      </c>
      <c r="J2565" s="6" t="s">
        <v>37</v>
      </c>
      <c r="K2565" s="6" t="s">
        <v>24</v>
      </c>
      <c r="L2565" s="6" t="s">
        <v>238</v>
      </c>
      <c r="M2565" s="6" t="s">
        <v>239</v>
      </c>
      <c r="N2565" s="6">
        <v>10009</v>
      </c>
      <c r="O2565" s="6" t="s">
        <v>134</v>
      </c>
      <c r="P2565" s="6" t="s">
        <v>4408</v>
      </c>
      <c r="Q2565" s="6" t="s">
        <v>65</v>
      </c>
      <c r="R2565" s="6" t="s">
        <v>145</v>
      </c>
      <c r="S2565" s="4" t="s">
        <v>4409</v>
      </c>
      <c r="T2565" s="16">
        <v>15.02</v>
      </c>
      <c r="U2565" s="6">
        <v>1</v>
      </c>
      <c r="V2565" s="23">
        <v>0</v>
      </c>
      <c r="W2565" s="18">
        <v>2.7035999999999998</v>
      </c>
    </row>
    <row r="2566" spans="1:23" ht="14.4">
      <c r="A2566" s="6">
        <v>2565</v>
      </c>
      <c r="B2566" s="7" t="s">
        <v>6783</v>
      </c>
      <c r="C2566" s="7">
        <f>YEAR(Table1[[#This Row],[Order Date]])</f>
        <v>2017</v>
      </c>
      <c r="D2566" s="7" t="str">
        <f>TEXT(Table1[[#This Row],[Order Date]], "mmm")</f>
        <v>Mar</v>
      </c>
      <c r="E2566" s="11">
        <v>42811</v>
      </c>
      <c r="F2566" s="11">
        <v>42816</v>
      </c>
      <c r="G2566" s="6" t="s">
        <v>20</v>
      </c>
      <c r="H2566" s="6" t="s">
        <v>2829</v>
      </c>
      <c r="I2566" s="6" t="s">
        <v>2830</v>
      </c>
      <c r="J2566" s="6" t="s">
        <v>37</v>
      </c>
      <c r="K2566" s="6" t="s">
        <v>24</v>
      </c>
      <c r="L2566" s="6" t="s">
        <v>238</v>
      </c>
      <c r="M2566" s="6" t="s">
        <v>239</v>
      </c>
      <c r="N2566" s="6">
        <v>10009</v>
      </c>
      <c r="O2566" s="6" t="s">
        <v>134</v>
      </c>
      <c r="P2566" s="6" t="s">
        <v>3367</v>
      </c>
      <c r="Q2566" s="6" t="s">
        <v>42</v>
      </c>
      <c r="R2566" s="6" t="s">
        <v>54</v>
      </c>
      <c r="S2566" s="4" t="s">
        <v>3368</v>
      </c>
      <c r="T2566" s="16">
        <v>33.82</v>
      </c>
      <c r="U2566" s="6">
        <v>2</v>
      </c>
      <c r="V2566" s="23">
        <v>0</v>
      </c>
      <c r="W2566" s="18">
        <v>9.1313999999999993</v>
      </c>
    </row>
    <row r="2567" spans="1:23" ht="14.4">
      <c r="A2567" s="6">
        <v>2566</v>
      </c>
      <c r="B2567" s="7" t="s">
        <v>6784</v>
      </c>
      <c r="C2567" s="7">
        <f>YEAR(Table1[[#This Row],[Order Date]])</f>
        <v>2019</v>
      </c>
      <c r="D2567" s="7" t="str">
        <f>TEXT(Table1[[#This Row],[Order Date]], "mmm")</f>
        <v>Dec</v>
      </c>
      <c r="E2567" s="11">
        <v>43820</v>
      </c>
      <c r="F2567" s="11">
        <v>43823</v>
      </c>
      <c r="G2567" s="6" t="s">
        <v>169</v>
      </c>
      <c r="H2567" s="6" t="s">
        <v>4410</v>
      </c>
      <c r="I2567" s="6" t="s">
        <v>4411</v>
      </c>
      <c r="J2567" s="6" t="s">
        <v>23</v>
      </c>
      <c r="K2567" s="6" t="s">
        <v>24</v>
      </c>
      <c r="L2567" s="6" t="s">
        <v>3729</v>
      </c>
      <c r="M2567" s="6" t="s">
        <v>26</v>
      </c>
      <c r="N2567" s="6">
        <v>42104</v>
      </c>
      <c r="O2567" s="6" t="s">
        <v>27</v>
      </c>
      <c r="P2567" s="6" t="s">
        <v>3022</v>
      </c>
      <c r="Q2567" s="6" t="s">
        <v>65</v>
      </c>
      <c r="R2567" s="6" t="s">
        <v>145</v>
      </c>
      <c r="S2567" s="4" t="s">
        <v>3023</v>
      </c>
      <c r="T2567" s="16">
        <v>71</v>
      </c>
      <c r="U2567" s="6">
        <v>4</v>
      </c>
      <c r="V2567" s="23">
        <v>0</v>
      </c>
      <c r="W2567" s="18">
        <v>27.689999999999998</v>
      </c>
    </row>
    <row r="2568" spans="1:23" ht="14.4">
      <c r="A2568" s="6">
        <v>2567</v>
      </c>
      <c r="B2568" s="7" t="s">
        <v>6785</v>
      </c>
      <c r="C2568" s="7">
        <f>YEAR(Table1[[#This Row],[Order Date]])</f>
        <v>2019</v>
      </c>
      <c r="D2568" s="7" t="str">
        <f>TEXT(Table1[[#This Row],[Order Date]], "mmm")</f>
        <v>Nov</v>
      </c>
      <c r="E2568" s="11">
        <v>43770</v>
      </c>
      <c r="F2568" s="11">
        <v>43772</v>
      </c>
      <c r="G2568" s="6" t="s">
        <v>20</v>
      </c>
      <c r="H2568" s="6" t="s">
        <v>1672</v>
      </c>
      <c r="I2568" s="6" t="s">
        <v>1673</v>
      </c>
      <c r="J2568" s="6" t="s">
        <v>23</v>
      </c>
      <c r="K2568" s="6" t="s">
        <v>24</v>
      </c>
      <c r="L2568" s="6" t="s">
        <v>4412</v>
      </c>
      <c r="M2568" s="6" t="s">
        <v>88</v>
      </c>
      <c r="N2568" s="6">
        <v>98226</v>
      </c>
      <c r="O2568" s="6" t="s">
        <v>40</v>
      </c>
      <c r="P2568" s="6" t="s">
        <v>4413</v>
      </c>
      <c r="Q2568" s="6" t="s">
        <v>42</v>
      </c>
      <c r="R2568" s="6" t="s">
        <v>69</v>
      </c>
      <c r="S2568" s="4" t="s">
        <v>4414</v>
      </c>
      <c r="T2568" s="16">
        <v>25.120000000000005</v>
      </c>
      <c r="U2568" s="6">
        <v>5</v>
      </c>
      <c r="V2568" s="23">
        <v>0.2</v>
      </c>
      <c r="W2568" s="18">
        <v>7.8499999999999979</v>
      </c>
    </row>
    <row r="2569" spans="1:23" ht="14.4">
      <c r="A2569" s="6">
        <v>2568</v>
      </c>
      <c r="B2569" s="7" t="s">
        <v>6785</v>
      </c>
      <c r="C2569" s="7">
        <f>YEAR(Table1[[#This Row],[Order Date]])</f>
        <v>2019</v>
      </c>
      <c r="D2569" s="7" t="str">
        <f>TEXT(Table1[[#This Row],[Order Date]], "mmm")</f>
        <v>Nov</v>
      </c>
      <c r="E2569" s="11">
        <v>43770</v>
      </c>
      <c r="F2569" s="11">
        <v>43772</v>
      </c>
      <c r="G2569" s="6" t="s">
        <v>20</v>
      </c>
      <c r="H2569" s="6" t="s">
        <v>1672</v>
      </c>
      <c r="I2569" s="6" t="s">
        <v>1673</v>
      </c>
      <c r="J2569" s="6" t="s">
        <v>23</v>
      </c>
      <c r="K2569" s="6" t="s">
        <v>24</v>
      </c>
      <c r="L2569" s="6" t="s">
        <v>4412</v>
      </c>
      <c r="M2569" s="6" t="s">
        <v>88</v>
      </c>
      <c r="N2569" s="6">
        <v>98226</v>
      </c>
      <c r="O2569" s="6" t="s">
        <v>40</v>
      </c>
      <c r="P2569" s="6" t="s">
        <v>3952</v>
      </c>
      <c r="Q2569" s="6" t="s">
        <v>29</v>
      </c>
      <c r="R2569" s="6" t="s">
        <v>51</v>
      </c>
      <c r="S2569" s="4" t="s">
        <v>3953</v>
      </c>
      <c r="T2569" s="16">
        <v>2665.62</v>
      </c>
      <c r="U2569" s="6">
        <v>9</v>
      </c>
      <c r="V2569" s="23">
        <v>0</v>
      </c>
      <c r="W2569" s="18">
        <v>239.90580000000011</v>
      </c>
    </row>
    <row r="2570" spans="1:23" ht="14.4">
      <c r="A2570" s="6">
        <v>2569</v>
      </c>
      <c r="B2570" s="7" t="s">
        <v>6786</v>
      </c>
      <c r="C2570" s="7">
        <f>YEAR(Table1[[#This Row],[Order Date]])</f>
        <v>2019</v>
      </c>
      <c r="D2570" s="7" t="str">
        <f>TEXT(Table1[[#This Row],[Order Date]], "mmm")</f>
        <v>Sep</v>
      </c>
      <c r="E2570" s="11">
        <v>43715</v>
      </c>
      <c r="F2570" s="11">
        <v>43719</v>
      </c>
      <c r="G2570" s="6" t="s">
        <v>45</v>
      </c>
      <c r="H2570" s="6" t="s">
        <v>2860</v>
      </c>
      <c r="I2570" s="6" t="s">
        <v>2861</v>
      </c>
      <c r="J2570" s="6" t="s">
        <v>37</v>
      </c>
      <c r="K2570" s="6" t="s">
        <v>24</v>
      </c>
      <c r="L2570" s="6" t="s">
        <v>238</v>
      </c>
      <c r="M2570" s="6" t="s">
        <v>239</v>
      </c>
      <c r="N2570" s="6">
        <v>10011</v>
      </c>
      <c r="O2570" s="6" t="s">
        <v>134</v>
      </c>
      <c r="P2570" s="6" t="s">
        <v>200</v>
      </c>
      <c r="Q2570" s="6" t="s">
        <v>42</v>
      </c>
      <c r="R2570" s="6" t="s">
        <v>54</v>
      </c>
      <c r="S2570" s="4" t="s">
        <v>201</v>
      </c>
      <c r="T2570" s="16">
        <v>478.08</v>
      </c>
      <c r="U2570" s="6">
        <v>8</v>
      </c>
      <c r="V2570" s="23">
        <v>0</v>
      </c>
      <c r="W2570" s="18">
        <v>133.86240000000004</v>
      </c>
    </row>
    <row r="2571" spans="1:23" ht="14.4">
      <c r="A2571" s="6">
        <v>2570</v>
      </c>
      <c r="B2571" s="7" t="s">
        <v>6787</v>
      </c>
      <c r="C2571" s="7">
        <f>YEAR(Table1[[#This Row],[Order Date]])</f>
        <v>2019</v>
      </c>
      <c r="D2571" s="7" t="str">
        <f>TEXT(Table1[[#This Row],[Order Date]], "mmm")</f>
        <v>Dec</v>
      </c>
      <c r="E2571" s="11">
        <v>43826</v>
      </c>
      <c r="F2571" s="11">
        <v>43826</v>
      </c>
      <c r="G2571" s="6" t="s">
        <v>1125</v>
      </c>
      <c r="H2571" s="6" t="s">
        <v>841</v>
      </c>
      <c r="I2571" s="6" t="s">
        <v>842</v>
      </c>
      <c r="J2571" s="6" t="s">
        <v>37</v>
      </c>
      <c r="K2571" s="6" t="s">
        <v>24</v>
      </c>
      <c r="L2571" s="6" t="s">
        <v>534</v>
      </c>
      <c r="M2571" s="6" t="s">
        <v>439</v>
      </c>
      <c r="N2571" s="6">
        <v>43055</v>
      </c>
      <c r="O2571" s="6" t="s">
        <v>134</v>
      </c>
      <c r="P2571" s="6" t="s">
        <v>2687</v>
      </c>
      <c r="Q2571" s="6" t="s">
        <v>65</v>
      </c>
      <c r="R2571" s="6" t="s">
        <v>66</v>
      </c>
      <c r="S2571" s="4" t="s">
        <v>2688</v>
      </c>
      <c r="T2571" s="16">
        <v>164.38800000000001</v>
      </c>
      <c r="U2571" s="6">
        <v>2</v>
      </c>
      <c r="V2571" s="23">
        <v>0.4</v>
      </c>
      <c r="W2571" s="18">
        <v>-35.617400000000004</v>
      </c>
    </row>
    <row r="2572" spans="1:23" ht="14.4">
      <c r="A2572" s="6">
        <v>2571</v>
      </c>
      <c r="B2572" s="7" t="s">
        <v>6787</v>
      </c>
      <c r="C2572" s="7">
        <f>YEAR(Table1[[#This Row],[Order Date]])</f>
        <v>2019</v>
      </c>
      <c r="D2572" s="7" t="str">
        <f>TEXT(Table1[[#This Row],[Order Date]], "mmm")</f>
        <v>Dec</v>
      </c>
      <c r="E2572" s="11">
        <v>43826</v>
      </c>
      <c r="F2572" s="11">
        <v>43826</v>
      </c>
      <c r="G2572" s="6" t="s">
        <v>1125</v>
      </c>
      <c r="H2572" s="6" t="s">
        <v>841</v>
      </c>
      <c r="I2572" s="6" t="s">
        <v>842</v>
      </c>
      <c r="J2572" s="6" t="s">
        <v>37</v>
      </c>
      <c r="K2572" s="6" t="s">
        <v>24</v>
      </c>
      <c r="L2572" s="6" t="s">
        <v>534</v>
      </c>
      <c r="M2572" s="6" t="s">
        <v>439</v>
      </c>
      <c r="N2572" s="6">
        <v>43055</v>
      </c>
      <c r="O2572" s="6" t="s">
        <v>134</v>
      </c>
      <c r="P2572" s="6" t="s">
        <v>597</v>
      </c>
      <c r="Q2572" s="6" t="s">
        <v>42</v>
      </c>
      <c r="R2572" s="6" t="s">
        <v>62</v>
      </c>
      <c r="S2572" s="4" t="s">
        <v>598</v>
      </c>
      <c r="T2572" s="16">
        <v>13.247999999999999</v>
      </c>
      <c r="U2572" s="6">
        <v>4</v>
      </c>
      <c r="V2572" s="23">
        <v>0.2</v>
      </c>
      <c r="W2572" s="18">
        <v>3.6431999999999998</v>
      </c>
    </row>
    <row r="2573" spans="1:23" ht="14.4">
      <c r="A2573" s="6">
        <v>2572</v>
      </c>
      <c r="B2573" s="7" t="s">
        <v>6788</v>
      </c>
      <c r="C2573" s="7">
        <f>YEAR(Table1[[#This Row],[Order Date]])</f>
        <v>2019</v>
      </c>
      <c r="D2573" s="7" t="str">
        <f>TEXT(Table1[[#This Row],[Order Date]], "mmm")</f>
        <v>Jul</v>
      </c>
      <c r="E2573" s="11">
        <v>43662</v>
      </c>
      <c r="F2573" s="11">
        <v>43667</v>
      </c>
      <c r="G2573" s="6" t="s">
        <v>45</v>
      </c>
      <c r="H2573" s="6" t="s">
        <v>689</v>
      </c>
      <c r="I2573" s="6" t="s">
        <v>690</v>
      </c>
      <c r="J2573" s="6" t="s">
        <v>93</v>
      </c>
      <c r="K2573" s="6" t="s">
        <v>24</v>
      </c>
      <c r="L2573" s="6" t="s">
        <v>4415</v>
      </c>
      <c r="M2573" s="6" t="s">
        <v>190</v>
      </c>
      <c r="N2573" s="6">
        <v>60098</v>
      </c>
      <c r="O2573" s="6" t="s">
        <v>96</v>
      </c>
      <c r="P2573" s="6" t="s">
        <v>2778</v>
      </c>
      <c r="Q2573" s="6" t="s">
        <v>42</v>
      </c>
      <c r="R2573" s="6" t="s">
        <v>62</v>
      </c>
      <c r="S2573" s="4" t="s">
        <v>2779</v>
      </c>
      <c r="T2573" s="16">
        <v>2.9120000000000004</v>
      </c>
      <c r="U2573" s="6">
        <v>2</v>
      </c>
      <c r="V2573" s="23">
        <v>0.2</v>
      </c>
      <c r="W2573" s="18">
        <v>0.90999999999999981</v>
      </c>
    </row>
    <row r="2574" spans="1:23" ht="14.4">
      <c r="A2574" s="6">
        <v>2573</v>
      </c>
      <c r="B2574" s="7" t="s">
        <v>6789</v>
      </c>
      <c r="C2574" s="7">
        <f>YEAR(Table1[[#This Row],[Order Date]])</f>
        <v>2018</v>
      </c>
      <c r="D2574" s="7" t="str">
        <f>TEXT(Table1[[#This Row],[Order Date]], "mmm")</f>
        <v>Aug</v>
      </c>
      <c r="E2574" s="11">
        <v>43324</v>
      </c>
      <c r="F2574" s="11">
        <v>43327</v>
      </c>
      <c r="G2574" s="6" t="s">
        <v>20</v>
      </c>
      <c r="H2574" s="6" t="s">
        <v>4416</v>
      </c>
      <c r="I2574" s="6" t="s">
        <v>4417</v>
      </c>
      <c r="J2574" s="6" t="s">
        <v>23</v>
      </c>
      <c r="K2574" s="6" t="s">
        <v>24</v>
      </c>
      <c r="L2574" s="6" t="s">
        <v>3443</v>
      </c>
      <c r="M2574" s="6" t="s">
        <v>95</v>
      </c>
      <c r="N2574" s="6">
        <v>75007</v>
      </c>
      <c r="O2574" s="6" t="s">
        <v>96</v>
      </c>
      <c r="P2574" s="6" t="s">
        <v>4146</v>
      </c>
      <c r="Q2574" s="6" t="s">
        <v>65</v>
      </c>
      <c r="R2574" s="6" t="s">
        <v>145</v>
      </c>
      <c r="S2574" s="4" t="s">
        <v>4147</v>
      </c>
      <c r="T2574" s="16">
        <v>1399.9440000000002</v>
      </c>
      <c r="U2574" s="6">
        <v>7</v>
      </c>
      <c r="V2574" s="23">
        <v>0.2</v>
      </c>
      <c r="W2574" s="18">
        <v>52.497900000000016</v>
      </c>
    </row>
    <row r="2575" spans="1:23" ht="14.4">
      <c r="A2575" s="6">
        <v>2574</v>
      </c>
      <c r="B2575" s="7" t="s">
        <v>5577</v>
      </c>
      <c r="C2575" s="7">
        <f>YEAR(Table1[[#This Row],[Order Date]])</f>
        <v>2019</v>
      </c>
      <c r="D2575" s="7" t="str">
        <f>TEXT(Table1[[#This Row],[Order Date]], "mmm")</f>
        <v>Jul</v>
      </c>
      <c r="E2575" s="11">
        <v>43655</v>
      </c>
      <c r="F2575" s="11">
        <v>43660</v>
      </c>
      <c r="G2575" s="6" t="s">
        <v>45</v>
      </c>
      <c r="H2575" s="6" t="s">
        <v>4148</v>
      </c>
      <c r="I2575" s="6" t="s">
        <v>4149</v>
      </c>
      <c r="J2575" s="6" t="s">
        <v>93</v>
      </c>
      <c r="K2575" s="6" t="s">
        <v>24</v>
      </c>
      <c r="L2575" s="6" t="s">
        <v>3484</v>
      </c>
      <c r="M2575" s="6" t="s">
        <v>227</v>
      </c>
      <c r="N2575" s="6">
        <v>47905</v>
      </c>
      <c r="O2575" s="6" t="s">
        <v>96</v>
      </c>
      <c r="P2575" s="6" t="s">
        <v>2608</v>
      </c>
      <c r="Q2575" s="6" t="s">
        <v>29</v>
      </c>
      <c r="R2575" s="6" t="s">
        <v>59</v>
      </c>
      <c r="S2575" s="4" t="s">
        <v>2609</v>
      </c>
      <c r="T2575" s="16">
        <v>526.45000000000005</v>
      </c>
      <c r="U2575" s="6">
        <v>5</v>
      </c>
      <c r="V2575" s="23">
        <v>0</v>
      </c>
      <c r="W2575" s="18">
        <v>31.586999999999961</v>
      </c>
    </row>
    <row r="2576" spans="1:23" ht="14.4">
      <c r="A2576" s="6">
        <v>2575</v>
      </c>
      <c r="B2576" s="7" t="s">
        <v>6790</v>
      </c>
      <c r="C2576" s="7">
        <f>YEAR(Table1[[#This Row],[Order Date]])</f>
        <v>2016</v>
      </c>
      <c r="D2576" s="7" t="str">
        <f>TEXT(Table1[[#This Row],[Order Date]], "mmm")</f>
        <v>Nov</v>
      </c>
      <c r="E2576" s="11">
        <v>42696</v>
      </c>
      <c r="F2576" s="11">
        <v>42701</v>
      </c>
      <c r="G2576" s="6" t="s">
        <v>45</v>
      </c>
      <c r="H2576" s="6" t="s">
        <v>193</v>
      </c>
      <c r="I2576" s="6" t="s">
        <v>194</v>
      </c>
      <c r="J2576" s="6" t="s">
        <v>37</v>
      </c>
      <c r="K2576" s="6" t="s">
        <v>24</v>
      </c>
      <c r="L2576" s="6" t="s">
        <v>438</v>
      </c>
      <c r="M2576" s="6" t="s">
        <v>1110</v>
      </c>
      <c r="N2576" s="6">
        <v>31907</v>
      </c>
      <c r="O2576" s="6" t="s">
        <v>27</v>
      </c>
      <c r="P2576" s="6" t="s">
        <v>2906</v>
      </c>
      <c r="Q2576" s="6" t="s">
        <v>42</v>
      </c>
      <c r="R2576" s="6" t="s">
        <v>156</v>
      </c>
      <c r="S2576" s="4" t="s">
        <v>2907</v>
      </c>
      <c r="T2576" s="16">
        <v>16.23</v>
      </c>
      <c r="U2576" s="6">
        <v>3</v>
      </c>
      <c r="V2576" s="23">
        <v>0</v>
      </c>
      <c r="W2576" s="18">
        <v>7.9527000000000001</v>
      </c>
    </row>
    <row r="2577" spans="1:23" ht="14.4">
      <c r="A2577" s="6">
        <v>2576</v>
      </c>
      <c r="B2577" s="7" t="s">
        <v>6790</v>
      </c>
      <c r="C2577" s="7">
        <f>YEAR(Table1[[#This Row],[Order Date]])</f>
        <v>2016</v>
      </c>
      <c r="D2577" s="7" t="str">
        <f>TEXT(Table1[[#This Row],[Order Date]], "mmm")</f>
        <v>Nov</v>
      </c>
      <c r="E2577" s="11">
        <v>42696</v>
      </c>
      <c r="F2577" s="11">
        <v>42701</v>
      </c>
      <c r="G2577" s="6" t="s">
        <v>45</v>
      </c>
      <c r="H2577" s="6" t="s">
        <v>193</v>
      </c>
      <c r="I2577" s="6" t="s">
        <v>194</v>
      </c>
      <c r="J2577" s="6" t="s">
        <v>37</v>
      </c>
      <c r="K2577" s="6" t="s">
        <v>24</v>
      </c>
      <c r="L2577" s="6" t="s">
        <v>438</v>
      </c>
      <c r="M2577" s="6" t="s">
        <v>1110</v>
      </c>
      <c r="N2577" s="6">
        <v>31907</v>
      </c>
      <c r="O2577" s="6" t="s">
        <v>27</v>
      </c>
      <c r="P2577" s="6" t="s">
        <v>2210</v>
      </c>
      <c r="Q2577" s="6" t="s">
        <v>42</v>
      </c>
      <c r="R2577" s="6" t="s">
        <v>69</v>
      </c>
      <c r="S2577" s="4" t="s">
        <v>2211</v>
      </c>
      <c r="T2577" s="16">
        <v>319.89999999999998</v>
      </c>
      <c r="U2577" s="6">
        <v>5</v>
      </c>
      <c r="V2577" s="23">
        <v>0</v>
      </c>
      <c r="W2577" s="18">
        <v>156.751</v>
      </c>
    </row>
    <row r="2578" spans="1:23" ht="14.4">
      <c r="A2578" s="6">
        <v>2577</v>
      </c>
      <c r="B2578" s="7" t="s">
        <v>6790</v>
      </c>
      <c r="C2578" s="7">
        <f>YEAR(Table1[[#This Row],[Order Date]])</f>
        <v>2016</v>
      </c>
      <c r="D2578" s="7" t="str">
        <f>TEXT(Table1[[#This Row],[Order Date]], "mmm")</f>
        <v>Nov</v>
      </c>
      <c r="E2578" s="11">
        <v>42696</v>
      </c>
      <c r="F2578" s="11">
        <v>42701</v>
      </c>
      <c r="G2578" s="6" t="s">
        <v>45</v>
      </c>
      <c r="H2578" s="6" t="s">
        <v>193</v>
      </c>
      <c r="I2578" s="6" t="s">
        <v>194</v>
      </c>
      <c r="J2578" s="6" t="s">
        <v>37</v>
      </c>
      <c r="K2578" s="6" t="s">
        <v>24</v>
      </c>
      <c r="L2578" s="6" t="s">
        <v>438</v>
      </c>
      <c r="M2578" s="6" t="s">
        <v>1110</v>
      </c>
      <c r="N2578" s="6">
        <v>31907</v>
      </c>
      <c r="O2578" s="6" t="s">
        <v>27</v>
      </c>
      <c r="P2578" s="6" t="s">
        <v>588</v>
      </c>
      <c r="Q2578" s="6" t="s">
        <v>42</v>
      </c>
      <c r="R2578" s="6" t="s">
        <v>156</v>
      </c>
      <c r="S2578" s="4" t="s">
        <v>589</v>
      </c>
      <c r="T2578" s="16">
        <v>11.36</v>
      </c>
      <c r="U2578" s="6">
        <v>2</v>
      </c>
      <c r="V2578" s="23">
        <v>0</v>
      </c>
      <c r="W2578" s="18">
        <v>5.3391999999999991</v>
      </c>
    </row>
    <row r="2579" spans="1:23" ht="14.4">
      <c r="A2579" s="6">
        <v>2578</v>
      </c>
      <c r="B2579" s="7" t="s">
        <v>6790</v>
      </c>
      <c r="C2579" s="7">
        <f>YEAR(Table1[[#This Row],[Order Date]])</f>
        <v>2016</v>
      </c>
      <c r="D2579" s="7" t="str">
        <f>TEXT(Table1[[#This Row],[Order Date]], "mmm")</f>
        <v>Nov</v>
      </c>
      <c r="E2579" s="11">
        <v>42696</v>
      </c>
      <c r="F2579" s="11">
        <v>42701</v>
      </c>
      <c r="G2579" s="6" t="s">
        <v>45</v>
      </c>
      <c r="H2579" s="6" t="s">
        <v>193</v>
      </c>
      <c r="I2579" s="6" t="s">
        <v>194</v>
      </c>
      <c r="J2579" s="6" t="s">
        <v>37</v>
      </c>
      <c r="K2579" s="6" t="s">
        <v>24</v>
      </c>
      <c r="L2579" s="6" t="s">
        <v>438</v>
      </c>
      <c r="M2579" s="6" t="s">
        <v>1110</v>
      </c>
      <c r="N2579" s="6">
        <v>31907</v>
      </c>
      <c r="O2579" s="6" t="s">
        <v>27</v>
      </c>
      <c r="P2579" s="6" t="s">
        <v>4418</v>
      </c>
      <c r="Q2579" s="6" t="s">
        <v>42</v>
      </c>
      <c r="R2579" s="6" t="s">
        <v>72</v>
      </c>
      <c r="S2579" s="4" t="s">
        <v>4419</v>
      </c>
      <c r="T2579" s="16">
        <v>675.12</v>
      </c>
      <c r="U2579" s="6">
        <v>3</v>
      </c>
      <c r="V2579" s="23">
        <v>0</v>
      </c>
      <c r="W2579" s="18">
        <v>290.30160000000001</v>
      </c>
    </row>
    <row r="2580" spans="1:23" ht="14.4">
      <c r="A2580" s="6">
        <v>2579</v>
      </c>
      <c r="B2580" s="7" t="s">
        <v>6791</v>
      </c>
      <c r="C2580" s="7">
        <f>YEAR(Table1[[#This Row],[Order Date]])</f>
        <v>2016</v>
      </c>
      <c r="D2580" s="7" t="str">
        <f>TEXT(Table1[[#This Row],[Order Date]], "mmm")</f>
        <v>Jan</v>
      </c>
      <c r="E2580" s="11">
        <v>42395</v>
      </c>
      <c r="F2580" s="11">
        <v>42400</v>
      </c>
      <c r="G2580" s="6" t="s">
        <v>45</v>
      </c>
      <c r="H2580" s="6" t="s">
        <v>1303</v>
      </c>
      <c r="I2580" s="6" t="s">
        <v>1304</v>
      </c>
      <c r="J2580" s="6" t="s">
        <v>93</v>
      </c>
      <c r="K2580" s="6" t="s">
        <v>24</v>
      </c>
      <c r="L2580" s="6" t="s">
        <v>2377</v>
      </c>
      <c r="M2580" s="6" t="s">
        <v>286</v>
      </c>
      <c r="N2580" s="6">
        <v>22304</v>
      </c>
      <c r="O2580" s="6" t="s">
        <v>27</v>
      </c>
      <c r="P2580" s="6" t="s">
        <v>4420</v>
      </c>
      <c r="Q2580" s="6" t="s">
        <v>29</v>
      </c>
      <c r="R2580" s="6" t="s">
        <v>59</v>
      </c>
      <c r="S2580" s="4" t="s">
        <v>4421</v>
      </c>
      <c r="T2580" s="16">
        <v>62.820000000000007</v>
      </c>
      <c r="U2580" s="6">
        <v>3</v>
      </c>
      <c r="V2580" s="23">
        <v>0</v>
      </c>
      <c r="W2580" s="18">
        <v>30.7818</v>
      </c>
    </row>
    <row r="2581" spans="1:23" ht="14.4">
      <c r="A2581" s="6">
        <v>2580</v>
      </c>
      <c r="B2581" s="7" t="s">
        <v>6791</v>
      </c>
      <c r="C2581" s="7">
        <f>YEAR(Table1[[#This Row],[Order Date]])</f>
        <v>2016</v>
      </c>
      <c r="D2581" s="7" t="str">
        <f>TEXT(Table1[[#This Row],[Order Date]], "mmm")</f>
        <v>Jan</v>
      </c>
      <c r="E2581" s="11">
        <v>42395</v>
      </c>
      <c r="F2581" s="11">
        <v>42400</v>
      </c>
      <c r="G2581" s="6" t="s">
        <v>45</v>
      </c>
      <c r="H2581" s="6" t="s">
        <v>1303</v>
      </c>
      <c r="I2581" s="6" t="s">
        <v>1304</v>
      </c>
      <c r="J2581" s="6" t="s">
        <v>93</v>
      </c>
      <c r="K2581" s="6" t="s">
        <v>24</v>
      </c>
      <c r="L2581" s="6" t="s">
        <v>2377</v>
      </c>
      <c r="M2581" s="6" t="s">
        <v>286</v>
      </c>
      <c r="N2581" s="6">
        <v>22304</v>
      </c>
      <c r="O2581" s="6" t="s">
        <v>27</v>
      </c>
      <c r="P2581" s="6" t="s">
        <v>2781</v>
      </c>
      <c r="Q2581" s="6" t="s">
        <v>42</v>
      </c>
      <c r="R2581" s="6" t="s">
        <v>54</v>
      </c>
      <c r="S2581" s="4" t="s">
        <v>2782</v>
      </c>
      <c r="T2581" s="16">
        <v>489.92</v>
      </c>
      <c r="U2581" s="6">
        <v>8</v>
      </c>
      <c r="V2581" s="23">
        <v>0</v>
      </c>
      <c r="W2581" s="18">
        <v>0</v>
      </c>
    </row>
    <row r="2582" spans="1:23" ht="14.4">
      <c r="A2582" s="6">
        <v>2581</v>
      </c>
      <c r="B2582" s="7" t="s">
        <v>6791</v>
      </c>
      <c r="C2582" s="7">
        <f>YEAR(Table1[[#This Row],[Order Date]])</f>
        <v>2016</v>
      </c>
      <c r="D2582" s="7" t="str">
        <f>TEXT(Table1[[#This Row],[Order Date]], "mmm")</f>
        <v>Jan</v>
      </c>
      <c r="E2582" s="11">
        <v>42395</v>
      </c>
      <c r="F2582" s="11">
        <v>42400</v>
      </c>
      <c r="G2582" s="6" t="s">
        <v>45</v>
      </c>
      <c r="H2582" s="6" t="s">
        <v>1303</v>
      </c>
      <c r="I2582" s="6" t="s">
        <v>1304</v>
      </c>
      <c r="J2582" s="6" t="s">
        <v>93</v>
      </c>
      <c r="K2582" s="6" t="s">
        <v>24</v>
      </c>
      <c r="L2582" s="6" t="s">
        <v>2377</v>
      </c>
      <c r="M2582" s="6" t="s">
        <v>286</v>
      </c>
      <c r="N2582" s="6">
        <v>22304</v>
      </c>
      <c r="O2582" s="6" t="s">
        <v>27</v>
      </c>
      <c r="P2582" s="6" t="s">
        <v>3018</v>
      </c>
      <c r="Q2582" s="6" t="s">
        <v>42</v>
      </c>
      <c r="R2582" s="6" t="s">
        <v>83</v>
      </c>
      <c r="S2582" s="4" t="s">
        <v>3019</v>
      </c>
      <c r="T2582" s="16">
        <v>19.440000000000001</v>
      </c>
      <c r="U2582" s="6">
        <v>3</v>
      </c>
      <c r="V2582" s="23">
        <v>0</v>
      </c>
      <c r="W2582" s="18">
        <v>9.3312000000000008</v>
      </c>
    </row>
    <row r="2583" spans="1:23" ht="14.4">
      <c r="A2583" s="6">
        <v>2582</v>
      </c>
      <c r="B2583" s="7" t="s">
        <v>6791</v>
      </c>
      <c r="C2583" s="7">
        <f>YEAR(Table1[[#This Row],[Order Date]])</f>
        <v>2016</v>
      </c>
      <c r="D2583" s="7" t="str">
        <f>TEXT(Table1[[#This Row],[Order Date]], "mmm")</f>
        <v>Jan</v>
      </c>
      <c r="E2583" s="11">
        <v>42395</v>
      </c>
      <c r="F2583" s="11">
        <v>42400</v>
      </c>
      <c r="G2583" s="6" t="s">
        <v>45</v>
      </c>
      <c r="H2583" s="6" t="s">
        <v>1303</v>
      </c>
      <c r="I2583" s="6" t="s">
        <v>1304</v>
      </c>
      <c r="J2583" s="6" t="s">
        <v>93</v>
      </c>
      <c r="K2583" s="6" t="s">
        <v>24</v>
      </c>
      <c r="L2583" s="6" t="s">
        <v>2377</v>
      </c>
      <c r="M2583" s="6" t="s">
        <v>286</v>
      </c>
      <c r="N2583" s="6">
        <v>22304</v>
      </c>
      <c r="O2583" s="6" t="s">
        <v>27</v>
      </c>
      <c r="P2583" s="6" t="s">
        <v>4207</v>
      </c>
      <c r="Q2583" s="6" t="s">
        <v>42</v>
      </c>
      <c r="R2583" s="6" t="s">
        <v>83</v>
      </c>
      <c r="S2583" s="4" t="s">
        <v>4208</v>
      </c>
      <c r="T2583" s="16">
        <v>16.68</v>
      </c>
      <c r="U2583" s="6">
        <v>2</v>
      </c>
      <c r="V2583" s="23">
        <v>0</v>
      </c>
      <c r="W2583" s="18">
        <v>8.34</v>
      </c>
    </row>
    <row r="2584" spans="1:23" ht="14.4">
      <c r="A2584" s="6">
        <v>2583</v>
      </c>
      <c r="B2584" s="7" t="s">
        <v>6791</v>
      </c>
      <c r="C2584" s="7">
        <f>YEAR(Table1[[#This Row],[Order Date]])</f>
        <v>2016</v>
      </c>
      <c r="D2584" s="7" t="str">
        <f>TEXT(Table1[[#This Row],[Order Date]], "mmm")</f>
        <v>Jan</v>
      </c>
      <c r="E2584" s="11">
        <v>42395</v>
      </c>
      <c r="F2584" s="11">
        <v>42400</v>
      </c>
      <c r="G2584" s="6" t="s">
        <v>45</v>
      </c>
      <c r="H2584" s="6" t="s">
        <v>1303</v>
      </c>
      <c r="I2584" s="6" t="s">
        <v>1304</v>
      </c>
      <c r="J2584" s="6" t="s">
        <v>93</v>
      </c>
      <c r="K2584" s="6" t="s">
        <v>24</v>
      </c>
      <c r="L2584" s="6" t="s">
        <v>2377</v>
      </c>
      <c r="M2584" s="6" t="s">
        <v>286</v>
      </c>
      <c r="N2584" s="6">
        <v>22304</v>
      </c>
      <c r="O2584" s="6" t="s">
        <v>27</v>
      </c>
      <c r="P2584" s="6" t="s">
        <v>4422</v>
      </c>
      <c r="Q2584" s="6" t="s">
        <v>65</v>
      </c>
      <c r="R2584" s="6" t="s">
        <v>66</v>
      </c>
      <c r="S2584" s="4" t="s">
        <v>4423</v>
      </c>
      <c r="T2584" s="16">
        <v>155.35</v>
      </c>
      <c r="U2584" s="6">
        <v>13</v>
      </c>
      <c r="V2584" s="23">
        <v>0</v>
      </c>
      <c r="W2584" s="18">
        <v>0</v>
      </c>
    </row>
    <row r="2585" spans="1:23" ht="14.4">
      <c r="A2585" s="6">
        <v>2584</v>
      </c>
      <c r="B2585" s="7" t="s">
        <v>6791</v>
      </c>
      <c r="C2585" s="7">
        <f>YEAR(Table1[[#This Row],[Order Date]])</f>
        <v>2016</v>
      </c>
      <c r="D2585" s="7" t="str">
        <f>TEXT(Table1[[#This Row],[Order Date]], "mmm")</f>
        <v>Jan</v>
      </c>
      <c r="E2585" s="11">
        <v>42395</v>
      </c>
      <c r="F2585" s="11">
        <v>42400</v>
      </c>
      <c r="G2585" s="6" t="s">
        <v>45</v>
      </c>
      <c r="H2585" s="6" t="s">
        <v>1303</v>
      </c>
      <c r="I2585" s="6" t="s">
        <v>1304</v>
      </c>
      <c r="J2585" s="6" t="s">
        <v>93</v>
      </c>
      <c r="K2585" s="6" t="s">
        <v>24</v>
      </c>
      <c r="L2585" s="6" t="s">
        <v>2377</v>
      </c>
      <c r="M2585" s="6" t="s">
        <v>286</v>
      </c>
      <c r="N2585" s="6">
        <v>22304</v>
      </c>
      <c r="O2585" s="6" t="s">
        <v>27</v>
      </c>
      <c r="P2585" s="6" t="s">
        <v>4424</v>
      </c>
      <c r="Q2585" s="6" t="s">
        <v>29</v>
      </c>
      <c r="R2585" s="6" t="s">
        <v>59</v>
      </c>
      <c r="S2585" s="4" t="s">
        <v>4425</v>
      </c>
      <c r="T2585" s="16">
        <v>12.419999999999998</v>
      </c>
      <c r="U2585" s="6">
        <v>3</v>
      </c>
      <c r="V2585" s="23">
        <v>0</v>
      </c>
      <c r="W2585" s="18">
        <v>4.4711999999999996</v>
      </c>
    </row>
    <row r="2586" spans="1:23" ht="14.4">
      <c r="A2586" s="6">
        <v>2585</v>
      </c>
      <c r="B2586" s="7" t="s">
        <v>6791</v>
      </c>
      <c r="C2586" s="7">
        <f>YEAR(Table1[[#This Row],[Order Date]])</f>
        <v>2016</v>
      </c>
      <c r="D2586" s="7" t="str">
        <f>TEXT(Table1[[#This Row],[Order Date]], "mmm")</f>
        <v>Jan</v>
      </c>
      <c r="E2586" s="11">
        <v>42395</v>
      </c>
      <c r="F2586" s="11">
        <v>42400</v>
      </c>
      <c r="G2586" s="6" t="s">
        <v>45</v>
      </c>
      <c r="H2586" s="6" t="s">
        <v>1303</v>
      </c>
      <c r="I2586" s="6" t="s">
        <v>1304</v>
      </c>
      <c r="J2586" s="6" t="s">
        <v>93</v>
      </c>
      <c r="K2586" s="6" t="s">
        <v>24</v>
      </c>
      <c r="L2586" s="6" t="s">
        <v>2377</v>
      </c>
      <c r="M2586" s="6" t="s">
        <v>286</v>
      </c>
      <c r="N2586" s="6">
        <v>22304</v>
      </c>
      <c r="O2586" s="6" t="s">
        <v>27</v>
      </c>
      <c r="P2586" s="6" t="s">
        <v>1797</v>
      </c>
      <c r="Q2586" s="6" t="s">
        <v>65</v>
      </c>
      <c r="R2586" s="6" t="s">
        <v>66</v>
      </c>
      <c r="S2586" s="4" t="s">
        <v>1798</v>
      </c>
      <c r="T2586" s="16">
        <v>187.98</v>
      </c>
      <c r="U2586" s="6">
        <v>2</v>
      </c>
      <c r="V2586" s="23">
        <v>0</v>
      </c>
      <c r="W2586" s="18">
        <v>52.634399999999999</v>
      </c>
    </row>
    <row r="2587" spans="1:23" ht="14.4">
      <c r="A2587" s="6">
        <v>2586</v>
      </c>
      <c r="B2587" s="7" t="s">
        <v>6792</v>
      </c>
      <c r="C2587" s="7">
        <f>YEAR(Table1[[#This Row],[Order Date]])</f>
        <v>2017</v>
      </c>
      <c r="D2587" s="7" t="str">
        <f>TEXT(Table1[[#This Row],[Order Date]], "mmm")</f>
        <v>Nov</v>
      </c>
      <c r="E2587" s="11">
        <v>43042</v>
      </c>
      <c r="F2587" s="11">
        <v>43049</v>
      </c>
      <c r="G2587" s="6" t="s">
        <v>45</v>
      </c>
      <c r="H2587" s="6" t="s">
        <v>2065</v>
      </c>
      <c r="I2587" s="6" t="s">
        <v>2066</v>
      </c>
      <c r="J2587" s="6" t="s">
        <v>37</v>
      </c>
      <c r="K2587" s="6" t="s">
        <v>24</v>
      </c>
      <c r="L2587" s="6" t="s">
        <v>4426</v>
      </c>
      <c r="M2587" s="6" t="s">
        <v>95</v>
      </c>
      <c r="N2587" s="6">
        <v>76117</v>
      </c>
      <c r="O2587" s="6" t="s">
        <v>96</v>
      </c>
      <c r="P2587" s="6" t="s">
        <v>1102</v>
      </c>
      <c r="Q2587" s="6" t="s">
        <v>42</v>
      </c>
      <c r="R2587" s="6" t="s">
        <v>156</v>
      </c>
      <c r="S2587" s="4" t="s">
        <v>1103</v>
      </c>
      <c r="T2587" s="16">
        <v>6.6080000000000005</v>
      </c>
      <c r="U2587" s="6">
        <v>2</v>
      </c>
      <c r="V2587" s="23">
        <v>0.2</v>
      </c>
      <c r="W2587" s="18">
        <v>2.1475999999999997</v>
      </c>
    </row>
    <row r="2588" spans="1:23" ht="14.4">
      <c r="A2588" s="6">
        <v>2587</v>
      </c>
      <c r="B2588" s="7" t="s">
        <v>6793</v>
      </c>
      <c r="C2588" s="7">
        <f>YEAR(Table1[[#This Row],[Order Date]])</f>
        <v>2019</v>
      </c>
      <c r="D2588" s="7" t="str">
        <f>TEXT(Table1[[#This Row],[Order Date]], "mmm")</f>
        <v>Jun</v>
      </c>
      <c r="E2588" s="11">
        <v>43646</v>
      </c>
      <c r="F2588" s="11">
        <v>43652</v>
      </c>
      <c r="G2588" s="6" t="s">
        <v>45</v>
      </c>
      <c r="H2588" s="6" t="s">
        <v>1913</v>
      </c>
      <c r="I2588" s="6" t="s">
        <v>1914</v>
      </c>
      <c r="J2588" s="6" t="s">
        <v>23</v>
      </c>
      <c r="K2588" s="6" t="s">
        <v>24</v>
      </c>
      <c r="L2588" s="6" t="s">
        <v>238</v>
      </c>
      <c r="M2588" s="6" t="s">
        <v>239</v>
      </c>
      <c r="N2588" s="6">
        <v>10024</v>
      </c>
      <c r="O2588" s="6" t="s">
        <v>134</v>
      </c>
      <c r="P2588" s="6" t="s">
        <v>2747</v>
      </c>
      <c r="Q2588" s="6" t="s">
        <v>42</v>
      </c>
      <c r="R2588" s="6" t="s">
        <v>54</v>
      </c>
      <c r="S2588" s="4" t="s">
        <v>2748</v>
      </c>
      <c r="T2588" s="16">
        <v>248.57</v>
      </c>
      <c r="U2588" s="6">
        <v>7</v>
      </c>
      <c r="V2588" s="23">
        <v>0</v>
      </c>
      <c r="W2588" s="18">
        <v>67.113900000000015</v>
      </c>
    </row>
    <row r="2589" spans="1:23" ht="14.4">
      <c r="A2589" s="6">
        <v>2588</v>
      </c>
      <c r="B2589" s="7" t="s">
        <v>6793</v>
      </c>
      <c r="C2589" s="7">
        <f>YEAR(Table1[[#This Row],[Order Date]])</f>
        <v>2019</v>
      </c>
      <c r="D2589" s="7" t="str">
        <f>TEXT(Table1[[#This Row],[Order Date]], "mmm")</f>
        <v>Jun</v>
      </c>
      <c r="E2589" s="11">
        <v>43646</v>
      </c>
      <c r="F2589" s="11">
        <v>43652</v>
      </c>
      <c r="G2589" s="6" t="s">
        <v>45</v>
      </c>
      <c r="H2589" s="6" t="s">
        <v>1913</v>
      </c>
      <c r="I2589" s="6" t="s">
        <v>1914</v>
      </c>
      <c r="J2589" s="6" t="s">
        <v>23</v>
      </c>
      <c r="K2589" s="6" t="s">
        <v>24</v>
      </c>
      <c r="L2589" s="6" t="s">
        <v>238</v>
      </c>
      <c r="M2589" s="6" t="s">
        <v>239</v>
      </c>
      <c r="N2589" s="6">
        <v>10024</v>
      </c>
      <c r="O2589" s="6" t="s">
        <v>134</v>
      </c>
      <c r="P2589" s="6" t="s">
        <v>4427</v>
      </c>
      <c r="Q2589" s="6" t="s">
        <v>29</v>
      </c>
      <c r="R2589" s="6" t="s">
        <v>59</v>
      </c>
      <c r="S2589" s="4" t="s">
        <v>4428</v>
      </c>
      <c r="T2589" s="16">
        <v>22.23</v>
      </c>
      <c r="U2589" s="6">
        <v>1</v>
      </c>
      <c r="V2589" s="23">
        <v>0</v>
      </c>
      <c r="W2589" s="18">
        <v>9.7812000000000019</v>
      </c>
    </row>
    <row r="2590" spans="1:23" ht="14.4">
      <c r="A2590" s="6">
        <v>2589</v>
      </c>
      <c r="B2590" s="7" t="s">
        <v>6794</v>
      </c>
      <c r="C2590" s="7">
        <f>YEAR(Table1[[#This Row],[Order Date]])</f>
        <v>2018</v>
      </c>
      <c r="D2590" s="7" t="str">
        <f>TEXT(Table1[[#This Row],[Order Date]], "mmm")</f>
        <v>May</v>
      </c>
      <c r="E2590" s="11">
        <v>43225</v>
      </c>
      <c r="F2590" s="11">
        <v>43229</v>
      </c>
      <c r="G2590" s="6" t="s">
        <v>45</v>
      </c>
      <c r="H2590" s="6" t="s">
        <v>4125</v>
      </c>
      <c r="I2590" s="6" t="s">
        <v>4126</v>
      </c>
      <c r="J2590" s="6" t="s">
        <v>93</v>
      </c>
      <c r="K2590" s="6" t="s">
        <v>24</v>
      </c>
      <c r="L2590" s="6" t="s">
        <v>38</v>
      </c>
      <c r="M2590" s="6" t="s">
        <v>39</v>
      </c>
      <c r="N2590" s="6">
        <v>90004</v>
      </c>
      <c r="O2590" s="6" t="s">
        <v>40</v>
      </c>
      <c r="P2590" s="6" t="s">
        <v>3853</v>
      </c>
      <c r="Q2590" s="6" t="s">
        <v>42</v>
      </c>
      <c r="R2590" s="6" t="s">
        <v>54</v>
      </c>
      <c r="S2590" s="4" t="s">
        <v>3854</v>
      </c>
      <c r="T2590" s="16">
        <v>5.98</v>
      </c>
      <c r="U2590" s="6">
        <v>1</v>
      </c>
      <c r="V2590" s="23">
        <v>0</v>
      </c>
      <c r="W2590" s="18">
        <v>1.0165999999999995</v>
      </c>
    </row>
    <row r="2591" spans="1:23" ht="14.4">
      <c r="A2591" s="6">
        <v>2590</v>
      </c>
      <c r="B2591" s="7" t="s">
        <v>6794</v>
      </c>
      <c r="C2591" s="7">
        <f>YEAR(Table1[[#This Row],[Order Date]])</f>
        <v>2018</v>
      </c>
      <c r="D2591" s="7" t="str">
        <f>TEXT(Table1[[#This Row],[Order Date]], "mmm")</f>
        <v>May</v>
      </c>
      <c r="E2591" s="11">
        <v>43225</v>
      </c>
      <c r="F2591" s="11">
        <v>43229</v>
      </c>
      <c r="G2591" s="6" t="s">
        <v>45</v>
      </c>
      <c r="H2591" s="6" t="s">
        <v>4125</v>
      </c>
      <c r="I2591" s="6" t="s">
        <v>4126</v>
      </c>
      <c r="J2591" s="6" t="s">
        <v>93</v>
      </c>
      <c r="K2591" s="6" t="s">
        <v>24</v>
      </c>
      <c r="L2591" s="6" t="s">
        <v>38</v>
      </c>
      <c r="M2591" s="6" t="s">
        <v>39</v>
      </c>
      <c r="N2591" s="6">
        <v>90004</v>
      </c>
      <c r="O2591" s="6" t="s">
        <v>40</v>
      </c>
      <c r="P2591" s="6" t="s">
        <v>865</v>
      </c>
      <c r="Q2591" s="6" t="s">
        <v>65</v>
      </c>
      <c r="R2591" s="6" t="s">
        <v>66</v>
      </c>
      <c r="S2591" s="4" t="s">
        <v>866</v>
      </c>
      <c r="T2591" s="16">
        <v>246.16800000000001</v>
      </c>
      <c r="U2591" s="6">
        <v>3</v>
      </c>
      <c r="V2591" s="23">
        <v>0.2</v>
      </c>
      <c r="W2591" s="18">
        <v>21.539699999999996</v>
      </c>
    </row>
    <row r="2592" spans="1:23" ht="14.4">
      <c r="A2592" s="6">
        <v>2591</v>
      </c>
      <c r="B2592" s="7" t="s">
        <v>6795</v>
      </c>
      <c r="C2592" s="7">
        <f>YEAR(Table1[[#This Row],[Order Date]])</f>
        <v>2018</v>
      </c>
      <c r="D2592" s="7" t="str">
        <f>TEXT(Table1[[#This Row],[Order Date]], "mmm")</f>
        <v>Sep</v>
      </c>
      <c r="E2592" s="11">
        <v>43351</v>
      </c>
      <c r="F2592" s="11">
        <v>43357</v>
      </c>
      <c r="G2592" s="6" t="s">
        <v>45</v>
      </c>
      <c r="H2592" s="6" t="s">
        <v>2378</v>
      </c>
      <c r="I2592" s="6" t="s">
        <v>2379</v>
      </c>
      <c r="J2592" s="6" t="s">
        <v>23</v>
      </c>
      <c r="K2592" s="6" t="s">
        <v>24</v>
      </c>
      <c r="L2592" s="6" t="s">
        <v>4429</v>
      </c>
      <c r="M2592" s="6" t="s">
        <v>190</v>
      </c>
      <c r="N2592" s="6">
        <v>60090</v>
      </c>
      <c r="O2592" s="6" t="s">
        <v>96</v>
      </c>
      <c r="P2592" s="6" t="s">
        <v>4430</v>
      </c>
      <c r="Q2592" s="6" t="s">
        <v>29</v>
      </c>
      <c r="R2592" s="6" t="s">
        <v>59</v>
      </c>
      <c r="S2592" s="4" t="s">
        <v>4431</v>
      </c>
      <c r="T2592" s="16">
        <v>14.136000000000003</v>
      </c>
      <c r="U2592" s="6">
        <v>2</v>
      </c>
      <c r="V2592" s="23">
        <v>0.6</v>
      </c>
      <c r="W2592" s="18">
        <v>-7.774799999999999</v>
      </c>
    </row>
    <row r="2593" spans="1:23" ht="14.4">
      <c r="A2593" s="6">
        <v>2592</v>
      </c>
      <c r="B2593" s="7" t="s">
        <v>6795</v>
      </c>
      <c r="C2593" s="7">
        <f>YEAR(Table1[[#This Row],[Order Date]])</f>
        <v>2018</v>
      </c>
      <c r="D2593" s="7" t="str">
        <f>TEXT(Table1[[#This Row],[Order Date]], "mmm")</f>
        <v>Sep</v>
      </c>
      <c r="E2593" s="11">
        <v>43351</v>
      </c>
      <c r="F2593" s="11">
        <v>43357</v>
      </c>
      <c r="G2593" s="6" t="s">
        <v>45</v>
      </c>
      <c r="H2593" s="6" t="s">
        <v>2378</v>
      </c>
      <c r="I2593" s="6" t="s">
        <v>2379</v>
      </c>
      <c r="J2593" s="6" t="s">
        <v>23</v>
      </c>
      <c r="K2593" s="6" t="s">
        <v>24</v>
      </c>
      <c r="L2593" s="6" t="s">
        <v>4429</v>
      </c>
      <c r="M2593" s="6" t="s">
        <v>190</v>
      </c>
      <c r="N2593" s="6">
        <v>60090</v>
      </c>
      <c r="O2593" s="6" t="s">
        <v>96</v>
      </c>
      <c r="P2593" s="6" t="s">
        <v>4432</v>
      </c>
      <c r="Q2593" s="6" t="s">
        <v>29</v>
      </c>
      <c r="R2593" s="6" t="s">
        <v>51</v>
      </c>
      <c r="S2593" s="4" t="s">
        <v>4433</v>
      </c>
      <c r="T2593" s="16">
        <v>601.47</v>
      </c>
      <c r="U2593" s="6">
        <v>3</v>
      </c>
      <c r="V2593" s="23">
        <v>0.5</v>
      </c>
      <c r="W2593" s="18">
        <v>-300.73500000000001</v>
      </c>
    </row>
    <row r="2594" spans="1:23" ht="14.4">
      <c r="A2594" s="6">
        <v>2593</v>
      </c>
      <c r="B2594" s="7" t="s">
        <v>6796</v>
      </c>
      <c r="C2594" s="7">
        <f>YEAR(Table1[[#This Row],[Order Date]])</f>
        <v>2019</v>
      </c>
      <c r="D2594" s="7" t="str">
        <f>TEXT(Table1[[#This Row],[Order Date]], "mmm")</f>
        <v>Nov</v>
      </c>
      <c r="E2594" s="11">
        <v>43793</v>
      </c>
      <c r="F2594" s="11">
        <v>43795</v>
      </c>
      <c r="G2594" s="6" t="s">
        <v>20</v>
      </c>
      <c r="H2594" s="6" t="s">
        <v>1965</v>
      </c>
      <c r="I2594" s="6" t="s">
        <v>1966</v>
      </c>
      <c r="J2594" s="6" t="s">
        <v>37</v>
      </c>
      <c r="K2594" s="6" t="s">
        <v>24</v>
      </c>
      <c r="L2594" s="6" t="s">
        <v>4434</v>
      </c>
      <c r="M2594" s="6" t="s">
        <v>340</v>
      </c>
      <c r="N2594" s="6">
        <v>29483</v>
      </c>
      <c r="O2594" s="6" t="s">
        <v>27</v>
      </c>
      <c r="P2594" s="6" t="s">
        <v>4024</v>
      </c>
      <c r="Q2594" s="6" t="s">
        <v>65</v>
      </c>
      <c r="R2594" s="6" t="s">
        <v>66</v>
      </c>
      <c r="S2594" s="4" t="s">
        <v>4025</v>
      </c>
      <c r="T2594" s="16">
        <v>79.099999999999994</v>
      </c>
      <c r="U2594" s="6">
        <v>2</v>
      </c>
      <c r="V2594" s="23">
        <v>0</v>
      </c>
      <c r="W2594" s="18">
        <v>39.549999999999997</v>
      </c>
    </row>
    <row r="2595" spans="1:23" ht="14.4">
      <c r="A2595" s="6">
        <v>2594</v>
      </c>
      <c r="B2595" s="7" t="s">
        <v>6796</v>
      </c>
      <c r="C2595" s="7">
        <f>YEAR(Table1[[#This Row],[Order Date]])</f>
        <v>2019</v>
      </c>
      <c r="D2595" s="7" t="str">
        <f>TEXT(Table1[[#This Row],[Order Date]], "mmm")</f>
        <v>Nov</v>
      </c>
      <c r="E2595" s="11">
        <v>43793</v>
      </c>
      <c r="F2595" s="11">
        <v>43795</v>
      </c>
      <c r="G2595" s="6" t="s">
        <v>20</v>
      </c>
      <c r="H2595" s="6" t="s">
        <v>1965</v>
      </c>
      <c r="I2595" s="6" t="s">
        <v>1966</v>
      </c>
      <c r="J2595" s="6" t="s">
        <v>37</v>
      </c>
      <c r="K2595" s="6" t="s">
        <v>24</v>
      </c>
      <c r="L2595" s="6" t="s">
        <v>4434</v>
      </c>
      <c r="M2595" s="6" t="s">
        <v>340</v>
      </c>
      <c r="N2595" s="6">
        <v>29483</v>
      </c>
      <c r="O2595" s="6" t="s">
        <v>27</v>
      </c>
      <c r="P2595" s="6" t="s">
        <v>2624</v>
      </c>
      <c r="Q2595" s="6" t="s">
        <v>42</v>
      </c>
      <c r="R2595" s="6" t="s">
        <v>69</v>
      </c>
      <c r="S2595" s="4" t="s">
        <v>2625</v>
      </c>
      <c r="T2595" s="16">
        <v>327.84</v>
      </c>
      <c r="U2595" s="6">
        <v>8</v>
      </c>
      <c r="V2595" s="23">
        <v>0</v>
      </c>
      <c r="W2595" s="18">
        <v>157.36319999999998</v>
      </c>
    </row>
    <row r="2596" spans="1:23" ht="14.4">
      <c r="A2596" s="6">
        <v>2595</v>
      </c>
      <c r="B2596" s="7" t="s">
        <v>6797</v>
      </c>
      <c r="C2596" s="7">
        <f>YEAR(Table1[[#This Row],[Order Date]])</f>
        <v>2019</v>
      </c>
      <c r="D2596" s="7" t="str">
        <f>TEXT(Table1[[#This Row],[Order Date]], "mmm")</f>
        <v>May</v>
      </c>
      <c r="E2596" s="11">
        <v>43598</v>
      </c>
      <c r="F2596" s="11">
        <v>43602</v>
      </c>
      <c r="G2596" s="6" t="s">
        <v>45</v>
      </c>
      <c r="H2596" s="6" t="s">
        <v>2216</v>
      </c>
      <c r="I2596" s="6" t="s">
        <v>2217</v>
      </c>
      <c r="J2596" s="6" t="s">
        <v>37</v>
      </c>
      <c r="K2596" s="6" t="s">
        <v>24</v>
      </c>
      <c r="L2596" s="6" t="s">
        <v>438</v>
      </c>
      <c r="M2596" s="6" t="s">
        <v>227</v>
      </c>
      <c r="N2596" s="6">
        <v>47201</v>
      </c>
      <c r="O2596" s="6" t="s">
        <v>96</v>
      </c>
      <c r="P2596" s="6" t="s">
        <v>839</v>
      </c>
      <c r="Q2596" s="6" t="s">
        <v>42</v>
      </c>
      <c r="R2596" s="6" t="s">
        <v>156</v>
      </c>
      <c r="S2596" s="4" t="s">
        <v>840</v>
      </c>
      <c r="T2596" s="16">
        <v>180.96</v>
      </c>
      <c r="U2596" s="6">
        <v>2</v>
      </c>
      <c r="V2596" s="23">
        <v>0</v>
      </c>
      <c r="W2596" s="18">
        <v>81.432000000000002</v>
      </c>
    </row>
    <row r="2597" spans="1:23" ht="14.4">
      <c r="A2597" s="6">
        <v>2596</v>
      </c>
      <c r="B2597" s="7" t="s">
        <v>6797</v>
      </c>
      <c r="C2597" s="7">
        <f>YEAR(Table1[[#This Row],[Order Date]])</f>
        <v>2019</v>
      </c>
      <c r="D2597" s="7" t="str">
        <f>TEXT(Table1[[#This Row],[Order Date]], "mmm")</f>
        <v>May</v>
      </c>
      <c r="E2597" s="11">
        <v>43598</v>
      </c>
      <c r="F2597" s="11">
        <v>43602</v>
      </c>
      <c r="G2597" s="6" t="s">
        <v>45</v>
      </c>
      <c r="H2597" s="6" t="s">
        <v>2216</v>
      </c>
      <c r="I2597" s="6" t="s">
        <v>2217</v>
      </c>
      <c r="J2597" s="6" t="s">
        <v>37</v>
      </c>
      <c r="K2597" s="6" t="s">
        <v>24</v>
      </c>
      <c r="L2597" s="6" t="s">
        <v>438</v>
      </c>
      <c r="M2597" s="6" t="s">
        <v>227</v>
      </c>
      <c r="N2597" s="6">
        <v>47201</v>
      </c>
      <c r="O2597" s="6" t="s">
        <v>96</v>
      </c>
      <c r="P2597" s="6" t="s">
        <v>1896</v>
      </c>
      <c r="Q2597" s="6" t="s">
        <v>42</v>
      </c>
      <c r="R2597" s="6" t="s">
        <v>69</v>
      </c>
      <c r="S2597" s="4" t="s">
        <v>1897</v>
      </c>
      <c r="T2597" s="16">
        <v>914.97</v>
      </c>
      <c r="U2597" s="6">
        <v>3</v>
      </c>
      <c r="V2597" s="23">
        <v>0</v>
      </c>
      <c r="W2597" s="18">
        <v>411.73649999999998</v>
      </c>
    </row>
    <row r="2598" spans="1:23" ht="14.4">
      <c r="A2598" s="6">
        <v>2597</v>
      </c>
      <c r="B2598" s="7" t="s">
        <v>6797</v>
      </c>
      <c r="C2598" s="7">
        <f>YEAR(Table1[[#This Row],[Order Date]])</f>
        <v>2019</v>
      </c>
      <c r="D2598" s="7" t="str">
        <f>TEXT(Table1[[#This Row],[Order Date]], "mmm")</f>
        <v>May</v>
      </c>
      <c r="E2598" s="11">
        <v>43598</v>
      </c>
      <c r="F2598" s="11">
        <v>43602</v>
      </c>
      <c r="G2598" s="6" t="s">
        <v>45</v>
      </c>
      <c r="H2598" s="6" t="s">
        <v>2216</v>
      </c>
      <c r="I2598" s="6" t="s">
        <v>2217</v>
      </c>
      <c r="J2598" s="6" t="s">
        <v>37</v>
      </c>
      <c r="K2598" s="6" t="s">
        <v>24</v>
      </c>
      <c r="L2598" s="6" t="s">
        <v>438</v>
      </c>
      <c r="M2598" s="6" t="s">
        <v>227</v>
      </c>
      <c r="N2598" s="6">
        <v>47201</v>
      </c>
      <c r="O2598" s="6" t="s">
        <v>96</v>
      </c>
      <c r="P2598" s="6" t="s">
        <v>3133</v>
      </c>
      <c r="Q2598" s="6" t="s">
        <v>65</v>
      </c>
      <c r="R2598" s="6" t="s">
        <v>66</v>
      </c>
      <c r="S2598" s="4" t="s">
        <v>4435</v>
      </c>
      <c r="T2598" s="16">
        <v>587.97</v>
      </c>
      <c r="U2598" s="6">
        <v>3</v>
      </c>
      <c r="V2598" s="23">
        <v>0</v>
      </c>
      <c r="W2598" s="18">
        <v>158.75190000000003</v>
      </c>
    </row>
    <row r="2599" spans="1:23" ht="14.4">
      <c r="A2599" s="6">
        <v>2598</v>
      </c>
      <c r="B2599" s="7" t="s">
        <v>6797</v>
      </c>
      <c r="C2599" s="7">
        <f>YEAR(Table1[[#This Row],[Order Date]])</f>
        <v>2019</v>
      </c>
      <c r="D2599" s="7" t="str">
        <f>TEXT(Table1[[#This Row],[Order Date]], "mmm")</f>
        <v>May</v>
      </c>
      <c r="E2599" s="11">
        <v>43598</v>
      </c>
      <c r="F2599" s="11">
        <v>43602</v>
      </c>
      <c r="G2599" s="6" t="s">
        <v>45</v>
      </c>
      <c r="H2599" s="6" t="s">
        <v>2216</v>
      </c>
      <c r="I2599" s="6" t="s">
        <v>2217</v>
      </c>
      <c r="J2599" s="6" t="s">
        <v>37</v>
      </c>
      <c r="K2599" s="6" t="s">
        <v>24</v>
      </c>
      <c r="L2599" s="6" t="s">
        <v>438</v>
      </c>
      <c r="M2599" s="6" t="s">
        <v>227</v>
      </c>
      <c r="N2599" s="6">
        <v>47201</v>
      </c>
      <c r="O2599" s="6" t="s">
        <v>96</v>
      </c>
      <c r="P2599" s="6" t="s">
        <v>3985</v>
      </c>
      <c r="Q2599" s="6" t="s">
        <v>42</v>
      </c>
      <c r="R2599" s="6" t="s">
        <v>54</v>
      </c>
      <c r="S2599" s="4" t="s">
        <v>3986</v>
      </c>
      <c r="T2599" s="16">
        <v>530.34</v>
      </c>
      <c r="U2599" s="6">
        <v>2</v>
      </c>
      <c r="V2599" s="23">
        <v>0</v>
      </c>
      <c r="W2599" s="18">
        <v>95.461199999999963</v>
      </c>
    </row>
    <row r="2600" spans="1:23" ht="14.4">
      <c r="A2600" s="6">
        <v>2599</v>
      </c>
      <c r="B2600" s="7" t="s">
        <v>6797</v>
      </c>
      <c r="C2600" s="7">
        <f>YEAR(Table1[[#This Row],[Order Date]])</f>
        <v>2019</v>
      </c>
      <c r="D2600" s="7" t="str">
        <f>TEXT(Table1[[#This Row],[Order Date]], "mmm")</f>
        <v>May</v>
      </c>
      <c r="E2600" s="11">
        <v>43598</v>
      </c>
      <c r="F2600" s="11">
        <v>43602</v>
      </c>
      <c r="G2600" s="6" t="s">
        <v>45</v>
      </c>
      <c r="H2600" s="6" t="s">
        <v>2216</v>
      </c>
      <c r="I2600" s="6" t="s">
        <v>2217</v>
      </c>
      <c r="J2600" s="6" t="s">
        <v>37</v>
      </c>
      <c r="K2600" s="6" t="s">
        <v>24</v>
      </c>
      <c r="L2600" s="6" t="s">
        <v>438</v>
      </c>
      <c r="M2600" s="6" t="s">
        <v>227</v>
      </c>
      <c r="N2600" s="6">
        <v>47201</v>
      </c>
      <c r="O2600" s="6" t="s">
        <v>96</v>
      </c>
      <c r="P2600" s="6" t="s">
        <v>4436</v>
      </c>
      <c r="Q2600" s="6" t="s">
        <v>42</v>
      </c>
      <c r="R2600" s="6" t="s">
        <v>83</v>
      </c>
      <c r="S2600" s="4" t="s">
        <v>4437</v>
      </c>
      <c r="T2600" s="16">
        <v>14.940000000000001</v>
      </c>
      <c r="U2600" s="6">
        <v>3</v>
      </c>
      <c r="V2600" s="23">
        <v>0</v>
      </c>
      <c r="W2600" s="18">
        <v>7.3206000000000007</v>
      </c>
    </row>
    <row r="2601" spans="1:23" ht="14.4">
      <c r="A2601" s="6">
        <v>2600</v>
      </c>
      <c r="B2601" s="7" t="s">
        <v>6798</v>
      </c>
      <c r="C2601" s="7">
        <f>YEAR(Table1[[#This Row],[Order Date]])</f>
        <v>2019</v>
      </c>
      <c r="D2601" s="7" t="str">
        <f>TEXT(Table1[[#This Row],[Order Date]], "mmm")</f>
        <v>Apr</v>
      </c>
      <c r="E2601" s="11">
        <v>43578</v>
      </c>
      <c r="F2601" s="11">
        <v>43584</v>
      </c>
      <c r="G2601" s="6" t="s">
        <v>45</v>
      </c>
      <c r="H2601" s="6" t="s">
        <v>654</v>
      </c>
      <c r="I2601" s="6" t="s">
        <v>655</v>
      </c>
      <c r="J2601" s="6" t="s">
        <v>23</v>
      </c>
      <c r="K2601" s="6" t="s">
        <v>24</v>
      </c>
      <c r="L2601" s="6" t="s">
        <v>238</v>
      </c>
      <c r="M2601" s="6" t="s">
        <v>239</v>
      </c>
      <c r="N2601" s="6">
        <v>10024</v>
      </c>
      <c r="O2601" s="6" t="s">
        <v>134</v>
      </c>
      <c r="P2601" s="6" t="s">
        <v>4212</v>
      </c>
      <c r="Q2601" s="6" t="s">
        <v>42</v>
      </c>
      <c r="R2601" s="6" t="s">
        <v>72</v>
      </c>
      <c r="S2601" s="4" t="s">
        <v>4213</v>
      </c>
      <c r="T2601" s="16">
        <v>121.94</v>
      </c>
      <c r="U2601" s="6">
        <v>2</v>
      </c>
      <c r="V2601" s="23">
        <v>0</v>
      </c>
      <c r="W2601" s="18">
        <v>35.362599999999986</v>
      </c>
    </row>
    <row r="2602" spans="1:23" ht="14.4">
      <c r="A2602" s="6">
        <v>2601</v>
      </c>
      <c r="B2602" s="7" t="s">
        <v>6798</v>
      </c>
      <c r="C2602" s="7">
        <f>YEAR(Table1[[#This Row],[Order Date]])</f>
        <v>2019</v>
      </c>
      <c r="D2602" s="7" t="str">
        <f>TEXT(Table1[[#This Row],[Order Date]], "mmm")</f>
        <v>Apr</v>
      </c>
      <c r="E2602" s="11">
        <v>43578</v>
      </c>
      <c r="F2602" s="11">
        <v>43584</v>
      </c>
      <c r="G2602" s="6" t="s">
        <v>45</v>
      </c>
      <c r="H2602" s="6" t="s">
        <v>654</v>
      </c>
      <c r="I2602" s="6" t="s">
        <v>655</v>
      </c>
      <c r="J2602" s="6" t="s">
        <v>23</v>
      </c>
      <c r="K2602" s="6" t="s">
        <v>24</v>
      </c>
      <c r="L2602" s="6" t="s">
        <v>238</v>
      </c>
      <c r="M2602" s="6" t="s">
        <v>239</v>
      </c>
      <c r="N2602" s="6">
        <v>10024</v>
      </c>
      <c r="O2602" s="6" t="s">
        <v>134</v>
      </c>
      <c r="P2602" s="6" t="s">
        <v>1225</v>
      </c>
      <c r="Q2602" s="6" t="s">
        <v>42</v>
      </c>
      <c r="R2602" s="6" t="s">
        <v>511</v>
      </c>
      <c r="S2602" s="4" t="s">
        <v>1226</v>
      </c>
      <c r="T2602" s="16">
        <v>122.71000000000001</v>
      </c>
      <c r="U2602" s="6">
        <v>7</v>
      </c>
      <c r="V2602" s="23">
        <v>0</v>
      </c>
      <c r="W2602" s="18">
        <v>36.812999999999988</v>
      </c>
    </row>
    <row r="2603" spans="1:23" ht="14.4">
      <c r="A2603" s="6">
        <v>2602</v>
      </c>
      <c r="B2603" s="7" t="s">
        <v>6799</v>
      </c>
      <c r="C2603" s="7">
        <f>YEAR(Table1[[#This Row],[Order Date]])</f>
        <v>2018</v>
      </c>
      <c r="D2603" s="7" t="str">
        <f>TEXT(Table1[[#This Row],[Order Date]], "mmm")</f>
        <v>Jun</v>
      </c>
      <c r="E2603" s="11">
        <v>43255</v>
      </c>
      <c r="F2603" s="11">
        <v>43255</v>
      </c>
      <c r="G2603" s="6" t="s">
        <v>1125</v>
      </c>
      <c r="H2603" s="6" t="s">
        <v>4438</v>
      </c>
      <c r="I2603" s="6" t="s">
        <v>4439</v>
      </c>
      <c r="J2603" s="6" t="s">
        <v>23</v>
      </c>
      <c r="K2603" s="6" t="s">
        <v>24</v>
      </c>
      <c r="L2603" s="6" t="s">
        <v>238</v>
      </c>
      <c r="M2603" s="6" t="s">
        <v>239</v>
      </c>
      <c r="N2603" s="6">
        <v>10035</v>
      </c>
      <c r="O2603" s="6" t="s">
        <v>134</v>
      </c>
      <c r="P2603" s="6" t="s">
        <v>2669</v>
      </c>
      <c r="Q2603" s="6" t="s">
        <v>42</v>
      </c>
      <c r="R2603" s="6" t="s">
        <v>83</v>
      </c>
      <c r="S2603" s="4" t="s">
        <v>168</v>
      </c>
      <c r="T2603" s="16">
        <v>14.940000000000001</v>
      </c>
      <c r="U2603" s="6">
        <v>3</v>
      </c>
      <c r="V2603" s="23">
        <v>0</v>
      </c>
      <c r="W2603" s="18">
        <v>7.0218000000000007</v>
      </c>
    </row>
    <row r="2604" spans="1:23" ht="14.4">
      <c r="A2604" s="6">
        <v>2603</v>
      </c>
      <c r="B2604" s="7" t="s">
        <v>6799</v>
      </c>
      <c r="C2604" s="7">
        <f>YEAR(Table1[[#This Row],[Order Date]])</f>
        <v>2018</v>
      </c>
      <c r="D2604" s="7" t="str">
        <f>TEXT(Table1[[#This Row],[Order Date]], "mmm")</f>
        <v>Jun</v>
      </c>
      <c r="E2604" s="11">
        <v>43255</v>
      </c>
      <c r="F2604" s="11">
        <v>43255</v>
      </c>
      <c r="G2604" s="6" t="s">
        <v>1125</v>
      </c>
      <c r="H2604" s="6" t="s">
        <v>4438</v>
      </c>
      <c r="I2604" s="6" t="s">
        <v>4439</v>
      </c>
      <c r="J2604" s="6" t="s">
        <v>23</v>
      </c>
      <c r="K2604" s="6" t="s">
        <v>24</v>
      </c>
      <c r="L2604" s="6" t="s">
        <v>238</v>
      </c>
      <c r="M2604" s="6" t="s">
        <v>239</v>
      </c>
      <c r="N2604" s="6">
        <v>10035</v>
      </c>
      <c r="O2604" s="6" t="s">
        <v>134</v>
      </c>
      <c r="P2604" s="6" t="s">
        <v>4440</v>
      </c>
      <c r="Q2604" s="6" t="s">
        <v>65</v>
      </c>
      <c r="R2604" s="6" t="s">
        <v>600</v>
      </c>
      <c r="S2604" s="4" t="s">
        <v>4441</v>
      </c>
      <c r="T2604" s="16">
        <v>1349.85</v>
      </c>
      <c r="U2604" s="6">
        <v>3</v>
      </c>
      <c r="V2604" s="23">
        <v>0</v>
      </c>
      <c r="W2604" s="18">
        <v>364.45949999999993</v>
      </c>
    </row>
    <row r="2605" spans="1:23" ht="14.4">
      <c r="A2605" s="6">
        <v>2604</v>
      </c>
      <c r="B2605" s="7" t="s">
        <v>6799</v>
      </c>
      <c r="C2605" s="7">
        <f>YEAR(Table1[[#This Row],[Order Date]])</f>
        <v>2018</v>
      </c>
      <c r="D2605" s="7" t="str">
        <f>TEXT(Table1[[#This Row],[Order Date]], "mmm")</f>
        <v>Jun</v>
      </c>
      <c r="E2605" s="11">
        <v>43255</v>
      </c>
      <c r="F2605" s="11">
        <v>43255</v>
      </c>
      <c r="G2605" s="6" t="s">
        <v>1125</v>
      </c>
      <c r="H2605" s="6" t="s">
        <v>4438</v>
      </c>
      <c r="I2605" s="6" t="s">
        <v>4439</v>
      </c>
      <c r="J2605" s="6" t="s">
        <v>23</v>
      </c>
      <c r="K2605" s="6" t="s">
        <v>24</v>
      </c>
      <c r="L2605" s="6" t="s">
        <v>238</v>
      </c>
      <c r="M2605" s="6" t="s">
        <v>239</v>
      </c>
      <c r="N2605" s="6">
        <v>10035</v>
      </c>
      <c r="O2605" s="6" t="s">
        <v>134</v>
      </c>
      <c r="P2605" s="6" t="s">
        <v>3441</v>
      </c>
      <c r="Q2605" s="6" t="s">
        <v>29</v>
      </c>
      <c r="R2605" s="6" t="s">
        <v>30</v>
      </c>
      <c r="S2605" s="4" t="s">
        <v>3442</v>
      </c>
      <c r="T2605" s="16">
        <v>136.78399999999999</v>
      </c>
      <c r="U2605" s="6">
        <v>1</v>
      </c>
      <c r="V2605" s="23">
        <v>0.2</v>
      </c>
      <c r="W2605" s="18">
        <v>5.129400000000004</v>
      </c>
    </row>
    <row r="2606" spans="1:23" ht="14.4">
      <c r="A2606" s="6">
        <v>2605</v>
      </c>
      <c r="B2606" s="7" t="s">
        <v>6799</v>
      </c>
      <c r="C2606" s="7">
        <f>YEAR(Table1[[#This Row],[Order Date]])</f>
        <v>2018</v>
      </c>
      <c r="D2606" s="7" t="str">
        <f>TEXT(Table1[[#This Row],[Order Date]], "mmm")</f>
        <v>Jun</v>
      </c>
      <c r="E2606" s="11">
        <v>43255</v>
      </c>
      <c r="F2606" s="11">
        <v>43255</v>
      </c>
      <c r="G2606" s="6" t="s">
        <v>1125</v>
      </c>
      <c r="H2606" s="6" t="s">
        <v>4438</v>
      </c>
      <c r="I2606" s="6" t="s">
        <v>4439</v>
      </c>
      <c r="J2606" s="6" t="s">
        <v>23</v>
      </c>
      <c r="K2606" s="6" t="s">
        <v>24</v>
      </c>
      <c r="L2606" s="6" t="s">
        <v>238</v>
      </c>
      <c r="M2606" s="6" t="s">
        <v>239</v>
      </c>
      <c r="N2606" s="6">
        <v>10035</v>
      </c>
      <c r="O2606" s="6" t="s">
        <v>134</v>
      </c>
      <c r="P2606" s="6" t="s">
        <v>2237</v>
      </c>
      <c r="Q2606" s="6" t="s">
        <v>29</v>
      </c>
      <c r="R2606" s="6" t="s">
        <v>59</v>
      </c>
      <c r="S2606" s="4" t="s">
        <v>2238</v>
      </c>
      <c r="T2606" s="16">
        <v>61.12</v>
      </c>
      <c r="U2606" s="6">
        <v>4</v>
      </c>
      <c r="V2606" s="23">
        <v>0</v>
      </c>
      <c r="W2606" s="18">
        <v>20.780799999999999</v>
      </c>
    </row>
    <row r="2607" spans="1:23" ht="14.4">
      <c r="A2607" s="6">
        <v>2606</v>
      </c>
      <c r="B2607" s="7" t="s">
        <v>6800</v>
      </c>
      <c r="C2607" s="7">
        <f>YEAR(Table1[[#This Row],[Order Date]])</f>
        <v>2016</v>
      </c>
      <c r="D2607" s="7" t="str">
        <f>TEXT(Table1[[#This Row],[Order Date]], "mmm")</f>
        <v>Dec</v>
      </c>
      <c r="E2607" s="11">
        <v>42720</v>
      </c>
      <c r="F2607" s="11">
        <v>42725</v>
      </c>
      <c r="G2607" s="6" t="s">
        <v>45</v>
      </c>
      <c r="H2607" s="6" t="s">
        <v>4442</v>
      </c>
      <c r="I2607" s="6" t="s">
        <v>4443</v>
      </c>
      <c r="J2607" s="6" t="s">
        <v>37</v>
      </c>
      <c r="K2607" s="6" t="s">
        <v>24</v>
      </c>
      <c r="L2607" s="6" t="s">
        <v>1323</v>
      </c>
      <c r="M2607" s="6" t="s">
        <v>49</v>
      </c>
      <c r="N2607" s="6">
        <v>32216</v>
      </c>
      <c r="O2607" s="6" t="s">
        <v>27</v>
      </c>
      <c r="P2607" s="6" t="s">
        <v>3458</v>
      </c>
      <c r="Q2607" s="6" t="s">
        <v>42</v>
      </c>
      <c r="R2607" s="6" t="s">
        <v>69</v>
      </c>
      <c r="S2607" s="4" t="s">
        <v>3459</v>
      </c>
      <c r="T2607" s="16">
        <v>1.1670000000000003</v>
      </c>
      <c r="U2607" s="6">
        <v>1</v>
      </c>
      <c r="V2607" s="23">
        <v>0.7</v>
      </c>
      <c r="W2607" s="18">
        <v>-0.85579999999999989</v>
      </c>
    </row>
    <row r="2608" spans="1:23" ht="14.4">
      <c r="A2608" s="6">
        <v>2607</v>
      </c>
      <c r="B2608" s="7" t="s">
        <v>6801</v>
      </c>
      <c r="C2608" s="7">
        <f>YEAR(Table1[[#This Row],[Order Date]])</f>
        <v>2018</v>
      </c>
      <c r="D2608" s="7" t="str">
        <f>TEXT(Table1[[#This Row],[Order Date]], "mmm")</f>
        <v>Mar</v>
      </c>
      <c r="E2608" s="11">
        <v>43163</v>
      </c>
      <c r="F2608" s="11">
        <v>43169</v>
      </c>
      <c r="G2608" s="6" t="s">
        <v>45</v>
      </c>
      <c r="H2608" s="6" t="s">
        <v>3117</v>
      </c>
      <c r="I2608" s="6" t="s">
        <v>3118</v>
      </c>
      <c r="J2608" s="6" t="s">
        <v>93</v>
      </c>
      <c r="K2608" s="6" t="s">
        <v>24</v>
      </c>
      <c r="L2608" s="6" t="s">
        <v>832</v>
      </c>
      <c r="M2608" s="6" t="s">
        <v>39</v>
      </c>
      <c r="N2608" s="6">
        <v>92024</v>
      </c>
      <c r="O2608" s="6" t="s">
        <v>40</v>
      </c>
      <c r="P2608" s="6" t="s">
        <v>4444</v>
      </c>
      <c r="Q2608" s="6" t="s">
        <v>42</v>
      </c>
      <c r="R2608" s="6" t="s">
        <v>62</v>
      </c>
      <c r="S2608" s="4" t="s">
        <v>4445</v>
      </c>
      <c r="T2608" s="16">
        <v>16.989999999999998</v>
      </c>
      <c r="U2608" s="6">
        <v>1</v>
      </c>
      <c r="V2608" s="23">
        <v>0</v>
      </c>
      <c r="W2608" s="18">
        <v>4.9270999999999976</v>
      </c>
    </row>
    <row r="2609" spans="1:23" ht="14.4">
      <c r="A2609" s="6">
        <v>2608</v>
      </c>
      <c r="B2609" s="7" t="s">
        <v>6802</v>
      </c>
      <c r="C2609" s="7">
        <f>YEAR(Table1[[#This Row],[Order Date]])</f>
        <v>2016</v>
      </c>
      <c r="D2609" s="7" t="str">
        <f>TEXT(Table1[[#This Row],[Order Date]], "mmm")</f>
        <v>Nov</v>
      </c>
      <c r="E2609" s="11">
        <v>42699</v>
      </c>
      <c r="F2609" s="11">
        <v>42704</v>
      </c>
      <c r="G2609" s="6" t="s">
        <v>45</v>
      </c>
      <c r="H2609" s="6" t="s">
        <v>3932</v>
      </c>
      <c r="I2609" s="6" t="s">
        <v>3933</v>
      </c>
      <c r="J2609" s="6" t="s">
        <v>37</v>
      </c>
      <c r="K2609" s="6" t="s">
        <v>24</v>
      </c>
      <c r="L2609" s="6" t="s">
        <v>986</v>
      </c>
      <c r="M2609" s="6" t="s">
        <v>95</v>
      </c>
      <c r="N2609" s="6">
        <v>76017</v>
      </c>
      <c r="O2609" s="6" t="s">
        <v>96</v>
      </c>
      <c r="P2609" s="6" t="s">
        <v>4446</v>
      </c>
      <c r="Q2609" s="6" t="s">
        <v>65</v>
      </c>
      <c r="R2609" s="6" t="s">
        <v>145</v>
      </c>
      <c r="S2609" s="4" t="s">
        <v>4447</v>
      </c>
      <c r="T2609" s="16">
        <v>24.672000000000001</v>
      </c>
      <c r="U2609" s="6">
        <v>3</v>
      </c>
      <c r="V2609" s="23">
        <v>0.2</v>
      </c>
      <c r="W2609" s="18">
        <v>0</v>
      </c>
    </row>
    <row r="2610" spans="1:23" ht="14.4">
      <c r="A2610" s="6">
        <v>2609</v>
      </c>
      <c r="B2610" s="7" t="s">
        <v>6802</v>
      </c>
      <c r="C2610" s="7">
        <f>YEAR(Table1[[#This Row],[Order Date]])</f>
        <v>2016</v>
      </c>
      <c r="D2610" s="7" t="str">
        <f>TEXT(Table1[[#This Row],[Order Date]], "mmm")</f>
        <v>Nov</v>
      </c>
      <c r="E2610" s="11">
        <v>42699</v>
      </c>
      <c r="F2610" s="11">
        <v>42704</v>
      </c>
      <c r="G2610" s="6" t="s">
        <v>45</v>
      </c>
      <c r="H2610" s="6" t="s">
        <v>3932</v>
      </c>
      <c r="I2610" s="6" t="s">
        <v>3933</v>
      </c>
      <c r="J2610" s="6" t="s">
        <v>37</v>
      </c>
      <c r="K2610" s="6" t="s">
        <v>24</v>
      </c>
      <c r="L2610" s="6" t="s">
        <v>986</v>
      </c>
      <c r="M2610" s="6" t="s">
        <v>95</v>
      </c>
      <c r="N2610" s="6">
        <v>76017</v>
      </c>
      <c r="O2610" s="6" t="s">
        <v>96</v>
      </c>
      <c r="P2610" s="6" t="s">
        <v>1348</v>
      </c>
      <c r="Q2610" s="6" t="s">
        <v>42</v>
      </c>
      <c r="R2610" s="6" t="s">
        <v>43</v>
      </c>
      <c r="S2610" s="4" t="s">
        <v>1349</v>
      </c>
      <c r="T2610" s="16">
        <v>2.52</v>
      </c>
      <c r="U2610" s="6">
        <v>1</v>
      </c>
      <c r="V2610" s="23">
        <v>0.2</v>
      </c>
      <c r="W2610" s="18">
        <v>0.88200000000000001</v>
      </c>
    </row>
    <row r="2611" spans="1:23" ht="14.4">
      <c r="A2611" s="6">
        <v>2610</v>
      </c>
      <c r="B2611" s="7" t="s">
        <v>6802</v>
      </c>
      <c r="C2611" s="7">
        <f>YEAR(Table1[[#This Row],[Order Date]])</f>
        <v>2016</v>
      </c>
      <c r="D2611" s="7" t="str">
        <f>TEXT(Table1[[#This Row],[Order Date]], "mmm")</f>
        <v>Nov</v>
      </c>
      <c r="E2611" s="11">
        <v>42699</v>
      </c>
      <c r="F2611" s="11">
        <v>42704</v>
      </c>
      <c r="G2611" s="6" t="s">
        <v>45</v>
      </c>
      <c r="H2611" s="6" t="s">
        <v>3932</v>
      </c>
      <c r="I2611" s="6" t="s">
        <v>3933</v>
      </c>
      <c r="J2611" s="6" t="s">
        <v>37</v>
      </c>
      <c r="K2611" s="6" t="s">
        <v>24</v>
      </c>
      <c r="L2611" s="6" t="s">
        <v>986</v>
      </c>
      <c r="M2611" s="6" t="s">
        <v>95</v>
      </c>
      <c r="N2611" s="6">
        <v>76017</v>
      </c>
      <c r="O2611" s="6" t="s">
        <v>96</v>
      </c>
      <c r="P2611" s="6" t="s">
        <v>50</v>
      </c>
      <c r="Q2611" s="6" t="s">
        <v>29</v>
      </c>
      <c r="R2611" s="6" t="s">
        <v>51</v>
      </c>
      <c r="S2611" s="4" t="s">
        <v>52</v>
      </c>
      <c r="T2611" s="16">
        <v>1218.7349999999997</v>
      </c>
      <c r="U2611" s="6">
        <v>5</v>
      </c>
      <c r="V2611" s="23">
        <v>0.3</v>
      </c>
      <c r="W2611" s="18">
        <v>-121.87349999999992</v>
      </c>
    </row>
    <row r="2612" spans="1:23" ht="14.4">
      <c r="A2612" s="6">
        <v>2611</v>
      </c>
      <c r="B2612" s="7" t="s">
        <v>6802</v>
      </c>
      <c r="C2612" s="7">
        <f>YEAR(Table1[[#This Row],[Order Date]])</f>
        <v>2016</v>
      </c>
      <c r="D2612" s="7" t="str">
        <f>TEXT(Table1[[#This Row],[Order Date]], "mmm")</f>
        <v>Nov</v>
      </c>
      <c r="E2612" s="11">
        <v>42699</v>
      </c>
      <c r="F2612" s="11">
        <v>42704</v>
      </c>
      <c r="G2612" s="6" t="s">
        <v>45</v>
      </c>
      <c r="H2612" s="6" t="s">
        <v>3932</v>
      </c>
      <c r="I2612" s="6" t="s">
        <v>3933</v>
      </c>
      <c r="J2612" s="6" t="s">
        <v>37</v>
      </c>
      <c r="K2612" s="6" t="s">
        <v>24</v>
      </c>
      <c r="L2612" s="6" t="s">
        <v>986</v>
      </c>
      <c r="M2612" s="6" t="s">
        <v>95</v>
      </c>
      <c r="N2612" s="6">
        <v>76017</v>
      </c>
      <c r="O2612" s="6" t="s">
        <v>96</v>
      </c>
      <c r="P2612" s="6" t="s">
        <v>3969</v>
      </c>
      <c r="Q2612" s="6" t="s">
        <v>42</v>
      </c>
      <c r="R2612" s="6" t="s">
        <v>43</v>
      </c>
      <c r="S2612" s="4" t="s">
        <v>3970</v>
      </c>
      <c r="T2612" s="16">
        <v>5.9039999999999999</v>
      </c>
      <c r="U2612" s="6">
        <v>2</v>
      </c>
      <c r="V2612" s="23">
        <v>0.2</v>
      </c>
      <c r="W2612" s="18">
        <v>1.9925999999999999</v>
      </c>
    </row>
    <row r="2613" spans="1:23" ht="14.4">
      <c r="A2613" s="6">
        <v>2612</v>
      </c>
      <c r="B2613" s="7" t="s">
        <v>6802</v>
      </c>
      <c r="C2613" s="7">
        <f>YEAR(Table1[[#This Row],[Order Date]])</f>
        <v>2016</v>
      </c>
      <c r="D2613" s="7" t="str">
        <f>TEXT(Table1[[#This Row],[Order Date]], "mmm")</f>
        <v>Nov</v>
      </c>
      <c r="E2613" s="11">
        <v>42699</v>
      </c>
      <c r="F2613" s="11">
        <v>42704</v>
      </c>
      <c r="G2613" s="6" t="s">
        <v>45</v>
      </c>
      <c r="H2613" s="6" t="s">
        <v>3932</v>
      </c>
      <c r="I2613" s="6" t="s">
        <v>3933</v>
      </c>
      <c r="J2613" s="6" t="s">
        <v>37</v>
      </c>
      <c r="K2613" s="6" t="s">
        <v>24</v>
      </c>
      <c r="L2613" s="6" t="s">
        <v>986</v>
      </c>
      <c r="M2613" s="6" t="s">
        <v>95</v>
      </c>
      <c r="N2613" s="6">
        <v>76017</v>
      </c>
      <c r="O2613" s="6" t="s">
        <v>96</v>
      </c>
      <c r="P2613" s="6" t="s">
        <v>2574</v>
      </c>
      <c r="Q2613" s="6" t="s">
        <v>42</v>
      </c>
      <c r="R2613" s="6" t="s">
        <v>83</v>
      </c>
      <c r="S2613" s="4" t="s">
        <v>2575</v>
      </c>
      <c r="T2613" s="16">
        <v>15.696000000000002</v>
      </c>
      <c r="U2613" s="6">
        <v>3</v>
      </c>
      <c r="V2613" s="23">
        <v>0.2</v>
      </c>
      <c r="W2613" s="18">
        <v>5.1011999999999995</v>
      </c>
    </row>
    <row r="2614" spans="1:23" ht="14.4">
      <c r="A2614" s="6">
        <v>2613</v>
      </c>
      <c r="B2614" s="7" t="s">
        <v>6802</v>
      </c>
      <c r="C2614" s="7">
        <f>YEAR(Table1[[#This Row],[Order Date]])</f>
        <v>2016</v>
      </c>
      <c r="D2614" s="7" t="str">
        <f>TEXT(Table1[[#This Row],[Order Date]], "mmm")</f>
        <v>Nov</v>
      </c>
      <c r="E2614" s="11">
        <v>42699</v>
      </c>
      <c r="F2614" s="11">
        <v>42704</v>
      </c>
      <c r="G2614" s="6" t="s">
        <v>45</v>
      </c>
      <c r="H2614" s="6" t="s">
        <v>3932</v>
      </c>
      <c r="I2614" s="6" t="s">
        <v>3933</v>
      </c>
      <c r="J2614" s="6" t="s">
        <v>37</v>
      </c>
      <c r="K2614" s="6" t="s">
        <v>24</v>
      </c>
      <c r="L2614" s="6" t="s">
        <v>986</v>
      </c>
      <c r="M2614" s="6" t="s">
        <v>95</v>
      </c>
      <c r="N2614" s="6">
        <v>76017</v>
      </c>
      <c r="O2614" s="6" t="s">
        <v>96</v>
      </c>
      <c r="P2614" s="6" t="s">
        <v>1783</v>
      </c>
      <c r="Q2614" s="6" t="s">
        <v>29</v>
      </c>
      <c r="R2614" s="6" t="s">
        <v>59</v>
      </c>
      <c r="S2614" s="4" t="s">
        <v>1784</v>
      </c>
      <c r="T2614" s="16">
        <v>6.0960000000000001</v>
      </c>
      <c r="U2614" s="6">
        <v>3</v>
      </c>
      <c r="V2614" s="23">
        <v>0.6</v>
      </c>
      <c r="W2614" s="18">
        <v>-3.9624000000000006</v>
      </c>
    </row>
    <row r="2615" spans="1:23" ht="14.4">
      <c r="A2615" s="6">
        <v>2614</v>
      </c>
      <c r="B2615" s="7" t="s">
        <v>6803</v>
      </c>
      <c r="C2615" s="7">
        <f>YEAR(Table1[[#This Row],[Order Date]])</f>
        <v>2018</v>
      </c>
      <c r="D2615" s="7" t="str">
        <f>TEXT(Table1[[#This Row],[Order Date]], "mmm")</f>
        <v>Apr</v>
      </c>
      <c r="E2615" s="11">
        <v>43218</v>
      </c>
      <c r="F2615" s="11">
        <v>43225</v>
      </c>
      <c r="G2615" s="6" t="s">
        <v>45</v>
      </c>
      <c r="H2615" s="6" t="s">
        <v>4448</v>
      </c>
      <c r="I2615" s="6" t="s">
        <v>4449</v>
      </c>
      <c r="J2615" s="6" t="s">
        <v>37</v>
      </c>
      <c r="K2615" s="6" t="s">
        <v>24</v>
      </c>
      <c r="L2615" s="6" t="s">
        <v>38</v>
      </c>
      <c r="M2615" s="6" t="s">
        <v>39</v>
      </c>
      <c r="N2615" s="6">
        <v>90045</v>
      </c>
      <c r="O2615" s="6" t="s">
        <v>40</v>
      </c>
      <c r="P2615" s="6" t="s">
        <v>2604</v>
      </c>
      <c r="Q2615" s="6" t="s">
        <v>29</v>
      </c>
      <c r="R2615" s="6" t="s">
        <v>33</v>
      </c>
      <c r="S2615" s="4" t="s">
        <v>2605</v>
      </c>
      <c r="T2615" s="16">
        <v>41.568000000000005</v>
      </c>
      <c r="U2615" s="6">
        <v>2</v>
      </c>
      <c r="V2615" s="23">
        <v>0.2</v>
      </c>
      <c r="W2615" s="18">
        <v>2.5980000000000008</v>
      </c>
    </row>
    <row r="2616" spans="1:23" ht="14.4">
      <c r="A2616" s="6">
        <v>2615</v>
      </c>
      <c r="B2616" s="7" t="s">
        <v>6804</v>
      </c>
      <c r="C2616" s="7">
        <f>YEAR(Table1[[#This Row],[Order Date]])</f>
        <v>2016</v>
      </c>
      <c r="D2616" s="7" t="str">
        <f>TEXT(Table1[[#This Row],[Order Date]], "mmm")</f>
        <v>Apr</v>
      </c>
      <c r="E2616" s="11">
        <v>42486</v>
      </c>
      <c r="F2616" s="11">
        <v>42493</v>
      </c>
      <c r="G2616" s="6" t="s">
        <v>45</v>
      </c>
      <c r="H2616" s="6" t="s">
        <v>4450</v>
      </c>
      <c r="I2616" s="6" t="s">
        <v>4451</v>
      </c>
      <c r="J2616" s="6" t="s">
        <v>37</v>
      </c>
      <c r="K2616" s="6" t="s">
        <v>24</v>
      </c>
      <c r="L2616" s="6" t="s">
        <v>38</v>
      </c>
      <c r="M2616" s="6" t="s">
        <v>39</v>
      </c>
      <c r="N2616" s="6">
        <v>90049</v>
      </c>
      <c r="O2616" s="6" t="s">
        <v>40</v>
      </c>
      <c r="P2616" s="6" t="s">
        <v>1274</v>
      </c>
      <c r="Q2616" s="6" t="s">
        <v>29</v>
      </c>
      <c r="R2616" s="6" t="s">
        <v>33</v>
      </c>
      <c r="S2616" s="4" t="s">
        <v>1275</v>
      </c>
      <c r="T2616" s="16">
        <v>230.28000000000003</v>
      </c>
      <c r="U2616" s="6">
        <v>3</v>
      </c>
      <c r="V2616" s="23">
        <v>0.2</v>
      </c>
      <c r="W2616" s="18">
        <v>23.027999999999992</v>
      </c>
    </row>
    <row r="2617" spans="1:23" ht="14.4">
      <c r="A2617" s="6">
        <v>2616</v>
      </c>
      <c r="B2617" s="7" t="s">
        <v>6804</v>
      </c>
      <c r="C2617" s="7">
        <f>YEAR(Table1[[#This Row],[Order Date]])</f>
        <v>2016</v>
      </c>
      <c r="D2617" s="7" t="str">
        <f>TEXT(Table1[[#This Row],[Order Date]], "mmm")</f>
        <v>Apr</v>
      </c>
      <c r="E2617" s="11">
        <v>42486</v>
      </c>
      <c r="F2617" s="11">
        <v>42493</v>
      </c>
      <c r="G2617" s="6" t="s">
        <v>45</v>
      </c>
      <c r="H2617" s="6" t="s">
        <v>4450</v>
      </c>
      <c r="I2617" s="6" t="s">
        <v>4451</v>
      </c>
      <c r="J2617" s="6" t="s">
        <v>37</v>
      </c>
      <c r="K2617" s="6" t="s">
        <v>24</v>
      </c>
      <c r="L2617" s="6" t="s">
        <v>38</v>
      </c>
      <c r="M2617" s="6" t="s">
        <v>39</v>
      </c>
      <c r="N2617" s="6">
        <v>90049</v>
      </c>
      <c r="O2617" s="6" t="s">
        <v>40</v>
      </c>
      <c r="P2617" s="6" t="s">
        <v>160</v>
      </c>
      <c r="Q2617" s="6" t="s">
        <v>42</v>
      </c>
      <c r="R2617" s="6" t="s">
        <v>69</v>
      </c>
      <c r="S2617" s="4" t="s">
        <v>161</v>
      </c>
      <c r="T2617" s="16">
        <v>18.288</v>
      </c>
      <c r="U2617" s="6">
        <v>6</v>
      </c>
      <c r="V2617" s="23">
        <v>0.2</v>
      </c>
      <c r="W2617" s="18">
        <v>5.714999999999999</v>
      </c>
    </row>
    <row r="2618" spans="1:23" ht="14.4">
      <c r="A2618" s="6">
        <v>2617</v>
      </c>
      <c r="B2618" s="7" t="s">
        <v>6805</v>
      </c>
      <c r="C2618" s="7">
        <f>YEAR(Table1[[#This Row],[Order Date]])</f>
        <v>2019</v>
      </c>
      <c r="D2618" s="7" t="str">
        <f>TEXT(Table1[[#This Row],[Order Date]], "mmm")</f>
        <v>Apr</v>
      </c>
      <c r="E2618" s="11">
        <v>43556</v>
      </c>
      <c r="F2618" s="11">
        <v>43560</v>
      </c>
      <c r="G2618" s="6" t="s">
        <v>45</v>
      </c>
      <c r="H2618" s="6" t="s">
        <v>2335</v>
      </c>
      <c r="I2618" s="6" t="s">
        <v>2336</v>
      </c>
      <c r="J2618" s="6" t="s">
        <v>23</v>
      </c>
      <c r="K2618" s="6" t="s">
        <v>24</v>
      </c>
      <c r="L2618" s="6" t="s">
        <v>115</v>
      </c>
      <c r="M2618" s="6" t="s">
        <v>39</v>
      </c>
      <c r="N2618" s="6">
        <v>94110</v>
      </c>
      <c r="O2618" s="6" t="s">
        <v>40</v>
      </c>
      <c r="P2618" s="6" t="s">
        <v>4452</v>
      </c>
      <c r="Q2618" s="6" t="s">
        <v>42</v>
      </c>
      <c r="R2618" s="6" t="s">
        <v>43</v>
      </c>
      <c r="S2618" s="4" t="s">
        <v>4453</v>
      </c>
      <c r="T2618" s="16">
        <v>5.78</v>
      </c>
      <c r="U2618" s="6">
        <v>2</v>
      </c>
      <c r="V2618" s="23">
        <v>0</v>
      </c>
      <c r="W2618" s="18">
        <v>2.7166000000000001</v>
      </c>
    </row>
    <row r="2619" spans="1:23" ht="14.4">
      <c r="A2619" s="6">
        <v>2618</v>
      </c>
      <c r="B2619" s="7" t="s">
        <v>6805</v>
      </c>
      <c r="C2619" s="7">
        <f>YEAR(Table1[[#This Row],[Order Date]])</f>
        <v>2019</v>
      </c>
      <c r="D2619" s="7" t="str">
        <f>TEXT(Table1[[#This Row],[Order Date]], "mmm")</f>
        <v>Apr</v>
      </c>
      <c r="E2619" s="11">
        <v>43556</v>
      </c>
      <c r="F2619" s="11">
        <v>43560</v>
      </c>
      <c r="G2619" s="6" t="s">
        <v>45</v>
      </c>
      <c r="H2619" s="6" t="s">
        <v>2335</v>
      </c>
      <c r="I2619" s="6" t="s">
        <v>2336</v>
      </c>
      <c r="J2619" s="6" t="s">
        <v>23</v>
      </c>
      <c r="K2619" s="6" t="s">
        <v>24</v>
      </c>
      <c r="L2619" s="6" t="s">
        <v>115</v>
      </c>
      <c r="M2619" s="6" t="s">
        <v>39</v>
      </c>
      <c r="N2619" s="6">
        <v>94110</v>
      </c>
      <c r="O2619" s="6" t="s">
        <v>40</v>
      </c>
      <c r="P2619" s="6" t="s">
        <v>2224</v>
      </c>
      <c r="Q2619" s="6" t="s">
        <v>42</v>
      </c>
      <c r="R2619" s="6" t="s">
        <v>69</v>
      </c>
      <c r="S2619" s="4" t="s">
        <v>2225</v>
      </c>
      <c r="T2619" s="16">
        <v>121.67999999999999</v>
      </c>
      <c r="U2619" s="6">
        <v>13</v>
      </c>
      <c r="V2619" s="23">
        <v>0.2</v>
      </c>
      <c r="W2619" s="18">
        <v>38.024999999999977</v>
      </c>
    </row>
    <row r="2620" spans="1:23" ht="14.4">
      <c r="A2620" s="6">
        <v>2619</v>
      </c>
      <c r="B2620" s="7" t="s">
        <v>6806</v>
      </c>
      <c r="C2620" s="7">
        <f>YEAR(Table1[[#This Row],[Order Date]])</f>
        <v>2019</v>
      </c>
      <c r="D2620" s="7" t="str">
        <f>TEXT(Table1[[#This Row],[Order Date]], "mmm")</f>
        <v>Dec</v>
      </c>
      <c r="E2620" s="11">
        <v>43821</v>
      </c>
      <c r="F2620" s="11">
        <v>43825</v>
      </c>
      <c r="G2620" s="6" t="s">
        <v>45</v>
      </c>
      <c r="H2620" s="6" t="s">
        <v>3353</v>
      </c>
      <c r="I2620" s="6" t="s">
        <v>3354</v>
      </c>
      <c r="J2620" s="6" t="s">
        <v>37</v>
      </c>
      <c r="K2620" s="6" t="s">
        <v>24</v>
      </c>
      <c r="L2620" s="6" t="s">
        <v>586</v>
      </c>
      <c r="M2620" s="6" t="s">
        <v>587</v>
      </c>
      <c r="N2620" s="6">
        <v>88220</v>
      </c>
      <c r="O2620" s="6" t="s">
        <v>40</v>
      </c>
      <c r="P2620" s="6" t="s">
        <v>1310</v>
      </c>
      <c r="Q2620" s="6" t="s">
        <v>42</v>
      </c>
      <c r="R2620" s="6" t="s">
        <v>62</v>
      </c>
      <c r="S2620" s="4" t="s">
        <v>1311</v>
      </c>
      <c r="T2620" s="16">
        <v>4.17</v>
      </c>
      <c r="U2620" s="6">
        <v>3</v>
      </c>
      <c r="V2620" s="23">
        <v>0</v>
      </c>
      <c r="W2620" s="18">
        <v>1.0841999999999998</v>
      </c>
    </row>
    <row r="2621" spans="1:23" ht="14.4">
      <c r="A2621" s="6">
        <v>2620</v>
      </c>
      <c r="B2621" s="7" t="s">
        <v>6806</v>
      </c>
      <c r="C2621" s="7">
        <f>YEAR(Table1[[#This Row],[Order Date]])</f>
        <v>2019</v>
      </c>
      <c r="D2621" s="7" t="str">
        <f>TEXT(Table1[[#This Row],[Order Date]], "mmm")</f>
        <v>Dec</v>
      </c>
      <c r="E2621" s="11">
        <v>43821</v>
      </c>
      <c r="F2621" s="11">
        <v>43825</v>
      </c>
      <c r="G2621" s="6" t="s">
        <v>45</v>
      </c>
      <c r="H2621" s="6" t="s">
        <v>3353</v>
      </c>
      <c r="I2621" s="6" t="s">
        <v>3354</v>
      </c>
      <c r="J2621" s="6" t="s">
        <v>37</v>
      </c>
      <c r="K2621" s="6" t="s">
        <v>24</v>
      </c>
      <c r="L2621" s="6" t="s">
        <v>586</v>
      </c>
      <c r="M2621" s="6" t="s">
        <v>587</v>
      </c>
      <c r="N2621" s="6">
        <v>88220</v>
      </c>
      <c r="O2621" s="6" t="s">
        <v>40</v>
      </c>
      <c r="P2621" s="6" t="s">
        <v>3308</v>
      </c>
      <c r="Q2621" s="6" t="s">
        <v>65</v>
      </c>
      <c r="R2621" s="6" t="s">
        <v>66</v>
      </c>
      <c r="S2621" s="4" t="s">
        <v>3309</v>
      </c>
      <c r="T2621" s="16">
        <v>67.040000000000006</v>
      </c>
      <c r="U2621" s="6">
        <v>4</v>
      </c>
      <c r="V2621" s="23">
        <v>0.2</v>
      </c>
      <c r="W2621" s="18">
        <v>6.7039999999999971</v>
      </c>
    </row>
    <row r="2622" spans="1:23" ht="14.4">
      <c r="A2622" s="6">
        <v>2621</v>
      </c>
      <c r="B2622" s="7" t="s">
        <v>6806</v>
      </c>
      <c r="C2622" s="7">
        <f>YEAR(Table1[[#This Row],[Order Date]])</f>
        <v>2019</v>
      </c>
      <c r="D2622" s="7" t="str">
        <f>TEXT(Table1[[#This Row],[Order Date]], "mmm")</f>
        <v>Dec</v>
      </c>
      <c r="E2622" s="11">
        <v>43821</v>
      </c>
      <c r="F2622" s="11">
        <v>43825</v>
      </c>
      <c r="G2622" s="6" t="s">
        <v>45</v>
      </c>
      <c r="H2622" s="6" t="s">
        <v>3353</v>
      </c>
      <c r="I2622" s="6" t="s">
        <v>3354</v>
      </c>
      <c r="J2622" s="6" t="s">
        <v>37</v>
      </c>
      <c r="K2622" s="6" t="s">
        <v>24</v>
      </c>
      <c r="L2622" s="6" t="s">
        <v>586</v>
      </c>
      <c r="M2622" s="6" t="s">
        <v>587</v>
      </c>
      <c r="N2622" s="6">
        <v>88220</v>
      </c>
      <c r="O2622" s="6" t="s">
        <v>40</v>
      </c>
      <c r="P2622" s="6" t="s">
        <v>910</v>
      </c>
      <c r="Q2622" s="6" t="s">
        <v>42</v>
      </c>
      <c r="R2622" s="6" t="s">
        <v>54</v>
      </c>
      <c r="S2622" s="4" t="s">
        <v>911</v>
      </c>
      <c r="T2622" s="16">
        <v>37.32</v>
      </c>
      <c r="U2622" s="6">
        <v>3</v>
      </c>
      <c r="V2622" s="23">
        <v>0</v>
      </c>
      <c r="W2622" s="18">
        <v>10.4496</v>
      </c>
    </row>
    <row r="2623" spans="1:23" ht="14.4">
      <c r="A2623" s="6">
        <v>2622</v>
      </c>
      <c r="B2623" s="7" t="s">
        <v>6806</v>
      </c>
      <c r="C2623" s="7">
        <f>YEAR(Table1[[#This Row],[Order Date]])</f>
        <v>2019</v>
      </c>
      <c r="D2623" s="7" t="str">
        <f>TEXT(Table1[[#This Row],[Order Date]], "mmm")</f>
        <v>Dec</v>
      </c>
      <c r="E2623" s="11">
        <v>43821</v>
      </c>
      <c r="F2623" s="11">
        <v>43825</v>
      </c>
      <c r="G2623" s="6" t="s">
        <v>45</v>
      </c>
      <c r="H2623" s="6" t="s">
        <v>3353</v>
      </c>
      <c r="I2623" s="6" t="s">
        <v>3354</v>
      </c>
      <c r="J2623" s="6" t="s">
        <v>37</v>
      </c>
      <c r="K2623" s="6" t="s">
        <v>24</v>
      </c>
      <c r="L2623" s="6" t="s">
        <v>586</v>
      </c>
      <c r="M2623" s="6" t="s">
        <v>587</v>
      </c>
      <c r="N2623" s="6">
        <v>88220</v>
      </c>
      <c r="O2623" s="6" t="s">
        <v>40</v>
      </c>
      <c r="P2623" s="6" t="s">
        <v>3012</v>
      </c>
      <c r="Q2623" s="6" t="s">
        <v>42</v>
      </c>
      <c r="R2623" s="6" t="s">
        <v>43</v>
      </c>
      <c r="S2623" s="4" t="s">
        <v>3013</v>
      </c>
      <c r="T2623" s="16">
        <v>18.45</v>
      </c>
      <c r="U2623" s="6">
        <v>5</v>
      </c>
      <c r="V2623" s="23">
        <v>0</v>
      </c>
      <c r="W2623" s="18">
        <v>8.6715</v>
      </c>
    </row>
    <row r="2624" spans="1:23" ht="14.4">
      <c r="A2624" s="6">
        <v>2623</v>
      </c>
      <c r="B2624" s="7" t="s">
        <v>5478</v>
      </c>
      <c r="C2624" s="7">
        <f>YEAR(Table1[[#This Row],[Order Date]])</f>
        <v>2016</v>
      </c>
      <c r="D2624" s="7" t="str">
        <f>TEXT(Table1[[#This Row],[Order Date]], "mmm")</f>
        <v>Dec</v>
      </c>
      <c r="E2624" s="11">
        <v>42707</v>
      </c>
      <c r="F2624" s="11">
        <v>42710</v>
      </c>
      <c r="G2624" s="6" t="s">
        <v>20</v>
      </c>
      <c r="H2624" s="6" t="s">
        <v>4454</v>
      </c>
      <c r="I2624" s="6" t="s">
        <v>4455</v>
      </c>
      <c r="J2624" s="6" t="s">
        <v>37</v>
      </c>
      <c r="K2624" s="6" t="s">
        <v>24</v>
      </c>
      <c r="L2624" s="6" t="s">
        <v>4042</v>
      </c>
      <c r="M2624" s="6" t="s">
        <v>526</v>
      </c>
      <c r="N2624" s="6">
        <v>63116</v>
      </c>
      <c r="O2624" s="6" t="s">
        <v>96</v>
      </c>
      <c r="P2624" s="6" t="s">
        <v>3840</v>
      </c>
      <c r="Q2624" s="6" t="s">
        <v>42</v>
      </c>
      <c r="R2624" s="6" t="s">
        <v>83</v>
      </c>
      <c r="S2624" s="4" t="s">
        <v>3841</v>
      </c>
      <c r="T2624" s="16">
        <v>25.92</v>
      </c>
      <c r="U2624" s="6">
        <v>4</v>
      </c>
      <c r="V2624" s="23">
        <v>0</v>
      </c>
      <c r="W2624" s="18">
        <v>12.441600000000001</v>
      </c>
    </row>
    <row r="2625" spans="1:23" ht="14.4">
      <c r="A2625" s="6">
        <v>2624</v>
      </c>
      <c r="B2625" s="7" t="s">
        <v>6807</v>
      </c>
      <c r="C2625" s="7">
        <f>YEAR(Table1[[#This Row],[Order Date]])</f>
        <v>2019</v>
      </c>
      <c r="D2625" s="7" t="str">
        <f>TEXT(Table1[[#This Row],[Order Date]], "mmm")</f>
        <v>Oct</v>
      </c>
      <c r="E2625" s="11">
        <v>43760</v>
      </c>
      <c r="F2625" s="11">
        <v>43762</v>
      </c>
      <c r="G2625" s="6" t="s">
        <v>169</v>
      </c>
      <c r="H2625" s="6" t="s">
        <v>4456</v>
      </c>
      <c r="I2625" s="6" t="s">
        <v>4457</v>
      </c>
      <c r="J2625" s="6" t="s">
        <v>93</v>
      </c>
      <c r="K2625" s="6" t="s">
        <v>24</v>
      </c>
      <c r="L2625" s="6" t="s">
        <v>238</v>
      </c>
      <c r="M2625" s="6" t="s">
        <v>239</v>
      </c>
      <c r="N2625" s="6">
        <v>10024</v>
      </c>
      <c r="O2625" s="6" t="s">
        <v>134</v>
      </c>
      <c r="P2625" s="6" t="s">
        <v>4458</v>
      </c>
      <c r="Q2625" s="6" t="s">
        <v>65</v>
      </c>
      <c r="R2625" s="6" t="s">
        <v>1064</v>
      </c>
      <c r="S2625" s="4" t="s">
        <v>4459</v>
      </c>
      <c r="T2625" s="16">
        <v>11199.968000000001</v>
      </c>
      <c r="U2625" s="6">
        <v>4</v>
      </c>
      <c r="V2625" s="23">
        <v>0.2</v>
      </c>
      <c r="W2625" s="18">
        <v>3919.9887999999992</v>
      </c>
    </row>
    <row r="2626" spans="1:23" ht="14.4">
      <c r="A2626" s="6">
        <v>2625</v>
      </c>
      <c r="B2626" s="7" t="s">
        <v>6807</v>
      </c>
      <c r="C2626" s="7">
        <f>YEAR(Table1[[#This Row],[Order Date]])</f>
        <v>2019</v>
      </c>
      <c r="D2626" s="7" t="str">
        <f>TEXT(Table1[[#This Row],[Order Date]], "mmm")</f>
        <v>Oct</v>
      </c>
      <c r="E2626" s="11">
        <v>43760</v>
      </c>
      <c r="F2626" s="11">
        <v>43762</v>
      </c>
      <c r="G2626" s="6" t="s">
        <v>169</v>
      </c>
      <c r="H2626" s="6" t="s">
        <v>4456</v>
      </c>
      <c r="I2626" s="6" t="s">
        <v>4457</v>
      </c>
      <c r="J2626" s="6" t="s">
        <v>93</v>
      </c>
      <c r="K2626" s="6" t="s">
        <v>24</v>
      </c>
      <c r="L2626" s="6" t="s">
        <v>238</v>
      </c>
      <c r="M2626" s="6" t="s">
        <v>239</v>
      </c>
      <c r="N2626" s="6">
        <v>10024</v>
      </c>
      <c r="O2626" s="6" t="s">
        <v>134</v>
      </c>
      <c r="P2626" s="6" t="s">
        <v>2362</v>
      </c>
      <c r="Q2626" s="6" t="s">
        <v>65</v>
      </c>
      <c r="R2626" s="6" t="s">
        <v>66</v>
      </c>
      <c r="S2626" s="4" t="s">
        <v>2363</v>
      </c>
      <c r="T2626" s="16">
        <v>2399.6</v>
      </c>
      <c r="U2626" s="6">
        <v>8</v>
      </c>
      <c r="V2626" s="23">
        <v>0</v>
      </c>
      <c r="W2626" s="18">
        <v>647.89200000000005</v>
      </c>
    </row>
    <row r="2627" spans="1:23" ht="14.4">
      <c r="A2627" s="6">
        <v>2626</v>
      </c>
      <c r="B2627" s="7" t="s">
        <v>6807</v>
      </c>
      <c r="C2627" s="7">
        <f>YEAR(Table1[[#This Row],[Order Date]])</f>
        <v>2019</v>
      </c>
      <c r="D2627" s="7" t="str">
        <f>TEXT(Table1[[#This Row],[Order Date]], "mmm")</f>
        <v>Oct</v>
      </c>
      <c r="E2627" s="11">
        <v>43760</v>
      </c>
      <c r="F2627" s="11">
        <v>43762</v>
      </c>
      <c r="G2627" s="6" t="s">
        <v>169</v>
      </c>
      <c r="H2627" s="6" t="s">
        <v>4456</v>
      </c>
      <c r="I2627" s="6" t="s">
        <v>4457</v>
      </c>
      <c r="J2627" s="6" t="s">
        <v>93</v>
      </c>
      <c r="K2627" s="6" t="s">
        <v>24</v>
      </c>
      <c r="L2627" s="6" t="s">
        <v>238</v>
      </c>
      <c r="M2627" s="6" t="s">
        <v>239</v>
      </c>
      <c r="N2627" s="6">
        <v>10024</v>
      </c>
      <c r="O2627" s="6" t="s">
        <v>134</v>
      </c>
      <c r="P2627" s="6" t="s">
        <v>464</v>
      </c>
      <c r="Q2627" s="6" t="s">
        <v>42</v>
      </c>
      <c r="R2627" s="6" t="s">
        <v>156</v>
      </c>
      <c r="S2627" s="4" t="s">
        <v>465</v>
      </c>
      <c r="T2627" s="16">
        <v>63.9</v>
      </c>
      <c r="U2627" s="6">
        <v>5</v>
      </c>
      <c r="V2627" s="23">
        <v>0</v>
      </c>
      <c r="W2627" s="18">
        <v>28.754999999999995</v>
      </c>
    </row>
    <row r="2628" spans="1:23" ht="14.4">
      <c r="A2628" s="6">
        <v>2627</v>
      </c>
      <c r="B2628" s="7" t="s">
        <v>6807</v>
      </c>
      <c r="C2628" s="7">
        <f>YEAR(Table1[[#This Row],[Order Date]])</f>
        <v>2019</v>
      </c>
      <c r="D2628" s="7" t="str">
        <f>TEXT(Table1[[#This Row],[Order Date]], "mmm")</f>
        <v>Oct</v>
      </c>
      <c r="E2628" s="11">
        <v>43760</v>
      </c>
      <c r="F2628" s="11">
        <v>43762</v>
      </c>
      <c r="G2628" s="6" t="s">
        <v>169</v>
      </c>
      <c r="H2628" s="6" t="s">
        <v>4456</v>
      </c>
      <c r="I2628" s="6" t="s">
        <v>4457</v>
      </c>
      <c r="J2628" s="6" t="s">
        <v>93</v>
      </c>
      <c r="K2628" s="6" t="s">
        <v>24</v>
      </c>
      <c r="L2628" s="6" t="s">
        <v>238</v>
      </c>
      <c r="M2628" s="6" t="s">
        <v>239</v>
      </c>
      <c r="N2628" s="6">
        <v>10024</v>
      </c>
      <c r="O2628" s="6" t="s">
        <v>134</v>
      </c>
      <c r="P2628" s="6" t="s">
        <v>1704</v>
      </c>
      <c r="Q2628" s="6" t="s">
        <v>65</v>
      </c>
      <c r="R2628" s="6" t="s">
        <v>66</v>
      </c>
      <c r="S2628" s="4" t="s">
        <v>1705</v>
      </c>
      <c r="T2628" s="16">
        <v>52.99</v>
      </c>
      <c r="U2628" s="6">
        <v>1</v>
      </c>
      <c r="V2628" s="23">
        <v>0</v>
      </c>
      <c r="W2628" s="18">
        <v>0.52989999999999782</v>
      </c>
    </row>
    <row r="2629" spans="1:23" ht="14.4">
      <c r="A2629" s="6">
        <v>2628</v>
      </c>
      <c r="B2629" s="7" t="s">
        <v>6808</v>
      </c>
      <c r="C2629" s="7">
        <f>YEAR(Table1[[#This Row],[Order Date]])</f>
        <v>2019</v>
      </c>
      <c r="D2629" s="7" t="str">
        <f>TEXT(Table1[[#This Row],[Order Date]], "mmm")</f>
        <v>Nov</v>
      </c>
      <c r="E2629" s="11">
        <v>43782</v>
      </c>
      <c r="F2629" s="11">
        <v>43784</v>
      </c>
      <c r="G2629" s="6" t="s">
        <v>169</v>
      </c>
      <c r="H2629" s="6" t="s">
        <v>859</v>
      </c>
      <c r="I2629" s="6" t="s">
        <v>860</v>
      </c>
      <c r="J2629" s="6" t="s">
        <v>37</v>
      </c>
      <c r="K2629" s="6" t="s">
        <v>24</v>
      </c>
      <c r="L2629" s="6" t="s">
        <v>285</v>
      </c>
      <c r="M2629" s="6" t="s">
        <v>439</v>
      </c>
      <c r="N2629" s="6">
        <v>45503</v>
      </c>
      <c r="O2629" s="6" t="s">
        <v>134</v>
      </c>
      <c r="P2629" s="6" t="s">
        <v>1518</v>
      </c>
      <c r="Q2629" s="6" t="s">
        <v>65</v>
      </c>
      <c r="R2629" s="6" t="s">
        <v>145</v>
      </c>
      <c r="S2629" s="4" t="s">
        <v>1519</v>
      </c>
      <c r="T2629" s="16">
        <v>60.864000000000004</v>
      </c>
      <c r="U2629" s="6">
        <v>4</v>
      </c>
      <c r="V2629" s="23">
        <v>0.2</v>
      </c>
      <c r="W2629" s="18">
        <v>9.1295999999999964</v>
      </c>
    </row>
    <row r="2630" spans="1:23" ht="14.4">
      <c r="A2630" s="6">
        <v>2629</v>
      </c>
      <c r="B2630" s="7" t="s">
        <v>6808</v>
      </c>
      <c r="C2630" s="7">
        <f>YEAR(Table1[[#This Row],[Order Date]])</f>
        <v>2019</v>
      </c>
      <c r="D2630" s="7" t="str">
        <f>TEXT(Table1[[#This Row],[Order Date]], "mmm")</f>
        <v>Nov</v>
      </c>
      <c r="E2630" s="11">
        <v>43782</v>
      </c>
      <c r="F2630" s="11">
        <v>43784</v>
      </c>
      <c r="G2630" s="6" t="s">
        <v>169</v>
      </c>
      <c r="H2630" s="6" t="s">
        <v>859</v>
      </c>
      <c r="I2630" s="6" t="s">
        <v>860</v>
      </c>
      <c r="J2630" s="6" t="s">
        <v>37</v>
      </c>
      <c r="K2630" s="6" t="s">
        <v>24</v>
      </c>
      <c r="L2630" s="6" t="s">
        <v>285</v>
      </c>
      <c r="M2630" s="6" t="s">
        <v>439</v>
      </c>
      <c r="N2630" s="6">
        <v>45503</v>
      </c>
      <c r="O2630" s="6" t="s">
        <v>134</v>
      </c>
      <c r="P2630" s="6" t="s">
        <v>4460</v>
      </c>
      <c r="Q2630" s="6" t="s">
        <v>65</v>
      </c>
      <c r="R2630" s="6" t="s">
        <v>600</v>
      </c>
      <c r="S2630" s="4" t="s">
        <v>4461</v>
      </c>
      <c r="T2630" s="16">
        <v>652.99500000000012</v>
      </c>
      <c r="U2630" s="6">
        <v>7</v>
      </c>
      <c r="V2630" s="23">
        <v>0.7</v>
      </c>
      <c r="W2630" s="18">
        <v>-935.95949999999993</v>
      </c>
    </row>
    <row r="2631" spans="1:23" ht="14.4">
      <c r="A2631" s="6">
        <v>2630</v>
      </c>
      <c r="B2631" s="7" t="s">
        <v>6808</v>
      </c>
      <c r="C2631" s="7">
        <f>YEAR(Table1[[#This Row],[Order Date]])</f>
        <v>2019</v>
      </c>
      <c r="D2631" s="7" t="str">
        <f>TEXT(Table1[[#This Row],[Order Date]], "mmm")</f>
        <v>Nov</v>
      </c>
      <c r="E2631" s="11">
        <v>43782</v>
      </c>
      <c r="F2631" s="11">
        <v>43784</v>
      </c>
      <c r="G2631" s="6" t="s">
        <v>169</v>
      </c>
      <c r="H2631" s="6" t="s">
        <v>859</v>
      </c>
      <c r="I2631" s="6" t="s">
        <v>860</v>
      </c>
      <c r="J2631" s="6" t="s">
        <v>37</v>
      </c>
      <c r="K2631" s="6" t="s">
        <v>24</v>
      </c>
      <c r="L2631" s="6" t="s">
        <v>285</v>
      </c>
      <c r="M2631" s="6" t="s">
        <v>439</v>
      </c>
      <c r="N2631" s="6">
        <v>45503</v>
      </c>
      <c r="O2631" s="6" t="s">
        <v>134</v>
      </c>
      <c r="P2631" s="6" t="s">
        <v>4462</v>
      </c>
      <c r="Q2631" s="6" t="s">
        <v>42</v>
      </c>
      <c r="R2631" s="6" t="s">
        <v>69</v>
      </c>
      <c r="S2631" s="4" t="s">
        <v>4463</v>
      </c>
      <c r="T2631" s="16">
        <v>11.220000000000002</v>
      </c>
      <c r="U2631" s="6">
        <v>10</v>
      </c>
      <c r="V2631" s="23">
        <v>0.7</v>
      </c>
      <c r="W2631" s="18">
        <v>-7.4799999999999969</v>
      </c>
    </row>
    <row r="2632" spans="1:23" ht="14.4">
      <c r="A2632" s="6">
        <v>2631</v>
      </c>
      <c r="B2632" s="7" t="s">
        <v>6809</v>
      </c>
      <c r="C2632" s="7">
        <f>YEAR(Table1[[#This Row],[Order Date]])</f>
        <v>2017</v>
      </c>
      <c r="D2632" s="7" t="str">
        <f>TEXT(Table1[[#This Row],[Order Date]], "mmm")</f>
        <v>Sep</v>
      </c>
      <c r="E2632" s="11">
        <v>42988</v>
      </c>
      <c r="F2632" s="11">
        <v>42993</v>
      </c>
      <c r="G2632" s="6" t="s">
        <v>45</v>
      </c>
      <c r="H2632" s="6" t="s">
        <v>3381</v>
      </c>
      <c r="I2632" s="6" t="s">
        <v>3382</v>
      </c>
      <c r="J2632" s="6" t="s">
        <v>23</v>
      </c>
      <c r="K2632" s="6" t="s">
        <v>24</v>
      </c>
      <c r="L2632" s="6" t="s">
        <v>3678</v>
      </c>
      <c r="M2632" s="6" t="s">
        <v>571</v>
      </c>
      <c r="N2632" s="6">
        <v>74133</v>
      </c>
      <c r="O2632" s="6" t="s">
        <v>96</v>
      </c>
      <c r="P2632" s="6" t="s">
        <v>3946</v>
      </c>
      <c r="Q2632" s="6" t="s">
        <v>42</v>
      </c>
      <c r="R2632" s="6" t="s">
        <v>83</v>
      </c>
      <c r="S2632" s="4" t="s">
        <v>3947</v>
      </c>
      <c r="T2632" s="16">
        <v>14.940000000000001</v>
      </c>
      <c r="U2632" s="6">
        <v>3</v>
      </c>
      <c r="V2632" s="23">
        <v>0</v>
      </c>
      <c r="W2632" s="18">
        <v>7.0218000000000007</v>
      </c>
    </row>
    <row r="2633" spans="1:23" ht="14.4">
      <c r="A2633" s="6">
        <v>2632</v>
      </c>
      <c r="B2633" s="7" t="s">
        <v>6810</v>
      </c>
      <c r="C2633" s="7">
        <f>YEAR(Table1[[#This Row],[Order Date]])</f>
        <v>2019</v>
      </c>
      <c r="D2633" s="7" t="str">
        <f>TEXT(Table1[[#This Row],[Order Date]], "mmm")</f>
        <v>May</v>
      </c>
      <c r="E2633" s="11">
        <v>43600</v>
      </c>
      <c r="F2633" s="11">
        <v>43605</v>
      </c>
      <c r="G2633" s="6" t="s">
        <v>45</v>
      </c>
      <c r="H2633" s="6" t="s">
        <v>4464</v>
      </c>
      <c r="I2633" s="6" t="s">
        <v>4465</v>
      </c>
      <c r="J2633" s="6" t="s">
        <v>23</v>
      </c>
      <c r="K2633" s="6" t="s">
        <v>24</v>
      </c>
      <c r="L2633" s="6" t="s">
        <v>87</v>
      </c>
      <c r="M2633" s="6" t="s">
        <v>88</v>
      </c>
      <c r="N2633" s="6">
        <v>98103</v>
      </c>
      <c r="O2633" s="6" t="s">
        <v>40</v>
      </c>
      <c r="P2633" s="6" t="s">
        <v>2889</v>
      </c>
      <c r="Q2633" s="6" t="s">
        <v>29</v>
      </c>
      <c r="R2633" s="6" t="s">
        <v>59</v>
      </c>
      <c r="S2633" s="4" t="s">
        <v>2890</v>
      </c>
      <c r="T2633" s="16">
        <v>39.96</v>
      </c>
      <c r="U2633" s="6">
        <v>2</v>
      </c>
      <c r="V2633" s="23">
        <v>0</v>
      </c>
      <c r="W2633" s="18">
        <v>17.182800000000004</v>
      </c>
    </row>
    <row r="2634" spans="1:23" ht="14.4">
      <c r="A2634" s="6">
        <v>2633</v>
      </c>
      <c r="B2634" s="7" t="s">
        <v>6810</v>
      </c>
      <c r="C2634" s="7">
        <f>YEAR(Table1[[#This Row],[Order Date]])</f>
        <v>2019</v>
      </c>
      <c r="D2634" s="7" t="str">
        <f>TEXT(Table1[[#This Row],[Order Date]], "mmm")</f>
        <v>May</v>
      </c>
      <c r="E2634" s="11">
        <v>43600</v>
      </c>
      <c r="F2634" s="11">
        <v>43605</v>
      </c>
      <c r="G2634" s="6" t="s">
        <v>45</v>
      </c>
      <c r="H2634" s="6" t="s">
        <v>4464</v>
      </c>
      <c r="I2634" s="6" t="s">
        <v>4465</v>
      </c>
      <c r="J2634" s="6" t="s">
        <v>23</v>
      </c>
      <c r="K2634" s="6" t="s">
        <v>24</v>
      </c>
      <c r="L2634" s="6" t="s">
        <v>87</v>
      </c>
      <c r="M2634" s="6" t="s">
        <v>88</v>
      </c>
      <c r="N2634" s="6">
        <v>98103</v>
      </c>
      <c r="O2634" s="6" t="s">
        <v>40</v>
      </c>
      <c r="P2634" s="6" t="s">
        <v>4466</v>
      </c>
      <c r="Q2634" s="6" t="s">
        <v>29</v>
      </c>
      <c r="R2634" s="6" t="s">
        <v>33</v>
      </c>
      <c r="S2634" s="4" t="s">
        <v>4467</v>
      </c>
      <c r="T2634" s="16">
        <v>42.624000000000002</v>
      </c>
      <c r="U2634" s="6">
        <v>2</v>
      </c>
      <c r="V2634" s="23">
        <v>0.2</v>
      </c>
      <c r="W2634" s="18">
        <v>4.2623999999999977</v>
      </c>
    </row>
    <row r="2635" spans="1:23" ht="14.4">
      <c r="A2635" s="6">
        <v>2634</v>
      </c>
      <c r="B2635" s="7" t="s">
        <v>6810</v>
      </c>
      <c r="C2635" s="7">
        <f>YEAR(Table1[[#This Row],[Order Date]])</f>
        <v>2019</v>
      </c>
      <c r="D2635" s="7" t="str">
        <f>TEXT(Table1[[#This Row],[Order Date]], "mmm")</f>
        <v>May</v>
      </c>
      <c r="E2635" s="11">
        <v>43600</v>
      </c>
      <c r="F2635" s="11">
        <v>43605</v>
      </c>
      <c r="G2635" s="6" t="s">
        <v>45</v>
      </c>
      <c r="H2635" s="6" t="s">
        <v>4464</v>
      </c>
      <c r="I2635" s="6" t="s">
        <v>4465</v>
      </c>
      <c r="J2635" s="6" t="s">
        <v>23</v>
      </c>
      <c r="K2635" s="6" t="s">
        <v>24</v>
      </c>
      <c r="L2635" s="6" t="s">
        <v>87</v>
      </c>
      <c r="M2635" s="6" t="s">
        <v>88</v>
      </c>
      <c r="N2635" s="6">
        <v>98103</v>
      </c>
      <c r="O2635" s="6" t="s">
        <v>40</v>
      </c>
      <c r="P2635" s="6" t="s">
        <v>604</v>
      </c>
      <c r="Q2635" s="6" t="s">
        <v>29</v>
      </c>
      <c r="R2635" s="6" t="s">
        <v>33</v>
      </c>
      <c r="S2635" s="4" t="s">
        <v>605</v>
      </c>
      <c r="T2635" s="16">
        <v>220.96</v>
      </c>
      <c r="U2635" s="6">
        <v>1</v>
      </c>
      <c r="V2635" s="23">
        <v>0.2</v>
      </c>
      <c r="W2635" s="18">
        <v>24.857999999999983</v>
      </c>
    </row>
    <row r="2636" spans="1:23" ht="14.4">
      <c r="A2636" s="6">
        <v>2635</v>
      </c>
      <c r="B2636" s="7" t="s">
        <v>6811</v>
      </c>
      <c r="C2636" s="7">
        <f>YEAR(Table1[[#This Row],[Order Date]])</f>
        <v>2017</v>
      </c>
      <c r="D2636" s="7" t="str">
        <f>TEXT(Table1[[#This Row],[Order Date]], "mmm")</f>
        <v>Jul</v>
      </c>
      <c r="E2636" s="11">
        <v>42921</v>
      </c>
      <c r="F2636" s="11">
        <v>42926</v>
      </c>
      <c r="G2636" s="6" t="s">
        <v>20</v>
      </c>
      <c r="H2636" s="6" t="s">
        <v>3723</v>
      </c>
      <c r="I2636" s="6" t="s">
        <v>3724</v>
      </c>
      <c r="J2636" s="6" t="s">
        <v>37</v>
      </c>
      <c r="K2636" s="6" t="s">
        <v>24</v>
      </c>
      <c r="L2636" s="6" t="s">
        <v>1479</v>
      </c>
      <c r="M2636" s="6" t="s">
        <v>81</v>
      </c>
      <c r="N2636" s="6">
        <v>28314</v>
      </c>
      <c r="O2636" s="6" t="s">
        <v>27</v>
      </c>
      <c r="P2636" s="6" t="s">
        <v>4468</v>
      </c>
      <c r="Q2636" s="6" t="s">
        <v>29</v>
      </c>
      <c r="R2636" s="6" t="s">
        <v>59</v>
      </c>
      <c r="S2636" s="4" t="s">
        <v>4469</v>
      </c>
      <c r="T2636" s="16">
        <v>4.9280000000000008</v>
      </c>
      <c r="U2636" s="6">
        <v>2</v>
      </c>
      <c r="V2636" s="23">
        <v>0.2</v>
      </c>
      <c r="W2636" s="18">
        <v>0.73919999999999941</v>
      </c>
    </row>
    <row r="2637" spans="1:23" ht="14.4">
      <c r="A2637" s="6">
        <v>2636</v>
      </c>
      <c r="B2637" s="7" t="s">
        <v>6811</v>
      </c>
      <c r="C2637" s="7">
        <f>YEAR(Table1[[#This Row],[Order Date]])</f>
        <v>2017</v>
      </c>
      <c r="D2637" s="7" t="str">
        <f>TEXT(Table1[[#This Row],[Order Date]], "mmm")</f>
        <v>Jul</v>
      </c>
      <c r="E2637" s="11">
        <v>42921</v>
      </c>
      <c r="F2637" s="11">
        <v>42926</v>
      </c>
      <c r="G2637" s="6" t="s">
        <v>20</v>
      </c>
      <c r="H2637" s="6" t="s">
        <v>3723</v>
      </c>
      <c r="I2637" s="6" t="s">
        <v>3724</v>
      </c>
      <c r="J2637" s="6" t="s">
        <v>37</v>
      </c>
      <c r="K2637" s="6" t="s">
        <v>24</v>
      </c>
      <c r="L2637" s="6" t="s">
        <v>1479</v>
      </c>
      <c r="M2637" s="6" t="s">
        <v>81</v>
      </c>
      <c r="N2637" s="6">
        <v>28314</v>
      </c>
      <c r="O2637" s="6" t="s">
        <v>27</v>
      </c>
      <c r="P2637" s="6" t="s">
        <v>1813</v>
      </c>
      <c r="Q2637" s="6" t="s">
        <v>42</v>
      </c>
      <c r="R2637" s="6" t="s">
        <v>69</v>
      </c>
      <c r="S2637" s="4" t="s">
        <v>1814</v>
      </c>
      <c r="T2637" s="16">
        <v>7.2300000000000022</v>
      </c>
      <c r="U2637" s="6">
        <v>5</v>
      </c>
      <c r="V2637" s="23">
        <v>0.7</v>
      </c>
      <c r="W2637" s="18">
        <v>-5.7840000000000007</v>
      </c>
    </row>
    <row r="2638" spans="1:23" ht="14.4">
      <c r="A2638" s="6">
        <v>2637</v>
      </c>
      <c r="B2638" s="7" t="s">
        <v>6812</v>
      </c>
      <c r="C2638" s="7">
        <f>YEAR(Table1[[#This Row],[Order Date]])</f>
        <v>2017</v>
      </c>
      <c r="D2638" s="7" t="str">
        <f>TEXT(Table1[[#This Row],[Order Date]], "mmm")</f>
        <v>Aug</v>
      </c>
      <c r="E2638" s="11">
        <v>42962</v>
      </c>
      <c r="F2638" s="11">
        <v>42966</v>
      </c>
      <c r="G2638" s="6" t="s">
        <v>45</v>
      </c>
      <c r="H2638" s="6" t="s">
        <v>4470</v>
      </c>
      <c r="I2638" s="6" t="s">
        <v>4471</v>
      </c>
      <c r="J2638" s="6" t="s">
        <v>37</v>
      </c>
      <c r="K2638" s="6" t="s">
        <v>24</v>
      </c>
      <c r="L2638" s="6" t="s">
        <v>38</v>
      </c>
      <c r="M2638" s="6" t="s">
        <v>39</v>
      </c>
      <c r="N2638" s="6">
        <v>90045</v>
      </c>
      <c r="O2638" s="6" t="s">
        <v>40</v>
      </c>
      <c r="P2638" s="6" t="s">
        <v>2522</v>
      </c>
      <c r="Q2638" s="6" t="s">
        <v>42</v>
      </c>
      <c r="R2638" s="6" t="s">
        <v>54</v>
      </c>
      <c r="S2638" s="4" t="s">
        <v>2523</v>
      </c>
      <c r="T2638" s="16">
        <v>323.10000000000002</v>
      </c>
      <c r="U2638" s="6">
        <v>2</v>
      </c>
      <c r="V2638" s="23">
        <v>0</v>
      </c>
      <c r="W2638" s="18">
        <v>61.38900000000001</v>
      </c>
    </row>
    <row r="2639" spans="1:23" ht="14.4">
      <c r="A2639" s="6">
        <v>2638</v>
      </c>
      <c r="B2639" s="7" t="s">
        <v>6813</v>
      </c>
      <c r="C2639" s="7">
        <f>YEAR(Table1[[#This Row],[Order Date]])</f>
        <v>2019</v>
      </c>
      <c r="D2639" s="7" t="str">
        <f>TEXT(Table1[[#This Row],[Order Date]], "mmm")</f>
        <v>Jun</v>
      </c>
      <c r="E2639" s="11">
        <v>43628</v>
      </c>
      <c r="F2639" s="11">
        <v>43634</v>
      </c>
      <c r="G2639" s="6" t="s">
        <v>45</v>
      </c>
      <c r="H2639" s="6" t="s">
        <v>4472</v>
      </c>
      <c r="I2639" s="6" t="s">
        <v>4473</v>
      </c>
      <c r="J2639" s="6" t="s">
        <v>23</v>
      </c>
      <c r="K2639" s="6" t="s">
        <v>24</v>
      </c>
      <c r="L2639" s="6" t="s">
        <v>238</v>
      </c>
      <c r="M2639" s="6" t="s">
        <v>239</v>
      </c>
      <c r="N2639" s="6">
        <v>10035</v>
      </c>
      <c r="O2639" s="6" t="s">
        <v>134</v>
      </c>
      <c r="P2639" s="6" t="s">
        <v>4474</v>
      </c>
      <c r="Q2639" s="6" t="s">
        <v>42</v>
      </c>
      <c r="R2639" s="6" t="s">
        <v>83</v>
      </c>
      <c r="S2639" s="4" t="s">
        <v>4475</v>
      </c>
      <c r="T2639" s="16">
        <v>19.04</v>
      </c>
      <c r="U2639" s="6">
        <v>4</v>
      </c>
      <c r="V2639" s="23">
        <v>0</v>
      </c>
      <c r="W2639" s="18">
        <v>9.3295999999999992</v>
      </c>
    </row>
    <row r="2640" spans="1:23" ht="14.4">
      <c r="A2640" s="6">
        <v>2639</v>
      </c>
      <c r="B2640" s="7" t="s">
        <v>6813</v>
      </c>
      <c r="C2640" s="7">
        <f>YEAR(Table1[[#This Row],[Order Date]])</f>
        <v>2019</v>
      </c>
      <c r="D2640" s="7" t="str">
        <f>TEXT(Table1[[#This Row],[Order Date]], "mmm")</f>
        <v>Jun</v>
      </c>
      <c r="E2640" s="11">
        <v>43628</v>
      </c>
      <c r="F2640" s="11">
        <v>43634</v>
      </c>
      <c r="G2640" s="6" t="s">
        <v>45</v>
      </c>
      <c r="H2640" s="6" t="s">
        <v>4472</v>
      </c>
      <c r="I2640" s="6" t="s">
        <v>4473</v>
      </c>
      <c r="J2640" s="6" t="s">
        <v>23</v>
      </c>
      <c r="K2640" s="6" t="s">
        <v>24</v>
      </c>
      <c r="L2640" s="6" t="s">
        <v>238</v>
      </c>
      <c r="M2640" s="6" t="s">
        <v>239</v>
      </c>
      <c r="N2640" s="6">
        <v>10035</v>
      </c>
      <c r="O2640" s="6" t="s">
        <v>134</v>
      </c>
      <c r="P2640" s="6" t="s">
        <v>1739</v>
      </c>
      <c r="Q2640" s="6" t="s">
        <v>42</v>
      </c>
      <c r="R2640" s="6" t="s">
        <v>69</v>
      </c>
      <c r="S2640" s="4" t="s">
        <v>1740</v>
      </c>
      <c r="T2640" s="16">
        <v>13.128</v>
      </c>
      <c r="U2640" s="6">
        <v>3</v>
      </c>
      <c r="V2640" s="23">
        <v>0.2</v>
      </c>
      <c r="W2640" s="18">
        <v>4.2665999999999986</v>
      </c>
    </row>
    <row r="2641" spans="1:23" ht="14.4">
      <c r="A2641" s="6">
        <v>2640</v>
      </c>
      <c r="B2641" s="7" t="s">
        <v>6813</v>
      </c>
      <c r="C2641" s="7">
        <f>YEAR(Table1[[#This Row],[Order Date]])</f>
        <v>2019</v>
      </c>
      <c r="D2641" s="7" t="str">
        <f>TEXT(Table1[[#This Row],[Order Date]], "mmm")</f>
        <v>Jun</v>
      </c>
      <c r="E2641" s="11">
        <v>43628</v>
      </c>
      <c r="F2641" s="11">
        <v>43634</v>
      </c>
      <c r="G2641" s="6" t="s">
        <v>45</v>
      </c>
      <c r="H2641" s="6" t="s">
        <v>4472</v>
      </c>
      <c r="I2641" s="6" t="s">
        <v>4473</v>
      </c>
      <c r="J2641" s="6" t="s">
        <v>23</v>
      </c>
      <c r="K2641" s="6" t="s">
        <v>24</v>
      </c>
      <c r="L2641" s="6" t="s">
        <v>238</v>
      </c>
      <c r="M2641" s="6" t="s">
        <v>239</v>
      </c>
      <c r="N2641" s="6">
        <v>10035</v>
      </c>
      <c r="O2641" s="6" t="s">
        <v>134</v>
      </c>
      <c r="P2641" s="6" t="s">
        <v>4476</v>
      </c>
      <c r="Q2641" s="6" t="s">
        <v>42</v>
      </c>
      <c r="R2641" s="6" t="s">
        <v>62</v>
      </c>
      <c r="S2641" s="4" t="s">
        <v>4477</v>
      </c>
      <c r="T2641" s="16">
        <v>64.14</v>
      </c>
      <c r="U2641" s="6">
        <v>3</v>
      </c>
      <c r="V2641" s="23">
        <v>0</v>
      </c>
      <c r="W2641" s="18">
        <v>16.676400000000001</v>
      </c>
    </row>
    <row r="2642" spans="1:23" ht="14.4">
      <c r="A2642" s="6">
        <v>2641</v>
      </c>
      <c r="B2642" s="7" t="s">
        <v>6813</v>
      </c>
      <c r="C2642" s="7">
        <f>YEAR(Table1[[#This Row],[Order Date]])</f>
        <v>2019</v>
      </c>
      <c r="D2642" s="7" t="str">
        <f>TEXT(Table1[[#This Row],[Order Date]], "mmm")</f>
        <v>Jun</v>
      </c>
      <c r="E2642" s="11">
        <v>43628</v>
      </c>
      <c r="F2642" s="11">
        <v>43634</v>
      </c>
      <c r="G2642" s="6" t="s">
        <v>45</v>
      </c>
      <c r="H2642" s="6" t="s">
        <v>4472</v>
      </c>
      <c r="I2642" s="6" t="s">
        <v>4473</v>
      </c>
      <c r="J2642" s="6" t="s">
        <v>23</v>
      </c>
      <c r="K2642" s="6" t="s">
        <v>24</v>
      </c>
      <c r="L2642" s="6" t="s">
        <v>238</v>
      </c>
      <c r="M2642" s="6" t="s">
        <v>239</v>
      </c>
      <c r="N2642" s="6">
        <v>10035</v>
      </c>
      <c r="O2642" s="6" t="s">
        <v>134</v>
      </c>
      <c r="P2642" s="6" t="s">
        <v>1565</v>
      </c>
      <c r="Q2642" s="6" t="s">
        <v>29</v>
      </c>
      <c r="R2642" s="6" t="s">
        <v>33</v>
      </c>
      <c r="S2642" s="4" t="s">
        <v>1566</v>
      </c>
      <c r="T2642" s="16">
        <v>858.24</v>
      </c>
      <c r="U2642" s="6">
        <v>4</v>
      </c>
      <c r="V2642" s="23">
        <v>0.1</v>
      </c>
      <c r="W2642" s="18">
        <v>143.03999999999996</v>
      </c>
    </row>
    <row r="2643" spans="1:23" ht="14.4">
      <c r="A2643" s="6">
        <v>2642</v>
      </c>
      <c r="B2643" s="7" t="s">
        <v>6814</v>
      </c>
      <c r="C2643" s="7">
        <f>YEAR(Table1[[#This Row],[Order Date]])</f>
        <v>2017</v>
      </c>
      <c r="D2643" s="7" t="str">
        <f>TEXT(Table1[[#This Row],[Order Date]], "mmm")</f>
        <v>Feb</v>
      </c>
      <c r="E2643" s="11">
        <v>42786</v>
      </c>
      <c r="F2643" s="11">
        <v>42791</v>
      </c>
      <c r="G2643" s="6" t="s">
        <v>45</v>
      </c>
      <c r="H2643" s="6" t="s">
        <v>1600</v>
      </c>
      <c r="I2643" s="6" t="s">
        <v>1601</v>
      </c>
      <c r="J2643" s="6" t="s">
        <v>23</v>
      </c>
      <c r="K2643" s="6" t="s">
        <v>24</v>
      </c>
      <c r="L2643" s="6" t="s">
        <v>4478</v>
      </c>
      <c r="M2643" s="6" t="s">
        <v>1480</v>
      </c>
      <c r="N2643" s="6">
        <v>71901</v>
      </c>
      <c r="O2643" s="6" t="s">
        <v>27</v>
      </c>
      <c r="P2643" s="6" t="s">
        <v>2320</v>
      </c>
      <c r="Q2643" s="6" t="s">
        <v>65</v>
      </c>
      <c r="R2643" s="6" t="s">
        <v>145</v>
      </c>
      <c r="S2643" s="4" t="s">
        <v>2321</v>
      </c>
      <c r="T2643" s="16">
        <v>29.99</v>
      </c>
      <c r="U2643" s="6">
        <v>1</v>
      </c>
      <c r="V2643" s="23">
        <v>0</v>
      </c>
      <c r="W2643" s="18">
        <v>2.9989999999999988</v>
      </c>
    </row>
    <row r="2644" spans="1:23" ht="14.4">
      <c r="A2644" s="6">
        <v>2643</v>
      </c>
      <c r="B2644" s="7" t="s">
        <v>6815</v>
      </c>
      <c r="C2644" s="7">
        <f>YEAR(Table1[[#This Row],[Order Date]])</f>
        <v>2018</v>
      </c>
      <c r="D2644" s="7" t="str">
        <f>TEXT(Table1[[#This Row],[Order Date]], "mmm")</f>
        <v>Dec</v>
      </c>
      <c r="E2644" s="11">
        <v>43463</v>
      </c>
      <c r="F2644" s="11">
        <v>43464</v>
      </c>
      <c r="G2644" s="6" t="s">
        <v>169</v>
      </c>
      <c r="H2644" s="6" t="s">
        <v>3956</v>
      </c>
      <c r="I2644" s="6" t="s">
        <v>3957</v>
      </c>
      <c r="J2644" s="6" t="s">
        <v>23</v>
      </c>
      <c r="K2644" s="6" t="s">
        <v>24</v>
      </c>
      <c r="L2644" s="6" t="s">
        <v>402</v>
      </c>
      <c r="M2644" s="6" t="s">
        <v>190</v>
      </c>
      <c r="N2644" s="6">
        <v>60505</v>
      </c>
      <c r="O2644" s="6" t="s">
        <v>96</v>
      </c>
      <c r="P2644" s="6" t="s">
        <v>3142</v>
      </c>
      <c r="Q2644" s="6" t="s">
        <v>42</v>
      </c>
      <c r="R2644" s="6" t="s">
        <v>83</v>
      </c>
      <c r="S2644" s="4" t="s">
        <v>3143</v>
      </c>
      <c r="T2644" s="16">
        <v>186.048</v>
      </c>
      <c r="U2644" s="6">
        <v>6</v>
      </c>
      <c r="V2644" s="23">
        <v>0.2</v>
      </c>
      <c r="W2644" s="18">
        <v>67.442399999999992</v>
      </c>
    </row>
    <row r="2645" spans="1:23" ht="14.4">
      <c r="A2645" s="6">
        <v>2644</v>
      </c>
      <c r="B2645" s="7" t="s">
        <v>6816</v>
      </c>
      <c r="C2645" s="7">
        <f>YEAR(Table1[[#This Row],[Order Date]])</f>
        <v>2018</v>
      </c>
      <c r="D2645" s="7" t="str">
        <f>TEXT(Table1[[#This Row],[Order Date]], "mmm")</f>
        <v>Apr</v>
      </c>
      <c r="E2645" s="11">
        <v>43207</v>
      </c>
      <c r="F2645" s="11">
        <v>43211</v>
      </c>
      <c r="G2645" s="6" t="s">
        <v>20</v>
      </c>
      <c r="H2645" s="6" t="s">
        <v>2868</v>
      </c>
      <c r="I2645" s="6" t="s">
        <v>2869</v>
      </c>
      <c r="J2645" s="6" t="s">
        <v>93</v>
      </c>
      <c r="K2645" s="6" t="s">
        <v>24</v>
      </c>
      <c r="L2645" s="6" t="s">
        <v>3708</v>
      </c>
      <c r="M2645" s="6" t="s">
        <v>81</v>
      </c>
      <c r="N2645" s="6">
        <v>27604</v>
      </c>
      <c r="O2645" s="6" t="s">
        <v>27</v>
      </c>
      <c r="P2645" s="6" t="s">
        <v>1741</v>
      </c>
      <c r="Q2645" s="6" t="s">
        <v>65</v>
      </c>
      <c r="R2645" s="6" t="s">
        <v>66</v>
      </c>
      <c r="S2645" s="4" t="s">
        <v>1742</v>
      </c>
      <c r="T2645" s="16">
        <v>36.792000000000002</v>
      </c>
      <c r="U2645" s="6">
        <v>1</v>
      </c>
      <c r="V2645" s="23">
        <v>0.2</v>
      </c>
      <c r="W2645" s="18">
        <v>4.1390999999999991</v>
      </c>
    </row>
    <row r="2646" spans="1:23" ht="14.4">
      <c r="A2646" s="6">
        <v>2645</v>
      </c>
      <c r="B2646" s="7" t="s">
        <v>6816</v>
      </c>
      <c r="C2646" s="7">
        <f>YEAR(Table1[[#This Row],[Order Date]])</f>
        <v>2018</v>
      </c>
      <c r="D2646" s="7" t="str">
        <f>TEXT(Table1[[#This Row],[Order Date]], "mmm")</f>
        <v>Apr</v>
      </c>
      <c r="E2646" s="11">
        <v>43207</v>
      </c>
      <c r="F2646" s="11">
        <v>43211</v>
      </c>
      <c r="G2646" s="6" t="s">
        <v>20</v>
      </c>
      <c r="H2646" s="6" t="s">
        <v>2868</v>
      </c>
      <c r="I2646" s="6" t="s">
        <v>2869</v>
      </c>
      <c r="J2646" s="6" t="s">
        <v>93</v>
      </c>
      <c r="K2646" s="6" t="s">
        <v>24</v>
      </c>
      <c r="L2646" s="6" t="s">
        <v>3708</v>
      </c>
      <c r="M2646" s="6" t="s">
        <v>81</v>
      </c>
      <c r="N2646" s="6">
        <v>27604</v>
      </c>
      <c r="O2646" s="6" t="s">
        <v>27</v>
      </c>
      <c r="P2646" s="6" t="s">
        <v>1352</v>
      </c>
      <c r="Q2646" s="6" t="s">
        <v>29</v>
      </c>
      <c r="R2646" s="6" t="s">
        <v>59</v>
      </c>
      <c r="S2646" s="4" t="s">
        <v>1353</v>
      </c>
      <c r="T2646" s="16">
        <v>18.624000000000002</v>
      </c>
      <c r="U2646" s="6">
        <v>8</v>
      </c>
      <c r="V2646" s="23">
        <v>0.2</v>
      </c>
      <c r="W2646" s="18">
        <v>6.2855999999999987</v>
      </c>
    </row>
    <row r="2647" spans="1:23" ht="14.4">
      <c r="A2647" s="6">
        <v>2646</v>
      </c>
      <c r="B2647" s="7" t="s">
        <v>6817</v>
      </c>
      <c r="C2647" s="7">
        <f>YEAR(Table1[[#This Row],[Order Date]])</f>
        <v>2016</v>
      </c>
      <c r="D2647" s="7" t="str">
        <f>TEXT(Table1[[#This Row],[Order Date]], "mmm")</f>
        <v>Sep</v>
      </c>
      <c r="E2647" s="11">
        <v>42620</v>
      </c>
      <c r="F2647" s="11">
        <v>42625</v>
      </c>
      <c r="G2647" s="6" t="s">
        <v>20</v>
      </c>
      <c r="H2647" s="6" t="s">
        <v>3324</v>
      </c>
      <c r="I2647" s="6" t="s">
        <v>3325</v>
      </c>
      <c r="J2647" s="6" t="s">
        <v>23</v>
      </c>
      <c r="K2647" s="6" t="s">
        <v>24</v>
      </c>
      <c r="L2647" s="6" t="s">
        <v>3678</v>
      </c>
      <c r="M2647" s="6" t="s">
        <v>571</v>
      </c>
      <c r="N2647" s="6">
        <v>74133</v>
      </c>
      <c r="O2647" s="6" t="s">
        <v>96</v>
      </c>
      <c r="P2647" s="6" t="s">
        <v>3261</v>
      </c>
      <c r="Q2647" s="6" t="s">
        <v>29</v>
      </c>
      <c r="R2647" s="6" t="s">
        <v>59</v>
      </c>
      <c r="S2647" s="4" t="s">
        <v>4479</v>
      </c>
      <c r="T2647" s="16">
        <v>57.69</v>
      </c>
      <c r="U2647" s="6">
        <v>3</v>
      </c>
      <c r="V2647" s="23">
        <v>0</v>
      </c>
      <c r="W2647" s="18">
        <v>23.652900000000002</v>
      </c>
    </row>
    <row r="2648" spans="1:23" ht="14.4">
      <c r="A2648" s="6">
        <v>2647</v>
      </c>
      <c r="B2648" s="7" t="s">
        <v>6817</v>
      </c>
      <c r="C2648" s="7">
        <f>YEAR(Table1[[#This Row],[Order Date]])</f>
        <v>2016</v>
      </c>
      <c r="D2648" s="7" t="str">
        <f>TEXT(Table1[[#This Row],[Order Date]], "mmm")</f>
        <v>Sep</v>
      </c>
      <c r="E2648" s="11">
        <v>42620</v>
      </c>
      <c r="F2648" s="11">
        <v>42625</v>
      </c>
      <c r="G2648" s="6" t="s">
        <v>20</v>
      </c>
      <c r="H2648" s="6" t="s">
        <v>3324</v>
      </c>
      <c r="I2648" s="6" t="s">
        <v>3325</v>
      </c>
      <c r="J2648" s="6" t="s">
        <v>23</v>
      </c>
      <c r="K2648" s="6" t="s">
        <v>24</v>
      </c>
      <c r="L2648" s="6" t="s">
        <v>3678</v>
      </c>
      <c r="M2648" s="6" t="s">
        <v>571</v>
      </c>
      <c r="N2648" s="6">
        <v>74133</v>
      </c>
      <c r="O2648" s="6" t="s">
        <v>96</v>
      </c>
      <c r="P2648" s="6" t="s">
        <v>4480</v>
      </c>
      <c r="Q2648" s="6" t="s">
        <v>42</v>
      </c>
      <c r="R2648" s="6" t="s">
        <v>69</v>
      </c>
      <c r="S2648" s="4" t="s">
        <v>4481</v>
      </c>
      <c r="T2648" s="16">
        <v>42.81</v>
      </c>
      <c r="U2648" s="6">
        <v>3</v>
      </c>
      <c r="V2648" s="23">
        <v>0</v>
      </c>
      <c r="W2648" s="18">
        <v>20.120699999999999</v>
      </c>
    </row>
    <row r="2649" spans="1:23" ht="14.4">
      <c r="A2649" s="6">
        <v>2648</v>
      </c>
      <c r="B2649" s="7" t="s">
        <v>6817</v>
      </c>
      <c r="C2649" s="7">
        <f>YEAR(Table1[[#This Row],[Order Date]])</f>
        <v>2016</v>
      </c>
      <c r="D2649" s="7" t="str">
        <f>TEXT(Table1[[#This Row],[Order Date]], "mmm")</f>
        <v>Sep</v>
      </c>
      <c r="E2649" s="11">
        <v>42620</v>
      </c>
      <c r="F2649" s="11">
        <v>42625</v>
      </c>
      <c r="G2649" s="6" t="s">
        <v>20</v>
      </c>
      <c r="H2649" s="6" t="s">
        <v>3324</v>
      </c>
      <c r="I2649" s="6" t="s">
        <v>3325</v>
      </c>
      <c r="J2649" s="6" t="s">
        <v>23</v>
      </c>
      <c r="K2649" s="6" t="s">
        <v>24</v>
      </c>
      <c r="L2649" s="6" t="s">
        <v>3678</v>
      </c>
      <c r="M2649" s="6" t="s">
        <v>571</v>
      </c>
      <c r="N2649" s="6">
        <v>74133</v>
      </c>
      <c r="O2649" s="6" t="s">
        <v>96</v>
      </c>
      <c r="P2649" s="6" t="s">
        <v>4482</v>
      </c>
      <c r="Q2649" s="6" t="s">
        <v>42</v>
      </c>
      <c r="R2649" s="6" t="s">
        <v>83</v>
      </c>
      <c r="S2649" s="4" t="s">
        <v>4483</v>
      </c>
      <c r="T2649" s="16">
        <v>12.96</v>
      </c>
      <c r="U2649" s="6">
        <v>2</v>
      </c>
      <c r="V2649" s="23">
        <v>0</v>
      </c>
      <c r="W2649" s="18">
        <v>6.2208000000000006</v>
      </c>
    </row>
    <row r="2650" spans="1:23" ht="14.4">
      <c r="A2650" s="6">
        <v>2649</v>
      </c>
      <c r="B2650" s="7" t="s">
        <v>6817</v>
      </c>
      <c r="C2650" s="7">
        <f>YEAR(Table1[[#This Row],[Order Date]])</f>
        <v>2016</v>
      </c>
      <c r="D2650" s="7" t="str">
        <f>TEXT(Table1[[#This Row],[Order Date]], "mmm")</f>
        <v>Sep</v>
      </c>
      <c r="E2650" s="11">
        <v>42620</v>
      </c>
      <c r="F2650" s="11">
        <v>42625</v>
      </c>
      <c r="G2650" s="6" t="s">
        <v>20</v>
      </c>
      <c r="H2650" s="6" t="s">
        <v>3324</v>
      </c>
      <c r="I2650" s="6" t="s">
        <v>3325</v>
      </c>
      <c r="J2650" s="6" t="s">
        <v>23</v>
      </c>
      <c r="K2650" s="6" t="s">
        <v>24</v>
      </c>
      <c r="L2650" s="6" t="s">
        <v>3678</v>
      </c>
      <c r="M2650" s="6" t="s">
        <v>571</v>
      </c>
      <c r="N2650" s="6">
        <v>74133</v>
      </c>
      <c r="O2650" s="6" t="s">
        <v>96</v>
      </c>
      <c r="P2650" s="6" t="s">
        <v>4396</v>
      </c>
      <c r="Q2650" s="6" t="s">
        <v>29</v>
      </c>
      <c r="R2650" s="6" t="s">
        <v>59</v>
      </c>
      <c r="S2650" s="4" t="s">
        <v>4397</v>
      </c>
      <c r="T2650" s="16">
        <v>821.87999999999988</v>
      </c>
      <c r="U2650" s="6">
        <v>6</v>
      </c>
      <c r="V2650" s="23">
        <v>0</v>
      </c>
      <c r="W2650" s="18">
        <v>213.68880000000001</v>
      </c>
    </row>
    <row r="2651" spans="1:23" ht="14.4">
      <c r="A2651" s="6">
        <v>2650</v>
      </c>
      <c r="B2651" s="7" t="s">
        <v>6817</v>
      </c>
      <c r="C2651" s="7">
        <f>YEAR(Table1[[#This Row],[Order Date]])</f>
        <v>2016</v>
      </c>
      <c r="D2651" s="7" t="str">
        <f>TEXT(Table1[[#This Row],[Order Date]], "mmm")</f>
        <v>Sep</v>
      </c>
      <c r="E2651" s="11">
        <v>42620</v>
      </c>
      <c r="F2651" s="11">
        <v>42625</v>
      </c>
      <c r="G2651" s="6" t="s">
        <v>20</v>
      </c>
      <c r="H2651" s="6" t="s">
        <v>3324</v>
      </c>
      <c r="I2651" s="6" t="s">
        <v>3325</v>
      </c>
      <c r="J2651" s="6" t="s">
        <v>23</v>
      </c>
      <c r="K2651" s="6" t="s">
        <v>24</v>
      </c>
      <c r="L2651" s="6" t="s">
        <v>3678</v>
      </c>
      <c r="M2651" s="6" t="s">
        <v>571</v>
      </c>
      <c r="N2651" s="6">
        <v>74133</v>
      </c>
      <c r="O2651" s="6" t="s">
        <v>96</v>
      </c>
      <c r="P2651" s="6" t="s">
        <v>540</v>
      </c>
      <c r="Q2651" s="6" t="s">
        <v>65</v>
      </c>
      <c r="R2651" s="6" t="s">
        <v>66</v>
      </c>
      <c r="S2651" s="4" t="s">
        <v>541</v>
      </c>
      <c r="T2651" s="16">
        <v>104.85000000000001</v>
      </c>
      <c r="U2651" s="6">
        <v>3</v>
      </c>
      <c r="V2651" s="23">
        <v>0</v>
      </c>
      <c r="W2651" s="18">
        <v>28.309500000000007</v>
      </c>
    </row>
    <row r="2652" spans="1:23" ht="14.4">
      <c r="A2652" s="6">
        <v>2651</v>
      </c>
      <c r="B2652" s="7" t="s">
        <v>6818</v>
      </c>
      <c r="C2652" s="7">
        <f>YEAR(Table1[[#This Row],[Order Date]])</f>
        <v>2018</v>
      </c>
      <c r="D2652" s="7" t="str">
        <f>TEXT(Table1[[#This Row],[Order Date]], "mmm")</f>
        <v>Sep</v>
      </c>
      <c r="E2652" s="11">
        <v>43369</v>
      </c>
      <c r="F2652" s="11">
        <v>43374</v>
      </c>
      <c r="G2652" s="6" t="s">
        <v>45</v>
      </c>
      <c r="H2652" s="6" t="s">
        <v>515</v>
      </c>
      <c r="I2652" s="6" t="s">
        <v>516</v>
      </c>
      <c r="J2652" s="6" t="s">
        <v>37</v>
      </c>
      <c r="K2652" s="6" t="s">
        <v>24</v>
      </c>
      <c r="L2652" s="6" t="s">
        <v>1031</v>
      </c>
      <c r="M2652" s="6" t="s">
        <v>39</v>
      </c>
      <c r="N2652" s="6">
        <v>92345</v>
      </c>
      <c r="O2652" s="6" t="s">
        <v>40</v>
      </c>
      <c r="P2652" s="6" t="s">
        <v>2913</v>
      </c>
      <c r="Q2652" s="6" t="s">
        <v>29</v>
      </c>
      <c r="R2652" s="6" t="s">
        <v>30</v>
      </c>
      <c r="S2652" s="4" t="s">
        <v>2914</v>
      </c>
      <c r="T2652" s="16">
        <v>424.95749999999992</v>
      </c>
      <c r="U2652" s="6">
        <v>5</v>
      </c>
      <c r="V2652" s="23">
        <v>0.15</v>
      </c>
      <c r="W2652" s="18">
        <v>19.997999999999976</v>
      </c>
    </row>
    <row r="2653" spans="1:23" ht="14.4">
      <c r="A2653" s="6">
        <v>2652</v>
      </c>
      <c r="B2653" s="7" t="s">
        <v>6819</v>
      </c>
      <c r="C2653" s="7">
        <f>YEAR(Table1[[#This Row],[Order Date]])</f>
        <v>2019</v>
      </c>
      <c r="D2653" s="7" t="str">
        <f>TEXT(Table1[[#This Row],[Order Date]], "mmm")</f>
        <v>Sep</v>
      </c>
      <c r="E2653" s="11">
        <v>43725</v>
      </c>
      <c r="F2653" s="11">
        <v>43729</v>
      </c>
      <c r="G2653" s="6" t="s">
        <v>20</v>
      </c>
      <c r="H2653" s="6" t="s">
        <v>970</v>
      </c>
      <c r="I2653" s="6" t="s">
        <v>971</v>
      </c>
      <c r="J2653" s="6" t="s">
        <v>37</v>
      </c>
      <c r="K2653" s="6" t="s">
        <v>24</v>
      </c>
      <c r="L2653" s="6" t="s">
        <v>3123</v>
      </c>
      <c r="M2653" s="6" t="s">
        <v>110</v>
      </c>
      <c r="N2653" s="6">
        <v>84604</v>
      </c>
      <c r="O2653" s="6" t="s">
        <v>40</v>
      </c>
      <c r="P2653" s="6" t="s">
        <v>4384</v>
      </c>
      <c r="Q2653" s="6" t="s">
        <v>42</v>
      </c>
      <c r="R2653" s="6" t="s">
        <v>69</v>
      </c>
      <c r="S2653" s="4" t="s">
        <v>1067</v>
      </c>
      <c r="T2653" s="16">
        <v>10.776000000000002</v>
      </c>
      <c r="U2653" s="6">
        <v>3</v>
      </c>
      <c r="V2653" s="23">
        <v>0.2</v>
      </c>
      <c r="W2653" s="18">
        <v>3.5021999999999989</v>
      </c>
    </row>
    <row r="2654" spans="1:23" ht="14.4">
      <c r="A2654" s="6">
        <v>2653</v>
      </c>
      <c r="B2654" s="7" t="s">
        <v>6819</v>
      </c>
      <c r="C2654" s="7">
        <f>YEAR(Table1[[#This Row],[Order Date]])</f>
        <v>2019</v>
      </c>
      <c r="D2654" s="7" t="str">
        <f>TEXT(Table1[[#This Row],[Order Date]], "mmm")</f>
        <v>Sep</v>
      </c>
      <c r="E2654" s="11">
        <v>43725</v>
      </c>
      <c r="F2654" s="11">
        <v>43729</v>
      </c>
      <c r="G2654" s="6" t="s">
        <v>20</v>
      </c>
      <c r="H2654" s="6" t="s">
        <v>970</v>
      </c>
      <c r="I2654" s="6" t="s">
        <v>971</v>
      </c>
      <c r="J2654" s="6" t="s">
        <v>37</v>
      </c>
      <c r="K2654" s="6" t="s">
        <v>24</v>
      </c>
      <c r="L2654" s="6" t="s">
        <v>3123</v>
      </c>
      <c r="M2654" s="6" t="s">
        <v>110</v>
      </c>
      <c r="N2654" s="6">
        <v>84604</v>
      </c>
      <c r="O2654" s="6" t="s">
        <v>40</v>
      </c>
      <c r="P2654" s="6" t="s">
        <v>2301</v>
      </c>
      <c r="Q2654" s="6" t="s">
        <v>42</v>
      </c>
      <c r="R2654" s="6" t="s">
        <v>69</v>
      </c>
      <c r="S2654" s="4" t="s">
        <v>2302</v>
      </c>
      <c r="T2654" s="16">
        <v>11.784000000000001</v>
      </c>
      <c r="U2654" s="6">
        <v>3</v>
      </c>
      <c r="V2654" s="23">
        <v>0.2</v>
      </c>
      <c r="W2654" s="18">
        <v>4.2716999999999992</v>
      </c>
    </row>
    <row r="2655" spans="1:23" ht="14.4">
      <c r="A2655" s="6">
        <v>2654</v>
      </c>
      <c r="B2655" s="7" t="s">
        <v>6819</v>
      </c>
      <c r="C2655" s="7">
        <f>YEAR(Table1[[#This Row],[Order Date]])</f>
        <v>2019</v>
      </c>
      <c r="D2655" s="7" t="str">
        <f>TEXT(Table1[[#This Row],[Order Date]], "mmm")</f>
        <v>Sep</v>
      </c>
      <c r="E2655" s="11">
        <v>43725</v>
      </c>
      <c r="F2655" s="11">
        <v>43729</v>
      </c>
      <c r="G2655" s="6" t="s">
        <v>20</v>
      </c>
      <c r="H2655" s="6" t="s">
        <v>970</v>
      </c>
      <c r="I2655" s="6" t="s">
        <v>971</v>
      </c>
      <c r="J2655" s="6" t="s">
        <v>37</v>
      </c>
      <c r="K2655" s="6" t="s">
        <v>24</v>
      </c>
      <c r="L2655" s="6" t="s">
        <v>3123</v>
      </c>
      <c r="M2655" s="6" t="s">
        <v>110</v>
      </c>
      <c r="N2655" s="6">
        <v>84604</v>
      </c>
      <c r="O2655" s="6" t="s">
        <v>40</v>
      </c>
      <c r="P2655" s="6" t="s">
        <v>4484</v>
      </c>
      <c r="Q2655" s="6" t="s">
        <v>42</v>
      </c>
      <c r="R2655" s="6" t="s">
        <v>83</v>
      </c>
      <c r="S2655" s="4" t="s">
        <v>4485</v>
      </c>
      <c r="T2655" s="16">
        <v>164.88</v>
      </c>
      <c r="U2655" s="6">
        <v>3</v>
      </c>
      <c r="V2655" s="23">
        <v>0</v>
      </c>
      <c r="W2655" s="18">
        <v>80.791200000000003</v>
      </c>
    </row>
    <row r="2656" spans="1:23" ht="14.4">
      <c r="A2656" s="6">
        <v>2655</v>
      </c>
      <c r="B2656" s="7" t="s">
        <v>6819</v>
      </c>
      <c r="C2656" s="7">
        <f>YEAR(Table1[[#This Row],[Order Date]])</f>
        <v>2019</v>
      </c>
      <c r="D2656" s="7" t="str">
        <f>TEXT(Table1[[#This Row],[Order Date]], "mmm")</f>
        <v>Sep</v>
      </c>
      <c r="E2656" s="11">
        <v>43725</v>
      </c>
      <c r="F2656" s="11">
        <v>43729</v>
      </c>
      <c r="G2656" s="6" t="s">
        <v>20</v>
      </c>
      <c r="H2656" s="6" t="s">
        <v>970</v>
      </c>
      <c r="I2656" s="6" t="s">
        <v>971</v>
      </c>
      <c r="J2656" s="6" t="s">
        <v>37</v>
      </c>
      <c r="K2656" s="6" t="s">
        <v>24</v>
      </c>
      <c r="L2656" s="6" t="s">
        <v>3123</v>
      </c>
      <c r="M2656" s="6" t="s">
        <v>110</v>
      </c>
      <c r="N2656" s="6">
        <v>84604</v>
      </c>
      <c r="O2656" s="6" t="s">
        <v>40</v>
      </c>
      <c r="P2656" s="6" t="s">
        <v>4486</v>
      </c>
      <c r="Q2656" s="6" t="s">
        <v>29</v>
      </c>
      <c r="R2656" s="6" t="s">
        <v>30</v>
      </c>
      <c r="S2656" s="4" t="s">
        <v>4487</v>
      </c>
      <c r="T2656" s="16">
        <v>1292.94</v>
      </c>
      <c r="U2656" s="6">
        <v>3</v>
      </c>
      <c r="V2656" s="23">
        <v>0</v>
      </c>
      <c r="W2656" s="18">
        <v>77.576399999999921</v>
      </c>
    </row>
    <row r="2657" spans="1:23" ht="14.4">
      <c r="A2657" s="6">
        <v>2656</v>
      </c>
      <c r="B2657" s="7" t="s">
        <v>6819</v>
      </c>
      <c r="C2657" s="7">
        <f>YEAR(Table1[[#This Row],[Order Date]])</f>
        <v>2019</v>
      </c>
      <c r="D2657" s="7" t="str">
        <f>TEXT(Table1[[#This Row],[Order Date]], "mmm")</f>
        <v>Sep</v>
      </c>
      <c r="E2657" s="11">
        <v>43725</v>
      </c>
      <c r="F2657" s="11">
        <v>43729</v>
      </c>
      <c r="G2657" s="6" t="s">
        <v>20</v>
      </c>
      <c r="H2657" s="6" t="s">
        <v>970</v>
      </c>
      <c r="I2657" s="6" t="s">
        <v>971</v>
      </c>
      <c r="J2657" s="6" t="s">
        <v>37</v>
      </c>
      <c r="K2657" s="6" t="s">
        <v>24</v>
      </c>
      <c r="L2657" s="6" t="s">
        <v>3123</v>
      </c>
      <c r="M2657" s="6" t="s">
        <v>110</v>
      </c>
      <c r="N2657" s="6">
        <v>84604</v>
      </c>
      <c r="O2657" s="6" t="s">
        <v>40</v>
      </c>
      <c r="P2657" s="6" t="s">
        <v>4488</v>
      </c>
      <c r="Q2657" s="6" t="s">
        <v>42</v>
      </c>
      <c r="R2657" s="6" t="s">
        <v>69</v>
      </c>
      <c r="S2657" s="4" t="s">
        <v>4489</v>
      </c>
      <c r="T2657" s="16">
        <v>25.584000000000003</v>
      </c>
      <c r="U2657" s="6">
        <v>2</v>
      </c>
      <c r="V2657" s="23">
        <v>0.2</v>
      </c>
      <c r="W2657" s="18">
        <v>8.9543999999999997</v>
      </c>
    </row>
    <row r="2658" spans="1:23" ht="14.4">
      <c r="A2658" s="6">
        <v>2657</v>
      </c>
      <c r="B2658" s="7" t="s">
        <v>6819</v>
      </c>
      <c r="C2658" s="7">
        <f>YEAR(Table1[[#This Row],[Order Date]])</f>
        <v>2019</v>
      </c>
      <c r="D2658" s="7" t="str">
        <f>TEXT(Table1[[#This Row],[Order Date]], "mmm")</f>
        <v>Sep</v>
      </c>
      <c r="E2658" s="11">
        <v>43725</v>
      </c>
      <c r="F2658" s="11">
        <v>43729</v>
      </c>
      <c r="G2658" s="6" t="s">
        <v>20</v>
      </c>
      <c r="H2658" s="6" t="s">
        <v>970</v>
      </c>
      <c r="I2658" s="6" t="s">
        <v>971</v>
      </c>
      <c r="J2658" s="6" t="s">
        <v>37</v>
      </c>
      <c r="K2658" s="6" t="s">
        <v>24</v>
      </c>
      <c r="L2658" s="6" t="s">
        <v>3123</v>
      </c>
      <c r="M2658" s="6" t="s">
        <v>110</v>
      </c>
      <c r="N2658" s="6">
        <v>84604</v>
      </c>
      <c r="O2658" s="6" t="s">
        <v>40</v>
      </c>
      <c r="P2658" s="6" t="s">
        <v>1779</v>
      </c>
      <c r="Q2658" s="6" t="s">
        <v>42</v>
      </c>
      <c r="R2658" s="6" t="s">
        <v>54</v>
      </c>
      <c r="S2658" s="4" t="s">
        <v>1780</v>
      </c>
      <c r="T2658" s="16">
        <v>261.74</v>
      </c>
      <c r="U2658" s="6">
        <v>2</v>
      </c>
      <c r="V2658" s="23">
        <v>0</v>
      </c>
      <c r="W2658" s="18">
        <v>65.435000000000002</v>
      </c>
    </row>
    <row r="2659" spans="1:23" ht="14.4">
      <c r="A2659" s="6">
        <v>2658</v>
      </c>
      <c r="B2659" s="7" t="s">
        <v>6819</v>
      </c>
      <c r="C2659" s="7">
        <f>YEAR(Table1[[#This Row],[Order Date]])</f>
        <v>2019</v>
      </c>
      <c r="D2659" s="7" t="str">
        <f>TEXT(Table1[[#This Row],[Order Date]], "mmm")</f>
        <v>Sep</v>
      </c>
      <c r="E2659" s="11">
        <v>43725</v>
      </c>
      <c r="F2659" s="11">
        <v>43729</v>
      </c>
      <c r="G2659" s="6" t="s">
        <v>20</v>
      </c>
      <c r="H2659" s="6" t="s">
        <v>970</v>
      </c>
      <c r="I2659" s="6" t="s">
        <v>971</v>
      </c>
      <c r="J2659" s="6" t="s">
        <v>37</v>
      </c>
      <c r="K2659" s="6" t="s">
        <v>24</v>
      </c>
      <c r="L2659" s="6" t="s">
        <v>3123</v>
      </c>
      <c r="M2659" s="6" t="s">
        <v>110</v>
      </c>
      <c r="N2659" s="6">
        <v>84604</v>
      </c>
      <c r="O2659" s="6" t="s">
        <v>40</v>
      </c>
      <c r="P2659" s="6" t="s">
        <v>2570</v>
      </c>
      <c r="Q2659" s="6" t="s">
        <v>42</v>
      </c>
      <c r="R2659" s="6" t="s">
        <v>43</v>
      </c>
      <c r="S2659" s="4" t="s">
        <v>2571</v>
      </c>
      <c r="T2659" s="16">
        <v>14.399999999999999</v>
      </c>
      <c r="U2659" s="6">
        <v>5</v>
      </c>
      <c r="V2659" s="23">
        <v>0</v>
      </c>
      <c r="W2659" s="18">
        <v>7.056</v>
      </c>
    </row>
    <row r="2660" spans="1:23" ht="14.4">
      <c r="A2660" s="6">
        <v>2659</v>
      </c>
      <c r="B2660" s="7" t="s">
        <v>6820</v>
      </c>
      <c r="C2660" s="7">
        <f>YEAR(Table1[[#This Row],[Order Date]])</f>
        <v>2018</v>
      </c>
      <c r="D2660" s="7" t="str">
        <f>TEXT(Table1[[#This Row],[Order Date]], "mmm")</f>
        <v>Aug</v>
      </c>
      <c r="E2660" s="11">
        <v>43328</v>
      </c>
      <c r="F2660" s="11">
        <v>43332</v>
      </c>
      <c r="G2660" s="6" t="s">
        <v>45</v>
      </c>
      <c r="H2660" s="6" t="s">
        <v>101</v>
      </c>
      <c r="I2660" s="6" t="s">
        <v>102</v>
      </c>
      <c r="J2660" s="6" t="s">
        <v>23</v>
      </c>
      <c r="K2660" s="6" t="s">
        <v>24</v>
      </c>
      <c r="L2660" s="6" t="s">
        <v>115</v>
      </c>
      <c r="M2660" s="6" t="s">
        <v>39</v>
      </c>
      <c r="N2660" s="6">
        <v>94110</v>
      </c>
      <c r="O2660" s="6" t="s">
        <v>40</v>
      </c>
      <c r="P2660" s="6" t="s">
        <v>519</v>
      </c>
      <c r="Q2660" s="6" t="s">
        <v>42</v>
      </c>
      <c r="R2660" s="6" t="s">
        <v>156</v>
      </c>
      <c r="S2660" s="4" t="s">
        <v>520</v>
      </c>
      <c r="T2660" s="16">
        <v>10.86</v>
      </c>
      <c r="U2660" s="6">
        <v>3</v>
      </c>
      <c r="V2660" s="23">
        <v>0</v>
      </c>
      <c r="W2660" s="18">
        <v>5.1042000000000005</v>
      </c>
    </row>
    <row r="2661" spans="1:23" ht="14.4">
      <c r="A2661" s="6">
        <v>2660</v>
      </c>
      <c r="B2661" s="7" t="s">
        <v>6821</v>
      </c>
      <c r="C2661" s="7">
        <f>YEAR(Table1[[#This Row],[Order Date]])</f>
        <v>2017</v>
      </c>
      <c r="D2661" s="7" t="str">
        <f>TEXT(Table1[[#This Row],[Order Date]], "mmm")</f>
        <v>Dec</v>
      </c>
      <c r="E2661" s="11">
        <v>43093</v>
      </c>
      <c r="F2661" s="11">
        <v>43097</v>
      </c>
      <c r="G2661" s="6" t="s">
        <v>45</v>
      </c>
      <c r="H2661" s="6" t="s">
        <v>2829</v>
      </c>
      <c r="I2661" s="6" t="s">
        <v>2830</v>
      </c>
      <c r="J2661" s="6" t="s">
        <v>37</v>
      </c>
      <c r="K2661" s="6" t="s">
        <v>24</v>
      </c>
      <c r="L2661" s="6" t="s">
        <v>277</v>
      </c>
      <c r="M2661" s="6" t="s">
        <v>278</v>
      </c>
      <c r="N2661" s="6">
        <v>85234</v>
      </c>
      <c r="O2661" s="6" t="s">
        <v>40</v>
      </c>
      <c r="P2661" s="6" t="s">
        <v>604</v>
      </c>
      <c r="Q2661" s="6" t="s">
        <v>29</v>
      </c>
      <c r="R2661" s="6" t="s">
        <v>33</v>
      </c>
      <c r="S2661" s="4" t="s">
        <v>605</v>
      </c>
      <c r="T2661" s="16">
        <v>883.84</v>
      </c>
      <c r="U2661" s="6">
        <v>4</v>
      </c>
      <c r="V2661" s="23">
        <v>0.2</v>
      </c>
      <c r="W2661" s="18">
        <v>99.431999999999931</v>
      </c>
    </row>
    <row r="2662" spans="1:23" ht="14.4">
      <c r="A2662" s="6">
        <v>2661</v>
      </c>
      <c r="B2662" s="7" t="s">
        <v>6822</v>
      </c>
      <c r="C2662" s="7">
        <f>YEAR(Table1[[#This Row],[Order Date]])</f>
        <v>2019</v>
      </c>
      <c r="D2662" s="7" t="str">
        <f>TEXT(Table1[[#This Row],[Order Date]], "mmm")</f>
        <v>Nov</v>
      </c>
      <c r="E2662" s="11">
        <v>43797</v>
      </c>
      <c r="F2662" s="11">
        <v>43801</v>
      </c>
      <c r="G2662" s="6" t="s">
        <v>45</v>
      </c>
      <c r="H2662" s="6" t="s">
        <v>2606</v>
      </c>
      <c r="I2662" s="6" t="s">
        <v>2607</v>
      </c>
      <c r="J2662" s="6" t="s">
        <v>37</v>
      </c>
      <c r="K2662" s="6" t="s">
        <v>24</v>
      </c>
      <c r="L2662" s="6" t="s">
        <v>238</v>
      </c>
      <c r="M2662" s="6" t="s">
        <v>239</v>
      </c>
      <c r="N2662" s="6">
        <v>10035</v>
      </c>
      <c r="O2662" s="6" t="s">
        <v>134</v>
      </c>
      <c r="P2662" s="6" t="s">
        <v>4490</v>
      </c>
      <c r="Q2662" s="6" t="s">
        <v>65</v>
      </c>
      <c r="R2662" s="6" t="s">
        <v>66</v>
      </c>
      <c r="S2662" s="4" t="s">
        <v>4491</v>
      </c>
      <c r="T2662" s="16">
        <v>1979.89</v>
      </c>
      <c r="U2662" s="6">
        <v>11</v>
      </c>
      <c r="V2662" s="23">
        <v>0</v>
      </c>
      <c r="W2662" s="18">
        <v>494.97250000000003</v>
      </c>
    </row>
    <row r="2663" spans="1:23" ht="14.4">
      <c r="A2663" s="6">
        <v>2662</v>
      </c>
      <c r="B2663" s="7" t="s">
        <v>6822</v>
      </c>
      <c r="C2663" s="7">
        <f>YEAR(Table1[[#This Row],[Order Date]])</f>
        <v>2019</v>
      </c>
      <c r="D2663" s="7" t="str">
        <f>TEXT(Table1[[#This Row],[Order Date]], "mmm")</f>
        <v>Nov</v>
      </c>
      <c r="E2663" s="11">
        <v>43797</v>
      </c>
      <c r="F2663" s="11">
        <v>43801</v>
      </c>
      <c r="G2663" s="6" t="s">
        <v>45</v>
      </c>
      <c r="H2663" s="6" t="s">
        <v>2606</v>
      </c>
      <c r="I2663" s="6" t="s">
        <v>2607</v>
      </c>
      <c r="J2663" s="6" t="s">
        <v>37</v>
      </c>
      <c r="K2663" s="6" t="s">
        <v>24</v>
      </c>
      <c r="L2663" s="6" t="s">
        <v>238</v>
      </c>
      <c r="M2663" s="6" t="s">
        <v>239</v>
      </c>
      <c r="N2663" s="6">
        <v>10035</v>
      </c>
      <c r="O2663" s="6" t="s">
        <v>134</v>
      </c>
      <c r="P2663" s="6" t="s">
        <v>2882</v>
      </c>
      <c r="Q2663" s="6" t="s">
        <v>42</v>
      </c>
      <c r="R2663" s="6" t="s">
        <v>156</v>
      </c>
      <c r="S2663" s="4" t="s">
        <v>2883</v>
      </c>
      <c r="T2663" s="16">
        <v>79.959999999999994</v>
      </c>
      <c r="U2663" s="6">
        <v>2</v>
      </c>
      <c r="V2663" s="23">
        <v>0</v>
      </c>
      <c r="W2663" s="18">
        <v>35.981999999999992</v>
      </c>
    </row>
    <row r="2664" spans="1:23" ht="14.4">
      <c r="A2664" s="6">
        <v>2663</v>
      </c>
      <c r="B2664" s="7" t="s">
        <v>6823</v>
      </c>
      <c r="C2664" s="7">
        <f>YEAR(Table1[[#This Row],[Order Date]])</f>
        <v>2019</v>
      </c>
      <c r="D2664" s="7" t="str">
        <f>TEXT(Table1[[#This Row],[Order Date]], "mmm")</f>
        <v>Apr</v>
      </c>
      <c r="E2664" s="11">
        <v>43569</v>
      </c>
      <c r="F2664" s="11">
        <v>43570</v>
      </c>
      <c r="G2664" s="6" t="s">
        <v>169</v>
      </c>
      <c r="H2664" s="6" t="s">
        <v>4492</v>
      </c>
      <c r="I2664" s="6" t="s">
        <v>4493</v>
      </c>
      <c r="J2664" s="6" t="s">
        <v>93</v>
      </c>
      <c r="K2664" s="6" t="s">
        <v>24</v>
      </c>
      <c r="L2664" s="6" t="s">
        <v>285</v>
      </c>
      <c r="M2664" s="6" t="s">
        <v>526</v>
      </c>
      <c r="N2664" s="6">
        <v>65807</v>
      </c>
      <c r="O2664" s="6" t="s">
        <v>96</v>
      </c>
      <c r="P2664" s="6" t="s">
        <v>853</v>
      </c>
      <c r="Q2664" s="6" t="s">
        <v>42</v>
      </c>
      <c r="R2664" s="6" t="s">
        <v>69</v>
      </c>
      <c r="S2664" s="4" t="s">
        <v>854</v>
      </c>
      <c r="T2664" s="16">
        <v>8.76</v>
      </c>
      <c r="U2664" s="6">
        <v>2</v>
      </c>
      <c r="V2664" s="23">
        <v>0</v>
      </c>
      <c r="W2664" s="18">
        <v>4.2047999999999996</v>
      </c>
    </row>
    <row r="2665" spans="1:23" ht="14.4">
      <c r="A2665" s="6">
        <v>2664</v>
      </c>
      <c r="B2665" s="7" t="s">
        <v>6824</v>
      </c>
      <c r="C2665" s="7">
        <f>YEAR(Table1[[#This Row],[Order Date]])</f>
        <v>2018</v>
      </c>
      <c r="D2665" s="7" t="str">
        <f>TEXT(Table1[[#This Row],[Order Date]], "mmm")</f>
        <v>May</v>
      </c>
      <c r="E2665" s="11">
        <v>43221</v>
      </c>
      <c r="F2665" s="11">
        <v>43224</v>
      </c>
      <c r="G2665" s="6" t="s">
        <v>169</v>
      </c>
      <c r="H2665" s="6" t="s">
        <v>3559</v>
      </c>
      <c r="I2665" s="6" t="s">
        <v>3560</v>
      </c>
      <c r="J2665" s="6" t="s">
        <v>23</v>
      </c>
      <c r="K2665" s="6" t="s">
        <v>24</v>
      </c>
      <c r="L2665" s="6" t="s">
        <v>298</v>
      </c>
      <c r="M2665" s="6" t="s">
        <v>299</v>
      </c>
      <c r="N2665" s="6">
        <v>38109</v>
      </c>
      <c r="O2665" s="6" t="s">
        <v>27</v>
      </c>
      <c r="P2665" s="6" t="s">
        <v>2126</v>
      </c>
      <c r="Q2665" s="6" t="s">
        <v>42</v>
      </c>
      <c r="R2665" s="6" t="s">
        <v>43</v>
      </c>
      <c r="S2665" s="4" t="s">
        <v>2127</v>
      </c>
      <c r="T2665" s="16">
        <v>3.9840000000000004</v>
      </c>
      <c r="U2665" s="6">
        <v>1</v>
      </c>
      <c r="V2665" s="23">
        <v>0.2</v>
      </c>
      <c r="W2665" s="18">
        <v>1.2948</v>
      </c>
    </row>
    <row r="2666" spans="1:23" ht="14.4">
      <c r="A2666" s="6">
        <v>2665</v>
      </c>
      <c r="B2666" s="7" t="s">
        <v>6824</v>
      </c>
      <c r="C2666" s="7">
        <f>YEAR(Table1[[#This Row],[Order Date]])</f>
        <v>2018</v>
      </c>
      <c r="D2666" s="7" t="str">
        <f>TEXT(Table1[[#This Row],[Order Date]], "mmm")</f>
        <v>May</v>
      </c>
      <c r="E2666" s="11">
        <v>43221</v>
      </c>
      <c r="F2666" s="11">
        <v>43224</v>
      </c>
      <c r="G2666" s="6" t="s">
        <v>169</v>
      </c>
      <c r="H2666" s="6" t="s">
        <v>3559</v>
      </c>
      <c r="I2666" s="6" t="s">
        <v>3560</v>
      </c>
      <c r="J2666" s="6" t="s">
        <v>23</v>
      </c>
      <c r="K2666" s="6" t="s">
        <v>24</v>
      </c>
      <c r="L2666" s="6" t="s">
        <v>298</v>
      </c>
      <c r="M2666" s="6" t="s">
        <v>299</v>
      </c>
      <c r="N2666" s="6">
        <v>38109</v>
      </c>
      <c r="O2666" s="6" t="s">
        <v>27</v>
      </c>
      <c r="P2666" s="6" t="s">
        <v>475</v>
      </c>
      <c r="Q2666" s="6" t="s">
        <v>29</v>
      </c>
      <c r="R2666" s="6" t="s">
        <v>51</v>
      </c>
      <c r="S2666" s="4" t="s">
        <v>476</v>
      </c>
      <c r="T2666" s="16">
        <v>370.62</v>
      </c>
      <c r="U2666" s="6">
        <v>3</v>
      </c>
      <c r="V2666" s="23">
        <v>0.4</v>
      </c>
      <c r="W2666" s="18">
        <v>-142.07100000000008</v>
      </c>
    </row>
    <row r="2667" spans="1:23" ht="14.4">
      <c r="A2667" s="6">
        <v>2666</v>
      </c>
      <c r="B2667" s="7" t="s">
        <v>6824</v>
      </c>
      <c r="C2667" s="7">
        <f>YEAR(Table1[[#This Row],[Order Date]])</f>
        <v>2018</v>
      </c>
      <c r="D2667" s="7" t="str">
        <f>TEXT(Table1[[#This Row],[Order Date]], "mmm")</f>
        <v>May</v>
      </c>
      <c r="E2667" s="11">
        <v>43221</v>
      </c>
      <c r="F2667" s="11">
        <v>43224</v>
      </c>
      <c r="G2667" s="6" t="s">
        <v>169</v>
      </c>
      <c r="H2667" s="6" t="s">
        <v>3559</v>
      </c>
      <c r="I2667" s="6" t="s">
        <v>3560</v>
      </c>
      <c r="J2667" s="6" t="s">
        <v>23</v>
      </c>
      <c r="K2667" s="6" t="s">
        <v>24</v>
      </c>
      <c r="L2667" s="6" t="s">
        <v>298</v>
      </c>
      <c r="M2667" s="6" t="s">
        <v>299</v>
      </c>
      <c r="N2667" s="6">
        <v>38109</v>
      </c>
      <c r="O2667" s="6" t="s">
        <v>27</v>
      </c>
      <c r="P2667" s="6" t="s">
        <v>3865</v>
      </c>
      <c r="Q2667" s="6" t="s">
        <v>42</v>
      </c>
      <c r="R2667" s="6" t="s">
        <v>69</v>
      </c>
      <c r="S2667" s="4" t="s">
        <v>3866</v>
      </c>
      <c r="T2667" s="16">
        <v>2.7420000000000004</v>
      </c>
      <c r="U2667" s="6">
        <v>2</v>
      </c>
      <c r="V2667" s="23">
        <v>0.7</v>
      </c>
      <c r="W2667" s="18">
        <v>-2.0107999999999997</v>
      </c>
    </row>
    <row r="2668" spans="1:23" ht="14.4">
      <c r="A2668" s="6">
        <v>2667</v>
      </c>
      <c r="B2668" s="7" t="s">
        <v>6825</v>
      </c>
      <c r="C2668" s="7">
        <f>YEAR(Table1[[#This Row],[Order Date]])</f>
        <v>2018</v>
      </c>
      <c r="D2668" s="7" t="str">
        <f>TEXT(Table1[[#This Row],[Order Date]], "mmm")</f>
        <v>Oct</v>
      </c>
      <c r="E2668" s="11">
        <v>43374</v>
      </c>
      <c r="F2668" s="11">
        <v>43374</v>
      </c>
      <c r="G2668" s="6" t="s">
        <v>1125</v>
      </c>
      <c r="H2668" s="6" t="s">
        <v>4494</v>
      </c>
      <c r="I2668" s="6" t="s">
        <v>4495</v>
      </c>
      <c r="J2668" s="6" t="s">
        <v>23</v>
      </c>
      <c r="K2668" s="6" t="s">
        <v>24</v>
      </c>
      <c r="L2668" s="6" t="s">
        <v>1402</v>
      </c>
      <c r="M2668" s="6" t="s">
        <v>95</v>
      </c>
      <c r="N2668" s="6">
        <v>79109</v>
      </c>
      <c r="O2668" s="6" t="s">
        <v>96</v>
      </c>
      <c r="P2668" s="6" t="s">
        <v>796</v>
      </c>
      <c r="Q2668" s="6" t="s">
        <v>65</v>
      </c>
      <c r="R2668" s="6" t="s">
        <v>145</v>
      </c>
      <c r="S2668" s="4" t="s">
        <v>1546</v>
      </c>
      <c r="T2668" s="16">
        <v>79.512000000000015</v>
      </c>
      <c r="U2668" s="6">
        <v>3</v>
      </c>
      <c r="V2668" s="23">
        <v>0.2</v>
      </c>
      <c r="W2668" s="18">
        <v>20.8719</v>
      </c>
    </row>
    <row r="2669" spans="1:23" ht="14.4">
      <c r="A2669" s="6">
        <v>2668</v>
      </c>
      <c r="B2669" s="7" t="s">
        <v>6825</v>
      </c>
      <c r="C2669" s="7">
        <f>YEAR(Table1[[#This Row],[Order Date]])</f>
        <v>2018</v>
      </c>
      <c r="D2669" s="7" t="str">
        <f>TEXT(Table1[[#This Row],[Order Date]], "mmm")</f>
        <v>Oct</v>
      </c>
      <c r="E2669" s="11">
        <v>43374</v>
      </c>
      <c r="F2669" s="11">
        <v>43374</v>
      </c>
      <c r="G2669" s="6" t="s">
        <v>1125</v>
      </c>
      <c r="H2669" s="6" t="s">
        <v>4494</v>
      </c>
      <c r="I2669" s="6" t="s">
        <v>4495</v>
      </c>
      <c r="J2669" s="6" t="s">
        <v>23</v>
      </c>
      <c r="K2669" s="6" t="s">
        <v>24</v>
      </c>
      <c r="L2669" s="6" t="s">
        <v>1402</v>
      </c>
      <c r="M2669" s="6" t="s">
        <v>95</v>
      </c>
      <c r="N2669" s="6">
        <v>79109</v>
      </c>
      <c r="O2669" s="6" t="s">
        <v>96</v>
      </c>
      <c r="P2669" s="6" t="s">
        <v>922</v>
      </c>
      <c r="Q2669" s="6" t="s">
        <v>42</v>
      </c>
      <c r="R2669" s="6" t="s">
        <v>83</v>
      </c>
      <c r="S2669" s="4" t="s">
        <v>168</v>
      </c>
      <c r="T2669" s="16">
        <v>28.352</v>
      </c>
      <c r="U2669" s="6">
        <v>1</v>
      </c>
      <c r="V2669" s="23">
        <v>0.2</v>
      </c>
      <c r="W2669" s="18">
        <v>9.568799999999996</v>
      </c>
    </row>
    <row r="2670" spans="1:23" ht="14.4">
      <c r="A2670" s="6">
        <v>2669</v>
      </c>
      <c r="B2670" s="7" t="s">
        <v>6826</v>
      </c>
      <c r="C2670" s="7">
        <f>YEAR(Table1[[#This Row],[Order Date]])</f>
        <v>2017</v>
      </c>
      <c r="D2670" s="7" t="str">
        <f>TEXT(Table1[[#This Row],[Order Date]], "mmm")</f>
        <v>Aug</v>
      </c>
      <c r="E2670" s="11">
        <v>42972</v>
      </c>
      <c r="F2670" s="11">
        <v>42977</v>
      </c>
      <c r="G2670" s="6" t="s">
        <v>45</v>
      </c>
      <c r="H2670" s="6" t="s">
        <v>4496</v>
      </c>
      <c r="I2670" s="6" t="s">
        <v>4497</v>
      </c>
      <c r="J2670" s="6" t="s">
        <v>93</v>
      </c>
      <c r="K2670" s="6" t="s">
        <v>24</v>
      </c>
      <c r="L2670" s="6" t="s">
        <v>38</v>
      </c>
      <c r="M2670" s="6" t="s">
        <v>39</v>
      </c>
      <c r="N2670" s="6">
        <v>90045</v>
      </c>
      <c r="O2670" s="6" t="s">
        <v>40</v>
      </c>
      <c r="P2670" s="6" t="s">
        <v>135</v>
      </c>
      <c r="Q2670" s="6" t="s">
        <v>29</v>
      </c>
      <c r="R2670" s="6" t="s">
        <v>33</v>
      </c>
      <c r="S2670" s="4" t="s">
        <v>136</v>
      </c>
      <c r="T2670" s="16">
        <v>40.783999999999999</v>
      </c>
      <c r="U2670" s="6">
        <v>1</v>
      </c>
      <c r="V2670" s="23">
        <v>0.2</v>
      </c>
      <c r="W2670" s="18">
        <v>4.5881999999999987</v>
      </c>
    </row>
    <row r="2671" spans="1:23" ht="14.4">
      <c r="A2671" s="6">
        <v>2670</v>
      </c>
      <c r="B2671" s="7" t="s">
        <v>6826</v>
      </c>
      <c r="C2671" s="7">
        <f>YEAR(Table1[[#This Row],[Order Date]])</f>
        <v>2017</v>
      </c>
      <c r="D2671" s="7" t="str">
        <f>TEXT(Table1[[#This Row],[Order Date]], "mmm")</f>
        <v>Aug</v>
      </c>
      <c r="E2671" s="11">
        <v>42972</v>
      </c>
      <c r="F2671" s="11">
        <v>42977</v>
      </c>
      <c r="G2671" s="6" t="s">
        <v>45</v>
      </c>
      <c r="H2671" s="6" t="s">
        <v>4496</v>
      </c>
      <c r="I2671" s="6" t="s">
        <v>4497</v>
      </c>
      <c r="J2671" s="6" t="s">
        <v>93</v>
      </c>
      <c r="K2671" s="6" t="s">
        <v>24</v>
      </c>
      <c r="L2671" s="6" t="s">
        <v>38</v>
      </c>
      <c r="M2671" s="6" t="s">
        <v>39</v>
      </c>
      <c r="N2671" s="6">
        <v>90045</v>
      </c>
      <c r="O2671" s="6" t="s">
        <v>40</v>
      </c>
      <c r="P2671" s="6" t="s">
        <v>4106</v>
      </c>
      <c r="Q2671" s="6" t="s">
        <v>42</v>
      </c>
      <c r="R2671" s="6" t="s">
        <v>72</v>
      </c>
      <c r="S2671" s="4" t="s">
        <v>4107</v>
      </c>
      <c r="T2671" s="16">
        <v>105.96</v>
      </c>
      <c r="U2671" s="6">
        <v>4</v>
      </c>
      <c r="V2671" s="23">
        <v>0</v>
      </c>
      <c r="W2671" s="18">
        <v>29.668800000000005</v>
      </c>
    </row>
    <row r="2672" spans="1:23" ht="14.4">
      <c r="A2672" s="6">
        <v>2671</v>
      </c>
      <c r="B2672" s="7" t="s">
        <v>5460</v>
      </c>
      <c r="C2672" s="7">
        <f>YEAR(Table1[[#This Row],[Order Date]])</f>
        <v>2016</v>
      </c>
      <c r="D2672" s="7" t="str">
        <f>TEXT(Table1[[#This Row],[Order Date]], "mmm")</f>
        <v>Sep</v>
      </c>
      <c r="E2672" s="11">
        <v>42622</v>
      </c>
      <c r="F2672" s="11">
        <v>42625</v>
      </c>
      <c r="G2672" s="6" t="s">
        <v>20</v>
      </c>
      <c r="H2672" s="6" t="s">
        <v>4498</v>
      </c>
      <c r="I2672" s="6" t="s">
        <v>4499</v>
      </c>
      <c r="J2672" s="6" t="s">
        <v>37</v>
      </c>
      <c r="K2672" s="6" t="s">
        <v>24</v>
      </c>
      <c r="L2672" s="6" t="s">
        <v>1086</v>
      </c>
      <c r="M2672" s="6" t="s">
        <v>1087</v>
      </c>
      <c r="N2672" s="6">
        <v>1852</v>
      </c>
      <c r="O2672" s="6" t="s">
        <v>134</v>
      </c>
      <c r="P2672" s="6" t="s">
        <v>616</v>
      </c>
      <c r="Q2672" s="6" t="s">
        <v>42</v>
      </c>
      <c r="R2672" s="6" t="s">
        <v>83</v>
      </c>
      <c r="S2672" s="4" t="s">
        <v>617</v>
      </c>
      <c r="T2672" s="16">
        <v>166.44</v>
      </c>
      <c r="U2672" s="6">
        <v>3</v>
      </c>
      <c r="V2672" s="23">
        <v>0</v>
      </c>
      <c r="W2672" s="18">
        <v>79.891199999999998</v>
      </c>
    </row>
    <row r="2673" spans="1:23" ht="14.4">
      <c r="A2673" s="6">
        <v>2672</v>
      </c>
      <c r="B2673" s="7" t="s">
        <v>5460</v>
      </c>
      <c r="C2673" s="7">
        <f>YEAR(Table1[[#This Row],[Order Date]])</f>
        <v>2016</v>
      </c>
      <c r="D2673" s="7" t="str">
        <f>TEXT(Table1[[#This Row],[Order Date]], "mmm")</f>
        <v>Sep</v>
      </c>
      <c r="E2673" s="11">
        <v>42622</v>
      </c>
      <c r="F2673" s="11">
        <v>42625</v>
      </c>
      <c r="G2673" s="6" t="s">
        <v>20</v>
      </c>
      <c r="H2673" s="6" t="s">
        <v>4498</v>
      </c>
      <c r="I2673" s="6" t="s">
        <v>4499</v>
      </c>
      <c r="J2673" s="6" t="s">
        <v>37</v>
      </c>
      <c r="K2673" s="6" t="s">
        <v>24</v>
      </c>
      <c r="L2673" s="6" t="s">
        <v>1086</v>
      </c>
      <c r="M2673" s="6" t="s">
        <v>1087</v>
      </c>
      <c r="N2673" s="6">
        <v>1852</v>
      </c>
      <c r="O2673" s="6" t="s">
        <v>134</v>
      </c>
      <c r="P2673" s="6" t="s">
        <v>4500</v>
      </c>
      <c r="Q2673" s="6" t="s">
        <v>29</v>
      </c>
      <c r="R2673" s="6" t="s">
        <v>33</v>
      </c>
      <c r="S2673" s="4" t="s">
        <v>4501</v>
      </c>
      <c r="T2673" s="16">
        <v>785.87999999999988</v>
      </c>
      <c r="U2673" s="6">
        <v>6</v>
      </c>
      <c r="V2673" s="23">
        <v>0</v>
      </c>
      <c r="W2673" s="18">
        <v>212.18759999999997</v>
      </c>
    </row>
    <row r="2674" spans="1:23" ht="14.4">
      <c r="A2674" s="6">
        <v>2673</v>
      </c>
      <c r="B2674" s="7" t="s">
        <v>5460</v>
      </c>
      <c r="C2674" s="7">
        <f>YEAR(Table1[[#This Row],[Order Date]])</f>
        <v>2016</v>
      </c>
      <c r="D2674" s="7" t="str">
        <f>TEXT(Table1[[#This Row],[Order Date]], "mmm")</f>
        <v>Sep</v>
      </c>
      <c r="E2674" s="11">
        <v>42622</v>
      </c>
      <c r="F2674" s="11">
        <v>42625</v>
      </c>
      <c r="G2674" s="6" t="s">
        <v>20</v>
      </c>
      <c r="H2674" s="6" t="s">
        <v>4498</v>
      </c>
      <c r="I2674" s="6" t="s">
        <v>4499</v>
      </c>
      <c r="J2674" s="6" t="s">
        <v>37</v>
      </c>
      <c r="K2674" s="6" t="s">
        <v>24</v>
      </c>
      <c r="L2674" s="6" t="s">
        <v>1086</v>
      </c>
      <c r="M2674" s="6" t="s">
        <v>1087</v>
      </c>
      <c r="N2674" s="6">
        <v>1852</v>
      </c>
      <c r="O2674" s="6" t="s">
        <v>134</v>
      </c>
      <c r="P2674" s="6" t="s">
        <v>4502</v>
      </c>
      <c r="Q2674" s="6" t="s">
        <v>42</v>
      </c>
      <c r="R2674" s="6" t="s">
        <v>83</v>
      </c>
      <c r="S2674" s="4" t="s">
        <v>4503</v>
      </c>
      <c r="T2674" s="16">
        <v>26.2</v>
      </c>
      <c r="U2674" s="6">
        <v>2</v>
      </c>
      <c r="V2674" s="23">
        <v>0</v>
      </c>
      <c r="W2674" s="18">
        <v>12.837999999999999</v>
      </c>
    </row>
    <row r="2675" spans="1:23" ht="14.4">
      <c r="A2675" s="6">
        <v>2674</v>
      </c>
      <c r="B2675" s="7" t="s">
        <v>5460</v>
      </c>
      <c r="C2675" s="7">
        <f>YEAR(Table1[[#This Row],[Order Date]])</f>
        <v>2016</v>
      </c>
      <c r="D2675" s="7" t="str">
        <f>TEXT(Table1[[#This Row],[Order Date]], "mmm")</f>
        <v>Sep</v>
      </c>
      <c r="E2675" s="11">
        <v>42622</v>
      </c>
      <c r="F2675" s="11">
        <v>42625</v>
      </c>
      <c r="G2675" s="6" t="s">
        <v>20</v>
      </c>
      <c r="H2675" s="6" t="s">
        <v>4498</v>
      </c>
      <c r="I2675" s="6" t="s">
        <v>4499</v>
      </c>
      <c r="J2675" s="6" t="s">
        <v>37</v>
      </c>
      <c r="K2675" s="6" t="s">
        <v>24</v>
      </c>
      <c r="L2675" s="6" t="s">
        <v>1086</v>
      </c>
      <c r="M2675" s="6" t="s">
        <v>1087</v>
      </c>
      <c r="N2675" s="6">
        <v>1852</v>
      </c>
      <c r="O2675" s="6" t="s">
        <v>134</v>
      </c>
      <c r="P2675" s="6" t="s">
        <v>3985</v>
      </c>
      <c r="Q2675" s="6" t="s">
        <v>42</v>
      </c>
      <c r="R2675" s="6" t="s">
        <v>54</v>
      </c>
      <c r="S2675" s="4" t="s">
        <v>3986</v>
      </c>
      <c r="T2675" s="16">
        <v>1325.8500000000001</v>
      </c>
      <c r="U2675" s="6">
        <v>5</v>
      </c>
      <c r="V2675" s="23">
        <v>0</v>
      </c>
      <c r="W2675" s="18">
        <v>238.65299999999991</v>
      </c>
    </row>
    <row r="2676" spans="1:23" ht="14.4">
      <c r="A2676" s="6">
        <v>2675</v>
      </c>
      <c r="B2676" s="7" t="s">
        <v>6827</v>
      </c>
      <c r="C2676" s="7">
        <f>YEAR(Table1[[#This Row],[Order Date]])</f>
        <v>2019</v>
      </c>
      <c r="D2676" s="7" t="str">
        <f>TEXT(Table1[[#This Row],[Order Date]], "mmm")</f>
        <v>Dec</v>
      </c>
      <c r="E2676" s="11">
        <v>43802</v>
      </c>
      <c r="F2676" s="11">
        <v>43802</v>
      </c>
      <c r="G2676" s="6" t="s">
        <v>1125</v>
      </c>
      <c r="H2676" s="6" t="s">
        <v>4504</v>
      </c>
      <c r="I2676" s="6" t="s">
        <v>4505</v>
      </c>
      <c r="J2676" s="6" t="s">
        <v>23</v>
      </c>
      <c r="K2676" s="6" t="s">
        <v>24</v>
      </c>
      <c r="L2676" s="6" t="s">
        <v>832</v>
      </c>
      <c r="M2676" s="6" t="s">
        <v>39</v>
      </c>
      <c r="N2676" s="6">
        <v>92024</v>
      </c>
      <c r="O2676" s="6" t="s">
        <v>40</v>
      </c>
      <c r="P2676" s="6" t="s">
        <v>1501</v>
      </c>
      <c r="Q2676" s="6" t="s">
        <v>42</v>
      </c>
      <c r="R2676" s="6" t="s">
        <v>83</v>
      </c>
      <c r="S2676" s="4" t="s">
        <v>3989</v>
      </c>
      <c r="T2676" s="16">
        <v>166.44</v>
      </c>
      <c r="U2676" s="6">
        <v>3</v>
      </c>
      <c r="V2676" s="23">
        <v>0</v>
      </c>
      <c r="W2676" s="18">
        <v>79.891199999999998</v>
      </c>
    </row>
    <row r="2677" spans="1:23" ht="14.4">
      <c r="A2677" s="6">
        <v>2676</v>
      </c>
      <c r="B2677" s="7" t="s">
        <v>6828</v>
      </c>
      <c r="C2677" s="7">
        <f>YEAR(Table1[[#This Row],[Order Date]])</f>
        <v>2019</v>
      </c>
      <c r="D2677" s="7" t="str">
        <f>TEXT(Table1[[#This Row],[Order Date]], "mmm")</f>
        <v>Nov</v>
      </c>
      <c r="E2677" s="11">
        <v>43796</v>
      </c>
      <c r="F2677" s="11">
        <v>43801</v>
      </c>
      <c r="G2677" s="6" t="s">
        <v>45</v>
      </c>
      <c r="H2677" s="6" t="s">
        <v>1059</v>
      </c>
      <c r="I2677" s="6" t="s">
        <v>1060</v>
      </c>
      <c r="J2677" s="6" t="s">
        <v>23</v>
      </c>
      <c r="K2677" s="6" t="s">
        <v>24</v>
      </c>
      <c r="L2677" s="6" t="s">
        <v>2121</v>
      </c>
      <c r="M2677" s="6" t="s">
        <v>81</v>
      </c>
      <c r="N2677" s="6">
        <v>28806</v>
      </c>
      <c r="O2677" s="6" t="s">
        <v>27</v>
      </c>
      <c r="P2677" s="6" t="s">
        <v>2943</v>
      </c>
      <c r="Q2677" s="6" t="s">
        <v>42</v>
      </c>
      <c r="R2677" s="6" t="s">
        <v>62</v>
      </c>
      <c r="S2677" s="4" t="s">
        <v>2944</v>
      </c>
      <c r="T2677" s="16">
        <v>8.76</v>
      </c>
      <c r="U2677" s="6">
        <v>5</v>
      </c>
      <c r="V2677" s="23">
        <v>0.2</v>
      </c>
      <c r="W2677" s="18">
        <v>0.76649999999999974</v>
      </c>
    </row>
    <row r="2678" spans="1:23" ht="14.4">
      <c r="A2678" s="6">
        <v>2677</v>
      </c>
      <c r="B2678" s="7" t="s">
        <v>6828</v>
      </c>
      <c r="C2678" s="7">
        <f>YEAR(Table1[[#This Row],[Order Date]])</f>
        <v>2019</v>
      </c>
      <c r="D2678" s="7" t="str">
        <f>TEXT(Table1[[#This Row],[Order Date]], "mmm")</f>
        <v>Nov</v>
      </c>
      <c r="E2678" s="11">
        <v>43796</v>
      </c>
      <c r="F2678" s="11">
        <v>43801</v>
      </c>
      <c r="G2678" s="6" t="s">
        <v>45</v>
      </c>
      <c r="H2678" s="6" t="s">
        <v>1059</v>
      </c>
      <c r="I2678" s="6" t="s">
        <v>1060</v>
      </c>
      <c r="J2678" s="6" t="s">
        <v>23</v>
      </c>
      <c r="K2678" s="6" t="s">
        <v>24</v>
      </c>
      <c r="L2678" s="6" t="s">
        <v>2121</v>
      </c>
      <c r="M2678" s="6" t="s">
        <v>81</v>
      </c>
      <c r="N2678" s="6">
        <v>28806</v>
      </c>
      <c r="O2678" s="6" t="s">
        <v>27</v>
      </c>
      <c r="P2678" s="6" t="s">
        <v>4218</v>
      </c>
      <c r="Q2678" s="6" t="s">
        <v>42</v>
      </c>
      <c r="R2678" s="6" t="s">
        <v>72</v>
      </c>
      <c r="S2678" s="4" t="s">
        <v>4219</v>
      </c>
      <c r="T2678" s="16">
        <v>43.584000000000003</v>
      </c>
      <c r="U2678" s="6">
        <v>1</v>
      </c>
      <c r="V2678" s="23">
        <v>0.2</v>
      </c>
      <c r="W2678" s="18">
        <v>4.3584000000000032</v>
      </c>
    </row>
    <row r="2679" spans="1:23" ht="14.4">
      <c r="A2679" s="6">
        <v>2678</v>
      </c>
      <c r="B2679" s="7" t="s">
        <v>6829</v>
      </c>
      <c r="C2679" s="7">
        <f>YEAR(Table1[[#This Row],[Order Date]])</f>
        <v>2016</v>
      </c>
      <c r="D2679" s="7" t="str">
        <f>TEXT(Table1[[#This Row],[Order Date]], "mmm")</f>
        <v>Jun</v>
      </c>
      <c r="E2679" s="11">
        <v>42542</v>
      </c>
      <c r="F2679" s="11">
        <v>42542</v>
      </c>
      <c r="G2679" s="6" t="s">
        <v>1125</v>
      </c>
      <c r="H2679" s="6" t="s">
        <v>4506</v>
      </c>
      <c r="I2679" s="6" t="s">
        <v>4507</v>
      </c>
      <c r="J2679" s="6" t="s">
        <v>23</v>
      </c>
      <c r="K2679" s="6" t="s">
        <v>24</v>
      </c>
      <c r="L2679" s="6" t="s">
        <v>2992</v>
      </c>
      <c r="M2679" s="6" t="s">
        <v>403</v>
      </c>
      <c r="N2679" s="6">
        <v>81001</v>
      </c>
      <c r="O2679" s="6" t="s">
        <v>40</v>
      </c>
      <c r="P2679" s="6" t="s">
        <v>3521</v>
      </c>
      <c r="Q2679" s="6" t="s">
        <v>42</v>
      </c>
      <c r="R2679" s="6" t="s">
        <v>69</v>
      </c>
      <c r="S2679" s="4" t="s">
        <v>3522</v>
      </c>
      <c r="T2679" s="16">
        <v>11.088000000000003</v>
      </c>
      <c r="U2679" s="6">
        <v>7</v>
      </c>
      <c r="V2679" s="23">
        <v>0.7</v>
      </c>
      <c r="W2679" s="18">
        <v>-8.1311999999999998</v>
      </c>
    </row>
    <row r="2680" spans="1:23" ht="14.4">
      <c r="A2680" s="6">
        <v>2679</v>
      </c>
      <c r="B2680" s="7" t="s">
        <v>6829</v>
      </c>
      <c r="C2680" s="7">
        <f>YEAR(Table1[[#This Row],[Order Date]])</f>
        <v>2016</v>
      </c>
      <c r="D2680" s="7" t="str">
        <f>TEXT(Table1[[#This Row],[Order Date]], "mmm")</f>
        <v>Jun</v>
      </c>
      <c r="E2680" s="11">
        <v>42542</v>
      </c>
      <c r="F2680" s="11">
        <v>42542</v>
      </c>
      <c r="G2680" s="6" t="s">
        <v>1125</v>
      </c>
      <c r="H2680" s="6" t="s">
        <v>4506</v>
      </c>
      <c r="I2680" s="6" t="s">
        <v>4507</v>
      </c>
      <c r="J2680" s="6" t="s">
        <v>23</v>
      </c>
      <c r="K2680" s="6" t="s">
        <v>24</v>
      </c>
      <c r="L2680" s="6" t="s">
        <v>2992</v>
      </c>
      <c r="M2680" s="6" t="s">
        <v>403</v>
      </c>
      <c r="N2680" s="6">
        <v>81001</v>
      </c>
      <c r="O2680" s="6" t="s">
        <v>40</v>
      </c>
      <c r="P2680" s="6" t="s">
        <v>2426</v>
      </c>
      <c r="Q2680" s="6" t="s">
        <v>42</v>
      </c>
      <c r="R2680" s="6" t="s">
        <v>69</v>
      </c>
      <c r="S2680" s="4" t="s">
        <v>2427</v>
      </c>
      <c r="T2680" s="16">
        <v>25.164000000000001</v>
      </c>
      <c r="U2680" s="6">
        <v>2</v>
      </c>
      <c r="V2680" s="23">
        <v>0.7</v>
      </c>
      <c r="W2680" s="18">
        <v>-16.775999999999996</v>
      </c>
    </row>
    <row r="2681" spans="1:23" ht="14.4">
      <c r="A2681" s="6">
        <v>2680</v>
      </c>
      <c r="B2681" s="7" t="s">
        <v>6830</v>
      </c>
      <c r="C2681" s="7">
        <f>YEAR(Table1[[#This Row],[Order Date]])</f>
        <v>2019</v>
      </c>
      <c r="D2681" s="7" t="str">
        <f>TEXT(Table1[[#This Row],[Order Date]], "mmm")</f>
        <v>Jan</v>
      </c>
      <c r="E2681" s="11">
        <v>43486</v>
      </c>
      <c r="F2681" s="11">
        <v>43492</v>
      </c>
      <c r="G2681" s="6" t="s">
        <v>45</v>
      </c>
      <c r="H2681" s="6" t="s">
        <v>2922</v>
      </c>
      <c r="I2681" s="6" t="s">
        <v>2923</v>
      </c>
      <c r="J2681" s="6" t="s">
        <v>93</v>
      </c>
      <c r="K2681" s="6" t="s">
        <v>24</v>
      </c>
      <c r="L2681" s="6" t="s">
        <v>293</v>
      </c>
      <c r="M2681" s="6" t="s">
        <v>213</v>
      </c>
      <c r="N2681" s="6">
        <v>49201</v>
      </c>
      <c r="O2681" s="6" t="s">
        <v>96</v>
      </c>
      <c r="P2681" s="6" t="s">
        <v>2046</v>
      </c>
      <c r="Q2681" s="6" t="s">
        <v>42</v>
      </c>
      <c r="R2681" s="6" t="s">
        <v>69</v>
      </c>
      <c r="S2681" s="4" t="s">
        <v>2047</v>
      </c>
      <c r="T2681" s="16">
        <v>14.399999999999999</v>
      </c>
      <c r="U2681" s="6">
        <v>5</v>
      </c>
      <c r="V2681" s="23">
        <v>0</v>
      </c>
      <c r="W2681" s="18">
        <v>7.056</v>
      </c>
    </row>
    <row r="2682" spans="1:23" ht="14.4">
      <c r="A2682" s="6">
        <v>2681</v>
      </c>
      <c r="B2682" s="7" t="s">
        <v>6830</v>
      </c>
      <c r="C2682" s="7">
        <f>YEAR(Table1[[#This Row],[Order Date]])</f>
        <v>2019</v>
      </c>
      <c r="D2682" s="7" t="str">
        <f>TEXT(Table1[[#This Row],[Order Date]], "mmm")</f>
        <v>Jan</v>
      </c>
      <c r="E2682" s="11">
        <v>43486</v>
      </c>
      <c r="F2682" s="11">
        <v>43492</v>
      </c>
      <c r="G2682" s="6" t="s">
        <v>45</v>
      </c>
      <c r="H2682" s="6" t="s">
        <v>2922</v>
      </c>
      <c r="I2682" s="6" t="s">
        <v>2923</v>
      </c>
      <c r="J2682" s="6" t="s">
        <v>93</v>
      </c>
      <c r="K2682" s="6" t="s">
        <v>24</v>
      </c>
      <c r="L2682" s="6" t="s">
        <v>293</v>
      </c>
      <c r="M2682" s="6" t="s">
        <v>213</v>
      </c>
      <c r="N2682" s="6">
        <v>49201</v>
      </c>
      <c r="O2682" s="6" t="s">
        <v>96</v>
      </c>
      <c r="P2682" s="6" t="s">
        <v>2297</v>
      </c>
      <c r="Q2682" s="6" t="s">
        <v>65</v>
      </c>
      <c r="R2682" s="6" t="s">
        <v>145</v>
      </c>
      <c r="S2682" s="4" t="s">
        <v>2298</v>
      </c>
      <c r="T2682" s="16">
        <v>619.94999999999993</v>
      </c>
      <c r="U2682" s="6">
        <v>5</v>
      </c>
      <c r="V2682" s="23">
        <v>0</v>
      </c>
      <c r="W2682" s="18">
        <v>111.59099999999995</v>
      </c>
    </row>
    <row r="2683" spans="1:23" ht="14.4">
      <c r="A2683" s="6">
        <v>2682</v>
      </c>
      <c r="B2683" s="7" t="s">
        <v>6830</v>
      </c>
      <c r="C2683" s="7">
        <f>YEAR(Table1[[#This Row],[Order Date]])</f>
        <v>2019</v>
      </c>
      <c r="D2683" s="7" t="str">
        <f>TEXT(Table1[[#This Row],[Order Date]], "mmm")</f>
        <v>Jan</v>
      </c>
      <c r="E2683" s="11">
        <v>43486</v>
      </c>
      <c r="F2683" s="11">
        <v>43492</v>
      </c>
      <c r="G2683" s="6" t="s">
        <v>45</v>
      </c>
      <c r="H2683" s="6" t="s">
        <v>2922</v>
      </c>
      <c r="I2683" s="6" t="s">
        <v>2923</v>
      </c>
      <c r="J2683" s="6" t="s">
        <v>93</v>
      </c>
      <c r="K2683" s="6" t="s">
        <v>24</v>
      </c>
      <c r="L2683" s="6" t="s">
        <v>293</v>
      </c>
      <c r="M2683" s="6" t="s">
        <v>213</v>
      </c>
      <c r="N2683" s="6">
        <v>49201</v>
      </c>
      <c r="O2683" s="6" t="s">
        <v>96</v>
      </c>
      <c r="P2683" s="6" t="s">
        <v>4508</v>
      </c>
      <c r="Q2683" s="6" t="s">
        <v>42</v>
      </c>
      <c r="R2683" s="6" t="s">
        <v>69</v>
      </c>
      <c r="S2683" s="4" t="s">
        <v>4509</v>
      </c>
      <c r="T2683" s="16">
        <v>89.52</v>
      </c>
      <c r="U2683" s="6">
        <v>4</v>
      </c>
      <c r="V2683" s="23">
        <v>0</v>
      </c>
      <c r="W2683" s="18">
        <v>42.074399999999997</v>
      </c>
    </row>
    <row r="2684" spans="1:23" ht="14.4">
      <c r="A2684" s="6">
        <v>2683</v>
      </c>
      <c r="B2684" s="7" t="s">
        <v>6830</v>
      </c>
      <c r="C2684" s="7">
        <f>YEAR(Table1[[#This Row],[Order Date]])</f>
        <v>2019</v>
      </c>
      <c r="D2684" s="7" t="str">
        <f>TEXT(Table1[[#This Row],[Order Date]], "mmm")</f>
        <v>Jan</v>
      </c>
      <c r="E2684" s="11">
        <v>43486</v>
      </c>
      <c r="F2684" s="11">
        <v>43492</v>
      </c>
      <c r="G2684" s="6" t="s">
        <v>45</v>
      </c>
      <c r="H2684" s="6" t="s">
        <v>2922</v>
      </c>
      <c r="I2684" s="6" t="s">
        <v>2923</v>
      </c>
      <c r="J2684" s="6" t="s">
        <v>93</v>
      </c>
      <c r="K2684" s="6" t="s">
        <v>24</v>
      </c>
      <c r="L2684" s="6" t="s">
        <v>293</v>
      </c>
      <c r="M2684" s="6" t="s">
        <v>213</v>
      </c>
      <c r="N2684" s="6">
        <v>49201</v>
      </c>
      <c r="O2684" s="6" t="s">
        <v>96</v>
      </c>
      <c r="P2684" s="6" t="s">
        <v>4510</v>
      </c>
      <c r="Q2684" s="6" t="s">
        <v>65</v>
      </c>
      <c r="R2684" s="6" t="s">
        <v>600</v>
      </c>
      <c r="S2684" s="4" t="s">
        <v>4511</v>
      </c>
      <c r="T2684" s="16">
        <v>350.97300000000007</v>
      </c>
      <c r="U2684" s="6">
        <v>3</v>
      </c>
      <c r="V2684" s="23">
        <v>0.1</v>
      </c>
      <c r="W2684" s="18">
        <v>152.08829999999998</v>
      </c>
    </row>
    <row r="2685" spans="1:23" ht="14.4">
      <c r="A2685" s="6">
        <v>2684</v>
      </c>
      <c r="B2685" s="7" t="s">
        <v>6830</v>
      </c>
      <c r="C2685" s="7">
        <f>YEAR(Table1[[#This Row],[Order Date]])</f>
        <v>2019</v>
      </c>
      <c r="D2685" s="7" t="str">
        <f>TEXT(Table1[[#This Row],[Order Date]], "mmm")</f>
        <v>Jan</v>
      </c>
      <c r="E2685" s="11">
        <v>43486</v>
      </c>
      <c r="F2685" s="11">
        <v>43492</v>
      </c>
      <c r="G2685" s="6" t="s">
        <v>45</v>
      </c>
      <c r="H2685" s="6" t="s">
        <v>2922</v>
      </c>
      <c r="I2685" s="6" t="s">
        <v>2923</v>
      </c>
      <c r="J2685" s="6" t="s">
        <v>93</v>
      </c>
      <c r="K2685" s="6" t="s">
        <v>24</v>
      </c>
      <c r="L2685" s="6" t="s">
        <v>293</v>
      </c>
      <c r="M2685" s="6" t="s">
        <v>213</v>
      </c>
      <c r="N2685" s="6">
        <v>49201</v>
      </c>
      <c r="O2685" s="6" t="s">
        <v>96</v>
      </c>
      <c r="P2685" s="6" t="s">
        <v>4512</v>
      </c>
      <c r="Q2685" s="6" t="s">
        <v>65</v>
      </c>
      <c r="R2685" s="6" t="s">
        <v>66</v>
      </c>
      <c r="S2685" s="4" t="s">
        <v>4513</v>
      </c>
      <c r="T2685" s="16">
        <v>164.99</v>
      </c>
      <c r="U2685" s="6">
        <v>1</v>
      </c>
      <c r="V2685" s="23">
        <v>0</v>
      </c>
      <c r="W2685" s="18">
        <v>49.496999999999986</v>
      </c>
    </row>
    <row r="2686" spans="1:23" ht="14.4">
      <c r="A2686" s="6">
        <v>2685</v>
      </c>
      <c r="B2686" s="7" t="s">
        <v>5566</v>
      </c>
      <c r="C2686" s="7">
        <f>YEAR(Table1[[#This Row],[Order Date]])</f>
        <v>2019</v>
      </c>
      <c r="D2686" s="7" t="str">
        <f>TEXT(Table1[[#This Row],[Order Date]], "mmm")</f>
        <v>Jun</v>
      </c>
      <c r="E2686" s="11">
        <v>43645</v>
      </c>
      <c r="F2686" s="11">
        <v>43652</v>
      </c>
      <c r="G2686" s="6" t="s">
        <v>45</v>
      </c>
      <c r="H2686" s="6" t="s">
        <v>3925</v>
      </c>
      <c r="I2686" s="6" t="s">
        <v>3926</v>
      </c>
      <c r="J2686" s="6" t="s">
        <v>23</v>
      </c>
      <c r="K2686" s="6" t="s">
        <v>24</v>
      </c>
      <c r="L2686" s="6" t="s">
        <v>38</v>
      </c>
      <c r="M2686" s="6" t="s">
        <v>39</v>
      </c>
      <c r="N2686" s="6">
        <v>90004</v>
      </c>
      <c r="O2686" s="6" t="s">
        <v>40</v>
      </c>
      <c r="P2686" s="6" t="s">
        <v>4223</v>
      </c>
      <c r="Q2686" s="6" t="s">
        <v>42</v>
      </c>
      <c r="R2686" s="6" t="s">
        <v>69</v>
      </c>
      <c r="S2686" s="4" t="s">
        <v>4224</v>
      </c>
      <c r="T2686" s="16">
        <v>312.55200000000002</v>
      </c>
      <c r="U2686" s="6">
        <v>9</v>
      </c>
      <c r="V2686" s="23">
        <v>0.2</v>
      </c>
      <c r="W2686" s="18">
        <v>101.57939999999999</v>
      </c>
    </row>
    <row r="2687" spans="1:23" ht="14.4">
      <c r="A2687" s="6">
        <v>2686</v>
      </c>
      <c r="B2687" s="7" t="s">
        <v>6831</v>
      </c>
      <c r="C2687" s="7">
        <f>YEAR(Table1[[#This Row],[Order Date]])</f>
        <v>2018</v>
      </c>
      <c r="D2687" s="7" t="str">
        <f>TEXT(Table1[[#This Row],[Order Date]], "mmm")</f>
        <v>Sep</v>
      </c>
      <c r="E2687" s="11">
        <v>43349</v>
      </c>
      <c r="F2687" s="11">
        <v>43354</v>
      </c>
      <c r="G2687" s="6" t="s">
        <v>45</v>
      </c>
      <c r="H2687" s="6" t="s">
        <v>360</v>
      </c>
      <c r="I2687" s="6" t="s">
        <v>361</v>
      </c>
      <c r="J2687" s="6" t="s">
        <v>23</v>
      </c>
      <c r="K2687" s="6" t="s">
        <v>24</v>
      </c>
      <c r="L2687" s="6" t="s">
        <v>3272</v>
      </c>
      <c r="M2687" s="6" t="s">
        <v>81</v>
      </c>
      <c r="N2687" s="6">
        <v>27360</v>
      </c>
      <c r="O2687" s="6" t="s">
        <v>27</v>
      </c>
      <c r="P2687" s="6" t="s">
        <v>2882</v>
      </c>
      <c r="Q2687" s="6" t="s">
        <v>42</v>
      </c>
      <c r="R2687" s="6" t="s">
        <v>156</v>
      </c>
      <c r="S2687" s="4" t="s">
        <v>2883</v>
      </c>
      <c r="T2687" s="16">
        <v>95.951999999999998</v>
      </c>
      <c r="U2687" s="6">
        <v>3</v>
      </c>
      <c r="V2687" s="23">
        <v>0.2</v>
      </c>
      <c r="W2687" s="18">
        <v>29.984999999999985</v>
      </c>
    </row>
    <row r="2688" spans="1:23" ht="14.4">
      <c r="A2688" s="6">
        <v>2687</v>
      </c>
      <c r="B2688" s="7" t="s">
        <v>6831</v>
      </c>
      <c r="C2688" s="7">
        <f>YEAR(Table1[[#This Row],[Order Date]])</f>
        <v>2018</v>
      </c>
      <c r="D2688" s="7" t="str">
        <f>TEXT(Table1[[#This Row],[Order Date]], "mmm")</f>
        <v>Sep</v>
      </c>
      <c r="E2688" s="11">
        <v>43349</v>
      </c>
      <c r="F2688" s="11">
        <v>43354</v>
      </c>
      <c r="G2688" s="6" t="s">
        <v>45</v>
      </c>
      <c r="H2688" s="6" t="s">
        <v>360</v>
      </c>
      <c r="I2688" s="6" t="s">
        <v>361</v>
      </c>
      <c r="J2688" s="6" t="s">
        <v>23</v>
      </c>
      <c r="K2688" s="6" t="s">
        <v>24</v>
      </c>
      <c r="L2688" s="6" t="s">
        <v>3272</v>
      </c>
      <c r="M2688" s="6" t="s">
        <v>81</v>
      </c>
      <c r="N2688" s="6">
        <v>27360</v>
      </c>
      <c r="O2688" s="6" t="s">
        <v>27</v>
      </c>
      <c r="P2688" s="6" t="s">
        <v>2858</v>
      </c>
      <c r="Q2688" s="6" t="s">
        <v>42</v>
      </c>
      <c r="R2688" s="6" t="s">
        <v>69</v>
      </c>
      <c r="S2688" s="4" t="s">
        <v>2859</v>
      </c>
      <c r="T2688" s="16">
        <v>3.2040000000000002</v>
      </c>
      <c r="U2688" s="6">
        <v>2</v>
      </c>
      <c r="V2688" s="23">
        <v>0.7</v>
      </c>
      <c r="W2688" s="18">
        <v>-2.4563999999999995</v>
      </c>
    </row>
    <row r="2689" spans="1:23" ht="14.4">
      <c r="A2689" s="6">
        <v>2688</v>
      </c>
      <c r="B2689" s="7" t="s">
        <v>6832</v>
      </c>
      <c r="C2689" s="7">
        <f>YEAR(Table1[[#This Row],[Order Date]])</f>
        <v>2018</v>
      </c>
      <c r="D2689" s="7" t="str">
        <f>TEXT(Table1[[#This Row],[Order Date]], "mmm")</f>
        <v>Aug</v>
      </c>
      <c r="E2689" s="11">
        <v>43316</v>
      </c>
      <c r="F2689" s="11">
        <v>43317</v>
      </c>
      <c r="G2689" s="6" t="s">
        <v>169</v>
      </c>
      <c r="H2689" s="6" t="s">
        <v>1913</v>
      </c>
      <c r="I2689" s="6" t="s">
        <v>1914</v>
      </c>
      <c r="J2689" s="6" t="s">
        <v>23</v>
      </c>
      <c r="K2689" s="6" t="s">
        <v>24</v>
      </c>
      <c r="L2689" s="6" t="s">
        <v>1208</v>
      </c>
      <c r="M2689" s="6" t="s">
        <v>190</v>
      </c>
      <c r="N2689" s="6">
        <v>61604</v>
      </c>
      <c r="O2689" s="6" t="s">
        <v>96</v>
      </c>
      <c r="P2689" s="6" t="s">
        <v>4514</v>
      </c>
      <c r="Q2689" s="6" t="s">
        <v>42</v>
      </c>
      <c r="R2689" s="6" t="s">
        <v>69</v>
      </c>
      <c r="S2689" s="4" t="s">
        <v>4515</v>
      </c>
      <c r="T2689" s="16">
        <v>3.9799999999999991</v>
      </c>
      <c r="U2689" s="6">
        <v>5</v>
      </c>
      <c r="V2689" s="23">
        <v>0.8</v>
      </c>
      <c r="W2689" s="18">
        <v>-6.5670000000000019</v>
      </c>
    </row>
    <row r="2690" spans="1:23" ht="14.4">
      <c r="A2690" s="6">
        <v>2689</v>
      </c>
      <c r="B2690" s="7" t="s">
        <v>5501</v>
      </c>
      <c r="C2690" s="7">
        <f>YEAR(Table1[[#This Row],[Order Date]])</f>
        <v>2017</v>
      </c>
      <c r="D2690" s="7" t="str">
        <f>TEXT(Table1[[#This Row],[Order Date]], "mmm")</f>
        <v>Nov</v>
      </c>
      <c r="E2690" s="11">
        <v>43051</v>
      </c>
      <c r="F2690" s="11">
        <v>43053</v>
      </c>
      <c r="G2690" s="6" t="s">
        <v>169</v>
      </c>
      <c r="H2690" s="6" t="s">
        <v>2048</v>
      </c>
      <c r="I2690" s="6" t="s">
        <v>2049</v>
      </c>
      <c r="J2690" s="6" t="s">
        <v>37</v>
      </c>
      <c r="K2690" s="6" t="s">
        <v>24</v>
      </c>
      <c r="L2690" s="6" t="s">
        <v>38</v>
      </c>
      <c r="M2690" s="6" t="s">
        <v>39</v>
      </c>
      <c r="N2690" s="6">
        <v>90032</v>
      </c>
      <c r="O2690" s="6" t="s">
        <v>40</v>
      </c>
      <c r="P2690" s="6" t="s">
        <v>4516</v>
      </c>
      <c r="Q2690" s="6" t="s">
        <v>42</v>
      </c>
      <c r="R2690" s="6" t="s">
        <v>83</v>
      </c>
      <c r="S2690" s="4" t="s">
        <v>4517</v>
      </c>
      <c r="T2690" s="16">
        <v>15.700000000000001</v>
      </c>
      <c r="U2690" s="6">
        <v>5</v>
      </c>
      <c r="V2690" s="23">
        <v>0</v>
      </c>
      <c r="W2690" s="18">
        <v>7.0649999999999995</v>
      </c>
    </row>
    <row r="2691" spans="1:23" ht="14.4">
      <c r="A2691" s="6">
        <v>2690</v>
      </c>
      <c r="B2691" s="7" t="s">
        <v>6833</v>
      </c>
      <c r="C2691" s="7">
        <f>YEAR(Table1[[#This Row],[Order Date]])</f>
        <v>2016</v>
      </c>
      <c r="D2691" s="7" t="str">
        <f>TEXT(Table1[[#This Row],[Order Date]], "mmm")</f>
        <v>Jun</v>
      </c>
      <c r="E2691" s="11">
        <v>42551</v>
      </c>
      <c r="F2691" s="11">
        <v>42553</v>
      </c>
      <c r="G2691" s="6" t="s">
        <v>169</v>
      </c>
      <c r="H2691" s="6" t="s">
        <v>1160</v>
      </c>
      <c r="I2691" s="6" t="s">
        <v>1161</v>
      </c>
      <c r="J2691" s="6" t="s">
        <v>23</v>
      </c>
      <c r="K2691" s="6" t="s">
        <v>24</v>
      </c>
      <c r="L2691" s="6" t="s">
        <v>272</v>
      </c>
      <c r="M2691" s="6" t="s">
        <v>190</v>
      </c>
      <c r="N2691" s="6">
        <v>60653</v>
      </c>
      <c r="O2691" s="6" t="s">
        <v>96</v>
      </c>
      <c r="P2691" s="6" t="s">
        <v>3857</v>
      </c>
      <c r="Q2691" s="6" t="s">
        <v>42</v>
      </c>
      <c r="R2691" s="6" t="s">
        <v>62</v>
      </c>
      <c r="S2691" s="4" t="s">
        <v>3858</v>
      </c>
      <c r="T2691" s="16">
        <v>5.2480000000000002</v>
      </c>
      <c r="U2691" s="6">
        <v>4</v>
      </c>
      <c r="V2691" s="23">
        <v>0.2</v>
      </c>
      <c r="W2691" s="18">
        <v>1.6399999999999995</v>
      </c>
    </row>
    <row r="2692" spans="1:23" ht="14.4">
      <c r="A2692" s="6">
        <v>2691</v>
      </c>
      <c r="B2692" s="7" t="s">
        <v>6834</v>
      </c>
      <c r="C2692" s="7">
        <f>YEAR(Table1[[#This Row],[Order Date]])</f>
        <v>2019</v>
      </c>
      <c r="D2692" s="7" t="str">
        <f>TEXT(Table1[[#This Row],[Order Date]], "mmm")</f>
        <v>Dec</v>
      </c>
      <c r="E2692" s="11">
        <v>43803</v>
      </c>
      <c r="F2692" s="11">
        <v>43807</v>
      </c>
      <c r="G2692" s="6" t="s">
        <v>45</v>
      </c>
      <c r="H2692" s="6" t="s">
        <v>2642</v>
      </c>
      <c r="I2692" s="6" t="s">
        <v>2643</v>
      </c>
      <c r="J2692" s="6" t="s">
        <v>23</v>
      </c>
      <c r="K2692" s="6" t="s">
        <v>24</v>
      </c>
      <c r="L2692" s="6" t="s">
        <v>132</v>
      </c>
      <c r="M2692" s="6" t="s">
        <v>133</v>
      </c>
      <c r="N2692" s="6">
        <v>19134</v>
      </c>
      <c r="O2692" s="6" t="s">
        <v>134</v>
      </c>
      <c r="P2692" s="6" t="s">
        <v>3205</v>
      </c>
      <c r="Q2692" s="6" t="s">
        <v>42</v>
      </c>
      <c r="R2692" s="6" t="s">
        <v>69</v>
      </c>
      <c r="S2692" s="4" t="s">
        <v>1062</v>
      </c>
      <c r="T2692" s="16">
        <v>5.3460000000000019</v>
      </c>
      <c r="U2692" s="6">
        <v>3</v>
      </c>
      <c r="V2692" s="23">
        <v>0.7</v>
      </c>
      <c r="W2692" s="18">
        <v>-4.4550000000000001</v>
      </c>
    </row>
    <row r="2693" spans="1:23" ht="14.4">
      <c r="A2693" s="6">
        <v>2692</v>
      </c>
      <c r="B2693" s="7" t="s">
        <v>6835</v>
      </c>
      <c r="C2693" s="7">
        <f>YEAR(Table1[[#This Row],[Order Date]])</f>
        <v>2018</v>
      </c>
      <c r="D2693" s="7" t="str">
        <f>TEXT(Table1[[#This Row],[Order Date]], "mmm")</f>
        <v>Aug</v>
      </c>
      <c r="E2693" s="11">
        <v>43340</v>
      </c>
      <c r="F2693" s="11">
        <v>43345</v>
      </c>
      <c r="G2693" s="6" t="s">
        <v>45</v>
      </c>
      <c r="H2693" s="6" t="s">
        <v>612</v>
      </c>
      <c r="I2693" s="6" t="s">
        <v>613</v>
      </c>
      <c r="J2693" s="6" t="s">
        <v>23</v>
      </c>
      <c r="K2693" s="6" t="s">
        <v>24</v>
      </c>
      <c r="L2693" s="6" t="s">
        <v>4518</v>
      </c>
      <c r="M2693" s="6" t="s">
        <v>403</v>
      </c>
      <c r="N2693" s="6">
        <v>80112</v>
      </c>
      <c r="O2693" s="6" t="s">
        <v>40</v>
      </c>
      <c r="P2693" s="6" t="s">
        <v>4519</v>
      </c>
      <c r="Q2693" s="6" t="s">
        <v>42</v>
      </c>
      <c r="R2693" s="6" t="s">
        <v>83</v>
      </c>
      <c r="S2693" s="4" t="s">
        <v>4520</v>
      </c>
      <c r="T2693" s="16">
        <v>15.48</v>
      </c>
      <c r="U2693" s="6">
        <v>3</v>
      </c>
      <c r="V2693" s="23">
        <v>0.2</v>
      </c>
      <c r="W2693" s="18">
        <v>5.6115000000000004</v>
      </c>
    </row>
    <row r="2694" spans="1:23" ht="14.4">
      <c r="A2694" s="6">
        <v>2693</v>
      </c>
      <c r="B2694" s="7" t="s">
        <v>6835</v>
      </c>
      <c r="C2694" s="7">
        <f>YEAR(Table1[[#This Row],[Order Date]])</f>
        <v>2018</v>
      </c>
      <c r="D2694" s="7" t="str">
        <f>TEXT(Table1[[#This Row],[Order Date]], "mmm")</f>
        <v>Aug</v>
      </c>
      <c r="E2694" s="11">
        <v>43340</v>
      </c>
      <c r="F2694" s="11">
        <v>43345</v>
      </c>
      <c r="G2694" s="6" t="s">
        <v>45</v>
      </c>
      <c r="H2694" s="6" t="s">
        <v>612</v>
      </c>
      <c r="I2694" s="6" t="s">
        <v>613</v>
      </c>
      <c r="J2694" s="6" t="s">
        <v>23</v>
      </c>
      <c r="K2694" s="6" t="s">
        <v>24</v>
      </c>
      <c r="L2694" s="6" t="s">
        <v>4518</v>
      </c>
      <c r="M2694" s="6" t="s">
        <v>403</v>
      </c>
      <c r="N2694" s="6">
        <v>80112</v>
      </c>
      <c r="O2694" s="6" t="s">
        <v>40</v>
      </c>
      <c r="P2694" s="6" t="s">
        <v>4521</v>
      </c>
      <c r="Q2694" s="6" t="s">
        <v>65</v>
      </c>
      <c r="R2694" s="6" t="s">
        <v>66</v>
      </c>
      <c r="S2694" s="4" t="s">
        <v>4522</v>
      </c>
      <c r="T2694" s="16">
        <v>108.57599999999999</v>
      </c>
      <c r="U2694" s="6">
        <v>3</v>
      </c>
      <c r="V2694" s="23">
        <v>0.2</v>
      </c>
      <c r="W2694" s="18">
        <v>8.1432000000000002</v>
      </c>
    </row>
    <row r="2695" spans="1:23" ht="14.4">
      <c r="A2695" s="6">
        <v>2694</v>
      </c>
      <c r="B2695" s="7" t="s">
        <v>6836</v>
      </c>
      <c r="C2695" s="7">
        <f>YEAR(Table1[[#This Row],[Order Date]])</f>
        <v>2018</v>
      </c>
      <c r="D2695" s="7" t="str">
        <f>TEXT(Table1[[#This Row],[Order Date]], "mmm")</f>
        <v>Jan</v>
      </c>
      <c r="E2695" s="11">
        <v>43122</v>
      </c>
      <c r="F2695" s="11">
        <v>43128</v>
      </c>
      <c r="G2695" s="6" t="s">
        <v>45</v>
      </c>
      <c r="H2695" s="6" t="s">
        <v>2076</v>
      </c>
      <c r="I2695" s="6" t="s">
        <v>2077</v>
      </c>
      <c r="J2695" s="6" t="s">
        <v>37</v>
      </c>
      <c r="K2695" s="6" t="s">
        <v>24</v>
      </c>
      <c r="L2695" s="6" t="s">
        <v>87</v>
      </c>
      <c r="M2695" s="6" t="s">
        <v>88</v>
      </c>
      <c r="N2695" s="6">
        <v>98115</v>
      </c>
      <c r="O2695" s="6" t="s">
        <v>40</v>
      </c>
      <c r="P2695" s="6" t="s">
        <v>1685</v>
      </c>
      <c r="Q2695" s="6" t="s">
        <v>29</v>
      </c>
      <c r="R2695" s="6" t="s">
        <v>59</v>
      </c>
      <c r="S2695" s="4" t="s">
        <v>1686</v>
      </c>
      <c r="T2695" s="16">
        <v>109.9</v>
      </c>
      <c r="U2695" s="6">
        <v>5</v>
      </c>
      <c r="V2695" s="23">
        <v>0</v>
      </c>
      <c r="W2695" s="18">
        <v>37.366</v>
      </c>
    </row>
    <row r="2696" spans="1:23" ht="14.4">
      <c r="A2696" s="6">
        <v>2695</v>
      </c>
      <c r="B2696" s="7" t="s">
        <v>6837</v>
      </c>
      <c r="C2696" s="7">
        <f>YEAR(Table1[[#This Row],[Order Date]])</f>
        <v>2016</v>
      </c>
      <c r="D2696" s="7" t="str">
        <f>TEXT(Table1[[#This Row],[Order Date]], "mmm")</f>
        <v>Oct</v>
      </c>
      <c r="E2696" s="11">
        <v>42658</v>
      </c>
      <c r="F2696" s="11">
        <v>42663</v>
      </c>
      <c r="G2696" s="6" t="s">
        <v>45</v>
      </c>
      <c r="H2696" s="6" t="s">
        <v>2092</v>
      </c>
      <c r="I2696" s="6" t="s">
        <v>2093</v>
      </c>
      <c r="J2696" s="6" t="s">
        <v>23</v>
      </c>
      <c r="K2696" s="6" t="s">
        <v>24</v>
      </c>
      <c r="L2696" s="6" t="s">
        <v>1994</v>
      </c>
      <c r="M2696" s="6" t="s">
        <v>49</v>
      </c>
      <c r="N2696" s="6">
        <v>33012</v>
      </c>
      <c r="O2696" s="6" t="s">
        <v>27</v>
      </c>
      <c r="P2696" s="6" t="s">
        <v>3261</v>
      </c>
      <c r="Q2696" s="6" t="s">
        <v>29</v>
      </c>
      <c r="R2696" s="6" t="s">
        <v>59</v>
      </c>
      <c r="S2696" s="4" t="s">
        <v>4479</v>
      </c>
      <c r="T2696" s="16">
        <v>15.384</v>
      </c>
      <c r="U2696" s="6">
        <v>1</v>
      </c>
      <c r="V2696" s="23">
        <v>0.2</v>
      </c>
      <c r="W2696" s="18">
        <v>4.0383000000000013</v>
      </c>
    </row>
    <row r="2697" spans="1:23" ht="14.4">
      <c r="A2697" s="6">
        <v>2696</v>
      </c>
      <c r="B2697" s="7" t="s">
        <v>6838</v>
      </c>
      <c r="C2697" s="7">
        <f>YEAR(Table1[[#This Row],[Order Date]])</f>
        <v>2018</v>
      </c>
      <c r="D2697" s="7" t="str">
        <f>TEXT(Table1[[#This Row],[Order Date]], "mmm")</f>
        <v>Feb</v>
      </c>
      <c r="E2697" s="11">
        <v>43138</v>
      </c>
      <c r="F2697" s="11">
        <v>43140</v>
      </c>
      <c r="G2697" s="6" t="s">
        <v>169</v>
      </c>
      <c r="H2697" s="6" t="s">
        <v>4523</v>
      </c>
      <c r="I2697" s="6" t="s">
        <v>4524</v>
      </c>
      <c r="J2697" s="6" t="s">
        <v>23</v>
      </c>
      <c r="K2697" s="6" t="s">
        <v>24</v>
      </c>
      <c r="L2697" s="6" t="s">
        <v>2108</v>
      </c>
      <c r="M2697" s="6" t="s">
        <v>439</v>
      </c>
      <c r="N2697" s="6">
        <v>43130</v>
      </c>
      <c r="O2697" s="6" t="s">
        <v>134</v>
      </c>
      <c r="P2697" s="6" t="s">
        <v>1424</v>
      </c>
      <c r="Q2697" s="6" t="s">
        <v>42</v>
      </c>
      <c r="R2697" s="6" t="s">
        <v>83</v>
      </c>
      <c r="S2697" s="4" t="s">
        <v>1425</v>
      </c>
      <c r="T2697" s="16">
        <v>30.352</v>
      </c>
      <c r="U2697" s="6">
        <v>2</v>
      </c>
      <c r="V2697" s="23">
        <v>0.2</v>
      </c>
      <c r="W2697" s="18">
        <v>10.623199999999997</v>
      </c>
    </row>
    <row r="2698" spans="1:23" ht="14.4">
      <c r="A2698" s="6">
        <v>2697</v>
      </c>
      <c r="B2698" s="7" t="s">
        <v>6839</v>
      </c>
      <c r="C2698" s="7">
        <f>YEAR(Table1[[#This Row],[Order Date]])</f>
        <v>2016</v>
      </c>
      <c r="D2698" s="7" t="str">
        <f>TEXT(Table1[[#This Row],[Order Date]], "mmm")</f>
        <v>Mar</v>
      </c>
      <c r="E2698" s="11">
        <v>42447</v>
      </c>
      <c r="F2698" s="11">
        <v>42452</v>
      </c>
      <c r="G2698" s="6" t="s">
        <v>45</v>
      </c>
      <c r="H2698" s="6" t="s">
        <v>4148</v>
      </c>
      <c r="I2698" s="6" t="s">
        <v>4149</v>
      </c>
      <c r="J2698" s="6" t="s">
        <v>93</v>
      </c>
      <c r="K2698" s="6" t="s">
        <v>24</v>
      </c>
      <c r="L2698" s="6" t="s">
        <v>1323</v>
      </c>
      <c r="M2698" s="6" t="s">
        <v>49</v>
      </c>
      <c r="N2698" s="6">
        <v>32216</v>
      </c>
      <c r="O2698" s="6" t="s">
        <v>27</v>
      </c>
      <c r="P2698" s="6" t="s">
        <v>4525</v>
      </c>
      <c r="Q2698" s="6" t="s">
        <v>65</v>
      </c>
      <c r="R2698" s="6" t="s">
        <v>600</v>
      </c>
      <c r="S2698" s="4" t="s">
        <v>4526</v>
      </c>
      <c r="T2698" s="16">
        <v>821.3</v>
      </c>
      <c r="U2698" s="6">
        <v>4</v>
      </c>
      <c r="V2698" s="23">
        <v>0.5</v>
      </c>
      <c r="W2698" s="18">
        <v>-16.426000000000045</v>
      </c>
    </row>
    <row r="2699" spans="1:23" ht="14.4">
      <c r="A2699" s="6">
        <v>2698</v>
      </c>
      <c r="B2699" s="7" t="s">
        <v>6839</v>
      </c>
      <c r="C2699" s="7">
        <f>YEAR(Table1[[#This Row],[Order Date]])</f>
        <v>2016</v>
      </c>
      <c r="D2699" s="7" t="str">
        <f>TEXT(Table1[[#This Row],[Order Date]], "mmm")</f>
        <v>Mar</v>
      </c>
      <c r="E2699" s="11">
        <v>42447</v>
      </c>
      <c r="F2699" s="11">
        <v>42452</v>
      </c>
      <c r="G2699" s="6" t="s">
        <v>45</v>
      </c>
      <c r="H2699" s="6" t="s">
        <v>4148</v>
      </c>
      <c r="I2699" s="6" t="s">
        <v>4149</v>
      </c>
      <c r="J2699" s="6" t="s">
        <v>93</v>
      </c>
      <c r="K2699" s="6" t="s">
        <v>24</v>
      </c>
      <c r="L2699" s="6" t="s">
        <v>1323</v>
      </c>
      <c r="M2699" s="6" t="s">
        <v>49</v>
      </c>
      <c r="N2699" s="6">
        <v>32216</v>
      </c>
      <c r="O2699" s="6" t="s">
        <v>27</v>
      </c>
      <c r="P2699" s="6" t="s">
        <v>4527</v>
      </c>
      <c r="Q2699" s="6" t="s">
        <v>65</v>
      </c>
      <c r="R2699" s="6" t="s">
        <v>600</v>
      </c>
      <c r="S2699" s="4" t="s">
        <v>4528</v>
      </c>
      <c r="T2699" s="16">
        <v>22638.48</v>
      </c>
      <c r="U2699" s="6">
        <v>6</v>
      </c>
      <c r="V2699" s="23">
        <v>0.5</v>
      </c>
      <c r="W2699" s="18">
        <v>-1811.0784000000021</v>
      </c>
    </row>
    <row r="2700" spans="1:23" ht="14.4">
      <c r="A2700" s="6">
        <v>2699</v>
      </c>
      <c r="B2700" s="7" t="s">
        <v>6839</v>
      </c>
      <c r="C2700" s="7">
        <f>YEAR(Table1[[#This Row],[Order Date]])</f>
        <v>2016</v>
      </c>
      <c r="D2700" s="7" t="str">
        <f>TEXT(Table1[[#This Row],[Order Date]], "mmm")</f>
        <v>Mar</v>
      </c>
      <c r="E2700" s="11">
        <v>42447</v>
      </c>
      <c r="F2700" s="11">
        <v>42452</v>
      </c>
      <c r="G2700" s="6" t="s">
        <v>45</v>
      </c>
      <c r="H2700" s="6" t="s">
        <v>4148</v>
      </c>
      <c r="I2700" s="6" t="s">
        <v>4149</v>
      </c>
      <c r="J2700" s="6" t="s">
        <v>93</v>
      </c>
      <c r="K2700" s="6" t="s">
        <v>24</v>
      </c>
      <c r="L2700" s="6" t="s">
        <v>1323</v>
      </c>
      <c r="M2700" s="6" t="s">
        <v>49</v>
      </c>
      <c r="N2700" s="6">
        <v>32216</v>
      </c>
      <c r="O2700" s="6" t="s">
        <v>27</v>
      </c>
      <c r="P2700" s="6" t="s">
        <v>500</v>
      </c>
      <c r="Q2700" s="6" t="s">
        <v>42</v>
      </c>
      <c r="R2700" s="6" t="s">
        <v>83</v>
      </c>
      <c r="S2700" s="4" t="s">
        <v>501</v>
      </c>
      <c r="T2700" s="16">
        <v>21.376000000000001</v>
      </c>
      <c r="U2700" s="6">
        <v>4</v>
      </c>
      <c r="V2700" s="23">
        <v>0.2</v>
      </c>
      <c r="W2700" s="18">
        <v>7.4815999999999994</v>
      </c>
    </row>
    <row r="2701" spans="1:23" ht="14.4">
      <c r="A2701" s="6">
        <v>2700</v>
      </c>
      <c r="B2701" s="7" t="s">
        <v>6839</v>
      </c>
      <c r="C2701" s="7">
        <f>YEAR(Table1[[#This Row],[Order Date]])</f>
        <v>2016</v>
      </c>
      <c r="D2701" s="7" t="str">
        <f>TEXT(Table1[[#This Row],[Order Date]], "mmm")</f>
        <v>Mar</v>
      </c>
      <c r="E2701" s="11">
        <v>42447</v>
      </c>
      <c r="F2701" s="11">
        <v>42452</v>
      </c>
      <c r="G2701" s="6" t="s">
        <v>45</v>
      </c>
      <c r="H2701" s="6" t="s">
        <v>4148</v>
      </c>
      <c r="I2701" s="6" t="s">
        <v>4149</v>
      </c>
      <c r="J2701" s="6" t="s">
        <v>93</v>
      </c>
      <c r="K2701" s="6" t="s">
        <v>24</v>
      </c>
      <c r="L2701" s="6" t="s">
        <v>1323</v>
      </c>
      <c r="M2701" s="6" t="s">
        <v>49</v>
      </c>
      <c r="N2701" s="6">
        <v>32216</v>
      </c>
      <c r="O2701" s="6" t="s">
        <v>27</v>
      </c>
      <c r="P2701" s="6" t="s">
        <v>4529</v>
      </c>
      <c r="Q2701" s="6" t="s">
        <v>42</v>
      </c>
      <c r="R2701" s="6" t="s">
        <v>62</v>
      </c>
      <c r="S2701" s="4" t="s">
        <v>4530</v>
      </c>
      <c r="T2701" s="16">
        <v>8.016</v>
      </c>
      <c r="U2701" s="6">
        <v>3</v>
      </c>
      <c r="V2701" s="23">
        <v>0.2</v>
      </c>
      <c r="W2701" s="18">
        <v>1.0019999999999993</v>
      </c>
    </row>
    <row r="2702" spans="1:23" ht="14.4">
      <c r="A2702" s="6">
        <v>2701</v>
      </c>
      <c r="B2702" s="7" t="s">
        <v>6839</v>
      </c>
      <c r="C2702" s="7">
        <f>YEAR(Table1[[#This Row],[Order Date]])</f>
        <v>2016</v>
      </c>
      <c r="D2702" s="7" t="str">
        <f>TEXT(Table1[[#This Row],[Order Date]], "mmm")</f>
        <v>Mar</v>
      </c>
      <c r="E2702" s="11">
        <v>42447</v>
      </c>
      <c r="F2702" s="11">
        <v>42452</v>
      </c>
      <c r="G2702" s="6" t="s">
        <v>45</v>
      </c>
      <c r="H2702" s="6" t="s">
        <v>4148</v>
      </c>
      <c r="I2702" s="6" t="s">
        <v>4149</v>
      </c>
      <c r="J2702" s="6" t="s">
        <v>93</v>
      </c>
      <c r="K2702" s="6" t="s">
        <v>24</v>
      </c>
      <c r="L2702" s="6" t="s">
        <v>1323</v>
      </c>
      <c r="M2702" s="6" t="s">
        <v>49</v>
      </c>
      <c r="N2702" s="6">
        <v>32216</v>
      </c>
      <c r="O2702" s="6" t="s">
        <v>27</v>
      </c>
      <c r="P2702" s="6" t="s">
        <v>3261</v>
      </c>
      <c r="Q2702" s="6" t="s">
        <v>29</v>
      </c>
      <c r="R2702" s="6" t="s">
        <v>59</v>
      </c>
      <c r="S2702" s="4" t="s">
        <v>4479</v>
      </c>
      <c r="T2702" s="16">
        <v>30.768000000000001</v>
      </c>
      <c r="U2702" s="6">
        <v>2</v>
      </c>
      <c r="V2702" s="23">
        <v>0.2</v>
      </c>
      <c r="W2702" s="18">
        <v>8.0766000000000027</v>
      </c>
    </row>
    <row r="2703" spans="1:23" ht="14.4">
      <c r="A2703" s="6">
        <v>2702</v>
      </c>
      <c r="B2703" s="7" t="s">
        <v>6839</v>
      </c>
      <c r="C2703" s="7">
        <f>YEAR(Table1[[#This Row],[Order Date]])</f>
        <v>2016</v>
      </c>
      <c r="D2703" s="7" t="str">
        <f>TEXT(Table1[[#This Row],[Order Date]], "mmm")</f>
        <v>Mar</v>
      </c>
      <c r="E2703" s="11">
        <v>42447</v>
      </c>
      <c r="F2703" s="11">
        <v>42452</v>
      </c>
      <c r="G2703" s="6" t="s">
        <v>45</v>
      </c>
      <c r="H2703" s="6" t="s">
        <v>4148</v>
      </c>
      <c r="I2703" s="6" t="s">
        <v>4149</v>
      </c>
      <c r="J2703" s="6" t="s">
        <v>93</v>
      </c>
      <c r="K2703" s="6" t="s">
        <v>24</v>
      </c>
      <c r="L2703" s="6" t="s">
        <v>1323</v>
      </c>
      <c r="M2703" s="6" t="s">
        <v>49</v>
      </c>
      <c r="N2703" s="6">
        <v>32216</v>
      </c>
      <c r="O2703" s="6" t="s">
        <v>27</v>
      </c>
      <c r="P2703" s="6" t="s">
        <v>1837</v>
      </c>
      <c r="Q2703" s="6" t="s">
        <v>42</v>
      </c>
      <c r="R2703" s="6" t="s">
        <v>241</v>
      </c>
      <c r="S2703" s="4" t="s">
        <v>496</v>
      </c>
      <c r="T2703" s="16">
        <v>18.936</v>
      </c>
      <c r="U2703" s="6">
        <v>3</v>
      </c>
      <c r="V2703" s="23">
        <v>0.2</v>
      </c>
      <c r="W2703" s="18">
        <v>5.9174999999999986</v>
      </c>
    </row>
    <row r="2704" spans="1:23" ht="14.4">
      <c r="A2704" s="6">
        <v>2703</v>
      </c>
      <c r="B2704" s="7" t="s">
        <v>6839</v>
      </c>
      <c r="C2704" s="7">
        <f>YEAR(Table1[[#This Row],[Order Date]])</f>
        <v>2016</v>
      </c>
      <c r="D2704" s="7" t="str">
        <f>TEXT(Table1[[#This Row],[Order Date]], "mmm")</f>
        <v>Mar</v>
      </c>
      <c r="E2704" s="11">
        <v>42447</v>
      </c>
      <c r="F2704" s="11">
        <v>42452</v>
      </c>
      <c r="G2704" s="6" t="s">
        <v>45</v>
      </c>
      <c r="H2704" s="6" t="s">
        <v>4148</v>
      </c>
      <c r="I2704" s="6" t="s">
        <v>4149</v>
      </c>
      <c r="J2704" s="6" t="s">
        <v>93</v>
      </c>
      <c r="K2704" s="6" t="s">
        <v>24</v>
      </c>
      <c r="L2704" s="6" t="s">
        <v>1323</v>
      </c>
      <c r="M2704" s="6" t="s">
        <v>49</v>
      </c>
      <c r="N2704" s="6">
        <v>32216</v>
      </c>
      <c r="O2704" s="6" t="s">
        <v>27</v>
      </c>
      <c r="P2704" s="6" t="s">
        <v>3732</v>
      </c>
      <c r="Q2704" s="6" t="s">
        <v>29</v>
      </c>
      <c r="R2704" s="6" t="s">
        <v>59</v>
      </c>
      <c r="S2704" s="4" t="s">
        <v>3733</v>
      </c>
      <c r="T2704" s="16">
        <v>122.352</v>
      </c>
      <c r="U2704" s="6">
        <v>3</v>
      </c>
      <c r="V2704" s="23">
        <v>0.2</v>
      </c>
      <c r="W2704" s="18">
        <v>15.29399999999999</v>
      </c>
    </row>
    <row r="2705" spans="1:23" ht="14.4">
      <c r="A2705" s="6">
        <v>2704</v>
      </c>
      <c r="B2705" s="7" t="s">
        <v>6840</v>
      </c>
      <c r="C2705" s="7">
        <f>YEAR(Table1[[#This Row],[Order Date]])</f>
        <v>2016</v>
      </c>
      <c r="D2705" s="7" t="str">
        <f>TEXT(Table1[[#This Row],[Order Date]], "mmm")</f>
        <v>May</v>
      </c>
      <c r="E2705" s="11">
        <v>42514</v>
      </c>
      <c r="F2705" s="11">
        <v>42520</v>
      </c>
      <c r="G2705" s="6" t="s">
        <v>45</v>
      </c>
      <c r="H2705" s="6" t="s">
        <v>1869</v>
      </c>
      <c r="I2705" s="6" t="s">
        <v>1870</v>
      </c>
      <c r="J2705" s="6" t="s">
        <v>23</v>
      </c>
      <c r="K2705" s="6" t="s">
        <v>24</v>
      </c>
      <c r="L2705" s="6" t="s">
        <v>3638</v>
      </c>
      <c r="M2705" s="6" t="s">
        <v>2319</v>
      </c>
      <c r="N2705" s="6">
        <v>21215</v>
      </c>
      <c r="O2705" s="6" t="s">
        <v>134</v>
      </c>
      <c r="P2705" s="6" t="s">
        <v>4531</v>
      </c>
      <c r="Q2705" s="6" t="s">
        <v>42</v>
      </c>
      <c r="R2705" s="6" t="s">
        <v>83</v>
      </c>
      <c r="S2705" s="4" t="s">
        <v>4532</v>
      </c>
      <c r="T2705" s="16">
        <v>116.28</v>
      </c>
      <c r="U2705" s="6">
        <v>3</v>
      </c>
      <c r="V2705" s="23">
        <v>0</v>
      </c>
      <c r="W2705" s="18">
        <v>56.977199999999996</v>
      </c>
    </row>
    <row r="2706" spans="1:23" ht="14.4">
      <c r="A2706" s="6">
        <v>2705</v>
      </c>
      <c r="B2706" s="7" t="s">
        <v>6841</v>
      </c>
      <c r="C2706" s="7">
        <f>YEAR(Table1[[#This Row],[Order Date]])</f>
        <v>2019</v>
      </c>
      <c r="D2706" s="7" t="str">
        <f>TEXT(Table1[[#This Row],[Order Date]], "mmm")</f>
        <v>Jul</v>
      </c>
      <c r="E2706" s="11">
        <v>43657</v>
      </c>
      <c r="F2706" s="11">
        <v>43659</v>
      </c>
      <c r="G2706" s="6" t="s">
        <v>20</v>
      </c>
      <c r="H2706" s="6" t="s">
        <v>3872</v>
      </c>
      <c r="I2706" s="6" t="s">
        <v>3873</v>
      </c>
      <c r="J2706" s="6" t="s">
        <v>23</v>
      </c>
      <c r="K2706" s="6" t="s">
        <v>24</v>
      </c>
      <c r="L2706" s="6" t="s">
        <v>238</v>
      </c>
      <c r="M2706" s="6" t="s">
        <v>239</v>
      </c>
      <c r="N2706" s="6">
        <v>10009</v>
      </c>
      <c r="O2706" s="6" t="s">
        <v>134</v>
      </c>
      <c r="P2706" s="6" t="s">
        <v>662</v>
      </c>
      <c r="Q2706" s="6" t="s">
        <v>65</v>
      </c>
      <c r="R2706" s="6" t="s">
        <v>145</v>
      </c>
      <c r="S2706" s="4" t="s">
        <v>663</v>
      </c>
      <c r="T2706" s="16">
        <v>132.60000000000002</v>
      </c>
      <c r="U2706" s="6">
        <v>6</v>
      </c>
      <c r="V2706" s="23">
        <v>0</v>
      </c>
      <c r="W2706" s="18">
        <v>17.238000000000007</v>
      </c>
    </row>
    <row r="2707" spans="1:23" ht="14.4">
      <c r="A2707" s="6">
        <v>2706</v>
      </c>
      <c r="B2707" s="7" t="s">
        <v>6842</v>
      </c>
      <c r="C2707" s="7">
        <f>YEAR(Table1[[#This Row],[Order Date]])</f>
        <v>2019</v>
      </c>
      <c r="D2707" s="7" t="str">
        <f>TEXT(Table1[[#This Row],[Order Date]], "mmm")</f>
        <v>Jun</v>
      </c>
      <c r="E2707" s="11">
        <v>43632</v>
      </c>
      <c r="F2707" s="11">
        <v>43637</v>
      </c>
      <c r="G2707" s="6" t="s">
        <v>45</v>
      </c>
      <c r="H2707" s="6" t="s">
        <v>3050</v>
      </c>
      <c r="I2707" s="6" t="s">
        <v>3051</v>
      </c>
      <c r="J2707" s="6" t="s">
        <v>93</v>
      </c>
      <c r="K2707" s="6" t="s">
        <v>24</v>
      </c>
      <c r="L2707" s="6" t="s">
        <v>586</v>
      </c>
      <c r="M2707" s="6" t="s">
        <v>587</v>
      </c>
      <c r="N2707" s="6">
        <v>88220</v>
      </c>
      <c r="O2707" s="6" t="s">
        <v>40</v>
      </c>
      <c r="P2707" s="6" t="s">
        <v>3446</v>
      </c>
      <c r="Q2707" s="6" t="s">
        <v>42</v>
      </c>
      <c r="R2707" s="6" t="s">
        <v>511</v>
      </c>
      <c r="S2707" s="4" t="s">
        <v>3447</v>
      </c>
      <c r="T2707" s="16">
        <v>16.68</v>
      </c>
      <c r="U2707" s="6">
        <v>2</v>
      </c>
      <c r="V2707" s="23">
        <v>0</v>
      </c>
      <c r="W2707" s="18">
        <v>4.3368000000000002</v>
      </c>
    </row>
    <row r="2708" spans="1:23" ht="14.4">
      <c r="A2708" s="6">
        <v>2707</v>
      </c>
      <c r="B2708" s="7" t="s">
        <v>6842</v>
      </c>
      <c r="C2708" s="7">
        <f>YEAR(Table1[[#This Row],[Order Date]])</f>
        <v>2019</v>
      </c>
      <c r="D2708" s="7" t="str">
        <f>TEXT(Table1[[#This Row],[Order Date]], "mmm")</f>
        <v>Jun</v>
      </c>
      <c r="E2708" s="11">
        <v>43632</v>
      </c>
      <c r="F2708" s="11">
        <v>43637</v>
      </c>
      <c r="G2708" s="6" t="s">
        <v>45</v>
      </c>
      <c r="H2708" s="6" t="s">
        <v>3050</v>
      </c>
      <c r="I2708" s="6" t="s">
        <v>3051</v>
      </c>
      <c r="J2708" s="6" t="s">
        <v>93</v>
      </c>
      <c r="K2708" s="6" t="s">
        <v>24</v>
      </c>
      <c r="L2708" s="6" t="s">
        <v>586</v>
      </c>
      <c r="M2708" s="6" t="s">
        <v>587</v>
      </c>
      <c r="N2708" s="6">
        <v>88220</v>
      </c>
      <c r="O2708" s="6" t="s">
        <v>40</v>
      </c>
      <c r="P2708" s="6" t="s">
        <v>4533</v>
      </c>
      <c r="Q2708" s="6" t="s">
        <v>42</v>
      </c>
      <c r="R2708" s="6" t="s">
        <v>83</v>
      </c>
      <c r="S2708" s="4" t="s">
        <v>4534</v>
      </c>
      <c r="T2708" s="16">
        <v>19.440000000000001</v>
      </c>
      <c r="U2708" s="6">
        <v>3</v>
      </c>
      <c r="V2708" s="23">
        <v>0</v>
      </c>
      <c r="W2708" s="18">
        <v>9.3312000000000008</v>
      </c>
    </row>
    <row r="2709" spans="1:23" ht="14.4">
      <c r="A2709" s="6">
        <v>2708</v>
      </c>
      <c r="B2709" s="7" t="s">
        <v>6842</v>
      </c>
      <c r="C2709" s="7">
        <f>YEAR(Table1[[#This Row],[Order Date]])</f>
        <v>2019</v>
      </c>
      <c r="D2709" s="7" t="str">
        <f>TEXT(Table1[[#This Row],[Order Date]], "mmm")</f>
        <v>Jun</v>
      </c>
      <c r="E2709" s="11">
        <v>43632</v>
      </c>
      <c r="F2709" s="11">
        <v>43637</v>
      </c>
      <c r="G2709" s="6" t="s">
        <v>45</v>
      </c>
      <c r="H2709" s="6" t="s">
        <v>3050</v>
      </c>
      <c r="I2709" s="6" t="s">
        <v>3051</v>
      </c>
      <c r="J2709" s="6" t="s">
        <v>93</v>
      </c>
      <c r="K2709" s="6" t="s">
        <v>24</v>
      </c>
      <c r="L2709" s="6" t="s">
        <v>586</v>
      </c>
      <c r="M2709" s="6" t="s">
        <v>587</v>
      </c>
      <c r="N2709" s="6">
        <v>88220</v>
      </c>
      <c r="O2709" s="6" t="s">
        <v>40</v>
      </c>
      <c r="P2709" s="6" t="s">
        <v>4535</v>
      </c>
      <c r="Q2709" s="6" t="s">
        <v>42</v>
      </c>
      <c r="R2709" s="6" t="s">
        <v>83</v>
      </c>
      <c r="S2709" s="4" t="s">
        <v>4536</v>
      </c>
      <c r="T2709" s="16">
        <v>192.16</v>
      </c>
      <c r="U2709" s="6">
        <v>4</v>
      </c>
      <c r="V2709" s="23">
        <v>0</v>
      </c>
      <c r="W2709" s="18">
        <v>92.236799999999988</v>
      </c>
    </row>
    <row r="2710" spans="1:23" ht="14.4">
      <c r="A2710" s="6">
        <v>2709</v>
      </c>
      <c r="B2710" s="7" t="s">
        <v>6843</v>
      </c>
      <c r="C2710" s="7">
        <f>YEAR(Table1[[#This Row],[Order Date]])</f>
        <v>2017</v>
      </c>
      <c r="D2710" s="7" t="str">
        <f>TEXT(Table1[[#This Row],[Order Date]], "mmm")</f>
        <v>Jan</v>
      </c>
      <c r="E2710" s="11">
        <v>42765</v>
      </c>
      <c r="F2710" s="11">
        <v>42772</v>
      </c>
      <c r="G2710" s="6" t="s">
        <v>45</v>
      </c>
      <c r="H2710" s="6" t="s">
        <v>1687</v>
      </c>
      <c r="I2710" s="6" t="s">
        <v>1688</v>
      </c>
      <c r="J2710" s="6" t="s">
        <v>23</v>
      </c>
      <c r="K2710" s="6" t="s">
        <v>24</v>
      </c>
      <c r="L2710" s="6" t="s">
        <v>38</v>
      </c>
      <c r="M2710" s="6" t="s">
        <v>39</v>
      </c>
      <c r="N2710" s="6">
        <v>90049</v>
      </c>
      <c r="O2710" s="6" t="s">
        <v>40</v>
      </c>
      <c r="P2710" s="6" t="s">
        <v>4537</v>
      </c>
      <c r="Q2710" s="6" t="s">
        <v>29</v>
      </c>
      <c r="R2710" s="6" t="s">
        <v>59</v>
      </c>
      <c r="S2710" s="4" t="s">
        <v>4538</v>
      </c>
      <c r="T2710" s="16">
        <v>227.35999999999999</v>
      </c>
      <c r="U2710" s="6">
        <v>7</v>
      </c>
      <c r="V2710" s="23">
        <v>0</v>
      </c>
      <c r="W2710" s="18">
        <v>81.849599999999981</v>
      </c>
    </row>
    <row r="2711" spans="1:23" ht="14.4">
      <c r="A2711" s="6">
        <v>2710</v>
      </c>
      <c r="B2711" s="7" t="s">
        <v>6843</v>
      </c>
      <c r="C2711" s="7">
        <f>YEAR(Table1[[#This Row],[Order Date]])</f>
        <v>2017</v>
      </c>
      <c r="D2711" s="7" t="str">
        <f>TEXT(Table1[[#This Row],[Order Date]], "mmm")</f>
        <v>Jan</v>
      </c>
      <c r="E2711" s="11">
        <v>42765</v>
      </c>
      <c r="F2711" s="11">
        <v>42772</v>
      </c>
      <c r="G2711" s="6" t="s">
        <v>45</v>
      </c>
      <c r="H2711" s="6" t="s">
        <v>1687</v>
      </c>
      <c r="I2711" s="6" t="s">
        <v>1688</v>
      </c>
      <c r="J2711" s="6" t="s">
        <v>23</v>
      </c>
      <c r="K2711" s="6" t="s">
        <v>24</v>
      </c>
      <c r="L2711" s="6" t="s">
        <v>38</v>
      </c>
      <c r="M2711" s="6" t="s">
        <v>39</v>
      </c>
      <c r="N2711" s="6">
        <v>90049</v>
      </c>
      <c r="O2711" s="6" t="s">
        <v>40</v>
      </c>
      <c r="P2711" s="6" t="s">
        <v>3718</v>
      </c>
      <c r="Q2711" s="6" t="s">
        <v>65</v>
      </c>
      <c r="R2711" s="6" t="s">
        <v>600</v>
      </c>
      <c r="S2711" s="4" t="s">
        <v>3719</v>
      </c>
      <c r="T2711" s="16">
        <v>1919.9760000000001</v>
      </c>
      <c r="U2711" s="6">
        <v>3</v>
      </c>
      <c r="V2711" s="23">
        <v>0.2</v>
      </c>
      <c r="W2711" s="18">
        <v>215.99729999999977</v>
      </c>
    </row>
    <row r="2712" spans="1:23" ht="14.4">
      <c r="A2712" s="6">
        <v>2711</v>
      </c>
      <c r="B2712" s="7" t="s">
        <v>6844</v>
      </c>
      <c r="C2712" s="7">
        <f>YEAR(Table1[[#This Row],[Order Date]])</f>
        <v>2017</v>
      </c>
      <c r="D2712" s="7" t="str">
        <f>TEXT(Table1[[#This Row],[Order Date]], "mmm")</f>
        <v>Dec</v>
      </c>
      <c r="E2712" s="11">
        <v>43080</v>
      </c>
      <c r="F2712" s="11">
        <v>43084</v>
      </c>
      <c r="G2712" s="6" t="s">
        <v>45</v>
      </c>
      <c r="H2712" s="6" t="s">
        <v>3330</v>
      </c>
      <c r="I2712" s="6" t="s">
        <v>3331</v>
      </c>
      <c r="J2712" s="6" t="s">
        <v>23</v>
      </c>
      <c r="K2712" s="6" t="s">
        <v>24</v>
      </c>
      <c r="L2712" s="6" t="s">
        <v>1323</v>
      </c>
      <c r="M2712" s="6" t="s">
        <v>49</v>
      </c>
      <c r="N2712" s="6">
        <v>32216</v>
      </c>
      <c r="O2712" s="6" t="s">
        <v>27</v>
      </c>
      <c r="P2712" s="6" t="s">
        <v>1387</v>
      </c>
      <c r="Q2712" s="6" t="s">
        <v>42</v>
      </c>
      <c r="R2712" s="6" t="s">
        <v>69</v>
      </c>
      <c r="S2712" s="4" t="s">
        <v>1388</v>
      </c>
      <c r="T2712" s="16">
        <v>12.828000000000001</v>
      </c>
      <c r="U2712" s="6">
        <v>2</v>
      </c>
      <c r="V2712" s="23">
        <v>0.7</v>
      </c>
      <c r="W2712" s="18">
        <v>-8.9795999999999978</v>
      </c>
    </row>
    <row r="2713" spans="1:23" ht="14.4">
      <c r="A2713" s="6">
        <v>2712</v>
      </c>
      <c r="B2713" s="7" t="s">
        <v>6845</v>
      </c>
      <c r="C2713" s="7">
        <f>YEAR(Table1[[#This Row],[Order Date]])</f>
        <v>2019</v>
      </c>
      <c r="D2713" s="7" t="str">
        <f>TEXT(Table1[[#This Row],[Order Date]], "mmm")</f>
        <v>Oct</v>
      </c>
      <c r="E2713" s="11">
        <v>43747</v>
      </c>
      <c r="F2713" s="11">
        <v>43749</v>
      </c>
      <c r="G2713" s="6" t="s">
        <v>169</v>
      </c>
      <c r="H2713" s="6" t="s">
        <v>3042</v>
      </c>
      <c r="I2713" s="6" t="s">
        <v>3043</v>
      </c>
      <c r="J2713" s="6" t="s">
        <v>37</v>
      </c>
      <c r="K2713" s="6" t="s">
        <v>24</v>
      </c>
      <c r="L2713" s="6" t="s">
        <v>979</v>
      </c>
      <c r="M2713" s="6" t="s">
        <v>439</v>
      </c>
      <c r="N2713" s="6">
        <v>44107</v>
      </c>
      <c r="O2713" s="6" t="s">
        <v>134</v>
      </c>
      <c r="P2713" s="6" t="s">
        <v>2044</v>
      </c>
      <c r="Q2713" s="6" t="s">
        <v>29</v>
      </c>
      <c r="R2713" s="6" t="s">
        <v>59</v>
      </c>
      <c r="S2713" s="4" t="s">
        <v>2045</v>
      </c>
      <c r="T2713" s="16">
        <v>45.888000000000005</v>
      </c>
      <c r="U2713" s="6">
        <v>4</v>
      </c>
      <c r="V2713" s="23">
        <v>0.2</v>
      </c>
      <c r="W2713" s="18">
        <v>9.1775999999999982</v>
      </c>
    </row>
    <row r="2714" spans="1:23" ht="14.4">
      <c r="A2714" s="6">
        <v>2713</v>
      </c>
      <c r="B2714" s="7" t="s">
        <v>6846</v>
      </c>
      <c r="C2714" s="7">
        <f>YEAR(Table1[[#This Row],[Order Date]])</f>
        <v>2019</v>
      </c>
      <c r="D2714" s="7" t="str">
        <f>TEXT(Table1[[#This Row],[Order Date]], "mmm")</f>
        <v>Jul</v>
      </c>
      <c r="E2714" s="11">
        <v>43675</v>
      </c>
      <c r="F2714" s="11">
        <v>43678</v>
      </c>
      <c r="G2714" s="6" t="s">
        <v>20</v>
      </c>
      <c r="H2714" s="6" t="s">
        <v>2147</v>
      </c>
      <c r="I2714" s="6" t="s">
        <v>2148</v>
      </c>
      <c r="J2714" s="6" t="s">
        <v>23</v>
      </c>
      <c r="K2714" s="6" t="s">
        <v>24</v>
      </c>
      <c r="L2714" s="6" t="s">
        <v>247</v>
      </c>
      <c r="M2714" s="6" t="s">
        <v>239</v>
      </c>
      <c r="N2714" s="6">
        <v>12180</v>
      </c>
      <c r="O2714" s="6" t="s">
        <v>134</v>
      </c>
      <c r="P2714" s="6" t="s">
        <v>606</v>
      </c>
      <c r="Q2714" s="6" t="s">
        <v>42</v>
      </c>
      <c r="R2714" s="6" t="s">
        <v>62</v>
      </c>
      <c r="S2714" s="4" t="s">
        <v>607</v>
      </c>
      <c r="T2714" s="16">
        <v>60.12</v>
      </c>
      <c r="U2714" s="6">
        <v>9</v>
      </c>
      <c r="V2714" s="23">
        <v>0</v>
      </c>
      <c r="W2714" s="18">
        <v>22.244399999999995</v>
      </c>
    </row>
    <row r="2715" spans="1:23" ht="14.4">
      <c r="A2715" s="6">
        <v>2714</v>
      </c>
      <c r="B2715" s="7" t="s">
        <v>6847</v>
      </c>
      <c r="C2715" s="7">
        <f>YEAR(Table1[[#This Row],[Order Date]])</f>
        <v>2016</v>
      </c>
      <c r="D2715" s="7" t="str">
        <f>TEXT(Table1[[#This Row],[Order Date]], "mmm")</f>
        <v>Apr</v>
      </c>
      <c r="E2715" s="11">
        <v>42485</v>
      </c>
      <c r="F2715" s="11">
        <v>42489</v>
      </c>
      <c r="G2715" s="6" t="s">
        <v>45</v>
      </c>
      <c r="H2715" s="6" t="s">
        <v>497</v>
      </c>
      <c r="I2715" s="6" t="s">
        <v>498</v>
      </c>
      <c r="J2715" s="6" t="s">
        <v>23</v>
      </c>
      <c r="K2715" s="6" t="s">
        <v>24</v>
      </c>
      <c r="L2715" s="6" t="s">
        <v>459</v>
      </c>
      <c r="M2715" s="6" t="s">
        <v>81</v>
      </c>
      <c r="N2715" s="6">
        <v>28403</v>
      </c>
      <c r="O2715" s="6" t="s">
        <v>27</v>
      </c>
      <c r="P2715" s="6" t="s">
        <v>2382</v>
      </c>
      <c r="Q2715" s="6" t="s">
        <v>65</v>
      </c>
      <c r="R2715" s="6" t="s">
        <v>66</v>
      </c>
      <c r="S2715" s="4" t="s">
        <v>4539</v>
      </c>
      <c r="T2715" s="16">
        <v>302.37599999999998</v>
      </c>
      <c r="U2715" s="6">
        <v>3</v>
      </c>
      <c r="V2715" s="23">
        <v>0.2</v>
      </c>
      <c r="W2715" s="18">
        <v>37.796999999999997</v>
      </c>
    </row>
    <row r="2716" spans="1:23" ht="14.4">
      <c r="A2716" s="6">
        <v>2715</v>
      </c>
      <c r="B2716" s="7" t="s">
        <v>6848</v>
      </c>
      <c r="C2716" s="7">
        <f>YEAR(Table1[[#This Row],[Order Date]])</f>
        <v>2017</v>
      </c>
      <c r="D2716" s="7" t="str">
        <f>TEXT(Table1[[#This Row],[Order Date]], "mmm")</f>
        <v>Dec</v>
      </c>
      <c r="E2716" s="11">
        <v>43070</v>
      </c>
      <c r="F2716" s="11">
        <v>43075</v>
      </c>
      <c r="G2716" s="6" t="s">
        <v>45</v>
      </c>
      <c r="H2716" s="6" t="s">
        <v>3174</v>
      </c>
      <c r="I2716" s="6" t="s">
        <v>3175</v>
      </c>
      <c r="J2716" s="6" t="s">
        <v>93</v>
      </c>
      <c r="K2716" s="6" t="s">
        <v>24</v>
      </c>
      <c r="L2716" s="6" t="s">
        <v>87</v>
      </c>
      <c r="M2716" s="6" t="s">
        <v>88</v>
      </c>
      <c r="N2716" s="6">
        <v>98105</v>
      </c>
      <c r="O2716" s="6" t="s">
        <v>40</v>
      </c>
      <c r="P2716" s="6" t="s">
        <v>3450</v>
      </c>
      <c r="Q2716" s="6" t="s">
        <v>42</v>
      </c>
      <c r="R2716" s="6" t="s">
        <v>62</v>
      </c>
      <c r="S2716" s="4" t="s">
        <v>3451</v>
      </c>
      <c r="T2716" s="16">
        <v>13.899999999999999</v>
      </c>
      <c r="U2716" s="6">
        <v>5</v>
      </c>
      <c r="V2716" s="23">
        <v>0</v>
      </c>
      <c r="W2716" s="18">
        <v>5.56</v>
      </c>
    </row>
    <row r="2717" spans="1:23" ht="14.4">
      <c r="A2717" s="6">
        <v>2716</v>
      </c>
      <c r="B2717" s="7" t="s">
        <v>6849</v>
      </c>
      <c r="C2717" s="7">
        <f>YEAR(Table1[[#This Row],[Order Date]])</f>
        <v>2016</v>
      </c>
      <c r="D2717" s="7" t="str">
        <f>TEXT(Table1[[#This Row],[Order Date]], "mmm")</f>
        <v>Dec</v>
      </c>
      <c r="E2717" s="11">
        <v>42708</v>
      </c>
      <c r="F2717" s="11">
        <v>42712</v>
      </c>
      <c r="G2717" s="6" t="s">
        <v>45</v>
      </c>
      <c r="H2717" s="6" t="s">
        <v>3042</v>
      </c>
      <c r="I2717" s="6" t="s">
        <v>3043</v>
      </c>
      <c r="J2717" s="6" t="s">
        <v>37</v>
      </c>
      <c r="K2717" s="6" t="s">
        <v>24</v>
      </c>
      <c r="L2717" s="6" t="s">
        <v>238</v>
      </c>
      <c r="M2717" s="6" t="s">
        <v>239</v>
      </c>
      <c r="N2717" s="6">
        <v>10024</v>
      </c>
      <c r="O2717" s="6" t="s">
        <v>134</v>
      </c>
      <c r="P2717" s="6" t="s">
        <v>4540</v>
      </c>
      <c r="Q2717" s="6" t="s">
        <v>65</v>
      </c>
      <c r="R2717" s="6" t="s">
        <v>66</v>
      </c>
      <c r="S2717" s="4" t="s">
        <v>4541</v>
      </c>
      <c r="T2717" s="16">
        <v>129.97999999999999</v>
      </c>
      <c r="U2717" s="6">
        <v>2</v>
      </c>
      <c r="V2717" s="23">
        <v>0</v>
      </c>
      <c r="W2717" s="18">
        <v>62.3904</v>
      </c>
    </row>
    <row r="2718" spans="1:23" ht="14.4">
      <c r="A2718" s="6">
        <v>2717</v>
      </c>
      <c r="B2718" s="7" t="s">
        <v>6850</v>
      </c>
      <c r="C2718" s="7">
        <f>YEAR(Table1[[#This Row],[Order Date]])</f>
        <v>2019</v>
      </c>
      <c r="D2718" s="7" t="str">
        <f>TEXT(Table1[[#This Row],[Order Date]], "mmm")</f>
        <v>Aug</v>
      </c>
      <c r="E2718" s="11">
        <v>43703</v>
      </c>
      <c r="F2718" s="11">
        <v>43709</v>
      </c>
      <c r="G2718" s="6" t="s">
        <v>45</v>
      </c>
      <c r="H2718" s="6" t="s">
        <v>4542</v>
      </c>
      <c r="I2718" s="6" t="s">
        <v>4543</v>
      </c>
      <c r="J2718" s="6" t="s">
        <v>93</v>
      </c>
      <c r="K2718" s="6" t="s">
        <v>24</v>
      </c>
      <c r="L2718" s="6" t="s">
        <v>438</v>
      </c>
      <c r="M2718" s="6" t="s">
        <v>1110</v>
      </c>
      <c r="N2718" s="6">
        <v>31907</v>
      </c>
      <c r="O2718" s="6" t="s">
        <v>27</v>
      </c>
      <c r="P2718" s="6" t="s">
        <v>1233</v>
      </c>
      <c r="Q2718" s="6" t="s">
        <v>65</v>
      </c>
      <c r="R2718" s="6" t="s">
        <v>145</v>
      </c>
      <c r="S2718" s="4" t="s">
        <v>1234</v>
      </c>
      <c r="T2718" s="16">
        <v>71.98</v>
      </c>
      <c r="U2718" s="6">
        <v>2</v>
      </c>
      <c r="V2718" s="23">
        <v>0</v>
      </c>
      <c r="W2718" s="18">
        <v>15.1158</v>
      </c>
    </row>
    <row r="2719" spans="1:23" ht="14.4">
      <c r="A2719" s="6">
        <v>2718</v>
      </c>
      <c r="B2719" s="7" t="s">
        <v>6851</v>
      </c>
      <c r="C2719" s="7">
        <f>YEAR(Table1[[#This Row],[Order Date]])</f>
        <v>2016</v>
      </c>
      <c r="D2719" s="7" t="str">
        <f>TEXT(Table1[[#This Row],[Order Date]], "mmm")</f>
        <v>Sep</v>
      </c>
      <c r="E2719" s="11">
        <v>42620</v>
      </c>
      <c r="F2719" s="11">
        <v>42626</v>
      </c>
      <c r="G2719" s="6" t="s">
        <v>45</v>
      </c>
      <c r="H2719" s="6" t="s">
        <v>4096</v>
      </c>
      <c r="I2719" s="6" t="s">
        <v>4097</v>
      </c>
      <c r="J2719" s="6" t="s">
        <v>23</v>
      </c>
      <c r="K2719" s="6" t="s">
        <v>24</v>
      </c>
      <c r="L2719" s="6" t="s">
        <v>238</v>
      </c>
      <c r="M2719" s="6" t="s">
        <v>239</v>
      </c>
      <c r="N2719" s="6">
        <v>10024</v>
      </c>
      <c r="O2719" s="6" t="s">
        <v>134</v>
      </c>
      <c r="P2719" s="6" t="s">
        <v>4544</v>
      </c>
      <c r="Q2719" s="6" t="s">
        <v>65</v>
      </c>
      <c r="R2719" s="6" t="s">
        <v>66</v>
      </c>
      <c r="S2719" s="4" t="s">
        <v>4545</v>
      </c>
      <c r="T2719" s="16">
        <v>377.96999999999997</v>
      </c>
      <c r="U2719" s="6">
        <v>3</v>
      </c>
      <c r="V2719" s="23">
        <v>0</v>
      </c>
      <c r="W2719" s="18">
        <v>109.61129999999999</v>
      </c>
    </row>
    <row r="2720" spans="1:23" ht="14.4">
      <c r="A2720" s="6">
        <v>2719</v>
      </c>
      <c r="B2720" s="7" t="s">
        <v>6852</v>
      </c>
      <c r="C2720" s="7">
        <f>YEAR(Table1[[#This Row],[Order Date]])</f>
        <v>2019</v>
      </c>
      <c r="D2720" s="7" t="str">
        <f>TEXT(Table1[[#This Row],[Order Date]], "mmm")</f>
        <v>Dec</v>
      </c>
      <c r="E2720" s="11">
        <v>43820</v>
      </c>
      <c r="F2720" s="11">
        <v>43826</v>
      </c>
      <c r="G2720" s="6" t="s">
        <v>45</v>
      </c>
      <c r="H2720" s="6" t="s">
        <v>2378</v>
      </c>
      <c r="I2720" s="6" t="s">
        <v>2379</v>
      </c>
      <c r="J2720" s="6" t="s">
        <v>23</v>
      </c>
      <c r="K2720" s="6" t="s">
        <v>24</v>
      </c>
      <c r="L2720" s="6" t="s">
        <v>1483</v>
      </c>
      <c r="M2720" s="6" t="s">
        <v>39</v>
      </c>
      <c r="N2720" s="6">
        <v>92627</v>
      </c>
      <c r="O2720" s="6" t="s">
        <v>40</v>
      </c>
      <c r="P2720" s="6" t="s">
        <v>2696</v>
      </c>
      <c r="Q2720" s="6" t="s">
        <v>42</v>
      </c>
      <c r="R2720" s="6" t="s">
        <v>54</v>
      </c>
      <c r="S2720" s="4" t="s">
        <v>2697</v>
      </c>
      <c r="T2720" s="16">
        <v>124.36</v>
      </c>
      <c r="U2720" s="6">
        <v>2</v>
      </c>
      <c r="V2720" s="23">
        <v>0</v>
      </c>
      <c r="W2720" s="18">
        <v>33.577200000000005</v>
      </c>
    </row>
    <row r="2721" spans="1:23" ht="14.4">
      <c r="A2721" s="6">
        <v>2720</v>
      </c>
      <c r="B2721" s="7" t="s">
        <v>6853</v>
      </c>
      <c r="C2721" s="7">
        <f>YEAR(Table1[[#This Row],[Order Date]])</f>
        <v>2016</v>
      </c>
      <c r="D2721" s="7" t="str">
        <f>TEXT(Table1[[#This Row],[Order Date]], "mmm")</f>
        <v>Dec</v>
      </c>
      <c r="E2721" s="11">
        <v>42710</v>
      </c>
      <c r="F2721" s="11">
        <v>42712</v>
      </c>
      <c r="G2721" s="6" t="s">
        <v>20</v>
      </c>
      <c r="H2721" s="6" t="s">
        <v>1235</v>
      </c>
      <c r="I2721" s="6" t="s">
        <v>1236</v>
      </c>
      <c r="J2721" s="6" t="s">
        <v>23</v>
      </c>
      <c r="K2721" s="6" t="s">
        <v>24</v>
      </c>
      <c r="L2721" s="6" t="s">
        <v>166</v>
      </c>
      <c r="M2721" s="6" t="s">
        <v>95</v>
      </c>
      <c r="N2721" s="6">
        <v>77095</v>
      </c>
      <c r="O2721" s="6" t="s">
        <v>96</v>
      </c>
      <c r="P2721" s="6" t="s">
        <v>1874</v>
      </c>
      <c r="Q2721" s="6" t="s">
        <v>29</v>
      </c>
      <c r="R2721" s="6" t="s">
        <v>59</v>
      </c>
      <c r="S2721" s="4" t="s">
        <v>1875</v>
      </c>
      <c r="T2721" s="16">
        <v>23.976000000000003</v>
      </c>
      <c r="U2721" s="6">
        <v>3</v>
      </c>
      <c r="V2721" s="23">
        <v>0.6</v>
      </c>
      <c r="W2721" s="18">
        <v>-14.385599999999997</v>
      </c>
    </row>
    <row r="2722" spans="1:23" ht="14.4">
      <c r="A2722" s="6">
        <v>2721</v>
      </c>
      <c r="B2722" s="7" t="s">
        <v>6854</v>
      </c>
      <c r="C2722" s="7">
        <f>YEAR(Table1[[#This Row],[Order Date]])</f>
        <v>2016</v>
      </c>
      <c r="D2722" s="7" t="str">
        <f>TEXT(Table1[[#This Row],[Order Date]], "mmm")</f>
        <v>Nov</v>
      </c>
      <c r="E2722" s="11">
        <v>42678</v>
      </c>
      <c r="F2722" s="11">
        <v>42682</v>
      </c>
      <c r="G2722" s="6" t="s">
        <v>20</v>
      </c>
      <c r="H2722" s="6" t="s">
        <v>202</v>
      </c>
      <c r="I2722" s="6" t="s">
        <v>203</v>
      </c>
      <c r="J2722" s="6" t="s">
        <v>37</v>
      </c>
      <c r="K2722" s="6" t="s">
        <v>24</v>
      </c>
      <c r="L2722" s="6" t="s">
        <v>1949</v>
      </c>
      <c r="M2722" s="6" t="s">
        <v>81</v>
      </c>
      <c r="N2722" s="6">
        <v>27511</v>
      </c>
      <c r="O2722" s="6" t="s">
        <v>27</v>
      </c>
      <c r="P2722" s="6" t="s">
        <v>760</v>
      </c>
      <c r="Q2722" s="6" t="s">
        <v>42</v>
      </c>
      <c r="R2722" s="6" t="s">
        <v>241</v>
      </c>
      <c r="S2722" s="4" t="s">
        <v>761</v>
      </c>
      <c r="T2722" s="16">
        <v>8.3760000000000012</v>
      </c>
      <c r="U2722" s="6">
        <v>3</v>
      </c>
      <c r="V2722" s="23">
        <v>0.2</v>
      </c>
      <c r="W2722" s="18">
        <v>2.7222</v>
      </c>
    </row>
    <row r="2723" spans="1:23" ht="14.4">
      <c r="A2723" s="6">
        <v>2722</v>
      </c>
      <c r="B2723" s="7" t="s">
        <v>6854</v>
      </c>
      <c r="C2723" s="7">
        <f>YEAR(Table1[[#This Row],[Order Date]])</f>
        <v>2016</v>
      </c>
      <c r="D2723" s="7" t="str">
        <f>TEXT(Table1[[#This Row],[Order Date]], "mmm")</f>
        <v>Nov</v>
      </c>
      <c r="E2723" s="11">
        <v>42678</v>
      </c>
      <c r="F2723" s="11">
        <v>42682</v>
      </c>
      <c r="G2723" s="6" t="s">
        <v>20</v>
      </c>
      <c r="H2723" s="6" t="s">
        <v>202</v>
      </c>
      <c r="I2723" s="6" t="s">
        <v>203</v>
      </c>
      <c r="J2723" s="6" t="s">
        <v>37</v>
      </c>
      <c r="K2723" s="6" t="s">
        <v>24</v>
      </c>
      <c r="L2723" s="6" t="s">
        <v>1949</v>
      </c>
      <c r="M2723" s="6" t="s">
        <v>81</v>
      </c>
      <c r="N2723" s="6">
        <v>27511</v>
      </c>
      <c r="O2723" s="6" t="s">
        <v>27</v>
      </c>
      <c r="P2723" s="6" t="s">
        <v>3032</v>
      </c>
      <c r="Q2723" s="6" t="s">
        <v>42</v>
      </c>
      <c r="R2723" s="6" t="s">
        <v>72</v>
      </c>
      <c r="S2723" s="4" t="s">
        <v>3033</v>
      </c>
      <c r="T2723" s="16">
        <v>58.240000000000009</v>
      </c>
      <c r="U2723" s="6">
        <v>5</v>
      </c>
      <c r="V2723" s="23">
        <v>0.2</v>
      </c>
      <c r="W2723" s="18">
        <v>5.0960000000000001</v>
      </c>
    </row>
    <row r="2724" spans="1:23" ht="14.4">
      <c r="A2724" s="6">
        <v>2723</v>
      </c>
      <c r="B2724" s="7" t="s">
        <v>6855</v>
      </c>
      <c r="C2724" s="7">
        <f>YEAR(Table1[[#This Row],[Order Date]])</f>
        <v>2018</v>
      </c>
      <c r="D2724" s="7" t="str">
        <f>TEXT(Table1[[#This Row],[Order Date]], "mmm")</f>
        <v>Apr</v>
      </c>
      <c r="E2724" s="11">
        <v>43204</v>
      </c>
      <c r="F2724" s="11">
        <v>43209</v>
      </c>
      <c r="G2724" s="6" t="s">
        <v>20</v>
      </c>
      <c r="H2724" s="6" t="s">
        <v>3324</v>
      </c>
      <c r="I2724" s="6" t="s">
        <v>3325</v>
      </c>
      <c r="J2724" s="6" t="s">
        <v>23</v>
      </c>
      <c r="K2724" s="6" t="s">
        <v>24</v>
      </c>
      <c r="L2724" s="6" t="s">
        <v>2377</v>
      </c>
      <c r="M2724" s="6" t="s">
        <v>286</v>
      </c>
      <c r="N2724" s="6">
        <v>22304</v>
      </c>
      <c r="O2724" s="6" t="s">
        <v>27</v>
      </c>
      <c r="P2724" s="6" t="s">
        <v>2375</v>
      </c>
      <c r="Q2724" s="6" t="s">
        <v>42</v>
      </c>
      <c r="R2724" s="6" t="s">
        <v>54</v>
      </c>
      <c r="S2724" s="4" t="s">
        <v>2376</v>
      </c>
      <c r="T2724" s="16">
        <v>81.199999999999989</v>
      </c>
      <c r="U2724" s="6">
        <v>5</v>
      </c>
      <c r="V2724" s="23">
        <v>0</v>
      </c>
      <c r="W2724" s="18">
        <v>12.18</v>
      </c>
    </row>
    <row r="2725" spans="1:23" ht="14.4">
      <c r="A2725" s="6">
        <v>2724</v>
      </c>
      <c r="B2725" s="7" t="s">
        <v>6856</v>
      </c>
      <c r="C2725" s="7">
        <f>YEAR(Table1[[#This Row],[Order Date]])</f>
        <v>2016</v>
      </c>
      <c r="D2725" s="7" t="str">
        <f>TEXT(Table1[[#This Row],[Order Date]], "mmm")</f>
        <v>Oct</v>
      </c>
      <c r="E2725" s="11">
        <v>42647</v>
      </c>
      <c r="F2725" s="11">
        <v>42651</v>
      </c>
      <c r="G2725" s="6" t="s">
        <v>45</v>
      </c>
      <c r="H2725" s="6" t="s">
        <v>4546</v>
      </c>
      <c r="I2725" s="6" t="s">
        <v>4547</v>
      </c>
      <c r="J2725" s="6" t="s">
        <v>23</v>
      </c>
      <c r="K2725" s="6" t="s">
        <v>24</v>
      </c>
      <c r="L2725" s="6" t="s">
        <v>1812</v>
      </c>
      <c r="M2725" s="6" t="s">
        <v>39</v>
      </c>
      <c r="N2725" s="6">
        <v>94591</v>
      </c>
      <c r="O2725" s="6" t="s">
        <v>40</v>
      </c>
      <c r="P2725" s="6" t="s">
        <v>938</v>
      </c>
      <c r="Q2725" s="6" t="s">
        <v>42</v>
      </c>
      <c r="R2725" s="6" t="s">
        <v>43</v>
      </c>
      <c r="S2725" s="4" t="s">
        <v>939</v>
      </c>
      <c r="T2725" s="16">
        <v>14.450000000000001</v>
      </c>
      <c r="U2725" s="6">
        <v>5</v>
      </c>
      <c r="V2725" s="23">
        <v>0</v>
      </c>
      <c r="W2725" s="18">
        <v>6.7915000000000001</v>
      </c>
    </row>
    <row r="2726" spans="1:23" ht="14.4">
      <c r="A2726" s="6">
        <v>2725</v>
      </c>
      <c r="B2726" s="7" t="s">
        <v>6856</v>
      </c>
      <c r="C2726" s="7">
        <f>YEAR(Table1[[#This Row],[Order Date]])</f>
        <v>2016</v>
      </c>
      <c r="D2726" s="7" t="str">
        <f>TEXT(Table1[[#This Row],[Order Date]], "mmm")</f>
        <v>Oct</v>
      </c>
      <c r="E2726" s="11">
        <v>42647</v>
      </c>
      <c r="F2726" s="11">
        <v>42651</v>
      </c>
      <c r="G2726" s="6" t="s">
        <v>45</v>
      </c>
      <c r="H2726" s="6" t="s">
        <v>4546</v>
      </c>
      <c r="I2726" s="6" t="s">
        <v>4547</v>
      </c>
      <c r="J2726" s="6" t="s">
        <v>23</v>
      </c>
      <c r="K2726" s="6" t="s">
        <v>24</v>
      </c>
      <c r="L2726" s="6" t="s">
        <v>1812</v>
      </c>
      <c r="M2726" s="6" t="s">
        <v>39</v>
      </c>
      <c r="N2726" s="6">
        <v>94591</v>
      </c>
      <c r="O2726" s="6" t="s">
        <v>40</v>
      </c>
      <c r="P2726" s="6" t="s">
        <v>3172</v>
      </c>
      <c r="Q2726" s="6" t="s">
        <v>42</v>
      </c>
      <c r="R2726" s="6" t="s">
        <v>69</v>
      </c>
      <c r="S2726" s="4" t="s">
        <v>3173</v>
      </c>
      <c r="T2726" s="16">
        <v>95.64800000000001</v>
      </c>
      <c r="U2726" s="6">
        <v>2</v>
      </c>
      <c r="V2726" s="23">
        <v>0.2</v>
      </c>
      <c r="W2726" s="18">
        <v>31.085599999999989</v>
      </c>
    </row>
    <row r="2727" spans="1:23" ht="14.4">
      <c r="A2727" s="6">
        <v>2726</v>
      </c>
      <c r="B2727" s="7" t="s">
        <v>6857</v>
      </c>
      <c r="C2727" s="7">
        <f>YEAR(Table1[[#This Row],[Order Date]])</f>
        <v>2019</v>
      </c>
      <c r="D2727" s="7" t="str">
        <f>TEXT(Table1[[#This Row],[Order Date]], "mmm")</f>
        <v>Nov</v>
      </c>
      <c r="E2727" s="11">
        <v>43776</v>
      </c>
      <c r="F2727" s="11">
        <v>43782</v>
      </c>
      <c r="G2727" s="6" t="s">
        <v>45</v>
      </c>
      <c r="H2727" s="6" t="s">
        <v>1581</v>
      </c>
      <c r="I2727" s="6" t="s">
        <v>1582</v>
      </c>
      <c r="J2727" s="6" t="s">
        <v>23</v>
      </c>
      <c r="K2727" s="6" t="s">
        <v>24</v>
      </c>
      <c r="L2727" s="6" t="s">
        <v>132</v>
      </c>
      <c r="M2727" s="6" t="s">
        <v>133</v>
      </c>
      <c r="N2727" s="6">
        <v>19120</v>
      </c>
      <c r="O2727" s="6" t="s">
        <v>134</v>
      </c>
      <c r="P2727" s="6" t="s">
        <v>3885</v>
      </c>
      <c r="Q2727" s="6" t="s">
        <v>65</v>
      </c>
      <c r="R2727" s="6" t="s">
        <v>66</v>
      </c>
      <c r="S2727" s="4" t="s">
        <v>3886</v>
      </c>
      <c r="T2727" s="16">
        <v>359.97</v>
      </c>
      <c r="U2727" s="6">
        <v>5</v>
      </c>
      <c r="V2727" s="23">
        <v>0.4</v>
      </c>
      <c r="W2727" s="18">
        <v>-71.994000000000028</v>
      </c>
    </row>
    <row r="2728" spans="1:23" ht="14.4">
      <c r="A2728" s="6">
        <v>2727</v>
      </c>
      <c r="B2728" s="7" t="s">
        <v>6857</v>
      </c>
      <c r="C2728" s="7">
        <f>YEAR(Table1[[#This Row],[Order Date]])</f>
        <v>2019</v>
      </c>
      <c r="D2728" s="7" t="str">
        <f>TEXT(Table1[[#This Row],[Order Date]], "mmm")</f>
        <v>Nov</v>
      </c>
      <c r="E2728" s="11">
        <v>43776</v>
      </c>
      <c r="F2728" s="11">
        <v>43782</v>
      </c>
      <c r="G2728" s="6" t="s">
        <v>45</v>
      </c>
      <c r="H2728" s="6" t="s">
        <v>1581</v>
      </c>
      <c r="I2728" s="6" t="s">
        <v>1582</v>
      </c>
      <c r="J2728" s="6" t="s">
        <v>23</v>
      </c>
      <c r="K2728" s="6" t="s">
        <v>24</v>
      </c>
      <c r="L2728" s="6" t="s">
        <v>132</v>
      </c>
      <c r="M2728" s="6" t="s">
        <v>133</v>
      </c>
      <c r="N2728" s="6">
        <v>19120</v>
      </c>
      <c r="O2728" s="6" t="s">
        <v>134</v>
      </c>
      <c r="P2728" s="6" t="s">
        <v>4310</v>
      </c>
      <c r="Q2728" s="6" t="s">
        <v>29</v>
      </c>
      <c r="R2728" s="6" t="s">
        <v>51</v>
      </c>
      <c r="S2728" s="4" t="s">
        <v>4311</v>
      </c>
      <c r="T2728" s="16">
        <v>350.35199999999998</v>
      </c>
      <c r="U2728" s="6">
        <v>4</v>
      </c>
      <c r="V2728" s="23">
        <v>0.4</v>
      </c>
      <c r="W2728" s="18">
        <v>-140.14079999999996</v>
      </c>
    </row>
    <row r="2729" spans="1:23" ht="14.4">
      <c r="A2729" s="6">
        <v>2728</v>
      </c>
      <c r="B2729" s="7" t="s">
        <v>6858</v>
      </c>
      <c r="C2729" s="7">
        <f>YEAR(Table1[[#This Row],[Order Date]])</f>
        <v>2019</v>
      </c>
      <c r="D2729" s="7" t="str">
        <f>TEXT(Table1[[#This Row],[Order Date]], "mmm")</f>
        <v>Dec</v>
      </c>
      <c r="E2729" s="11">
        <v>43821</v>
      </c>
      <c r="F2729" s="11">
        <v>43823</v>
      </c>
      <c r="G2729" s="6" t="s">
        <v>169</v>
      </c>
      <c r="H2729" s="6" t="s">
        <v>654</v>
      </c>
      <c r="I2729" s="6" t="s">
        <v>655</v>
      </c>
      <c r="J2729" s="6" t="s">
        <v>23</v>
      </c>
      <c r="K2729" s="6" t="s">
        <v>24</v>
      </c>
      <c r="L2729" s="6" t="s">
        <v>2396</v>
      </c>
      <c r="M2729" s="6" t="s">
        <v>439</v>
      </c>
      <c r="N2729" s="6">
        <v>43615</v>
      </c>
      <c r="O2729" s="6" t="s">
        <v>134</v>
      </c>
      <c r="P2729" s="6" t="s">
        <v>1739</v>
      </c>
      <c r="Q2729" s="6" t="s">
        <v>42</v>
      </c>
      <c r="R2729" s="6" t="s">
        <v>69</v>
      </c>
      <c r="S2729" s="4" t="s">
        <v>1740</v>
      </c>
      <c r="T2729" s="16">
        <v>1.6410000000000002</v>
      </c>
      <c r="U2729" s="6">
        <v>1</v>
      </c>
      <c r="V2729" s="23">
        <v>0.7</v>
      </c>
      <c r="W2729" s="18">
        <v>-1.3128000000000002</v>
      </c>
    </row>
    <row r="2730" spans="1:23" ht="14.4">
      <c r="A2730" s="6">
        <v>2729</v>
      </c>
      <c r="B2730" s="7" t="s">
        <v>6858</v>
      </c>
      <c r="C2730" s="7">
        <f>YEAR(Table1[[#This Row],[Order Date]])</f>
        <v>2019</v>
      </c>
      <c r="D2730" s="7" t="str">
        <f>TEXT(Table1[[#This Row],[Order Date]], "mmm")</f>
        <v>Dec</v>
      </c>
      <c r="E2730" s="11">
        <v>43821</v>
      </c>
      <c r="F2730" s="11">
        <v>43823</v>
      </c>
      <c r="G2730" s="6" t="s">
        <v>169</v>
      </c>
      <c r="H2730" s="6" t="s">
        <v>654</v>
      </c>
      <c r="I2730" s="6" t="s">
        <v>655</v>
      </c>
      <c r="J2730" s="6" t="s">
        <v>23</v>
      </c>
      <c r="K2730" s="6" t="s">
        <v>24</v>
      </c>
      <c r="L2730" s="6" t="s">
        <v>2396</v>
      </c>
      <c r="M2730" s="6" t="s">
        <v>439</v>
      </c>
      <c r="N2730" s="6">
        <v>43615</v>
      </c>
      <c r="O2730" s="6" t="s">
        <v>134</v>
      </c>
      <c r="P2730" s="6" t="s">
        <v>4279</v>
      </c>
      <c r="Q2730" s="6" t="s">
        <v>65</v>
      </c>
      <c r="R2730" s="6" t="s">
        <v>66</v>
      </c>
      <c r="S2730" s="4" t="s">
        <v>4280</v>
      </c>
      <c r="T2730" s="16">
        <v>629.95799999999997</v>
      </c>
      <c r="U2730" s="6">
        <v>7</v>
      </c>
      <c r="V2730" s="23">
        <v>0.4</v>
      </c>
      <c r="W2730" s="18">
        <v>94.49369999999999</v>
      </c>
    </row>
    <row r="2731" spans="1:23" ht="14.4">
      <c r="A2731" s="6">
        <v>2730</v>
      </c>
      <c r="B2731" s="7" t="s">
        <v>6859</v>
      </c>
      <c r="C2731" s="7">
        <f>YEAR(Table1[[#This Row],[Order Date]])</f>
        <v>2019</v>
      </c>
      <c r="D2731" s="7" t="str">
        <f>TEXT(Table1[[#This Row],[Order Date]], "mmm")</f>
        <v>Feb</v>
      </c>
      <c r="E2731" s="11">
        <v>43509</v>
      </c>
      <c r="F2731" s="11">
        <v>43515</v>
      </c>
      <c r="G2731" s="6" t="s">
        <v>45</v>
      </c>
      <c r="H2731" s="6" t="s">
        <v>4548</v>
      </c>
      <c r="I2731" s="6" t="s">
        <v>4549</v>
      </c>
      <c r="J2731" s="6" t="s">
        <v>23</v>
      </c>
      <c r="K2731" s="6" t="s">
        <v>24</v>
      </c>
      <c r="L2731" s="6" t="s">
        <v>87</v>
      </c>
      <c r="M2731" s="6" t="s">
        <v>88</v>
      </c>
      <c r="N2731" s="6">
        <v>98105</v>
      </c>
      <c r="O2731" s="6" t="s">
        <v>40</v>
      </c>
      <c r="P2731" s="6" t="s">
        <v>564</v>
      </c>
      <c r="Q2731" s="6" t="s">
        <v>42</v>
      </c>
      <c r="R2731" s="6" t="s">
        <v>62</v>
      </c>
      <c r="S2731" s="4" t="s">
        <v>565</v>
      </c>
      <c r="T2731" s="16">
        <v>6.63</v>
      </c>
      <c r="U2731" s="6">
        <v>3</v>
      </c>
      <c r="V2731" s="23">
        <v>0</v>
      </c>
      <c r="W2731" s="18">
        <v>1.7901</v>
      </c>
    </row>
    <row r="2732" spans="1:23" ht="14.4">
      <c r="A2732" s="6">
        <v>2731</v>
      </c>
      <c r="B2732" s="7" t="s">
        <v>6859</v>
      </c>
      <c r="C2732" s="7">
        <f>YEAR(Table1[[#This Row],[Order Date]])</f>
        <v>2019</v>
      </c>
      <c r="D2732" s="7" t="str">
        <f>TEXT(Table1[[#This Row],[Order Date]], "mmm")</f>
        <v>Feb</v>
      </c>
      <c r="E2732" s="11">
        <v>43509</v>
      </c>
      <c r="F2732" s="11">
        <v>43515</v>
      </c>
      <c r="G2732" s="6" t="s">
        <v>45</v>
      </c>
      <c r="H2732" s="6" t="s">
        <v>4548</v>
      </c>
      <c r="I2732" s="6" t="s">
        <v>4549</v>
      </c>
      <c r="J2732" s="6" t="s">
        <v>23</v>
      </c>
      <c r="K2732" s="6" t="s">
        <v>24</v>
      </c>
      <c r="L2732" s="6" t="s">
        <v>87</v>
      </c>
      <c r="M2732" s="6" t="s">
        <v>88</v>
      </c>
      <c r="N2732" s="6">
        <v>98105</v>
      </c>
      <c r="O2732" s="6" t="s">
        <v>40</v>
      </c>
      <c r="P2732" s="6" t="s">
        <v>2166</v>
      </c>
      <c r="Q2732" s="6" t="s">
        <v>65</v>
      </c>
      <c r="R2732" s="6" t="s">
        <v>145</v>
      </c>
      <c r="S2732" s="4" t="s">
        <v>2167</v>
      </c>
      <c r="T2732" s="16">
        <v>799.96</v>
      </c>
      <c r="U2732" s="6">
        <v>4</v>
      </c>
      <c r="V2732" s="23">
        <v>0</v>
      </c>
      <c r="W2732" s="18">
        <v>343.98280000000005</v>
      </c>
    </row>
    <row r="2733" spans="1:23" ht="14.4">
      <c r="A2733" s="6">
        <v>2732</v>
      </c>
      <c r="B2733" s="7" t="s">
        <v>6859</v>
      </c>
      <c r="C2733" s="7">
        <f>YEAR(Table1[[#This Row],[Order Date]])</f>
        <v>2019</v>
      </c>
      <c r="D2733" s="7" t="str">
        <f>TEXT(Table1[[#This Row],[Order Date]], "mmm")</f>
        <v>Feb</v>
      </c>
      <c r="E2733" s="11">
        <v>43509</v>
      </c>
      <c r="F2733" s="11">
        <v>43515</v>
      </c>
      <c r="G2733" s="6" t="s">
        <v>45</v>
      </c>
      <c r="H2733" s="6" t="s">
        <v>4548</v>
      </c>
      <c r="I2733" s="6" t="s">
        <v>4549</v>
      </c>
      <c r="J2733" s="6" t="s">
        <v>23</v>
      </c>
      <c r="K2733" s="6" t="s">
        <v>24</v>
      </c>
      <c r="L2733" s="6" t="s">
        <v>87</v>
      </c>
      <c r="M2733" s="6" t="s">
        <v>88</v>
      </c>
      <c r="N2733" s="6">
        <v>98105</v>
      </c>
      <c r="O2733" s="6" t="s">
        <v>40</v>
      </c>
      <c r="P2733" s="6" t="s">
        <v>794</v>
      </c>
      <c r="Q2733" s="6" t="s">
        <v>29</v>
      </c>
      <c r="R2733" s="6" t="s">
        <v>59</v>
      </c>
      <c r="S2733" s="4" t="s">
        <v>795</v>
      </c>
      <c r="T2733" s="16">
        <v>107.53</v>
      </c>
      <c r="U2733" s="6">
        <v>1</v>
      </c>
      <c r="V2733" s="23">
        <v>0</v>
      </c>
      <c r="W2733" s="18">
        <v>21.506</v>
      </c>
    </row>
    <row r="2734" spans="1:23" ht="14.4">
      <c r="A2734" s="6">
        <v>2733</v>
      </c>
      <c r="B2734" s="7" t="s">
        <v>6860</v>
      </c>
      <c r="C2734" s="7">
        <f>YEAR(Table1[[#This Row],[Order Date]])</f>
        <v>2016</v>
      </c>
      <c r="D2734" s="7" t="str">
        <f>TEXT(Table1[[#This Row],[Order Date]], "mmm")</f>
        <v>Jul</v>
      </c>
      <c r="E2734" s="11">
        <v>42553</v>
      </c>
      <c r="F2734" s="11">
        <v>42557</v>
      </c>
      <c r="G2734" s="6" t="s">
        <v>45</v>
      </c>
      <c r="H2734" s="6" t="s">
        <v>140</v>
      </c>
      <c r="I2734" s="6" t="s">
        <v>141</v>
      </c>
      <c r="J2734" s="6" t="s">
        <v>23</v>
      </c>
      <c r="K2734" s="6" t="s">
        <v>24</v>
      </c>
      <c r="L2734" s="6" t="s">
        <v>1829</v>
      </c>
      <c r="M2734" s="6" t="s">
        <v>692</v>
      </c>
      <c r="N2734" s="6">
        <v>7060</v>
      </c>
      <c r="O2734" s="6" t="s">
        <v>134</v>
      </c>
      <c r="P2734" s="6" t="s">
        <v>2270</v>
      </c>
      <c r="Q2734" s="6" t="s">
        <v>65</v>
      </c>
      <c r="R2734" s="6" t="s">
        <v>66</v>
      </c>
      <c r="S2734" s="4" t="s">
        <v>2271</v>
      </c>
      <c r="T2734" s="16">
        <v>73.98</v>
      </c>
      <c r="U2734" s="6">
        <v>2</v>
      </c>
      <c r="V2734" s="23">
        <v>0</v>
      </c>
      <c r="W2734" s="18">
        <v>19.974600000000002</v>
      </c>
    </row>
    <row r="2735" spans="1:23" ht="14.4">
      <c r="A2735" s="6">
        <v>2734</v>
      </c>
      <c r="B2735" s="7" t="s">
        <v>6860</v>
      </c>
      <c r="C2735" s="7">
        <f>YEAR(Table1[[#This Row],[Order Date]])</f>
        <v>2016</v>
      </c>
      <c r="D2735" s="7" t="str">
        <f>TEXT(Table1[[#This Row],[Order Date]], "mmm")</f>
        <v>Jul</v>
      </c>
      <c r="E2735" s="11">
        <v>42553</v>
      </c>
      <c r="F2735" s="11">
        <v>42557</v>
      </c>
      <c r="G2735" s="6" t="s">
        <v>45</v>
      </c>
      <c r="H2735" s="6" t="s">
        <v>140</v>
      </c>
      <c r="I2735" s="6" t="s">
        <v>141</v>
      </c>
      <c r="J2735" s="6" t="s">
        <v>23</v>
      </c>
      <c r="K2735" s="6" t="s">
        <v>24</v>
      </c>
      <c r="L2735" s="6" t="s">
        <v>1829</v>
      </c>
      <c r="M2735" s="6" t="s">
        <v>692</v>
      </c>
      <c r="N2735" s="6">
        <v>7060</v>
      </c>
      <c r="O2735" s="6" t="s">
        <v>134</v>
      </c>
      <c r="P2735" s="6" t="s">
        <v>2616</v>
      </c>
      <c r="Q2735" s="6" t="s">
        <v>42</v>
      </c>
      <c r="R2735" s="6" t="s">
        <v>62</v>
      </c>
      <c r="S2735" s="4" t="s">
        <v>2617</v>
      </c>
      <c r="T2735" s="16">
        <v>5.58</v>
      </c>
      <c r="U2735" s="6">
        <v>1</v>
      </c>
      <c r="V2735" s="23">
        <v>0</v>
      </c>
      <c r="W2735" s="18">
        <v>2.1762000000000001</v>
      </c>
    </row>
    <row r="2736" spans="1:23" ht="14.4">
      <c r="A2736" s="6">
        <v>2735</v>
      </c>
      <c r="B2736" s="7" t="s">
        <v>6861</v>
      </c>
      <c r="C2736" s="7">
        <f>YEAR(Table1[[#This Row],[Order Date]])</f>
        <v>2017</v>
      </c>
      <c r="D2736" s="7" t="str">
        <f>TEXT(Table1[[#This Row],[Order Date]], "mmm")</f>
        <v>Feb</v>
      </c>
      <c r="E2736" s="11">
        <v>42787</v>
      </c>
      <c r="F2736" s="11">
        <v>42789</v>
      </c>
      <c r="G2736" s="6" t="s">
        <v>20</v>
      </c>
      <c r="H2736" s="6" t="s">
        <v>3848</v>
      </c>
      <c r="I2736" s="6" t="s">
        <v>3849</v>
      </c>
      <c r="J2736" s="6" t="s">
        <v>23</v>
      </c>
      <c r="K2736" s="6" t="s">
        <v>24</v>
      </c>
      <c r="L2736" s="6" t="s">
        <v>4550</v>
      </c>
      <c r="M2736" s="6" t="s">
        <v>587</v>
      </c>
      <c r="N2736" s="6">
        <v>88001</v>
      </c>
      <c r="O2736" s="6" t="s">
        <v>40</v>
      </c>
      <c r="P2736" s="6" t="s">
        <v>167</v>
      </c>
      <c r="Q2736" s="6" t="s">
        <v>42</v>
      </c>
      <c r="R2736" s="6" t="s">
        <v>83</v>
      </c>
      <c r="S2736" s="4" t="s">
        <v>168</v>
      </c>
      <c r="T2736" s="16">
        <v>49.12</v>
      </c>
      <c r="U2736" s="6">
        <v>4</v>
      </c>
      <c r="V2736" s="23">
        <v>0</v>
      </c>
      <c r="W2736" s="18">
        <v>23.086399999999998</v>
      </c>
    </row>
    <row r="2737" spans="1:23" ht="14.4">
      <c r="A2737" s="6">
        <v>2736</v>
      </c>
      <c r="B2737" s="7" t="s">
        <v>6862</v>
      </c>
      <c r="C2737" s="7">
        <f>YEAR(Table1[[#This Row],[Order Date]])</f>
        <v>2017</v>
      </c>
      <c r="D2737" s="7" t="str">
        <f>TEXT(Table1[[#This Row],[Order Date]], "mmm")</f>
        <v>Nov</v>
      </c>
      <c r="E2737" s="11">
        <v>43052</v>
      </c>
      <c r="F2737" s="11">
        <v>43058</v>
      </c>
      <c r="G2737" s="6" t="s">
        <v>45</v>
      </c>
      <c r="H2737" s="6" t="s">
        <v>803</v>
      </c>
      <c r="I2737" s="6" t="s">
        <v>804</v>
      </c>
      <c r="J2737" s="6" t="s">
        <v>23</v>
      </c>
      <c r="K2737" s="6" t="s">
        <v>24</v>
      </c>
      <c r="L2737" s="6" t="s">
        <v>534</v>
      </c>
      <c r="M2737" s="6" t="s">
        <v>219</v>
      </c>
      <c r="N2737" s="6">
        <v>19711</v>
      </c>
      <c r="O2737" s="6" t="s">
        <v>134</v>
      </c>
      <c r="P2737" s="6" t="s">
        <v>4551</v>
      </c>
      <c r="Q2737" s="6" t="s">
        <v>65</v>
      </c>
      <c r="R2737" s="6" t="s">
        <v>66</v>
      </c>
      <c r="S2737" s="4" t="s">
        <v>4552</v>
      </c>
      <c r="T2737" s="16">
        <v>377.96999999999997</v>
      </c>
      <c r="U2737" s="6">
        <v>3</v>
      </c>
      <c r="V2737" s="23">
        <v>0</v>
      </c>
      <c r="W2737" s="18">
        <v>94.492500000000007</v>
      </c>
    </row>
    <row r="2738" spans="1:23" ht="14.4">
      <c r="A2738" s="6">
        <v>2737</v>
      </c>
      <c r="B2738" s="7" t="s">
        <v>6862</v>
      </c>
      <c r="C2738" s="7">
        <f>YEAR(Table1[[#This Row],[Order Date]])</f>
        <v>2017</v>
      </c>
      <c r="D2738" s="7" t="str">
        <f>TEXT(Table1[[#This Row],[Order Date]], "mmm")</f>
        <v>Nov</v>
      </c>
      <c r="E2738" s="11">
        <v>43052</v>
      </c>
      <c r="F2738" s="11">
        <v>43058</v>
      </c>
      <c r="G2738" s="6" t="s">
        <v>45</v>
      </c>
      <c r="H2738" s="6" t="s">
        <v>803</v>
      </c>
      <c r="I2738" s="6" t="s">
        <v>804</v>
      </c>
      <c r="J2738" s="6" t="s">
        <v>23</v>
      </c>
      <c r="K2738" s="6" t="s">
        <v>24</v>
      </c>
      <c r="L2738" s="6" t="s">
        <v>534</v>
      </c>
      <c r="M2738" s="6" t="s">
        <v>219</v>
      </c>
      <c r="N2738" s="6">
        <v>19711</v>
      </c>
      <c r="O2738" s="6" t="s">
        <v>134</v>
      </c>
      <c r="P2738" s="6" t="s">
        <v>2214</v>
      </c>
      <c r="Q2738" s="6" t="s">
        <v>42</v>
      </c>
      <c r="R2738" s="6" t="s">
        <v>83</v>
      </c>
      <c r="S2738" s="4" t="s">
        <v>2215</v>
      </c>
      <c r="T2738" s="16">
        <v>42.28</v>
      </c>
      <c r="U2738" s="6">
        <v>7</v>
      </c>
      <c r="V2738" s="23">
        <v>0</v>
      </c>
      <c r="W2738" s="18">
        <v>19.871600000000001</v>
      </c>
    </row>
    <row r="2739" spans="1:23" ht="14.4">
      <c r="A2739" s="6">
        <v>2738</v>
      </c>
      <c r="B2739" s="7" t="s">
        <v>6862</v>
      </c>
      <c r="C2739" s="7">
        <f>YEAR(Table1[[#This Row],[Order Date]])</f>
        <v>2017</v>
      </c>
      <c r="D2739" s="7" t="str">
        <f>TEXT(Table1[[#This Row],[Order Date]], "mmm")</f>
        <v>Nov</v>
      </c>
      <c r="E2739" s="11">
        <v>43052</v>
      </c>
      <c r="F2739" s="11">
        <v>43058</v>
      </c>
      <c r="G2739" s="6" t="s">
        <v>45</v>
      </c>
      <c r="H2739" s="6" t="s">
        <v>803</v>
      </c>
      <c r="I2739" s="6" t="s">
        <v>804</v>
      </c>
      <c r="J2739" s="6" t="s">
        <v>23</v>
      </c>
      <c r="K2739" s="6" t="s">
        <v>24</v>
      </c>
      <c r="L2739" s="6" t="s">
        <v>534</v>
      </c>
      <c r="M2739" s="6" t="s">
        <v>219</v>
      </c>
      <c r="N2739" s="6">
        <v>19711</v>
      </c>
      <c r="O2739" s="6" t="s">
        <v>134</v>
      </c>
      <c r="P2739" s="6" t="s">
        <v>2913</v>
      </c>
      <c r="Q2739" s="6" t="s">
        <v>29</v>
      </c>
      <c r="R2739" s="6" t="s">
        <v>30</v>
      </c>
      <c r="S2739" s="4" t="s">
        <v>2914</v>
      </c>
      <c r="T2739" s="16">
        <v>299.96999999999997</v>
      </c>
      <c r="U2739" s="6">
        <v>3</v>
      </c>
      <c r="V2739" s="23">
        <v>0</v>
      </c>
      <c r="W2739" s="18">
        <v>56.994299999999981</v>
      </c>
    </row>
    <row r="2740" spans="1:23" ht="14.4">
      <c r="A2740" s="6">
        <v>2739</v>
      </c>
      <c r="B2740" s="7" t="s">
        <v>6862</v>
      </c>
      <c r="C2740" s="7">
        <f>YEAR(Table1[[#This Row],[Order Date]])</f>
        <v>2017</v>
      </c>
      <c r="D2740" s="7" t="str">
        <f>TEXT(Table1[[#This Row],[Order Date]], "mmm")</f>
        <v>Nov</v>
      </c>
      <c r="E2740" s="11">
        <v>43052</v>
      </c>
      <c r="F2740" s="11">
        <v>43058</v>
      </c>
      <c r="G2740" s="6" t="s">
        <v>45</v>
      </c>
      <c r="H2740" s="6" t="s">
        <v>803</v>
      </c>
      <c r="I2740" s="6" t="s">
        <v>804</v>
      </c>
      <c r="J2740" s="6" t="s">
        <v>23</v>
      </c>
      <c r="K2740" s="6" t="s">
        <v>24</v>
      </c>
      <c r="L2740" s="6" t="s">
        <v>534</v>
      </c>
      <c r="M2740" s="6" t="s">
        <v>219</v>
      </c>
      <c r="N2740" s="6">
        <v>19711</v>
      </c>
      <c r="O2740" s="6" t="s">
        <v>134</v>
      </c>
      <c r="P2740" s="6" t="s">
        <v>2683</v>
      </c>
      <c r="Q2740" s="6" t="s">
        <v>65</v>
      </c>
      <c r="R2740" s="6" t="s">
        <v>66</v>
      </c>
      <c r="S2740" s="4" t="s">
        <v>2684</v>
      </c>
      <c r="T2740" s="16">
        <v>89.98</v>
      </c>
      <c r="U2740" s="6">
        <v>2</v>
      </c>
      <c r="V2740" s="23">
        <v>0</v>
      </c>
      <c r="W2740" s="18">
        <v>43.190399999999997</v>
      </c>
    </row>
    <row r="2741" spans="1:23" ht="14.4">
      <c r="A2741" s="6">
        <v>2740</v>
      </c>
      <c r="B2741" s="7" t="s">
        <v>6863</v>
      </c>
      <c r="C2741" s="7">
        <f>YEAR(Table1[[#This Row],[Order Date]])</f>
        <v>2019</v>
      </c>
      <c r="D2741" s="7" t="str">
        <f>TEXT(Table1[[#This Row],[Order Date]], "mmm")</f>
        <v>Apr</v>
      </c>
      <c r="E2741" s="11">
        <v>43571</v>
      </c>
      <c r="F2741" s="11">
        <v>43573</v>
      </c>
      <c r="G2741" s="6" t="s">
        <v>169</v>
      </c>
      <c r="H2741" s="6" t="s">
        <v>3388</v>
      </c>
      <c r="I2741" s="6" t="s">
        <v>3389</v>
      </c>
      <c r="J2741" s="6" t="s">
        <v>37</v>
      </c>
      <c r="K2741" s="6" t="s">
        <v>24</v>
      </c>
      <c r="L2741" s="6" t="s">
        <v>4553</v>
      </c>
      <c r="M2741" s="6" t="s">
        <v>319</v>
      </c>
      <c r="N2741" s="6">
        <v>35244</v>
      </c>
      <c r="O2741" s="6" t="s">
        <v>27</v>
      </c>
      <c r="P2741" s="6" t="s">
        <v>4554</v>
      </c>
      <c r="Q2741" s="6" t="s">
        <v>42</v>
      </c>
      <c r="R2741" s="6" t="s">
        <v>511</v>
      </c>
      <c r="S2741" s="4" t="s">
        <v>4555</v>
      </c>
      <c r="T2741" s="16">
        <v>477.24</v>
      </c>
      <c r="U2741" s="6">
        <v>4</v>
      </c>
      <c r="V2741" s="23">
        <v>0</v>
      </c>
      <c r="W2741" s="18">
        <v>9.5448000000000093</v>
      </c>
    </row>
    <row r="2742" spans="1:23" ht="14.4">
      <c r="A2742" s="6">
        <v>2741</v>
      </c>
      <c r="B2742" s="7" t="s">
        <v>6863</v>
      </c>
      <c r="C2742" s="7">
        <f>YEAR(Table1[[#This Row],[Order Date]])</f>
        <v>2019</v>
      </c>
      <c r="D2742" s="7" t="str">
        <f>TEXT(Table1[[#This Row],[Order Date]], "mmm")</f>
        <v>Apr</v>
      </c>
      <c r="E2742" s="11">
        <v>43571</v>
      </c>
      <c r="F2742" s="11">
        <v>43573</v>
      </c>
      <c r="G2742" s="6" t="s">
        <v>169</v>
      </c>
      <c r="H2742" s="6" t="s">
        <v>3388</v>
      </c>
      <c r="I2742" s="6" t="s">
        <v>3389</v>
      </c>
      <c r="J2742" s="6" t="s">
        <v>37</v>
      </c>
      <c r="K2742" s="6" t="s">
        <v>24</v>
      </c>
      <c r="L2742" s="6" t="s">
        <v>4553</v>
      </c>
      <c r="M2742" s="6" t="s">
        <v>319</v>
      </c>
      <c r="N2742" s="6">
        <v>35244</v>
      </c>
      <c r="O2742" s="6" t="s">
        <v>27</v>
      </c>
      <c r="P2742" s="6" t="s">
        <v>4556</v>
      </c>
      <c r="Q2742" s="6" t="s">
        <v>65</v>
      </c>
      <c r="R2742" s="6" t="s">
        <v>145</v>
      </c>
      <c r="S2742" s="4" t="s">
        <v>4557</v>
      </c>
      <c r="T2742" s="16">
        <v>25.98</v>
      </c>
      <c r="U2742" s="6">
        <v>2</v>
      </c>
      <c r="V2742" s="23">
        <v>0</v>
      </c>
      <c r="W2742" s="18">
        <v>1.558799999999998</v>
      </c>
    </row>
    <row r="2743" spans="1:23" ht="14.4">
      <c r="A2743" s="6">
        <v>2742</v>
      </c>
      <c r="B2743" s="7" t="s">
        <v>6864</v>
      </c>
      <c r="C2743" s="7">
        <f>YEAR(Table1[[#This Row],[Order Date]])</f>
        <v>2018</v>
      </c>
      <c r="D2743" s="7" t="str">
        <f>TEXT(Table1[[#This Row],[Order Date]], "mmm")</f>
        <v>Feb</v>
      </c>
      <c r="E2743" s="11">
        <v>43156</v>
      </c>
      <c r="F2743" s="11">
        <v>43158</v>
      </c>
      <c r="G2743" s="6" t="s">
        <v>20</v>
      </c>
      <c r="H2743" s="6" t="s">
        <v>1697</v>
      </c>
      <c r="I2743" s="6" t="s">
        <v>1698</v>
      </c>
      <c r="J2743" s="6" t="s">
        <v>23</v>
      </c>
      <c r="K2743" s="6" t="s">
        <v>24</v>
      </c>
      <c r="L2743" s="6" t="s">
        <v>534</v>
      </c>
      <c r="M2743" s="6" t="s">
        <v>439</v>
      </c>
      <c r="N2743" s="6">
        <v>43055</v>
      </c>
      <c r="O2743" s="6" t="s">
        <v>134</v>
      </c>
      <c r="P2743" s="6" t="s">
        <v>3385</v>
      </c>
      <c r="Q2743" s="6" t="s">
        <v>42</v>
      </c>
      <c r="R2743" s="6" t="s">
        <v>156</v>
      </c>
      <c r="S2743" s="4" t="s">
        <v>589</v>
      </c>
      <c r="T2743" s="16">
        <v>46.72</v>
      </c>
      <c r="U2743" s="6">
        <v>5</v>
      </c>
      <c r="V2743" s="23">
        <v>0.2</v>
      </c>
      <c r="W2743" s="18">
        <v>17.52</v>
      </c>
    </row>
    <row r="2744" spans="1:23" ht="14.4">
      <c r="A2744" s="6">
        <v>2743</v>
      </c>
      <c r="B2744" s="7" t="s">
        <v>6865</v>
      </c>
      <c r="C2744" s="7">
        <f>YEAR(Table1[[#This Row],[Order Date]])</f>
        <v>2016</v>
      </c>
      <c r="D2744" s="7" t="str">
        <f>TEXT(Table1[[#This Row],[Order Date]], "mmm")</f>
        <v>Nov</v>
      </c>
      <c r="E2744" s="11">
        <v>42678</v>
      </c>
      <c r="F2744" s="11">
        <v>42682</v>
      </c>
      <c r="G2744" s="6" t="s">
        <v>45</v>
      </c>
      <c r="H2744" s="6" t="s">
        <v>4558</v>
      </c>
      <c r="I2744" s="6" t="s">
        <v>4559</v>
      </c>
      <c r="J2744" s="6" t="s">
        <v>23</v>
      </c>
      <c r="K2744" s="6" t="s">
        <v>24</v>
      </c>
      <c r="L2744" s="6" t="s">
        <v>832</v>
      </c>
      <c r="M2744" s="6" t="s">
        <v>39</v>
      </c>
      <c r="N2744" s="6">
        <v>92037</v>
      </c>
      <c r="O2744" s="6" t="s">
        <v>40</v>
      </c>
      <c r="P2744" s="6" t="s">
        <v>4430</v>
      </c>
      <c r="Q2744" s="6" t="s">
        <v>29</v>
      </c>
      <c r="R2744" s="6" t="s">
        <v>59</v>
      </c>
      <c r="S2744" s="4" t="s">
        <v>4431</v>
      </c>
      <c r="T2744" s="16">
        <v>35.340000000000003</v>
      </c>
      <c r="U2744" s="6">
        <v>2</v>
      </c>
      <c r="V2744" s="23">
        <v>0</v>
      </c>
      <c r="W2744" s="18">
        <v>13.429200000000002</v>
      </c>
    </row>
    <row r="2745" spans="1:23" ht="14.4">
      <c r="A2745" s="6">
        <v>2744</v>
      </c>
      <c r="B2745" s="7" t="s">
        <v>6866</v>
      </c>
      <c r="C2745" s="7">
        <f>YEAR(Table1[[#This Row],[Order Date]])</f>
        <v>2017</v>
      </c>
      <c r="D2745" s="7" t="str">
        <f>TEXT(Table1[[#This Row],[Order Date]], "mmm")</f>
        <v>Jun</v>
      </c>
      <c r="E2745" s="11">
        <v>42906</v>
      </c>
      <c r="F2745" s="11">
        <v>42911</v>
      </c>
      <c r="G2745" s="6" t="s">
        <v>20</v>
      </c>
      <c r="H2745" s="6" t="s">
        <v>316</v>
      </c>
      <c r="I2745" s="6" t="s">
        <v>317</v>
      </c>
      <c r="J2745" s="6" t="s">
        <v>37</v>
      </c>
      <c r="K2745" s="6" t="s">
        <v>24</v>
      </c>
      <c r="L2745" s="6" t="s">
        <v>115</v>
      </c>
      <c r="M2745" s="6" t="s">
        <v>39</v>
      </c>
      <c r="N2745" s="6">
        <v>94122</v>
      </c>
      <c r="O2745" s="6" t="s">
        <v>40</v>
      </c>
      <c r="P2745" s="6" t="s">
        <v>1976</v>
      </c>
      <c r="Q2745" s="6" t="s">
        <v>29</v>
      </c>
      <c r="R2745" s="6" t="s">
        <v>59</v>
      </c>
      <c r="S2745" s="4" t="s">
        <v>1977</v>
      </c>
      <c r="T2745" s="16">
        <v>257.64</v>
      </c>
      <c r="U2745" s="6">
        <v>6</v>
      </c>
      <c r="V2745" s="23">
        <v>0</v>
      </c>
      <c r="W2745" s="18">
        <v>100.4796</v>
      </c>
    </row>
    <row r="2746" spans="1:23" ht="14.4">
      <c r="A2746" s="6">
        <v>2745</v>
      </c>
      <c r="B2746" s="7" t="s">
        <v>6866</v>
      </c>
      <c r="C2746" s="7">
        <f>YEAR(Table1[[#This Row],[Order Date]])</f>
        <v>2017</v>
      </c>
      <c r="D2746" s="7" t="str">
        <f>TEXT(Table1[[#This Row],[Order Date]], "mmm")</f>
        <v>Jun</v>
      </c>
      <c r="E2746" s="11">
        <v>42906</v>
      </c>
      <c r="F2746" s="11">
        <v>42911</v>
      </c>
      <c r="G2746" s="6" t="s">
        <v>20</v>
      </c>
      <c r="H2746" s="6" t="s">
        <v>316</v>
      </c>
      <c r="I2746" s="6" t="s">
        <v>317</v>
      </c>
      <c r="J2746" s="6" t="s">
        <v>37</v>
      </c>
      <c r="K2746" s="6" t="s">
        <v>24</v>
      </c>
      <c r="L2746" s="6" t="s">
        <v>115</v>
      </c>
      <c r="M2746" s="6" t="s">
        <v>39</v>
      </c>
      <c r="N2746" s="6">
        <v>94122</v>
      </c>
      <c r="O2746" s="6" t="s">
        <v>40</v>
      </c>
      <c r="P2746" s="6" t="s">
        <v>281</v>
      </c>
      <c r="Q2746" s="6" t="s">
        <v>65</v>
      </c>
      <c r="R2746" s="6" t="s">
        <v>66</v>
      </c>
      <c r="S2746" s="4" t="s">
        <v>282</v>
      </c>
      <c r="T2746" s="16">
        <v>125.97600000000001</v>
      </c>
      <c r="U2746" s="6">
        <v>3</v>
      </c>
      <c r="V2746" s="23">
        <v>0.2</v>
      </c>
      <c r="W2746" s="18">
        <v>47.241</v>
      </c>
    </row>
    <row r="2747" spans="1:23" ht="14.4">
      <c r="A2747" s="6">
        <v>2746</v>
      </c>
      <c r="B2747" s="7" t="s">
        <v>6867</v>
      </c>
      <c r="C2747" s="7">
        <f>YEAR(Table1[[#This Row],[Order Date]])</f>
        <v>2019</v>
      </c>
      <c r="D2747" s="7" t="str">
        <f>TEXT(Table1[[#This Row],[Order Date]], "mmm")</f>
        <v>Aug</v>
      </c>
      <c r="E2747" s="11">
        <v>43684</v>
      </c>
      <c r="F2747" s="11">
        <v>43688</v>
      </c>
      <c r="G2747" s="6" t="s">
        <v>20</v>
      </c>
      <c r="H2747" s="6" t="s">
        <v>1791</v>
      </c>
      <c r="I2747" s="6" t="s">
        <v>1792</v>
      </c>
      <c r="J2747" s="6" t="s">
        <v>23</v>
      </c>
      <c r="K2747" s="6" t="s">
        <v>24</v>
      </c>
      <c r="L2747" s="6" t="s">
        <v>1323</v>
      </c>
      <c r="M2747" s="6" t="s">
        <v>81</v>
      </c>
      <c r="N2747" s="6">
        <v>28540</v>
      </c>
      <c r="O2747" s="6" t="s">
        <v>27</v>
      </c>
      <c r="P2747" s="6" t="s">
        <v>1385</v>
      </c>
      <c r="Q2747" s="6" t="s">
        <v>65</v>
      </c>
      <c r="R2747" s="6" t="s">
        <v>145</v>
      </c>
      <c r="S2747" s="4" t="s">
        <v>1386</v>
      </c>
      <c r="T2747" s="16">
        <v>79.992000000000004</v>
      </c>
      <c r="U2747" s="6">
        <v>1</v>
      </c>
      <c r="V2747" s="23">
        <v>0.2</v>
      </c>
      <c r="W2747" s="18">
        <v>21.997800000000002</v>
      </c>
    </row>
    <row r="2748" spans="1:23" ht="14.4">
      <c r="A2748" s="6">
        <v>2747</v>
      </c>
      <c r="B2748" s="7" t="s">
        <v>6868</v>
      </c>
      <c r="C2748" s="7">
        <f>YEAR(Table1[[#This Row],[Order Date]])</f>
        <v>2016</v>
      </c>
      <c r="D2748" s="7" t="str">
        <f>TEXT(Table1[[#This Row],[Order Date]], "mmm")</f>
        <v>May</v>
      </c>
      <c r="E2748" s="11">
        <v>42502</v>
      </c>
      <c r="F2748" s="11">
        <v>42507</v>
      </c>
      <c r="G2748" s="6" t="s">
        <v>45</v>
      </c>
      <c r="H2748" s="6" t="s">
        <v>2879</v>
      </c>
      <c r="I2748" s="6" t="s">
        <v>2880</v>
      </c>
      <c r="J2748" s="6" t="s">
        <v>23</v>
      </c>
      <c r="K2748" s="6" t="s">
        <v>24</v>
      </c>
      <c r="L2748" s="6" t="s">
        <v>539</v>
      </c>
      <c r="M2748" s="6" t="s">
        <v>1087</v>
      </c>
      <c r="N2748" s="6">
        <v>2038</v>
      </c>
      <c r="O2748" s="6" t="s">
        <v>134</v>
      </c>
      <c r="P2748" s="6" t="s">
        <v>2008</v>
      </c>
      <c r="Q2748" s="6" t="s">
        <v>29</v>
      </c>
      <c r="R2748" s="6" t="s">
        <v>51</v>
      </c>
      <c r="S2748" s="4" t="s">
        <v>2009</v>
      </c>
      <c r="T2748" s="16">
        <v>700.05600000000004</v>
      </c>
      <c r="U2748" s="6">
        <v>3</v>
      </c>
      <c r="V2748" s="23">
        <v>0.3</v>
      </c>
      <c r="W2748" s="18">
        <v>-130.0104</v>
      </c>
    </row>
    <row r="2749" spans="1:23" ht="14.4">
      <c r="A2749" s="6">
        <v>2748</v>
      </c>
      <c r="B2749" s="7" t="s">
        <v>6869</v>
      </c>
      <c r="C2749" s="7">
        <f>YEAR(Table1[[#This Row],[Order Date]])</f>
        <v>2017</v>
      </c>
      <c r="D2749" s="7" t="str">
        <f>TEXT(Table1[[#This Row],[Order Date]], "mmm")</f>
        <v>Nov</v>
      </c>
      <c r="E2749" s="11">
        <v>43061</v>
      </c>
      <c r="F2749" s="11">
        <v>43065</v>
      </c>
      <c r="G2749" s="6" t="s">
        <v>45</v>
      </c>
      <c r="H2749" s="6" t="s">
        <v>2793</v>
      </c>
      <c r="I2749" s="6" t="s">
        <v>2794</v>
      </c>
      <c r="J2749" s="6" t="s">
        <v>93</v>
      </c>
      <c r="K2749" s="6" t="s">
        <v>24</v>
      </c>
      <c r="L2749" s="6" t="s">
        <v>4560</v>
      </c>
      <c r="M2749" s="6" t="s">
        <v>95</v>
      </c>
      <c r="N2749" s="6">
        <v>75034</v>
      </c>
      <c r="O2749" s="6" t="s">
        <v>96</v>
      </c>
      <c r="P2749" s="6" t="s">
        <v>4561</v>
      </c>
      <c r="Q2749" s="6" t="s">
        <v>65</v>
      </c>
      <c r="R2749" s="6" t="s">
        <v>145</v>
      </c>
      <c r="S2749" s="4" t="s">
        <v>4562</v>
      </c>
      <c r="T2749" s="16">
        <v>27.168000000000003</v>
      </c>
      <c r="U2749" s="6">
        <v>4</v>
      </c>
      <c r="V2749" s="23">
        <v>0.2</v>
      </c>
      <c r="W2749" s="18">
        <v>-1.3583999999999987</v>
      </c>
    </row>
    <row r="2750" spans="1:23" ht="14.4">
      <c r="A2750" s="6">
        <v>2749</v>
      </c>
      <c r="B2750" s="7" t="s">
        <v>6870</v>
      </c>
      <c r="C2750" s="7">
        <f>YEAR(Table1[[#This Row],[Order Date]])</f>
        <v>2017</v>
      </c>
      <c r="D2750" s="7" t="str">
        <f>TEXT(Table1[[#This Row],[Order Date]], "mmm")</f>
        <v>Dec</v>
      </c>
      <c r="E2750" s="11">
        <v>43073</v>
      </c>
      <c r="F2750" s="11">
        <v>43077</v>
      </c>
      <c r="G2750" s="6" t="s">
        <v>45</v>
      </c>
      <c r="H2750" s="6" t="s">
        <v>4563</v>
      </c>
      <c r="I2750" s="6" t="s">
        <v>4564</v>
      </c>
      <c r="J2750" s="6" t="s">
        <v>23</v>
      </c>
      <c r="K2750" s="6" t="s">
        <v>24</v>
      </c>
      <c r="L2750" s="6" t="s">
        <v>4398</v>
      </c>
      <c r="M2750" s="6" t="s">
        <v>49</v>
      </c>
      <c r="N2750" s="6">
        <v>32303</v>
      </c>
      <c r="O2750" s="6" t="s">
        <v>27</v>
      </c>
      <c r="P2750" s="6" t="s">
        <v>4235</v>
      </c>
      <c r="Q2750" s="6" t="s">
        <v>42</v>
      </c>
      <c r="R2750" s="6" t="s">
        <v>69</v>
      </c>
      <c r="S2750" s="4" t="s">
        <v>4236</v>
      </c>
      <c r="T2750" s="16">
        <v>8.2260000000000009</v>
      </c>
      <c r="U2750" s="6">
        <v>3</v>
      </c>
      <c r="V2750" s="23">
        <v>0.7</v>
      </c>
      <c r="W2750" s="18">
        <v>-6.0323999999999991</v>
      </c>
    </row>
    <row r="2751" spans="1:23" ht="14.4">
      <c r="A2751" s="6">
        <v>2750</v>
      </c>
      <c r="B2751" s="7" t="s">
        <v>6871</v>
      </c>
      <c r="C2751" s="7">
        <f>YEAR(Table1[[#This Row],[Order Date]])</f>
        <v>2016</v>
      </c>
      <c r="D2751" s="7" t="str">
        <f>TEXT(Table1[[#This Row],[Order Date]], "mmm")</f>
        <v>Jun</v>
      </c>
      <c r="E2751" s="11">
        <v>42529</v>
      </c>
      <c r="F2751" s="11">
        <v>42535</v>
      </c>
      <c r="G2751" s="6" t="s">
        <v>45</v>
      </c>
      <c r="H2751" s="6" t="s">
        <v>1683</v>
      </c>
      <c r="I2751" s="6" t="s">
        <v>1684</v>
      </c>
      <c r="J2751" s="6" t="s">
        <v>23</v>
      </c>
      <c r="K2751" s="6" t="s">
        <v>24</v>
      </c>
      <c r="L2751" s="6" t="s">
        <v>87</v>
      </c>
      <c r="M2751" s="6" t="s">
        <v>88</v>
      </c>
      <c r="N2751" s="6">
        <v>98115</v>
      </c>
      <c r="O2751" s="6" t="s">
        <v>40</v>
      </c>
      <c r="P2751" s="6" t="s">
        <v>4565</v>
      </c>
      <c r="Q2751" s="6" t="s">
        <v>29</v>
      </c>
      <c r="R2751" s="6" t="s">
        <v>33</v>
      </c>
      <c r="S2751" s="4" t="s">
        <v>4566</v>
      </c>
      <c r="T2751" s="16">
        <v>585.55200000000002</v>
      </c>
      <c r="U2751" s="6">
        <v>3</v>
      </c>
      <c r="V2751" s="23">
        <v>0.2</v>
      </c>
      <c r="W2751" s="18">
        <v>73.19399999999996</v>
      </c>
    </row>
    <row r="2752" spans="1:23" ht="14.4">
      <c r="A2752" s="6">
        <v>2751</v>
      </c>
      <c r="B2752" s="7" t="s">
        <v>6872</v>
      </c>
      <c r="C2752" s="7">
        <f>YEAR(Table1[[#This Row],[Order Date]])</f>
        <v>2016</v>
      </c>
      <c r="D2752" s="7" t="str">
        <f>TEXT(Table1[[#This Row],[Order Date]], "mmm")</f>
        <v>Aug</v>
      </c>
      <c r="E2752" s="11">
        <v>42590</v>
      </c>
      <c r="F2752" s="11">
        <v>42593</v>
      </c>
      <c r="G2752" s="6" t="s">
        <v>20</v>
      </c>
      <c r="H2752" s="6" t="s">
        <v>4277</v>
      </c>
      <c r="I2752" s="6" t="s">
        <v>4278</v>
      </c>
      <c r="J2752" s="6" t="s">
        <v>23</v>
      </c>
      <c r="K2752" s="6" t="s">
        <v>24</v>
      </c>
      <c r="L2752" s="6" t="s">
        <v>4567</v>
      </c>
      <c r="M2752" s="6" t="s">
        <v>39</v>
      </c>
      <c r="N2752" s="6">
        <v>95687</v>
      </c>
      <c r="O2752" s="6" t="s">
        <v>40</v>
      </c>
      <c r="P2752" s="6" t="s">
        <v>4568</v>
      </c>
      <c r="Q2752" s="6" t="s">
        <v>42</v>
      </c>
      <c r="R2752" s="6" t="s">
        <v>54</v>
      </c>
      <c r="S2752" s="4" t="s">
        <v>4569</v>
      </c>
      <c r="T2752" s="16">
        <v>423.28</v>
      </c>
      <c r="U2752" s="6">
        <v>11</v>
      </c>
      <c r="V2752" s="23">
        <v>0</v>
      </c>
      <c r="W2752" s="18">
        <v>110.05279999999999</v>
      </c>
    </row>
    <row r="2753" spans="1:23" ht="14.4">
      <c r="A2753" s="6">
        <v>2752</v>
      </c>
      <c r="B2753" s="7" t="s">
        <v>6873</v>
      </c>
      <c r="C2753" s="7">
        <f>YEAR(Table1[[#This Row],[Order Date]])</f>
        <v>2016</v>
      </c>
      <c r="D2753" s="7" t="str">
        <f>TEXT(Table1[[#This Row],[Order Date]], "mmm")</f>
        <v>May</v>
      </c>
      <c r="E2753" s="11">
        <v>42516</v>
      </c>
      <c r="F2753" s="11">
        <v>42520</v>
      </c>
      <c r="G2753" s="6" t="s">
        <v>45</v>
      </c>
      <c r="H2753" s="6" t="s">
        <v>3559</v>
      </c>
      <c r="I2753" s="6" t="s">
        <v>3560</v>
      </c>
      <c r="J2753" s="6" t="s">
        <v>23</v>
      </c>
      <c r="K2753" s="6" t="s">
        <v>24</v>
      </c>
      <c r="L2753" s="6" t="s">
        <v>38</v>
      </c>
      <c r="M2753" s="6" t="s">
        <v>39</v>
      </c>
      <c r="N2753" s="6">
        <v>90008</v>
      </c>
      <c r="O2753" s="6" t="s">
        <v>40</v>
      </c>
      <c r="P2753" s="6" t="s">
        <v>3730</v>
      </c>
      <c r="Q2753" s="6" t="s">
        <v>29</v>
      </c>
      <c r="R2753" s="6" t="s">
        <v>33</v>
      </c>
      <c r="S2753" s="4" t="s">
        <v>3731</v>
      </c>
      <c r="T2753" s="16">
        <v>225.29600000000002</v>
      </c>
      <c r="U2753" s="6">
        <v>2</v>
      </c>
      <c r="V2753" s="23">
        <v>0.2</v>
      </c>
      <c r="W2753" s="18">
        <v>22.529599999999995</v>
      </c>
    </row>
    <row r="2754" spans="1:23" ht="14.4">
      <c r="A2754" s="6">
        <v>2753</v>
      </c>
      <c r="B2754" s="7" t="s">
        <v>6874</v>
      </c>
      <c r="C2754" s="7">
        <f>YEAR(Table1[[#This Row],[Order Date]])</f>
        <v>2017</v>
      </c>
      <c r="D2754" s="7" t="str">
        <f>TEXT(Table1[[#This Row],[Order Date]], "mmm")</f>
        <v>Apr</v>
      </c>
      <c r="E2754" s="11">
        <v>42842</v>
      </c>
      <c r="F2754" s="11">
        <v>42846</v>
      </c>
      <c r="G2754" s="6" t="s">
        <v>45</v>
      </c>
      <c r="H2754" s="6" t="s">
        <v>4570</v>
      </c>
      <c r="I2754" s="6" t="s">
        <v>4571</v>
      </c>
      <c r="J2754" s="6" t="s">
        <v>23</v>
      </c>
      <c r="K2754" s="6" t="s">
        <v>24</v>
      </c>
      <c r="L2754" s="6" t="s">
        <v>115</v>
      </c>
      <c r="M2754" s="6" t="s">
        <v>39</v>
      </c>
      <c r="N2754" s="6">
        <v>94122</v>
      </c>
      <c r="O2754" s="6" t="s">
        <v>40</v>
      </c>
      <c r="P2754" s="6" t="s">
        <v>3450</v>
      </c>
      <c r="Q2754" s="6" t="s">
        <v>42</v>
      </c>
      <c r="R2754" s="6" t="s">
        <v>62</v>
      </c>
      <c r="S2754" s="4" t="s">
        <v>3451</v>
      </c>
      <c r="T2754" s="16">
        <v>5.56</v>
      </c>
      <c r="U2754" s="6">
        <v>2</v>
      </c>
      <c r="V2754" s="23">
        <v>0</v>
      </c>
      <c r="W2754" s="18">
        <v>2.2239999999999998</v>
      </c>
    </row>
    <row r="2755" spans="1:23" ht="14.4">
      <c r="A2755" s="6">
        <v>2754</v>
      </c>
      <c r="B2755" s="7" t="s">
        <v>6874</v>
      </c>
      <c r="C2755" s="7">
        <f>YEAR(Table1[[#This Row],[Order Date]])</f>
        <v>2017</v>
      </c>
      <c r="D2755" s="7" t="str">
        <f>TEXT(Table1[[#This Row],[Order Date]], "mmm")</f>
        <v>Apr</v>
      </c>
      <c r="E2755" s="11">
        <v>42842</v>
      </c>
      <c r="F2755" s="11">
        <v>42846</v>
      </c>
      <c r="G2755" s="6" t="s">
        <v>45</v>
      </c>
      <c r="H2755" s="6" t="s">
        <v>4570</v>
      </c>
      <c r="I2755" s="6" t="s">
        <v>4571</v>
      </c>
      <c r="J2755" s="6" t="s">
        <v>23</v>
      </c>
      <c r="K2755" s="6" t="s">
        <v>24</v>
      </c>
      <c r="L2755" s="6" t="s">
        <v>115</v>
      </c>
      <c r="M2755" s="6" t="s">
        <v>39</v>
      </c>
      <c r="N2755" s="6">
        <v>94122</v>
      </c>
      <c r="O2755" s="6" t="s">
        <v>40</v>
      </c>
      <c r="P2755" s="6" t="s">
        <v>2070</v>
      </c>
      <c r="Q2755" s="6" t="s">
        <v>65</v>
      </c>
      <c r="R2755" s="6" t="s">
        <v>145</v>
      </c>
      <c r="S2755" s="4" t="s">
        <v>2071</v>
      </c>
      <c r="T2755" s="16">
        <v>323.37</v>
      </c>
      <c r="U2755" s="6">
        <v>3</v>
      </c>
      <c r="V2755" s="23">
        <v>0</v>
      </c>
      <c r="W2755" s="18">
        <v>129.34800000000001</v>
      </c>
    </row>
    <row r="2756" spans="1:23" ht="14.4">
      <c r="A2756" s="6">
        <v>2755</v>
      </c>
      <c r="B2756" s="7" t="s">
        <v>6874</v>
      </c>
      <c r="C2756" s="7">
        <f>YEAR(Table1[[#This Row],[Order Date]])</f>
        <v>2017</v>
      </c>
      <c r="D2756" s="7" t="str">
        <f>TEXT(Table1[[#This Row],[Order Date]], "mmm")</f>
        <v>Apr</v>
      </c>
      <c r="E2756" s="11">
        <v>42842</v>
      </c>
      <c r="F2756" s="11">
        <v>42846</v>
      </c>
      <c r="G2756" s="6" t="s">
        <v>45</v>
      </c>
      <c r="H2756" s="6" t="s">
        <v>4570</v>
      </c>
      <c r="I2756" s="6" t="s">
        <v>4571</v>
      </c>
      <c r="J2756" s="6" t="s">
        <v>23</v>
      </c>
      <c r="K2756" s="6" t="s">
        <v>24</v>
      </c>
      <c r="L2756" s="6" t="s">
        <v>115</v>
      </c>
      <c r="M2756" s="6" t="s">
        <v>39</v>
      </c>
      <c r="N2756" s="6">
        <v>94122</v>
      </c>
      <c r="O2756" s="6" t="s">
        <v>40</v>
      </c>
      <c r="P2756" s="6" t="s">
        <v>3133</v>
      </c>
      <c r="Q2756" s="6" t="s">
        <v>65</v>
      </c>
      <c r="R2756" s="6" t="s">
        <v>66</v>
      </c>
      <c r="S2756" s="4" t="s">
        <v>4435</v>
      </c>
      <c r="T2756" s="16">
        <v>783.96000000000015</v>
      </c>
      <c r="U2756" s="6">
        <v>5</v>
      </c>
      <c r="V2756" s="23">
        <v>0.2</v>
      </c>
      <c r="W2756" s="18">
        <v>68.59650000000002</v>
      </c>
    </row>
    <row r="2757" spans="1:23" ht="14.4">
      <c r="A2757" s="6">
        <v>2756</v>
      </c>
      <c r="B2757" s="7" t="s">
        <v>6874</v>
      </c>
      <c r="C2757" s="7">
        <f>YEAR(Table1[[#This Row],[Order Date]])</f>
        <v>2017</v>
      </c>
      <c r="D2757" s="7" t="str">
        <f>TEXT(Table1[[#This Row],[Order Date]], "mmm")</f>
        <v>Apr</v>
      </c>
      <c r="E2757" s="11">
        <v>42842</v>
      </c>
      <c r="F2757" s="11">
        <v>42846</v>
      </c>
      <c r="G2757" s="6" t="s">
        <v>45</v>
      </c>
      <c r="H2757" s="6" t="s">
        <v>4570</v>
      </c>
      <c r="I2757" s="6" t="s">
        <v>4571</v>
      </c>
      <c r="J2757" s="6" t="s">
        <v>23</v>
      </c>
      <c r="K2757" s="6" t="s">
        <v>24</v>
      </c>
      <c r="L2757" s="6" t="s">
        <v>115</v>
      </c>
      <c r="M2757" s="6" t="s">
        <v>39</v>
      </c>
      <c r="N2757" s="6">
        <v>94122</v>
      </c>
      <c r="O2757" s="6" t="s">
        <v>40</v>
      </c>
      <c r="P2757" s="6" t="s">
        <v>4378</v>
      </c>
      <c r="Q2757" s="6" t="s">
        <v>42</v>
      </c>
      <c r="R2757" s="6" t="s">
        <v>72</v>
      </c>
      <c r="S2757" s="4" t="s">
        <v>4379</v>
      </c>
      <c r="T2757" s="16">
        <v>1447.6499999999999</v>
      </c>
      <c r="U2757" s="6">
        <v>5</v>
      </c>
      <c r="V2757" s="23">
        <v>0</v>
      </c>
      <c r="W2757" s="18">
        <v>419.8184999999998</v>
      </c>
    </row>
    <row r="2758" spans="1:23" ht="14.4">
      <c r="A2758" s="6">
        <v>2757</v>
      </c>
      <c r="B2758" s="7" t="s">
        <v>6874</v>
      </c>
      <c r="C2758" s="7">
        <f>YEAR(Table1[[#This Row],[Order Date]])</f>
        <v>2017</v>
      </c>
      <c r="D2758" s="7" t="str">
        <f>TEXT(Table1[[#This Row],[Order Date]], "mmm")</f>
        <v>Apr</v>
      </c>
      <c r="E2758" s="11">
        <v>42842</v>
      </c>
      <c r="F2758" s="11">
        <v>42846</v>
      </c>
      <c r="G2758" s="6" t="s">
        <v>45</v>
      </c>
      <c r="H2758" s="6" t="s">
        <v>4570</v>
      </c>
      <c r="I2758" s="6" t="s">
        <v>4571</v>
      </c>
      <c r="J2758" s="6" t="s">
        <v>23</v>
      </c>
      <c r="K2758" s="6" t="s">
        <v>24</v>
      </c>
      <c r="L2758" s="6" t="s">
        <v>115</v>
      </c>
      <c r="M2758" s="6" t="s">
        <v>39</v>
      </c>
      <c r="N2758" s="6">
        <v>94122</v>
      </c>
      <c r="O2758" s="6" t="s">
        <v>40</v>
      </c>
      <c r="P2758" s="6" t="s">
        <v>4270</v>
      </c>
      <c r="Q2758" s="6" t="s">
        <v>42</v>
      </c>
      <c r="R2758" s="6" t="s">
        <v>83</v>
      </c>
      <c r="S2758" s="4" t="s">
        <v>4271</v>
      </c>
      <c r="T2758" s="16">
        <v>11.96</v>
      </c>
      <c r="U2758" s="6">
        <v>2</v>
      </c>
      <c r="V2758" s="23">
        <v>0</v>
      </c>
      <c r="W2758" s="18">
        <v>5.8604000000000003</v>
      </c>
    </row>
    <row r="2759" spans="1:23" ht="14.4">
      <c r="A2759" s="6">
        <v>2758</v>
      </c>
      <c r="B2759" s="7" t="s">
        <v>6875</v>
      </c>
      <c r="C2759" s="7">
        <f>YEAR(Table1[[#This Row],[Order Date]])</f>
        <v>2018</v>
      </c>
      <c r="D2759" s="7" t="str">
        <f>TEXT(Table1[[#This Row],[Order Date]], "mmm")</f>
        <v>Jun</v>
      </c>
      <c r="E2759" s="11">
        <v>43262</v>
      </c>
      <c r="F2759" s="11">
        <v>43264</v>
      </c>
      <c r="G2759" s="6" t="s">
        <v>20</v>
      </c>
      <c r="H2759" s="6" t="s">
        <v>2124</v>
      </c>
      <c r="I2759" s="6" t="s">
        <v>2125</v>
      </c>
      <c r="J2759" s="6" t="s">
        <v>23</v>
      </c>
      <c r="K2759" s="6" t="s">
        <v>24</v>
      </c>
      <c r="L2759" s="6" t="s">
        <v>238</v>
      </c>
      <c r="M2759" s="6" t="s">
        <v>239</v>
      </c>
      <c r="N2759" s="6">
        <v>10035</v>
      </c>
      <c r="O2759" s="6" t="s">
        <v>134</v>
      </c>
      <c r="P2759" s="6" t="s">
        <v>2183</v>
      </c>
      <c r="Q2759" s="6" t="s">
        <v>65</v>
      </c>
      <c r="R2759" s="6" t="s">
        <v>145</v>
      </c>
      <c r="S2759" s="4" t="s">
        <v>2184</v>
      </c>
      <c r="T2759" s="16">
        <v>239.96999999999997</v>
      </c>
      <c r="U2759" s="6">
        <v>3</v>
      </c>
      <c r="V2759" s="23">
        <v>0</v>
      </c>
      <c r="W2759" s="18">
        <v>71.990999999999985</v>
      </c>
    </row>
    <row r="2760" spans="1:23" ht="14.4">
      <c r="A2760" s="6">
        <v>2759</v>
      </c>
      <c r="B2760" s="7" t="s">
        <v>6876</v>
      </c>
      <c r="C2760" s="7">
        <f>YEAR(Table1[[#This Row],[Order Date]])</f>
        <v>2018</v>
      </c>
      <c r="D2760" s="7" t="str">
        <f>TEXT(Table1[[#This Row],[Order Date]], "mmm")</f>
        <v>Mar</v>
      </c>
      <c r="E2760" s="11">
        <v>43170</v>
      </c>
      <c r="F2760" s="11">
        <v>43174</v>
      </c>
      <c r="G2760" s="6" t="s">
        <v>45</v>
      </c>
      <c r="H2760" s="6" t="s">
        <v>4572</v>
      </c>
      <c r="I2760" s="6" t="s">
        <v>4573</v>
      </c>
      <c r="J2760" s="6" t="s">
        <v>93</v>
      </c>
      <c r="K2760" s="6" t="s">
        <v>24</v>
      </c>
      <c r="L2760" s="6" t="s">
        <v>438</v>
      </c>
      <c r="M2760" s="6" t="s">
        <v>1110</v>
      </c>
      <c r="N2760" s="6">
        <v>31907</v>
      </c>
      <c r="O2760" s="6" t="s">
        <v>27</v>
      </c>
      <c r="P2760" s="6" t="s">
        <v>3261</v>
      </c>
      <c r="Q2760" s="6" t="s">
        <v>29</v>
      </c>
      <c r="R2760" s="6" t="s">
        <v>59</v>
      </c>
      <c r="S2760" s="4" t="s">
        <v>4479</v>
      </c>
      <c r="T2760" s="16">
        <v>76.92</v>
      </c>
      <c r="U2760" s="6">
        <v>4</v>
      </c>
      <c r="V2760" s="23">
        <v>0</v>
      </c>
      <c r="W2760" s="18">
        <v>31.537200000000006</v>
      </c>
    </row>
    <row r="2761" spans="1:23" ht="14.4">
      <c r="A2761" s="6">
        <v>2760</v>
      </c>
      <c r="B2761" s="7" t="s">
        <v>6876</v>
      </c>
      <c r="C2761" s="7">
        <f>YEAR(Table1[[#This Row],[Order Date]])</f>
        <v>2018</v>
      </c>
      <c r="D2761" s="7" t="str">
        <f>TEXT(Table1[[#This Row],[Order Date]], "mmm")</f>
        <v>Mar</v>
      </c>
      <c r="E2761" s="11">
        <v>43170</v>
      </c>
      <c r="F2761" s="11">
        <v>43174</v>
      </c>
      <c r="G2761" s="6" t="s">
        <v>45</v>
      </c>
      <c r="H2761" s="6" t="s">
        <v>4572</v>
      </c>
      <c r="I2761" s="6" t="s">
        <v>4573</v>
      </c>
      <c r="J2761" s="6" t="s">
        <v>93</v>
      </c>
      <c r="K2761" s="6" t="s">
        <v>24</v>
      </c>
      <c r="L2761" s="6" t="s">
        <v>438</v>
      </c>
      <c r="M2761" s="6" t="s">
        <v>1110</v>
      </c>
      <c r="N2761" s="6">
        <v>31907</v>
      </c>
      <c r="O2761" s="6" t="s">
        <v>27</v>
      </c>
      <c r="P2761" s="6" t="s">
        <v>2545</v>
      </c>
      <c r="Q2761" s="6" t="s">
        <v>42</v>
      </c>
      <c r="R2761" s="6" t="s">
        <v>54</v>
      </c>
      <c r="S2761" s="4" t="s">
        <v>2546</v>
      </c>
      <c r="T2761" s="16">
        <v>481.32</v>
      </c>
      <c r="U2761" s="6">
        <v>4</v>
      </c>
      <c r="V2761" s="23">
        <v>0</v>
      </c>
      <c r="W2761" s="18">
        <v>125.14319999999998</v>
      </c>
    </row>
    <row r="2762" spans="1:23" ht="14.4">
      <c r="A2762" s="6">
        <v>2761</v>
      </c>
      <c r="B2762" s="7" t="s">
        <v>6877</v>
      </c>
      <c r="C2762" s="7">
        <f>YEAR(Table1[[#This Row],[Order Date]])</f>
        <v>2016</v>
      </c>
      <c r="D2762" s="7" t="str">
        <f>TEXT(Table1[[#This Row],[Order Date]], "mmm")</f>
        <v>May</v>
      </c>
      <c r="E2762" s="11">
        <v>42516</v>
      </c>
      <c r="F2762" s="11">
        <v>42519</v>
      </c>
      <c r="G2762" s="6" t="s">
        <v>169</v>
      </c>
      <c r="H2762" s="6" t="s">
        <v>4574</v>
      </c>
      <c r="I2762" s="6" t="s">
        <v>4575</v>
      </c>
      <c r="J2762" s="6" t="s">
        <v>93</v>
      </c>
      <c r="K2762" s="6" t="s">
        <v>24</v>
      </c>
      <c r="L2762" s="6" t="s">
        <v>3031</v>
      </c>
      <c r="M2762" s="6" t="s">
        <v>110</v>
      </c>
      <c r="N2762" s="6">
        <v>84107</v>
      </c>
      <c r="O2762" s="6" t="s">
        <v>40</v>
      </c>
      <c r="P2762" s="6" t="s">
        <v>1254</v>
      </c>
      <c r="Q2762" s="6" t="s">
        <v>42</v>
      </c>
      <c r="R2762" s="6" t="s">
        <v>83</v>
      </c>
      <c r="S2762" s="4" t="s">
        <v>1255</v>
      </c>
      <c r="T2762" s="16">
        <v>48.4</v>
      </c>
      <c r="U2762" s="6">
        <v>5</v>
      </c>
      <c r="V2762" s="23">
        <v>0</v>
      </c>
      <c r="W2762" s="18">
        <v>23.231999999999999</v>
      </c>
    </row>
    <row r="2763" spans="1:23" ht="14.4">
      <c r="A2763" s="6">
        <v>2762</v>
      </c>
      <c r="B2763" s="7" t="s">
        <v>6878</v>
      </c>
      <c r="C2763" s="7">
        <f>YEAR(Table1[[#This Row],[Order Date]])</f>
        <v>2019</v>
      </c>
      <c r="D2763" s="7" t="str">
        <f>TEXT(Table1[[#This Row],[Order Date]], "mmm")</f>
        <v>Oct</v>
      </c>
      <c r="E2763" s="11">
        <v>43750</v>
      </c>
      <c r="F2763" s="11">
        <v>43752</v>
      </c>
      <c r="G2763" s="6" t="s">
        <v>169</v>
      </c>
      <c r="H2763" s="6" t="s">
        <v>562</v>
      </c>
      <c r="I2763" s="6" t="s">
        <v>563</v>
      </c>
      <c r="J2763" s="6" t="s">
        <v>93</v>
      </c>
      <c r="K2763" s="6" t="s">
        <v>24</v>
      </c>
      <c r="L2763" s="6" t="s">
        <v>115</v>
      </c>
      <c r="M2763" s="6" t="s">
        <v>39</v>
      </c>
      <c r="N2763" s="6">
        <v>94110</v>
      </c>
      <c r="O2763" s="6" t="s">
        <v>40</v>
      </c>
      <c r="P2763" s="6" t="s">
        <v>4576</v>
      </c>
      <c r="Q2763" s="6" t="s">
        <v>65</v>
      </c>
      <c r="R2763" s="6" t="s">
        <v>145</v>
      </c>
      <c r="S2763" s="4" t="s">
        <v>4577</v>
      </c>
      <c r="T2763" s="16">
        <v>0.99</v>
      </c>
      <c r="U2763" s="6">
        <v>1</v>
      </c>
      <c r="V2763" s="23">
        <v>0</v>
      </c>
      <c r="W2763" s="18">
        <v>0.4356000000000001</v>
      </c>
    </row>
    <row r="2764" spans="1:23" ht="14.4">
      <c r="A2764" s="6">
        <v>2763</v>
      </c>
      <c r="B2764" s="7" t="s">
        <v>6878</v>
      </c>
      <c r="C2764" s="7">
        <f>YEAR(Table1[[#This Row],[Order Date]])</f>
        <v>2019</v>
      </c>
      <c r="D2764" s="7" t="str">
        <f>TEXT(Table1[[#This Row],[Order Date]], "mmm")</f>
        <v>Oct</v>
      </c>
      <c r="E2764" s="11">
        <v>43750</v>
      </c>
      <c r="F2764" s="11">
        <v>43752</v>
      </c>
      <c r="G2764" s="6" t="s">
        <v>169</v>
      </c>
      <c r="H2764" s="6" t="s">
        <v>562</v>
      </c>
      <c r="I2764" s="6" t="s">
        <v>563</v>
      </c>
      <c r="J2764" s="6" t="s">
        <v>93</v>
      </c>
      <c r="K2764" s="6" t="s">
        <v>24</v>
      </c>
      <c r="L2764" s="6" t="s">
        <v>115</v>
      </c>
      <c r="M2764" s="6" t="s">
        <v>39</v>
      </c>
      <c r="N2764" s="6">
        <v>94110</v>
      </c>
      <c r="O2764" s="6" t="s">
        <v>40</v>
      </c>
      <c r="P2764" s="6" t="s">
        <v>3194</v>
      </c>
      <c r="Q2764" s="6" t="s">
        <v>42</v>
      </c>
      <c r="R2764" s="6" t="s">
        <v>69</v>
      </c>
      <c r="S2764" s="4" t="s">
        <v>3195</v>
      </c>
      <c r="T2764" s="16">
        <v>101.84</v>
      </c>
      <c r="U2764" s="6">
        <v>5</v>
      </c>
      <c r="V2764" s="23">
        <v>0.2</v>
      </c>
      <c r="W2764" s="18">
        <v>36.917000000000002</v>
      </c>
    </row>
    <row r="2765" spans="1:23" ht="14.4">
      <c r="A2765" s="6">
        <v>2764</v>
      </c>
      <c r="B2765" s="7" t="s">
        <v>6879</v>
      </c>
      <c r="C2765" s="7">
        <f>YEAR(Table1[[#This Row],[Order Date]])</f>
        <v>2019</v>
      </c>
      <c r="D2765" s="7" t="str">
        <f>TEXT(Table1[[#This Row],[Order Date]], "mmm")</f>
        <v>Jun</v>
      </c>
      <c r="E2765" s="11">
        <v>43638</v>
      </c>
      <c r="F2765" s="11">
        <v>43644</v>
      </c>
      <c r="G2765" s="6" t="s">
        <v>45</v>
      </c>
      <c r="H2765" s="6" t="s">
        <v>3326</v>
      </c>
      <c r="I2765" s="6" t="s">
        <v>3327</v>
      </c>
      <c r="J2765" s="6" t="s">
        <v>93</v>
      </c>
      <c r="K2765" s="6" t="s">
        <v>24</v>
      </c>
      <c r="L2765" s="6" t="s">
        <v>132</v>
      </c>
      <c r="M2765" s="6" t="s">
        <v>133</v>
      </c>
      <c r="N2765" s="6">
        <v>19140</v>
      </c>
      <c r="O2765" s="6" t="s">
        <v>134</v>
      </c>
      <c r="P2765" s="6" t="s">
        <v>4578</v>
      </c>
      <c r="Q2765" s="6" t="s">
        <v>42</v>
      </c>
      <c r="R2765" s="6" t="s">
        <v>69</v>
      </c>
      <c r="S2765" s="4" t="s">
        <v>4579</v>
      </c>
      <c r="T2765" s="16">
        <v>10.332000000000003</v>
      </c>
      <c r="U2765" s="6">
        <v>3</v>
      </c>
      <c r="V2765" s="23">
        <v>0.7</v>
      </c>
      <c r="W2765" s="18">
        <v>-7.5767999999999986</v>
      </c>
    </row>
    <row r="2766" spans="1:23" ht="14.4">
      <c r="A2766" s="6">
        <v>2765</v>
      </c>
      <c r="B2766" s="7" t="s">
        <v>6879</v>
      </c>
      <c r="C2766" s="7">
        <f>YEAR(Table1[[#This Row],[Order Date]])</f>
        <v>2019</v>
      </c>
      <c r="D2766" s="7" t="str">
        <f>TEXT(Table1[[#This Row],[Order Date]], "mmm")</f>
        <v>Jun</v>
      </c>
      <c r="E2766" s="11">
        <v>43638</v>
      </c>
      <c r="F2766" s="11">
        <v>43644</v>
      </c>
      <c r="G2766" s="6" t="s">
        <v>45</v>
      </c>
      <c r="H2766" s="6" t="s">
        <v>3326</v>
      </c>
      <c r="I2766" s="6" t="s">
        <v>3327</v>
      </c>
      <c r="J2766" s="6" t="s">
        <v>93</v>
      </c>
      <c r="K2766" s="6" t="s">
        <v>24</v>
      </c>
      <c r="L2766" s="6" t="s">
        <v>132</v>
      </c>
      <c r="M2766" s="6" t="s">
        <v>133</v>
      </c>
      <c r="N2766" s="6">
        <v>19140</v>
      </c>
      <c r="O2766" s="6" t="s">
        <v>134</v>
      </c>
      <c r="P2766" s="6" t="s">
        <v>1209</v>
      </c>
      <c r="Q2766" s="6" t="s">
        <v>42</v>
      </c>
      <c r="R2766" s="6" t="s">
        <v>69</v>
      </c>
      <c r="S2766" s="4" t="s">
        <v>1210</v>
      </c>
      <c r="T2766" s="16">
        <v>31.155000000000005</v>
      </c>
      <c r="U2766" s="6">
        <v>5</v>
      </c>
      <c r="V2766" s="23">
        <v>0.7</v>
      </c>
      <c r="W2766" s="18">
        <v>-23.8855</v>
      </c>
    </row>
    <row r="2767" spans="1:23" ht="14.4">
      <c r="A2767" s="6">
        <v>2766</v>
      </c>
      <c r="B2767" s="7" t="s">
        <v>6879</v>
      </c>
      <c r="C2767" s="7">
        <f>YEAR(Table1[[#This Row],[Order Date]])</f>
        <v>2019</v>
      </c>
      <c r="D2767" s="7" t="str">
        <f>TEXT(Table1[[#This Row],[Order Date]], "mmm")</f>
        <v>Jun</v>
      </c>
      <c r="E2767" s="11">
        <v>43638</v>
      </c>
      <c r="F2767" s="11">
        <v>43644</v>
      </c>
      <c r="G2767" s="6" t="s">
        <v>45</v>
      </c>
      <c r="H2767" s="6" t="s">
        <v>3326</v>
      </c>
      <c r="I2767" s="6" t="s">
        <v>3327</v>
      </c>
      <c r="J2767" s="6" t="s">
        <v>93</v>
      </c>
      <c r="K2767" s="6" t="s">
        <v>24</v>
      </c>
      <c r="L2767" s="6" t="s">
        <v>132</v>
      </c>
      <c r="M2767" s="6" t="s">
        <v>133</v>
      </c>
      <c r="N2767" s="6">
        <v>19140</v>
      </c>
      <c r="O2767" s="6" t="s">
        <v>134</v>
      </c>
      <c r="P2767" s="6" t="s">
        <v>4580</v>
      </c>
      <c r="Q2767" s="6" t="s">
        <v>42</v>
      </c>
      <c r="R2767" s="6" t="s">
        <v>54</v>
      </c>
      <c r="S2767" s="4" t="s">
        <v>4581</v>
      </c>
      <c r="T2767" s="16">
        <v>8.9280000000000008</v>
      </c>
      <c r="U2767" s="6">
        <v>2</v>
      </c>
      <c r="V2767" s="23">
        <v>0.2</v>
      </c>
      <c r="W2767" s="18">
        <v>0.66959999999999997</v>
      </c>
    </row>
    <row r="2768" spans="1:23" ht="14.4">
      <c r="A2768" s="6">
        <v>2767</v>
      </c>
      <c r="B2768" s="7" t="s">
        <v>6880</v>
      </c>
      <c r="C2768" s="7">
        <f>YEAR(Table1[[#This Row],[Order Date]])</f>
        <v>2019</v>
      </c>
      <c r="D2768" s="7" t="str">
        <f>TEXT(Table1[[#This Row],[Order Date]], "mmm")</f>
        <v>Jan</v>
      </c>
      <c r="E2768" s="11">
        <v>43480</v>
      </c>
      <c r="F2768" s="11">
        <v>43483</v>
      </c>
      <c r="G2768" s="6" t="s">
        <v>169</v>
      </c>
      <c r="H2768" s="6" t="s">
        <v>2477</v>
      </c>
      <c r="I2768" s="6" t="s">
        <v>2478</v>
      </c>
      <c r="J2768" s="6" t="s">
        <v>23</v>
      </c>
      <c r="K2768" s="6" t="s">
        <v>24</v>
      </c>
      <c r="L2768" s="6" t="s">
        <v>132</v>
      </c>
      <c r="M2768" s="6" t="s">
        <v>133</v>
      </c>
      <c r="N2768" s="6">
        <v>19134</v>
      </c>
      <c r="O2768" s="6" t="s">
        <v>134</v>
      </c>
      <c r="P2768" s="6" t="s">
        <v>4582</v>
      </c>
      <c r="Q2768" s="6" t="s">
        <v>42</v>
      </c>
      <c r="R2768" s="6" t="s">
        <v>72</v>
      </c>
      <c r="S2768" s="4" t="s">
        <v>4583</v>
      </c>
      <c r="T2768" s="16">
        <v>34.384</v>
      </c>
      <c r="U2768" s="6">
        <v>1</v>
      </c>
      <c r="V2768" s="23">
        <v>0.2</v>
      </c>
      <c r="W2768" s="18">
        <v>3.8681999999999945</v>
      </c>
    </row>
    <row r="2769" spans="1:23" ht="14.4">
      <c r="A2769" s="6">
        <v>2768</v>
      </c>
      <c r="B2769" s="7" t="s">
        <v>6880</v>
      </c>
      <c r="C2769" s="7">
        <f>YEAR(Table1[[#This Row],[Order Date]])</f>
        <v>2019</v>
      </c>
      <c r="D2769" s="7" t="str">
        <f>TEXT(Table1[[#This Row],[Order Date]], "mmm")</f>
        <v>Jan</v>
      </c>
      <c r="E2769" s="11">
        <v>43480</v>
      </c>
      <c r="F2769" s="11">
        <v>43483</v>
      </c>
      <c r="G2769" s="6" t="s">
        <v>169</v>
      </c>
      <c r="H2769" s="6" t="s">
        <v>2477</v>
      </c>
      <c r="I2769" s="6" t="s">
        <v>2478</v>
      </c>
      <c r="J2769" s="6" t="s">
        <v>23</v>
      </c>
      <c r="K2769" s="6" t="s">
        <v>24</v>
      </c>
      <c r="L2769" s="6" t="s">
        <v>132</v>
      </c>
      <c r="M2769" s="6" t="s">
        <v>133</v>
      </c>
      <c r="N2769" s="6">
        <v>19134</v>
      </c>
      <c r="O2769" s="6" t="s">
        <v>134</v>
      </c>
      <c r="P2769" s="6" t="s">
        <v>824</v>
      </c>
      <c r="Q2769" s="6" t="s">
        <v>42</v>
      </c>
      <c r="R2769" s="6" t="s">
        <v>72</v>
      </c>
      <c r="S2769" s="4" t="s">
        <v>825</v>
      </c>
      <c r="T2769" s="16">
        <v>1924.1599999999999</v>
      </c>
      <c r="U2769" s="6">
        <v>8</v>
      </c>
      <c r="V2769" s="23">
        <v>0.2</v>
      </c>
      <c r="W2769" s="18">
        <v>312.67599999999993</v>
      </c>
    </row>
    <row r="2770" spans="1:23" ht="14.4">
      <c r="A2770" s="6">
        <v>2769</v>
      </c>
      <c r="B2770" s="7" t="s">
        <v>6881</v>
      </c>
      <c r="C2770" s="7">
        <f>YEAR(Table1[[#This Row],[Order Date]])</f>
        <v>2017</v>
      </c>
      <c r="D2770" s="7" t="str">
        <f>TEXT(Table1[[#This Row],[Order Date]], "mmm")</f>
        <v>Apr</v>
      </c>
      <c r="E2770" s="11">
        <v>42827</v>
      </c>
      <c r="F2770" s="11">
        <v>42832</v>
      </c>
      <c r="G2770" s="6" t="s">
        <v>45</v>
      </c>
      <c r="H2770" s="6" t="s">
        <v>4584</v>
      </c>
      <c r="I2770" s="6" t="s">
        <v>4585</v>
      </c>
      <c r="J2770" s="6" t="s">
        <v>23</v>
      </c>
      <c r="K2770" s="6" t="s">
        <v>24</v>
      </c>
      <c r="L2770" s="6" t="s">
        <v>715</v>
      </c>
      <c r="M2770" s="6" t="s">
        <v>95</v>
      </c>
      <c r="N2770" s="6">
        <v>75220</v>
      </c>
      <c r="O2770" s="6" t="s">
        <v>96</v>
      </c>
      <c r="P2770" s="6" t="s">
        <v>4586</v>
      </c>
      <c r="Q2770" s="6" t="s">
        <v>42</v>
      </c>
      <c r="R2770" s="6" t="s">
        <v>72</v>
      </c>
      <c r="S2770" s="4" t="s">
        <v>4587</v>
      </c>
      <c r="T2770" s="16">
        <v>32.191999999999993</v>
      </c>
      <c r="U2770" s="6">
        <v>2</v>
      </c>
      <c r="V2770" s="23">
        <v>0.8</v>
      </c>
      <c r="W2770" s="18">
        <v>-80.48</v>
      </c>
    </row>
    <row r="2771" spans="1:23" ht="14.4">
      <c r="A2771" s="6">
        <v>2770</v>
      </c>
      <c r="B2771" s="7" t="s">
        <v>6881</v>
      </c>
      <c r="C2771" s="7">
        <f>YEAR(Table1[[#This Row],[Order Date]])</f>
        <v>2017</v>
      </c>
      <c r="D2771" s="7" t="str">
        <f>TEXT(Table1[[#This Row],[Order Date]], "mmm")</f>
        <v>Apr</v>
      </c>
      <c r="E2771" s="11">
        <v>42827</v>
      </c>
      <c r="F2771" s="11">
        <v>42832</v>
      </c>
      <c r="G2771" s="6" t="s">
        <v>45</v>
      </c>
      <c r="H2771" s="6" t="s">
        <v>4584</v>
      </c>
      <c r="I2771" s="6" t="s">
        <v>4585</v>
      </c>
      <c r="J2771" s="6" t="s">
        <v>23</v>
      </c>
      <c r="K2771" s="6" t="s">
        <v>24</v>
      </c>
      <c r="L2771" s="6" t="s">
        <v>715</v>
      </c>
      <c r="M2771" s="6" t="s">
        <v>95</v>
      </c>
      <c r="N2771" s="6">
        <v>75220</v>
      </c>
      <c r="O2771" s="6" t="s">
        <v>96</v>
      </c>
      <c r="P2771" s="6" t="s">
        <v>3401</v>
      </c>
      <c r="Q2771" s="6" t="s">
        <v>65</v>
      </c>
      <c r="R2771" s="6" t="s">
        <v>145</v>
      </c>
      <c r="S2771" s="4" t="s">
        <v>3402</v>
      </c>
      <c r="T2771" s="16">
        <v>50.120000000000005</v>
      </c>
      <c r="U2771" s="6">
        <v>7</v>
      </c>
      <c r="V2771" s="23">
        <v>0.2</v>
      </c>
      <c r="W2771" s="18">
        <v>-0.62650000000000716</v>
      </c>
    </row>
    <row r="2772" spans="1:23" ht="14.4">
      <c r="A2772" s="6">
        <v>2771</v>
      </c>
      <c r="B2772" s="7" t="s">
        <v>6881</v>
      </c>
      <c r="C2772" s="7">
        <f>YEAR(Table1[[#This Row],[Order Date]])</f>
        <v>2017</v>
      </c>
      <c r="D2772" s="7" t="str">
        <f>TEXT(Table1[[#This Row],[Order Date]], "mmm")</f>
        <v>Apr</v>
      </c>
      <c r="E2772" s="11">
        <v>42827</v>
      </c>
      <c r="F2772" s="11">
        <v>42832</v>
      </c>
      <c r="G2772" s="6" t="s">
        <v>45</v>
      </c>
      <c r="H2772" s="6" t="s">
        <v>4584</v>
      </c>
      <c r="I2772" s="6" t="s">
        <v>4585</v>
      </c>
      <c r="J2772" s="6" t="s">
        <v>23</v>
      </c>
      <c r="K2772" s="6" t="s">
        <v>24</v>
      </c>
      <c r="L2772" s="6" t="s">
        <v>715</v>
      </c>
      <c r="M2772" s="6" t="s">
        <v>95</v>
      </c>
      <c r="N2772" s="6">
        <v>75220</v>
      </c>
      <c r="O2772" s="6" t="s">
        <v>96</v>
      </c>
      <c r="P2772" s="6" t="s">
        <v>3961</v>
      </c>
      <c r="Q2772" s="6" t="s">
        <v>65</v>
      </c>
      <c r="R2772" s="6" t="s">
        <v>145</v>
      </c>
      <c r="S2772" s="4" t="s">
        <v>3962</v>
      </c>
      <c r="T2772" s="16">
        <v>47.975999999999999</v>
      </c>
      <c r="U2772" s="6">
        <v>3</v>
      </c>
      <c r="V2772" s="23">
        <v>0.2</v>
      </c>
      <c r="W2772" s="18">
        <v>1.7990999999999993</v>
      </c>
    </row>
    <row r="2773" spans="1:23" ht="14.4">
      <c r="A2773" s="6">
        <v>2772</v>
      </c>
      <c r="B2773" s="7" t="s">
        <v>6882</v>
      </c>
      <c r="C2773" s="7">
        <f>YEAR(Table1[[#This Row],[Order Date]])</f>
        <v>2018</v>
      </c>
      <c r="D2773" s="7" t="str">
        <f>TEXT(Table1[[#This Row],[Order Date]], "mmm")</f>
        <v>Sep</v>
      </c>
      <c r="E2773" s="11">
        <v>43346</v>
      </c>
      <c r="F2773" s="11">
        <v>43353</v>
      </c>
      <c r="G2773" s="6" t="s">
        <v>45</v>
      </c>
      <c r="H2773" s="6" t="s">
        <v>2579</v>
      </c>
      <c r="I2773" s="6" t="s">
        <v>2580</v>
      </c>
      <c r="J2773" s="6" t="s">
        <v>23</v>
      </c>
      <c r="K2773" s="6" t="s">
        <v>24</v>
      </c>
      <c r="L2773" s="6" t="s">
        <v>4588</v>
      </c>
      <c r="M2773" s="6" t="s">
        <v>104</v>
      </c>
      <c r="N2773" s="6">
        <v>53186</v>
      </c>
      <c r="O2773" s="6" t="s">
        <v>96</v>
      </c>
      <c r="P2773" s="6" t="s">
        <v>1291</v>
      </c>
      <c r="Q2773" s="6" t="s">
        <v>42</v>
      </c>
      <c r="R2773" s="6" t="s">
        <v>54</v>
      </c>
      <c r="S2773" s="4" t="s">
        <v>1292</v>
      </c>
      <c r="T2773" s="16">
        <v>54.5</v>
      </c>
      <c r="U2773" s="6">
        <v>5</v>
      </c>
      <c r="V2773" s="23">
        <v>0</v>
      </c>
      <c r="W2773" s="18">
        <v>14.169999999999998</v>
      </c>
    </row>
    <row r="2774" spans="1:23" ht="14.4">
      <c r="A2774" s="6">
        <v>2773</v>
      </c>
      <c r="B2774" s="7" t="s">
        <v>6883</v>
      </c>
      <c r="C2774" s="7">
        <f>YEAR(Table1[[#This Row],[Order Date]])</f>
        <v>2019</v>
      </c>
      <c r="D2774" s="7" t="str">
        <f>TEXT(Table1[[#This Row],[Order Date]], "mmm")</f>
        <v>Dec</v>
      </c>
      <c r="E2774" s="11">
        <v>43809</v>
      </c>
      <c r="F2774" s="11">
        <v>43811</v>
      </c>
      <c r="G2774" s="6" t="s">
        <v>169</v>
      </c>
      <c r="H2774" s="6" t="s">
        <v>3685</v>
      </c>
      <c r="I2774" s="6" t="s">
        <v>3686</v>
      </c>
      <c r="J2774" s="6" t="s">
        <v>23</v>
      </c>
      <c r="K2774" s="6" t="s">
        <v>24</v>
      </c>
      <c r="L2774" s="6" t="s">
        <v>48</v>
      </c>
      <c r="M2774" s="6" t="s">
        <v>49</v>
      </c>
      <c r="N2774" s="6">
        <v>33311</v>
      </c>
      <c r="O2774" s="6" t="s">
        <v>27</v>
      </c>
      <c r="P2774" s="6" t="s">
        <v>2438</v>
      </c>
      <c r="Q2774" s="6" t="s">
        <v>29</v>
      </c>
      <c r="R2774" s="6" t="s">
        <v>59</v>
      </c>
      <c r="S2774" s="4" t="s">
        <v>810</v>
      </c>
      <c r="T2774" s="16">
        <v>19.103999999999999</v>
      </c>
      <c r="U2774" s="6">
        <v>3</v>
      </c>
      <c r="V2774" s="23">
        <v>0.2</v>
      </c>
      <c r="W2774" s="18">
        <v>5.7312000000000012</v>
      </c>
    </row>
    <row r="2775" spans="1:23" ht="14.4">
      <c r="A2775" s="6">
        <v>2774</v>
      </c>
      <c r="B2775" s="7" t="s">
        <v>6884</v>
      </c>
      <c r="C2775" s="7">
        <f>YEAR(Table1[[#This Row],[Order Date]])</f>
        <v>2018</v>
      </c>
      <c r="D2775" s="7" t="str">
        <f>TEXT(Table1[[#This Row],[Order Date]], "mmm")</f>
        <v>Nov</v>
      </c>
      <c r="E2775" s="11">
        <v>43426</v>
      </c>
      <c r="F2775" s="11">
        <v>43430</v>
      </c>
      <c r="G2775" s="6" t="s">
        <v>45</v>
      </c>
      <c r="H2775" s="6" t="s">
        <v>2509</v>
      </c>
      <c r="I2775" s="6" t="s">
        <v>2510</v>
      </c>
      <c r="J2775" s="6" t="s">
        <v>23</v>
      </c>
      <c r="K2775" s="6" t="s">
        <v>24</v>
      </c>
      <c r="L2775" s="6" t="s">
        <v>772</v>
      </c>
      <c r="M2775" s="6" t="s">
        <v>213</v>
      </c>
      <c r="N2775" s="6">
        <v>48205</v>
      </c>
      <c r="O2775" s="6" t="s">
        <v>96</v>
      </c>
      <c r="P2775" s="6" t="s">
        <v>367</v>
      </c>
      <c r="Q2775" s="6" t="s">
        <v>42</v>
      </c>
      <c r="R2775" s="6" t="s">
        <v>69</v>
      </c>
      <c r="S2775" s="4" t="s">
        <v>368</v>
      </c>
      <c r="T2775" s="16">
        <v>49.44</v>
      </c>
      <c r="U2775" s="6">
        <v>3</v>
      </c>
      <c r="V2775" s="23">
        <v>0</v>
      </c>
      <c r="W2775" s="18">
        <v>24.2256</v>
      </c>
    </row>
    <row r="2776" spans="1:23" ht="14.4">
      <c r="A2776" s="6">
        <v>2775</v>
      </c>
      <c r="B2776" s="7" t="s">
        <v>6885</v>
      </c>
      <c r="C2776" s="7">
        <f>YEAR(Table1[[#This Row],[Order Date]])</f>
        <v>2019</v>
      </c>
      <c r="D2776" s="7" t="str">
        <f>TEXT(Table1[[#This Row],[Order Date]], "mmm")</f>
        <v>Nov</v>
      </c>
      <c r="E2776" s="11">
        <v>43780</v>
      </c>
      <c r="F2776" s="11">
        <v>43787</v>
      </c>
      <c r="G2776" s="6" t="s">
        <v>45</v>
      </c>
      <c r="H2776" s="6" t="s">
        <v>3629</v>
      </c>
      <c r="I2776" s="6" t="s">
        <v>3630</v>
      </c>
      <c r="J2776" s="6" t="s">
        <v>93</v>
      </c>
      <c r="K2776" s="6" t="s">
        <v>24</v>
      </c>
      <c r="L2776" s="6" t="s">
        <v>285</v>
      </c>
      <c r="M2776" s="6" t="s">
        <v>439</v>
      </c>
      <c r="N2776" s="6">
        <v>45503</v>
      </c>
      <c r="O2776" s="6" t="s">
        <v>134</v>
      </c>
      <c r="P2776" s="6" t="s">
        <v>1664</v>
      </c>
      <c r="Q2776" s="6" t="s">
        <v>42</v>
      </c>
      <c r="R2776" s="6" t="s">
        <v>83</v>
      </c>
      <c r="S2776" s="4" t="s">
        <v>1665</v>
      </c>
      <c r="T2776" s="16">
        <v>10.368000000000002</v>
      </c>
      <c r="U2776" s="6">
        <v>2</v>
      </c>
      <c r="V2776" s="23">
        <v>0.2</v>
      </c>
      <c r="W2776" s="18">
        <v>3.6288</v>
      </c>
    </row>
    <row r="2777" spans="1:23" ht="14.4">
      <c r="A2777" s="6">
        <v>2776</v>
      </c>
      <c r="B2777" s="7" t="s">
        <v>6886</v>
      </c>
      <c r="C2777" s="7">
        <f>YEAR(Table1[[#This Row],[Order Date]])</f>
        <v>2018</v>
      </c>
      <c r="D2777" s="7" t="str">
        <f>TEXT(Table1[[#This Row],[Order Date]], "mmm")</f>
        <v>Oct</v>
      </c>
      <c r="E2777" s="11">
        <v>43394</v>
      </c>
      <c r="F2777" s="11">
        <v>43398</v>
      </c>
      <c r="G2777" s="6" t="s">
        <v>45</v>
      </c>
      <c r="H2777" s="6" t="s">
        <v>296</v>
      </c>
      <c r="I2777" s="6" t="s">
        <v>297</v>
      </c>
      <c r="J2777" s="6" t="s">
        <v>23</v>
      </c>
      <c r="K2777" s="6" t="s">
        <v>24</v>
      </c>
      <c r="L2777" s="6" t="s">
        <v>832</v>
      </c>
      <c r="M2777" s="6" t="s">
        <v>39</v>
      </c>
      <c r="N2777" s="6">
        <v>92037</v>
      </c>
      <c r="O2777" s="6" t="s">
        <v>40</v>
      </c>
      <c r="P2777" s="6" t="s">
        <v>843</v>
      </c>
      <c r="Q2777" s="6" t="s">
        <v>42</v>
      </c>
      <c r="R2777" s="6" t="s">
        <v>54</v>
      </c>
      <c r="S2777" s="4" t="s">
        <v>844</v>
      </c>
      <c r="T2777" s="16">
        <v>154.44</v>
      </c>
      <c r="U2777" s="6">
        <v>3</v>
      </c>
      <c r="V2777" s="23">
        <v>0</v>
      </c>
      <c r="W2777" s="18">
        <v>1.5444000000000031</v>
      </c>
    </row>
    <row r="2778" spans="1:23" ht="14.4">
      <c r="A2778" s="6">
        <v>2777</v>
      </c>
      <c r="B2778" s="7" t="s">
        <v>6887</v>
      </c>
      <c r="C2778" s="7">
        <f>YEAR(Table1[[#This Row],[Order Date]])</f>
        <v>2017</v>
      </c>
      <c r="D2778" s="7" t="str">
        <f>TEXT(Table1[[#This Row],[Order Date]], "mmm")</f>
        <v>Dec</v>
      </c>
      <c r="E2778" s="11">
        <v>43090</v>
      </c>
      <c r="F2778" s="11">
        <v>43094</v>
      </c>
      <c r="G2778" s="6" t="s">
        <v>45</v>
      </c>
      <c r="H2778" s="6" t="s">
        <v>383</v>
      </c>
      <c r="I2778" s="6" t="s">
        <v>384</v>
      </c>
      <c r="J2778" s="6" t="s">
        <v>37</v>
      </c>
      <c r="K2778" s="6" t="s">
        <v>24</v>
      </c>
      <c r="L2778" s="6" t="s">
        <v>946</v>
      </c>
      <c r="M2778" s="6" t="s">
        <v>403</v>
      </c>
      <c r="N2778" s="6">
        <v>80906</v>
      </c>
      <c r="O2778" s="6" t="s">
        <v>40</v>
      </c>
      <c r="P2778" s="6" t="s">
        <v>3008</v>
      </c>
      <c r="Q2778" s="6" t="s">
        <v>42</v>
      </c>
      <c r="R2778" s="6" t="s">
        <v>72</v>
      </c>
      <c r="S2778" s="4" t="s">
        <v>3009</v>
      </c>
      <c r="T2778" s="16">
        <v>60.984000000000009</v>
      </c>
      <c r="U2778" s="6">
        <v>7</v>
      </c>
      <c r="V2778" s="23">
        <v>0.2</v>
      </c>
      <c r="W2778" s="18">
        <v>4.5737999999999985</v>
      </c>
    </row>
    <row r="2779" spans="1:23" ht="14.4">
      <c r="A2779" s="6">
        <v>2778</v>
      </c>
      <c r="B2779" s="7" t="s">
        <v>6888</v>
      </c>
      <c r="C2779" s="7">
        <f>YEAR(Table1[[#This Row],[Order Date]])</f>
        <v>2017</v>
      </c>
      <c r="D2779" s="7" t="str">
        <f>TEXT(Table1[[#This Row],[Order Date]], "mmm")</f>
        <v>Jul</v>
      </c>
      <c r="E2779" s="11">
        <v>42933</v>
      </c>
      <c r="F2779" s="11">
        <v>42935</v>
      </c>
      <c r="G2779" s="6" t="s">
        <v>20</v>
      </c>
      <c r="H2779" s="6" t="s">
        <v>2388</v>
      </c>
      <c r="I2779" s="6" t="s">
        <v>2389</v>
      </c>
      <c r="J2779" s="6" t="s">
        <v>23</v>
      </c>
      <c r="K2779" s="6" t="s">
        <v>24</v>
      </c>
      <c r="L2779" s="6" t="s">
        <v>4589</v>
      </c>
      <c r="M2779" s="6" t="s">
        <v>39</v>
      </c>
      <c r="N2779" s="6">
        <v>93309</v>
      </c>
      <c r="O2779" s="6" t="s">
        <v>40</v>
      </c>
      <c r="P2779" s="6" t="s">
        <v>3627</v>
      </c>
      <c r="Q2779" s="6" t="s">
        <v>29</v>
      </c>
      <c r="R2779" s="6" t="s">
        <v>30</v>
      </c>
      <c r="S2779" s="4" t="s">
        <v>3628</v>
      </c>
      <c r="T2779" s="16">
        <v>195.46600000000001</v>
      </c>
      <c r="U2779" s="6">
        <v>2</v>
      </c>
      <c r="V2779" s="23">
        <v>0.15</v>
      </c>
      <c r="W2779" s="18">
        <v>-13.797600000000017</v>
      </c>
    </row>
    <row r="2780" spans="1:23" ht="14.4">
      <c r="A2780" s="6">
        <v>2779</v>
      </c>
      <c r="B2780" s="7" t="s">
        <v>6889</v>
      </c>
      <c r="C2780" s="7">
        <f>YEAR(Table1[[#This Row],[Order Date]])</f>
        <v>2019</v>
      </c>
      <c r="D2780" s="7" t="str">
        <f>TEXT(Table1[[#This Row],[Order Date]], "mmm")</f>
        <v>Apr</v>
      </c>
      <c r="E2780" s="11">
        <v>43585</v>
      </c>
      <c r="F2780" s="11">
        <v>43590</v>
      </c>
      <c r="G2780" s="6" t="s">
        <v>45</v>
      </c>
      <c r="H2780" s="6" t="s">
        <v>1217</v>
      </c>
      <c r="I2780" s="6" t="s">
        <v>1218</v>
      </c>
      <c r="J2780" s="6" t="s">
        <v>37</v>
      </c>
      <c r="K2780" s="6" t="s">
        <v>24</v>
      </c>
      <c r="L2780" s="6" t="s">
        <v>4590</v>
      </c>
      <c r="M2780" s="6" t="s">
        <v>49</v>
      </c>
      <c r="N2780" s="6">
        <v>33068</v>
      </c>
      <c r="O2780" s="6" t="s">
        <v>27</v>
      </c>
      <c r="P2780" s="6" t="s">
        <v>1189</v>
      </c>
      <c r="Q2780" s="6" t="s">
        <v>29</v>
      </c>
      <c r="R2780" s="6" t="s">
        <v>59</v>
      </c>
      <c r="S2780" s="4" t="s">
        <v>1190</v>
      </c>
      <c r="T2780" s="16">
        <v>23.680000000000003</v>
      </c>
      <c r="U2780" s="6">
        <v>8</v>
      </c>
      <c r="V2780" s="23">
        <v>0.2</v>
      </c>
      <c r="W2780" s="18">
        <v>6.216000000000002</v>
      </c>
    </row>
    <row r="2781" spans="1:23" ht="14.4">
      <c r="A2781" s="6">
        <v>2780</v>
      </c>
      <c r="B2781" s="7" t="s">
        <v>6889</v>
      </c>
      <c r="C2781" s="7">
        <f>YEAR(Table1[[#This Row],[Order Date]])</f>
        <v>2019</v>
      </c>
      <c r="D2781" s="7" t="str">
        <f>TEXT(Table1[[#This Row],[Order Date]], "mmm")</f>
        <v>Apr</v>
      </c>
      <c r="E2781" s="11">
        <v>43585</v>
      </c>
      <c r="F2781" s="11">
        <v>43590</v>
      </c>
      <c r="G2781" s="6" t="s">
        <v>45</v>
      </c>
      <c r="H2781" s="6" t="s">
        <v>1217</v>
      </c>
      <c r="I2781" s="6" t="s">
        <v>1218</v>
      </c>
      <c r="J2781" s="6" t="s">
        <v>37</v>
      </c>
      <c r="K2781" s="6" t="s">
        <v>24</v>
      </c>
      <c r="L2781" s="6" t="s">
        <v>4590</v>
      </c>
      <c r="M2781" s="6" t="s">
        <v>49</v>
      </c>
      <c r="N2781" s="6">
        <v>33068</v>
      </c>
      <c r="O2781" s="6" t="s">
        <v>27</v>
      </c>
      <c r="P2781" s="6" t="s">
        <v>4591</v>
      </c>
      <c r="Q2781" s="6" t="s">
        <v>65</v>
      </c>
      <c r="R2781" s="6" t="s">
        <v>145</v>
      </c>
      <c r="S2781" s="4" t="s">
        <v>4592</v>
      </c>
      <c r="T2781" s="16">
        <v>2.3760000000000003</v>
      </c>
      <c r="U2781" s="6">
        <v>3</v>
      </c>
      <c r="V2781" s="23">
        <v>0.2</v>
      </c>
      <c r="W2781" s="18">
        <v>0.74249999999999994</v>
      </c>
    </row>
    <row r="2782" spans="1:23" ht="14.4">
      <c r="A2782" s="6">
        <v>2781</v>
      </c>
      <c r="B2782" s="7" t="s">
        <v>6890</v>
      </c>
      <c r="C2782" s="7">
        <f>YEAR(Table1[[#This Row],[Order Date]])</f>
        <v>2019</v>
      </c>
      <c r="D2782" s="7" t="str">
        <f>TEXT(Table1[[#This Row],[Order Date]], "mmm")</f>
        <v>May</v>
      </c>
      <c r="E2782" s="11">
        <v>43591</v>
      </c>
      <c r="F2782" s="11">
        <v>43593</v>
      </c>
      <c r="G2782" s="6" t="s">
        <v>169</v>
      </c>
      <c r="H2782" s="6" t="s">
        <v>4504</v>
      </c>
      <c r="I2782" s="6" t="s">
        <v>4505</v>
      </c>
      <c r="J2782" s="6" t="s">
        <v>23</v>
      </c>
      <c r="K2782" s="6" t="s">
        <v>24</v>
      </c>
      <c r="L2782" s="6" t="s">
        <v>238</v>
      </c>
      <c r="M2782" s="6" t="s">
        <v>239</v>
      </c>
      <c r="N2782" s="6">
        <v>10035</v>
      </c>
      <c r="O2782" s="6" t="s">
        <v>134</v>
      </c>
      <c r="P2782" s="6" t="s">
        <v>745</v>
      </c>
      <c r="Q2782" s="6" t="s">
        <v>42</v>
      </c>
      <c r="R2782" s="6" t="s">
        <v>43</v>
      </c>
      <c r="S2782" s="4" t="s">
        <v>746</v>
      </c>
      <c r="T2782" s="16">
        <v>59.2</v>
      </c>
      <c r="U2782" s="6">
        <v>4</v>
      </c>
      <c r="V2782" s="23">
        <v>0</v>
      </c>
      <c r="W2782" s="18">
        <v>29.6</v>
      </c>
    </row>
    <row r="2783" spans="1:23" ht="14.4">
      <c r="A2783" s="6">
        <v>2782</v>
      </c>
      <c r="B2783" s="7" t="s">
        <v>6891</v>
      </c>
      <c r="C2783" s="7">
        <f>YEAR(Table1[[#This Row],[Order Date]])</f>
        <v>2019</v>
      </c>
      <c r="D2783" s="7" t="str">
        <f>TEXT(Table1[[#This Row],[Order Date]], "mmm")</f>
        <v>Nov</v>
      </c>
      <c r="E2783" s="11">
        <v>43789</v>
      </c>
      <c r="F2783" s="11">
        <v>43796</v>
      </c>
      <c r="G2783" s="6" t="s">
        <v>45</v>
      </c>
      <c r="H2783" s="6" t="s">
        <v>4494</v>
      </c>
      <c r="I2783" s="6" t="s">
        <v>4495</v>
      </c>
      <c r="J2783" s="6" t="s">
        <v>23</v>
      </c>
      <c r="K2783" s="6" t="s">
        <v>24</v>
      </c>
      <c r="L2783" s="6" t="s">
        <v>819</v>
      </c>
      <c r="M2783" s="6" t="s">
        <v>205</v>
      </c>
      <c r="N2783" s="6">
        <v>55044</v>
      </c>
      <c r="O2783" s="6" t="s">
        <v>96</v>
      </c>
      <c r="P2783" s="6" t="s">
        <v>773</v>
      </c>
      <c r="Q2783" s="6" t="s">
        <v>42</v>
      </c>
      <c r="R2783" s="6" t="s">
        <v>62</v>
      </c>
      <c r="S2783" s="4" t="s">
        <v>774</v>
      </c>
      <c r="T2783" s="16">
        <v>22</v>
      </c>
      <c r="U2783" s="6">
        <v>10</v>
      </c>
      <c r="V2783" s="23">
        <v>0</v>
      </c>
      <c r="W2783" s="18">
        <v>9.6800000000000015</v>
      </c>
    </row>
    <row r="2784" spans="1:23" ht="14.4">
      <c r="A2784" s="6">
        <v>2783</v>
      </c>
      <c r="B2784" s="7" t="s">
        <v>6892</v>
      </c>
      <c r="C2784" s="7">
        <f>YEAR(Table1[[#This Row],[Order Date]])</f>
        <v>2018</v>
      </c>
      <c r="D2784" s="7" t="str">
        <f>TEXT(Table1[[#This Row],[Order Date]], "mmm")</f>
        <v>Nov</v>
      </c>
      <c r="E2784" s="11">
        <v>43415</v>
      </c>
      <c r="F2784" s="11">
        <v>43420</v>
      </c>
      <c r="G2784" s="6" t="s">
        <v>45</v>
      </c>
      <c r="H2784" s="6" t="s">
        <v>3048</v>
      </c>
      <c r="I2784" s="6" t="s">
        <v>3049</v>
      </c>
      <c r="J2784" s="6" t="s">
        <v>23</v>
      </c>
      <c r="K2784" s="6" t="s">
        <v>24</v>
      </c>
      <c r="L2784" s="6" t="s">
        <v>772</v>
      </c>
      <c r="M2784" s="6" t="s">
        <v>213</v>
      </c>
      <c r="N2784" s="6">
        <v>48234</v>
      </c>
      <c r="O2784" s="6" t="s">
        <v>96</v>
      </c>
      <c r="P2784" s="6" t="s">
        <v>3106</v>
      </c>
      <c r="Q2784" s="6" t="s">
        <v>65</v>
      </c>
      <c r="R2784" s="6" t="s">
        <v>66</v>
      </c>
      <c r="S2784" s="4" t="s">
        <v>3107</v>
      </c>
      <c r="T2784" s="16">
        <v>257.98</v>
      </c>
      <c r="U2784" s="6">
        <v>2</v>
      </c>
      <c r="V2784" s="23">
        <v>0</v>
      </c>
      <c r="W2784" s="18">
        <v>74.8142</v>
      </c>
    </row>
    <row r="2785" spans="1:23" ht="14.4">
      <c r="A2785" s="6">
        <v>2784</v>
      </c>
      <c r="B2785" s="7" t="s">
        <v>6893</v>
      </c>
      <c r="C2785" s="7">
        <f>YEAR(Table1[[#This Row],[Order Date]])</f>
        <v>2018</v>
      </c>
      <c r="D2785" s="7" t="str">
        <f>TEXT(Table1[[#This Row],[Order Date]], "mmm")</f>
        <v>Nov</v>
      </c>
      <c r="E2785" s="11">
        <v>43409</v>
      </c>
      <c r="F2785" s="11">
        <v>43414</v>
      </c>
      <c r="G2785" s="6" t="s">
        <v>45</v>
      </c>
      <c r="H2785" s="6" t="s">
        <v>1168</v>
      </c>
      <c r="I2785" s="6" t="s">
        <v>1169</v>
      </c>
      <c r="J2785" s="6" t="s">
        <v>37</v>
      </c>
      <c r="K2785" s="6" t="s">
        <v>24</v>
      </c>
      <c r="L2785" s="6" t="s">
        <v>132</v>
      </c>
      <c r="M2785" s="6" t="s">
        <v>133</v>
      </c>
      <c r="N2785" s="6">
        <v>19134</v>
      </c>
      <c r="O2785" s="6" t="s">
        <v>134</v>
      </c>
      <c r="P2785" s="6" t="s">
        <v>4593</v>
      </c>
      <c r="Q2785" s="6" t="s">
        <v>65</v>
      </c>
      <c r="R2785" s="6" t="s">
        <v>66</v>
      </c>
      <c r="S2785" s="4" t="s">
        <v>4594</v>
      </c>
      <c r="T2785" s="16">
        <v>23.987999999999996</v>
      </c>
      <c r="U2785" s="6">
        <v>2</v>
      </c>
      <c r="V2785" s="23">
        <v>0.4</v>
      </c>
      <c r="W2785" s="18">
        <v>-15.991999999999999</v>
      </c>
    </row>
    <row r="2786" spans="1:23" ht="14.4">
      <c r="A2786" s="6">
        <v>2785</v>
      </c>
      <c r="B2786" s="7" t="s">
        <v>6894</v>
      </c>
      <c r="C2786" s="7">
        <f>YEAR(Table1[[#This Row],[Order Date]])</f>
        <v>2018</v>
      </c>
      <c r="D2786" s="7" t="str">
        <f>TEXT(Table1[[#This Row],[Order Date]], "mmm")</f>
        <v>Oct</v>
      </c>
      <c r="E2786" s="11">
        <v>43382</v>
      </c>
      <c r="F2786" s="11">
        <v>43388</v>
      </c>
      <c r="G2786" s="6" t="s">
        <v>45</v>
      </c>
      <c r="H2786" s="6" t="s">
        <v>1286</v>
      </c>
      <c r="I2786" s="6" t="s">
        <v>1287</v>
      </c>
      <c r="J2786" s="6" t="s">
        <v>37</v>
      </c>
      <c r="K2786" s="6" t="s">
        <v>24</v>
      </c>
      <c r="L2786" s="6" t="s">
        <v>247</v>
      </c>
      <c r="M2786" s="6" t="s">
        <v>439</v>
      </c>
      <c r="N2786" s="6">
        <v>45373</v>
      </c>
      <c r="O2786" s="6" t="s">
        <v>134</v>
      </c>
      <c r="P2786" s="6" t="s">
        <v>3679</v>
      </c>
      <c r="Q2786" s="6" t="s">
        <v>65</v>
      </c>
      <c r="R2786" s="6" t="s">
        <v>66</v>
      </c>
      <c r="S2786" s="4" t="s">
        <v>3680</v>
      </c>
      <c r="T2786" s="16">
        <v>23.975999999999999</v>
      </c>
      <c r="U2786" s="6">
        <v>4</v>
      </c>
      <c r="V2786" s="23">
        <v>0.4</v>
      </c>
      <c r="W2786" s="18">
        <v>-15.584400000000002</v>
      </c>
    </row>
    <row r="2787" spans="1:23" ht="14.4">
      <c r="A2787" s="6">
        <v>2786</v>
      </c>
      <c r="B2787" s="7" t="s">
        <v>6895</v>
      </c>
      <c r="C2787" s="7">
        <f>YEAR(Table1[[#This Row],[Order Date]])</f>
        <v>2017</v>
      </c>
      <c r="D2787" s="7" t="str">
        <f>TEXT(Table1[[#This Row],[Order Date]], "mmm")</f>
        <v>Sep</v>
      </c>
      <c r="E2787" s="11">
        <v>42999</v>
      </c>
      <c r="F2787" s="11">
        <v>43001</v>
      </c>
      <c r="G2787" s="6" t="s">
        <v>169</v>
      </c>
      <c r="H2787" s="6" t="s">
        <v>3571</v>
      </c>
      <c r="I2787" s="6" t="s">
        <v>3572</v>
      </c>
      <c r="J2787" s="6" t="s">
        <v>93</v>
      </c>
      <c r="K2787" s="6" t="s">
        <v>24</v>
      </c>
      <c r="L2787" s="6" t="s">
        <v>38</v>
      </c>
      <c r="M2787" s="6" t="s">
        <v>39</v>
      </c>
      <c r="N2787" s="6">
        <v>90036</v>
      </c>
      <c r="O2787" s="6" t="s">
        <v>40</v>
      </c>
      <c r="P2787" s="6" t="s">
        <v>1666</v>
      </c>
      <c r="Q2787" s="6" t="s">
        <v>29</v>
      </c>
      <c r="R2787" s="6" t="s">
        <v>33</v>
      </c>
      <c r="S2787" s="4" t="s">
        <v>1667</v>
      </c>
      <c r="T2787" s="16">
        <v>601.53599999999994</v>
      </c>
      <c r="U2787" s="6">
        <v>4</v>
      </c>
      <c r="V2787" s="23">
        <v>0.2</v>
      </c>
      <c r="W2787" s="18">
        <v>0</v>
      </c>
    </row>
    <row r="2788" spans="1:23" ht="14.4">
      <c r="A2788" s="6">
        <v>2787</v>
      </c>
      <c r="B2788" s="7" t="s">
        <v>6895</v>
      </c>
      <c r="C2788" s="7">
        <f>YEAR(Table1[[#This Row],[Order Date]])</f>
        <v>2017</v>
      </c>
      <c r="D2788" s="7" t="str">
        <f>TEXT(Table1[[#This Row],[Order Date]], "mmm")</f>
        <v>Sep</v>
      </c>
      <c r="E2788" s="11">
        <v>42999</v>
      </c>
      <c r="F2788" s="11">
        <v>43001</v>
      </c>
      <c r="G2788" s="6" t="s">
        <v>169</v>
      </c>
      <c r="H2788" s="6" t="s">
        <v>3571</v>
      </c>
      <c r="I2788" s="6" t="s">
        <v>3572</v>
      </c>
      <c r="J2788" s="6" t="s">
        <v>93</v>
      </c>
      <c r="K2788" s="6" t="s">
        <v>24</v>
      </c>
      <c r="L2788" s="6" t="s">
        <v>38</v>
      </c>
      <c r="M2788" s="6" t="s">
        <v>39</v>
      </c>
      <c r="N2788" s="6">
        <v>90036</v>
      </c>
      <c r="O2788" s="6" t="s">
        <v>40</v>
      </c>
      <c r="P2788" s="6" t="s">
        <v>4595</v>
      </c>
      <c r="Q2788" s="6" t="s">
        <v>42</v>
      </c>
      <c r="R2788" s="6" t="s">
        <v>241</v>
      </c>
      <c r="S2788" s="4" t="s">
        <v>4596</v>
      </c>
      <c r="T2788" s="16">
        <v>7.9</v>
      </c>
      <c r="U2788" s="6">
        <v>2</v>
      </c>
      <c r="V2788" s="23">
        <v>0</v>
      </c>
      <c r="W2788" s="18">
        <v>2.5279999999999996</v>
      </c>
    </row>
    <row r="2789" spans="1:23" ht="14.4">
      <c r="A2789" s="6">
        <v>2788</v>
      </c>
      <c r="B2789" s="7" t="s">
        <v>6896</v>
      </c>
      <c r="C2789" s="7">
        <f>YEAR(Table1[[#This Row],[Order Date]])</f>
        <v>2016</v>
      </c>
      <c r="D2789" s="7" t="str">
        <f>TEXT(Table1[[#This Row],[Order Date]], "mmm")</f>
        <v>Dec</v>
      </c>
      <c r="E2789" s="11">
        <v>42706</v>
      </c>
      <c r="F2789" s="11">
        <v>42710</v>
      </c>
      <c r="G2789" s="6" t="s">
        <v>45</v>
      </c>
      <c r="H2789" s="6" t="s">
        <v>3805</v>
      </c>
      <c r="I2789" s="6" t="s">
        <v>3806</v>
      </c>
      <c r="J2789" s="6" t="s">
        <v>37</v>
      </c>
      <c r="K2789" s="6" t="s">
        <v>24</v>
      </c>
      <c r="L2789" s="6" t="s">
        <v>4597</v>
      </c>
      <c r="M2789" s="6" t="s">
        <v>95</v>
      </c>
      <c r="N2789" s="6">
        <v>78415</v>
      </c>
      <c r="O2789" s="6" t="s">
        <v>96</v>
      </c>
      <c r="P2789" s="6" t="s">
        <v>1003</v>
      </c>
      <c r="Q2789" s="6" t="s">
        <v>29</v>
      </c>
      <c r="R2789" s="6" t="s">
        <v>59</v>
      </c>
      <c r="S2789" s="4" t="s">
        <v>1004</v>
      </c>
      <c r="T2789" s="16">
        <v>58.36</v>
      </c>
      <c r="U2789" s="6">
        <v>5</v>
      </c>
      <c r="V2789" s="23">
        <v>0.6</v>
      </c>
      <c r="W2789" s="18">
        <v>-24.802999999999997</v>
      </c>
    </row>
    <row r="2790" spans="1:23" ht="14.4">
      <c r="A2790" s="6">
        <v>2789</v>
      </c>
      <c r="B2790" s="7" t="s">
        <v>6896</v>
      </c>
      <c r="C2790" s="7">
        <f>YEAR(Table1[[#This Row],[Order Date]])</f>
        <v>2016</v>
      </c>
      <c r="D2790" s="7" t="str">
        <f>TEXT(Table1[[#This Row],[Order Date]], "mmm")</f>
        <v>Dec</v>
      </c>
      <c r="E2790" s="11">
        <v>42706</v>
      </c>
      <c r="F2790" s="11">
        <v>42710</v>
      </c>
      <c r="G2790" s="6" t="s">
        <v>45</v>
      </c>
      <c r="H2790" s="6" t="s">
        <v>3805</v>
      </c>
      <c r="I2790" s="6" t="s">
        <v>3806</v>
      </c>
      <c r="J2790" s="6" t="s">
        <v>37</v>
      </c>
      <c r="K2790" s="6" t="s">
        <v>24</v>
      </c>
      <c r="L2790" s="6" t="s">
        <v>4597</v>
      </c>
      <c r="M2790" s="6" t="s">
        <v>95</v>
      </c>
      <c r="N2790" s="6">
        <v>78415</v>
      </c>
      <c r="O2790" s="6" t="s">
        <v>96</v>
      </c>
      <c r="P2790" s="6" t="s">
        <v>517</v>
      </c>
      <c r="Q2790" s="6" t="s">
        <v>42</v>
      </c>
      <c r="R2790" s="6" t="s">
        <v>62</v>
      </c>
      <c r="S2790" s="4" t="s">
        <v>518</v>
      </c>
      <c r="T2790" s="16">
        <v>16.463999999999999</v>
      </c>
      <c r="U2790" s="6">
        <v>7</v>
      </c>
      <c r="V2790" s="23">
        <v>0.2</v>
      </c>
      <c r="W2790" s="18">
        <v>1.4406000000000008</v>
      </c>
    </row>
    <row r="2791" spans="1:23" ht="14.4">
      <c r="A2791" s="6">
        <v>2790</v>
      </c>
      <c r="B2791" s="7" t="s">
        <v>6896</v>
      </c>
      <c r="C2791" s="7">
        <f>YEAR(Table1[[#This Row],[Order Date]])</f>
        <v>2016</v>
      </c>
      <c r="D2791" s="7" t="str">
        <f>TEXT(Table1[[#This Row],[Order Date]], "mmm")</f>
        <v>Dec</v>
      </c>
      <c r="E2791" s="11">
        <v>42706</v>
      </c>
      <c r="F2791" s="11">
        <v>42710</v>
      </c>
      <c r="G2791" s="6" t="s">
        <v>45</v>
      </c>
      <c r="H2791" s="6" t="s">
        <v>3805</v>
      </c>
      <c r="I2791" s="6" t="s">
        <v>3806</v>
      </c>
      <c r="J2791" s="6" t="s">
        <v>37</v>
      </c>
      <c r="K2791" s="6" t="s">
        <v>24</v>
      </c>
      <c r="L2791" s="6" t="s">
        <v>4597</v>
      </c>
      <c r="M2791" s="6" t="s">
        <v>95</v>
      </c>
      <c r="N2791" s="6">
        <v>78415</v>
      </c>
      <c r="O2791" s="6" t="s">
        <v>96</v>
      </c>
      <c r="P2791" s="6" t="s">
        <v>1874</v>
      </c>
      <c r="Q2791" s="6" t="s">
        <v>29</v>
      </c>
      <c r="R2791" s="6" t="s">
        <v>59</v>
      </c>
      <c r="S2791" s="4" t="s">
        <v>1875</v>
      </c>
      <c r="T2791" s="16">
        <v>39.960000000000008</v>
      </c>
      <c r="U2791" s="6">
        <v>5</v>
      </c>
      <c r="V2791" s="23">
        <v>0.6</v>
      </c>
      <c r="W2791" s="18">
        <v>-23.975999999999999</v>
      </c>
    </row>
    <row r="2792" spans="1:23" ht="14.4">
      <c r="A2792" s="6">
        <v>2791</v>
      </c>
      <c r="B2792" s="7" t="s">
        <v>6897</v>
      </c>
      <c r="C2792" s="7">
        <f>YEAR(Table1[[#This Row],[Order Date]])</f>
        <v>2016</v>
      </c>
      <c r="D2792" s="7" t="str">
        <f>TEXT(Table1[[#This Row],[Order Date]], "mmm")</f>
        <v>Sep</v>
      </c>
      <c r="E2792" s="11">
        <v>42634</v>
      </c>
      <c r="F2792" s="11">
        <v>42635</v>
      </c>
      <c r="G2792" s="6" t="s">
        <v>169</v>
      </c>
      <c r="H2792" s="6" t="s">
        <v>2216</v>
      </c>
      <c r="I2792" s="6" t="s">
        <v>2217</v>
      </c>
      <c r="J2792" s="6" t="s">
        <v>37</v>
      </c>
      <c r="K2792" s="6" t="s">
        <v>24</v>
      </c>
      <c r="L2792" s="6" t="s">
        <v>2155</v>
      </c>
      <c r="M2792" s="6" t="s">
        <v>125</v>
      </c>
      <c r="N2792" s="6">
        <v>68104</v>
      </c>
      <c r="O2792" s="6" t="s">
        <v>96</v>
      </c>
      <c r="P2792" s="6" t="s">
        <v>386</v>
      </c>
      <c r="Q2792" s="6" t="s">
        <v>42</v>
      </c>
      <c r="R2792" s="6" t="s">
        <v>72</v>
      </c>
      <c r="S2792" s="4" t="s">
        <v>387</v>
      </c>
      <c r="T2792" s="16">
        <v>25.96</v>
      </c>
      <c r="U2792" s="6">
        <v>2</v>
      </c>
      <c r="V2792" s="23">
        <v>0</v>
      </c>
      <c r="W2792" s="18">
        <v>7.5283999999999978</v>
      </c>
    </row>
    <row r="2793" spans="1:23" ht="14.4">
      <c r="A2793" s="6">
        <v>2792</v>
      </c>
      <c r="B2793" s="7" t="s">
        <v>6897</v>
      </c>
      <c r="C2793" s="7">
        <f>YEAR(Table1[[#This Row],[Order Date]])</f>
        <v>2016</v>
      </c>
      <c r="D2793" s="7" t="str">
        <f>TEXT(Table1[[#This Row],[Order Date]], "mmm")</f>
        <v>Sep</v>
      </c>
      <c r="E2793" s="11">
        <v>42634</v>
      </c>
      <c r="F2793" s="11">
        <v>42635</v>
      </c>
      <c r="G2793" s="6" t="s">
        <v>169</v>
      </c>
      <c r="H2793" s="6" t="s">
        <v>2216</v>
      </c>
      <c r="I2793" s="6" t="s">
        <v>2217</v>
      </c>
      <c r="J2793" s="6" t="s">
        <v>37</v>
      </c>
      <c r="K2793" s="6" t="s">
        <v>24</v>
      </c>
      <c r="L2793" s="6" t="s">
        <v>2155</v>
      </c>
      <c r="M2793" s="6" t="s">
        <v>125</v>
      </c>
      <c r="N2793" s="6">
        <v>68104</v>
      </c>
      <c r="O2793" s="6" t="s">
        <v>96</v>
      </c>
      <c r="P2793" s="6" t="s">
        <v>3867</v>
      </c>
      <c r="Q2793" s="6" t="s">
        <v>42</v>
      </c>
      <c r="R2793" s="6" t="s">
        <v>72</v>
      </c>
      <c r="S2793" s="4" t="s">
        <v>3868</v>
      </c>
      <c r="T2793" s="16">
        <v>36.269999999999996</v>
      </c>
      <c r="U2793" s="6">
        <v>3</v>
      </c>
      <c r="V2793" s="23">
        <v>0</v>
      </c>
      <c r="W2793" s="18">
        <v>10.880999999999997</v>
      </c>
    </row>
    <row r="2794" spans="1:23" ht="14.4">
      <c r="A2794" s="6">
        <v>2793</v>
      </c>
      <c r="B2794" s="7" t="s">
        <v>6897</v>
      </c>
      <c r="C2794" s="7">
        <f>YEAR(Table1[[#This Row],[Order Date]])</f>
        <v>2016</v>
      </c>
      <c r="D2794" s="7" t="str">
        <f>TEXT(Table1[[#This Row],[Order Date]], "mmm")</f>
        <v>Sep</v>
      </c>
      <c r="E2794" s="11">
        <v>42634</v>
      </c>
      <c r="F2794" s="11">
        <v>42635</v>
      </c>
      <c r="G2794" s="6" t="s">
        <v>169</v>
      </c>
      <c r="H2794" s="6" t="s">
        <v>2216</v>
      </c>
      <c r="I2794" s="6" t="s">
        <v>2217</v>
      </c>
      <c r="J2794" s="6" t="s">
        <v>37</v>
      </c>
      <c r="K2794" s="6" t="s">
        <v>24</v>
      </c>
      <c r="L2794" s="6" t="s">
        <v>2155</v>
      </c>
      <c r="M2794" s="6" t="s">
        <v>125</v>
      </c>
      <c r="N2794" s="6">
        <v>68104</v>
      </c>
      <c r="O2794" s="6" t="s">
        <v>96</v>
      </c>
      <c r="P2794" s="6" t="s">
        <v>2676</v>
      </c>
      <c r="Q2794" s="6" t="s">
        <v>42</v>
      </c>
      <c r="R2794" s="6" t="s">
        <v>83</v>
      </c>
      <c r="S2794" s="4" t="s">
        <v>2677</v>
      </c>
      <c r="T2794" s="16">
        <v>6.48</v>
      </c>
      <c r="U2794" s="6">
        <v>1</v>
      </c>
      <c r="V2794" s="23">
        <v>0</v>
      </c>
      <c r="W2794" s="18">
        <v>3.1104000000000003</v>
      </c>
    </row>
    <row r="2795" spans="1:23" ht="14.4">
      <c r="A2795" s="6">
        <v>2794</v>
      </c>
      <c r="B2795" s="7" t="s">
        <v>6898</v>
      </c>
      <c r="C2795" s="7">
        <f>YEAR(Table1[[#This Row],[Order Date]])</f>
        <v>2016</v>
      </c>
      <c r="D2795" s="7" t="str">
        <f>TEXT(Table1[[#This Row],[Order Date]], "mmm")</f>
        <v>Apr</v>
      </c>
      <c r="E2795" s="11">
        <v>42472</v>
      </c>
      <c r="F2795" s="11">
        <v>42477</v>
      </c>
      <c r="G2795" s="6" t="s">
        <v>45</v>
      </c>
      <c r="H2795" s="6" t="s">
        <v>4442</v>
      </c>
      <c r="I2795" s="6" t="s">
        <v>4443</v>
      </c>
      <c r="J2795" s="6" t="s">
        <v>37</v>
      </c>
      <c r="K2795" s="6" t="s">
        <v>24</v>
      </c>
      <c r="L2795" s="6" t="s">
        <v>4598</v>
      </c>
      <c r="M2795" s="6" t="s">
        <v>39</v>
      </c>
      <c r="N2795" s="6">
        <v>90278</v>
      </c>
      <c r="O2795" s="6" t="s">
        <v>40</v>
      </c>
      <c r="P2795" s="6" t="s">
        <v>2200</v>
      </c>
      <c r="Q2795" s="6" t="s">
        <v>65</v>
      </c>
      <c r="R2795" s="6" t="s">
        <v>66</v>
      </c>
      <c r="S2795" s="4" t="s">
        <v>2201</v>
      </c>
      <c r="T2795" s="16">
        <v>1075.088</v>
      </c>
      <c r="U2795" s="6">
        <v>14</v>
      </c>
      <c r="V2795" s="23">
        <v>0.2</v>
      </c>
      <c r="W2795" s="18">
        <v>94.070199999999943</v>
      </c>
    </row>
    <row r="2796" spans="1:23" ht="14.4">
      <c r="A2796" s="6">
        <v>2795</v>
      </c>
      <c r="B2796" s="7" t="s">
        <v>6898</v>
      </c>
      <c r="C2796" s="7">
        <f>YEAR(Table1[[#This Row],[Order Date]])</f>
        <v>2016</v>
      </c>
      <c r="D2796" s="7" t="str">
        <f>TEXT(Table1[[#This Row],[Order Date]], "mmm")</f>
        <v>Apr</v>
      </c>
      <c r="E2796" s="11">
        <v>42472</v>
      </c>
      <c r="F2796" s="11">
        <v>42477</v>
      </c>
      <c r="G2796" s="6" t="s">
        <v>45</v>
      </c>
      <c r="H2796" s="6" t="s">
        <v>4442</v>
      </c>
      <c r="I2796" s="6" t="s">
        <v>4443</v>
      </c>
      <c r="J2796" s="6" t="s">
        <v>37</v>
      </c>
      <c r="K2796" s="6" t="s">
        <v>24</v>
      </c>
      <c r="L2796" s="6" t="s">
        <v>4598</v>
      </c>
      <c r="M2796" s="6" t="s">
        <v>39</v>
      </c>
      <c r="N2796" s="6">
        <v>90278</v>
      </c>
      <c r="O2796" s="6" t="s">
        <v>40</v>
      </c>
      <c r="P2796" s="6" t="s">
        <v>2687</v>
      </c>
      <c r="Q2796" s="6" t="s">
        <v>65</v>
      </c>
      <c r="R2796" s="6" t="s">
        <v>66</v>
      </c>
      <c r="S2796" s="4" t="s">
        <v>2688</v>
      </c>
      <c r="T2796" s="16">
        <v>438.36800000000005</v>
      </c>
      <c r="U2796" s="6">
        <v>4</v>
      </c>
      <c r="V2796" s="23">
        <v>0.2</v>
      </c>
      <c r="W2796" s="18">
        <v>38.357200000000006</v>
      </c>
    </row>
    <row r="2797" spans="1:23" ht="14.4">
      <c r="A2797" s="6">
        <v>2796</v>
      </c>
      <c r="B2797" s="7" t="s">
        <v>6898</v>
      </c>
      <c r="C2797" s="7">
        <f>YEAR(Table1[[#This Row],[Order Date]])</f>
        <v>2016</v>
      </c>
      <c r="D2797" s="7" t="str">
        <f>TEXT(Table1[[#This Row],[Order Date]], "mmm")</f>
        <v>Apr</v>
      </c>
      <c r="E2797" s="11">
        <v>42472</v>
      </c>
      <c r="F2797" s="11">
        <v>42477</v>
      </c>
      <c r="G2797" s="6" t="s">
        <v>45</v>
      </c>
      <c r="H2797" s="6" t="s">
        <v>4442</v>
      </c>
      <c r="I2797" s="6" t="s">
        <v>4443</v>
      </c>
      <c r="J2797" s="6" t="s">
        <v>37</v>
      </c>
      <c r="K2797" s="6" t="s">
        <v>24</v>
      </c>
      <c r="L2797" s="6" t="s">
        <v>4598</v>
      </c>
      <c r="M2797" s="6" t="s">
        <v>39</v>
      </c>
      <c r="N2797" s="6">
        <v>90278</v>
      </c>
      <c r="O2797" s="6" t="s">
        <v>40</v>
      </c>
      <c r="P2797" s="6" t="s">
        <v>1695</v>
      </c>
      <c r="Q2797" s="6" t="s">
        <v>42</v>
      </c>
      <c r="R2797" s="6" t="s">
        <v>69</v>
      </c>
      <c r="S2797" s="4" t="s">
        <v>1696</v>
      </c>
      <c r="T2797" s="16">
        <v>18.088000000000001</v>
      </c>
      <c r="U2797" s="6">
        <v>7</v>
      </c>
      <c r="V2797" s="23">
        <v>0.2</v>
      </c>
      <c r="W2797" s="18">
        <v>6.5569000000000006</v>
      </c>
    </row>
    <row r="2798" spans="1:23" ht="14.4">
      <c r="A2798" s="6">
        <v>2797</v>
      </c>
      <c r="B2798" s="7" t="s">
        <v>6898</v>
      </c>
      <c r="C2798" s="7">
        <f>YEAR(Table1[[#This Row],[Order Date]])</f>
        <v>2016</v>
      </c>
      <c r="D2798" s="7" t="str">
        <f>TEXT(Table1[[#This Row],[Order Date]], "mmm")</f>
        <v>Apr</v>
      </c>
      <c r="E2798" s="11">
        <v>42472</v>
      </c>
      <c r="F2798" s="11">
        <v>42477</v>
      </c>
      <c r="G2798" s="6" t="s">
        <v>45</v>
      </c>
      <c r="H2798" s="6" t="s">
        <v>4442</v>
      </c>
      <c r="I2798" s="6" t="s">
        <v>4443</v>
      </c>
      <c r="J2798" s="6" t="s">
        <v>37</v>
      </c>
      <c r="K2798" s="6" t="s">
        <v>24</v>
      </c>
      <c r="L2798" s="6" t="s">
        <v>4598</v>
      </c>
      <c r="M2798" s="6" t="s">
        <v>39</v>
      </c>
      <c r="N2798" s="6">
        <v>90278</v>
      </c>
      <c r="O2798" s="6" t="s">
        <v>40</v>
      </c>
      <c r="P2798" s="6" t="s">
        <v>1448</v>
      </c>
      <c r="Q2798" s="6" t="s">
        <v>29</v>
      </c>
      <c r="R2798" s="6" t="s">
        <v>30</v>
      </c>
      <c r="S2798" s="4" t="s">
        <v>1449</v>
      </c>
      <c r="T2798" s="16">
        <v>308.49900000000002</v>
      </c>
      <c r="U2798" s="6">
        <v>3</v>
      </c>
      <c r="V2798" s="23">
        <v>0.15</v>
      </c>
      <c r="W2798" s="18">
        <v>-18.146999999999998</v>
      </c>
    </row>
    <row r="2799" spans="1:23" ht="14.4">
      <c r="A2799" s="6">
        <v>2798</v>
      </c>
      <c r="B2799" s="7" t="s">
        <v>6899</v>
      </c>
      <c r="C2799" s="7">
        <f>YEAR(Table1[[#This Row],[Order Date]])</f>
        <v>2019</v>
      </c>
      <c r="D2799" s="7" t="str">
        <f>TEXT(Table1[[#This Row],[Order Date]], "mmm")</f>
        <v>Oct</v>
      </c>
      <c r="E2799" s="11">
        <v>43758</v>
      </c>
      <c r="F2799" s="11">
        <v>43765</v>
      </c>
      <c r="G2799" s="6" t="s">
        <v>45</v>
      </c>
      <c r="H2799" s="6" t="s">
        <v>3371</v>
      </c>
      <c r="I2799" s="6" t="s">
        <v>3372</v>
      </c>
      <c r="J2799" s="6" t="s">
        <v>23</v>
      </c>
      <c r="K2799" s="6" t="s">
        <v>24</v>
      </c>
      <c r="L2799" s="6" t="s">
        <v>4073</v>
      </c>
      <c r="M2799" s="6" t="s">
        <v>1480</v>
      </c>
      <c r="N2799" s="6">
        <v>72209</v>
      </c>
      <c r="O2799" s="6" t="s">
        <v>27</v>
      </c>
      <c r="P2799" s="6" t="s">
        <v>3896</v>
      </c>
      <c r="Q2799" s="6" t="s">
        <v>42</v>
      </c>
      <c r="R2799" s="6" t="s">
        <v>62</v>
      </c>
      <c r="S2799" s="4" t="s">
        <v>3897</v>
      </c>
      <c r="T2799" s="16">
        <v>13.36</v>
      </c>
      <c r="U2799" s="6">
        <v>4</v>
      </c>
      <c r="V2799" s="23">
        <v>0</v>
      </c>
      <c r="W2799" s="18">
        <v>4.1415999999999986</v>
      </c>
    </row>
    <row r="2800" spans="1:23" ht="14.4">
      <c r="A2800" s="6">
        <v>2799</v>
      </c>
      <c r="B2800" s="7" t="s">
        <v>6899</v>
      </c>
      <c r="C2800" s="7">
        <f>YEAR(Table1[[#This Row],[Order Date]])</f>
        <v>2019</v>
      </c>
      <c r="D2800" s="7" t="str">
        <f>TEXT(Table1[[#This Row],[Order Date]], "mmm")</f>
        <v>Oct</v>
      </c>
      <c r="E2800" s="11">
        <v>43758</v>
      </c>
      <c r="F2800" s="11">
        <v>43765</v>
      </c>
      <c r="G2800" s="6" t="s">
        <v>45</v>
      </c>
      <c r="H2800" s="6" t="s">
        <v>3371</v>
      </c>
      <c r="I2800" s="6" t="s">
        <v>3372</v>
      </c>
      <c r="J2800" s="6" t="s">
        <v>23</v>
      </c>
      <c r="K2800" s="6" t="s">
        <v>24</v>
      </c>
      <c r="L2800" s="6" t="s">
        <v>4073</v>
      </c>
      <c r="M2800" s="6" t="s">
        <v>1480</v>
      </c>
      <c r="N2800" s="6">
        <v>72209</v>
      </c>
      <c r="O2800" s="6" t="s">
        <v>27</v>
      </c>
      <c r="P2800" s="6" t="s">
        <v>2253</v>
      </c>
      <c r="Q2800" s="6" t="s">
        <v>42</v>
      </c>
      <c r="R2800" s="6" t="s">
        <v>83</v>
      </c>
      <c r="S2800" s="4" t="s">
        <v>2254</v>
      </c>
      <c r="T2800" s="16">
        <v>39.96</v>
      </c>
      <c r="U2800" s="6">
        <v>2</v>
      </c>
      <c r="V2800" s="23">
        <v>0</v>
      </c>
      <c r="W2800" s="18">
        <v>18.781199999999998</v>
      </c>
    </row>
    <row r="2801" spans="1:23" ht="14.4">
      <c r="A2801" s="6">
        <v>2800</v>
      </c>
      <c r="B2801" s="7" t="s">
        <v>6899</v>
      </c>
      <c r="C2801" s="7">
        <f>YEAR(Table1[[#This Row],[Order Date]])</f>
        <v>2019</v>
      </c>
      <c r="D2801" s="7" t="str">
        <f>TEXT(Table1[[#This Row],[Order Date]], "mmm")</f>
        <v>Oct</v>
      </c>
      <c r="E2801" s="11">
        <v>43758</v>
      </c>
      <c r="F2801" s="11">
        <v>43765</v>
      </c>
      <c r="G2801" s="6" t="s">
        <v>45</v>
      </c>
      <c r="H2801" s="6" t="s">
        <v>3371</v>
      </c>
      <c r="I2801" s="6" t="s">
        <v>3372</v>
      </c>
      <c r="J2801" s="6" t="s">
        <v>23</v>
      </c>
      <c r="K2801" s="6" t="s">
        <v>24</v>
      </c>
      <c r="L2801" s="6" t="s">
        <v>4073</v>
      </c>
      <c r="M2801" s="6" t="s">
        <v>1480</v>
      </c>
      <c r="N2801" s="6">
        <v>72209</v>
      </c>
      <c r="O2801" s="6" t="s">
        <v>27</v>
      </c>
      <c r="P2801" s="6" t="s">
        <v>2330</v>
      </c>
      <c r="Q2801" s="6" t="s">
        <v>42</v>
      </c>
      <c r="R2801" s="6" t="s">
        <v>69</v>
      </c>
      <c r="S2801" s="4" t="s">
        <v>2331</v>
      </c>
      <c r="T2801" s="16">
        <v>145.85000000000002</v>
      </c>
      <c r="U2801" s="6">
        <v>5</v>
      </c>
      <c r="V2801" s="23">
        <v>0</v>
      </c>
      <c r="W2801" s="18">
        <v>70.007999999999996</v>
      </c>
    </row>
    <row r="2802" spans="1:23" ht="14.4">
      <c r="A2802" s="6">
        <v>2801</v>
      </c>
      <c r="B2802" s="7" t="s">
        <v>6900</v>
      </c>
      <c r="C2802" s="7">
        <f>YEAR(Table1[[#This Row],[Order Date]])</f>
        <v>2018</v>
      </c>
      <c r="D2802" s="7" t="str">
        <f>TEXT(Table1[[#This Row],[Order Date]], "mmm")</f>
        <v>Oct</v>
      </c>
      <c r="E2802" s="11">
        <v>43398</v>
      </c>
      <c r="F2802" s="11">
        <v>43401</v>
      </c>
      <c r="G2802" s="6" t="s">
        <v>169</v>
      </c>
      <c r="H2802" s="6" t="s">
        <v>2311</v>
      </c>
      <c r="I2802" s="6" t="s">
        <v>2312</v>
      </c>
      <c r="J2802" s="6" t="s">
        <v>37</v>
      </c>
      <c r="K2802" s="6" t="s">
        <v>24</v>
      </c>
      <c r="L2802" s="6" t="s">
        <v>1237</v>
      </c>
      <c r="M2802" s="6" t="s">
        <v>49</v>
      </c>
      <c r="N2802" s="6">
        <v>33180</v>
      </c>
      <c r="O2802" s="6" t="s">
        <v>27</v>
      </c>
      <c r="P2802" s="6" t="s">
        <v>1574</v>
      </c>
      <c r="Q2802" s="6" t="s">
        <v>65</v>
      </c>
      <c r="R2802" s="6" t="s">
        <v>66</v>
      </c>
      <c r="S2802" s="4" t="s">
        <v>1575</v>
      </c>
      <c r="T2802" s="16">
        <v>783.96000000000015</v>
      </c>
      <c r="U2802" s="6">
        <v>5</v>
      </c>
      <c r="V2802" s="23">
        <v>0.2</v>
      </c>
      <c r="W2802" s="18">
        <v>78.396000000000043</v>
      </c>
    </row>
    <row r="2803" spans="1:23" ht="14.4">
      <c r="A2803" s="6">
        <v>2802</v>
      </c>
      <c r="B2803" s="7" t="s">
        <v>6901</v>
      </c>
      <c r="C2803" s="7">
        <f>YEAR(Table1[[#This Row],[Order Date]])</f>
        <v>2017</v>
      </c>
      <c r="D2803" s="7" t="str">
        <f>TEXT(Table1[[#This Row],[Order Date]], "mmm")</f>
        <v>Nov</v>
      </c>
      <c r="E2803" s="11">
        <v>43040</v>
      </c>
      <c r="F2803" s="11">
        <v>43043</v>
      </c>
      <c r="G2803" s="6" t="s">
        <v>169</v>
      </c>
      <c r="H2803" s="6" t="s">
        <v>2234</v>
      </c>
      <c r="I2803" s="6" t="s">
        <v>2235</v>
      </c>
      <c r="J2803" s="6" t="s">
        <v>23</v>
      </c>
      <c r="K2803" s="6" t="s">
        <v>24</v>
      </c>
      <c r="L2803" s="6" t="s">
        <v>1703</v>
      </c>
      <c r="M2803" s="6" t="s">
        <v>372</v>
      </c>
      <c r="N2803" s="6">
        <v>97301</v>
      </c>
      <c r="O2803" s="6" t="s">
        <v>40</v>
      </c>
      <c r="P2803" s="6" t="s">
        <v>162</v>
      </c>
      <c r="Q2803" s="6" t="s">
        <v>42</v>
      </c>
      <c r="R2803" s="6" t="s">
        <v>62</v>
      </c>
      <c r="S2803" s="4" t="s">
        <v>163</v>
      </c>
      <c r="T2803" s="16">
        <v>7.88</v>
      </c>
      <c r="U2803" s="6">
        <v>1</v>
      </c>
      <c r="V2803" s="23">
        <v>0.2</v>
      </c>
      <c r="W2803" s="18">
        <v>1.7730000000000004</v>
      </c>
    </row>
    <row r="2804" spans="1:23" ht="14.4">
      <c r="A2804" s="6">
        <v>2803</v>
      </c>
      <c r="B2804" s="7" t="s">
        <v>6902</v>
      </c>
      <c r="C2804" s="7">
        <f>YEAR(Table1[[#This Row],[Order Date]])</f>
        <v>2019</v>
      </c>
      <c r="D2804" s="7" t="str">
        <f>TEXT(Table1[[#This Row],[Order Date]], "mmm")</f>
        <v>Nov</v>
      </c>
      <c r="E2804" s="11">
        <v>43772</v>
      </c>
      <c r="F2804" s="11">
        <v>43777</v>
      </c>
      <c r="G2804" s="6" t="s">
        <v>45</v>
      </c>
      <c r="H2804" s="6" t="s">
        <v>4599</v>
      </c>
      <c r="I2804" s="6" t="s">
        <v>4600</v>
      </c>
      <c r="J2804" s="6" t="s">
        <v>23</v>
      </c>
      <c r="K2804" s="6" t="s">
        <v>24</v>
      </c>
      <c r="L2804" s="6" t="s">
        <v>4550</v>
      </c>
      <c r="M2804" s="6" t="s">
        <v>587</v>
      </c>
      <c r="N2804" s="6">
        <v>88001</v>
      </c>
      <c r="O2804" s="6" t="s">
        <v>40</v>
      </c>
      <c r="P2804" s="6" t="s">
        <v>377</v>
      </c>
      <c r="Q2804" s="6" t="s">
        <v>29</v>
      </c>
      <c r="R2804" s="6" t="s">
        <v>59</v>
      </c>
      <c r="S2804" s="4" t="s">
        <v>378</v>
      </c>
      <c r="T2804" s="16">
        <v>41.37</v>
      </c>
      <c r="U2804" s="6">
        <v>3</v>
      </c>
      <c r="V2804" s="23">
        <v>0</v>
      </c>
      <c r="W2804" s="18">
        <v>17.375399999999999</v>
      </c>
    </row>
    <row r="2805" spans="1:23" ht="14.4">
      <c r="A2805" s="6">
        <v>2804</v>
      </c>
      <c r="B2805" s="7" t="s">
        <v>6903</v>
      </c>
      <c r="C2805" s="7">
        <f>YEAR(Table1[[#This Row],[Order Date]])</f>
        <v>2017</v>
      </c>
      <c r="D2805" s="7" t="str">
        <f>TEXT(Table1[[#This Row],[Order Date]], "mmm")</f>
        <v>May</v>
      </c>
      <c r="E2805" s="11">
        <v>42867</v>
      </c>
      <c r="F2805" s="11">
        <v>42871</v>
      </c>
      <c r="G2805" s="6" t="s">
        <v>45</v>
      </c>
      <c r="H2805" s="6" t="s">
        <v>3270</v>
      </c>
      <c r="I2805" s="6" t="s">
        <v>3271</v>
      </c>
      <c r="J2805" s="6" t="s">
        <v>23</v>
      </c>
      <c r="K2805" s="6" t="s">
        <v>24</v>
      </c>
      <c r="L2805" s="6" t="s">
        <v>115</v>
      </c>
      <c r="M2805" s="6" t="s">
        <v>39</v>
      </c>
      <c r="N2805" s="6">
        <v>94122</v>
      </c>
      <c r="O2805" s="6" t="s">
        <v>40</v>
      </c>
      <c r="P2805" s="6" t="s">
        <v>3617</v>
      </c>
      <c r="Q2805" s="6" t="s">
        <v>42</v>
      </c>
      <c r="R2805" s="6" t="s">
        <v>83</v>
      </c>
      <c r="S2805" s="4" t="s">
        <v>3618</v>
      </c>
      <c r="T2805" s="16">
        <v>12.84</v>
      </c>
      <c r="U2805" s="6">
        <v>3</v>
      </c>
      <c r="V2805" s="23">
        <v>0</v>
      </c>
      <c r="W2805" s="18">
        <v>5.7779999999999987</v>
      </c>
    </row>
    <row r="2806" spans="1:23" ht="14.4">
      <c r="A2806" s="6">
        <v>2805</v>
      </c>
      <c r="B2806" s="7" t="s">
        <v>6903</v>
      </c>
      <c r="C2806" s="7">
        <f>YEAR(Table1[[#This Row],[Order Date]])</f>
        <v>2017</v>
      </c>
      <c r="D2806" s="7" t="str">
        <f>TEXT(Table1[[#This Row],[Order Date]], "mmm")</f>
        <v>May</v>
      </c>
      <c r="E2806" s="11">
        <v>42867</v>
      </c>
      <c r="F2806" s="11">
        <v>42871</v>
      </c>
      <c r="G2806" s="6" t="s">
        <v>45</v>
      </c>
      <c r="H2806" s="6" t="s">
        <v>3270</v>
      </c>
      <c r="I2806" s="6" t="s">
        <v>3271</v>
      </c>
      <c r="J2806" s="6" t="s">
        <v>23</v>
      </c>
      <c r="K2806" s="6" t="s">
        <v>24</v>
      </c>
      <c r="L2806" s="6" t="s">
        <v>115</v>
      </c>
      <c r="M2806" s="6" t="s">
        <v>39</v>
      </c>
      <c r="N2806" s="6">
        <v>94122</v>
      </c>
      <c r="O2806" s="6" t="s">
        <v>40</v>
      </c>
      <c r="P2806" s="6" t="s">
        <v>4601</v>
      </c>
      <c r="Q2806" s="6" t="s">
        <v>42</v>
      </c>
      <c r="R2806" s="6" t="s">
        <v>83</v>
      </c>
      <c r="S2806" s="4" t="s">
        <v>4602</v>
      </c>
      <c r="T2806" s="16">
        <v>25.68</v>
      </c>
      <c r="U2806" s="6">
        <v>6</v>
      </c>
      <c r="V2806" s="23">
        <v>0</v>
      </c>
      <c r="W2806" s="18">
        <v>11.555999999999997</v>
      </c>
    </row>
    <row r="2807" spans="1:23" ht="14.4">
      <c r="A2807" s="6">
        <v>2806</v>
      </c>
      <c r="B2807" s="7" t="s">
        <v>6904</v>
      </c>
      <c r="C2807" s="7">
        <f>YEAR(Table1[[#This Row],[Order Date]])</f>
        <v>2017</v>
      </c>
      <c r="D2807" s="7" t="str">
        <f>TEXT(Table1[[#This Row],[Order Date]], "mmm")</f>
        <v>Sep</v>
      </c>
      <c r="E2807" s="11">
        <v>42985</v>
      </c>
      <c r="F2807" s="11">
        <v>42989</v>
      </c>
      <c r="G2807" s="6" t="s">
        <v>45</v>
      </c>
      <c r="H2807" s="6" t="s">
        <v>1687</v>
      </c>
      <c r="I2807" s="6" t="s">
        <v>1688</v>
      </c>
      <c r="J2807" s="6" t="s">
        <v>23</v>
      </c>
      <c r="K2807" s="6" t="s">
        <v>24</v>
      </c>
      <c r="L2807" s="6" t="s">
        <v>3413</v>
      </c>
      <c r="M2807" s="6" t="s">
        <v>95</v>
      </c>
      <c r="N2807" s="6">
        <v>79907</v>
      </c>
      <c r="O2807" s="6" t="s">
        <v>96</v>
      </c>
      <c r="P2807" s="6" t="s">
        <v>4088</v>
      </c>
      <c r="Q2807" s="6" t="s">
        <v>29</v>
      </c>
      <c r="R2807" s="6" t="s">
        <v>33</v>
      </c>
      <c r="S2807" s="4" t="s">
        <v>4089</v>
      </c>
      <c r="T2807" s="16">
        <v>47.515999999999991</v>
      </c>
      <c r="U2807" s="6">
        <v>2</v>
      </c>
      <c r="V2807" s="23">
        <v>0.3</v>
      </c>
      <c r="W2807" s="18">
        <v>-2.0364000000000004</v>
      </c>
    </row>
    <row r="2808" spans="1:23" ht="14.4">
      <c r="A2808" s="6">
        <v>2807</v>
      </c>
      <c r="B2808" s="7" t="s">
        <v>6905</v>
      </c>
      <c r="C2808" s="7">
        <f>YEAR(Table1[[#This Row],[Order Date]])</f>
        <v>2017</v>
      </c>
      <c r="D2808" s="7" t="str">
        <f>TEXT(Table1[[#This Row],[Order Date]], "mmm")</f>
        <v>Jul</v>
      </c>
      <c r="E2808" s="11">
        <v>42941</v>
      </c>
      <c r="F2808" s="11">
        <v>42943</v>
      </c>
      <c r="G2808" s="6" t="s">
        <v>20</v>
      </c>
      <c r="H2808" s="6" t="s">
        <v>4603</v>
      </c>
      <c r="I2808" s="6" t="s">
        <v>4604</v>
      </c>
      <c r="J2808" s="6" t="s">
        <v>23</v>
      </c>
      <c r="K2808" s="6" t="s">
        <v>24</v>
      </c>
      <c r="L2808" s="6" t="s">
        <v>87</v>
      </c>
      <c r="M2808" s="6" t="s">
        <v>88</v>
      </c>
      <c r="N2808" s="6">
        <v>98115</v>
      </c>
      <c r="O2808" s="6" t="s">
        <v>40</v>
      </c>
      <c r="P2808" s="6" t="s">
        <v>3898</v>
      </c>
      <c r="Q2808" s="6" t="s">
        <v>42</v>
      </c>
      <c r="R2808" s="6" t="s">
        <v>241</v>
      </c>
      <c r="S2808" s="4" t="s">
        <v>3899</v>
      </c>
      <c r="T2808" s="16">
        <v>9.42</v>
      </c>
      <c r="U2808" s="6">
        <v>2</v>
      </c>
      <c r="V2808" s="23">
        <v>0</v>
      </c>
      <c r="W2808" s="18">
        <v>0.47100000000000009</v>
      </c>
    </row>
    <row r="2809" spans="1:23" ht="14.4">
      <c r="A2809" s="6">
        <v>2808</v>
      </c>
      <c r="B2809" s="7" t="s">
        <v>6905</v>
      </c>
      <c r="C2809" s="7">
        <f>YEAR(Table1[[#This Row],[Order Date]])</f>
        <v>2017</v>
      </c>
      <c r="D2809" s="7" t="str">
        <f>TEXT(Table1[[#This Row],[Order Date]], "mmm")</f>
        <v>Jul</v>
      </c>
      <c r="E2809" s="11">
        <v>42941</v>
      </c>
      <c r="F2809" s="11">
        <v>42943</v>
      </c>
      <c r="G2809" s="6" t="s">
        <v>20</v>
      </c>
      <c r="H2809" s="6" t="s">
        <v>4603</v>
      </c>
      <c r="I2809" s="6" t="s">
        <v>4604</v>
      </c>
      <c r="J2809" s="6" t="s">
        <v>23</v>
      </c>
      <c r="K2809" s="6" t="s">
        <v>24</v>
      </c>
      <c r="L2809" s="6" t="s">
        <v>87</v>
      </c>
      <c r="M2809" s="6" t="s">
        <v>88</v>
      </c>
      <c r="N2809" s="6">
        <v>98115</v>
      </c>
      <c r="O2809" s="6" t="s">
        <v>40</v>
      </c>
      <c r="P2809" s="6" t="s">
        <v>4605</v>
      </c>
      <c r="Q2809" s="6" t="s">
        <v>42</v>
      </c>
      <c r="R2809" s="6" t="s">
        <v>83</v>
      </c>
      <c r="S2809" s="4" t="s">
        <v>4606</v>
      </c>
      <c r="T2809" s="16">
        <v>12.96</v>
      </c>
      <c r="U2809" s="6">
        <v>2</v>
      </c>
      <c r="V2809" s="23">
        <v>0</v>
      </c>
      <c r="W2809" s="18">
        <v>6.2208000000000006</v>
      </c>
    </row>
    <row r="2810" spans="1:23" ht="14.4">
      <c r="A2810" s="6">
        <v>2809</v>
      </c>
      <c r="B2810" s="7" t="s">
        <v>6905</v>
      </c>
      <c r="C2810" s="7">
        <f>YEAR(Table1[[#This Row],[Order Date]])</f>
        <v>2017</v>
      </c>
      <c r="D2810" s="7" t="str">
        <f>TEXT(Table1[[#This Row],[Order Date]], "mmm")</f>
        <v>Jul</v>
      </c>
      <c r="E2810" s="11">
        <v>42941</v>
      </c>
      <c r="F2810" s="11">
        <v>42943</v>
      </c>
      <c r="G2810" s="6" t="s">
        <v>20</v>
      </c>
      <c r="H2810" s="6" t="s">
        <v>4603</v>
      </c>
      <c r="I2810" s="6" t="s">
        <v>4604</v>
      </c>
      <c r="J2810" s="6" t="s">
        <v>23</v>
      </c>
      <c r="K2810" s="6" t="s">
        <v>24</v>
      </c>
      <c r="L2810" s="6" t="s">
        <v>87</v>
      </c>
      <c r="M2810" s="6" t="s">
        <v>88</v>
      </c>
      <c r="N2810" s="6">
        <v>98115</v>
      </c>
      <c r="O2810" s="6" t="s">
        <v>40</v>
      </c>
      <c r="P2810" s="6" t="s">
        <v>3999</v>
      </c>
      <c r="Q2810" s="6" t="s">
        <v>29</v>
      </c>
      <c r="R2810" s="6" t="s">
        <v>30</v>
      </c>
      <c r="S2810" s="4" t="s">
        <v>4331</v>
      </c>
      <c r="T2810" s="16">
        <v>704.9</v>
      </c>
      <c r="U2810" s="6">
        <v>5</v>
      </c>
      <c r="V2810" s="23">
        <v>0</v>
      </c>
      <c r="W2810" s="18">
        <v>56.392000000000024</v>
      </c>
    </row>
    <row r="2811" spans="1:23" ht="14.4">
      <c r="A2811" s="6">
        <v>2810</v>
      </c>
      <c r="B2811" s="7" t="s">
        <v>6905</v>
      </c>
      <c r="C2811" s="7">
        <f>YEAR(Table1[[#This Row],[Order Date]])</f>
        <v>2017</v>
      </c>
      <c r="D2811" s="7" t="str">
        <f>TEXT(Table1[[#This Row],[Order Date]], "mmm")</f>
        <v>Jul</v>
      </c>
      <c r="E2811" s="11">
        <v>42941</v>
      </c>
      <c r="F2811" s="11">
        <v>42943</v>
      </c>
      <c r="G2811" s="6" t="s">
        <v>20</v>
      </c>
      <c r="H2811" s="6" t="s">
        <v>4603</v>
      </c>
      <c r="I2811" s="6" t="s">
        <v>4604</v>
      </c>
      <c r="J2811" s="6" t="s">
        <v>23</v>
      </c>
      <c r="K2811" s="6" t="s">
        <v>24</v>
      </c>
      <c r="L2811" s="6" t="s">
        <v>87</v>
      </c>
      <c r="M2811" s="6" t="s">
        <v>88</v>
      </c>
      <c r="N2811" s="6">
        <v>98115</v>
      </c>
      <c r="O2811" s="6" t="s">
        <v>40</v>
      </c>
      <c r="P2811" s="6" t="s">
        <v>3658</v>
      </c>
      <c r="Q2811" s="6" t="s">
        <v>29</v>
      </c>
      <c r="R2811" s="6" t="s">
        <v>33</v>
      </c>
      <c r="S2811" s="4" t="s">
        <v>3659</v>
      </c>
      <c r="T2811" s="16">
        <v>561.5680000000001</v>
      </c>
      <c r="U2811" s="6">
        <v>2</v>
      </c>
      <c r="V2811" s="23">
        <v>0.2</v>
      </c>
      <c r="W2811" s="18">
        <v>28.078400000000016</v>
      </c>
    </row>
    <row r="2812" spans="1:23" ht="14.4">
      <c r="A2812" s="6">
        <v>2811</v>
      </c>
      <c r="B2812" s="7" t="s">
        <v>6906</v>
      </c>
      <c r="C2812" s="7">
        <f>YEAR(Table1[[#This Row],[Order Date]])</f>
        <v>2017</v>
      </c>
      <c r="D2812" s="7" t="str">
        <f>TEXT(Table1[[#This Row],[Order Date]], "mmm")</f>
        <v>Nov</v>
      </c>
      <c r="E2812" s="11">
        <v>43055</v>
      </c>
      <c r="F2812" s="11">
        <v>43057</v>
      </c>
      <c r="G2812" s="6" t="s">
        <v>20</v>
      </c>
      <c r="H2812" s="6" t="s">
        <v>3350</v>
      </c>
      <c r="I2812" s="6" t="s">
        <v>3351</v>
      </c>
      <c r="J2812" s="6" t="s">
        <v>93</v>
      </c>
      <c r="K2812" s="6" t="s">
        <v>24</v>
      </c>
      <c r="L2812" s="6" t="s">
        <v>2170</v>
      </c>
      <c r="M2812" s="6" t="s">
        <v>104</v>
      </c>
      <c r="N2812" s="6">
        <v>53209</v>
      </c>
      <c r="O2812" s="6" t="s">
        <v>96</v>
      </c>
      <c r="P2812" s="6" t="s">
        <v>1265</v>
      </c>
      <c r="Q2812" s="6" t="s">
        <v>42</v>
      </c>
      <c r="R2812" s="6" t="s">
        <v>83</v>
      </c>
      <c r="S2812" s="4" t="s">
        <v>1266</v>
      </c>
      <c r="T2812" s="16">
        <v>179.82</v>
      </c>
      <c r="U2812" s="6">
        <v>9</v>
      </c>
      <c r="V2812" s="23">
        <v>0</v>
      </c>
      <c r="W2812" s="18">
        <v>84.5154</v>
      </c>
    </row>
    <row r="2813" spans="1:23" ht="14.4">
      <c r="A2813" s="6">
        <v>2812</v>
      </c>
      <c r="B2813" s="7" t="s">
        <v>6906</v>
      </c>
      <c r="C2813" s="7">
        <f>YEAR(Table1[[#This Row],[Order Date]])</f>
        <v>2017</v>
      </c>
      <c r="D2813" s="7" t="str">
        <f>TEXT(Table1[[#This Row],[Order Date]], "mmm")</f>
        <v>Nov</v>
      </c>
      <c r="E2813" s="11">
        <v>43055</v>
      </c>
      <c r="F2813" s="11">
        <v>43057</v>
      </c>
      <c r="G2813" s="6" t="s">
        <v>20</v>
      </c>
      <c r="H2813" s="6" t="s">
        <v>3350</v>
      </c>
      <c r="I2813" s="6" t="s">
        <v>3351</v>
      </c>
      <c r="J2813" s="6" t="s">
        <v>93</v>
      </c>
      <c r="K2813" s="6" t="s">
        <v>24</v>
      </c>
      <c r="L2813" s="6" t="s">
        <v>2170</v>
      </c>
      <c r="M2813" s="6" t="s">
        <v>104</v>
      </c>
      <c r="N2813" s="6">
        <v>53209</v>
      </c>
      <c r="O2813" s="6" t="s">
        <v>96</v>
      </c>
      <c r="P2813" s="6" t="s">
        <v>4607</v>
      </c>
      <c r="Q2813" s="6" t="s">
        <v>29</v>
      </c>
      <c r="R2813" s="6" t="s">
        <v>59</v>
      </c>
      <c r="S2813" s="4" t="s">
        <v>4608</v>
      </c>
      <c r="T2813" s="16">
        <v>185.57999999999998</v>
      </c>
      <c r="U2813" s="6">
        <v>6</v>
      </c>
      <c r="V2813" s="23">
        <v>0</v>
      </c>
      <c r="W2813" s="18">
        <v>76.087800000000001</v>
      </c>
    </row>
    <row r="2814" spans="1:23" ht="14.4">
      <c r="A2814" s="6">
        <v>2813</v>
      </c>
      <c r="B2814" s="7" t="s">
        <v>6906</v>
      </c>
      <c r="C2814" s="7">
        <f>YEAR(Table1[[#This Row],[Order Date]])</f>
        <v>2017</v>
      </c>
      <c r="D2814" s="7" t="str">
        <f>TEXT(Table1[[#This Row],[Order Date]], "mmm")</f>
        <v>Nov</v>
      </c>
      <c r="E2814" s="11">
        <v>43055</v>
      </c>
      <c r="F2814" s="11">
        <v>43057</v>
      </c>
      <c r="G2814" s="6" t="s">
        <v>20</v>
      </c>
      <c r="H2814" s="6" t="s">
        <v>3350</v>
      </c>
      <c r="I2814" s="6" t="s">
        <v>3351</v>
      </c>
      <c r="J2814" s="6" t="s">
        <v>93</v>
      </c>
      <c r="K2814" s="6" t="s">
        <v>24</v>
      </c>
      <c r="L2814" s="6" t="s">
        <v>2170</v>
      </c>
      <c r="M2814" s="6" t="s">
        <v>104</v>
      </c>
      <c r="N2814" s="6">
        <v>53209</v>
      </c>
      <c r="O2814" s="6" t="s">
        <v>96</v>
      </c>
      <c r="P2814" s="6" t="s">
        <v>2371</v>
      </c>
      <c r="Q2814" s="6" t="s">
        <v>29</v>
      </c>
      <c r="R2814" s="6" t="s">
        <v>51</v>
      </c>
      <c r="S2814" s="4" t="s">
        <v>2372</v>
      </c>
      <c r="T2814" s="16">
        <v>214.11</v>
      </c>
      <c r="U2814" s="6">
        <v>3</v>
      </c>
      <c r="V2814" s="23">
        <v>0</v>
      </c>
      <c r="W2814" s="18">
        <v>36.398699999999977</v>
      </c>
    </row>
    <row r="2815" spans="1:23" ht="14.4">
      <c r="A2815" s="6">
        <v>2814</v>
      </c>
      <c r="B2815" s="7" t="s">
        <v>6906</v>
      </c>
      <c r="C2815" s="7">
        <f>YEAR(Table1[[#This Row],[Order Date]])</f>
        <v>2017</v>
      </c>
      <c r="D2815" s="7" t="str">
        <f>TEXT(Table1[[#This Row],[Order Date]], "mmm")</f>
        <v>Nov</v>
      </c>
      <c r="E2815" s="11">
        <v>43055</v>
      </c>
      <c r="F2815" s="11">
        <v>43057</v>
      </c>
      <c r="G2815" s="6" t="s">
        <v>20</v>
      </c>
      <c r="H2815" s="6" t="s">
        <v>3350</v>
      </c>
      <c r="I2815" s="6" t="s">
        <v>3351</v>
      </c>
      <c r="J2815" s="6" t="s">
        <v>93</v>
      </c>
      <c r="K2815" s="6" t="s">
        <v>24</v>
      </c>
      <c r="L2815" s="6" t="s">
        <v>2170</v>
      </c>
      <c r="M2815" s="6" t="s">
        <v>104</v>
      </c>
      <c r="N2815" s="6">
        <v>53209</v>
      </c>
      <c r="O2815" s="6" t="s">
        <v>96</v>
      </c>
      <c r="P2815" s="6" t="s">
        <v>4146</v>
      </c>
      <c r="Q2815" s="6" t="s">
        <v>65</v>
      </c>
      <c r="R2815" s="6" t="s">
        <v>145</v>
      </c>
      <c r="S2815" s="4" t="s">
        <v>4147</v>
      </c>
      <c r="T2815" s="16">
        <v>999.96</v>
      </c>
      <c r="U2815" s="6">
        <v>4</v>
      </c>
      <c r="V2815" s="23">
        <v>0</v>
      </c>
      <c r="W2815" s="18">
        <v>229.99080000000004</v>
      </c>
    </row>
    <row r="2816" spans="1:23" ht="14.4">
      <c r="A2816" s="6">
        <v>2815</v>
      </c>
      <c r="B2816" s="7" t="s">
        <v>6906</v>
      </c>
      <c r="C2816" s="7">
        <f>YEAR(Table1[[#This Row],[Order Date]])</f>
        <v>2017</v>
      </c>
      <c r="D2816" s="7" t="str">
        <f>TEXT(Table1[[#This Row],[Order Date]], "mmm")</f>
        <v>Nov</v>
      </c>
      <c r="E2816" s="11">
        <v>43055</v>
      </c>
      <c r="F2816" s="11">
        <v>43057</v>
      </c>
      <c r="G2816" s="6" t="s">
        <v>20</v>
      </c>
      <c r="H2816" s="6" t="s">
        <v>3350</v>
      </c>
      <c r="I2816" s="6" t="s">
        <v>3351</v>
      </c>
      <c r="J2816" s="6" t="s">
        <v>93</v>
      </c>
      <c r="K2816" s="6" t="s">
        <v>24</v>
      </c>
      <c r="L2816" s="6" t="s">
        <v>2170</v>
      </c>
      <c r="M2816" s="6" t="s">
        <v>104</v>
      </c>
      <c r="N2816" s="6">
        <v>53209</v>
      </c>
      <c r="O2816" s="6" t="s">
        <v>96</v>
      </c>
      <c r="P2816" s="6" t="s">
        <v>1876</v>
      </c>
      <c r="Q2816" s="6" t="s">
        <v>29</v>
      </c>
      <c r="R2816" s="6" t="s">
        <v>51</v>
      </c>
      <c r="S2816" s="4" t="s">
        <v>1877</v>
      </c>
      <c r="T2816" s="16">
        <v>653.54999999999995</v>
      </c>
      <c r="U2816" s="6">
        <v>3</v>
      </c>
      <c r="V2816" s="23">
        <v>0</v>
      </c>
      <c r="W2816" s="18">
        <v>111.10349999999994</v>
      </c>
    </row>
    <row r="2817" spans="1:23" ht="14.4">
      <c r="A2817" s="6">
        <v>2816</v>
      </c>
      <c r="B2817" s="7" t="s">
        <v>6907</v>
      </c>
      <c r="C2817" s="7">
        <f>YEAR(Table1[[#This Row],[Order Date]])</f>
        <v>2017</v>
      </c>
      <c r="D2817" s="7" t="str">
        <f>TEXT(Table1[[#This Row],[Order Date]], "mmm")</f>
        <v>Sep</v>
      </c>
      <c r="E2817" s="11">
        <v>42979</v>
      </c>
      <c r="F2817" s="11">
        <v>42986</v>
      </c>
      <c r="G2817" s="6" t="s">
        <v>45</v>
      </c>
      <c r="H2817" s="6" t="s">
        <v>4609</v>
      </c>
      <c r="I2817" s="6" t="s">
        <v>4610</v>
      </c>
      <c r="J2817" s="6" t="s">
        <v>93</v>
      </c>
      <c r="K2817" s="6" t="s">
        <v>24</v>
      </c>
      <c r="L2817" s="6" t="s">
        <v>539</v>
      </c>
      <c r="M2817" s="6" t="s">
        <v>1087</v>
      </c>
      <c r="N2817" s="6">
        <v>2038</v>
      </c>
      <c r="O2817" s="6" t="s">
        <v>134</v>
      </c>
      <c r="P2817" s="6" t="s">
        <v>2348</v>
      </c>
      <c r="Q2817" s="6" t="s">
        <v>42</v>
      </c>
      <c r="R2817" s="6" t="s">
        <v>69</v>
      </c>
      <c r="S2817" s="4" t="s">
        <v>2349</v>
      </c>
      <c r="T2817" s="16">
        <v>114.60000000000001</v>
      </c>
      <c r="U2817" s="6">
        <v>5</v>
      </c>
      <c r="V2817" s="23">
        <v>0</v>
      </c>
      <c r="W2817" s="18">
        <v>51.57</v>
      </c>
    </row>
    <row r="2818" spans="1:23" ht="14.4">
      <c r="A2818" s="6">
        <v>2817</v>
      </c>
      <c r="B2818" s="7" t="s">
        <v>6907</v>
      </c>
      <c r="C2818" s="7">
        <f>YEAR(Table1[[#This Row],[Order Date]])</f>
        <v>2017</v>
      </c>
      <c r="D2818" s="7" t="str">
        <f>TEXT(Table1[[#This Row],[Order Date]], "mmm")</f>
        <v>Sep</v>
      </c>
      <c r="E2818" s="11">
        <v>42979</v>
      </c>
      <c r="F2818" s="11">
        <v>42986</v>
      </c>
      <c r="G2818" s="6" t="s">
        <v>45</v>
      </c>
      <c r="H2818" s="6" t="s">
        <v>4609</v>
      </c>
      <c r="I2818" s="6" t="s">
        <v>4610</v>
      </c>
      <c r="J2818" s="6" t="s">
        <v>93</v>
      </c>
      <c r="K2818" s="6" t="s">
        <v>24</v>
      </c>
      <c r="L2818" s="6" t="s">
        <v>539</v>
      </c>
      <c r="M2818" s="6" t="s">
        <v>1087</v>
      </c>
      <c r="N2818" s="6">
        <v>2038</v>
      </c>
      <c r="O2818" s="6" t="s">
        <v>134</v>
      </c>
      <c r="P2818" s="6" t="s">
        <v>618</v>
      </c>
      <c r="Q2818" s="6" t="s">
        <v>29</v>
      </c>
      <c r="R2818" s="6" t="s">
        <v>33</v>
      </c>
      <c r="S2818" s="4" t="s">
        <v>619</v>
      </c>
      <c r="T2818" s="16">
        <v>60.74</v>
      </c>
      <c r="U2818" s="6">
        <v>1</v>
      </c>
      <c r="V2818" s="23">
        <v>0</v>
      </c>
      <c r="W2818" s="18">
        <v>15.185000000000002</v>
      </c>
    </row>
    <row r="2819" spans="1:23" ht="14.4">
      <c r="A2819" s="6">
        <v>2818</v>
      </c>
      <c r="B2819" s="7" t="s">
        <v>6907</v>
      </c>
      <c r="C2819" s="7">
        <f>YEAR(Table1[[#This Row],[Order Date]])</f>
        <v>2017</v>
      </c>
      <c r="D2819" s="7" t="str">
        <f>TEXT(Table1[[#This Row],[Order Date]], "mmm")</f>
        <v>Sep</v>
      </c>
      <c r="E2819" s="11">
        <v>42979</v>
      </c>
      <c r="F2819" s="11">
        <v>42986</v>
      </c>
      <c r="G2819" s="6" t="s">
        <v>45</v>
      </c>
      <c r="H2819" s="6" t="s">
        <v>4609</v>
      </c>
      <c r="I2819" s="6" t="s">
        <v>4610</v>
      </c>
      <c r="J2819" s="6" t="s">
        <v>93</v>
      </c>
      <c r="K2819" s="6" t="s">
        <v>24</v>
      </c>
      <c r="L2819" s="6" t="s">
        <v>539</v>
      </c>
      <c r="M2819" s="6" t="s">
        <v>1087</v>
      </c>
      <c r="N2819" s="6">
        <v>2038</v>
      </c>
      <c r="O2819" s="6" t="s">
        <v>134</v>
      </c>
      <c r="P2819" s="6" t="s">
        <v>4160</v>
      </c>
      <c r="Q2819" s="6" t="s">
        <v>29</v>
      </c>
      <c r="R2819" s="6" t="s">
        <v>59</v>
      </c>
      <c r="S2819" s="4" t="s">
        <v>4161</v>
      </c>
      <c r="T2819" s="16">
        <v>124.36</v>
      </c>
      <c r="U2819" s="6">
        <v>2</v>
      </c>
      <c r="V2819" s="23">
        <v>0</v>
      </c>
      <c r="W2819" s="18">
        <v>27.359200000000001</v>
      </c>
    </row>
    <row r="2820" spans="1:23" ht="14.4">
      <c r="A2820" s="6">
        <v>2819</v>
      </c>
      <c r="B2820" s="7" t="s">
        <v>6907</v>
      </c>
      <c r="C2820" s="7">
        <f>YEAR(Table1[[#This Row],[Order Date]])</f>
        <v>2017</v>
      </c>
      <c r="D2820" s="7" t="str">
        <f>TEXT(Table1[[#This Row],[Order Date]], "mmm")</f>
        <v>Sep</v>
      </c>
      <c r="E2820" s="11">
        <v>42979</v>
      </c>
      <c r="F2820" s="11">
        <v>42986</v>
      </c>
      <c r="G2820" s="6" t="s">
        <v>45</v>
      </c>
      <c r="H2820" s="6" t="s">
        <v>4609</v>
      </c>
      <c r="I2820" s="6" t="s">
        <v>4610</v>
      </c>
      <c r="J2820" s="6" t="s">
        <v>93</v>
      </c>
      <c r="K2820" s="6" t="s">
        <v>24</v>
      </c>
      <c r="L2820" s="6" t="s">
        <v>539</v>
      </c>
      <c r="M2820" s="6" t="s">
        <v>1087</v>
      </c>
      <c r="N2820" s="6">
        <v>2038</v>
      </c>
      <c r="O2820" s="6" t="s">
        <v>134</v>
      </c>
      <c r="P2820" s="6" t="s">
        <v>889</v>
      </c>
      <c r="Q2820" s="6" t="s">
        <v>42</v>
      </c>
      <c r="R2820" s="6" t="s">
        <v>54</v>
      </c>
      <c r="S2820" s="4" t="s">
        <v>890</v>
      </c>
      <c r="T2820" s="16">
        <v>1088.76</v>
      </c>
      <c r="U2820" s="6">
        <v>6</v>
      </c>
      <c r="V2820" s="23">
        <v>0</v>
      </c>
      <c r="W2820" s="18">
        <v>315.74039999999985</v>
      </c>
    </row>
    <row r="2821" spans="1:23" ht="14.4">
      <c r="A2821" s="6">
        <v>2820</v>
      </c>
      <c r="B2821" s="7" t="s">
        <v>6908</v>
      </c>
      <c r="C2821" s="7">
        <f>YEAR(Table1[[#This Row],[Order Date]])</f>
        <v>2018</v>
      </c>
      <c r="D2821" s="7" t="str">
        <f>TEXT(Table1[[#This Row],[Order Date]], "mmm")</f>
        <v>May</v>
      </c>
      <c r="E2821" s="11">
        <v>43225</v>
      </c>
      <c r="F2821" s="11">
        <v>43228</v>
      </c>
      <c r="G2821" s="6" t="s">
        <v>169</v>
      </c>
      <c r="H2821" s="6" t="s">
        <v>4611</v>
      </c>
      <c r="I2821" s="6" t="s">
        <v>4612</v>
      </c>
      <c r="J2821" s="6" t="s">
        <v>23</v>
      </c>
      <c r="K2821" s="6" t="s">
        <v>24</v>
      </c>
      <c r="L2821" s="6" t="s">
        <v>2723</v>
      </c>
      <c r="M2821" s="6" t="s">
        <v>39</v>
      </c>
      <c r="N2821" s="6">
        <v>92024</v>
      </c>
      <c r="O2821" s="6" t="s">
        <v>40</v>
      </c>
      <c r="P2821" s="6" t="s">
        <v>4298</v>
      </c>
      <c r="Q2821" s="6" t="s">
        <v>42</v>
      </c>
      <c r="R2821" s="6" t="s">
        <v>69</v>
      </c>
      <c r="S2821" s="4" t="s">
        <v>4299</v>
      </c>
      <c r="T2821" s="16">
        <v>6.7200000000000006</v>
      </c>
      <c r="U2821" s="6">
        <v>5</v>
      </c>
      <c r="V2821" s="23">
        <v>0.2</v>
      </c>
      <c r="W2821" s="18">
        <v>2.351999999999999</v>
      </c>
    </row>
    <row r="2822" spans="1:23" ht="14.4">
      <c r="A2822" s="6">
        <v>2821</v>
      </c>
      <c r="B2822" s="7" t="s">
        <v>6908</v>
      </c>
      <c r="C2822" s="7">
        <f>YEAR(Table1[[#This Row],[Order Date]])</f>
        <v>2018</v>
      </c>
      <c r="D2822" s="7" t="str">
        <f>TEXT(Table1[[#This Row],[Order Date]], "mmm")</f>
        <v>May</v>
      </c>
      <c r="E2822" s="11">
        <v>43225</v>
      </c>
      <c r="F2822" s="11">
        <v>43228</v>
      </c>
      <c r="G2822" s="6" t="s">
        <v>169</v>
      </c>
      <c r="H2822" s="6" t="s">
        <v>4611</v>
      </c>
      <c r="I2822" s="6" t="s">
        <v>4612</v>
      </c>
      <c r="J2822" s="6" t="s">
        <v>23</v>
      </c>
      <c r="K2822" s="6" t="s">
        <v>24</v>
      </c>
      <c r="L2822" s="6" t="s">
        <v>2723</v>
      </c>
      <c r="M2822" s="6" t="s">
        <v>39</v>
      </c>
      <c r="N2822" s="6">
        <v>92024</v>
      </c>
      <c r="O2822" s="6" t="s">
        <v>40</v>
      </c>
      <c r="P2822" s="6" t="s">
        <v>775</v>
      </c>
      <c r="Q2822" s="6" t="s">
        <v>29</v>
      </c>
      <c r="R2822" s="6" t="s">
        <v>51</v>
      </c>
      <c r="S2822" s="4" t="s">
        <v>776</v>
      </c>
      <c r="T2822" s="16">
        <v>298.77600000000001</v>
      </c>
      <c r="U2822" s="6">
        <v>3</v>
      </c>
      <c r="V2822" s="23">
        <v>0.2</v>
      </c>
      <c r="W2822" s="18">
        <v>7.4693999999999932</v>
      </c>
    </row>
    <row r="2823" spans="1:23" ht="14.4">
      <c r="A2823" s="6">
        <v>2822</v>
      </c>
      <c r="B2823" s="7" t="s">
        <v>6909</v>
      </c>
      <c r="C2823" s="7">
        <f>YEAR(Table1[[#This Row],[Order Date]])</f>
        <v>2018</v>
      </c>
      <c r="D2823" s="7" t="str">
        <f>TEXT(Table1[[#This Row],[Order Date]], "mmm")</f>
        <v>Dec</v>
      </c>
      <c r="E2823" s="11">
        <v>43465</v>
      </c>
      <c r="F2823" s="11">
        <v>43470</v>
      </c>
      <c r="G2823" s="6" t="s">
        <v>45</v>
      </c>
      <c r="H2823" s="6" t="s">
        <v>2640</v>
      </c>
      <c r="I2823" s="6" t="s">
        <v>2641</v>
      </c>
      <c r="J2823" s="6" t="s">
        <v>23</v>
      </c>
      <c r="K2823" s="6" t="s">
        <v>24</v>
      </c>
      <c r="L2823" s="6" t="s">
        <v>1625</v>
      </c>
      <c r="M2823" s="6" t="s">
        <v>39</v>
      </c>
      <c r="N2823" s="6">
        <v>92804</v>
      </c>
      <c r="O2823" s="6" t="s">
        <v>40</v>
      </c>
      <c r="P2823" s="6" t="s">
        <v>755</v>
      </c>
      <c r="Q2823" s="6" t="s">
        <v>65</v>
      </c>
      <c r="R2823" s="6" t="s">
        <v>66</v>
      </c>
      <c r="S2823" s="4" t="s">
        <v>756</v>
      </c>
      <c r="T2823" s="16">
        <v>302.37599999999998</v>
      </c>
      <c r="U2823" s="6">
        <v>3</v>
      </c>
      <c r="V2823" s="23">
        <v>0.2</v>
      </c>
      <c r="W2823" s="18">
        <v>22.678200000000018</v>
      </c>
    </row>
    <row r="2824" spans="1:23" ht="14.4">
      <c r="A2824" s="6">
        <v>2823</v>
      </c>
      <c r="B2824" s="7" t="s">
        <v>6910</v>
      </c>
      <c r="C2824" s="7">
        <f>YEAR(Table1[[#This Row],[Order Date]])</f>
        <v>2019</v>
      </c>
      <c r="D2824" s="7" t="str">
        <f>TEXT(Table1[[#This Row],[Order Date]], "mmm")</f>
        <v>Sep</v>
      </c>
      <c r="E2824" s="11">
        <v>43726</v>
      </c>
      <c r="F2824" s="11">
        <v>43728</v>
      </c>
      <c r="G2824" s="6" t="s">
        <v>169</v>
      </c>
      <c r="H2824" s="6" t="s">
        <v>2945</v>
      </c>
      <c r="I2824" s="6" t="s">
        <v>2946</v>
      </c>
      <c r="J2824" s="6" t="s">
        <v>23</v>
      </c>
      <c r="K2824" s="6" t="s">
        <v>24</v>
      </c>
      <c r="L2824" s="6" t="s">
        <v>986</v>
      </c>
      <c r="M2824" s="6" t="s">
        <v>95</v>
      </c>
      <c r="N2824" s="6">
        <v>76017</v>
      </c>
      <c r="O2824" s="6" t="s">
        <v>96</v>
      </c>
      <c r="P2824" s="6" t="s">
        <v>1077</v>
      </c>
      <c r="Q2824" s="6" t="s">
        <v>42</v>
      </c>
      <c r="R2824" s="6" t="s">
        <v>62</v>
      </c>
      <c r="S2824" s="4" t="s">
        <v>1078</v>
      </c>
      <c r="T2824" s="16">
        <v>8.9280000000000008</v>
      </c>
      <c r="U2824" s="6">
        <v>2</v>
      </c>
      <c r="V2824" s="23">
        <v>0.2</v>
      </c>
      <c r="W2824" s="18">
        <v>0.55799999999999894</v>
      </c>
    </row>
    <row r="2825" spans="1:23" ht="14.4">
      <c r="A2825" s="6">
        <v>2824</v>
      </c>
      <c r="B2825" s="7" t="s">
        <v>6910</v>
      </c>
      <c r="C2825" s="7">
        <f>YEAR(Table1[[#This Row],[Order Date]])</f>
        <v>2019</v>
      </c>
      <c r="D2825" s="7" t="str">
        <f>TEXT(Table1[[#This Row],[Order Date]], "mmm")</f>
        <v>Sep</v>
      </c>
      <c r="E2825" s="11">
        <v>43726</v>
      </c>
      <c r="F2825" s="11">
        <v>43728</v>
      </c>
      <c r="G2825" s="6" t="s">
        <v>169</v>
      </c>
      <c r="H2825" s="6" t="s">
        <v>2945</v>
      </c>
      <c r="I2825" s="6" t="s">
        <v>2946</v>
      </c>
      <c r="J2825" s="6" t="s">
        <v>23</v>
      </c>
      <c r="K2825" s="6" t="s">
        <v>24</v>
      </c>
      <c r="L2825" s="6" t="s">
        <v>986</v>
      </c>
      <c r="M2825" s="6" t="s">
        <v>95</v>
      </c>
      <c r="N2825" s="6">
        <v>76017</v>
      </c>
      <c r="O2825" s="6" t="s">
        <v>96</v>
      </c>
      <c r="P2825" s="6" t="s">
        <v>3468</v>
      </c>
      <c r="Q2825" s="6" t="s">
        <v>42</v>
      </c>
      <c r="R2825" s="6" t="s">
        <v>54</v>
      </c>
      <c r="S2825" s="4" t="s">
        <v>3469</v>
      </c>
      <c r="T2825" s="16">
        <v>47.584000000000003</v>
      </c>
      <c r="U2825" s="6">
        <v>2</v>
      </c>
      <c r="V2825" s="23">
        <v>0.2</v>
      </c>
      <c r="W2825" s="18">
        <v>-2.9739999999999966</v>
      </c>
    </row>
    <row r="2826" spans="1:23" ht="14.4">
      <c r="A2826" s="6">
        <v>2825</v>
      </c>
      <c r="B2826" s="7" t="s">
        <v>6911</v>
      </c>
      <c r="C2826" s="7">
        <f>YEAR(Table1[[#This Row],[Order Date]])</f>
        <v>2016</v>
      </c>
      <c r="D2826" s="7" t="str">
        <f>TEXT(Table1[[#This Row],[Order Date]], "mmm")</f>
        <v>Sep</v>
      </c>
      <c r="E2826" s="11">
        <v>42638</v>
      </c>
      <c r="F2826" s="11">
        <v>42643</v>
      </c>
      <c r="G2826" s="6" t="s">
        <v>45</v>
      </c>
      <c r="H2826" s="6" t="s">
        <v>1444</v>
      </c>
      <c r="I2826" s="6" t="s">
        <v>1445</v>
      </c>
      <c r="J2826" s="6" t="s">
        <v>93</v>
      </c>
      <c r="K2826" s="6" t="s">
        <v>24</v>
      </c>
      <c r="L2826" s="6" t="s">
        <v>166</v>
      </c>
      <c r="M2826" s="6" t="s">
        <v>95</v>
      </c>
      <c r="N2826" s="6">
        <v>77041</v>
      </c>
      <c r="O2826" s="6" t="s">
        <v>96</v>
      </c>
      <c r="P2826" s="6" t="s">
        <v>4613</v>
      </c>
      <c r="Q2826" s="6" t="s">
        <v>42</v>
      </c>
      <c r="R2826" s="6" t="s">
        <v>83</v>
      </c>
      <c r="S2826" s="4" t="s">
        <v>4614</v>
      </c>
      <c r="T2826" s="16">
        <v>33.792000000000002</v>
      </c>
      <c r="U2826" s="6">
        <v>8</v>
      </c>
      <c r="V2826" s="23">
        <v>0.2</v>
      </c>
      <c r="W2826" s="18">
        <v>10.559999999999999</v>
      </c>
    </row>
    <row r="2827" spans="1:23" ht="14.4">
      <c r="A2827" s="6">
        <v>2826</v>
      </c>
      <c r="B2827" s="7" t="s">
        <v>6911</v>
      </c>
      <c r="C2827" s="7">
        <f>YEAR(Table1[[#This Row],[Order Date]])</f>
        <v>2016</v>
      </c>
      <c r="D2827" s="7" t="str">
        <f>TEXT(Table1[[#This Row],[Order Date]], "mmm")</f>
        <v>Sep</v>
      </c>
      <c r="E2827" s="11">
        <v>42638</v>
      </c>
      <c r="F2827" s="11">
        <v>42643</v>
      </c>
      <c r="G2827" s="6" t="s">
        <v>45</v>
      </c>
      <c r="H2827" s="6" t="s">
        <v>1444</v>
      </c>
      <c r="I2827" s="6" t="s">
        <v>1445</v>
      </c>
      <c r="J2827" s="6" t="s">
        <v>93</v>
      </c>
      <c r="K2827" s="6" t="s">
        <v>24</v>
      </c>
      <c r="L2827" s="6" t="s">
        <v>166</v>
      </c>
      <c r="M2827" s="6" t="s">
        <v>95</v>
      </c>
      <c r="N2827" s="6">
        <v>77041</v>
      </c>
      <c r="O2827" s="6" t="s">
        <v>96</v>
      </c>
      <c r="P2827" s="6" t="s">
        <v>1956</v>
      </c>
      <c r="Q2827" s="6" t="s">
        <v>29</v>
      </c>
      <c r="R2827" s="6" t="s">
        <v>30</v>
      </c>
      <c r="S2827" s="4" t="s">
        <v>1957</v>
      </c>
      <c r="T2827" s="16">
        <v>300.53279999999995</v>
      </c>
      <c r="U2827" s="6">
        <v>2</v>
      </c>
      <c r="V2827" s="23">
        <v>0.32</v>
      </c>
      <c r="W2827" s="18">
        <v>-97.23120000000003</v>
      </c>
    </row>
    <row r="2828" spans="1:23" ht="14.4">
      <c r="A2828" s="6">
        <v>2827</v>
      </c>
      <c r="B2828" s="7" t="s">
        <v>6911</v>
      </c>
      <c r="C2828" s="7">
        <f>YEAR(Table1[[#This Row],[Order Date]])</f>
        <v>2016</v>
      </c>
      <c r="D2828" s="7" t="str">
        <f>TEXT(Table1[[#This Row],[Order Date]], "mmm")</f>
        <v>Sep</v>
      </c>
      <c r="E2828" s="11">
        <v>42638</v>
      </c>
      <c r="F2828" s="11">
        <v>42643</v>
      </c>
      <c r="G2828" s="6" t="s">
        <v>45</v>
      </c>
      <c r="H2828" s="6" t="s">
        <v>1444</v>
      </c>
      <c r="I2828" s="6" t="s">
        <v>1445</v>
      </c>
      <c r="J2828" s="6" t="s">
        <v>93</v>
      </c>
      <c r="K2828" s="6" t="s">
        <v>24</v>
      </c>
      <c r="L2828" s="6" t="s">
        <v>166</v>
      </c>
      <c r="M2828" s="6" t="s">
        <v>95</v>
      </c>
      <c r="N2828" s="6">
        <v>77041</v>
      </c>
      <c r="O2828" s="6" t="s">
        <v>96</v>
      </c>
      <c r="P2828" s="6" t="s">
        <v>4123</v>
      </c>
      <c r="Q2828" s="6" t="s">
        <v>42</v>
      </c>
      <c r="R2828" s="6" t="s">
        <v>69</v>
      </c>
      <c r="S2828" s="4" t="s">
        <v>4124</v>
      </c>
      <c r="T2828" s="16">
        <v>2.7239999999999993</v>
      </c>
      <c r="U2828" s="6">
        <v>2</v>
      </c>
      <c r="V2828" s="23">
        <v>0.8</v>
      </c>
      <c r="W2828" s="18">
        <v>-4.3584000000000014</v>
      </c>
    </row>
    <row r="2829" spans="1:23" ht="14.4">
      <c r="A2829" s="6">
        <v>2828</v>
      </c>
      <c r="B2829" s="7" t="s">
        <v>6911</v>
      </c>
      <c r="C2829" s="7">
        <f>YEAR(Table1[[#This Row],[Order Date]])</f>
        <v>2016</v>
      </c>
      <c r="D2829" s="7" t="str">
        <f>TEXT(Table1[[#This Row],[Order Date]], "mmm")</f>
        <v>Sep</v>
      </c>
      <c r="E2829" s="11">
        <v>42638</v>
      </c>
      <c r="F2829" s="11">
        <v>42643</v>
      </c>
      <c r="G2829" s="6" t="s">
        <v>45</v>
      </c>
      <c r="H2829" s="6" t="s">
        <v>1444</v>
      </c>
      <c r="I2829" s="6" t="s">
        <v>1445</v>
      </c>
      <c r="J2829" s="6" t="s">
        <v>93</v>
      </c>
      <c r="K2829" s="6" t="s">
        <v>24</v>
      </c>
      <c r="L2829" s="6" t="s">
        <v>166</v>
      </c>
      <c r="M2829" s="6" t="s">
        <v>95</v>
      </c>
      <c r="N2829" s="6">
        <v>77041</v>
      </c>
      <c r="O2829" s="6" t="s">
        <v>96</v>
      </c>
      <c r="P2829" s="6" t="s">
        <v>155</v>
      </c>
      <c r="Q2829" s="6" t="s">
        <v>42</v>
      </c>
      <c r="R2829" s="6" t="s">
        <v>156</v>
      </c>
      <c r="S2829" s="4" t="s">
        <v>157</v>
      </c>
      <c r="T2829" s="16">
        <v>3.2640000000000002</v>
      </c>
      <c r="U2829" s="6">
        <v>2</v>
      </c>
      <c r="V2829" s="23">
        <v>0.2</v>
      </c>
      <c r="W2829" s="18">
        <v>1.1015999999999997</v>
      </c>
    </row>
    <row r="2830" spans="1:23" ht="14.4">
      <c r="A2830" s="6">
        <v>2829</v>
      </c>
      <c r="B2830" s="7" t="s">
        <v>6912</v>
      </c>
      <c r="C2830" s="7">
        <f>YEAR(Table1[[#This Row],[Order Date]])</f>
        <v>2018</v>
      </c>
      <c r="D2830" s="7" t="str">
        <f>TEXT(Table1[[#This Row],[Order Date]], "mmm")</f>
        <v>Apr</v>
      </c>
      <c r="E2830" s="11">
        <v>43213</v>
      </c>
      <c r="F2830" s="11">
        <v>43216</v>
      </c>
      <c r="G2830" s="6" t="s">
        <v>169</v>
      </c>
      <c r="H2830" s="6" t="s">
        <v>590</v>
      </c>
      <c r="I2830" s="6" t="s">
        <v>591</v>
      </c>
      <c r="J2830" s="6" t="s">
        <v>23</v>
      </c>
      <c r="K2830" s="6" t="s">
        <v>24</v>
      </c>
      <c r="L2830" s="6" t="s">
        <v>2108</v>
      </c>
      <c r="M2830" s="6" t="s">
        <v>439</v>
      </c>
      <c r="N2830" s="6">
        <v>43130</v>
      </c>
      <c r="O2830" s="6" t="s">
        <v>134</v>
      </c>
      <c r="P2830" s="6" t="s">
        <v>4615</v>
      </c>
      <c r="Q2830" s="6" t="s">
        <v>42</v>
      </c>
      <c r="R2830" s="6" t="s">
        <v>83</v>
      </c>
      <c r="S2830" s="4" t="s">
        <v>4616</v>
      </c>
      <c r="T2830" s="16">
        <v>108.33600000000001</v>
      </c>
      <c r="U2830" s="6">
        <v>6</v>
      </c>
      <c r="V2830" s="23">
        <v>0.2</v>
      </c>
      <c r="W2830" s="18">
        <v>37.917599999999993</v>
      </c>
    </row>
    <row r="2831" spans="1:23" ht="14.4">
      <c r="A2831" s="6">
        <v>2830</v>
      </c>
      <c r="B2831" s="7" t="s">
        <v>6912</v>
      </c>
      <c r="C2831" s="7">
        <f>YEAR(Table1[[#This Row],[Order Date]])</f>
        <v>2018</v>
      </c>
      <c r="D2831" s="7" t="str">
        <f>TEXT(Table1[[#This Row],[Order Date]], "mmm")</f>
        <v>Apr</v>
      </c>
      <c r="E2831" s="11">
        <v>43213</v>
      </c>
      <c r="F2831" s="11">
        <v>43216</v>
      </c>
      <c r="G2831" s="6" t="s">
        <v>169</v>
      </c>
      <c r="H2831" s="6" t="s">
        <v>590</v>
      </c>
      <c r="I2831" s="6" t="s">
        <v>591</v>
      </c>
      <c r="J2831" s="6" t="s">
        <v>23</v>
      </c>
      <c r="K2831" s="6" t="s">
        <v>24</v>
      </c>
      <c r="L2831" s="6" t="s">
        <v>2108</v>
      </c>
      <c r="M2831" s="6" t="s">
        <v>439</v>
      </c>
      <c r="N2831" s="6">
        <v>43130</v>
      </c>
      <c r="O2831" s="6" t="s">
        <v>134</v>
      </c>
      <c r="P2831" s="6" t="s">
        <v>53</v>
      </c>
      <c r="Q2831" s="6" t="s">
        <v>42</v>
      </c>
      <c r="R2831" s="6" t="s">
        <v>54</v>
      </c>
      <c r="S2831" s="4" t="s">
        <v>55</v>
      </c>
      <c r="T2831" s="16">
        <v>55.92</v>
      </c>
      <c r="U2831" s="6">
        <v>5</v>
      </c>
      <c r="V2831" s="23">
        <v>0.2</v>
      </c>
      <c r="W2831" s="18">
        <v>6.2910000000000004</v>
      </c>
    </row>
    <row r="2832" spans="1:23" ht="14.4">
      <c r="A2832" s="6">
        <v>2831</v>
      </c>
      <c r="B2832" s="7" t="s">
        <v>6912</v>
      </c>
      <c r="C2832" s="7">
        <f>YEAR(Table1[[#This Row],[Order Date]])</f>
        <v>2018</v>
      </c>
      <c r="D2832" s="7" t="str">
        <f>TEXT(Table1[[#This Row],[Order Date]], "mmm")</f>
        <v>Apr</v>
      </c>
      <c r="E2832" s="11">
        <v>43213</v>
      </c>
      <c r="F2832" s="11">
        <v>43216</v>
      </c>
      <c r="G2832" s="6" t="s">
        <v>169</v>
      </c>
      <c r="H2832" s="6" t="s">
        <v>590</v>
      </c>
      <c r="I2832" s="6" t="s">
        <v>591</v>
      </c>
      <c r="J2832" s="6" t="s">
        <v>23</v>
      </c>
      <c r="K2832" s="6" t="s">
        <v>24</v>
      </c>
      <c r="L2832" s="6" t="s">
        <v>2108</v>
      </c>
      <c r="M2832" s="6" t="s">
        <v>439</v>
      </c>
      <c r="N2832" s="6">
        <v>43130</v>
      </c>
      <c r="O2832" s="6" t="s">
        <v>134</v>
      </c>
      <c r="P2832" s="6" t="s">
        <v>4617</v>
      </c>
      <c r="Q2832" s="6" t="s">
        <v>42</v>
      </c>
      <c r="R2832" s="6" t="s">
        <v>83</v>
      </c>
      <c r="S2832" s="4" t="s">
        <v>4618</v>
      </c>
      <c r="T2832" s="16">
        <v>78.304000000000002</v>
      </c>
      <c r="U2832" s="6">
        <v>2</v>
      </c>
      <c r="V2832" s="23">
        <v>0.2</v>
      </c>
      <c r="W2832" s="18">
        <v>29.363999999999997</v>
      </c>
    </row>
    <row r="2833" spans="1:23" ht="14.4">
      <c r="A2833" s="6">
        <v>2832</v>
      </c>
      <c r="B2833" s="7" t="s">
        <v>6913</v>
      </c>
      <c r="C2833" s="7">
        <f>YEAR(Table1[[#This Row],[Order Date]])</f>
        <v>2016</v>
      </c>
      <c r="D2833" s="7" t="str">
        <f>TEXT(Table1[[#This Row],[Order Date]], "mmm")</f>
        <v>Nov</v>
      </c>
      <c r="E2833" s="11">
        <v>42675</v>
      </c>
      <c r="F2833" s="11">
        <v>42679</v>
      </c>
      <c r="G2833" s="6" t="s">
        <v>45</v>
      </c>
      <c r="H2833" s="6" t="s">
        <v>3092</v>
      </c>
      <c r="I2833" s="6" t="s">
        <v>3093</v>
      </c>
      <c r="J2833" s="6" t="s">
        <v>23</v>
      </c>
      <c r="K2833" s="6" t="s">
        <v>24</v>
      </c>
      <c r="L2833" s="6" t="s">
        <v>371</v>
      </c>
      <c r="M2833" s="6" t="s">
        <v>372</v>
      </c>
      <c r="N2833" s="6">
        <v>97206</v>
      </c>
      <c r="O2833" s="6" t="s">
        <v>40</v>
      </c>
      <c r="P2833" s="6" t="s">
        <v>4619</v>
      </c>
      <c r="Q2833" s="6" t="s">
        <v>42</v>
      </c>
      <c r="R2833" s="6" t="s">
        <v>54</v>
      </c>
      <c r="S2833" s="4" t="s">
        <v>4620</v>
      </c>
      <c r="T2833" s="16">
        <v>443.92</v>
      </c>
      <c r="U2833" s="6">
        <v>5</v>
      </c>
      <c r="V2833" s="23">
        <v>0.2</v>
      </c>
      <c r="W2833" s="18">
        <v>-94.33299999999997</v>
      </c>
    </row>
    <row r="2834" spans="1:23" ht="14.4">
      <c r="A2834" s="6">
        <v>2833</v>
      </c>
      <c r="B2834" s="7" t="s">
        <v>6913</v>
      </c>
      <c r="C2834" s="7">
        <f>YEAR(Table1[[#This Row],[Order Date]])</f>
        <v>2016</v>
      </c>
      <c r="D2834" s="7" t="str">
        <f>TEXT(Table1[[#This Row],[Order Date]], "mmm")</f>
        <v>Nov</v>
      </c>
      <c r="E2834" s="11">
        <v>42675</v>
      </c>
      <c r="F2834" s="11">
        <v>42679</v>
      </c>
      <c r="G2834" s="6" t="s">
        <v>45</v>
      </c>
      <c r="H2834" s="6" t="s">
        <v>3092</v>
      </c>
      <c r="I2834" s="6" t="s">
        <v>3093</v>
      </c>
      <c r="J2834" s="6" t="s">
        <v>23</v>
      </c>
      <c r="K2834" s="6" t="s">
        <v>24</v>
      </c>
      <c r="L2834" s="6" t="s">
        <v>371</v>
      </c>
      <c r="M2834" s="6" t="s">
        <v>372</v>
      </c>
      <c r="N2834" s="6">
        <v>97206</v>
      </c>
      <c r="O2834" s="6" t="s">
        <v>40</v>
      </c>
      <c r="P2834" s="6" t="s">
        <v>4540</v>
      </c>
      <c r="Q2834" s="6" t="s">
        <v>65</v>
      </c>
      <c r="R2834" s="6" t="s">
        <v>66</v>
      </c>
      <c r="S2834" s="4" t="s">
        <v>4541</v>
      </c>
      <c r="T2834" s="16">
        <v>155.976</v>
      </c>
      <c r="U2834" s="6">
        <v>3</v>
      </c>
      <c r="V2834" s="23">
        <v>0.2</v>
      </c>
      <c r="W2834" s="18">
        <v>54.5916</v>
      </c>
    </row>
    <row r="2835" spans="1:23" ht="14.4">
      <c r="A2835" s="6">
        <v>2834</v>
      </c>
      <c r="B2835" s="7" t="s">
        <v>6914</v>
      </c>
      <c r="C2835" s="7">
        <f>YEAR(Table1[[#This Row],[Order Date]])</f>
        <v>2019</v>
      </c>
      <c r="D2835" s="7" t="str">
        <f>TEXT(Table1[[#This Row],[Order Date]], "mmm")</f>
        <v>Jan</v>
      </c>
      <c r="E2835" s="11">
        <v>43491</v>
      </c>
      <c r="F2835" s="11">
        <v>43496</v>
      </c>
      <c r="G2835" s="6" t="s">
        <v>20</v>
      </c>
      <c r="H2835" s="6" t="s">
        <v>4621</v>
      </c>
      <c r="I2835" s="6" t="s">
        <v>4622</v>
      </c>
      <c r="J2835" s="6" t="s">
        <v>37</v>
      </c>
      <c r="K2835" s="6" t="s">
        <v>24</v>
      </c>
      <c r="L2835" s="6" t="s">
        <v>4553</v>
      </c>
      <c r="M2835" s="6" t="s">
        <v>319</v>
      </c>
      <c r="N2835" s="6">
        <v>35244</v>
      </c>
      <c r="O2835" s="6" t="s">
        <v>27</v>
      </c>
      <c r="P2835" s="6" t="s">
        <v>564</v>
      </c>
      <c r="Q2835" s="6" t="s">
        <v>42</v>
      </c>
      <c r="R2835" s="6" t="s">
        <v>62</v>
      </c>
      <c r="S2835" s="4" t="s">
        <v>565</v>
      </c>
      <c r="T2835" s="16">
        <v>15.469999999999999</v>
      </c>
      <c r="U2835" s="6">
        <v>7</v>
      </c>
      <c r="V2835" s="23">
        <v>0</v>
      </c>
      <c r="W2835" s="18">
        <v>4.1768999999999998</v>
      </c>
    </row>
    <row r="2836" spans="1:23" ht="14.4">
      <c r="A2836" s="6">
        <v>2835</v>
      </c>
      <c r="B2836" s="7" t="s">
        <v>6914</v>
      </c>
      <c r="C2836" s="7">
        <f>YEAR(Table1[[#This Row],[Order Date]])</f>
        <v>2019</v>
      </c>
      <c r="D2836" s="7" t="str">
        <f>TEXT(Table1[[#This Row],[Order Date]], "mmm")</f>
        <v>Jan</v>
      </c>
      <c r="E2836" s="11">
        <v>43491</v>
      </c>
      <c r="F2836" s="11">
        <v>43496</v>
      </c>
      <c r="G2836" s="6" t="s">
        <v>20</v>
      </c>
      <c r="H2836" s="6" t="s">
        <v>4621</v>
      </c>
      <c r="I2836" s="6" t="s">
        <v>4622</v>
      </c>
      <c r="J2836" s="6" t="s">
        <v>37</v>
      </c>
      <c r="K2836" s="6" t="s">
        <v>24</v>
      </c>
      <c r="L2836" s="6" t="s">
        <v>4553</v>
      </c>
      <c r="M2836" s="6" t="s">
        <v>319</v>
      </c>
      <c r="N2836" s="6">
        <v>35244</v>
      </c>
      <c r="O2836" s="6" t="s">
        <v>27</v>
      </c>
      <c r="P2836" s="6" t="s">
        <v>658</v>
      </c>
      <c r="Q2836" s="6" t="s">
        <v>42</v>
      </c>
      <c r="R2836" s="6" t="s">
        <v>69</v>
      </c>
      <c r="S2836" s="4" t="s">
        <v>659</v>
      </c>
      <c r="T2836" s="16">
        <v>7.16</v>
      </c>
      <c r="U2836" s="6">
        <v>2</v>
      </c>
      <c r="V2836" s="23">
        <v>0</v>
      </c>
      <c r="W2836" s="18">
        <v>3.4367999999999999</v>
      </c>
    </row>
    <row r="2837" spans="1:23" ht="14.4">
      <c r="A2837" s="6">
        <v>2836</v>
      </c>
      <c r="B2837" s="7" t="s">
        <v>6915</v>
      </c>
      <c r="C2837" s="7">
        <f>YEAR(Table1[[#This Row],[Order Date]])</f>
        <v>2019</v>
      </c>
      <c r="D2837" s="7" t="str">
        <f>TEXT(Table1[[#This Row],[Order Date]], "mmm")</f>
        <v>Nov</v>
      </c>
      <c r="E2837" s="11">
        <v>43780</v>
      </c>
      <c r="F2837" s="11">
        <v>43785</v>
      </c>
      <c r="G2837" s="6" t="s">
        <v>45</v>
      </c>
      <c r="H2837" s="6" t="s">
        <v>2234</v>
      </c>
      <c r="I2837" s="6" t="s">
        <v>2235</v>
      </c>
      <c r="J2837" s="6" t="s">
        <v>23</v>
      </c>
      <c r="K2837" s="6" t="s">
        <v>24</v>
      </c>
      <c r="L2837" s="6" t="s">
        <v>38</v>
      </c>
      <c r="M2837" s="6" t="s">
        <v>39</v>
      </c>
      <c r="N2837" s="6">
        <v>90036</v>
      </c>
      <c r="O2837" s="6" t="s">
        <v>40</v>
      </c>
      <c r="P2837" s="6" t="s">
        <v>3008</v>
      </c>
      <c r="Q2837" s="6" t="s">
        <v>42</v>
      </c>
      <c r="R2837" s="6" t="s">
        <v>72</v>
      </c>
      <c r="S2837" s="4" t="s">
        <v>3009</v>
      </c>
      <c r="T2837" s="16">
        <v>10.89</v>
      </c>
      <c r="U2837" s="6">
        <v>1</v>
      </c>
      <c r="V2837" s="23">
        <v>0</v>
      </c>
      <c r="W2837" s="18">
        <v>2.8314000000000004</v>
      </c>
    </row>
    <row r="2838" spans="1:23" ht="14.4">
      <c r="A2838" s="6">
        <v>2837</v>
      </c>
      <c r="B2838" s="7" t="s">
        <v>6915</v>
      </c>
      <c r="C2838" s="7">
        <f>YEAR(Table1[[#This Row],[Order Date]])</f>
        <v>2019</v>
      </c>
      <c r="D2838" s="7" t="str">
        <f>TEXT(Table1[[#This Row],[Order Date]], "mmm")</f>
        <v>Nov</v>
      </c>
      <c r="E2838" s="11">
        <v>43780</v>
      </c>
      <c r="F2838" s="11">
        <v>43785</v>
      </c>
      <c r="G2838" s="6" t="s">
        <v>45</v>
      </c>
      <c r="H2838" s="6" t="s">
        <v>2234</v>
      </c>
      <c r="I2838" s="6" t="s">
        <v>2235</v>
      </c>
      <c r="J2838" s="6" t="s">
        <v>23</v>
      </c>
      <c r="K2838" s="6" t="s">
        <v>24</v>
      </c>
      <c r="L2838" s="6" t="s">
        <v>38</v>
      </c>
      <c r="M2838" s="6" t="s">
        <v>39</v>
      </c>
      <c r="N2838" s="6">
        <v>90036</v>
      </c>
      <c r="O2838" s="6" t="s">
        <v>40</v>
      </c>
      <c r="P2838" s="6" t="s">
        <v>4623</v>
      </c>
      <c r="Q2838" s="6" t="s">
        <v>42</v>
      </c>
      <c r="R2838" s="6" t="s">
        <v>83</v>
      </c>
      <c r="S2838" s="4" t="s">
        <v>4624</v>
      </c>
      <c r="T2838" s="16">
        <v>19.440000000000001</v>
      </c>
      <c r="U2838" s="6">
        <v>3</v>
      </c>
      <c r="V2838" s="23">
        <v>0</v>
      </c>
      <c r="W2838" s="18">
        <v>9.3312000000000008</v>
      </c>
    </row>
    <row r="2839" spans="1:23" ht="14.4">
      <c r="A2839" s="6">
        <v>2838</v>
      </c>
      <c r="B2839" s="7" t="s">
        <v>6915</v>
      </c>
      <c r="C2839" s="7">
        <f>YEAR(Table1[[#This Row],[Order Date]])</f>
        <v>2019</v>
      </c>
      <c r="D2839" s="7" t="str">
        <f>TEXT(Table1[[#This Row],[Order Date]], "mmm")</f>
        <v>Nov</v>
      </c>
      <c r="E2839" s="11">
        <v>43780</v>
      </c>
      <c r="F2839" s="11">
        <v>43785</v>
      </c>
      <c r="G2839" s="6" t="s">
        <v>45</v>
      </c>
      <c r="H2839" s="6" t="s">
        <v>2234</v>
      </c>
      <c r="I2839" s="6" t="s">
        <v>2235</v>
      </c>
      <c r="J2839" s="6" t="s">
        <v>23</v>
      </c>
      <c r="K2839" s="6" t="s">
        <v>24</v>
      </c>
      <c r="L2839" s="6" t="s">
        <v>38</v>
      </c>
      <c r="M2839" s="6" t="s">
        <v>39</v>
      </c>
      <c r="N2839" s="6">
        <v>90036</v>
      </c>
      <c r="O2839" s="6" t="s">
        <v>40</v>
      </c>
      <c r="P2839" s="6" t="s">
        <v>3235</v>
      </c>
      <c r="Q2839" s="6" t="s">
        <v>42</v>
      </c>
      <c r="R2839" s="6" t="s">
        <v>69</v>
      </c>
      <c r="S2839" s="4" t="s">
        <v>3236</v>
      </c>
      <c r="T2839" s="16">
        <v>121.6</v>
      </c>
      <c r="U2839" s="6">
        <v>5</v>
      </c>
      <c r="V2839" s="23">
        <v>0.2</v>
      </c>
      <c r="W2839" s="18">
        <v>39.519999999999989</v>
      </c>
    </row>
    <row r="2840" spans="1:23" ht="14.4">
      <c r="A2840" s="6">
        <v>2839</v>
      </c>
      <c r="B2840" s="7" t="s">
        <v>6916</v>
      </c>
      <c r="C2840" s="7">
        <f>YEAR(Table1[[#This Row],[Order Date]])</f>
        <v>2018</v>
      </c>
      <c r="D2840" s="7" t="str">
        <f>TEXT(Table1[[#This Row],[Order Date]], "mmm")</f>
        <v>Jun</v>
      </c>
      <c r="E2840" s="11">
        <v>43260</v>
      </c>
      <c r="F2840" s="11">
        <v>43263</v>
      </c>
      <c r="G2840" s="6" t="s">
        <v>169</v>
      </c>
      <c r="H2840" s="6" t="s">
        <v>4504</v>
      </c>
      <c r="I2840" s="6" t="s">
        <v>4505</v>
      </c>
      <c r="J2840" s="6" t="s">
        <v>23</v>
      </c>
      <c r="K2840" s="6" t="s">
        <v>24</v>
      </c>
      <c r="L2840" s="6" t="s">
        <v>4398</v>
      </c>
      <c r="M2840" s="6" t="s">
        <v>49</v>
      </c>
      <c r="N2840" s="6">
        <v>32303</v>
      </c>
      <c r="O2840" s="6" t="s">
        <v>27</v>
      </c>
      <c r="P2840" s="6" t="s">
        <v>3073</v>
      </c>
      <c r="Q2840" s="6" t="s">
        <v>65</v>
      </c>
      <c r="R2840" s="6" t="s">
        <v>600</v>
      </c>
      <c r="S2840" s="4" t="s">
        <v>3074</v>
      </c>
      <c r="T2840" s="16">
        <v>695.7</v>
      </c>
      <c r="U2840" s="6">
        <v>2</v>
      </c>
      <c r="V2840" s="23">
        <v>0.5</v>
      </c>
      <c r="W2840" s="18">
        <v>-27.827999999999975</v>
      </c>
    </row>
    <row r="2841" spans="1:23" ht="14.4">
      <c r="A2841" s="6">
        <v>2840</v>
      </c>
      <c r="B2841" s="7" t="s">
        <v>6917</v>
      </c>
      <c r="C2841" s="7">
        <f>YEAR(Table1[[#This Row],[Order Date]])</f>
        <v>2017</v>
      </c>
      <c r="D2841" s="7" t="str">
        <f>TEXT(Table1[[#This Row],[Order Date]], "mmm")</f>
        <v>Sep</v>
      </c>
      <c r="E2841" s="11">
        <v>42981</v>
      </c>
      <c r="F2841" s="11">
        <v>42986</v>
      </c>
      <c r="G2841" s="6" t="s">
        <v>20</v>
      </c>
      <c r="H2841" s="6" t="s">
        <v>620</v>
      </c>
      <c r="I2841" s="6" t="s">
        <v>621</v>
      </c>
      <c r="J2841" s="6" t="s">
        <v>37</v>
      </c>
      <c r="K2841" s="6" t="s">
        <v>24</v>
      </c>
      <c r="L2841" s="6" t="s">
        <v>238</v>
      </c>
      <c r="M2841" s="6" t="s">
        <v>239</v>
      </c>
      <c r="N2841" s="6">
        <v>10009</v>
      </c>
      <c r="O2841" s="6" t="s">
        <v>134</v>
      </c>
      <c r="P2841" s="6" t="s">
        <v>2545</v>
      </c>
      <c r="Q2841" s="6" t="s">
        <v>42</v>
      </c>
      <c r="R2841" s="6" t="s">
        <v>54</v>
      </c>
      <c r="S2841" s="4" t="s">
        <v>2546</v>
      </c>
      <c r="T2841" s="16">
        <v>120.33</v>
      </c>
      <c r="U2841" s="6">
        <v>1</v>
      </c>
      <c r="V2841" s="23">
        <v>0</v>
      </c>
      <c r="W2841" s="18">
        <v>31.285799999999995</v>
      </c>
    </row>
    <row r="2842" spans="1:23" ht="14.4">
      <c r="A2842" s="6">
        <v>2841</v>
      </c>
      <c r="B2842" s="7" t="s">
        <v>6918</v>
      </c>
      <c r="C2842" s="7">
        <f>YEAR(Table1[[#This Row],[Order Date]])</f>
        <v>2016</v>
      </c>
      <c r="D2842" s="7" t="str">
        <f>TEXT(Table1[[#This Row],[Order Date]], "mmm")</f>
        <v>Mar</v>
      </c>
      <c r="E2842" s="11">
        <v>42443</v>
      </c>
      <c r="F2842" s="11">
        <v>42448</v>
      </c>
      <c r="G2842" s="6" t="s">
        <v>45</v>
      </c>
      <c r="H2842" s="6" t="s">
        <v>1978</v>
      </c>
      <c r="I2842" s="6" t="s">
        <v>1979</v>
      </c>
      <c r="J2842" s="6" t="s">
        <v>93</v>
      </c>
      <c r="K2842" s="6" t="s">
        <v>24</v>
      </c>
      <c r="L2842" s="6" t="s">
        <v>3904</v>
      </c>
      <c r="M2842" s="6" t="s">
        <v>286</v>
      </c>
      <c r="N2842" s="6">
        <v>23320</v>
      </c>
      <c r="O2842" s="6" t="s">
        <v>27</v>
      </c>
      <c r="P2842" s="6" t="s">
        <v>1553</v>
      </c>
      <c r="Q2842" s="6" t="s">
        <v>29</v>
      </c>
      <c r="R2842" s="6" t="s">
        <v>33</v>
      </c>
      <c r="S2842" s="4" t="s">
        <v>1554</v>
      </c>
      <c r="T2842" s="16">
        <v>1139.92</v>
      </c>
      <c r="U2842" s="6">
        <v>4</v>
      </c>
      <c r="V2842" s="23">
        <v>0</v>
      </c>
      <c r="W2842" s="18">
        <v>284.98</v>
      </c>
    </row>
    <row r="2843" spans="1:23" ht="14.4">
      <c r="A2843" s="6">
        <v>2842</v>
      </c>
      <c r="B2843" s="7" t="s">
        <v>6919</v>
      </c>
      <c r="C2843" s="7">
        <f>YEAR(Table1[[#This Row],[Order Date]])</f>
        <v>2019</v>
      </c>
      <c r="D2843" s="7" t="str">
        <f>TEXT(Table1[[#This Row],[Order Date]], "mmm")</f>
        <v>Aug</v>
      </c>
      <c r="E2843" s="11">
        <v>43708</v>
      </c>
      <c r="F2843" s="11">
        <v>43712</v>
      </c>
      <c r="G2843" s="6" t="s">
        <v>20</v>
      </c>
      <c r="H2843" s="6" t="s">
        <v>1571</v>
      </c>
      <c r="I2843" s="6" t="s">
        <v>1572</v>
      </c>
      <c r="J2843" s="6" t="s">
        <v>23</v>
      </c>
      <c r="K2843" s="6" t="s">
        <v>24</v>
      </c>
      <c r="L2843" s="6" t="s">
        <v>1479</v>
      </c>
      <c r="M2843" s="6" t="s">
        <v>81</v>
      </c>
      <c r="N2843" s="6">
        <v>28314</v>
      </c>
      <c r="O2843" s="6" t="s">
        <v>27</v>
      </c>
      <c r="P2843" s="6" t="s">
        <v>2741</v>
      </c>
      <c r="Q2843" s="6" t="s">
        <v>42</v>
      </c>
      <c r="R2843" s="6" t="s">
        <v>83</v>
      </c>
      <c r="S2843" s="4" t="s">
        <v>2742</v>
      </c>
      <c r="T2843" s="16">
        <v>229.54400000000001</v>
      </c>
      <c r="U2843" s="6">
        <v>7</v>
      </c>
      <c r="V2843" s="23">
        <v>0.2</v>
      </c>
      <c r="W2843" s="18">
        <v>83.209699999999998</v>
      </c>
    </row>
    <row r="2844" spans="1:23" ht="14.4">
      <c r="A2844" s="6">
        <v>2843</v>
      </c>
      <c r="B2844" s="7" t="s">
        <v>6920</v>
      </c>
      <c r="C2844" s="7">
        <f>YEAR(Table1[[#This Row],[Order Date]])</f>
        <v>2019</v>
      </c>
      <c r="D2844" s="7" t="str">
        <f>TEXT(Table1[[#This Row],[Order Date]], "mmm")</f>
        <v>Mar</v>
      </c>
      <c r="E2844" s="11">
        <v>43547</v>
      </c>
      <c r="F2844" s="11">
        <v>43551</v>
      </c>
      <c r="G2844" s="6" t="s">
        <v>45</v>
      </c>
      <c r="H2844" s="6" t="s">
        <v>4625</v>
      </c>
      <c r="I2844" s="6" t="s">
        <v>4626</v>
      </c>
      <c r="J2844" s="6" t="s">
        <v>23</v>
      </c>
      <c r="K2844" s="6" t="s">
        <v>24</v>
      </c>
      <c r="L2844" s="6" t="s">
        <v>1458</v>
      </c>
      <c r="M2844" s="6" t="s">
        <v>95</v>
      </c>
      <c r="N2844" s="6">
        <v>77340</v>
      </c>
      <c r="O2844" s="6" t="s">
        <v>96</v>
      </c>
      <c r="P2844" s="6" t="s">
        <v>1465</v>
      </c>
      <c r="Q2844" s="6" t="s">
        <v>42</v>
      </c>
      <c r="R2844" s="6" t="s">
        <v>54</v>
      </c>
      <c r="S2844" s="4" t="s">
        <v>1466</v>
      </c>
      <c r="T2844" s="16">
        <v>143.72800000000001</v>
      </c>
      <c r="U2844" s="6">
        <v>2</v>
      </c>
      <c r="V2844" s="23">
        <v>0.2</v>
      </c>
      <c r="W2844" s="18">
        <v>-32.338800000000006</v>
      </c>
    </row>
    <row r="2845" spans="1:23" ht="14.4">
      <c r="A2845" s="6">
        <v>2844</v>
      </c>
      <c r="B2845" s="7" t="s">
        <v>5548</v>
      </c>
      <c r="C2845" s="7">
        <f>YEAR(Table1[[#This Row],[Order Date]])</f>
        <v>2019</v>
      </c>
      <c r="D2845" s="7" t="str">
        <f>TEXT(Table1[[#This Row],[Order Date]], "mmm")</f>
        <v>May</v>
      </c>
      <c r="E2845" s="11">
        <v>43603</v>
      </c>
      <c r="F2845" s="11">
        <v>43607</v>
      </c>
      <c r="G2845" s="6" t="s">
        <v>45</v>
      </c>
      <c r="H2845" s="6" t="s">
        <v>56</v>
      </c>
      <c r="I2845" s="6" t="s">
        <v>57</v>
      </c>
      <c r="J2845" s="6" t="s">
        <v>23</v>
      </c>
      <c r="K2845" s="6" t="s">
        <v>24</v>
      </c>
      <c r="L2845" s="6" t="s">
        <v>132</v>
      </c>
      <c r="M2845" s="6" t="s">
        <v>133</v>
      </c>
      <c r="N2845" s="6">
        <v>19140</v>
      </c>
      <c r="O2845" s="6" t="s">
        <v>134</v>
      </c>
      <c r="P2845" s="6" t="s">
        <v>4408</v>
      </c>
      <c r="Q2845" s="6" t="s">
        <v>65</v>
      </c>
      <c r="R2845" s="6" t="s">
        <v>145</v>
      </c>
      <c r="S2845" s="4" t="s">
        <v>4409</v>
      </c>
      <c r="T2845" s="16">
        <v>36.048000000000002</v>
      </c>
      <c r="U2845" s="6">
        <v>3</v>
      </c>
      <c r="V2845" s="23">
        <v>0.2</v>
      </c>
      <c r="W2845" s="18">
        <v>-0.90120000000000111</v>
      </c>
    </row>
    <row r="2846" spans="1:23" ht="14.4">
      <c r="A2846" s="6">
        <v>2845</v>
      </c>
      <c r="B2846" s="7" t="s">
        <v>6921</v>
      </c>
      <c r="C2846" s="7">
        <f>YEAR(Table1[[#This Row],[Order Date]])</f>
        <v>2018</v>
      </c>
      <c r="D2846" s="7" t="str">
        <f>TEXT(Table1[[#This Row],[Order Date]], "mmm")</f>
        <v>Dec</v>
      </c>
      <c r="E2846" s="11">
        <v>43461</v>
      </c>
      <c r="F2846" s="11">
        <v>43465</v>
      </c>
      <c r="G2846" s="6" t="s">
        <v>45</v>
      </c>
      <c r="H2846" s="6" t="s">
        <v>2884</v>
      </c>
      <c r="I2846" s="6" t="s">
        <v>2885</v>
      </c>
      <c r="J2846" s="6" t="s">
        <v>37</v>
      </c>
      <c r="K2846" s="6" t="s">
        <v>24</v>
      </c>
      <c r="L2846" s="6" t="s">
        <v>4415</v>
      </c>
      <c r="M2846" s="6" t="s">
        <v>190</v>
      </c>
      <c r="N2846" s="6">
        <v>60098</v>
      </c>
      <c r="O2846" s="6" t="s">
        <v>96</v>
      </c>
      <c r="P2846" s="6" t="s">
        <v>1775</v>
      </c>
      <c r="Q2846" s="6" t="s">
        <v>29</v>
      </c>
      <c r="R2846" s="6" t="s">
        <v>33</v>
      </c>
      <c r="S2846" s="4" t="s">
        <v>1776</v>
      </c>
      <c r="T2846" s="16">
        <v>845.48799999999994</v>
      </c>
      <c r="U2846" s="6">
        <v>8</v>
      </c>
      <c r="V2846" s="23">
        <v>0.3</v>
      </c>
      <c r="W2846" s="18">
        <v>-12.078400000000101</v>
      </c>
    </row>
    <row r="2847" spans="1:23" ht="14.4">
      <c r="A2847" s="6">
        <v>2846</v>
      </c>
      <c r="B2847" s="7" t="s">
        <v>5569</v>
      </c>
      <c r="C2847" s="7">
        <f>YEAR(Table1[[#This Row],[Order Date]])</f>
        <v>2019</v>
      </c>
      <c r="D2847" s="7" t="str">
        <f>TEXT(Table1[[#This Row],[Order Date]], "mmm")</f>
        <v>Nov</v>
      </c>
      <c r="E2847" s="11">
        <v>43786</v>
      </c>
      <c r="F2847" s="11">
        <v>43789</v>
      </c>
      <c r="G2847" s="6" t="s">
        <v>169</v>
      </c>
      <c r="H2847" s="6" t="s">
        <v>1436</v>
      </c>
      <c r="I2847" s="6" t="s">
        <v>1437</v>
      </c>
      <c r="J2847" s="6" t="s">
        <v>23</v>
      </c>
      <c r="K2847" s="6" t="s">
        <v>24</v>
      </c>
      <c r="L2847" s="6" t="s">
        <v>3362</v>
      </c>
      <c r="M2847" s="6" t="s">
        <v>1087</v>
      </c>
      <c r="N2847" s="6">
        <v>2149</v>
      </c>
      <c r="O2847" s="6" t="s">
        <v>134</v>
      </c>
      <c r="P2847" s="6" t="s">
        <v>768</v>
      </c>
      <c r="Q2847" s="6" t="s">
        <v>42</v>
      </c>
      <c r="R2847" s="6" t="s">
        <v>62</v>
      </c>
      <c r="S2847" s="4" t="s">
        <v>769</v>
      </c>
      <c r="T2847" s="16">
        <v>50.94</v>
      </c>
      <c r="U2847" s="6">
        <v>3</v>
      </c>
      <c r="V2847" s="23">
        <v>0</v>
      </c>
      <c r="W2847" s="18">
        <v>14.263200000000001</v>
      </c>
    </row>
    <row r="2848" spans="1:23" ht="14.4">
      <c r="A2848" s="6">
        <v>2847</v>
      </c>
      <c r="B2848" s="7" t="s">
        <v>6922</v>
      </c>
      <c r="C2848" s="7">
        <f>YEAR(Table1[[#This Row],[Order Date]])</f>
        <v>2019</v>
      </c>
      <c r="D2848" s="7" t="str">
        <f>TEXT(Table1[[#This Row],[Order Date]], "mmm")</f>
        <v>Sep</v>
      </c>
      <c r="E2848" s="11">
        <v>43718</v>
      </c>
      <c r="F2848" s="11">
        <v>43723</v>
      </c>
      <c r="G2848" s="6" t="s">
        <v>45</v>
      </c>
      <c r="H2848" s="6" t="s">
        <v>2645</v>
      </c>
      <c r="I2848" s="6" t="s">
        <v>2646</v>
      </c>
      <c r="J2848" s="6" t="s">
        <v>93</v>
      </c>
      <c r="K2848" s="6" t="s">
        <v>24</v>
      </c>
      <c r="L2848" s="6" t="s">
        <v>272</v>
      </c>
      <c r="M2848" s="6" t="s">
        <v>190</v>
      </c>
      <c r="N2848" s="6">
        <v>60653</v>
      </c>
      <c r="O2848" s="6" t="s">
        <v>96</v>
      </c>
      <c r="P2848" s="6" t="s">
        <v>1511</v>
      </c>
      <c r="Q2848" s="6" t="s">
        <v>42</v>
      </c>
      <c r="R2848" s="6" t="s">
        <v>69</v>
      </c>
      <c r="S2848" s="4" t="s">
        <v>1512</v>
      </c>
      <c r="T2848" s="16">
        <v>762.59399999999982</v>
      </c>
      <c r="U2848" s="6">
        <v>3</v>
      </c>
      <c r="V2848" s="23">
        <v>0.8</v>
      </c>
      <c r="W2848" s="18">
        <v>-1143.8910000000001</v>
      </c>
    </row>
    <row r="2849" spans="1:23" ht="14.4">
      <c r="A2849" s="6">
        <v>2848</v>
      </c>
      <c r="B2849" s="7" t="s">
        <v>6923</v>
      </c>
      <c r="C2849" s="7">
        <f>YEAR(Table1[[#This Row],[Order Date]])</f>
        <v>2019</v>
      </c>
      <c r="D2849" s="7" t="str">
        <f>TEXT(Table1[[#This Row],[Order Date]], "mmm")</f>
        <v>Apr</v>
      </c>
      <c r="E2849" s="11">
        <v>43563</v>
      </c>
      <c r="F2849" s="11">
        <v>43570</v>
      </c>
      <c r="G2849" s="6" t="s">
        <v>45</v>
      </c>
      <c r="H2849" s="6" t="s">
        <v>4627</v>
      </c>
      <c r="I2849" s="6" t="s">
        <v>4628</v>
      </c>
      <c r="J2849" s="6" t="s">
        <v>37</v>
      </c>
      <c r="K2849" s="6" t="s">
        <v>24</v>
      </c>
      <c r="L2849" s="6" t="s">
        <v>2730</v>
      </c>
      <c r="M2849" s="6" t="s">
        <v>1110</v>
      </c>
      <c r="N2849" s="6">
        <v>30076</v>
      </c>
      <c r="O2849" s="6" t="s">
        <v>27</v>
      </c>
      <c r="P2849" s="6" t="s">
        <v>4629</v>
      </c>
      <c r="Q2849" s="6" t="s">
        <v>29</v>
      </c>
      <c r="R2849" s="6" t="s">
        <v>59</v>
      </c>
      <c r="S2849" s="4" t="s">
        <v>4630</v>
      </c>
      <c r="T2849" s="16">
        <v>56.28</v>
      </c>
      <c r="U2849" s="6">
        <v>6</v>
      </c>
      <c r="V2849" s="23">
        <v>0</v>
      </c>
      <c r="W2849" s="18">
        <v>15.758400000000002</v>
      </c>
    </row>
    <row r="2850" spans="1:23" ht="14.4">
      <c r="A2850" s="6">
        <v>2849</v>
      </c>
      <c r="B2850" s="7" t="s">
        <v>6923</v>
      </c>
      <c r="C2850" s="7">
        <f>YEAR(Table1[[#This Row],[Order Date]])</f>
        <v>2019</v>
      </c>
      <c r="D2850" s="7" t="str">
        <f>TEXT(Table1[[#This Row],[Order Date]], "mmm")</f>
        <v>Apr</v>
      </c>
      <c r="E2850" s="11">
        <v>43563</v>
      </c>
      <c r="F2850" s="11">
        <v>43570</v>
      </c>
      <c r="G2850" s="6" t="s">
        <v>45</v>
      </c>
      <c r="H2850" s="6" t="s">
        <v>4627</v>
      </c>
      <c r="I2850" s="6" t="s">
        <v>4628</v>
      </c>
      <c r="J2850" s="6" t="s">
        <v>37</v>
      </c>
      <c r="K2850" s="6" t="s">
        <v>24</v>
      </c>
      <c r="L2850" s="6" t="s">
        <v>2730</v>
      </c>
      <c r="M2850" s="6" t="s">
        <v>1110</v>
      </c>
      <c r="N2850" s="6">
        <v>30076</v>
      </c>
      <c r="O2850" s="6" t="s">
        <v>27</v>
      </c>
      <c r="P2850" s="6" t="s">
        <v>3795</v>
      </c>
      <c r="Q2850" s="6" t="s">
        <v>42</v>
      </c>
      <c r="R2850" s="6" t="s">
        <v>69</v>
      </c>
      <c r="S2850" s="4" t="s">
        <v>3796</v>
      </c>
      <c r="T2850" s="16">
        <v>2690.9700000000003</v>
      </c>
      <c r="U2850" s="6">
        <v>3</v>
      </c>
      <c r="V2850" s="23">
        <v>0</v>
      </c>
      <c r="W2850" s="18">
        <v>1264.7558999999999</v>
      </c>
    </row>
    <row r="2851" spans="1:23" ht="14.4">
      <c r="A2851" s="6">
        <v>2850</v>
      </c>
      <c r="B2851" s="7" t="s">
        <v>6924</v>
      </c>
      <c r="C2851" s="7">
        <f>YEAR(Table1[[#This Row],[Order Date]])</f>
        <v>2018</v>
      </c>
      <c r="D2851" s="7" t="str">
        <f>TEXT(Table1[[#This Row],[Order Date]], "mmm")</f>
        <v>Nov</v>
      </c>
      <c r="E2851" s="11">
        <v>43432</v>
      </c>
      <c r="F2851" s="11">
        <v>43437</v>
      </c>
      <c r="G2851" s="6" t="s">
        <v>45</v>
      </c>
      <c r="H2851" s="6" t="s">
        <v>2272</v>
      </c>
      <c r="I2851" s="6" t="s">
        <v>2273</v>
      </c>
      <c r="J2851" s="6" t="s">
        <v>37</v>
      </c>
      <c r="K2851" s="6" t="s">
        <v>24</v>
      </c>
      <c r="L2851" s="6" t="s">
        <v>1962</v>
      </c>
      <c r="M2851" s="6" t="s">
        <v>49</v>
      </c>
      <c r="N2851" s="6">
        <v>32137</v>
      </c>
      <c r="O2851" s="6" t="s">
        <v>27</v>
      </c>
      <c r="P2851" s="6" t="s">
        <v>2810</v>
      </c>
      <c r="Q2851" s="6" t="s">
        <v>42</v>
      </c>
      <c r="R2851" s="6" t="s">
        <v>69</v>
      </c>
      <c r="S2851" s="4" t="s">
        <v>2811</v>
      </c>
      <c r="T2851" s="16">
        <v>7.4340000000000011</v>
      </c>
      <c r="U2851" s="6">
        <v>6</v>
      </c>
      <c r="V2851" s="23">
        <v>0.7</v>
      </c>
      <c r="W2851" s="18">
        <v>-5.6993999999999971</v>
      </c>
    </row>
    <row r="2852" spans="1:23" ht="14.4">
      <c r="A2852" s="6">
        <v>2851</v>
      </c>
      <c r="B2852" s="7" t="s">
        <v>6925</v>
      </c>
      <c r="C2852" s="7">
        <f>YEAR(Table1[[#This Row],[Order Date]])</f>
        <v>2018</v>
      </c>
      <c r="D2852" s="7" t="str">
        <f>TEXT(Table1[[#This Row],[Order Date]], "mmm")</f>
        <v>Jun</v>
      </c>
      <c r="E2852" s="11">
        <v>43253</v>
      </c>
      <c r="F2852" s="11">
        <v>43256</v>
      </c>
      <c r="G2852" s="6" t="s">
        <v>169</v>
      </c>
      <c r="H2852" s="6" t="s">
        <v>2417</v>
      </c>
      <c r="I2852" s="6" t="s">
        <v>2418</v>
      </c>
      <c r="J2852" s="6" t="s">
        <v>37</v>
      </c>
      <c r="K2852" s="6" t="s">
        <v>24</v>
      </c>
      <c r="L2852" s="6" t="s">
        <v>132</v>
      </c>
      <c r="M2852" s="6" t="s">
        <v>133</v>
      </c>
      <c r="N2852" s="6">
        <v>19120</v>
      </c>
      <c r="O2852" s="6" t="s">
        <v>134</v>
      </c>
      <c r="P2852" s="6" t="s">
        <v>1538</v>
      </c>
      <c r="Q2852" s="6" t="s">
        <v>42</v>
      </c>
      <c r="R2852" s="6" t="s">
        <v>54</v>
      </c>
      <c r="S2852" s="4" t="s">
        <v>1539</v>
      </c>
      <c r="T2852" s="16">
        <v>64.784000000000006</v>
      </c>
      <c r="U2852" s="6">
        <v>1</v>
      </c>
      <c r="V2852" s="23">
        <v>0.2</v>
      </c>
      <c r="W2852" s="18">
        <v>-12.956800000000005</v>
      </c>
    </row>
    <row r="2853" spans="1:23" ht="14.4">
      <c r="A2853" s="6">
        <v>2852</v>
      </c>
      <c r="B2853" s="7" t="s">
        <v>6926</v>
      </c>
      <c r="C2853" s="7">
        <f>YEAR(Table1[[#This Row],[Order Date]])</f>
        <v>2019</v>
      </c>
      <c r="D2853" s="7" t="str">
        <f>TEXT(Table1[[#This Row],[Order Date]], "mmm")</f>
        <v>Dec</v>
      </c>
      <c r="E2853" s="11">
        <v>43816</v>
      </c>
      <c r="F2853" s="11">
        <v>43821</v>
      </c>
      <c r="G2853" s="6" t="s">
        <v>45</v>
      </c>
      <c r="H2853" s="6" t="s">
        <v>4631</v>
      </c>
      <c r="I2853" s="6" t="s">
        <v>4632</v>
      </c>
      <c r="J2853" s="6" t="s">
        <v>93</v>
      </c>
      <c r="K2853" s="6" t="s">
        <v>24</v>
      </c>
      <c r="L2853" s="6" t="s">
        <v>438</v>
      </c>
      <c r="M2853" s="6" t="s">
        <v>227</v>
      </c>
      <c r="N2853" s="6">
        <v>47201</v>
      </c>
      <c r="O2853" s="6" t="s">
        <v>96</v>
      </c>
      <c r="P2853" s="6" t="s">
        <v>2405</v>
      </c>
      <c r="Q2853" s="6" t="s">
        <v>42</v>
      </c>
      <c r="R2853" s="6" t="s">
        <v>83</v>
      </c>
      <c r="S2853" s="4" t="s">
        <v>2406</v>
      </c>
      <c r="T2853" s="16">
        <v>28.16</v>
      </c>
      <c r="U2853" s="6">
        <v>4</v>
      </c>
      <c r="V2853" s="23">
        <v>0</v>
      </c>
      <c r="W2853" s="18">
        <v>13.235199999999999</v>
      </c>
    </row>
    <row r="2854" spans="1:23" ht="14.4">
      <c r="A2854" s="6">
        <v>2853</v>
      </c>
      <c r="B2854" s="7" t="s">
        <v>6927</v>
      </c>
      <c r="C2854" s="7">
        <f>YEAR(Table1[[#This Row],[Order Date]])</f>
        <v>2018</v>
      </c>
      <c r="D2854" s="7" t="str">
        <f>TEXT(Table1[[#This Row],[Order Date]], "mmm")</f>
        <v>Mar</v>
      </c>
      <c r="E2854" s="11">
        <v>43178</v>
      </c>
      <c r="F2854" s="11">
        <v>43180</v>
      </c>
      <c r="G2854" s="6" t="s">
        <v>20</v>
      </c>
      <c r="H2854" s="6" t="s">
        <v>4186</v>
      </c>
      <c r="I2854" s="6" t="s">
        <v>4187</v>
      </c>
      <c r="J2854" s="6" t="s">
        <v>23</v>
      </c>
      <c r="K2854" s="6" t="s">
        <v>24</v>
      </c>
      <c r="L2854" s="6" t="s">
        <v>2005</v>
      </c>
      <c r="M2854" s="6" t="s">
        <v>239</v>
      </c>
      <c r="N2854" s="6">
        <v>11572</v>
      </c>
      <c r="O2854" s="6" t="s">
        <v>134</v>
      </c>
      <c r="P2854" s="6" t="s">
        <v>4633</v>
      </c>
      <c r="Q2854" s="6" t="s">
        <v>29</v>
      </c>
      <c r="R2854" s="6" t="s">
        <v>59</v>
      </c>
      <c r="S2854" s="4" t="s">
        <v>4634</v>
      </c>
      <c r="T2854" s="16">
        <v>14.98</v>
      </c>
      <c r="U2854" s="6">
        <v>1</v>
      </c>
      <c r="V2854" s="23">
        <v>0</v>
      </c>
      <c r="W2854" s="18">
        <v>6.8908000000000005</v>
      </c>
    </row>
    <row r="2855" spans="1:23" ht="14.4">
      <c r="A2855" s="6">
        <v>2854</v>
      </c>
      <c r="B2855" s="7" t="s">
        <v>6927</v>
      </c>
      <c r="C2855" s="7">
        <f>YEAR(Table1[[#This Row],[Order Date]])</f>
        <v>2018</v>
      </c>
      <c r="D2855" s="7" t="str">
        <f>TEXT(Table1[[#This Row],[Order Date]], "mmm")</f>
        <v>Mar</v>
      </c>
      <c r="E2855" s="11">
        <v>43178</v>
      </c>
      <c r="F2855" s="11">
        <v>43180</v>
      </c>
      <c r="G2855" s="6" t="s">
        <v>20</v>
      </c>
      <c r="H2855" s="6" t="s">
        <v>4186</v>
      </c>
      <c r="I2855" s="6" t="s">
        <v>4187</v>
      </c>
      <c r="J2855" s="6" t="s">
        <v>23</v>
      </c>
      <c r="K2855" s="6" t="s">
        <v>24</v>
      </c>
      <c r="L2855" s="6" t="s">
        <v>2005</v>
      </c>
      <c r="M2855" s="6" t="s">
        <v>239</v>
      </c>
      <c r="N2855" s="6">
        <v>11572</v>
      </c>
      <c r="O2855" s="6" t="s">
        <v>134</v>
      </c>
      <c r="P2855" s="6" t="s">
        <v>1783</v>
      </c>
      <c r="Q2855" s="6" t="s">
        <v>29</v>
      </c>
      <c r="R2855" s="6" t="s">
        <v>59</v>
      </c>
      <c r="S2855" s="4" t="s">
        <v>1784</v>
      </c>
      <c r="T2855" s="16">
        <v>20.32</v>
      </c>
      <c r="U2855" s="6">
        <v>4</v>
      </c>
      <c r="V2855" s="23">
        <v>0</v>
      </c>
      <c r="W2855" s="18">
        <v>6.9087999999999994</v>
      </c>
    </row>
    <row r="2856" spans="1:23" ht="14.4">
      <c r="A2856" s="6">
        <v>2855</v>
      </c>
      <c r="B2856" s="7" t="s">
        <v>6928</v>
      </c>
      <c r="C2856" s="7">
        <f>YEAR(Table1[[#This Row],[Order Date]])</f>
        <v>2019</v>
      </c>
      <c r="D2856" s="7" t="str">
        <f>TEXT(Table1[[#This Row],[Order Date]], "mmm")</f>
        <v>Aug</v>
      </c>
      <c r="E2856" s="11">
        <v>43697</v>
      </c>
      <c r="F2856" s="11">
        <v>43697</v>
      </c>
      <c r="G2856" s="6" t="s">
        <v>1125</v>
      </c>
      <c r="H2856" s="6" t="s">
        <v>4281</v>
      </c>
      <c r="I2856" s="6" t="s">
        <v>4282</v>
      </c>
      <c r="J2856" s="6" t="s">
        <v>37</v>
      </c>
      <c r="K2856" s="6" t="s">
        <v>24</v>
      </c>
      <c r="L2856" s="6" t="s">
        <v>539</v>
      </c>
      <c r="M2856" s="6" t="s">
        <v>1087</v>
      </c>
      <c r="N2856" s="6">
        <v>2038</v>
      </c>
      <c r="O2856" s="6" t="s">
        <v>134</v>
      </c>
      <c r="P2856" s="6" t="s">
        <v>3346</v>
      </c>
      <c r="Q2856" s="6" t="s">
        <v>42</v>
      </c>
      <c r="R2856" s="6" t="s">
        <v>54</v>
      </c>
      <c r="S2856" s="4" t="s">
        <v>3347</v>
      </c>
      <c r="T2856" s="16">
        <v>40.29</v>
      </c>
      <c r="U2856" s="6">
        <v>3</v>
      </c>
      <c r="V2856" s="23">
        <v>0</v>
      </c>
      <c r="W2856" s="18">
        <v>10.475399999999999</v>
      </c>
    </row>
    <row r="2857" spans="1:23" ht="14.4">
      <c r="A2857" s="6">
        <v>2856</v>
      </c>
      <c r="B2857" s="7" t="s">
        <v>6929</v>
      </c>
      <c r="C2857" s="7">
        <f>YEAR(Table1[[#This Row],[Order Date]])</f>
        <v>2019</v>
      </c>
      <c r="D2857" s="7" t="str">
        <f>TEXT(Table1[[#This Row],[Order Date]], "mmm")</f>
        <v>Jul</v>
      </c>
      <c r="E2857" s="11">
        <v>43671</v>
      </c>
      <c r="F2857" s="11">
        <v>43677</v>
      </c>
      <c r="G2857" s="6" t="s">
        <v>45</v>
      </c>
      <c r="H2857" s="6" t="s">
        <v>1354</v>
      </c>
      <c r="I2857" s="6" t="s">
        <v>1355</v>
      </c>
      <c r="J2857" s="6" t="s">
        <v>23</v>
      </c>
      <c r="K2857" s="6" t="s">
        <v>24</v>
      </c>
      <c r="L2857" s="6" t="s">
        <v>4192</v>
      </c>
      <c r="M2857" s="6" t="s">
        <v>4193</v>
      </c>
      <c r="N2857" s="6">
        <v>57103</v>
      </c>
      <c r="O2857" s="6" t="s">
        <v>96</v>
      </c>
      <c r="P2857" s="6" t="s">
        <v>4452</v>
      </c>
      <c r="Q2857" s="6" t="s">
        <v>42</v>
      </c>
      <c r="R2857" s="6" t="s">
        <v>43</v>
      </c>
      <c r="S2857" s="4" t="s">
        <v>4453</v>
      </c>
      <c r="T2857" s="16">
        <v>20.23</v>
      </c>
      <c r="U2857" s="6">
        <v>7</v>
      </c>
      <c r="V2857" s="23">
        <v>0</v>
      </c>
      <c r="W2857" s="18">
        <v>9.5081000000000007</v>
      </c>
    </row>
    <row r="2858" spans="1:23" ht="14.4">
      <c r="A2858" s="6">
        <v>2857</v>
      </c>
      <c r="B2858" s="7" t="s">
        <v>6930</v>
      </c>
      <c r="C2858" s="7">
        <f>YEAR(Table1[[#This Row],[Order Date]])</f>
        <v>2018</v>
      </c>
      <c r="D2858" s="7" t="str">
        <f>TEXT(Table1[[#This Row],[Order Date]], "mmm")</f>
        <v>Aug</v>
      </c>
      <c r="E2858" s="11">
        <v>43338</v>
      </c>
      <c r="F2858" s="11">
        <v>43341</v>
      </c>
      <c r="G2858" s="6" t="s">
        <v>169</v>
      </c>
      <c r="H2858" s="6" t="s">
        <v>1034</v>
      </c>
      <c r="I2858" s="6" t="s">
        <v>1035</v>
      </c>
      <c r="J2858" s="6" t="s">
        <v>37</v>
      </c>
      <c r="K2858" s="6" t="s">
        <v>24</v>
      </c>
      <c r="L2858" s="6" t="s">
        <v>832</v>
      </c>
      <c r="M2858" s="6" t="s">
        <v>39</v>
      </c>
      <c r="N2858" s="6">
        <v>92037</v>
      </c>
      <c r="O2858" s="6" t="s">
        <v>40</v>
      </c>
      <c r="P2858" s="6" t="s">
        <v>1497</v>
      </c>
      <c r="Q2858" s="6" t="s">
        <v>29</v>
      </c>
      <c r="R2858" s="6" t="s">
        <v>33</v>
      </c>
      <c r="S2858" s="4" t="s">
        <v>1498</v>
      </c>
      <c r="T2858" s="16">
        <v>1603.1360000000002</v>
      </c>
      <c r="U2858" s="6">
        <v>4</v>
      </c>
      <c r="V2858" s="23">
        <v>0.2</v>
      </c>
      <c r="W2858" s="18">
        <v>100.19599999999997</v>
      </c>
    </row>
    <row r="2859" spans="1:23" ht="14.4">
      <c r="A2859" s="6">
        <v>2858</v>
      </c>
      <c r="B2859" s="7" t="s">
        <v>6931</v>
      </c>
      <c r="C2859" s="7">
        <f>YEAR(Table1[[#This Row],[Order Date]])</f>
        <v>2018</v>
      </c>
      <c r="D2859" s="7" t="str">
        <f>TEXT(Table1[[#This Row],[Order Date]], "mmm")</f>
        <v>Aug</v>
      </c>
      <c r="E2859" s="11">
        <v>43327</v>
      </c>
      <c r="F2859" s="11">
        <v>43329</v>
      </c>
      <c r="G2859" s="6" t="s">
        <v>20</v>
      </c>
      <c r="H2859" s="6" t="s">
        <v>4635</v>
      </c>
      <c r="I2859" s="6" t="s">
        <v>4636</v>
      </c>
      <c r="J2859" s="6" t="s">
        <v>23</v>
      </c>
      <c r="K2859" s="6" t="s">
        <v>24</v>
      </c>
      <c r="L2859" s="6" t="s">
        <v>1479</v>
      </c>
      <c r="M2859" s="6" t="s">
        <v>81</v>
      </c>
      <c r="N2859" s="6">
        <v>28314</v>
      </c>
      <c r="O2859" s="6" t="s">
        <v>27</v>
      </c>
      <c r="P2859" s="6" t="s">
        <v>3730</v>
      </c>
      <c r="Q2859" s="6" t="s">
        <v>29</v>
      </c>
      <c r="R2859" s="6" t="s">
        <v>33</v>
      </c>
      <c r="S2859" s="4" t="s">
        <v>3731</v>
      </c>
      <c r="T2859" s="16">
        <v>225.29600000000002</v>
      </c>
      <c r="U2859" s="6">
        <v>2</v>
      </c>
      <c r="V2859" s="23">
        <v>0.2</v>
      </c>
      <c r="W2859" s="18">
        <v>22.529599999999995</v>
      </c>
    </row>
    <row r="2860" spans="1:23" ht="14.4">
      <c r="A2860" s="6">
        <v>2859</v>
      </c>
      <c r="B2860" s="7" t="s">
        <v>6932</v>
      </c>
      <c r="C2860" s="7">
        <f>YEAR(Table1[[#This Row],[Order Date]])</f>
        <v>2019</v>
      </c>
      <c r="D2860" s="7" t="str">
        <f>TEXT(Table1[[#This Row],[Order Date]], "mmm")</f>
        <v>May</v>
      </c>
      <c r="E2860" s="11">
        <v>43604</v>
      </c>
      <c r="F2860" s="11">
        <v>43608</v>
      </c>
      <c r="G2860" s="6" t="s">
        <v>45</v>
      </c>
      <c r="H2860" s="6" t="s">
        <v>4320</v>
      </c>
      <c r="I2860" s="6" t="s">
        <v>4321</v>
      </c>
      <c r="J2860" s="6" t="s">
        <v>23</v>
      </c>
      <c r="K2860" s="6" t="s">
        <v>24</v>
      </c>
      <c r="L2860" s="6" t="s">
        <v>1505</v>
      </c>
      <c r="M2860" s="6" t="s">
        <v>1110</v>
      </c>
      <c r="N2860" s="6">
        <v>30318</v>
      </c>
      <c r="O2860" s="6" t="s">
        <v>27</v>
      </c>
      <c r="P2860" s="6" t="s">
        <v>2187</v>
      </c>
      <c r="Q2860" s="6" t="s">
        <v>65</v>
      </c>
      <c r="R2860" s="6" t="s">
        <v>145</v>
      </c>
      <c r="S2860" s="4" t="s">
        <v>2188</v>
      </c>
      <c r="T2860" s="16">
        <v>67.8</v>
      </c>
      <c r="U2860" s="6">
        <v>4</v>
      </c>
      <c r="V2860" s="23">
        <v>0</v>
      </c>
      <c r="W2860" s="18">
        <v>4.0679999999999978</v>
      </c>
    </row>
    <row r="2861" spans="1:23" ht="14.4">
      <c r="A2861" s="6">
        <v>2860</v>
      </c>
      <c r="B2861" s="7" t="s">
        <v>6932</v>
      </c>
      <c r="C2861" s="7">
        <f>YEAR(Table1[[#This Row],[Order Date]])</f>
        <v>2019</v>
      </c>
      <c r="D2861" s="7" t="str">
        <f>TEXT(Table1[[#This Row],[Order Date]], "mmm")</f>
        <v>May</v>
      </c>
      <c r="E2861" s="11">
        <v>43604</v>
      </c>
      <c r="F2861" s="11">
        <v>43608</v>
      </c>
      <c r="G2861" s="6" t="s">
        <v>45</v>
      </c>
      <c r="H2861" s="6" t="s">
        <v>4320</v>
      </c>
      <c r="I2861" s="6" t="s">
        <v>4321</v>
      </c>
      <c r="J2861" s="6" t="s">
        <v>23</v>
      </c>
      <c r="K2861" s="6" t="s">
        <v>24</v>
      </c>
      <c r="L2861" s="6" t="s">
        <v>1505</v>
      </c>
      <c r="M2861" s="6" t="s">
        <v>1110</v>
      </c>
      <c r="N2861" s="6">
        <v>30318</v>
      </c>
      <c r="O2861" s="6" t="s">
        <v>27</v>
      </c>
      <c r="P2861" s="6" t="s">
        <v>4637</v>
      </c>
      <c r="Q2861" s="6" t="s">
        <v>65</v>
      </c>
      <c r="R2861" s="6" t="s">
        <v>66</v>
      </c>
      <c r="S2861" s="4" t="s">
        <v>4638</v>
      </c>
      <c r="T2861" s="16">
        <v>377.96999999999997</v>
      </c>
      <c r="U2861" s="6">
        <v>3</v>
      </c>
      <c r="V2861" s="23">
        <v>0</v>
      </c>
      <c r="W2861" s="18">
        <v>98.272200000000012</v>
      </c>
    </row>
    <row r="2862" spans="1:23" ht="14.4">
      <c r="A2862" s="6">
        <v>2861</v>
      </c>
      <c r="B2862" s="7" t="s">
        <v>6932</v>
      </c>
      <c r="C2862" s="7">
        <f>YEAR(Table1[[#This Row],[Order Date]])</f>
        <v>2019</v>
      </c>
      <c r="D2862" s="7" t="str">
        <f>TEXT(Table1[[#This Row],[Order Date]], "mmm")</f>
        <v>May</v>
      </c>
      <c r="E2862" s="11">
        <v>43604</v>
      </c>
      <c r="F2862" s="11">
        <v>43608</v>
      </c>
      <c r="G2862" s="6" t="s">
        <v>45</v>
      </c>
      <c r="H2862" s="6" t="s">
        <v>4320</v>
      </c>
      <c r="I2862" s="6" t="s">
        <v>4321</v>
      </c>
      <c r="J2862" s="6" t="s">
        <v>23</v>
      </c>
      <c r="K2862" s="6" t="s">
        <v>24</v>
      </c>
      <c r="L2862" s="6" t="s">
        <v>1505</v>
      </c>
      <c r="M2862" s="6" t="s">
        <v>1110</v>
      </c>
      <c r="N2862" s="6">
        <v>30318</v>
      </c>
      <c r="O2862" s="6" t="s">
        <v>27</v>
      </c>
      <c r="P2862" s="6" t="s">
        <v>747</v>
      </c>
      <c r="Q2862" s="6" t="s">
        <v>29</v>
      </c>
      <c r="R2862" s="6" t="s">
        <v>30</v>
      </c>
      <c r="S2862" s="4" t="s">
        <v>748</v>
      </c>
      <c r="T2862" s="16">
        <v>1628.82</v>
      </c>
      <c r="U2862" s="6">
        <v>9</v>
      </c>
      <c r="V2862" s="23">
        <v>0</v>
      </c>
      <c r="W2862" s="18">
        <v>374.62859999999989</v>
      </c>
    </row>
    <row r="2863" spans="1:23" ht="14.4">
      <c r="A2863" s="6">
        <v>2862</v>
      </c>
      <c r="B2863" s="7" t="s">
        <v>6932</v>
      </c>
      <c r="C2863" s="7">
        <f>YEAR(Table1[[#This Row],[Order Date]])</f>
        <v>2019</v>
      </c>
      <c r="D2863" s="7" t="str">
        <f>TEXT(Table1[[#This Row],[Order Date]], "mmm")</f>
        <v>May</v>
      </c>
      <c r="E2863" s="11">
        <v>43604</v>
      </c>
      <c r="F2863" s="11">
        <v>43608</v>
      </c>
      <c r="G2863" s="6" t="s">
        <v>45</v>
      </c>
      <c r="H2863" s="6" t="s">
        <v>4320</v>
      </c>
      <c r="I2863" s="6" t="s">
        <v>4321</v>
      </c>
      <c r="J2863" s="6" t="s">
        <v>23</v>
      </c>
      <c r="K2863" s="6" t="s">
        <v>24</v>
      </c>
      <c r="L2863" s="6" t="s">
        <v>1505</v>
      </c>
      <c r="M2863" s="6" t="s">
        <v>1110</v>
      </c>
      <c r="N2863" s="6">
        <v>30318</v>
      </c>
      <c r="O2863" s="6" t="s">
        <v>27</v>
      </c>
      <c r="P2863" s="6" t="s">
        <v>2741</v>
      </c>
      <c r="Q2863" s="6" t="s">
        <v>42</v>
      </c>
      <c r="R2863" s="6" t="s">
        <v>83</v>
      </c>
      <c r="S2863" s="4" t="s">
        <v>2742</v>
      </c>
      <c r="T2863" s="16">
        <v>286.93</v>
      </c>
      <c r="U2863" s="6">
        <v>7</v>
      </c>
      <c r="V2863" s="23">
        <v>0</v>
      </c>
      <c r="W2863" s="18">
        <v>140.59569999999999</v>
      </c>
    </row>
    <row r="2864" spans="1:23" ht="14.4">
      <c r="A2864" s="6">
        <v>2863</v>
      </c>
      <c r="B2864" s="7" t="s">
        <v>6933</v>
      </c>
      <c r="C2864" s="7">
        <f>YEAR(Table1[[#This Row],[Order Date]])</f>
        <v>2019</v>
      </c>
      <c r="D2864" s="7" t="str">
        <f>TEXT(Table1[[#This Row],[Order Date]], "mmm")</f>
        <v>Aug</v>
      </c>
      <c r="E2864" s="11">
        <v>43689</v>
      </c>
      <c r="F2864" s="11">
        <v>43694</v>
      </c>
      <c r="G2864" s="6" t="s">
        <v>45</v>
      </c>
      <c r="H2864" s="6" t="s">
        <v>2128</v>
      </c>
      <c r="I2864" s="6" t="s">
        <v>2129</v>
      </c>
      <c r="J2864" s="6" t="s">
        <v>23</v>
      </c>
      <c r="K2864" s="6" t="s">
        <v>24</v>
      </c>
      <c r="L2864" s="6" t="s">
        <v>4639</v>
      </c>
      <c r="M2864" s="6" t="s">
        <v>49</v>
      </c>
      <c r="N2864" s="6">
        <v>32839</v>
      </c>
      <c r="O2864" s="6" t="s">
        <v>27</v>
      </c>
      <c r="P2864" s="6" t="s">
        <v>4482</v>
      </c>
      <c r="Q2864" s="6" t="s">
        <v>42</v>
      </c>
      <c r="R2864" s="6" t="s">
        <v>83</v>
      </c>
      <c r="S2864" s="4" t="s">
        <v>4483</v>
      </c>
      <c r="T2864" s="16">
        <v>20.736000000000004</v>
      </c>
      <c r="U2864" s="6">
        <v>4</v>
      </c>
      <c r="V2864" s="23">
        <v>0.2</v>
      </c>
      <c r="W2864" s="18">
        <v>7.2576000000000001</v>
      </c>
    </row>
    <row r="2865" spans="1:23" ht="14.4">
      <c r="A2865" s="6">
        <v>2864</v>
      </c>
      <c r="B2865" s="7" t="s">
        <v>5601</v>
      </c>
      <c r="C2865" s="7">
        <f>YEAR(Table1[[#This Row],[Order Date]])</f>
        <v>2019</v>
      </c>
      <c r="D2865" s="7" t="str">
        <f>TEXT(Table1[[#This Row],[Order Date]], "mmm")</f>
        <v>Aug</v>
      </c>
      <c r="E2865" s="11">
        <v>43690</v>
      </c>
      <c r="F2865" s="11">
        <v>43690</v>
      </c>
      <c r="G2865" s="6" t="s">
        <v>1125</v>
      </c>
      <c r="H2865" s="6" t="s">
        <v>1943</v>
      </c>
      <c r="I2865" s="6" t="s">
        <v>1944</v>
      </c>
      <c r="J2865" s="6" t="s">
        <v>23</v>
      </c>
      <c r="K2865" s="6" t="s">
        <v>24</v>
      </c>
      <c r="L2865" s="6" t="s">
        <v>115</v>
      </c>
      <c r="M2865" s="6" t="s">
        <v>39</v>
      </c>
      <c r="N2865" s="6">
        <v>94122</v>
      </c>
      <c r="O2865" s="6" t="s">
        <v>40</v>
      </c>
      <c r="P2865" s="6" t="s">
        <v>1579</v>
      </c>
      <c r="Q2865" s="6" t="s">
        <v>42</v>
      </c>
      <c r="R2865" s="6" t="s">
        <v>54</v>
      </c>
      <c r="S2865" s="4" t="s">
        <v>1580</v>
      </c>
      <c r="T2865" s="16">
        <v>31.44</v>
      </c>
      <c r="U2865" s="6">
        <v>3</v>
      </c>
      <c r="V2865" s="23">
        <v>0</v>
      </c>
      <c r="W2865" s="18">
        <v>8.4888000000000012</v>
      </c>
    </row>
    <row r="2866" spans="1:23" ht="14.4">
      <c r="A2866" s="6">
        <v>2865</v>
      </c>
      <c r="B2866" s="7" t="s">
        <v>5601</v>
      </c>
      <c r="C2866" s="7">
        <f>YEAR(Table1[[#This Row],[Order Date]])</f>
        <v>2019</v>
      </c>
      <c r="D2866" s="7" t="str">
        <f>TEXT(Table1[[#This Row],[Order Date]], "mmm")</f>
        <v>Aug</v>
      </c>
      <c r="E2866" s="11">
        <v>43690</v>
      </c>
      <c r="F2866" s="11">
        <v>43690</v>
      </c>
      <c r="G2866" s="6" t="s">
        <v>1125</v>
      </c>
      <c r="H2866" s="6" t="s">
        <v>1943</v>
      </c>
      <c r="I2866" s="6" t="s">
        <v>1944</v>
      </c>
      <c r="J2866" s="6" t="s">
        <v>23</v>
      </c>
      <c r="K2866" s="6" t="s">
        <v>24</v>
      </c>
      <c r="L2866" s="6" t="s">
        <v>115</v>
      </c>
      <c r="M2866" s="6" t="s">
        <v>39</v>
      </c>
      <c r="N2866" s="6">
        <v>94122</v>
      </c>
      <c r="O2866" s="6" t="s">
        <v>40</v>
      </c>
      <c r="P2866" s="6" t="s">
        <v>1244</v>
      </c>
      <c r="Q2866" s="6" t="s">
        <v>42</v>
      </c>
      <c r="R2866" s="6" t="s">
        <v>72</v>
      </c>
      <c r="S2866" s="4" t="s">
        <v>1245</v>
      </c>
      <c r="T2866" s="16">
        <v>83.79</v>
      </c>
      <c r="U2866" s="6">
        <v>7</v>
      </c>
      <c r="V2866" s="23">
        <v>0</v>
      </c>
      <c r="W2866" s="18">
        <v>22.623299999999997</v>
      </c>
    </row>
    <row r="2867" spans="1:23" ht="14.4">
      <c r="A2867" s="6">
        <v>2866</v>
      </c>
      <c r="B2867" s="7" t="s">
        <v>5601</v>
      </c>
      <c r="C2867" s="7">
        <f>YEAR(Table1[[#This Row],[Order Date]])</f>
        <v>2019</v>
      </c>
      <c r="D2867" s="7" t="str">
        <f>TEXT(Table1[[#This Row],[Order Date]], "mmm")</f>
        <v>Aug</v>
      </c>
      <c r="E2867" s="11">
        <v>43690</v>
      </c>
      <c r="F2867" s="11">
        <v>43690</v>
      </c>
      <c r="G2867" s="6" t="s">
        <v>1125</v>
      </c>
      <c r="H2867" s="6" t="s">
        <v>1943</v>
      </c>
      <c r="I2867" s="6" t="s">
        <v>1944</v>
      </c>
      <c r="J2867" s="6" t="s">
        <v>23</v>
      </c>
      <c r="K2867" s="6" t="s">
        <v>24</v>
      </c>
      <c r="L2867" s="6" t="s">
        <v>115</v>
      </c>
      <c r="M2867" s="6" t="s">
        <v>39</v>
      </c>
      <c r="N2867" s="6">
        <v>94122</v>
      </c>
      <c r="O2867" s="6" t="s">
        <v>40</v>
      </c>
      <c r="P2867" s="6" t="s">
        <v>1357</v>
      </c>
      <c r="Q2867" s="6" t="s">
        <v>42</v>
      </c>
      <c r="R2867" s="6" t="s">
        <v>62</v>
      </c>
      <c r="S2867" s="4" t="s">
        <v>1358</v>
      </c>
      <c r="T2867" s="16">
        <v>59.519999999999996</v>
      </c>
      <c r="U2867" s="6">
        <v>3</v>
      </c>
      <c r="V2867" s="23">
        <v>0</v>
      </c>
      <c r="W2867" s="18">
        <v>15.475200000000001</v>
      </c>
    </row>
    <row r="2868" spans="1:23" ht="14.4">
      <c r="A2868" s="6">
        <v>2867</v>
      </c>
      <c r="B2868" s="7" t="s">
        <v>5601</v>
      </c>
      <c r="C2868" s="7">
        <f>YEAR(Table1[[#This Row],[Order Date]])</f>
        <v>2019</v>
      </c>
      <c r="D2868" s="7" t="str">
        <f>TEXT(Table1[[#This Row],[Order Date]], "mmm")</f>
        <v>Aug</v>
      </c>
      <c r="E2868" s="11">
        <v>43690</v>
      </c>
      <c r="F2868" s="11">
        <v>43690</v>
      </c>
      <c r="G2868" s="6" t="s">
        <v>1125</v>
      </c>
      <c r="H2868" s="6" t="s">
        <v>1943</v>
      </c>
      <c r="I2868" s="6" t="s">
        <v>1944</v>
      </c>
      <c r="J2868" s="6" t="s">
        <v>23</v>
      </c>
      <c r="K2868" s="6" t="s">
        <v>24</v>
      </c>
      <c r="L2868" s="6" t="s">
        <v>115</v>
      </c>
      <c r="M2868" s="6" t="s">
        <v>39</v>
      </c>
      <c r="N2868" s="6">
        <v>94122</v>
      </c>
      <c r="O2868" s="6" t="s">
        <v>40</v>
      </c>
      <c r="P2868" s="6" t="s">
        <v>4640</v>
      </c>
      <c r="Q2868" s="6" t="s">
        <v>42</v>
      </c>
      <c r="R2868" s="6" t="s">
        <v>511</v>
      </c>
      <c r="S2868" s="4" t="s">
        <v>1132</v>
      </c>
      <c r="T2868" s="16">
        <v>31.92</v>
      </c>
      <c r="U2868" s="6">
        <v>4</v>
      </c>
      <c r="V2868" s="23">
        <v>0</v>
      </c>
      <c r="W2868" s="18">
        <v>9.2567999999999984</v>
      </c>
    </row>
    <row r="2869" spans="1:23" ht="14.4">
      <c r="A2869" s="6">
        <v>2868</v>
      </c>
      <c r="B2869" s="7" t="s">
        <v>6934</v>
      </c>
      <c r="C2869" s="7">
        <f>YEAR(Table1[[#This Row],[Order Date]])</f>
        <v>2018</v>
      </c>
      <c r="D2869" s="7" t="str">
        <f>TEXT(Table1[[#This Row],[Order Date]], "mmm")</f>
        <v>Nov</v>
      </c>
      <c r="E2869" s="11">
        <v>43414</v>
      </c>
      <c r="F2869" s="11">
        <v>43416</v>
      </c>
      <c r="G2869" s="6" t="s">
        <v>20</v>
      </c>
      <c r="H2869" s="6" t="s">
        <v>2232</v>
      </c>
      <c r="I2869" s="6" t="s">
        <v>2233</v>
      </c>
      <c r="J2869" s="6" t="s">
        <v>23</v>
      </c>
      <c r="K2869" s="6" t="s">
        <v>24</v>
      </c>
      <c r="L2869" s="6" t="s">
        <v>2396</v>
      </c>
      <c r="M2869" s="6" t="s">
        <v>439</v>
      </c>
      <c r="N2869" s="6">
        <v>43615</v>
      </c>
      <c r="O2869" s="6" t="s">
        <v>134</v>
      </c>
      <c r="P2869" s="6" t="s">
        <v>1131</v>
      </c>
      <c r="Q2869" s="6" t="s">
        <v>42</v>
      </c>
      <c r="R2869" s="6" t="s">
        <v>511</v>
      </c>
      <c r="S2869" s="4" t="s">
        <v>1132</v>
      </c>
      <c r="T2869" s="16">
        <v>14.720000000000002</v>
      </c>
      <c r="U2869" s="6">
        <v>5</v>
      </c>
      <c r="V2869" s="23">
        <v>0.2</v>
      </c>
      <c r="W2869" s="18">
        <v>-3.3120000000000012</v>
      </c>
    </row>
    <row r="2870" spans="1:23" ht="14.4">
      <c r="A2870" s="6">
        <v>2869</v>
      </c>
      <c r="B2870" s="7" t="s">
        <v>6934</v>
      </c>
      <c r="C2870" s="7">
        <f>YEAR(Table1[[#This Row],[Order Date]])</f>
        <v>2018</v>
      </c>
      <c r="D2870" s="7" t="str">
        <f>TEXT(Table1[[#This Row],[Order Date]], "mmm")</f>
        <v>Nov</v>
      </c>
      <c r="E2870" s="11">
        <v>43414</v>
      </c>
      <c r="F2870" s="11">
        <v>43416</v>
      </c>
      <c r="G2870" s="6" t="s">
        <v>20</v>
      </c>
      <c r="H2870" s="6" t="s">
        <v>2232</v>
      </c>
      <c r="I2870" s="6" t="s">
        <v>2233</v>
      </c>
      <c r="J2870" s="6" t="s">
        <v>23</v>
      </c>
      <c r="K2870" s="6" t="s">
        <v>24</v>
      </c>
      <c r="L2870" s="6" t="s">
        <v>2396</v>
      </c>
      <c r="M2870" s="6" t="s">
        <v>439</v>
      </c>
      <c r="N2870" s="6">
        <v>43615</v>
      </c>
      <c r="O2870" s="6" t="s">
        <v>134</v>
      </c>
      <c r="P2870" s="6" t="s">
        <v>2375</v>
      </c>
      <c r="Q2870" s="6" t="s">
        <v>42</v>
      </c>
      <c r="R2870" s="6" t="s">
        <v>54</v>
      </c>
      <c r="S2870" s="4" t="s">
        <v>2376</v>
      </c>
      <c r="T2870" s="16">
        <v>38.975999999999999</v>
      </c>
      <c r="U2870" s="6">
        <v>3</v>
      </c>
      <c r="V2870" s="23">
        <v>0.2</v>
      </c>
      <c r="W2870" s="18">
        <v>-2.4359999999999999</v>
      </c>
    </row>
    <row r="2871" spans="1:23" ht="14.4">
      <c r="A2871" s="6">
        <v>2870</v>
      </c>
      <c r="B2871" s="7" t="s">
        <v>6935</v>
      </c>
      <c r="C2871" s="7">
        <f>YEAR(Table1[[#This Row],[Order Date]])</f>
        <v>2019</v>
      </c>
      <c r="D2871" s="7" t="str">
        <f>TEXT(Table1[[#This Row],[Order Date]], "mmm")</f>
        <v>Jun</v>
      </c>
      <c r="E2871" s="11">
        <v>43628</v>
      </c>
      <c r="F2871" s="11">
        <v>43635</v>
      </c>
      <c r="G2871" s="6" t="s">
        <v>45</v>
      </c>
      <c r="H2871" s="6" t="s">
        <v>497</v>
      </c>
      <c r="I2871" s="6" t="s">
        <v>498</v>
      </c>
      <c r="J2871" s="6" t="s">
        <v>23</v>
      </c>
      <c r="K2871" s="6" t="s">
        <v>24</v>
      </c>
      <c r="L2871" s="6" t="s">
        <v>1007</v>
      </c>
      <c r="M2871" s="6" t="s">
        <v>49</v>
      </c>
      <c r="N2871" s="6">
        <v>33710</v>
      </c>
      <c r="O2871" s="6" t="s">
        <v>27</v>
      </c>
      <c r="P2871" s="6" t="s">
        <v>4641</v>
      </c>
      <c r="Q2871" s="6" t="s">
        <v>29</v>
      </c>
      <c r="R2871" s="6" t="s">
        <v>59</v>
      </c>
      <c r="S2871" s="4" t="s">
        <v>4642</v>
      </c>
      <c r="T2871" s="16">
        <v>17.088000000000001</v>
      </c>
      <c r="U2871" s="6">
        <v>2</v>
      </c>
      <c r="V2871" s="23">
        <v>0.2</v>
      </c>
      <c r="W2871" s="18">
        <v>1.0679999999999996</v>
      </c>
    </row>
    <row r="2872" spans="1:23" ht="14.4">
      <c r="A2872" s="6">
        <v>2871</v>
      </c>
      <c r="B2872" s="7" t="s">
        <v>6936</v>
      </c>
      <c r="C2872" s="7">
        <f>YEAR(Table1[[#This Row],[Order Date]])</f>
        <v>2016</v>
      </c>
      <c r="D2872" s="7" t="str">
        <f>TEXT(Table1[[#This Row],[Order Date]], "mmm")</f>
        <v>Mar</v>
      </c>
      <c r="E2872" s="11">
        <v>42451</v>
      </c>
      <c r="F2872" s="11">
        <v>42455</v>
      </c>
      <c r="G2872" s="6" t="s">
        <v>45</v>
      </c>
      <c r="H2872" s="6" t="s">
        <v>4643</v>
      </c>
      <c r="I2872" s="6" t="s">
        <v>4644</v>
      </c>
      <c r="J2872" s="6" t="s">
        <v>37</v>
      </c>
      <c r="K2872" s="6" t="s">
        <v>24</v>
      </c>
      <c r="L2872" s="6" t="s">
        <v>1144</v>
      </c>
      <c r="M2872" s="6" t="s">
        <v>278</v>
      </c>
      <c r="N2872" s="6">
        <v>85705</v>
      </c>
      <c r="O2872" s="6" t="s">
        <v>40</v>
      </c>
      <c r="P2872" s="6" t="s">
        <v>4251</v>
      </c>
      <c r="Q2872" s="6" t="s">
        <v>42</v>
      </c>
      <c r="R2872" s="6" t="s">
        <v>83</v>
      </c>
      <c r="S2872" s="4" t="s">
        <v>4252</v>
      </c>
      <c r="T2872" s="16">
        <v>74.352000000000004</v>
      </c>
      <c r="U2872" s="6">
        <v>3</v>
      </c>
      <c r="V2872" s="23">
        <v>0.2</v>
      </c>
      <c r="W2872" s="18">
        <v>23.234999999999992</v>
      </c>
    </row>
    <row r="2873" spans="1:23" ht="14.4">
      <c r="A2873" s="6">
        <v>2872</v>
      </c>
      <c r="B2873" s="7" t="s">
        <v>6936</v>
      </c>
      <c r="C2873" s="7">
        <f>YEAR(Table1[[#This Row],[Order Date]])</f>
        <v>2016</v>
      </c>
      <c r="D2873" s="7" t="str">
        <f>TEXT(Table1[[#This Row],[Order Date]], "mmm")</f>
        <v>Mar</v>
      </c>
      <c r="E2873" s="11">
        <v>42451</v>
      </c>
      <c r="F2873" s="11">
        <v>42455</v>
      </c>
      <c r="G2873" s="6" t="s">
        <v>45</v>
      </c>
      <c r="H2873" s="6" t="s">
        <v>4643</v>
      </c>
      <c r="I2873" s="6" t="s">
        <v>4644</v>
      </c>
      <c r="J2873" s="6" t="s">
        <v>37</v>
      </c>
      <c r="K2873" s="6" t="s">
        <v>24</v>
      </c>
      <c r="L2873" s="6" t="s">
        <v>1144</v>
      </c>
      <c r="M2873" s="6" t="s">
        <v>278</v>
      </c>
      <c r="N2873" s="6">
        <v>85705</v>
      </c>
      <c r="O2873" s="6" t="s">
        <v>40</v>
      </c>
      <c r="P2873" s="6" t="s">
        <v>1804</v>
      </c>
      <c r="Q2873" s="6" t="s">
        <v>29</v>
      </c>
      <c r="R2873" s="6" t="s">
        <v>33</v>
      </c>
      <c r="S2873" s="4" t="s">
        <v>1805</v>
      </c>
      <c r="T2873" s="16">
        <v>314.35199999999998</v>
      </c>
      <c r="U2873" s="6">
        <v>3</v>
      </c>
      <c r="V2873" s="23">
        <v>0.2</v>
      </c>
      <c r="W2873" s="18">
        <v>-35.36460000000001</v>
      </c>
    </row>
    <row r="2874" spans="1:23" ht="14.4">
      <c r="A2874" s="6">
        <v>2873</v>
      </c>
      <c r="B2874" s="7" t="s">
        <v>6937</v>
      </c>
      <c r="C2874" s="7">
        <f>YEAR(Table1[[#This Row],[Order Date]])</f>
        <v>2019</v>
      </c>
      <c r="D2874" s="7" t="str">
        <f>TEXT(Table1[[#This Row],[Order Date]], "mmm")</f>
        <v>Jun</v>
      </c>
      <c r="E2874" s="11">
        <v>43631</v>
      </c>
      <c r="F2874" s="11">
        <v>43636</v>
      </c>
      <c r="G2874" s="6" t="s">
        <v>45</v>
      </c>
      <c r="H2874" s="6" t="s">
        <v>3911</v>
      </c>
      <c r="I2874" s="6" t="s">
        <v>3912</v>
      </c>
      <c r="J2874" s="6" t="s">
        <v>23</v>
      </c>
      <c r="K2874" s="6" t="s">
        <v>24</v>
      </c>
      <c r="L2874" s="6" t="s">
        <v>38</v>
      </c>
      <c r="M2874" s="6" t="s">
        <v>39</v>
      </c>
      <c r="N2874" s="6">
        <v>90036</v>
      </c>
      <c r="O2874" s="6" t="s">
        <v>40</v>
      </c>
      <c r="P2874" s="6" t="s">
        <v>1104</v>
      </c>
      <c r="Q2874" s="6" t="s">
        <v>42</v>
      </c>
      <c r="R2874" s="6" t="s">
        <v>62</v>
      </c>
      <c r="S2874" s="4" t="s">
        <v>1105</v>
      </c>
      <c r="T2874" s="16">
        <v>4.26</v>
      </c>
      <c r="U2874" s="6">
        <v>1</v>
      </c>
      <c r="V2874" s="23">
        <v>0</v>
      </c>
      <c r="W2874" s="18">
        <v>1.7465999999999999</v>
      </c>
    </row>
    <row r="2875" spans="1:23" ht="14.4">
      <c r="A2875" s="6">
        <v>2874</v>
      </c>
      <c r="B2875" s="7" t="s">
        <v>6938</v>
      </c>
      <c r="C2875" s="7">
        <f>YEAR(Table1[[#This Row],[Order Date]])</f>
        <v>2019</v>
      </c>
      <c r="D2875" s="7" t="str">
        <f>TEXT(Table1[[#This Row],[Order Date]], "mmm")</f>
        <v>Nov</v>
      </c>
      <c r="E2875" s="11">
        <v>43785</v>
      </c>
      <c r="F2875" s="11">
        <v>43791</v>
      </c>
      <c r="G2875" s="6" t="s">
        <v>45</v>
      </c>
      <c r="H2875" s="6" t="s">
        <v>2442</v>
      </c>
      <c r="I2875" s="6" t="s">
        <v>2443</v>
      </c>
      <c r="J2875" s="6" t="s">
        <v>23</v>
      </c>
      <c r="K2875" s="6" t="s">
        <v>24</v>
      </c>
      <c r="L2875" s="6" t="s">
        <v>832</v>
      </c>
      <c r="M2875" s="6" t="s">
        <v>39</v>
      </c>
      <c r="N2875" s="6">
        <v>92105</v>
      </c>
      <c r="O2875" s="6" t="s">
        <v>40</v>
      </c>
      <c r="P2875" s="6" t="s">
        <v>1793</v>
      </c>
      <c r="Q2875" s="6" t="s">
        <v>42</v>
      </c>
      <c r="R2875" s="6" t="s">
        <v>54</v>
      </c>
      <c r="S2875" s="4" t="s">
        <v>1794</v>
      </c>
      <c r="T2875" s="16">
        <v>811.28</v>
      </c>
      <c r="U2875" s="6">
        <v>8</v>
      </c>
      <c r="V2875" s="23">
        <v>0</v>
      </c>
      <c r="W2875" s="18">
        <v>24.338399999999979</v>
      </c>
    </row>
    <row r="2876" spans="1:23" ht="14.4">
      <c r="A2876" s="6">
        <v>2875</v>
      </c>
      <c r="B2876" s="7" t="s">
        <v>6939</v>
      </c>
      <c r="C2876" s="7">
        <f>YEAR(Table1[[#This Row],[Order Date]])</f>
        <v>2019</v>
      </c>
      <c r="D2876" s="7" t="str">
        <f>TEXT(Table1[[#This Row],[Order Date]], "mmm")</f>
        <v>Dec</v>
      </c>
      <c r="E2876" s="11">
        <v>43828</v>
      </c>
      <c r="F2876" s="11">
        <v>43830</v>
      </c>
      <c r="G2876" s="6" t="s">
        <v>169</v>
      </c>
      <c r="H2876" s="6" t="s">
        <v>1909</v>
      </c>
      <c r="I2876" s="6" t="s">
        <v>1910</v>
      </c>
      <c r="J2876" s="6" t="s">
        <v>23</v>
      </c>
      <c r="K2876" s="6" t="s">
        <v>24</v>
      </c>
      <c r="L2876" s="6" t="s">
        <v>238</v>
      </c>
      <c r="M2876" s="6" t="s">
        <v>239</v>
      </c>
      <c r="N2876" s="6">
        <v>10035</v>
      </c>
      <c r="O2876" s="6" t="s">
        <v>134</v>
      </c>
      <c r="P2876" s="6" t="s">
        <v>506</v>
      </c>
      <c r="Q2876" s="6" t="s">
        <v>42</v>
      </c>
      <c r="R2876" s="6" t="s">
        <v>241</v>
      </c>
      <c r="S2876" s="4" t="s">
        <v>507</v>
      </c>
      <c r="T2876" s="16">
        <v>6.0299999999999994</v>
      </c>
      <c r="U2876" s="6">
        <v>3</v>
      </c>
      <c r="V2876" s="23">
        <v>0</v>
      </c>
      <c r="W2876" s="18">
        <v>2.9546999999999999</v>
      </c>
    </row>
    <row r="2877" spans="1:23" ht="14.4">
      <c r="A2877" s="6">
        <v>2876</v>
      </c>
      <c r="B2877" s="7" t="s">
        <v>6940</v>
      </c>
      <c r="C2877" s="7">
        <f>YEAR(Table1[[#This Row],[Order Date]])</f>
        <v>2018</v>
      </c>
      <c r="D2877" s="7" t="str">
        <f>TEXT(Table1[[#This Row],[Order Date]], "mmm")</f>
        <v>Jan</v>
      </c>
      <c r="E2877" s="11">
        <v>43121</v>
      </c>
      <c r="F2877" s="11">
        <v>43123</v>
      </c>
      <c r="G2877" s="6" t="s">
        <v>20</v>
      </c>
      <c r="H2877" s="6" t="s">
        <v>1084</v>
      </c>
      <c r="I2877" s="6" t="s">
        <v>1085</v>
      </c>
      <c r="J2877" s="6" t="s">
        <v>23</v>
      </c>
      <c r="K2877" s="6" t="s">
        <v>24</v>
      </c>
      <c r="L2877" s="6" t="s">
        <v>832</v>
      </c>
      <c r="M2877" s="6" t="s">
        <v>39</v>
      </c>
      <c r="N2877" s="6">
        <v>92037</v>
      </c>
      <c r="O2877" s="6" t="s">
        <v>40</v>
      </c>
      <c r="P2877" s="6" t="s">
        <v>3214</v>
      </c>
      <c r="Q2877" s="6" t="s">
        <v>29</v>
      </c>
      <c r="R2877" s="6" t="s">
        <v>33</v>
      </c>
      <c r="S2877" s="4" t="s">
        <v>3215</v>
      </c>
      <c r="T2877" s="16">
        <v>153.56800000000001</v>
      </c>
      <c r="U2877" s="6">
        <v>2</v>
      </c>
      <c r="V2877" s="23">
        <v>0.2</v>
      </c>
      <c r="W2877" s="18">
        <v>-5.758800000000015</v>
      </c>
    </row>
    <row r="2878" spans="1:23" ht="14.4">
      <c r="A2878" s="6">
        <v>2877</v>
      </c>
      <c r="B2878" s="7" t="s">
        <v>6940</v>
      </c>
      <c r="C2878" s="7">
        <f>YEAR(Table1[[#This Row],[Order Date]])</f>
        <v>2018</v>
      </c>
      <c r="D2878" s="7" t="str">
        <f>TEXT(Table1[[#This Row],[Order Date]], "mmm")</f>
        <v>Jan</v>
      </c>
      <c r="E2878" s="11">
        <v>43121</v>
      </c>
      <c r="F2878" s="11">
        <v>43123</v>
      </c>
      <c r="G2878" s="6" t="s">
        <v>20</v>
      </c>
      <c r="H2878" s="6" t="s">
        <v>1084</v>
      </c>
      <c r="I2878" s="6" t="s">
        <v>1085</v>
      </c>
      <c r="J2878" s="6" t="s">
        <v>23</v>
      </c>
      <c r="K2878" s="6" t="s">
        <v>24</v>
      </c>
      <c r="L2878" s="6" t="s">
        <v>832</v>
      </c>
      <c r="M2878" s="6" t="s">
        <v>39</v>
      </c>
      <c r="N2878" s="6">
        <v>92037</v>
      </c>
      <c r="O2878" s="6" t="s">
        <v>40</v>
      </c>
      <c r="P2878" s="6" t="s">
        <v>1117</v>
      </c>
      <c r="Q2878" s="6" t="s">
        <v>29</v>
      </c>
      <c r="R2878" s="6" t="s">
        <v>33</v>
      </c>
      <c r="S2878" s="4" t="s">
        <v>1118</v>
      </c>
      <c r="T2878" s="16">
        <v>1013.4879999999999</v>
      </c>
      <c r="U2878" s="6">
        <v>7</v>
      </c>
      <c r="V2878" s="23">
        <v>0.2</v>
      </c>
      <c r="W2878" s="18">
        <v>76.011600000000016</v>
      </c>
    </row>
    <row r="2879" spans="1:23" ht="14.4">
      <c r="A2879" s="6">
        <v>2878</v>
      </c>
      <c r="B2879" s="7" t="s">
        <v>6941</v>
      </c>
      <c r="C2879" s="7">
        <f>YEAR(Table1[[#This Row],[Order Date]])</f>
        <v>2018</v>
      </c>
      <c r="D2879" s="7" t="str">
        <f>TEXT(Table1[[#This Row],[Order Date]], "mmm")</f>
        <v>Jan</v>
      </c>
      <c r="E2879" s="11">
        <v>43115</v>
      </c>
      <c r="F2879" s="11">
        <v>43119</v>
      </c>
      <c r="G2879" s="6" t="s">
        <v>45</v>
      </c>
      <c r="H2879" s="6" t="s">
        <v>4574</v>
      </c>
      <c r="I2879" s="6" t="s">
        <v>4575</v>
      </c>
      <c r="J2879" s="6" t="s">
        <v>93</v>
      </c>
      <c r="K2879" s="6" t="s">
        <v>24</v>
      </c>
      <c r="L2879" s="6" t="s">
        <v>691</v>
      </c>
      <c r="M2879" s="6" t="s">
        <v>692</v>
      </c>
      <c r="N2879" s="6">
        <v>7090</v>
      </c>
      <c r="O2879" s="6" t="s">
        <v>134</v>
      </c>
      <c r="P2879" s="6" t="s">
        <v>4006</v>
      </c>
      <c r="Q2879" s="6" t="s">
        <v>42</v>
      </c>
      <c r="R2879" s="6" t="s">
        <v>156</v>
      </c>
      <c r="S2879" s="4" t="s">
        <v>4007</v>
      </c>
      <c r="T2879" s="16">
        <v>52.34</v>
      </c>
      <c r="U2879" s="6">
        <v>2</v>
      </c>
      <c r="V2879" s="23">
        <v>0</v>
      </c>
      <c r="W2879" s="18">
        <v>24.599800000000002</v>
      </c>
    </row>
    <row r="2880" spans="1:23" ht="14.4">
      <c r="A2880" s="6">
        <v>2879</v>
      </c>
      <c r="B2880" s="7" t="s">
        <v>6941</v>
      </c>
      <c r="C2880" s="7">
        <f>YEAR(Table1[[#This Row],[Order Date]])</f>
        <v>2018</v>
      </c>
      <c r="D2880" s="7" t="str">
        <f>TEXT(Table1[[#This Row],[Order Date]], "mmm")</f>
        <v>Jan</v>
      </c>
      <c r="E2880" s="11">
        <v>43115</v>
      </c>
      <c r="F2880" s="11">
        <v>43119</v>
      </c>
      <c r="G2880" s="6" t="s">
        <v>45</v>
      </c>
      <c r="H2880" s="6" t="s">
        <v>4574</v>
      </c>
      <c r="I2880" s="6" t="s">
        <v>4575</v>
      </c>
      <c r="J2880" s="6" t="s">
        <v>93</v>
      </c>
      <c r="K2880" s="6" t="s">
        <v>24</v>
      </c>
      <c r="L2880" s="6" t="s">
        <v>691</v>
      </c>
      <c r="M2880" s="6" t="s">
        <v>692</v>
      </c>
      <c r="N2880" s="6">
        <v>7090</v>
      </c>
      <c r="O2880" s="6" t="s">
        <v>134</v>
      </c>
      <c r="P2880" s="6" t="s">
        <v>1279</v>
      </c>
      <c r="Q2880" s="6" t="s">
        <v>42</v>
      </c>
      <c r="R2880" s="6" t="s">
        <v>62</v>
      </c>
      <c r="S2880" s="4" t="s">
        <v>1280</v>
      </c>
      <c r="T2880" s="16">
        <v>4.66</v>
      </c>
      <c r="U2880" s="6">
        <v>2</v>
      </c>
      <c r="V2880" s="23">
        <v>0</v>
      </c>
      <c r="W2880" s="18">
        <v>1.3513999999999995</v>
      </c>
    </row>
    <row r="2881" spans="1:23" ht="14.4">
      <c r="A2881" s="6">
        <v>2880</v>
      </c>
      <c r="B2881" s="7" t="s">
        <v>6941</v>
      </c>
      <c r="C2881" s="7">
        <f>YEAR(Table1[[#This Row],[Order Date]])</f>
        <v>2018</v>
      </c>
      <c r="D2881" s="7" t="str">
        <f>TEXT(Table1[[#This Row],[Order Date]], "mmm")</f>
        <v>Jan</v>
      </c>
      <c r="E2881" s="11">
        <v>43115</v>
      </c>
      <c r="F2881" s="11">
        <v>43119</v>
      </c>
      <c r="G2881" s="6" t="s">
        <v>45</v>
      </c>
      <c r="H2881" s="6" t="s">
        <v>4574</v>
      </c>
      <c r="I2881" s="6" t="s">
        <v>4575</v>
      </c>
      <c r="J2881" s="6" t="s">
        <v>93</v>
      </c>
      <c r="K2881" s="6" t="s">
        <v>24</v>
      </c>
      <c r="L2881" s="6" t="s">
        <v>691</v>
      </c>
      <c r="M2881" s="6" t="s">
        <v>692</v>
      </c>
      <c r="N2881" s="6">
        <v>7090</v>
      </c>
      <c r="O2881" s="6" t="s">
        <v>134</v>
      </c>
      <c r="P2881" s="6" t="s">
        <v>422</v>
      </c>
      <c r="Q2881" s="6" t="s">
        <v>65</v>
      </c>
      <c r="R2881" s="6" t="s">
        <v>145</v>
      </c>
      <c r="S2881" s="4" t="s">
        <v>423</v>
      </c>
      <c r="T2881" s="16">
        <v>254.96999999999997</v>
      </c>
      <c r="U2881" s="6">
        <v>3</v>
      </c>
      <c r="V2881" s="23">
        <v>0</v>
      </c>
      <c r="W2881" s="18">
        <v>91.789199999999994</v>
      </c>
    </row>
    <row r="2882" spans="1:23" ht="14.4">
      <c r="A2882" s="6">
        <v>2881</v>
      </c>
      <c r="B2882" s="7" t="s">
        <v>6942</v>
      </c>
      <c r="C2882" s="7">
        <f>YEAR(Table1[[#This Row],[Order Date]])</f>
        <v>2018</v>
      </c>
      <c r="D2882" s="7" t="str">
        <f>TEXT(Table1[[#This Row],[Order Date]], "mmm")</f>
        <v>Sep</v>
      </c>
      <c r="E2882" s="11">
        <v>43362</v>
      </c>
      <c r="F2882" s="11">
        <v>43366</v>
      </c>
      <c r="G2882" s="6" t="s">
        <v>20</v>
      </c>
      <c r="H2882" s="6" t="s">
        <v>1303</v>
      </c>
      <c r="I2882" s="6" t="s">
        <v>1304</v>
      </c>
      <c r="J2882" s="6" t="s">
        <v>93</v>
      </c>
      <c r="K2882" s="6" t="s">
        <v>24</v>
      </c>
      <c r="L2882" s="6" t="s">
        <v>4645</v>
      </c>
      <c r="M2882" s="6" t="s">
        <v>692</v>
      </c>
      <c r="N2882" s="6">
        <v>7050</v>
      </c>
      <c r="O2882" s="6" t="s">
        <v>134</v>
      </c>
      <c r="P2882" s="6" t="s">
        <v>99</v>
      </c>
      <c r="Q2882" s="6" t="s">
        <v>42</v>
      </c>
      <c r="R2882" s="6" t="s">
        <v>69</v>
      </c>
      <c r="S2882" s="4" t="s">
        <v>100</v>
      </c>
      <c r="T2882" s="16">
        <v>25.44</v>
      </c>
      <c r="U2882" s="6">
        <v>6</v>
      </c>
      <c r="V2882" s="23">
        <v>0</v>
      </c>
      <c r="W2882" s="18">
        <v>12.72</v>
      </c>
    </row>
    <row r="2883" spans="1:23" ht="14.4">
      <c r="A2883" s="6">
        <v>2882</v>
      </c>
      <c r="B2883" s="7" t="s">
        <v>6942</v>
      </c>
      <c r="C2883" s="7">
        <f>YEAR(Table1[[#This Row],[Order Date]])</f>
        <v>2018</v>
      </c>
      <c r="D2883" s="7" t="str">
        <f>TEXT(Table1[[#This Row],[Order Date]], "mmm")</f>
        <v>Sep</v>
      </c>
      <c r="E2883" s="11">
        <v>43362</v>
      </c>
      <c r="F2883" s="11">
        <v>43366</v>
      </c>
      <c r="G2883" s="6" t="s">
        <v>20</v>
      </c>
      <c r="H2883" s="6" t="s">
        <v>1303</v>
      </c>
      <c r="I2883" s="6" t="s">
        <v>1304</v>
      </c>
      <c r="J2883" s="6" t="s">
        <v>93</v>
      </c>
      <c r="K2883" s="6" t="s">
        <v>24</v>
      </c>
      <c r="L2883" s="6" t="s">
        <v>4645</v>
      </c>
      <c r="M2883" s="6" t="s">
        <v>692</v>
      </c>
      <c r="N2883" s="6">
        <v>7050</v>
      </c>
      <c r="O2883" s="6" t="s">
        <v>134</v>
      </c>
      <c r="P2883" s="6" t="s">
        <v>2191</v>
      </c>
      <c r="Q2883" s="6" t="s">
        <v>42</v>
      </c>
      <c r="R2883" s="6" t="s">
        <v>511</v>
      </c>
      <c r="S2883" s="4" t="s">
        <v>2192</v>
      </c>
      <c r="T2883" s="16">
        <v>27.93</v>
      </c>
      <c r="U2883" s="6">
        <v>3</v>
      </c>
      <c r="V2883" s="23">
        <v>0</v>
      </c>
      <c r="W2883" s="18">
        <v>8.0996999999999986</v>
      </c>
    </row>
    <row r="2884" spans="1:23" ht="14.4">
      <c r="A2884" s="6">
        <v>2883</v>
      </c>
      <c r="B2884" s="7" t="s">
        <v>6943</v>
      </c>
      <c r="C2884" s="7">
        <f>YEAR(Table1[[#This Row],[Order Date]])</f>
        <v>2016</v>
      </c>
      <c r="D2884" s="7" t="str">
        <f>TEXT(Table1[[#This Row],[Order Date]], "mmm")</f>
        <v>Feb</v>
      </c>
      <c r="E2884" s="11">
        <v>42421</v>
      </c>
      <c r="F2884" s="11">
        <v>42425</v>
      </c>
      <c r="G2884" s="6" t="s">
        <v>45</v>
      </c>
      <c r="H2884" s="6" t="s">
        <v>4277</v>
      </c>
      <c r="I2884" s="6" t="s">
        <v>4278</v>
      </c>
      <c r="J2884" s="6" t="s">
        <v>23</v>
      </c>
      <c r="K2884" s="6" t="s">
        <v>24</v>
      </c>
      <c r="L2884" s="6" t="s">
        <v>4415</v>
      </c>
      <c r="M2884" s="6" t="s">
        <v>190</v>
      </c>
      <c r="N2884" s="6">
        <v>60098</v>
      </c>
      <c r="O2884" s="6" t="s">
        <v>96</v>
      </c>
      <c r="P2884" s="6" t="s">
        <v>2026</v>
      </c>
      <c r="Q2884" s="6" t="s">
        <v>42</v>
      </c>
      <c r="R2884" s="6" t="s">
        <v>69</v>
      </c>
      <c r="S2884" s="4" t="s">
        <v>2027</v>
      </c>
      <c r="T2884" s="16">
        <v>8.8499999999999979</v>
      </c>
      <c r="U2884" s="6">
        <v>5</v>
      </c>
      <c r="V2884" s="23">
        <v>0.8</v>
      </c>
      <c r="W2884" s="18">
        <v>-13.717499999999998</v>
      </c>
    </row>
    <row r="2885" spans="1:23" ht="14.4">
      <c r="A2885" s="6">
        <v>2884</v>
      </c>
      <c r="B2885" s="7" t="s">
        <v>6944</v>
      </c>
      <c r="C2885" s="7">
        <f>YEAR(Table1[[#This Row],[Order Date]])</f>
        <v>2018</v>
      </c>
      <c r="D2885" s="7" t="str">
        <f>TEXT(Table1[[#This Row],[Order Date]], "mmm")</f>
        <v>Nov</v>
      </c>
      <c r="E2885" s="11">
        <v>43415</v>
      </c>
      <c r="F2885" s="11">
        <v>43420</v>
      </c>
      <c r="G2885" s="6" t="s">
        <v>20</v>
      </c>
      <c r="H2885" s="6" t="s">
        <v>2251</v>
      </c>
      <c r="I2885" s="6" t="s">
        <v>2252</v>
      </c>
      <c r="J2885" s="6" t="s">
        <v>23</v>
      </c>
      <c r="K2885" s="6" t="s">
        <v>24</v>
      </c>
      <c r="L2885" s="6" t="s">
        <v>115</v>
      </c>
      <c r="M2885" s="6" t="s">
        <v>39</v>
      </c>
      <c r="N2885" s="6">
        <v>94110</v>
      </c>
      <c r="O2885" s="6" t="s">
        <v>40</v>
      </c>
      <c r="P2885" s="6" t="s">
        <v>2775</v>
      </c>
      <c r="Q2885" s="6" t="s">
        <v>29</v>
      </c>
      <c r="R2885" s="6" t="s">
        <v>59</v>
      </c>
      <c r="S2885" s="4" t="s">
        <v>2776</v>
      </c>
      <c r="T2885" s="16">
        <v>6.96</v>
      </c>
      <c r="U2885" s="6">
        <v>4</v>
      </c>
      <c r="V2885" s="23">
        <v>0</v>
      </c>
      <c r="W2885" s="18">
        <v>2.2271999999999998</v>
      </c>
    </row>
    <row r="2886" spans="1:23" ht="14.4">
      <c r="A2886" s="6">
        <v>2885</v>
      </c>
      <c r="B2886" s="7" t="s">
        <v>6945</v>
      </c>
      <c r="C2886" s="7">
        <f>YEAR(Table1[[#This Row],[Order Date]])</f>
        <v>2018</v>
      </c>
      <c r="D2886" s="7" t="str">
        <f>TEXT(Table1[[#This Row],[Order Date]], "mmm")</f>
        <v>Jan</v>
      </c>
      <c r="E2886" s="11">
        <v>43130</v>
      </c>
      <c r="F2886" s="11">
        <v>43134</v>
      </c>
      <c r="G2886" s="6" t="s">
        <v>45</v>
      </c>
      <c r="H2886" s="6" t="s">
        <v>1650</v>
      </c>
      <c r="I2886" s="6" t="s">
        <v>1651</v>
      </c>
      <c r="J2886" s="6" t="s">
        <v>23</v>
      </c>
      <c r="K2886" s="6" t="s">
        <v>24</v>
      </c>
      <c r="L2886" s="6" t="s">
        <v>115</v>
      </c>
      <c r="M2886" s="6" t="s">
        <v>39</v>
      </c>
      <c r="N2886" s="6">
        <v>94122</v>
      </c>
      <c r="O2886" s="6" t="s">
        <v>40</v>
      </c>
      <c r="P2886" s="6" t="s">
        <v>2109</v>
      </c>
      <c r="Q2886" s="6" t="s">
        <v>42</v>
      </c>
      <c r="R2886" s="6" t="s">
        <v>69</v>
      </c>
      <c r="S2886" s="4" t="s">
        <v>2110</v>
      </c>
      <c r="T2886" s="16">
        <v>17.456</v>
      </c>
      <c r="U2886" s="6">
        <v>2</v>
      </c>
      <c r="V2886" s="23">
        <v>0.2</v>
      </c>
      <c r="W2886" s="18">
        <v>5.8914</v>
      </c>
    </row>
    <row r="2887" spans="1:23" ht="14.4">
      <c r="A2887" s="6">
        <v>2886</v>
      </c>
      <c r="B2887" s="7" t="s">
        <v>6946</v>
      </c>
      <c r="C2887" s="7">
        <f>YEAR(Table1[[#This Row],[Order Date]])</f>
        <v>2018</v>
      </c>
      <c r="D2887" s="7" t="str">
        <f>TEXT(Table1[[#This Row],[Order Date]], "mmm")</f>
        <v>Oct</v>
      </c>
      <c r="E2887" s="11">
        <v>43391</v>
      </c>
      <c r="F2887" s="11">
        <v>43395</v>
      </c>
      <c r="G2887" s="6" t="s">
        <v>45</v>
      </c>
      <c r="H2887" s="6" t="s">
        <v>1581</v>
      </c>
      <c r="I2887" s="6" t="s">
        <v>1582</v>
      </c>
      <c r="J2887" s="6" t="s">
        <v>23</v>
      </c>
      <c r="K2887" s="6" t="s">
        <v>24</v>
      </c>
      <c r="L2887" s="6" t="s">
        <v>3345</v>
      </c>
      <c r="M2887" s="6" t="s">
        <v>278</v>
      </c>
      <c r="N2887" s="6">
        <v>85281</v>
      </c>
      <c r="O2887" s="6" t="s">
        <v>40</v>
      </c>
      <c r="P2887" s="6" t="s">
        <v>1336</v>
      </c>
      <c r="Q2887" s="6" t="s">
        <v>29</v>
      </c>
      <c r="R2887" s="6" t="s">
        <v>33</v>
      </c>
      <c r="S2887" s="4" t="s">
        <v>1337</v>
      </c>
      <c r="T2887" s="16">
        <v>307.92</v>
      </c>
      <c r="U2887" s="6">
        <v>5</v>
      </c>
      <c r="V2887" s="23">
        <v>0.2</v>
      </c>
      <c r="W2887" s="18">
        <v>-34.64100000000002</v>
      </c>
    </row>
    <row r="2888" spans="1:23" ht="14.4">
      <c r="A2888" s="6">
        <v>2887</v>
      </c>
      <c r="B2888" s="7" t="s">
        <v>6947</v>
      </c>
      <c r="C2888" s="7">
        <f>YEAR(Table1[[#This Row],[Order Date]])</f>
        <v>2019</v>
      </c>
      <c r="D2888" s="7" t="str">
        <f>TEXT(Table1[[#This Row],[Order Date]], "mmm")</f>
        <v>Dec</v>
      </c>
      <c r="E2888" s="11">
        <v>43817</v>
      </c>
      <c r="F2888" s="11">
        <v>43818</v>
      </c>
      <c r="G2888" s="6" t="s">
        <v>169</v>
      </c>
      <c r="H2888" s="6" t="s">
        <v>1581</v>
      </c>
      <c r="I2888" s="6" t="s">
        <v>1582</v>
      </c>
      <c r="J2888" s="6" t="s">
        <v>23</v>
      </c>
      <c r="K2888" s="6" t="s">
        <v>24</v>
      </c>
      <c r="L2888" s="6" t="s">
        <v>38</v>
      </c>
      <c r="M2888" s="6" t="s">
        <v>39</v>
      </c>
      <c r="N2888" s="6">
        <v>90008</v>
      </c>
      <c r="O2888" s="6" t="s">
        <v>40</v>
      </c>
      <c r="P2888" s="6" t="s">
        <v>1522</v>
      </c>
      <c r="Q2888" s="6" t="s">
        <v>42</v>
      </c>
      <c r="R2888" s="6" t="s">
        <v>62</v>
      </c>
      <c r="S2888" s="4" t="s">
        <v>1523</v>
      </c>
      <c r="T2888" s="16">
        <v>6.63</v>
      </c>
      <c r="U2888" s="6">
        <v>3</v>
      </c>
      <c r="V2888" s="23">
        <v>0</v>
      </c>
      <c r="W2888" s="18">
        <v>1.7901</v>
      </c>
    </row>
    <row r="2889" spans="1:23" ht="14.4">
      <c r="A2889" s="6">
        <v>2888</v>
      </c>
      <c r="B2889" s="7" t="s">
        <v>6947</v>
      </c>
      <c r="C2889" s="7">
        <f>YEAR(Table1[[#This Row],[Order Date]])</f>
        <v>2019</v>
      </c>
      <c r="D2889" s="7" t="str">
        <f>TEXT(Table1[[#This Row],[Order Date]], "mmm")</f>
        <v>Dec</v>
      </c>
      <c r="E2889" s="11">
        <v>43817</v>
      </c>
      <c r="F2889" s="11">
        <v>43818</v>
      </c>
      <c r="G2889" s="6" t="s">
        <v>169</v>
      </c>
      <c r="H2889" s="6" t="s">
        <v>1581</v>
      </c>
      <c r="I2889" s="6" t="s">
        <v>1582</v>
      </c>
      <c r="J2889" s="6" t="s">
        <v>23</v>
      </c>
      <c r="K2889" s="6" t="s">
        <v>24</v>
      </c>
      <c r="L2889" s="6" t="s">
        <v>38</v>
      </c>
      <c r="M2889" s="6" t="s">
        <v>39</v>
      </c>
      <c r="N2889" s="6">
        <v>90008</v>
      </c>
      <c r="O2889" s="6" t="s">
        <v>40</v>
      </c>
      <c r="P2889" s="6" t="s">
        <v>2803</v>
      </c>
      <c r="Q2889" s="6" t="s">
        <v>42</v>
      </c>
      <c r="R2889" s="6" t="s">
        <v>83</v>
      </c>
      <c r="S2889" s="4" t="s">
        <v>2804</v>
      </c>
      <c r="T2889" s="16">
        <v>12.96</v>
      </c>
      <c r="U2889" s="6">
        <v>2</v>
      </c>
      <c r="V2889" s="23">
        <v>0</v>
      </c>
      <c r="W2889" s="18">
        <v>6.2208000000000006</v>
      </c>
    </row>
    <row r="2890" spans="1:23" ht="14.4">
      <c r="A2890" s="6">
        <v>2889</v>
      </c>
      <c r="B2890" s="7" t="s">
        <v>6947</v>
      </c>
      <c r="C2890" s="7">
        <f>YEAR(Table1[[#This Row],[Order Date]])</f>
        <v>2019</v>
      </c>
      <c r="D2890" s="7" t="str">
        <f>TEXT(Table1[[#This Row],[Order Date]], "mmm")</f>
        <v>Dec</v>
      </c>
      <c r="E2890" s="11">
        <v>43817</v>
      </c>
      <c r="F2890" s="11">
        <v>43818</v>
      </c>
      <c r="G2890" s="6" t="s">
        <v>169</v>
      </c>
      <c r="H2890" s="6" t="s">
        <v>1581</v>
      </c>
      <c r="I2890" s="6" t="s">
        <v>1582</v>
      </c>
      <c r="J2890" s="6" t="s">
        <v>23</v>
      </c>
      <c r="K2890" s="6" t="s">
        <v>24</v>
      </c>
      <c r="L2890" s="6" t="s">
        <v>38</v>
      </c>
      <c r="M2890" s="6" t="s">
        <v>39</v>
      </c>
      <c r="N2890" s="6">
        <v>90008</v>
      </c>
      <c r="O2890" s="6" t="s">
        <v>40</v>
      </c>
      <c r="P2890" s="6" t="s">
        <v>2413</v>
      </c>
      <c r="Q2890" s="6" t="s">
        <v>42</v>
      </c>
      <c r="R2890" s="6" t="s">
        <v>83</v>
      </c>
      <c r="S2890" s="4" t="s">
        <v>2414</v>
      </c>
      <c r="T2890" s="16">
        <v>32.400000000000006</v>
      </c>
      <c r="U2890" s="6">
        <v>5</v>
      </c>
      <c r="V2890" s="23">
        <v>0</v>
      </c>
      <c r="W2890" s="18">
        <v>15.552000000000001</v>
      </c>
    </row>
    <row r="2891" spans="1:23" ht="14.4">
      <c r="A2891" s="6">
        <v>2890</v>
      </c>
      <c r="B2891" s="7" t="s">
        <v>6948</v>
      </c>
      <c r="C2891" s="7">
        <f>YEAR(Table1[[#This Row],[Order Date]])</f>
        <v>2019</v>
      </c>
      <c r="D2891" s="7" t="str">
        <f>TEXT(Table1[[#This Row],[Order Date]], "mmm")</f>
        <v>Nov</v>
      </c>
      <c r="E2891" s="11">
        <v>43771</v>
      </c>
      <c r="F2891" s="11">
        <v>43775</v>
      </c>
      <c r="G2891" s="6" t="s">
        <v>45</v>
      </c>
      <c r="H2891" s="6" t="s">
        <v>1308</v>
      </c>
      <c r="I2891" s="6" t="s">
        <v>1309</v>
      </c>
      <c r="J2891" s="6" t="s">
        <v>37</v>
      </c>
      <c r="K2891" s="6" t="s">
        <v>24</v>
      </c>
      <c r="L2891" s="6" t="s">
        <v>87</v>
      </c>
      <c r="M2891" s="6" t="s">
        <v>88</v>
      </c>
      <c r="N2891" s="6">
        <v>98105</v>
      </c>
      <c r="O2891" s="6" t="s">
        <v>40</v>
      </c>
      <c r="P2891" s="6" t="s">
        <v>4646</v>
      </c>
      <c r="Q2891" s="6" t="s">
        <v>42</v>
      </c>
      <c r="R2891" s="6" t="s">
        <v>83</v>
      </c>
      <c r="S2891" s="4" t="s">
        <v>4647</v>
      </c>
      <c r="T2891" s="16">
        <v>23.849999999999998</v>
      </c>
      <c r="U2891" s="6">
        <v>5</v>
      </c>
      <c r="V2891" s="23">
        <v>0</v>
      </c>
      <c r="W2891" s="18">
        <v>10.732499999999998</v>
      </c>
    </row>
    <row r="2892" spans="1:23" ht="14.4">
      <c r="A2892" s="6">
        <v>2891</v>
      </c>
      <c r="B2892" s="7" t="s">
        <v>6949</v>
      </c>
      <c r="C2892" s="7">
        <f>YEAR(Table1[[#This Row],[Order Date]])</f>
        <v>2016</v>
      </c>
      <c r="D2892" s="7" t="str">
        <f>TEXT(Table1[[#This Row],[Order Date]], "mmm")</f>
        <v>Apr</v>
      </c>
      <c r="E2892" s="11">
        <v>42489</v>
      </c>
      <c r="F2892" s="11">
        <v>42491</v>
      </c>
      <c r="G2892" s="6" t="s">
        <v>20</v>
      </c>
      <c r="H2892" s="6" t="s">
        <v>4648</v>
      </c>
      <c r="I2892" s="6" t="s">
        <v>4649</v>
      </c>
      <c r="J2892" s="6" t="s">
        <v>23</v>
      </c>
      <c r="K2892" s="6" t="s">
        <v>24</v>
      </c>
      <c r="L2892" s="6" t="s">
        <v>4650</v>
      </c>
      <c r="M2892" s="6" t="s">
        <v>647</v>
      </c>
      <c r="N2892" s="6">
        <v>70601</v>
      </c>
      <c r="O2892" s="6" t="s">
        <v>27</v>
      </c>
      <c r="P2892" s="6" t="s">
        <v>2604</v>
      </c>
      <c r="Q2892" s="6" t="s">
        <v>29</v>
      </c>
      <c r="R2892" s="6" t="s">
        <v>33</v>
      </c>
      <c r="S2892" s="4" t="s">
        <v>2605</v>
      </c>
      <c r="T2892" s="16">
        <v>51.96</v>
      </c>
      <c r="U2892" s="6">
        <v>2</v>
      </c>
      <c r="V2892" s="23">
        <v>0</v>
      </c>
      <c r="W2892" s="18">
        <v>12.990000000000002</v>
      </c>
    </row>
    <row r="2893" spans="1:23" ht="14.4">
      <c r="A2893" s="6">
        <v>2892</v>
      </c>
      <c r="B2893" s="7" t="s">
        <v>6949</v>
      </c>
      <c r="C2893" s="7">
        <f>YEAR(Table1[[#This Row],[Order Date]])</f>
        <v>2016</v>
      </c>
      <c r="D2893" s="7" t="str">
        <f>TEXT(Table1[[#This Row],[Order Date]], "mmm")</f>
        <v>Apr</v>
      </c>
      <c r="E2893" s="11">
        <v>42489</v>
      </c>
      <c r="F2893" s="11">
        <v>42491</v>
      </c>
      <c r="G2893" s="6" t="s">
        <v>20</v>
      </c>
      <c r="H2893" s="6" t="s">
        <v>4648</v>
      </c>
      <c r="I2893" s="6" t="s">
        <v>4649</v>
      </c>
      <c r="J2893" s="6" t="s">
        <v>23</v>
      </c>
      <c r="K2893" s="6" t="s">
        <v>24</v>
      </c>
      <c r="L2893" s="6" t="s">
        <v>4650</v>
      </c>
      <c r="M2893" s="6" t="s">
        <v>647</v>
      </c>
      <c r="N2893" s="6">
        <v>70601</v>
      </c>
      <c r="O2893" s="6" t="s">
        <v>27</v>
      </c>
      <c r="P2893" s="6" t="s">
        <v>3086</v>
      </c>
      <c r="Q2893" s="6" t="s">
        <v>42</v>
      </c>
      <c r="R2893" s="6" t="s">
        <v>69</v>
      </c>
      <c r="S2893" s="4" t="s">
        <v>3087</v>
      </c>
      <c r="T2893" s="16">
        <v>17.940000000000001</v>
      </c>
      <c r="U2893" s="6">
        <v>3</v>
      </c>
      <c r="V2893" s="23">
        <v>0</v>
      </c>
      <c r="W2893" s="18">
        <v>8.6112000000000002</v>
      </c>
    </row>
    <row r="2894" spans="1:23" ht="14.4">
      <c r="A2894" s="6">
        <v>2893</v>
      </c>
      <c r="B2894" s="7" t="s">
        <v>6950</v>
      </c>
      <c r="C2894" s="7">
        <f>YEAR(Table1[[#This Row],[Order Date]])</f>
        <v>2019</v>
      </c>
      <c r="D2894" s="7" t="str">
        <f>TEXT(Table1[[#This Row],[Order Date]], "mmm")</f>
        <v>Oct</v>
      </c>
      <c r="E2894" s="11">
        <v>43761</v>
      </c>
      <c r="F2894" s="11">
        <v>43767</v>
      </c>
      <c r="G2894" s="6" t="s">
        <v>45</v>
      </c>
      <c r="H2894" s="6" t="s">
        <v>330</v>
      </c>
      <c r="I2894" s="6" t="s">
        <v>331</v>
      </c>
      <c r="J2894" s="6" t="s">
        <v>37</v>
      </c>
      <c r="K2894" s="6" t="s">
        <v>24</v>
      </c>
      <c r="L2894" s="6" t="s">
        <v>345</v>
      </c>
      <c r="M2894" s="6" t="s">
        <v>239</v>
      </c>
      <c r="N2894" s="6">
        <v>14609</v>
      </c>
      <c r="O2894" s="6" t="s">
        <v>134</v>
      </c>
      <c r="P2894" s="6" t="s">
        <v>4651</v>
      </c>
      <c r="Q2894" s="6" t="s">
        <v>42</v>
      </c>
      <c r="R2894" s="6" t="s">
        <v>83</v>
      </c>
      <c r="S2894" s="4" t="s">
        <v>4652</v>
      </c>
      <c r="T2894" s="16">
        <v>11.56</v>
      </c>
      <c r="U2894" s="6">
        <v>2</v>
      </c>
      <c r="V2894" s="23">
        <v>0</v>
      </c>
      <c r="W2894" s="18">
        <v>5.6644000000000005</v>
      </c>
    </row>
    <row r="2895" spans="1:23" ht="14.4">
      <c r="A2895" s="6">
        <v>2894</v>
      </c>
      <c r="B2895" s="7" t="s">
        <v>6950</v>
      </c>
      <c r="C2895" s="7">
        <f>YEAR(Table1[[#This Row],[Order Date]])</f>
        <v>2019</v>
      </c>
      <c r="D2895" s="7" t="str">
        <f>TEXT(Table1[[#This Row],[Order Date]], "mmm")</f>
        <v>Oct</v>
      </c>
      <c r="E2895" s="11">
        <v>43761</v>
      </c>
      <c r="F2895" s="11">
        <v>43767</v>
      </c>
      <c r="G2895" s="6" t="s">
        <v>45</v>
      </c>
      <c r="H2895" s="6" t="s">
        <v>330</v>
      </c>
      <c r="I2895" s="6" t="s">
        <v>331</v>
      </c>
      <c r="J2895" s="6" t="s">
        <v>37</v>
      </c>
      <c r="K2895" s="6" t="s">
        <v>24</v>
      </c>
      <c r="L2895" s="6" t="s">
        <v>345</v>
      </c>
      <c r="M2895" s="6" t="s">
        <v>239</v>
      </c>
      <c r="N2895" s="6">
        <v>14609</v>
      </c>
      <c r="O2895" s="6" t="s">
        <v>134</v>
      </c>
      <c r="P2895" s="6" t="s">
        <v>801</v>
      </c>
      <c r="Q2895" s="6" t="s">
        <v>42</v>
      </c>
      <c r="R2895" s="6" t="s">
        <v>83</v>
      </c>
      <c r="S2895" s="4" t="s">
        <v>802</v>
      </c>
      <c r="T2895" s="16">
        <v>26.400000000000002</v>
      </c>
      <c r="U2895" s="6">
        <v>5</v>
      </c>
      <c r="V2895" s="23">
        <v>0</v>
      </c>
      <c r="W2895" s="18">
        <v>11.879999999999999</v>
      </c>
    </row>
    <row r="2896" spans="1:23" ht="14.4">
      <c r="A2896" s="6">
        <v>2895</v>
      </c>
      <c r="B2896" s="7" t="s">
        <v>6950</v>
      </c>
      <c r="C2896" s="7">
        <f>YEAR(Table1[[#This Row],[Order Date]])</f>
        <v>2019</v>
      </c>
      <c r="D2896" s="7" t="str">
        <f>TEXT(Table1[[#This Row],[Order Date]], "mmm")</f>
        <v>Oct</v>
      </c>
      <c r="E2896" s="11">
        <v>43761</v>
      </c>
      <c r="F2896" s="11">
        <v>43767</v>
      </c>
      <c r="G2896" s="6" t="s">
        <v>45</v>
      </c>
      <c r="H2896" s="6" t="s">
        <v>330</v>
      </c>
      <c r="I2896" s="6" t="s">
        <v>331</v>
      </c>
      <c r="J2896" s="6" t="s">
        <v>37</v>
      </c>
      <c r="K2896" s="6" t="s">
        <v>24</v>
      </c>
      <c r="L2896" s="6" t="s">
        <v>345</v>
      </c>
      <c r="M2896" s="6" t="s">
        <v>239</v>
      </c>
      <c r="N2896" s="6">
        <v>14609</v>
      </c>
      <c r="O2896" s="6" t="s">
        <v>134</v>
      </c>
      <c r="P2896" s="6" t="s">
        <v>4653</v>
      </c>
      <c r="Q2896" s="6" t="s">
        <v>29</v>
      </c>
      <c r="R2896" s="6" t="s">
        <v>59</v>
      </c>
      <c r="S2896" s="4" t="s">
        <v>4654</v>
      </c>
      <c r="T2896" s="16">
        <v>69.08</v>
      </c>
      <c r="U2896" s="6">
        <v>11</v>
      </c>
      <c r="V2896" s="23">
        <v>0</v>
      </c>
      <c r="W2896" s="18">
        <v>29.013600000000004</v>
      </c>
    </row>
    <row r="2897" spans="1:23" ht="14.4">
      <c r="A2897" s="6">
        <v>2896</v>
      </c>
      <c r="B2897" s="7" t="s">
        <v>6950</v>
      </c>
      <c r="C2897" s="7">
        <f>YEAR(Table1[[#This Row],[Order Date]])</f>
        <v>2019</v>
      </c>
      <c r="D2897" s="7" t="str">
        <f>TEXT(Table1[[#This Row],[Order Date]], "mmm")</f>
        <v>Oct</v>
      </c>
      <c r="E2897" s="11">
        <v>43761</v>
      </c>
      <c r="F2897" s="11">
        <v>43767</v>
      </c>
      <c r="G2897" s="6" t="s">
        <v>45</v>
      </c>
      <c r="H2897" s="6" t="s">
        <v>330</v>
      </c>
      <c r="I2897" s="6" t="s">
        <v>331</v>
      </c>
      <c r="J2897" s="6" t="s">
        <v>37</v>
      </c>
      <c r="K2897" s="6" t="s">
        <v>24</v>
      </c>
      <c r="L2897" s="6" t="s">
        <v>345</v>
      </c>
      <c r="M2897" s="6" t="s">
        <v>239</v>
      </c>
      <c r="N2897" s="6">
        <v>14609</v>
      </c>
      <c r="O2897" s="6" t="s">
        <v>134</v>
      </c>
      <c r="P2897" s="6" t="s">
        <v>673</v>
      </c>
      <c r="Q2897" s="6" t="s">
        <v>65</v>
      </c>
      <c r="R2897" s="6" t="s">
        <v>66</v>
      </c>
      <c r="S2897" s="4" t="s">
        <v>674</v>
      </c>
      <c r="T2897" s="16">
        <v>35.880000000000003</v>
      </c>
      <c r="U2897" s="6">
        <v>3</v>
      </c>
      <c r="V2897" s="23">
        <v>0</v>
      </c>
      <c r="W2897" s="18">
        <v>10.046400000000002</v>
      </c>
    </row>
    <row r="2898" spans="1:23" ht="14.4">
      <c r="A2898" s="6">
        <v>2897</v>
      </c>
      <c r="B2898" s="7" t="s">
        <v>6951</v>
      </c>
      <c r="C2898" s="7">
        <f>YEAR(Table1[[#This Row],[Order Date]])</f>
        <v>2016</v>
      </c>
      <c r="D2898" s="7" t="str">
        <f>TEXT(Table1[[#This Row],[Order Date]], "mmm")</f>
        <v>Mar</v>
      </c>
      <c r="E2898" s="11">
        <v>42459</v>
      </c>
      <c r="F2898" s="11">
        <v>42463</v>
      </c>
      <c r="G2898" s="6" t="s">
        <v>45</v>
      </c>
      <c r="H2898" s="6" t="s">
        <v>260</v>
      </c>
      <c r="I2898" s="6" t="s">
        <v>261</v>
      </c>
      <c r="J2898" s="6" t="s">
        <v>23</v>
      </c>
      <c r="K2898" s="6" t="s">
        <v>24</v>
      </c>
      <c r="L2898" s="6" t="s">
        <v>1026</v>
      </c>
      <c r="M2898" s="6" t="s">
        <v>239</v>
      </c>
      <c r="N2898" s="6">
        <v>11561</v>
      </c>
      <c r="O2898" s="6" t="s">
        <v>134</v>
      </c>
      <c r="P2898" s="6" t="s">
        <v>3466</v>
      </c>
      <c r="Q2898" s="6" t="s">
        <v>42</v>
      </c>
      <c r="R2898" s="6" t="s">
        <v>62</v>
      </c>
      <c r="S2898" s="4" t="s">
        <v>3467</v>
      </c>
      <c r="T2898" s="16">
        <v>49.65</v>
      </c>
      <c r="U2898" s="6">
        <v>5</v>
      </c>
      <c r="V2898" s="23">
        <v>0</v>
      </c>
      <c r="W2898" s="18">
        <v>20.853000000000002</v>
      </c>
    </row>
    <row r="2899" spans="1:23" ht="14.4">
      <c r="A2899" s="6">
        <v>2898</v>
      </c>
      <c r="B2899" s="7" t="s">
        <v>6952</v>
      </c>
      <c r="C2899" s="7">
        <f>YEAR(Table1[[#This Row],[Order Date]])</f>
        <v>2018</v>
      </c>
      <c r="D2899" s="7" t="str">
        <f>TEXT(Table1[[#This Row],[Order Date]], "mmm")</f>
        <v>Jan</v>
      </c>
      <c r="E2899" s="11">
        <v>43104</v>
      </c>
      <c r="F2899" s="11">
        <v>43109</v>
      </c>
      <c r="G2899" s="6" t="s">
        <v>45</v>
      </c>
      <c r="H2899" s="6" t="s">
        <v>2993</v>
      </c>
      <c r="I2899" s="6" t="s">
        <v>2994</v>
      </c>
      <c r="J2899" s="6" t="s">
        <v>37</v>
      </c>
      <c r="K2899" s="6" t="s">
        <v>24</v>
      </c>
      <c r="L2899" s="6" t="s">
        <v>412</v>
      </c>
      <c r="M2899" s="6" t="s">
        <v>81</v>
      </c>
      <c r="N2899" s="6">
        <v>28205</v>
      </c>
      <c r="O2899" s="6" t="s">
        <v>27</v>
      </c>
      <c r="P2899" s="6" t="s">
        <v>4261</v>
      </c>
      <c r="Q2899" s="6" t="s">
        <v>65</v>
      </c>
      <c r="R2899" s="6" t="s">
        <v>1064</v>
      </c>
      <c r="S2899" s="4" t="s">
        <v>4262</v>
      </c>
      <c r="T2899" s="16">
        <v>959.96800000000007</v>
      </c>
      <c r="U2899" s="6">
        <v>4</v>
      </c>
      <c r="V2899" s="23">
        <v>0.2</v>
      </c>
      <c r="W2899" s="18">
        <v>119.99599999999992</v>
      </c>
    </row>
    <row r="2900" spans="1:23" ht="14.4">
      <c r="A2900" s="6">
        <v>2899</v>
      </c>
      <c r="B2900" s="7" t="s">
        <v>6953</v>
      </c>
      <c r="C2900" s="7">
        <f>YEAR(Table1[[#This Row],[Order Date]])</f>
        <v>2017</v>
      </c>
      <c r="D2900" s="7" t="str">
        <f>TEXT(Table1[[#This Row],[Order Date]], "mmm")</f>
        <v>Apr</v>
      </c>
      <c r="E2900" s="11">
        <v>42851</v>
      </c>
      <c r="F2900" s="11">
        <v>42855</v>
      </c>
      <c r="G2900" s="6" t="s">
        <v>45</v>
      </c>
      <c r="H2900" s="6" t="s">
        <v>4308</v>
      </c>
      <c r="I2900" s="6" t="s">
        <v>4309</v>
      </c>
      <c r="J2900" s="6" t="s">
        <v>23</v>
      </c>
      <c r="K2900" s="6" t="s">
        <v>24</v>
      </c>
      <c r="L2900" s="6" t="s">
        <v>166</v>
      </c>
      <c r="M2900" s="6" t="s">
        <v>95</v>
      </c>
      <c r="N2900" s="6">
        <v>77036</v>
      </c>
      <c r="O2900" s="6" t="s">
        <v>96</v>
      </c>
      <c r="P2900" s="6" t="s">
        <v>994</v>
      </c>
      <c r="Q2900" s="6" t="s">
        <v>29</v>
      </c>
      <c r="R2900" s="6" t="s">
        <v>33</v>
      </c>
      <c r="S2900" s="4" t="s">
        <v>995</v>
      </c>
      <c r="T2900" s="16">
        <v>408.42200000000003</v>
      </c>
      <c r="U2900" s="6">
        <v>2</v>
      </c>
      <c r="V2900" s="23">
        <v>0.3</v>
      </c>
      <c r="W2900" s="18">
        <v>-5.8346000000000231</v>
      </c>
    </row>
    <row r="2901" spans="1:23" ht="14.4">
      <c r="A2901" s="6">
        <v>2900</v>
      </c>
      <c r="B2901" s="7" t="s">
        <v>6954</v>
      </c>
      <c r="C2901" s="7">
        <f>YEAR(Table1[[#This Row],[Order Date]])</f>
        <v>2017</v>
      </c>
      <c r="D2901" s="7" t="str">
        <f>TEXT(Table1[[#This Row],[Order Date]], "mmm")</f>
        <v>Sep</v>
      </c>
      <c r="E2901" s="11">
        <v>42990</v>
      </c>
      <c r="F2901" s="11">
        <v>42995</v>
      </c>
      <c r="G2901" s="6" t="s">
        <v>45</v>
      </c>
      <c r="H2901" s="6" t="s">
        <v>343</v>
      </c>
      <c r="I2901" s="6" t="s">
        <v>344</v>
      </c>
      <c r="J2901" s="6" t="s">
        <v>23</v>
      </c>
      <c r="K2901" s="6" t="s">
        <v>24</v>
      </c>
      <c r="L2901" s="6" t="s">
        <v>238</v>
      </c>
      <c r="M2901" s="6" t="s">
        <v>239</v>
      </c>
      <c r="N2901" s="6">
        <v>10035</v>
      </c>
      <c r="O2901" s="6" t="s">
        <v>134</v>
      </c>
      <c r="P2901" s="6" t="s">
        <v>4261</v>
      </c>
      <c r="Q2901" s="6" t="s">
        <v>65</v>
      </c>
      <c r="R2901" s="6" t="s">
        <v>1064</v>
      </c>
      <c r="S2901" s="4" t="s">
        <v>4262</v>
      </c>
      <c r="T2901" s="16">
        <v>479.98400000000004</v>
      </c>
      <c r="U2901" s="6">
        <v>2</v>
      </c>
      <c r="V2901" s="23">
        <v>0.2</v>
      </c>
      <c r="W2901" s="18">
        <v>59.997999999999962</v>
      </c>
    </row>
    <row r="2902" spans="1:23" ht="14.4">
      <c r="A2902" s="6">
        <v>2901</v>
      </c>
      <c r="B2902" s="7" t="s">
        <v>6954</v>
      </c>
      <c r="C2902" s="7">
        <f>YEAR(Table1[[#This Row],[Order Date]])</f>
        <v>2017</v>
      </c>
      <c r="D2902" s="7" t="str">
        <f>TEXT(Table1[[#This Row],[Order Date]], "mmm")</f>
        <v>Sep</v>
      </c>
      <c r="E2902" s="11">
        <v>42990</v>
      </c>
      <c r="F2902" s="11">
        <v>42995</v>
      </c>
      <c r="G2902" s="6" t="s">
        <v>45</v>
      </c>
      <c r="H2902" s="6" t="s">
        <v>343</v>
      </c>
      <c r="I2902" s="6" t="s">
        <v>344</v>
      </c>
      <c r="J2902" s="6" t="s">
        <v>23</v>
      </c>
      <c r="K2902" s="6" t="s">
        <v>24</v>
      </c>
      <c r="L2902" s="6" t="s">
        <v>238</v>
      </c>
      <c r="M2902" s="6" t="s">
        <v>239</v>
      </c>
      <c r="N2902" s="6">
        <v>10035</v>
      </c>
      <c r="O2902" s="6" t="s">
        <v>134</v>
      </c>
      <c r="P2902" s="6" t="s">
        <v>1348</v>
      </c>
      <c r="Q2902" s="6" t="s">
        <v>42</v>
      </c>
      <c r="R2902" s="6" t="s">
        <v>43</v>
      </c>
      <c r="S2902" s="4" t="s">
        <v>1349</v>
      </c>
      <c r="T2902" s="16">
        <v>12.6</v>
      </c>
      <c r="U2902" s="6">
        <v>4</v>
      </c>
      <c r="V2902" s="23">
        <v>0</v>
      </c>
      <c r="W2902" s="18">
        <v>6.048</v>
      </c>
    </row>
    <row r="2903" spans="1:23" ht="14.4">
      <c r="A2903" s="6">
        <v>2902</v>
      </c>
      <c r="B2903" s="7" t="s">
        <v>6955</v>
      </c>
      <c r="C2903" s="7">
        <f>YEAR(Table1[[#This Row],[Order Date]])</f>
        <v>2019</v>
      </c>
      <c r="D2903" s="7" t="str">
        <f>TEXT(Table1[[#This Row],[Order Date]], "mmm")</f>
        <v>Sep</v>
      </c>
      <c r="E2903" s="11">
        <v>43719</v>
      </c>
      <c r="F2903" s="11">
        <v>43723</v>
      </c>
      <c r="G2903" s="6" t="s">
        <v>45</v>
      </c>
      <c r="H2903" s="6" t="s">
        <v>4374</v>
      </c>
      <c r="I2903" s="6" t="s">
        <v>4375</v>
      </c>
      <c r="J2903" s="6" t="s">
        <v>93</v>
      </c>
      <c r="K2903" s="6" t="s">
        <v>24</v>
      </c>
      <c r="L2903" s="6" t="s">
        <v>438</v>
      </c>
      <c r="M2903" s="6" t="s">
        <v>1110</v>
      </c>
      <c r="N2903" s="6">
        <v>31907</v>
      </c>
      <c r="O2903" s="6" t="s">
        <v>27</v>
      </c>
      <c r="P2903" s="6" t="s">
        <v>2564</v>
      </c>
      <c r="Q2903" s="6" t="s">
        <v>42</v>
      </c>
      <c r="R2903" s="6" t="s">
        <v>83</v>
      </c>
      <c r="S2903" s="4" t="s">
        <v>2565</v>
      </c>
      <c r="T2903" s="16">
        <v>184.66</v>
      </c>
      <c r="U2903" s="6">
        <v>7</v>
      </c>
      <c r="V2903" s="23">
        <v>0</v>
      </c>
      <c r="W2903" s="18">
        <v>84.943599999999989</v>
      </c>
    </row>
    <row r="2904" spans="1:23" ht="14.4">
      <c r="A2904" s="6">
        <v>2903</v>
      </c>
      <c r="B2904" s="7" t="s">
        <v>6956</v>
      </c>
      <c r="C2904" s="7">
        <f>YEAR(Table1[[#This Row],[Order Date]])</f>
        <v>2018</v>
      </c>
      <c r="D2904" s="7" t="str">
        <f>TEXT(Table1[[#This Row],[Order Date]], "mmm")</f>
        <v>Jun</v>
      </c>
      <c r="E2904" s="11">
        <v>43263</v>
      </c>
      <c r="F2904" s="11">
        <v>43268</v>
      </c>
      <c r="G2904" s="6" t="s">
        <v>45</v>
      </c>
      <c r="H2904" s="6" t="s">
        <v>1849</v>
      </c>
      <c r="I2904" s="6" t="s">
        <v>1850</v>
      </c>
      <c r="J2904" s="6" t="s">
        <v>23</v>
      </c>
      <c r="K2904" s="6" t="s">
        <v>24</v>
      </c>
      <c r="L2904" s="6" t="s">
        <v>272</v>
      </c>
      <c r="M2904" s="6" t="s">
        <v>190</v>
      </c>
      <c r="N2904" s="6">
        <v>60610</v>
      </c>
      <c r="O2904" s="6" t="s">
        <v>96</v>
      </c>
      <c r="P2904" s="6" t="s">
        <v>3894</v>
      </c>
      <c r="Q2904" s="6" t="s">
        <v>42</v>
      </c>
      <c r="R2904" s="6" t="s">
        <v>83</v>
      </c>
      <c r="S2904" s="4" t="s">
        <v>3895</v>
      </c>
      <c r="T2904" s="16">
        <v>23.120000000000005</v>
      </c>
      <c r="U2904" s="6">
        <v>5</v>
      </c>
      <c r="V2904" s="23">
        <v>0.2</v>
      </c>
      <c r="W2904" s="18">
        <v>8.3810000000000002</v>
      </c>
    </row>
    <row r="2905" spans="1:23" ht="14.4">
      <c r="A2905" s="6">
        <v>2904</v>
      </c>
      <c r="B2905" s="7" t="s">
        <v>6957</v>
      </c>
      <c r="C2905" s="7">
        <f>YEAR(Table1[[#This Row],[Order Date]])</f>
        <v>2018</v>
      </c>
      <c r="D2905" s="7" t="str">
        <f>TEXT(Table1[[#This Row],[Order Date]], "mmm")</f>
        <v>Jun</v>
      </c>
      <c r="E2905" s="11">
        <v>43278</v>
      </c>
      <c r="F2905" s="11">
        <v>43282</v>
      </c>
      <c r="G2905" s="6" t="s">
        <v>45</v>
      </c>
      <c r="H2905" s="6" t="s">
        <v>3727</v>
      </c>
      <c r="I2905" s="6" t="s">
        <v>3728</v>
      </c>
      <c r="J2905" s="6" t="s">
        <v>37</v>
      </c>
      <c r="K2905" s="6" t="s">
        <v>24</v>
      </c>
      <c r="L2905" s="6" t="s">
        <v>4655</v>
      </c>
      <c r="M2905" s="6" t="s">
        <v>190</v>
      </c>
      <c r="N2905" s="6">
        <v>60035</v>
      </c>
      <c r="O2905" s="6" t="s">
        <v>96</v>
      </c>
      <c r="P2905" s="6" t="s">
        <v>3470</v>
      </c>
      <c r="Q2905" s="6" t="s">
        <v>42</v>
      </c>
      <c r="R2905" s="6" t="s">
        <v>83</v>
      </c>
      <c r="S2905" s="4" t="s">
        <v>3471</v>
      </c>
      <c r="T2905" s="16">
        <v>37.463999999999999</v>
      </c>
      <c r="U2905" s="6">
        <v>7</v>
      </c>
      <c r="V2905" s="23">
        <v>0.2</v>
      </c>
      <c r="W2905" s="18">
        <v>12.175799999999999</v>
      </c>
    </row>
    <row r="2906" spans="1:23" ht="14.4">
      <c r="A2906" s="6">
        <v>2905</v>
      </c>
      <c r="B2906" s="7" t="s">
        <v>6957</v>
      </c>
      <c r="C2906" s="7">
        <f>YEAR(Table1[[#This Row],[Order Date]])</f>
        <v>2018</v>
      </c>
      <c r="D2906" s="7" t="str">
        <f>TEXT(Table1[[#This Row],[Order Date]], "mmm")</f>
        <v>Jun</v>
      </c>
      <c r="E2906" s="11">
        <v>43278</v>
      </c>
      <c r="F2906" s="11">
        <v>43282</v>
      </c>
      <c r="G2906" s="6" t="s">
        <v>45</v>
      </c>
      <c r="H2906" s="6" t="s">
        <v>3727</v>
      </c>
      <c r="I2906" s="6" t="s">
        <v>3728</v>
      </c>
      <c r="J2906" s="6" t="s">
        <v>37</v>
      </c>
      <c r="K2906" s="6" t="s">
        <v>24</v>
      </c>
      <c r="L2906" s="6" t="s">
        <v>4655</v>
      </c>
      <c r="M2906" s="6" t="s">
        <v>190</v>
      </c>
      <c r="N2906" s="6">
        <v>60035</v>
      </c>
      <c r="O2906" s="6" t="s">
        <v>96</v>
      </c>
      <c r="P2906" s="6" t="s">
        <v>3830</v>
      </c>
      <c r="Q2906" s="6" t="s">
        <v>29</v>
      </c>
      <c r="R2906" s="6" t="s">
        <v>33</v>
      </c>
      <c r="S2906" s="4" t="s">
        <v>3831</v>
      </c>
      <c r="T2906" s="16">
        <v>539.65800000000002</v>
      </c>
      <c r="U2906" s="6">
        <v>3</v>
      </c>
      <c r="V2906" s="23">
        <v>0.3</v>
      </c>
      <c r="W2906" s="18">
        <v>-7.7094000000001017</v>
      </c>
    </row>
    <row r="2907" spans="1:23" ht="14.4">
      <c r="A2907" s="6">
        <v>2906</v>
      </c>
      <c r="B2907" s="7" t="s">
        <v>6958</v>
      </c>
      <c r="C2907" s="7">
        <f>YEAR(Table1[[#This Row],[Order Date]])</f>
        <v>2016</v>
      </c>
      <c r="D2907" s="7" t="str">
        <f>TEXT(Table1[[#This Row],[Order Date]], "mmm")</f>
        <v>Sep</v>
      </c>
      <c r="E2907" s="11">
        <v>42639</v>
      </c>
      <c r="F2907" s="11">
        <v>42643</v>
      </c>
      <c r="G2907" s="6" t="s">
        <v>45</v>
      </c>
      <c r="H2907" s="6" t="s">
        <v>335</v>
      </c>
      <c r="I2907" s="6" t="s">
        <v>336</v>
      </c>
      <c r="J2907" s="6" t="s">
        <v>93</v>
      </c>
      <c r="K2907" s="6" t="s">
        <v>24</v>
      </c>
      <c r="L2907" s="6" t="s">
        <v>87</v>
      </c>
      <c r="M2907" s="6" t="s">
        <v>88</v>
      </c>
      <c r="N2907" s="6">
        <v>98115</v>
      </c>
      <c r="O2907" s="6" t="s">
        <v>40</v>
      </c>
      <c r="P2907" s="6" t="s">
        <v>4656</v>
      </c>
      <c r="Q2907" s="6" t="s">
        <v>42</v>
      </c>
      <c r="R2907" s="6" t="s">
        <v>54</v>
      </c>
      <c r="S2907" s="4" t="s">
        <v>4657</v>
      </c>
      <c r="T2907" s="16">
        <v>310.12</v>
      </c>
      <c r="U2907" s="6">
        <v>2</v>
      </c>
      <c r="V2907" s="23">
        <v>0</v>
      </c>
      <c r="W2907" s="18">
        <v>80.631200000000007</v>
      </c>
    </row>
    <row r="2908" spans="1:23" ht="14.4">
      <c r="A2908" s="6">
        <v>2907</v>
      </c>
      <c r="B2908" s="7" t="s">
        <v>6959</v>
      </c>
      <c r="C2908" s="7">
        <f>YEAR(Table1[[#This Row],[Order Date]])</f>
        <v>2019</v>
      </c>
      <c r="D2908" s="7" t="str">
        <f>TEXT(Table1[[#This Row],[Order Date]], "mmm")</f>
        <v>Nov</v>
      </c>
      <c r="E2908" s="11">
        <v>43772</v>
      </c>
      <c r="F2908" s="11">
        <v>43778</v>
      </c>
      <c r="G2908" s="6" t="s">
        <v>45</v>
      </c>
      <c r="H2908" s="6" t="s">
        <v>2450</v>
      </c>
      <c r="I2908" s="6" t="s">
        <v>2451</v>
      </c>
      <c r="J2908" s="6" t="s">
        <v>23</v>
      </c>
      <c r="K2908" s="6" t="s">
        <v>24</v>
      </c>
      <c r="L2908" s="6" t="s">
        <v>204</v>
      </c>
      <c r="M2908" s="6" t="s">
        <v>205</v>
      </c>
      <c r="N2908" s="6">
        <v>55122</v>
      </c>
      <c r="O2908" s="6" t="s">
        <v>96</v>
      </c>
      <c r="P2908" s="6" t="s">
        <v>4658</v>
      </c>
      <c r="Q2908" s="6" t="s">
        <v>42</v>
      </c>
      <c r="R2908" s="6" t="s">
        <v>83</v>
      </c>
      <c r="S2908" s="4" t="s">
        <v>4659</v>
      </c>
      <c r="T2908" s="16">
        <v>8.56</v>
      </c>
      <c r="U2908" s="6">
        <v>2</v>
      </c>
      <c r="V2908" s="23">
        <v>0</v>
      </c>
      <c r="W2908" s="18">
        <v>3.8519999999999994</v>
      </c>
    </row>
    <row r="2909" spans="1:23" ht="14.4">
      <c r="A2909" s="6">
        <v>2908</v>
      </c>
      <c r="B2909" s="7" t="s">
        <v>6959</v>
      </c>
      <c r="C2909" s="7">
        <f>YEAR(Table1[[#This Row],[Order Date]])</f>
        <v>2019</v>
      </c>
      <c r="D2909" s="7" t="str">
        <f>TEXT(Table1[[#This Row],[Order Date]], "mmm")</f>
        <v>Nov</v>
      </c>
      <c r="E2909" s="11">
        <v>43772</v>
      </c>
      <c r="F2909" s="11">
        <v>43778</v>
      </c>
      <c r="G2909" s="6" t="s">
        <v>45</v>
      </c>
      <c r="H2909" s="6" t="s">
        <v>2450</v>
      </c>
      <c r="I2909" s="6" t="s">
        <v>2451</v>
      </c>
      <c r="J2909" s="6" t="s">
        <v>23</v>
      </c>
      <c r="K2909" s="6" t="s">
        <v>24</v>
      </c>
      <c r="L2909" s="6" t="s">
        <v>204</v>
      </c>
      <c r="M2909" s="6" t="s">
        <v>205</v>
      </c>
      <c r="N2909" s="6">
        <v>55122</v>
      </c>
      <c r="O2909" s="6" t="s">
        <v>96</v>
      </c>
      <c r="P2909" s="6" t="s">
        <v>1579</v>
      </c>
      <c r="Q2909" s="6" t="s">
        <v>42</v>
      </c>
      <c r="R2909" s="6" t="s">
        <v>54</v>
      </c>
      <c r="S2909" s="4" t="s">
        <v>1580</v>
      </c>
      <c r="T2909" s="16">
        <v>52.400000000000006</v>
      </c>
      <c r="U2909" s="6">
        <v>5</v>
      </c>
      <c r="V2909" s="23">
        <v>0</v>
      </c>
      <c r="W2909" s="18">
        <v>14.148</v>
      </c>
    </row>
    <row r="2910" spans="1:23" ht="14.4">
      <c r="A2910" s="6">
        <v>2909</v>
      </c>
      <c r="B2910" s="7" t="s">
        <v>6959</v>
      </c>
      <c r="C2910" s="7">
        <f>YEAR(Table1[[#This Row],[Order Date]])</f>
        <v>2019</v>
      </c>
      <c r="D2910" s="7" t="str">
        <f>TEXT(Table1[[#This Row],[Order Date]], "mmm")</f>
        <v>Nov</v>
      </c>
      <c r="E2910" s="11">
        <v>43772</v>
      </c>
      <c r="F2910" s="11">
        <v>43778</v>
      </c>
      <c r="G2910" s="6" t="s">
        <v>45</v>
      </c>
      <c r="H2910" s="6" t="s">
        <v>2450</v>
      </c>
      <c r="I2910" s="6" t="s">
        <v>2451</v>
      </c>
      <c r="J2910" s="6" t="s">
        <v>23</v>
      </c>
      <c r="K2910" s="6" t="s">
        <v>24</v>
      </c>
      <c r="L2910" s="6" t="s">
        <v>204</v>
      </c>
      <c r="M2910" s="6" t="s">
        <v>205</v>
      </c>
      <c r="N2910" s="6">
        <v>55122</v>
      </c>
      <c r="O2910" s="6" t="s">
        <v>96</v>
      </c>
      <c r="P2910" s="6" t="s">
        <v>3689</v>
      </c>
      <c r="Q2910" s="6" t="s">
        <v>42</v>
      </c>
      <c r="R2910" s="6" t="s">
        <v>43</v>
      </c>
      <c r="S2910" s="4" t="s">
        <v>3690</v>
      </c>
      <c r="T2910" s="16">
        <v>14.940000000000001</v>
      </c>
      <c r="U2910" s="6">
        <v>3</v>
      </c>
      <c r="V2910" s="23">
        <v>0</v>
      </c>
      <c r="W2910" s="18">
        <v>6.8723999999999998</v>
      </c>
    </row>
    <row r="2911" spans="1:23" ht="14.4">
      <c r="A2911" s="6">
        <v>2910</v>
      </c>
      <c r="B2911" s="7" t="s">
        <v>6960</v>
      </c>
      <c r="C2911" s="7">
        <f>YEAR(Table1[[#This Row],[Order Date]])</f>
        <v>2019</v>
      </c>
      <c r="D2911" s="7" t="str">
        <f>TEXT(Table1[[#This Row],[Order Date]], "mmm")</f>
        <v>Feb</v>
      </c>
      <c r="E2911" s="11">
        <v>43515</v>
      </c>
      <c r="F2911" s="11">
        <v>43519</v>
      </c>
      <c r="G2911" s="6" t="s">
        <v>45</v>
      </c>
      <c r="H2911" s="6" t="s">
        <v>1806</v>
      </c>
      <c r="I2911" s="6" t="s">
        <v>1807</v>
      </c>
      <c r="J2911" s="6" t="s">
        <v>23</v>
      </c>
      <c r="K2911" s="6" t="s">
        <v>24</v>
      </c>
      <c r="L2911" s="6" t="s">
        <v>87</v>
      </c>
      <c r="M2911" s="6" t="s">
        <v>88</v>
      </c>
      <c r="N2911" s="6">
        <v>98103</v>
      </c>
      <c r="O2911" s="6" t="s">
        <v>40</v>
      </c>
      <c r="P2911" s="6" t="s">
        <v>3339</v>
      </c>
      <c r="Q2911" s="6" t="s">
        <v>42</v>
      </c>
      <c r="R2911" s="6" t="s">
        <v>241</v>
      </c>
      <c r="S2911" s="4" t="s">
        <v>3340</v>
      </c>
      <c r="T2911" s="16">
        <v>11.22</v>
      </c>
      <c r="U2911" s="6">
        <v>3</v>
      </c>
      <c r="V2911" s="23">
        <v>0</v>
      </c>
      <c r="W2911" s="18">
        <v>0.2244000000000006</v>
      </c>
    </row>
    <row r="2912" spans="1:23" ht="14.4">
      <c r="A2912" s="6">
        <v>2911</v>
      </c>
      <c r="B2912" s="7" t="s">
        <v>6961</v>
      </c>
      <c r="C2912" s="7">
        <f>YEAR(Table1[[#This Row],[Order Date]])</f>
        <v>2017</v>
      </c>
      <c r="D2912" s="7" t="str">
        <f>TEXT(Table1[[#This Row],[Order Date]], "mmm")</f>
        <v>Nov</v>
      </c>
      <c r="E2912" s="11">
        <v>43044</v>
      </c>
      <c r="F2912" s="11">
        <v>43048</v>
      </c>
      <c r="G2912" s="6" t="s">
        <v>45</v>
      </c>
      <c r="H2912" s="6" t="s">
        <v>779</v>
      </c>
      <c r="I2912" s="6" t="s">
        <v>780</v>
      </c>
      <c r="J2912" s="6" t="s">
        <v>23</v>
      </c>
      <c r="K2912" s="6" t="s">
        <v>24</v>
      </c>
      <c r="L2912" s="6" t="s">
        <v>2843</v>
      </c>
      <c r="M2912" s="6" t="s">
        <v>49</v>
      </c>
      <c r="N2912" s="6">
        <v>33065</v>
      </c>
      <c r="O2912" s="6" t="s">
        <v>27</v>
      </c>
      <c r="P2912" s="6" t="s">
        <v>2141</v>
      </c>
      <c r="Q2912" s="6" t="s">
        <v>42</v>
      </c>
      <c r="R2912" s="6" t="s">
        <v>72</v>
      </c>
      <c r="S2912" s="4" t="s">
        <v>2789</v>
      </c>
      <c r="T2912" s="16">
        <v>387.13600000000002</v>
      </c>
      <c r="U2912" s="6">
        <v>4</v>
      </c>
      <c r="V2912" s="23">
        <v>0.2</v>
      </c>
      <c r="W2912" s="18">
        <v>24.196000000000012</v>
      </c>
    </row>
    <row r="2913" spans="1:23" ht="14.4">
      <c r="A2913" s="6">
        <v>2912</v>
      </c>
      <c r="B2913" s="7" t="s">
        <v>6962</v>
      </c>
      <c r="C2913" s="7">
        <f>YEAR(Table1[[#This Row],[Order Date]])</f>
        <v>2016</v>
      </c>
      <c r="D2913" s="7" t="str">
        <f>TEXT(Table1[[#This Row],[Order Date]], "mmm")</f>
        <v>Jun</v>
      </c>
      <c r="E2913" s="11">
        <v>42537</v>
      </c>
      <c r="F2913" s="11">
        <v>42542</v>
      </c>
      <c r="G2913" s="6" t="s">
        <v>45</v>
      </c>
      <c r="H2913" s="6" t="s">
        <v>1725</v>
      </c>
      <c r="I2913" s="6" t="s">
        <v>1726</v>
      </c>
      <c r="J2913" s="6" t="s">
        <v>23</v>
      </c>
      <c r="K2913" s="6" t="s">
        <v>24</v>
      </c>
      <c r="L2913" s="6" t="s">
        <v>4660</v>
      </c>
      <c r="M2913" s="6" t="s">
        <v>239</v>
      </c>
      <c r="N2913" s="6">
        <v>11550</v>
      </c>
      <c r="O2913" s="6" t="s">
        <v>134</v>
      </c>
      <c r="P2913" s="6" t="s">
        <v>4661</v>
      </c>
      <c r="Q2913" s="6" t="s">
        <v>42</v>
      </c>
      <c r="R2913" s="6" t="s">
        <v>156</v>
      </c>
      <c r="S2913" s="4" t="s">
        <v>589</v>
      </c>
      <c r="T2913" s="16">
        <v>41.4</v>
      </c>
      <c r="U2913" s="6">
        <v>5</v>
      </c>
      <c r="V2913" s="23">
        <v>0</v>
      </c>
      <c r="W2913" s="18">
        <v>19.457999999999998</v>
      </c>
    </row>
    <row r="2914" spans="1:23" ht="14.4">
      <c r="A2914" s="6">
        <v>2913</v>
      </c>
      <c r="B2914" s="7" t="s">
        <v>6962</v>
      </c>
      <c r="C2914" s="7">
        <f>YEAR(Table1[[#This Row],[Order Date]])</f>
        <v>2016</v>
      </c>
      <c r="D2914" s="7" t="str">
        <f>TEXT(Table1[[#This Row],[Order Date]], "mmm")</f>
        <v>Jun</v>
      </c>
      <c r="E2914" s="11">
        <v>42537</v>
      </c>
      <c r="F2914" s="11">
        <v>42542</v>
      </c>
      <c r="G2914" s="6" t="s">
        <v>45</v>
      </c>
      <c r="H2914" s="6" t="s">
        <v>1725</v>
      </c>
      <c r="I2914" s="6" t="s">
        <v>1726</v>
      </c>
      <c r="J2914" s="6" t="s">
        <v>23</v>
      </c>
      <c r="K2914" s="6" t="s">
        <v>24</v>
      </c>
      <c r="L2914" s="6" t="s">
        <v>4660</v>
      </c>
      <c r="M2914" s="6" t="s">
        <v>239</v>
      </c>
      <c r="N2914" s="6">
        <v>11550</v>
      </c>
      <c r="O2914" s="6" t="s">
        <v>134</v>
      </c>
      <c r="P2914" s="6" t="s">
        <v>4662</v>
      </c>
      <c r="Q2914" s="6" t="s">
        <v>42</v>
      </c>
      <c r="R2914" s="6" t="s">
        <v>62</v>
      </c>
      <c r="S2914" s="4" t="s">
        <v>4663</v>
      </c>
      <c r="T2914" s="16">
        <v>35</v>
      </c>
      <c r="U2914" s="6">
        <v>4</v>
      </c>
      <c r="V2914" s="23">
        <v>0</v>
      </c>
      <c r="W2914" s="18">
        <v>10.499999999999996</v>
      </c>
    </row>
    <row r="2915" spans="1:23" ht="14.4">
      <c r="A2915" s="6">
        <v>2914</v>
      </c>
      <c r="B2915" s="7" t="s">
        <v>6962</v>
      </c>
      <c r="C2915" s="7">
        <f>YEAR(Table1[[#This Row],[Order Date]])</f>
        <v>2016</v>
      </c>
      <c r="D2915" s="7" t="str">
        <f>TEXT(Table1[[#This Row],[Order Date]], "mmm")</f>
        <v>Jun</v>
      </c>
      <c r="E2915" s="11">
        <v>42537</v>
      </c>
      <c r="F2915" s="11">
        <v>42542</v>
      </c>
      <c r="G2915" s="6" t="s">
        <v>45</v>
      </c>
      <c r="H2915" s="6" t="s">
        <v>1725</v>
      </c>
      <c r="I2915" s="6" t="s">
        <v>1726</v>
      </c>
      <c r="J2915" s="6" t="s">
        <v>23</v>
      </c>
      <c r="K2915" s="6" t="s">
        <v>24</v>
      </c>
      <c r="L2915" s="6" t="s">
        <v>4660</v>
      </c>
      <c r="M2915" s="6" t="s">
        <v>239</v>
      </c>
      <c r="N2915" s="6">
        <v>11550</v>
      </c>
      <c r="O2915" s="6" t="s">
        <v>134</v>
      </c>
      <c r="P2915" s="6" t="s">
        <v>367</v>
      </c>
      <c r="Q2915" s="6" t="s">
        <v>42</v>
      </c>
      <c r="R2915" s="6" t="s">
        <v>69</v>
      </c>
      <c r="S2915" s="4" t="s">
        <v>368</v>
      </c>
      <c r="T2915" s="16">
        <v>39.552000000000007</v>
      </c>
      <c r="U2915" s="6">
        <v>3</v>
      </c>
      <c r="V2915" s="23">
        <v>0.2</v>
      </c>
      <c r="W2915" s="18">
        <v>14.337599999999998</v>
      </c>
    </row>
    <row r="2916" spans="1:23" ht="14.4">
      <c r="A2916" s="6">
        <v>2915</v>
      </c>
      <c r="B2916" s="7" t="s">
        <v>6963</v>
      </c>
      <c r="C2916" s="7">
        <f>YEAR(Table1[[#This Row],[Order Date]])</f>
        <v>2017</v>
      </c>
      <c r="D2916" s="7" t="str">
        <f>TEXT(Table1[[#This Row],[Order Date]], "mmm")</f>
        <v>Oct</v>
      </c>
      <c r="E2916" s="11">
        <v>43020</v>
      </c>
      <c r="F2916" s="11">
        <v>43025</v>
      </c>
      <c r="G2916" s="6" t="s">
        <v>20</v>
      </c>
      <c r="H2916" s="6" t="s">
        <v>2450</v>
      </c>
      <c r="I2916" s="6" t="s">
        <v>2451</v>
      </c>
      <c r="J2916" s="6" t="s">
        <v>23</v>
      </c>
      <c r="K2916" s="6" t="s">
        <v>24</v>
      </c>
      <c r="L2916" s="6" t="s">
        <v>4664</v>
      </c>
      <c r="M2916" s="6" t="s">
        <v>227</v>
      </c>
      <c r="N2916" s="6">
        <v>46060</v>
      </c>
      <c r="O2916" s="6" t="s">
        <v>96</v>
      </c>
      <c r="P2916" s="6" t="s">
        <v>4521</v>
      </c>
      <c r="Q2916" s="6" t="s">
        <v>65</v>
      </c>
      <c r="R2916" s="6" t="s">
        <v>66</v>
      </c>
      <c r="S2916" s="4" t="s">
        <v>4522</v>
      </c>
      <c r="T2916" s="16">
        <v>135.72</v>
      </c>
      <c r="U2916" s="6">
        <v>3</v>
      </c>
      <c r="V2916" s="23">
        <v>0</v>
      </c>
      <c r="W2916" s="18">
        <v>35.287199999999999</v>
      </c>
    </row>
    <row r="2917" spans="1:23" ht="14.4">
      <c r="A2917" s="6">
        <v>2916</v>
      </c>
      <c r="B2917" s="7" t="s">
        <v>6963</v>
      </c>
      <c r="C2917" s="7">
        <f>YEAR(Table1[[#This Row],[Order Date]])</f>
        <v>2017</v>
      </c>
      <c r="D2917" s="7" t="str">
        <f>TEXT(Table1[[#This Row],[Order Date]], "mmm")</f>
        <v>Oct</v>
      </c>
      <c r="E2917" s="11">
        <v>43020</v>
      </c>
      <c r="F2917" s="11">
        <v>43025</v>
      </c>
      <c r="G2917" s="6" t="s">
        <v>20</v>
      </c>
      <c r="H2917" s="6" t="s">
        <v>2450</v>
      </c>
      <c r="I2917" s="6" t="s">
        <v>2451</v>
      </c>
      <c r="J2917" s="6" t="s">
        <v>23</v>
      </c>
      <c r="K2917" s="6" t="s">
        <v>24</v>
      </c>
      <c r="L2917" s="6" t="s">
        <v>4664</v>
      </c>
      <c r="M2917" s="6" t="s">
        <v>227</v>
      </c>
      <c r="N2917" s="6">
        <v>46060</v>
      </c>
      <c r="O2917" s="6" t="s">
        <v>96</v>
      </c>
      <c r="P2917" s="6" t="s">
        <v>4413</v>
      </c>
      <c r="Q2917" s="6" t="s">
        <v>42</v>
      </c>
      <c r="R2917" s="6" t="s">
        <v>69</v>
      </c>
      <c r="S2917" s="4" t="s">
        <v>4414</v>
      </c>
      <c r="T2917" s="16">
        <v>12.56</v>
      </c>
      <c r="U2917" s="6">
        <v>2</v>
      </c>
      <c r="V2917" s="23">
        <v>0</v>
      </c>
      <c r="W2917" s="18">
        <v>5.6519999999999992</v>
      </c>
    </row>
    <row r="2918" spans="1:23" ht="14.4">
      <c r="A2918" s="6">
        <v>2917</v>
      </c>
      <c r="B2918" s="7" t="s">
        <v>6963</v>
      </c>
      <c r="C2918" s="7">
        <f>YEAR(Table1[[#This Row],[Order Date]])</f>
        <v>2017</v>
      </c>
      <c r="D2918" s="7" t="str">
        <f>TEXT(Table1[[#This Row],[Order Date]], "mmm")</f>
        <v>Oct</v>
      </c>
      <c r="E2918" s="11">
        <v>43020</v>
      </c>
      <c r="F2918" s="11">
        <v>43025</v>
      </c>
      <c r="G2918" s="6" t="s">
        <v>20</v>
      </c>
      <c r="H2918" s="6" t="s">
        <v>2450</v>
      </c>
      <c r="I2918" s="6" t="s">
        <v>2451</v>
      </c>
      <c r="J2918" s="6" t="s">
        <v>23</v>
      </c>
      <c r="K2918" s="6" t="s">
        <v>24</v>
      </c>
      <c r="L2918" s="6" t="s">
        <v>4664</v>
      </c>
      <c r="M2918" s="6" t="s">
        <v>227</v>
      </c>
      <c r="N2918" s="6">
        <v>46060</v>
      </c>
      <c r="O2918" s="6" t="s">
        <v>96</v>
      </c>
      <c r="P2918" s="6" t="s">
        <v>3188</v>
      </c>
      <c r="Q2918" s="6" t="s">
        <v>65</v>
      </c>
      <c r="R2918" s="6" t="s">
        <v>66</v>
      </c>
      <c r="S2918" s="4" t="s">
        <v>3189</v>
      </c>
      <c r="T2918" s="16">
        <v>263.95999999999998</v>
      </c>
      <c r="U2918" s="6">
        <v>4</v>
      </c>
      <c r="V2918" s="23">
        <v>0</v>
      </c>
      <c r="W2918" s="18">
        <v>71.269200000000012</v>
      </c>
    </row>
    <row r="2919" spans="1:23" ht="14.4">
      <c r="A2919" s="6">
        <v>2918</v>
      </c>
      <c r="B2919" s="7" t="s">
        <v>6964</v>
      </c>
      <c r="C2919" s="7">
        <f>YEAR(Table1[[#This Row],[Order Date]])</f>
        <v>2019</v>
      </c>
      <c r="D2919" s="7" t="str">
        <f>TEXT(Table1[[#This Row],[Order Date]], "mmm")</f>
        <v>Aug</v>
      </c>
      <c r="E2919" s="11">
        <v>43704</v>
      </c>
      <c r="F2919" s="11">
        <v>43707</v>
      </c>
      <c r="G2919" s="6" t="s">
        <v>169</v>
      </c>
      <c r="H2919" s="6" t="s">
        <v>2378</v>
      </c>
      <c r="I2919" s="6" t="s">
        <v>2379</v>
      </c>
      <c r="J2919" s="6" t="s">
        <v>23</v>
      </c>
      <c r="K2919" s="6" t="s">
        <v>24</v>
      </c>
      <c r="L2919" s="6" t="s">
        <v>715</v>
      </c>
      <c r="M2919" s="6" t="s">
        <v>95</v>
      </c>
      <c r="N2919" s="6">
        <v>75220</v>
      </c>
      <c r="O2919" s="6" t="s">
        <v>96</v>
      </c>
      <c r="P2919" s="6" t="s">
        <v>4665</v>
      </c>
      <c r="Q2919" s="6" t="s">
        <v>42</v>
      </c>
      <c r="R2919" s="6" t="s">
        <v>62</v>
      </c>
      <c r="S2919" s="4" t="s">
        <v>4666</v>
      </c>
      <c r="T2919" s="16">
        <v>5.9520000000000008</v>
      </c>
      <c r="U2919" s="6">
        <v>1</v>
      </c>
      <c r="V2919" s="23">
        <v>0.2</v>
      </c>
      <c r="W2919" s="18">
        <v>0.37200000000000011</v>
      </c>
    </row>
    <row r="2920" spans="1:23" ht="14.4">
      <c r="A2920" s="6">
        <v>2919</v>
      </c>
      <c r="B2920" s="7" t="s">
        <v>6965</v>
      </c>
      <c r="C2920" s="7">
        <f>YEAR(Table1[[#This Row],[Order Date]])</f>
        <v>2018</v>
      </c>
      <c r="D2920" s="7" t="str">
        <f>TEXT(Table1[[#This Row],[Order Date]], "mmm")</f>
        <v>Nov</v>
      </c>
      <c r="E2920" s="11">
        <v>43427</v>
      </c>
      <c r="F2920" s="11">
        <v>43427</v>
      </c>
      <c r="G2920" s="6" t="s">
        <v>1125</v>
      </c>
      <c r="H2920" s="6" t="s">
        <v>4362</v>
      </c>
      <c r="I2920" s="6" t="s">
        <v>4363</v>
      </c>
      <c r="J2920" s="6" t="s">
        <v>37</v>
      </c>
      <c r="K2920" s="6" t="s">
        <v>24</v>
      </c>
      <c r="L2920" s="6" t="s">
        <v>132</v>
      </c>
      <c r="M2920" s="6" t="s">
        <v>133</v>
      </c>
      <c r="N2920" s="6">
        <v>19140</v>
      </c>
      <c r="O2920" s="6" t="s">
        <v>134</v>
      </c>
      <c r="P2920" s="6" t="s">
        <v>4595</v>
      </c>
      <c r="Q2920" s="6" t="s">
        <v>42</v>
      </c>
      <c r="R2920" s="6" t="s">
        <v>241</v>
      </c>
      <c r="S2920" s="4" t="s">
        <v>4596</v>
      </c>
      <c r="T2920" s="16">
        <v>15.8</v>
      </c>
      <c r="U2920" s="6">
        <v>5</v>
      </c>
      <c r="V2920" s="23">
        <v>0.2</v>
      </c>
      <c r="W2920" s="18">
        <v>2.3699999999999983</v>
      </c>
    </row>
    <row r="2921" spans="1:23" ht="14.4">
      <c r="A2921" s="6">
        <v>2920</v>
      </c>
      <c r="B2921" s="7" t="s">
        <v>6965</v>
      </c>
      <c r="C2921" s="7">
        <f>YEAR(Table1[[#This Row],[Order Date]])</f>
        <v>2018</v>
      </c>
      <c r="D2921" s="7" t="str">
        <f>TEXT(Table1[[#This Row],[Order Date]], "mmm")</f>
        <v>Nov</v>
      </c>
      <c r="E2921" s="11">
        <v>43427</v>
      </c>
      <c r="F2921" s="11">
        <v>43427</v>
      </c>
      <c r="G2921" s="6" t="s">
        <v>1125</v>
      </c>
      <c r="H2921" s="6" t="s">
        <v>4362</v>
      </c>
      <c r="I2921" s="6" t="s">
        <v>4363</v>
      </c>
      <c r="J2921" s="6" t="s">
        <v>37</v>
      </c>
      <c r="K2921" s="6" t="s">
        <v>24</v>
      </c>
      <c r="L2921" s="6" t="s">
        <v>132</v>
      </c>
      <c r="M2921" s="6" t="s">
        <v>133</v>
      </c>
      <c r="N2921" s="6">
        <v>19140</v>
      </c>
      <c r="O2921" s="6" t="s">
        <v>134</v>
      </c>
      <c r="P2921" s="6" t="s">
        <v>3584</v>
      </c>
      <c r="Q2921" s="6" t="s">
        <v>29</v>
      </c>
      <c r="R2921" s="6" t="s">
        <v>59</v>
      </c>
      <c r="S2921" s="4" t="s">
        <v>3585</v>
      </c>
      <c r="T2921" s="16">
        <v>14.368000000000002</v>
      </c>
      <c r="U2921" s="6">
        <v>2</v>
      </c>
      <c r="V2921" s="23">
        <v>0.2</v>
      </c>
      <c r="W2921" s="18">
        <v>3.9512</v>
      </c>
    </row>
    <row r="2922" spans="1:23" ht="14.4">
      <c r="A2922" s="6">
        <v>2921</v>
      </c>
      <c r="B2922" s="7" t="s">
        <v>6965</v>
      </c>
      <c r="C2922" s="7">
        <f>YEAR(Table1[[#This Row],[Order Date]])</f>
        <v>2018</v>
      </c>
      <c r="D2922" s="7" t="str">
        <f>TEXT(Table1[[#This Row],[Order Date]], "mmm")</f>
        <v>Nov</v>
      </c>
      <c r="E2922" s="11">
        <v>43427</v>
      </c>
      <c r="F2922" s="11">
        <v>43427</v>
      </c>
      <c r="G2922" s="6" t="s">
        <v>1125</v>
      </c>
      <c r="H2922" s="6" t="s">
        <v>4362</v>
      </c>
      <c r="I2922" s="6" t="s">
        <v>4363</v>
      </c>
      <c r="J2922" s="6" t="s">
        <v>37</v>
      </c>
      <c r="K2922" s="6" t="s">
        <v>24</v>
      </c>
      <c r="L2922" s="6" t="s">
        <v>132</v>
      </c>
      <c r="M2922" s="6" t="s">
        <v>133</v>
      </c>
      <c r="N2922" s="6">
        <v>19140</v>
      </c>
      <c r="O2922" s="6" t="s">
        <v>134</v>
      </c>
      <c r="P2922" s="6" t="s">
        <v>3176</v>
      </c>
      <c r="Q2922" s="6" t="s">
        <v>29</v>
      </c>
      <c r="R2922" s="6" t="s">
        <v>59</v>
      </c>
      <c r="S2922" s="4" t="s">
        <v>3177</v>
      </c>
      <c r="T2922" s="16">
        <v>70.448000000000008</v>
      </c>
      <c r="U2922" s="6">
        <v>7</v>
      </c>
      <c r="V2922" s="23">
        <v>0.2</v>
      </c>
      <c r="W2922" s="18">
        <v>12.328399999999988</v>
      </c>
    </row>
    <row r="2923" spans="1:23" ht="14.4">
      <c r="A2923" s="6">
        <v>2922</v>
      </c>
      <c r="B2923" s="7" t="s">
        <v>6966</v>
      </c>
      <c r="C2923" s="7">
        <f>YEAR(Table1[[#This Row],[Order Date]])</f>
        <v>2019</v>
      </c>
      <c r="D2923" s="7" t="str">
        <f>TEXT(Table1[[#This Row],[Order Date]], "mmm")</f>
        <v>Jan</v>
      </c>
      <c r="E2923" s="11">
        <v>43495</v>
      </c>
      <c r="F2923" s="11">
        <v>43495</v>
      </c>
      <c r="G2923" s="6" t="s">
        <v>1125</v>
      </c>
      <c r="H2923" s="6" t="s">
        <v>3208</v>
      </c>
      <c r="I2923" s="6" t="s">
        <v>3209</v>
      </c>
      <c r="J2923" s="6" t="s">
        <v>23</v>
      </c>
      <c r="K2923" s="6" t="s">
        <v>24</v>
      </c>
      <c r="L2923" s="6" t="s">
        <v>115</v>
      </c>
      <c r="M2923" s="6" t="s">
        <v>39</v>
      </c>
      <c r="N2923" s="6">
        <v>94109</v>
      </c>
      <c r="O2923" s="6" t="s">
        <v>40</v>
      </c>
      <c r="P2923" s="6" t="s">
        <v>1859</v>
      </c>
      <c r="Q2923" s="6" t="s">
        <v>42</v>
      </c>
      <c r="R2923" s="6" t="s">
        <v>54</v>
      </c>
      <c r="S2923" s="4" t="s">
        <v>1860</v>
      </c>
      <c r="T2923" s="16">
        <v>129.30000000000001</v>
      </c>
      <c r="U2923" s="6">
        <v>2</v>
      </c>
      <c r="V2923" s="23">
        <v>0</v>
      </c>
      <c r="W2923" s="18">
        <v>6.4649999999999892</v>
      </c>
    </row>
    <row r="2924" spans="1:23" ht="14.4">
      <c r="A2924" s="6">
        <v>2923</v>
      </c>
      <c r="B2924" s="7" t="s">
        <v>6967</v>
      </c>
      <c r="C2924" s="7">
        <f>YEAR(Table1[[#This Row],[Order Date]])</f>
        <v>2017</v>
      </c>
      <c r="D2924" s="7" t="str">
        <f>TEXT(Table1[[#This Row],[Order Date]], "mmm")</f>
        <v>Nov</v>
      </c>
      <c r="E2924" s="11">
        <v>43069</v>
      </c>
      <c r="F2924" s="11">
        <v>43072</v>
      </c>
      <c r="G2924" s="6" t="s">
        <v>20</v>
      </c>
      <c r="H2924" s="6" t="s">
        <v>3364</v>
      </c>
      <c r="I2924" s="6" t="s">
        <v>3365</v>
      </c>
      <c r="J2924" s="6" t="s">
        <v>93</v>
      </c>
      <c r="K2924" s="6" t="s">
        <v>24</v>
      </c>
      <c r="L2924" s="6" t="s">
        <v>1081</v>
      </c>
      <c r="M2924" s="6" t="s">
        <v>95</v>
      </c>
      <c r="N2924" s="6">
        <v>78745</v>
      </c>
      <c r="O2924" s="6" t="s">
        <v>96</v>
      </c>
      <c r="P2924" s="6" t="s">
        <v>2086</v>
      </c>
      <c r="Q2924" s="6" t="s">
        <v>42</v>
      </c>
      <c r="R2924" s="6" t="s">
        <v>69</v>
      </c>
      <c r="S2924" s="4" t="s">
        <v>2087</v>
      </c>
      <c r="T2924" s="16">
        <v>3.8819999999999988</v>
      </c>
      <c r="U2924" s="6">
        <v>3</v>
      </c>
      <c r="V2924" s="23">
        <v>0.8</v>
      </c>
      <c r="W2924" s="18">
        <v>-5.8230000000000004</v>
      </c>
    </row>
    <row r="2925" spans="1:23" ht="14.4">
      <c r="A2925" s="6">
        <v>2924</v>
      </c>
      <c r="B2925" s="7" t="s">
        <v>6968</v>
      </c>
      <c r="C2925" s="7">
        <f>YEAR(Table1[[#This Row],[Order Date]])</f>
        <v>2016</v>
      </c>
      <c r="D2925" s="7" t="str">
        <f>TEXT(Table1[[#This Row],[Order Date]], "mmm")</f>
        <v>Jun</v>
      </c>
      <c r="E2925" s="11">
        <v>42549</v>
      </c>
      <c r="F2925" s="11">
        <v>42555</v>
      </c>
      <c r="G2925" s="6" t="s">
        <v>45</v>
      </c>
      <c r="H2925" s="6" t="s">
        <v>2373</v>
      </c>
      <c r="I2925" s="6" t="s">
        <v>2374</v>
      </c>
      <c r="J2925" s="6" t="s">
        <v>37</v>
      </c>
      <c r="K2925" s="6" t="s">
        <v>24</v>
      </c>
      <c r="L2925" s="6" t="s">
        <v>772</v>
      </c>
      <c r="M2925" s="6" t="s">
        <v>213</v>
      </c>
      <c r="N2925" s="6">
        <v>48234</v>
      </c>
      <c r="O2925" s="6" t="s">
        <v>96</v>
      </c>
      <c r="P2925" s="6" t="s">
        <v>2716</v>
      </c>
      <c r="Q2925" s="6" t="s">
        <v>42</v>
      </c>
      <c r="R2925" s="6" t="s">
        <v>241</v>
      </c>
      <c r="S2925" s="4" t="s">
        <v>496</v>
      </c>
      <c r="T2925" s="16">
        <v>6.08</v>
      </c>
      <c r="U2925" s="6">
        <v>1</v>
      </c>
      <c r="V2925" s="23">
        <v>0</v>
      </c>
      <c r="W2925" s="18">
        <v>3.04</v>
      </c>
    </row>
    <row r="2926" spans="1:23" ht="14.4">
      <c r="A2926" s="6">
        <v>2925</v>
      </c>
      <c r="B2926" s="7" t="s">
        <v>6969</v>
      </c>
      <c r="C2926" s="7">
        <f>YEAR(Table1[[#This Row],[Order Date]])</f>
        <v>2016</v>
      </c>
      <c r="D2926" s="7" t="str">
        <f>TEXT(Table1[[#This Row],[Order Date]], "mmm")</f>
        <v>Sep</v>
      </c>
      <c r="E2926" s="11">
        <v>42615</v>
      </c>
      <c r="F2926" s="11">
        <v>42618</v>
      </c>
      <c r="G2926" s="6" t="s">
        <v>169</v>
      </c>
      <c r="H2926" s="6" t="s">
        <v>4127</v>
      </c>
      <c r="I2926" s="6" t="s">
        <v>4128</v>
      </c>
      <c r="J2926" s="6" t="s">
        <v>23</v>
      </c>
      <c r="K2926" s="6" t="s">
        <v>24</v>
      </c>
      <c r="L2926" s="6" t="s">
        <v>3366</v>
      </c>
      <c r="M2926" s="6" t="s">
        <v>239</v>
      </c>
      <c r="N2926" s="6">
        <v>13601</v>
      </c>
      <c r="O2926" s="6" t="s">
        <v>134</v>
      </c>
      <c r="P2926" s="6" t="s">
        <v>3054</v>
      </c>
      <c r="Q2926" s="6" t="s">
        <v>42</v>
      </c>
      <c r="R2926" s="6" t="s">
        <v>72</v>
      </c>
      <c r="S2926" s="4" t="s">
        <v>3055</v>
      </c>
      <c r="T2926" s="16">
        <v>19.899999999999999</v>
      </c>
      <c r="U2926" s="6">
        <v>1</v>
      </c>
      <c r="V2926" s="23">
        <v>0</v>
      </c>
      <c r="W2926" s="18">
        <v>8.9549999999999983</v>
      </c>
    </row>
    <row r="2927" spans="1:23" ht="14.4">
      <c r="A2927" s="6">
        <v>2926</v>
      </c>
      <c r="B2927" s="7" t="s">
        <v>6969</v>
      </c>
      <c r="C2927" s="7">
        <f>YEAR(Table1[[#This Row],[Order Date]])</f>
        <v>2016</v>
      </c>
      <c r="D2927" s="7" t="str">
        <f>TEXT(Table1[[#This Row],[Order Date]], "mmm")</f>
        <v>Sep</v>
      </c>
      <c r="E2927" s="11">
        <v>42615</v>
      </c>
      <c r="F2927" s="11">
        <v>42618</v>
      </c>
      <c r="G2927" s="6" t="s">
        <v>169</v>
      </c>
      <c r="H2927" s="6" t="s">
        <v>4127</v>
      </c>
      <c r="I2927" s="6" t="s">
        <v>4128</v>
      </c>
      <c r="J2927" s="6" t="s">
        <v>23</v>
      </c>
      <c r="K2927" s="6" t="s">
        <v>24</v>
      </c>
      <c r="L2927" s="6" t="s">
        <v>3366</v>
      </c>
      <c r="M2927" s="6" t="s">
        <v>239</v>
      </c>
      <c r="N2927" s="6">
        <v>13601</v>
      </c>
      <c r="O2927" s="6" t="s">
        <v>134</v>
      </c>
      <c r="P2927" s="6" t="s">
        <v>4667</v>
      </c>
      <c r="Q2927" s="6" t="s">
        <v>29</v>
      </c>
      <c r="R2927" s="6" t="s">
        <v>59</v>
      </c>
      <c r="S2927" s="4" t="s">
        <v>4668</v>
      </c>
      <c r="T2927" s="16">
        <v>70.709999999999994</v>
      </c>
      <c r="U2927" s="6">
        <v>1</v>
      </c>
      <c r="V2927" s="23">
        <v>0</v>
      </c>
      <c r="W2927" s="18">
        <v>4.9496999999999929</v>
      </c>
    </row>
    <row r="2928" spans="1:23" ht="14.4">
      <c r="A2928" s="6">
        <v>2927</v>
      </c>
      <c r="B2928" s="7" t="s">
        <v>6970</v>
      </c>
      <c r="C2928" s="7">
        <f>YEAR(Table1[[#This Row],[Order Date]])</f>
        <v>2019</v>
      </c>
      <c r="D2928" s="7" t="str">
        <f>TEXT(Table1[[#This Row],[Order Date]], "mmm")</f>
        <v>Jul</v>
      </c>
      <c r="E2928" s="11">
        <v>43656</v>
      </c>
      <c r="F2928" s="11">
        <v>43660</v>
      </c>
      <c r="G2928" s="6" t="s">
        <v>20</v>
      </c>
      <c r="H2928" s="6" t="s">
        <v>4669</v>
      </c>
      <c r="I2928" s="6" t="s">
        <v>4670</v>
      </c>
      <c r="J2928" s="6" t="s">
        <v>23</v>
      </c>
      <c r="K2928" s="6" t="s">
        <v>24</v>
      </c>
      <c r="L2928" s="6" t="s">
        <v>438</v>
      </c>
      <c r="M2928" s="6" t="s">
        <v>1110</v>
      </c>
      <c r="N2928" s="6">
        <v>31907</v>
      </c>
      <c r="O2928" s="6" t="s">
        <v>27</v>
      </c>
      <c r="P2928" s="6" t="s">
        <v>4653</v>
      </c>
      <c r="Q2928" s="6" t="s">
        <v>29</v>
      </c>
      <c r="R2928" s="6" t="s">
        <v>59</v>
      </c>
      <c r="S2928" s="4" t="s">
        <v>4654</v>
      </c>
      <c r="T2928" s="16">
        <v>18.84</v>
      </c>
      <c r="U2928" s="6">
        <v>3</v>
      </c>
      <c r="V2928" s="23">
        <v>0</v>
      </c>
      <c r="W2928" s="18">
        <v>7.9128000000000007</v>
      </c>
    </row>
    <row r="2929" spans="1:23" ht="14.4">
      <c r="A2929" s="6">
        <v>2928</v>
      </c>
      <c r="B2929" s="7" t="s">
        <v>6971</v>
      </c>
      <c r="C2929" s="7">
        <f>YEAR(Table1[[#This Row],[Order Date]])</f>
        <v>2019</v>
      </c>
      <c r="D2929" s="7" t="str">
        <f>TEXT(Table1[[#This Row],[Order Date]], "mmm")</f>
        <v>Jun</v>
      </c>
      <c r="E2929" s="11">
        <v>43620</v>
      </c>
      <c r="F2929" s="11">
        <v>43626</v>
      </c>
      <c r="G2929" s="6" t="s">
        <v>45</v>
      </c>
      <c r="H2929" s="6" t="s">
        <v>3925</v>
      </c>
      <c r="I2929" s="6" t="s">
        <v>3926</v>
      </c>
      <c r="J2929" s="6" t="s">
        <v>23</v>
      </c>
      <c r="K2929" s="6" t="s">
        <v>24</v>
      </c>
      <c r="L2929" s="6" t="s">
        <v>4671</v>
      </c>
      <c r="M2929" s="6" t="s">
        <v>205</v>
      </c>
      <c r="N2929" s="6">
        <v>55124</v>
      </c>
      <c r="O2929" s="6" t="s">
        <v>96</v>
      </c>
      <c r="P2929" s="6" t="s">
        <v>2708</v>
      </c>
      <c r="Q2929" s="6" t="s">
        <v>42</v>
      </c>
      <c r="R2929" s="6" t="s">
        <v>62</v>
      </c>
      <c r="S2929" s="4" t="s">
        <v>2709</v>
      </c>
      <c r="T2929" s="16">
        <v>8.64</v>
      </c>
      <c r="U2929" s="6">
        <v>3</v>
      </c>
      <c r="V2929" s="23">
        <v>0</v>
      </c>
      <c r="W2929" s="18">
        <v>2.5055999999999998</v>
      </c>
    </row>
    <row r="2930" spans="1:23" ht="14.4">
      <c r="A2930" s="6">
        <v>2929</v>
      </c>
      <c r="B2930" s="7" t="s">
        <v>6972</v>
      </c>
      <c r="C2930" s="7">
        <f>YEAR(Table1[[#This Row],[Order Date]])</f>
        <v>2019</v>
      </c>
      <c r="D2930" s="7" t="str">
        <f>TEXT(Table1[[#This Row],[Order Date]], "mmm")</f>
        <v>Oct</v>
      </c>
      <c r="E2930" s="11">
        <v>43757</v>
      </c>
      <c r="F2930" s="11">
        <v>43764</v>
      </c>
      <c r="G2930" s="6" t="s">
        <v>45</v>
      </c>
      <c r="H2930" s="6" t="s">
        <v>1958</v>
      </c>
      <c r="I2930" s="6" t="s">
        <v>1959</v>
      </c>
      <c r="J2930" s="6" t="s">
        <v>93</v>
      </c>
      <c r="K2930" s="6" t="s">
        <v>24</v>
      </c>
      <c r="L2930" s="6" t="s">
        <v>1906</v>
      </c>
      <c r="M2930" s="6" t="s">
        <v>81</v>
      </c>
      <c r="N2930" s="6">
        <v>27217</v>
      </c>
      <c r="O2930" s="6" t="s">
        <v>27</v>
      </c>
      <c r="P2930" s="6" t="s">
        <v>1096</v>
      </c>
      <c r="Q2930" s="6" t="s">
        <v>42</v>
      </c>
      <c r="R2930" s="6" t="s">
        <v>69</v>
      </c>
      <c r="S2930" s="4" t="s">
        <v>1097</v>
      </c>
      <c r="T2930" s="16">
        <v>1633.1880000000003</v>
      </c>
      <c r="U2930" s="6">
        <v>4</v>
      </c>
      <c r="V2930" s="23">
        <v>0.7</v>
      </c>
      <c r="W2930" s="18">
        <v>-1306.5504000000001</v>
      </c>
    </row>
    <row r="2931" spans="1:23" ht="14.4">
      <c r="A2931" s="6">
        <v>2930</v>
      </c>
      <c r="B2931" s="7" t="s">
        <v>6973</v>
      </c>
      <c r="C2931" s="7">
        <f>YEAR(Table1[[#This Row],[Order Date]])</f>
        <v>2019</v>
      </c>
      <c r="D2931" s="7" t="str">
        <f>TEXT(Table1[[#This Row],[Order Date]], "mmm")</f>
        <v>Nov</v>
      </c>
      <c r="E2931" s="11">
        <v>43787</v>
      </c>
      <c r="F2931" s="11">
        <v>43793</v>
      </c>
      <c r="G2931" s="6" t="s">
        <v>45</v>
      </c>
      <c r="H2931" s="6" t="s">
        <v>3233</v>
      </c>
      <c r="I2931" s="6" t="s">
        <v>3234</v>
      </c>
      <c r="J2931" s="6" t="s">
        <v>93</v>
      </c>
      <c r="K2931" s="6" t="s">
        <v>24</v>
      </c>
      <c r="L2931" s="6" t="s">
        <v>729</v>
      </c>
      <c r="M2931" s="6" t="s">
        <v>213</v>
      </c>
      <c r="N2931" s="6">
        <v>48601</v>
      </c>
      <c r="O2931" s="6" t="s">
        <v>96</v>
      </c>
      <c r="P2931" s="6" t="s">
        <v>2090</v>
      </c>
      <c r="Q2931" s="6" t="s">
        <v>29</v>
      </c>
      <c r="R2931" s="6" t="s">
        <v>59</v>
      </c>
      <c r="S2931" s="4" t="s">
        <v>2091</v>
      </c>
      <c r="T2931" s="16">
        <v>19.760000000000002</v>
      </c>
      <c r="U2931" s="6">
        <v>4</v>
      </c>
      <c r="V2931" s="23">
        <v>0</v>
      </c>
      <c r="W2931" s="18">
        <v>8.2992000000000008</v>
      </c>
    </row>
    <row r="2932" spans="1:23" ht="14.4">
      <c r="A2932" s="6">
        <v>2931</v>
      </c>
      <c r="B2932" s="7" t="s">
        <v>5509</v>
      </c>
      <c r="C2932" s="7">
        <f>YEAR(Table1[[#This Row],[Order Date]])</f>
        <v>2017</v>
      </c>
      <c r="D2932" s="7" t="str">
        <f>TEXT(Table1[[#This Row],[Order Date]], "mmm")</f>
        <v>Aug</v>
      </c>
      <c r="E2932" s="11">
        <v>42955</v>
      </c>
      <c r="F2932" s="11">
        <v>42955</v>
      </c>
      <c r="G2932" s="6" t="s">
        <v>1125</v>
      </c>
      <c r="H2932" s="6" t="s">
        <v>4380</v>
      </c>
      <c r="I2932" s="6" t="s">
        <v>4381</v>
      </c>
      <c r="J2932" s="6" t="s">
        <v>23</v>
      </c>
      <c r="K2932" s="6" t="s">
        <v>24</v>
      </c>
      <c r="L2932" s="6" t="s">
        <v>115</v>
      </c>
      <c r="M2932" s="6" t="s">
        <v>39</v>
      </c>
      <c r="N2932" s="6">
        <v>94109</v>
      </c>
      <c r="O2932" s="6" t="s">
        <v>40</v>
      </c>
      <c r="P2932" s="6" t="s">
        <v>2986</v>
      </c>
      <c r="Q2932" s="6" t="s">
        <v>42</v>
      </c>
      <c r="R2932" s="6" t="s">
        <v>69</v>
      </c>
      <c r="S2932" s="4" t="s">
        <v>2987</v>
      </c>
      <c r="T2932" s="16">
        <v>6.6080000000000005</v>
      </c>
      <c r="U2932" s="6">
        <v>2</v>
      </c>
      <c r="V2932" s="23">
        <v>0.2</v>
      </c>
      <c r="W2932" s="18">
        <v>2.2302</v>
      </c>
    </row>
    <row r="2933" spans="1:23" ht="14.4">
      <c r="A2933" s="6">
        <v>2932</v>
      </c>
      <c r="B2933" s="7" t="s">
        <v>5509</v>
      </c>
      <c r="C2933" s="7">
        <f>YEAR(Table1[[#This Row],[Order Date]])</f>
        <v>2017</v>
      </c>
      <c r="D2933" s="7" t="str">
        <f>TEXT(Table1[[#This Row],[Order Date]], "mmm")</f>
        <v>Aug</v>
      </c>
      <c r="E2933" s="11">
        <v>42955</v>
      </c>
      <c r="F2933" s="11">
        <v>42955</v>
      </c>
      <c r="G2933" s="6" t="s">
        <v>1125</v>
      </c>
      <c r="H2933" s="6" t="s">
        <v>4380</v>
      </c>
      <c r="I2933" s="6" t="s">
        <v>4381</v>
      </c>
      <c r="J2933" s="6" t="s">
        <v>23</v>
      </c>
      <c r="K2933" s="6" t="s">
        <v>24</v>
      </c>
      <c r="L2933" s="6" t="s">
        <v>115</v>
      </c>
      <c r="M2933" s="6" t="s">
        <v>39</v>
      </c>
      <c r="N2933" s="6">
        <v>94109</v>
      </c>
      <c r="O2933" s="6" t="s">
        <v>40</v>
      </c>
      <c r="P2933" s="6" t="s">
        <v>895</v>
      </c>
      <c r="Q2933" s="6" t="s">
        <v>42</v>
      </c>
      <c r="R2933" s="6" t="s">
        <v>69</v>
      </c>
      <c r="S2933" s="4" t="s">
        <v>896</v>
      </c>
      <c r="T2933" s="16">
        <v>7.28</v>
      </c>
      <c r="U2933" s="6">
        <v>2</v>
      </c>
      <c r="V2933" s="23">
        <v>0.2</v>
      </c>
      <c r="W2933" s="18">
        <v>2.7299999999999995</v>
      </c>
    </row>
    <row r="2934" spans="1:23" ht="14.4">
      <c r="A2934" s="6">
        <v>2933</v>
      </c>
      <c r="B2934" s="7" t="s">
        <v>5509</v>
      </c>
      <c r="C2934" s="7">
        <f>YEAR(Table1[[#This Row],[Order Date]])</f>
        <v>2017</v>
      </c>
      <c r="D2934" s="7" t="str">
        <f>TEXT(Table1[[#This Row],[Order Date]], "mmm")</f>
        <v>Aug</v>
      </c>
      <c r="E2934" s="11">
        <v>42955</v>
      </c>
      <c r="F2934" s="11">
        <v>42955</v>
      </c>
      <c r="G2934" s="6" t="s">
        <v>1125</v>
      </c>
      <c r="H2934" s="6" t="s">
        <v>4380</v>
      </c>
      <c r="I2934" s="6" t="s">
        <v>4381</v>
      </c>
      <c r="J2934" s="6" t="s">
        <v>23</v>
      </c>
      <c r="K2934" s="6" t="s">
        <v>24</v>
      </c>
      <c r="L2934" s="6" t="s">
        <v>115</v>
      </c>
      <c r="M2934" s="6" t="s">
        <v>39</v>
      </c>
      <c r="N2934" s="6">
        <v>94109</v>
      </c>
      <c r="O2934" s="6" t="s">
        <v>40</v>
      </c>
      <c r="P2934" s="6" t="s">
        <v>1117</v>
      </c>
      <c r="Q2934" s="6" t="s">
        <v>29</v>
      </c>
      <c r="R2934" s="6" t="s">
        <v>33</v>
      </c>
      <c r="S2934" s="4" t="s">
        <v>1118</v>
      </c>
      <c r="T2934" s="16">
        <v>144.78399999999999</v>
      </c>
      <c r="U2934" s="6">
        <v>1</v>
      </c>
      <c r="V2934" s="23">
        <v>0.2</v>
      </c>
      <c r="W2934" s="18">
        <v>10.858800000000002</v>
      </c>
    </row>
    <row r="2935" spans="1:23" ht="14.4">
      <c r="A2935" s="6">
        <v>2934</v>
      </c>
      <c r="B2935" s="7" t="s">
        <v>6974</v>
      </c>
      <c r="C2935" s="7">
        <f>YEAR(Table1[[#This Row],[Order Date]])</f>
        <v>2018</v>
      </c>
      <c r="D2935" s="7" t="str">
        <f>TEXT(Table1[[#This Row],[Order Date]], "mmm")</f>
        <v>Dec</v>
      </c>
      <c r="E2935" s="11">
        <v>43440</v>
      </c>
      <c r="F2935" s="11">
        <v>43446</v>
      </c>
      <c r="G2935" s="6" t="s">
        <v>45</v>
      </c>
      <c r="H2935" s="6" t="s">
        <v>1621</v>
      </c>
      <c r="I2935" s="6" t="s">
        <v>1622</v>
      </c>
      <c r="J2935" s="6" t="s">
        <v>23</v>
      </c>
      <c r="K2935" s="6" t="s">
        <v>24</v>
      </c>
      <c r="L2935" s="6" t="s">
        <v>87</v>
      </c>
      <c r="M2935" s="6" t="s">
        <v>88</v>
      </c>
      <c r="N2935" s="6">
        <v>98105</v>
      </c>
      <c r="O2935" s="6" t="s">
        <v>40</v>
      </c>
      <c r="P2935" s="6" t="s">
        <v>3133</v>
      </c>
      <c r="Q2935" s="6" t="s">
        <v>65</v>
      </c>
      <c r="R2935" s="6" t="s">
        <v>66</v>
      </c>
      <c r="S2935" s="4" t="s">
        <v>4435</v>
      </c>
      <c r="T2935" s="16">
        <v>156.79200000000003</v>
      </c>
      <c r="U2935" s="6">
        <v>1</v>
      </c>
      <c r="V2935" s="23">
        <v>0.2</v>
      </c>
      <c r="W2935" s="18">
        <v>13.719300000000004</v>
      </c>
    </row>
    <row r="2936" spans="1:23" ht="14.4">
      <c r="A2936" s="6">
        <v>2935</v>
      </c>
      <c r="B2936" s="7" t="s">
        <v>6974</v>
      </c>
      <c r="C2936" s="7">
        <f>YEAR(Table1[[#This Row],[Order Date]])</f>
        <v>2018</v>
      </c>
      <c r="D2936" s="7" t="str">
        <f>TEXT(Table1[[#This Row],[Order Date]], "mmm")</f>
        <v>Dec</v>
      </c>
      <c r="E2936" s="11">
        <v>43440</v>
      </c>
      <c r="F2936" s="11">
        <v>43446</v>
      </c>
      <c r="G2936" s="6" t="s">
        <v>45</v>
      </c>
      <c r="H2936" s="6" t="s">
        <v>1621</v>
      </c>
      <c r="I2936" s="6" t="s">
        <v>1622</v>
      </c>
      <c r="J2936" s="6" t="s">
        <v>23</v>
      </c>
      <c r="K2936" s="6" t="s">
        <v>24</v>
      </c>
      <c r="L2936" s="6" t="s">
        <v>87</v>
      </c>
      <c r="M2936" s="6" t="s">
        <v>88</v>
      </c>
      <c r="N2936" s="6">
        <v>98105</v>
      </c>
      <c r="O2936" s="6" t="s">
        <v>40</v>
      </c>
      <c r="P2936" s="6" t="s">
        <v>4490</v>
      </c>
      <c r="Q2936" s="6" t="s">
        <v>65</v>
      </c>
      <c r="R2936" s="6" t="s">
        <v>66</v>
      </c>
      <c r="S2936" s="4" t="s">
        <v>4491</v>
      </c>
      <c r="T2936" s="16">
        <v>431.97600000000006</v>
      </c>
      <c r="U2936" s="6">
        <v>3</v>
      </c>
      <c r="V2936" s="23">
        <v>0.2</v>
      </c>
      <c r="W2936" s="18">
        <v>26.998499999999993</v>
      </c>
    </row>
    <row r="2937" spans="1:23" ht="14.4">
      <c r="A2937" s="6">
        <v>2936</v>
      </c>
      <c r="B2937" s="7" t="s">
        <v>6974</v>
      </c>
      <c r="C2937" s="7">
        <f>YEAR(Table1[[#This Row],[Order Date]])</f>
        <v>2018</v>
      </c>
      <c r="D2937" s="7" t="str">
        <f>TEXT(Table1[[#This Row],[Order Date]], "mmm")</f>
        <v>Dec</v>
      </c>
      <c r="E2937" s="11">
        <v>43440</v>
      </c>
      <c r="F2937" s="11">
        <v>43446</v>
      </c>
      <c r="G2937" s="6" t="s">
        <v>45</v>
      </c>
      <c r="H2937" s="6" t="s">
        <v>1621</v>
      </c>
      <c r="I2937" s="6" t="s">
        <v>1622</v>
      </c>
      <c r="J2937" s="6" t="s">
        <v>23</v>
      </c>
      <c r="K2937" s="6" t="s">
        <v>24</v>
      </c>
      <c r="L2937" s="6" t="s">
        <v>87</v>
      </c>
      <c r="M2937" s="6" t="s">
        <v>88</v>
      </c>
      <c r="N2937" s="6">
        <v>98105</v>
      </c>
      <c r="O2937" s="6" t="s">
        <v>40</v>
      </c>
      <c r="P2937" s="6" t="s">
        <v>333</v>
      </c>
      <c r="Q2937" s="6" t="s">
        <v>42</v>
      </c>
      <c r="R2937" s="6" t="s">
        <v>156</v>
      </c>
      <c r="S2937" s="4" t="s">
        <v>334</v>
      </c>
      <c r="T2937" s="16">
        <v>35.89</v>
      </c>
      <c r="U2937" s="6">
        <v>1</v>
      </c>
      <c r="V2937" s="23">
        <v>0</v>
      </c>
      <c r="W2937" s="18">
        <v>16.150499999999997</v>
      </c>
    </row>
    <row r="2938" spans="1:23" ht="14.4">
      <c r="A2938" s="6">
        <v>2937</v>
      </c>
      <c r="B2938" s="7" t="s">
        <v>6974</v>
      </c>
      <c r="C2938" s="7">
        <f>YEAR(Table1[[#This Row],[Order Date]])</f>
        <v>2018</v>
      </c>
      <c r="D2938" s="7" t="str">
        <f>TEXT(Table1[[#This Row],[Order Date]], "mmm")</f>
        <v>Dec</v>
      </c>
      <c r="E2938" s="11">
        <v>43440</v>
      </c>
      <c r="F2938" s="11">
        <v>43446</v>
      </c>
      <c r="G2938" s="6" t="s">
        <v>45</v>
      </c>
      <c r="H2938" s="6" t="s">
        <v>1621</v>
      </c>
      <c r="I2938" s="6" t="s">
        <v>1622</v>
      </c>
      <c r="J2938" s="6" t="s">
        <v>23</v>
      </c>
      <c r="K2938" s="6" t="s">
        <v>24</v>
      </c>
      <c r="L2938" s="6" t="s">
        <v>87</v>
      </c>
      <c r="M2938" s="6" t="s">
        <v>88</v>
      </c>
      <c r="N2938" s="6">
        <v>98105</v>
      </c>
      <c r="O2938" s="6" t="s">
        <v>40</v>
      </c>
      <c r="P2938" s="6" t="s">
        <v>2226</v>
      </c>
      <c r="Q2938" s="6" t="s">
        <v>42</v>
      </c>
      <c r="R2938" s="6" t="s">
        <v>69</v>
      </c>
      <c r="S2938" s="4" t="s">
        <v>2227</v>
      </c>
      <c r="T2938" s="16">
        <v>47.207999999999998</v>
      </c>
      <c r="U2938" s="6">
        <v>7</v>
      </c>
      <c r="V2938" s="23">
        <v>0.2</v>
      </c>
      <c r="W2938" s="18">
        <v>15.342599999999997</v>
      </c>
    </row>
    <row r="2939" spans="1:23" ht="14.4">
      <c r="A2939" s="6">
        <v>2938</v>
      </c>
      <c r="B2939" s="7" t="s">
        <v>6974</v>
      </c>
      <c r="C2939" s="7">
        <f>YEAR(Table1[[#This Row],[Order Date]])</f>
        <v>2018</v>
      </c>
      <c r="D2939" s="7" t="str">
        <f>TEXT(Table1[[#This Row],[Order Date]], "mmm")</f>
        <v>Dec</v>
      </c>
      <c r="E2939" s="11">
        <v>43440</v>
      </c>
      <c r="F2939" s="11">
        <v>43446</v>
      </c>
      <c r="G2939" s="6" t="s">
        <v>45</v>
      </c>
      <c r="H2939" s="6" t="s">
        <v>1621</v>
      </c>
      <c r="I2939" s="6" t="s">
        <v>1622</v>
      </c>
      <c r="J2939" s="6" t="s">
        <v>23</v>
      </c>
      <c r="K2939" s="6" t="s">
        <v>24</v>
      </c>
      <c r="L2939" s="6" t="s">
        <v>87</v>
      </c>
      <c r="M2939" s="6" t="s">
        <v>88</v>
      </c>
      <c r="N2939" s="6">
        <v>98105</v>
      </c>
      <c r="O2939" s="6" t="s">
        <v>40</v>
      </c>
      <c r="P2939" s="6" t="s">
        <v>502</v>
      </c>
      <c r="Q2939" s="6" t="s">
        <v>42</v>
      </c>
      <c r="R2939" s="6" t="s">
        <v>83</v>
      </c>
      <c r="S2939" s="4" t="s">
        <v>503</v>
      </c>
      <c r="T2939" s="16">
        <v>248.07999999999998</v>
      </c>
      <c r="U2939" s="6">
        <v>7</v>
      </c>
      <c r="V2939" s="23">
        <v>0</v>
      </c>
      <c r="W2939" s="18">
        <v>116.59759999999997</v>
      </c>
    </row>
    <row r="2940" spans="1:23" ht="14.4">
      <c r="A2940" s="6">
        <v>2939</v>
      </c>
      <c r="B2940" s="7" t="s">
        <v>6974</v>
      </c>
      <c r="C2940" s="7">
        <f>YEAR(Table1[[#This Row],[Order Date]])</f>
        <v>2018</v>
      </c>
      <c r="D2940" s="7" t="str">
        <f>TEXT(Table1[[#This Row],[Order Date]], "mmm")</f>
        <v>Dec</v>
      </c>
      <c r="E2940" s="11">
        <v>43440</v>
      </c>
      <c r="F2940" s="11">
        <v>43446</v>
      </c>
      <c r="G2940" s="6" t="s">
        <v>45</v>
      </c>
      <c r="H2940" s="6" t="s">
        <v>1621</v>
      </c>
      <c r="I2940" s="6" t="s">
        <v>1622</v>
      </c>
      <c r="J2940" s="6" t="s">
        <v>23</v>
      </c>
      <c r="K2940" s="6" t="s">
        <v>24</v>
      </c>
      <c r="L2940" s="6" t="s">
        <v>87</v>
      </c>
      <c r="M2940" s="6" t="s">
        <v>88</v>
      </c>
      <c r="N2940" s="6">
        <v>98105</v>
      </c>
      <c r="O2940" s="6" t="s">
        <v>40</v>
      </c>
      <c r="P2940" s="6" t="s">
        <v>287</v>
      </c>
      <c r="Q2940" s="6" t="s">
        <v>42</v>
      </c>
      <c r="R2940" s="6" t="s">
        <v>83</v>
      </c>
      <c r="S2940" s="4" t="s">
        <v>288</v>
      </c>
      <c r="T2940" s="16">
        <v>189.7</v>
      </c>
      <c r="U2940" s="6">
        <v>5</v>
      </c>
      <c r="V2940" s="23">
        <v>0</v>
      </c>
      <c r="W2940" s="18">
        <v>89.158999999999992</v>
      </c>
    </row>
    <row r="2941" spans="1:23" ht="14.4">
      <c r="A2941" s="6">
        <v>2940</v>
      </c>
      <c r="B2941" s="7" t="s">
        <v>6974</v>
      </c>
      <c r="C2941" s="7">
        <f>YEAR(Table1[[#This Row],[Order Date]])</f>
        <v>2018</v>
      </c>
      <c r="D2941" s="7" t="str">
        <f>TEXT(Table1[[#This Row],[Order Date]], "mmm")</f>
        <v>Dec</v>
      </c>
      <c r="E2941" s="11">
        <v>43440</v>
      </c>
      <c r="F2941" s="11">
        <v>43446</v>
      </c>
      <c r="G2941" s="6" t="s">
        <v>45</v>
      </c>
      <c r="H2941" s="6" t="s">
        <v>1621</v>
      </c>
      <c r="I2941" s="6" t="s">
        <v>1622</v>
      </c>
      <c r="J2941" s="6" t="s">
        <v>23</v>
      </c>
      <c r="K2941" s="6" t="s">
        <v>24</v>
      </c>
      <c r="L2941" s="6" t="s">
        <v>87</v>
      </c>
      <c r="M2941" s="6" t="s">
        <v>88</v>
      </c>
      <c r="N2941" s="6">
        <v>98105</v>
      </c>
      <c r="O2941" s="6" t="s">
        <v>40</v>
      </c>
      <c r="P2941" s="6" t="s">
        <v>1495</v>
      </c>
      <c r="Q2941" s="6" t="s">
        <v>42</v>
      </c>
      <c r="R2941" s="6" t="s">
        <v>69</v>
      </c>
      <c r="S2941" s="4" t="s">
        <v>1496</v>
      </c>
      <c r="T2941" s="16">
        <v>59.808000000000007</v>
      </c>
      <c r="U2941" s="6">
        <v>3</v>
      </c>
      <c r="V2941" s="23">
        <v>0.2</v>
      </c>
      <c r="W2941" s="18">
        <v>19.4376</v>
      </c>
    </row>
    <row r="2942" spans="1:23" ht="14.4">
      <c r="A2942" s="6">
        <v>2941</v>
      </c>
      <c r="B2942" s="7" t="s">
        <v>6975</v>
      </c>
      <c r="C2942" s="7">
        <f>YEAR(Table1[[#This Row],[Order Date]])</f>
        <v>2019</v>
      </c>
      <c r="D2942" s="7" t="str">
        <f>TEXT(Table1[[#This Row],[Order Date]], "mmm")</f>
        <v>Mar</v>
      </c>
      <c r="E2942" s="11">
        <v>43549</v>
      </c>
      <c r="F2942" s="11">
        <v>43555</v>
      </c>
      <c r="G2942" s="6" t="s">
        <v>45</v>
      </c>
      <c r="H2942" s="6" t="s">
        <v>1815</v>
      </c>
      <c r="I2942" s="6" t="s">
        <v>1816</v>
      </c>
      <c r="J2942" s="6" t="s">
        <v>37</v>
      </c>
      <c r="K2942" s="6" t="s">
        <v>24</v>
      </c>
      <c r="L2942" s="6" t="s">
        <v>2170</v>
      </c>
      <c r="M2942" s="6" t="s">
        <v>104</v>
      </c>
      <c r="N2942" s="6">
        <v>53209</v>
      </c>
      <c r="O2942" s="6" t="s">
        <v>96</v>
      </c>
      <c r="P2942" s="6" t="s">
        <v>4672</v>
      </c>
      <c r="Q2942" s="6" t="s">
        <v>29</v>
      </c>
      <c r="R2942" s="6" t="s">
        <v>33</v>
      </c>
      <c r="S2942" s="4" t="s">
        <v>4673</v>
      </c>
      <c r="T2942" s="16">
        <v>90.99</v>
      </c>
      <c r="U2942" s="6">
        <v>1</v>
      </c>
      <c r="V2942" s="23">
        <v>0</v>
      </c>
      <c r="W2942" s="18">
        <v>14.558400000000006</v>
      </c>
    </row>
    <row r="2943" spans="1:23" ht="14.4">
      <c r="A2943" s="6">
        <v>2942</v>
      </c>
      <c r="B2943" s="7" t="s">
        <v>6975</v>
      </c>
      <c r="C2943" s="7">
        <f>YEAR(Table1[[#This Row],[Order Date]])</f>
        <v>2019</v>
      </c>
      <c r="D2943" s="7" t="str">
        <f>TEXT(Table1[[#This Row],[Order Date]], "mmm")</f>
        <v>Mar</v>
      </c>
      <c r="E2943" s="11">
        <v>43549</v>
      </c>
      <c r="F2943" s="11">
        <v>43555</v>
      </c>
      <c r="G2943" s="6" t="s">
        <v>45</v>
      </c>
      <c r="H2943" s="6" t="s">
        <v>1815</v>
      </c>
      <c r="I2943" s="6" t="s">
        <v>1816</v>
      </c>
      <c r="J2943" s="6" t="s">
        <v>37</v>
      </c>
      <c r="K2943" s="6" t="s">
        <v>24</v>
      </c>
      <c r="L2943" s="6" t="s">
        <v>2170</v>
      </c>
      <c r="M2943" s="6" t="s">
        <v>104</v>
      </c>
      <c r="N2943" s="6">
        <v>53209</v>
      </c>
      <c r="O2943" s="6" t="s">
        <v>96</v>
      </c>
      <c r="P2943" s="6" t="s">
        <v>2113</v>
      </c>
      <c r="Q2943" s="6" t="s">
        <v>29</v>
      </c>
      <c r="R2943" s="6" t="s">
        <v>33</v>
      </c>
      <c r="S2943" s="4" t="s">
        <v>2114</v>
      </c>
      <c r="T2943" s="16">
        <v>1526.5600000000002</v>
      </c>
      <c r="U2943" s="6">
        <v>7</v>
      </c>
      <c r="V2943" s="23">
        <v>0</v>
      </c>
      <c r="W2943" s="18">
        <v>427.43679999999995</v>
      </c>
    </row>
    <row r="2944" spans="1:23" ht="14.4">
      <c r="A2944" s="6">
        <v>2943</v>
      </c>
      <c r="B2944" s="7" t="s">
        <v>6975</v>
      </c>
      <c r="C2944" s="7">
        <f>YEAR(Table1[[#This Row],[Order Date]])</f>
        <v>2019</v>
      </c>
      <c r="D2944" s="7" t="str">
        <f>TEXT(Table1[[#This Row],[Order Date]], "mmm")</f>
        <v>Mar</v>
      </c>
      <c r="E2944" s="11">
        <v>43549</v>
      </c>
      <c r="F2944" s="11">
        <v>43555</v>
      </c>
      <c r="G2944" s="6" t="s">
        <v>45</v>
      </c>
      <c r="H2944" s="6" t="s">
        <v>1815</v>
      </c>
      <c r="I2944" s="6" t="s">
        <v>1816</v>
      </c>
      <c r="J2944" s="6" t="s">
        <v>37</v>
      </c>
      <c r="K2944" s="6" t="s">
        <v>24</v>
      </c>
      <c r="L2944" s="6" t="s">
        <v>2170</v>
      </c>
      <c r="M2944" s="6" t="s">
        <v>104</v>
      </c>
      <c r="N2944" s="6">
        <v>53209</v>
      </c>
      <c r="O2944" s="6" t="s">
        <v>96</v>
      </c>
      <c r="P2944" s="6" t="s">
        <v>2670</v>
      </c>
      <c r="Q2944" s="6" t="s">
        <v>29</v>
      </c>
      <c r="R2944" s="6" t="s">
        <v>33</v>
      </c>
      <c r="S2944" s="4" t="s">
        <v>2671</v>
      </c>
      <c r="T2944" s="16">
        <v>368.96999999999997</v>
      </c>
      <c r="U2944" s="6">
        <v>3</v>
      </c>
      <c r="V2944" s="23">
        <v>0</v>
      </c>
      <c r="W2944" s="18">
        <v>40.586699999999979</v>
      </c>
    </row>
    <row r="2945" spans="1:23" ht="14.4">
      <c r="A2945" s="6">
        <v>2944</v>
      </c>
      <c r="B2945" s="7" t="s">
        <v>6976</v>
      </c>
      <c r="C2945" s="7">
        <f>YEAR(Table1[[#This Row],[Order Date]])</f>
        <v>2019</v>
      </c>
      <c r="D2945" s="7" t="str">
        <f>TEXT(Table1[[#This Row],[Order Date]], "mmm")</f>
        <v>Nov</v>
      </c>
      <c r="E2945" s="11">
        <v>43788</v>
      </c>
      <c r="F2945" s="11">
        <v>43793</v>
      </c>
      <c r="G2945" s="6" t="s">
        <v>45</v>
      </c>
      <c r="H2945" s="6" t="s">
        <v>3411</v>
      </c>
      <c r="I2945" s="6" t="s">
        <v>3412</v>
      </c>
      <c r="J2945" s="6" t="s">
        <v>23</v>
      </c>
      <c r="K2945" s="6" t="s">
        <v>24</v>
      </c>
      <c r="L2945" s="6" t="s">
        <v>38</v>
      </c>
      <c r="M2945" s="6" t="s">
        <v>39</v>
      </c>
      <c r="N2945" s="6">
        <v>90049</v>
      </c>
      <c r="O2945" s="6" t="s">
        <v>40</v>
      </c>
      <c r="P2945" s="6" t="s">
        <v>1043</v>
      </c>
      <c r="Q2945" s="6" t="s">
        <v>42</v>
      </c>
      <c r="R2945" s="6" t="s">
        <v>54</v>
      </c>
      <c r="S2945" s="4" t="s">
        <v>1044</v>
      </c>
      <c r="T2945" s="16">
        <v>305.01</v>
      </c>
      <c r="U2945" s="6">
        <v>9</v>
      </c>
      <c r="V2945" s="23">
        <v>0</v>
      </c>
      <c r="W2945" s="18">
        <v>76.252499999999998</v>
      </c>
    </row>
    <row r="2946" spans="1:23" ht="14.4">
      <c r="A2946" s="6">
        <v>2945</v>
      </c>
      <c r="B2946" s="7" t="s">
        <v>6976</v>
      </c>
      <c r="C2946" s="7">
        <f>YEAR(Table1[[#This Row],[Order Date]])</f>
        <v>2019</v>
      </c>
      <c r="D2946" s="7" t="str">
        <f>TEXT(Table1[[#This Row],[Order Date]], "mmm")</f>
        <v>Nov</v>
      </c>
      <c r="E2946" s="11">
        <v>43788</v>
      </c>
      <c r="F2946" s="11">
        <v>43793</v>
      </c>
      <c r="G2946" s="6" t="s">
        <v>45</v>
      </c>
      <c r="H2946" s="6" t="s">
        <v>3411</v>
      </c>
      <c r="I2946" s="6" t="s">
        <v>3412</v>
      </c>
      <c r="J2946" s="6" t="s">
        <v>23</v>
      </c>
      <c r="K2946" s="6" t="s">
        <v>24</v>
      </c>
      <c r="L2946" s="6" t="s">
        <v>38</v>
      </c>
      <c r="M2946" s="6" t="s">
        <v>39</v>
      </c>
      <c r="N2946" s="6">
        <v>90049</v>
      </c>
      <c r="O2946" s="6" t="s">
        <v>40</v>
      </c>
      <c r="P2946" s="6" t="s">
        <v>4674</v>
      </c>
      <c r="Q2946" s="6" t="s">
        <v>29</v>
      </c>
      <c r="R2946" s="6" t="s">
        <v>59</v>
      </c>
      <c r="S2946" s="4" t="s">
        <v>4675</v>
      </c>
      <c r="T2946" s="16">
        <v>18.7</v>
      </c>
      <c r="U2946" s="6">
        <v>1</v>
      </c>
      <c r="V2946" s="23">
        <v>0</v>
      </c>
      <c r="W2946" s="18">
        <v>7.1059999999999999</v>
      </c>
    </row>
    <row r="2947" spans="1:23" ht="14.4">
      <c r="A2947" s="6">
        <v>2946</v>
      </c>
      <c r="B2947" s="7" t="s">
        <v>6977</v>
      </c>
      <c r="C2947" s="7">
        <f>YEAR(Table1[[#This Row],[Order Date]])</f>
        <v>2018</v>
      </c>
      <c r="D2947" s="7" t="str">
        <f>TEXT(Table1[[#This Row],[Order Date]], "mmm")</f>
        <v>Nov</v>
      </c>
      <c r="E2947" s="11">
        <v>43408</v>
      </c>
      <c r="F2947" s="11">
        <v>43409</v>
      </c>
      <c r="G2947" s="6" t="s">
        <v>169</v>
      </c>
      <c r="H2947" s="6" t="s">
        <v>2063</v>
      </c>
      <c r="I2947" s="6" t="s">
        <v>2064</v>
      </c>
      <c r="J2947" s="6" t="s">
        <v>23</v>
      </c>
      <c r="K2947" s="6" t="s">
        <v>24</v>
      </c>
      <c r="L2947" s="6" t="s">
        <v>115</v>
      </c>
      <c r="M2947" s="6" t="s">
        <v>39</v>
      </c>
      <c r="N2947" s="6">
        <v>94122</v>
      </c>
      <c r="O2947" s="6" t="s">
        <v>40</v>
      </c>
      <c r="P2947" s="6" t="s">
        <v>1648</v>
      </c>
      <c r="Q2947" s="6" t="s">
        <v>29</v>
      </c>
      <c r="R2947" s="6" t="s">
        <v>59</v>
      </c>
      <c r="S2947" s="4" t="s">
        <v>1649</v>
      </c>
      <c r="T2947" s="16">
        <v>38.29</v>
      </c>
      <c r="U2947" s="6">
        <v>7</v>
      </c>
      <c r="V2947" s="23">
        <v>0</v>
      </c>
      <c r="W2947" s="18">
        <v>16.464700000000001</v>
      </c>
    </row>
    <row r="2948" spans="1:23" ht="14.4">
      <c r="A2948" s="6">
        <v>2947</v>
      </c>
      <c r="B2948" s="7" t="s">
        <v>5585</v>
      </c>
      <c r="C2948" s="7">
        <f>YEAR(Table1[[#This Row],[Order Date]])</f>
        <v>2019</v>
      </c>
      <c r="D2948" s="7" t="str">
        <f>TEXT(Table1[[#This Row],[Order Date]], "mmm")</f>
        <v>Dec</v>
      </c>
      <c r="E2948" s="11">
        <v>43813</v>
      </c>
      <c r="F2948" s="11">
        <v>43817</v>
      </c>
      <c r="G2948" s="6" t="s">
        <v>45</v>
      </c>
      <c r="H2948" s="6" t="s">
        <v>3350</v>
      </c>
      <c r="I2948" s="6" t="s">
        <v>3351</v>
      </c>
      <c r="J2948" s="6" t="s">
        <v>93</v>
      </c>
      <c r="K2948" s="6" t="s">
        <v>24</v>
      </c>
      <c r="L2948" s="6" t="s">
        <v>832</v>
      </c>
      <c r="M2948" s="6" t="s">
        <v>39</v>
      </c>
      <c r="N2948" s="6">
        <v>92024</v>
      </c>
      <c r="O2948" s="6" t="s">
        <v>40</v>
      </c>
      <c r="P2948" s="6" t="s">
        <v>4676</v>
      </c>
      <c r="Q2948" s="6" t="s">
        <v>29</v>
      </c>
      <c r="R2948" s="6" t="s">
        <v>59</v>
      </c>
      <c r="S2948" s="4" t="s">
        <v>4677</v>
      </c>
      <c r="T2948" s="16">
        <v>26.25</v>
      </c>
      <c r="U2948" s="6">
        <v>3</v>
      </c>
      <c r="V2948" s="23">
        <v>0</v>
      </c>
      <c r="W2948" s="18">
        <v>11.025000000000002</v>
      </c>
    </row>
    <row r="2949" spans="1:23" ht="14.4">
      <c r="A2949" s="6">
        <v>2948</v>
      </c>
      <c r="B2949" s="7" t="s">
        <v>5585</v>
      </c>
      <c r="C2949" s="7">
        <f>YEAR(Table1[[#This Row],[Order Date]])</f>
        <v>2019</v>
      </c>
      <c r="D2949" s="7" t="str">
        <f>TEXT(Table1[[#This Row],[Order Date]], "mmm")</f>
        <v>Dec</v>
      </c>
      <c r="E2949" s="11">
        <v>43813</v>
      </c>
      <c r="F2949" s="11">
        <v>43817</v>
      </c>
      <c r="G2949" s="6" t="s">
        <v>45</v>
      </c>
      <c r="H2949" s="6" t="s">
        <v>3350</v>
      </c>
      <c r="I2949" s="6" t="s">
        <v>3351</v>
      </c>
      <c r="J2949" s="6" t="s">
        <v>93</v>
      </c>
      <c r="K2949" s="6" t="s">
        <v>24</v>
      </c>
      <c r="L2949" s="6" t="s">
        <v>832</v>
      </c>
      <c r="M2949" s="6" t="s">
        <v>39</v>
      </c>
      <c r="N2949" s="6">
        <v>92024</v>
      </c>
      <c r="O2949" s="6" t="s">
        <v>40</v>
      </c>
      <c r="P2949" s="6" t="s">
        <v>4678</v>
      </c>
      <c r="Q2949" s="6" t="s">
        <v>42</v>
      </c>
      <c r="R2949" s="6" t="s">
        <v>69</v>
      </c>
      <c r="S2949" s="4" t="s">
        <v>4679</v>
      </c>
      <c r="T2949" s="16">
        <v>64.959999999999994</v>
      </c>
      <c r="U2949" s="6">
        <v>14</v>
      </c>
      <c r="V2949" s="23">
        <v>0.2</v>
      </c>
      <c r="W2949" s="18">
        <v>22.736000000000001</v>
      </c>
    </row>
    <row r="2950" spans="1:23" ht="14.4">
      <c r="A2950" s="6">
        <v>2949</v>
      </c>
      <c r="B2950" s="7" t="s">
        <v>5585</v>
      </c>
      <c r="C2950" s="7">
        <f>YEAR(Table1[[#This Row],[Order Date]])</f>
        <v>2019</v>
      </c>
      <c r="D2950" s="7" t="str">
        <f>TEXT(Table1[[#This Row],[Order Date]], "mmm")</f>
        <v>Dec</v>
      </c>
      <c r="E2950" s="11">
        <v>43813</v>
      </c>
      <c r="F2950" s="11">
        <v>43817</v>
      </c>
      <c r="G2950" s="6" t="s">
        <v>45</v>
      </c>
      <c r="H2950" s="6" t="s">
        <v>3350</v>
      </c>
      <c r="I2950" s="6" t="s">
        <v>3351</v>
      </c>
      <c r="J2950" s="6" t="s">
        <v>93</v>
      </c>
      <c r="K2950" s="6" t="s">
        <v>24</v>
      </c>
      <c r="L2950" s="6" t="s">
        <v>832</v>
      </c>
      <c r="M2950" s="6" t="s">
        <v>39</v>
      </c>
      <c r="N2950" s="6">
        <v>92024</v>
      </c>
      <c r="O2950" s="6" t="s">
        <v>40</v>
      </c>
      <c r="P2950" s="6" t="s">
        <v>2489</v>
      </c>
      <c r="Q2950" s="6" t="s">
        <v>42</v>
      </c>
      <c r="R2950" s="6" t="s">
        <v>156</v>
      </c>
      <c r="S2950" s="4" t="s">
        <v>2490</v>
      </c>
      <c r="T2950" s="16">
        <v>43.7</v>
      </c>
      <c r="U2950" s="6">
        <v>5</v>
      </c>
      <c r="V2950" s="23">
        <v>0</v>
      </c>
      <c r="W2950" s="18">
        <v>20.539000000000001</v>
      </c>
    </row>
    <row r="2951" spans="1:23" ht="14.4">
      <c r="A2951" s="6">
        <v>2950</v>
      </c>
      <c r="B2951" s="7" t="s">
        <v>6978</v>
      </c>
      <c r="C2951" s="7">
        <f>YEAR(Table1[[#This Row],[Order Date]])</f>
        <v>2019</v>
      </c>
      <c r="D2951" s="7" t="str">
        <f>TEXT(Table1[[#This Row],[Order Date]], "mmm")</f>
        <v>Nov</v>
      </c>
      <c r="E2951" s="11">
        <v>43781</v>
      </c>
      <c r="F2951" s="11">
        <v>43781</v>
      </c>
      <c r="G2951" s="6" t="s">
        <v>1125</v>
      </c>
      <c r="H2951" s="6" t="s">
        <v>4680</v>
      </c>
      <c r="I2951" s="6" t="s">
        <v>4681</v>
      </c>
      <c r="J2951" s="6" t="s">
        <v>93</v>
      </c>
      <c r="K2951" s="6" t="s">
        <v>24</v>
      </c>
      <c r="L2951" s="6" t="s">
        <v>3252</v>
      </c>
      <c r="M2951" s="6" t="s">
        <v>278</v>
      </c>
      <c r="N2951" s="6">
        <v>85301</v>
      </c>
      <c r="O2951" s="6" t="s">
        <v>40</v>
      </c>
      <c r="P2951" s="6" t="s">
        <v>740</v>
      </c>
      <c r="Q2951" s="6" t="s">
        <v>65</v>
      </c>
      <c r="R2951" s="6" t="s">
        <v>145</v>
      </c>
      <c r="S2951" s="4" t="s">
        <v>741</v>
      </c>
      <c r="T2951" s="16">
        <v>41.6</v>
      </c>
      <c r="U2951" s="6">
        <v>4</v>
      </c>
      <c r="V2951" s="23">
        <v>0.2</v>
      </c>
      <c r="W2951" s="18">
        <v>12.999999999999998</v>
      </c>
    </row>
    <row r="2952" spans="1:23" ht="14.4">
      <c r="A2952" s="6">
        <v>2951</v>
      </c>
      <c r="B2952" s="7" t="s">
        <v>6978</v>
      </c>
      <c r="C2952" s="7">
        <f>YEAR(Table1[[#This Row],[Order Date]])</f>
        <v>2019</v>
      </c>
      <c r="D2952" s="7" t="str">
        <f>TEXT(Table1[[#This Row],[Order Date]], "mmm")</f>
        <v>Nov</v>
      </c>
      <c r="E2952" s="11">
        <v>43781</v>
      </c>
      <c r="F2952" s="11">
        <v>43781</v>
      </c>
      <c r="G2952" s="6" t="s">
        <v>1125</v>
      </c>
      <c r="H2952" s="6" t="s">
        <v>4680</v>
      </c>
      <c r="I2952" s="6" t="s">
        <v>4681</v>
      </c>
      <c r="J2952" s="6" t="s">
        <v>93</v>
      </c>
      <c r="K2952" s="6" t="s">
        <v>24</v>
      </c>
      <c r="L2952" s="6" t="s">
        <v>3252</v>
      </c>
      <c r="M2952" s="6" t="s">
        <v>278</v>
      </c>
      <c r="N2952" s="6">
        <v>85301</v>
      </c>
      <c r="O2952" s="6" t="s">
        <v>40</v>
      </c>
      <c r="P2952" s="6" t="s">
        <v>3894</v>
      </c>
      <c r="Q2952" s="6" t="s">
        <v>42</v>
      </c>
      <c r="R2952" s="6" t="s">
        <v>83</v>
      </c>
      <c r="S2952" s="4" t="s">
        <v>3895</v>
      </c>
      <c r="T2952" s="16">
        <v>23.120000000000005</v>
      </c>
      <c r="U2952" s="6">
        <v>5</v>
      </c>
      <c r="V2952" s="23">
        <v>0.2</v>
      </c>
      <c r="W2952" s="18">
        <v>8.3810000000000002</v>
      </c>
    </row>
    <row r="2953" spans="1:23" ht="14.4">
      <c r="A2953" s="6">
        <v>2952</v>
      </c>
      <c r="B2953" s="7" t="s">
        <v>6978</v>
      </c>
      <c r="C2953" s="7">
        <f>YEAR(Table1[[#This Row],[Order Date]])</f>
        <v>2019</v>
      </c>
      <c r="D2953" s="7" t="str">
        <f>TEXT(Table1[[#This Row],[Order Date]], "mmm")</f>
        <v>Nov</v>
      </c>
      <c r="E2953" s="11">
        <v>43781</v>
      </c>
      <c r="F2953" s="11">
        <v>43781</v>
      </c>
      <c r="G2953" s="6" t="s">
        <v>1125</v>
      </c>
      <c r="H2953" s="6" t="s">
        <v>4680</v>
      </c>
      <c r="I2953" s="6" t="s">
        <v>4681</v>
      </c>
      <c r="J2953" s="6" t="s">
        <v>93</v>
      </c>
      <c r="K2953" s="6" t="s">
        <v>24</v>
      </c>
      <c r="L2953" s="6" t="s">
        <v>3252</v>
      </c>
      <c r="M2953" s="6" t="s">
        <v>278</v>
      </c>
      <c r="N2953" s="6">
        <v>85301</v>
      </c>
      <c r="O2953" s="6" t="s">
        <v>40</v>
      </c>
      <c r="P2953" s="6" t="s">
        <v>4682</v>
      </c>
      <c r="Q2953" s="6" t="s">
        <v>29</v>
      </c>
      <c r="R2953" s="6" t="s">
        <v>33</v>
      </c>
      <c r="S2953" s="4" t="s">
        <v>4683</v>
      </c>
      <c r="T2953" s="16">
        <v>113.88800000000002</v>
      </c>
      <c r="U2953" s="6">
        <v>2</v>
      </c>
      <c r="V2953" s="23">
        <v>0.2</v>
      </c>
      <c r="W2953" s="18">
        <v>9.9651999999999994</v>
      </c>
    </row>
    <row r="2954" spans="1:23" ht="14.4">
      <c r="A2954" s="6">
        <v>2953</v>
      </c>
      <c r="B2954" s="7" t="s">
        <v>6978</v>
      </c>
      <c r="C2954" s="7">
        <f>YEAR(Table1[[#This Row],[Order Date]])</f>
        <v>2019</v>
      </c>
      <c r="D2954" s="7" t="str">
        <f>TEXT(Table1[[#This Row],[Order Date]], "mmm")</f>
        <v>Nov</v>
      </c>
      <c r="E2954" s="11">
        <v>43781</v>
      </c>
      <c r="F2954" s="11">
        <v>43781</v>
      </c>
      <c r="G2954" s="6" t="s">
        <v>1125</v>
      </c>
      <c r="H2954" s="6" t="s">
        <v>4680</v>
      </c>
      <c r="I2954" s="6" t="s">
        <v>4681</v>
      </c>
      <c r="J2954" s="6" t="s">
        <v>93</v>
      </c>
      <c r="K2954" s="6" t="s">
        <v>24</v>
      </c>
      <c r="L2954" s="6" t="s">
        <v>3252</v>
      </c>
      <c r="M2954" s="6" t="s">
        <v>278</v>
      </c>
      <c r="N2954" s="6">
        <v>85301</v>
      </c>
      <c r="O2954" s="6" t="s">
        <v>40</v>
      </c>
      <c r="P2954" s="6" t="s">
        <v>4684</v>
      </c>
      <c r="Q2954" s="6" t="s">
        <v>29</v>
      </c>
      <c r="R2954" s="6" t="s">
        <v>59</v>
      </c>
      <c r="S2954" s="4" t="s">
        <v>4685</v>
      </c>
      <c r="T2954" s="16">
        <v>113.56800000000001</v>
      </c>
      <c r="U2954" s="6">
        <v>2</v>
      </c>
      <c r="V2954" s="23">
        <v>0.2</v>
      </c>
      <c r="W2954" s="18">
        <v>-5.6784000000000034</v>
      </c>
    </row>
    <row r="2955" spans="1:23" ht="14.4">
      <c r="A2955" s="6">
        <v>2954</v>
      </c>
      <c r="B2955" s="7" t="s">
        <v>6978</v>
      </c>
      <c r="C2955" s="7">
        <f>YEAR(Table1[[#This Row],[Order Date]])</f>
        <v>2019</v>
      </c>
      <c r="D2955" s="7" t="str">
        <f>TEXT(Table1[[#This Row],[Order Date]], "mmm")</f>
        <v>Nov</v>
      </c>
      <c r="E2955" s="11">
        <v>43781</v>
      </c>
      <c r="F2955" s="11">
        <v>43781</v>
      </c>
      <c r="G2955" s="6" t="s">
        <v>1125</v>
      </c>
      <c r="H2955" s="6" t="s">
        <v>4680</v>
      </c>
      <c r="I2955" s="6" t="s">
        <v>4681</v>
      </c>
      <c r="J2955" s="6" t="s">
        <v>93</v>
      </c>
      <c r="K2955" s="6" t="s">
        <v>24</v>
      </c>
      <c r="L2955" s="6" t="s">
        <v>3252</v>
      </c>
      <c r="M2955" s="6" t="s">
        <v>278</v>
      </c>
      <c r="N2955" s="6">
        <v>85301</v>
      </c>
      <c r="O2955" s="6" t="s">
        <v>40</v>
      </c>
      <c r="P2955" s="6" t="s">
        <v>1670</v>
      </c>
      <c r="Q2955" s="6" t="s">
        <v>65</v>
      </c>
      <c r="R2955" s="6" t="s">
        <v>66</v>
      </c>
      <c r="S2955" s="4" t="s">
        <v>1671</v>
      </c>
      <c r="T2955" s="16">
        <v>7.9200000000000008</v>
      </c>
      <c r="U2955" s="6">
        <v>2</v>
      </c>
      <c r="V2955" s="23">
        <v>0.2</v>
      </c>
      <c r="W2955" s="18">
        <v>0.69299999999999984</v>
      </c>
    </row>
    <row r="2956" spans="1:23" ht="14.4">
      <c r="A2956" s="6">
        <v>2955</v>
      </c>
      <c r="B2956" s="7" t="s">
        <v>6978</v>
      </c>
      <c r="C2956" s="7">
        <f>YEAR(Table1[[#This Row],[Order Date]])</f>
        <v>2019</v>
      </c>
      <c r="D2956" s="7" t="str">
        <f>TEXT(Table1[[#This Row],[Order Date]], "mmm")</f>
        <v>Nov</v>
      </c>
      <c r="E2956" s="11">
        <v>43781</v>
      </c>
      <c r="F2956" s="11">
        <v>43781</v>
      </c>
      <c r="G2956" s="6" t="s">
        <v>1125</v>
      </c>
      <c r="H2956" s="6" t="s">
        <v>4680</v>
      </c>
      <c r="I2956" s="6" t="s">
        <v>4681</v>
      </c>
      <c r="J2956" s="6" t="s">
        <v>93</v>
      </c>
      <c r="K2956" s="6" t="s">
        <v>24</v>
      </c>
      <c r="L2956" s="6" t="s">
        <v>3252</v>
      </c>
      <c r="M2956" s="6" t="s">
        <v>278</v>
      </c>
      <c r="N2956" s="6">
        <v>85301</v>
      </c>
      <c r="O2956" s="6" t="s">
        <v>40</v>
      </c>
      <c r="P2956" s="6" t="s">
        <v>4686</v>
      </c>
      <c r="Q2956" s="6" t="s">
        <v>65</v>
      </c>
      <c r="R2956" s="6" t="s">
        <v>66</v>
      </c>
      <c r="S2956" s="4" t="s">
        <v>4687</v>
      </c>
      <c r="T2956" s="16">
        <v>671.98400000000004</v>
      </c>
      <c r="U2956" s="6">
        <v>2</v>
      </c>
      <c r="V2956" s="23">
        <v>0.2</v>
      </c>
      <c r="W2956" s="18">
        <v>50.398800000000023</v>
      </c>
    </row>
    <row r="2957" spans="1:23" ht="14.4">
      <c r="A2957" s="6">
        <v>2956</v>
      </c>
      <c r="B2957" s="7" t="s">
        <v>6979</v>
      </c>
      <c r="C2957" s="7">
        <f>YEAR(Table1[[#This Row],[Order Date]])</f>
        <v>2018</v>
      </c>
      <c r="D2957" s="7" t="str">
        <f>TEXT(Table1[[#This Row],[Order Date]], "mmm")</f>
        <v>Aug</v>
      </c>
      <c r="E2957" s="11">
        <v>43330</v>
      </c>
      <c r="F2957" s="11">
        <v>43336</v>
      </c>
      <c r="G2957" s="6" t="s">
        <v>45</v>
      </c>
      <c r="H2957" s="6" t="s">
        <v>452</v>
      </c>
      <c r="I2957" s="6" t="s">
        <v>453</v>
      </c>
      <c r="J2957" s="6" t="s">
        <v>37</v>
      </c>
      <c r="K2957" s="6" t="s">
        <v>24</v>
      </c>
      <c r="L2957" s="6" t="s">
        <v>238</v>
      </c>
      <c r="M2957" s="6" t="s">
        <v>239</v>
      </c>
      <c r="N2957" s="6">
        <v>10035</v>
      </c>
      <c r="O2957" s="6" t="s">
        <v>134</v>
      </c>
      <c r="P2957" s="6" t="s">
        <v>2870</v>
      </c>
      <c r="Q2957" s="6" t="s">
        <v>65</v>
      </c>
      <c r="R2957" s="6" t="s">
        <v>66</v>
      </c>
      <c r="S2957" s="4" t="s">
        <v>2871</v>
      </c>
      <c r="T2957" s="16">
        <v>39.99</v>
      </c>
      <c r="U2957" s="6">
        <v>1</v>
      </c>
      <c r="V2957" s="23">
        <v>0</v>
      </c>
      <c r="W2957" s="18">
        <v>11.597099999999998</v>
      </c>
    </row>
    <row r="2958" spans="1:23" ht="14.4">
      <c r="A2958" s="6">
        <v>2957</v>
      </c>
      <c r="B2958" s="7" t="s">
        <v>6980</v>
      </c>
      <c r="C2958" s="7">
        <f>YEAR(Table1[[#This Row],[Order Date]])</f>
        <v>2019</v>
      </c>
      <c r="D2958" s="7" t="str">
        <f>TEXT(Table1[[#This Row],[Order Date]], "mmm")</f>
        <v>Jun</v>
      </c>
      <c r="E2958" s="11">
        <v>43643</v>
      </c>
      <c r="F2958" s="11">
        <v>43650</v>
      </c>
      <c r="G2958" s="6" t="s">
        <v>45</v>
      </c>
      <c r="H2958" s="6" t="s">
        <v>4688</v>
      </c>
      <c r="I2958" s="6" t="s">
        <v>4689</v>
      </c>
      <c r="J2958" s="6" t="s">
        <v>93</v>
      </c>
      <c r="K2958" s="6" t="s">
        <v>24</v>
      </c>
      <c r="L2958" s="6" t="s">
        <v>3366</v>
      </c>
      <c r="M2958" s="6" t="s">
        <v>239</v>
      </c>
      <c r="N2958" s="6">
        <v>13601</v>
      </c>
      <c r="O2958" s="6" t="s">
        <v>134</v>
      </c>
      <c r="P2958" s="6" t="s">
        <v>1591</v>
      </c>
      <c r="Q2958" s="6" t="s">
        <v>29</v>
      </c>
      <c r="R2958" s="6" t="s">
        <v>33</v>
      </c>
      <c r="S2958" s="4" t="s">
        <v>1592</v>
      </c>
      <c r="T2958" s="16">
        <v>191.64600000000002</v>
      </c>
      <c r="U2958" s="6">
        <v>3</v>
      </c>
      <c r="V2958" s="23">
        <v>0.1</v>
      </c>
      <c r="W2958" s="18">
        <v>31.94100000000001</v>
      </c>
    </row>
    <row r="2959" spans="1:23" ht="14.4">
      <c r="A2959" s="6">
        <v>2958</v>
      </c>
      <c r="B2959" s="7" t="s">
        <v>6981</v>
      </c>
      <c r="C2959" s="7">
        <f>YEAR(Table1[[#This Row],[Order Date]])</f>
        <v>2019</v>
      </c>
      <c r="D2959" s="7" t="str">
        <f>TEXT(Table1[[#This Row],[Order Date]], "mmm")</f>
        <v>May</v>
      </c>
      <c r="E2959" s="11">
        <v>43589</v>
      </c>
      <c r="F2959" s="11">
        <v>43594</v>
      </c>
      <c r="G2959" s="6" t="s">
        <v>45</v>
      </c>
      <c r="H2959" s="6" t="s">
        <v>984</v>
      </c>
      <c r="I2959" s="6" t="s">
        <v>985</v>
      </c>
      <c r="J2959" s="6" t="s">
        <v>23</v>
      </c>
      <c r="K2959" s="6" t="s">
        <v>24</v>
      </c>
      <c r="L2959" s="6" t="s">
        <v>285</v>
      </c>
      <c r="M2959" s="6" t="s">
        <v>439</v>
      </c>
      <c r="N2959" s="6">
        <v>45503</v>
      </c>
      <c r="O2959" s="6" t="s">
        <v>134</v>
      </c>
      <c r="P2959" s="6" t="s">
        <v>68</v>
      </c>
      <c r="Q2959" s="6" t="s">
        <v>42</v>
      </c>
      <c r="R2959" s="6" t="s">
        <v>69</v>
      </c>
      <c r="S2959" s="4" t="s">
        <v>70</v>
      </c>
      <c r="T2959" s="16">
        <v>2.3130000000000002</v>
      </c>
      <c r="U2959" s="6">
        <v>1</v>
      </c>
      <c r="V2959" s="23">
        <v>0.7</v>
      </c>
      <c r="W2959" s="18">
        <v>-1.9274999999999993</v>
      </c>
    </row>
    <row r="2960" spans="1:23" ht="14.4">
      <c r="A2960" s="6">
        <v>2959</v>
      </c>
      <c r="B2960" s="7" t="s">
        <v>6982</v>
      </c>
      <c r="C2960" s="7">
        <f>YEAR(Table1[[#This Row],[Order Date]])</f>
        <v>2017</v>
      </c>
      <c r="D2960" s="7" t="str">
        <f>TEXT(Table1[[#This Row],[Order Date]], "mmm")</f>
        <v>Dec</v>
      </c>
      <c r="E2960" s="11">
        <v>43093</v>
      </c>
      <c r="F2960" s="11">
        <v>43098</v>
      </c>
      <c r="G2960" s="6" t="s">
        <v>45</v>
      </c>
      <c r="H2960" s="6" t="s">
        <v>3098</v>
      </c>
      <c r="I2960" s="6" t="s">
        <v>3099</v>
      </c>
      <c r="J2960" s="6" t="s">
        <v>23</v>
      </c>
      <c r="K2960" s="6" t="s">
        <v>24</v>
      </c>
      <c r="L2960" s="6" t="s">
        <v>38</v>
      </c>
      <c r="M2960" s="6" t="s">
        <v>39</v>
      </c>
      <c r="N2960" s="6">
        <v>90032</v>
      </c>
      <c r="O2960" s="6" t="s">
        <v>40</v>
      </c>
      <c r="P2960" s="6" t="s">
        <v>2622</v>
      </c>
      <c r="Q2960" s="6" t="s">
        <v>42</v>
      </c>
      <c r="R2960" s="6" t="s">
        <v>69</v>
      </c>
      <c r="S2960" s="4" t="s">
        <v>2623</v>
      </c>
      <c r="T2960" s="16">
        <v>19.936000000000003</v>
      </c>
      <c r="U2960" s="6">
        <v>4</v>
      </c>
      <c r="V2960" s="23">
        <v>0.2</v>
      </c>
      <c r="W2960" s="18">
        <v>7.2267999999999999</v>
      </c>
    </row>
    <row r="2961" spans="1:23" ht="14.4">
      <c r="A2961" s="6">
        <v>2960</v>
      </c>
      <c r="B2961" s="7" t="s">
        <v>6982</v>
      </c>
      <c r="C2961" s="7">
        <f>YEAR(Table1[[#This Row],[Order Date]])</f>
        <v>2017</v>
      </c>
      <c r="D2961" s="7" t="str">
        <f>TEXT(Table1[[#This Row],[Order Date]], "mmm")</f>
        <v>Dec</v>
      </c>
      <c r="E2961" s="11">
        <v>43093</v>
      </c>
      <c r="F2961" s="11">
        <v>43098</v>
      </c>
      <c r="G2961" s="6" t="s">
        <v>45</v>
      </c>
      <c r="H2961" s="6" t="s">
        <v>3098</v>
      </c>
      <c r="I2961" s="6" t="s">
        <v>3099</v>
      </c>
      <c r="J2961" s="6" t="s">
        <v>23</v>
      </c>
      <c r="K2961" s="6" t="s">
        <v>24</v>
      </c>
      <c r="L2961" s="6" t="s">
        <v>38</v>
      </c>
      <c r="M2961" s="6" t="s">
        <v>39</v>
      </c>
      <c r="N2961" s="6">
        <v>90032</v>
      </c>
      <c r="O2961" s="6" t="s">
        <v>40</v>
      </c>
      <c r="P2961" s="6" t="s">
        <v>955</v>
      </c>
      <c r="Q2961" s="6" t="s">
        <v>42</v>
      </c>
      <c r="R2961" s="6" t="s">
        <v>241</v>
      </c>
      <c r="S2961" s="4" t="s">
        <v>956</v>
      </c>
      <c r="T2961" s="16">
        <v>45.92</v>
      </c>
      <c r="U2961" s="6">
        <v>4</v>
      </c>
      <c r="V2961" s="23">
        <v>0</v>
      </c>
      <c r="W2961" s="18">
        <v>21.5824</v>
      </c>
    </row>
    <row r="2962" spans="1:23" ht="14.4">
      <c r="A2962" s="6">
        <v>2961</v>
      </c>
      <c r="B2962" s="7" t="s">
        <v>6983</v>
      </c>
      <c r="C2962" s="7">
        <f>YEAR(Table1[[#This Row],[Order Date]])</f>
        <v>2019</v>
      </c>
      <c r="D2962" s="7" t="str">
        <f>TEXT(Table1[[#This Row],[Order Date]], "mmm")</f>
        <v>Apr</v>
      </c>
      <c r="E2962" s="11">
        <v>43581</v>
      </c>
      <c r="F2962" s="11">
        <v>43586</v>
      </c>
      <c r="G2962" s="6" t="s">
        <v>45</v>
      </c>
      <c r="H2962" s="6" t="s">
        <v>1328</v>
      </c>
      <c r="I2962" s="6" t="s">
        <v>1329</v>
      </c>
      <c r="J2962" s="6" t="s">
        <v>93</v>
      </c>
      <c r="K2962" s="6" t="s">
        <v>24</v>
      </c>
      <c r="L2962" s="6" t="s">
        <v>87</v>
      </c>
      <c r="M2962" s="6" t="s">
        <v>88</v>
      </c>
      <c r="N2962" s="6">
        <v>98115</v>
      </c>
      <c r="O2962" s="6" t="s">
        <v>40</v>
      </c>
      <c r="P2962" s="6" t="s">
        <v>3196</v>
      </c>
      <c r="Q2962" s="6" t="s">
        <v>42</v>
      </c>
      <c r="R2962" s="6" t="s">
        <v>83</v>
      </c>
      <c r="S2962" s="4" t="s">
        <v>3197</v>
      </c>
      <c r="T2962" s="16">
        <v>20.34</v>
      </c>
      <c r="U2962" s="6">
        <v>3</v>
      </c>
      <c r="V2962" s="23">
        <v>0</v>
      </c>
      <c r="W2962" s="18">
        <v>9.3563999999999989</v>
      </c>
    </row>
    <row r="2963" spans="1:23" ht="14.4">
      <c r="A2963" s="6">
        <v>2962</v>
      </c>
      <c r="B2963" s="7" t="s">
        <v>6983</v>
      </c>
      <c r="C2963" s="7">
        <f>YEAR(Table1[[#This Row],[Order Date]])</f>
        <v>2019</v>
      </c>
      <c r="D2963" s="7" t="str">
        <f>TEXT(Table1[[#This Row],[Order Date]], "mmm")</f>
        <v>Apr</v>
      </c>
      <c r="E2963" s="11">
        <v>43581</v>
      </c>
      <c r="F2963" s="11">
        <v>43586</v>
      </c>
      <c r="G2963" s="6" t="s">
        <v>45</v>
      </c>
      <c r="H2963" s="6" t="s">
        <v>1328</v>
      </c>
      <c r="I2963" s="6" t="s">
        <v>1329</v>
      </c>
      <c r="J2963" s="6" t="s">
        <v>93</v>
      </c>
      <c r="K2963" s="6" t="s">
        <v>24</v>
      </c>
      <c r="L2963" s="6" t="s">
        <v>87</v>
      </c>
      <c r="M2963" s="6" t="s">
        <v>88</v>
      </c>
      <c r="N2963" s="6">
        <v>98115</v>
      </c>
      <c r="O2963" s="6" t="s">
        <v>40</v>
      </c>
      <c r="P2963" s="6" t="s">
        <v>3633</v>
      </c>
      <c r="Q2963" s="6" t="s">
        <v>42</v>
      </c>
      <c r="R2963" s="6" t="s">
        <v>43</v>
      </c>
      <c r="S2963" s="4" t="s">
        <v>3634</v>
      </c>
      <c r="T2963" s="16">
        <v>39.28</v>
      </c>
      <c r="U2963" s="6">
        <v>8</v>
      </c>
      <c r="V2963" s="23">
        <v>0</v>
      </c>
      <c r="W2963" s="18">
        <v>19.247199999999999</v>
      </c>
    </row>
    <row r="2964" spans="1:23" ht="14.4">
      <c r="A2964" s="6">
        <v>2963</v>
      </c>
      <c r="B2964" s="7" t="s">
        <v>5568</v>
      </c>
      <c r="C2964" s="7">
        <f>YEAR(Table1[[#This Row],[Order Date]])</f>
        <v>2019</v>
      </c>
      <c r="D2964" s="7" t="str">
        <f>TEXT(Table1[[#This Row],[Order Date]], "mmm")</f>
        <v>Dec</v>
      </c>
      <c r="E2964" s="11">
        <v>43815</v>
      </c>
      <c r="F2964" s="11">
        <v>43820</v>
      </c>
      <c r="G2964" s="6" t="s">
        <v>20</v>
      </c>
      <c r="H2964" s="6" t="s">
        <v>4690</v>
      </c>
      <c r="I2964" s="6" t="s">
        <v>4691</v>
      </c>
      <c r="J2964" s="6" t="s">
        <v>37</v>
      </c>
      <c r="K2964" s="6" t="s">
        <v>24</v>
      </c>
      <c r="L2964" s="6" t="s">
        <v>2005</v>
      </c>
      <c r="M2964" s="6" t="s">
        <v>39</v>
      </c>
      <c r="N2964" s="6">
        <v>92054</v>
      </c>
      <c r="O2964" s="6" t="s">
        <v>40</v>
      </c>
      <c r="P2964" s="6" t="s">
        <v>135</v>
      </c>
      <c r="Q2964" s="6" t="s">
        <v>29</v>
      </c>
      <c r="R2964" s="6" t="s">
        <v>33</v>
      </c>
      <c r="S2964" s="4" t="s">
        <v>136</v>
      </c>
      <c r="T2964" s="16">
        <v>81.567999999999998</v>
      </c>
      <c r="U2964" s="6">
        <v>2</v>
      </c>
      <c r="V2964" s="23">
        <v>0.2</v>
      </c>
      <c r="W2964" s="18">
        <v>9.1763999999999974</v>
      </c>
    </row>
    <row r="2965" spans="1:23" ht="14.4">
      <c r="A2965" s="6">
        <v>2964</v>
      </c>
      <c r="B2965" s="7" t="s">
        <v>5568</v>
      </c>
      <c r="C2965" s="7">
        <f>YEAR(Table1[[#This Row],[Order Date]])</f>
        <v>2019</v>
      </c>
      <c r="D2965" s="7" t="str">
        <f>TEXT(Table1[[#This Row],[Order Date]], "mmm")</f>
        <v>Dec</v>
      </c>
      <c r="E2965" s="11">
        <v>43815</v>
      </c>
      <c r="F2965" s="11">
        <v>43820</v>
      </c>
      <c r="G2965" s="6" t="s">
        <v>20</v>
      </c>
      <c r="H2965" s="6" t="s">
        <v>4690</v>
      </c>
      <c r="I2965" s="6" t="s">
        <v>4691</v>
      </c>
      <c r="J2965" s="6" t="s">
        <v>37</v>
      </c>
      <c r="K2965" s="6" t="s">
        <v>24</v>
      </c>
      <c r="L2965" s="6" t="s">
        <v>2005</v>
      </c>
      <c r="M2965" s="6" t="s">
        <v>39</v>
      </c>
      <c r="N2965" s="6">
        <v>92054</v>
      </c>
      <c r="O2965" s="6" t="s">
        <v>40</v>
      </c>
      <c r="P2965" s="6" t="s">
        <v>618</v>
      </c>
      <c r="Q2965" s="6" t="s">
        <v>29</v>
      </c>
      <c r="R2965" s="6" t="s">
        <v>33</v>
      </c>
      <c r="S2965" s="4" t="s">
        <v>619</v>
      </c>
      <c r="T2965" s="16">
        <v>97.184000000000012</v>
      </c>
      <c r="U2965" s="6">
        <v>2</v>
      </c>
      <c r="V2965" s="23">
        <v>0.2</v>
      </c>
      <c r="W2965" s="18">
        <v>6.0740000000000016</v>
      </c>
    </row>
    <row r="2966" spans="1:23" ht="14.4">
      <c r="A2966" s="6">
        <v>2965</v>
      </c>
      <c r="B2966" s="7" t="s">
        <v>5568</v>
      </c>
      <c r="C2966" s="7">
        <f>YEAR(Table1[[#This Row],[Order Date]])</f>
        <v>2019</v>
      </c>
      <c r="D2966" s="7" t="str">
        <f>TEXT(Table1[[#This Row],[Order Date]], "mmm")</f>
        <v>Dec</v>
      </c>
      <c r="E2966" s="11">
        <v>43815</v>
      </c>
      <c r="F2966" s="11">
        <v>43820</v>
      </c>
      <c r="G2966" s="6" t="s">
        <v>20</v>
      </c>
      <c r="H2966" s="6" t="s">
        <v>4690</v>
      </c>
      <c r="I2966" s="6" t="s">
        <v>4691</v>
      </c>
      <c r="J2966" s="6" t="s">
        <v>37</v>
      </c>
      <c r="K2966" s="6" t="s">
        <v>24</v>
      </c>
      <c r="L2966" s="6" t="s">
        <v>2005</v>
      </c>
      <c r="M2966" s="6" t="s">
        <v>39</v>
      </c>
      <c r="N2966" s="6">
        <v>92054</v>
      </c>
      <c r="O2966" s="6" t="s">
        <v>40</v>
      </c>
      <c r="P2966" s="6" t="s">
        <v>1756</v>
      </c>
      <c r="Q2966" s="6" t="s">
        <v>42</v>
      </c>
      <c r="R2966" s="6" t="s">
        <v>69</v>
      </c>
      <c r="S2966" s="4" t="s">
        <v>1757</v>
      </c>
      <c r="T2966" s="16">
        <v>24.320000000000004</v>
      </c>
      <c r="U2966" s="6">
        <v>5</v>
      </c>
      <c r="V2966" s="23">
        <v>0.2</v>
      </c>
      <c r="W2966" s="18">
        <v>8.2079999999999984</v>
      </c>
    </row>
    <row r="2967" spans="1:23" ht="14.4">
      <c r="A2967" s="6">
        <v>2966</v>
      </c>
      <c r="B2967" s="7" t="s">
        <v>5568</v>
      </c>
      <c r="C2967" s="7">
        <f>YEAR(Table1[[#This Row],[Order Date]])</f>
        <v>2019</v>
      </c>
      <c r="D2967" s="7" t="str">
        <f>TEXT(Table1[[#This Row],[Order Date]], "mmm")</f>
        <v>Dec</v>
      </c>
      <c r="E2967" s="11">
        <v>43815</v>
      </c>
      <c r="F2967" s="11">
        <v>43820</v>
      </c>
      <c r="G2967" s="6" t="s">
        <v>20</v>
      </c>
      <c r="H2967" s="6" t="s">
        <v>4690</v>
      </c>
      <c r="I2967" s="6" t="s">
        <v>4691</v>
      </c>
      <c r="J2967" s="6" t="s">
        <v>37</v>
      </c>
      <c r="K2967" s="6" t="s">
        <v>24</v>
      </c>
      <c r="L2967" s="6" t="s">
        <v>2005</v>
      </c>
      <c r="M2967" s="6" t="s">
        <v>39</v>
      </c>
      <c r="N2967" s="6">
        <v>92054</v>
      </c>
      <c r="O2967" s="6" t="s">
        <v>40</v>
      </c>
      <c r="P2967" s="6" t="s">
        <v>4692</v>
      </c>
      <c r="Q2967" s="6" t="s">
        <v>29</v>
      </c>
      <c r="R2967" s="6" t="s">
        <v>59</v>
      </c>
      <c r="S2967" s="4" t="s">
        <v>4693</v>
      </c>
      <c r="T2967" s="16">
        <v>18.96</v>
      </c>
      <c r="U2967" s="6">
        <v>2</v>
      </c>
      <c r="V2967" s="23">
        <v>0</v>
      </c>
      <c r="W2967" s="18">
        <v>7.5840000000000014</v>
      </c>
    </row>
    <row r="2968" spans="1:23" ht="14.4">
      <c r="A2968" s="6">
        <v>2967</v>
      </c>
      <c r="B2968" s="7" t="s">
        <v>6984</v>
      </c>
      <c r="C2968" s="7">
        <f>YEAR(Table1[[#This Row],[Order Date]])</f>
        <v>2016</v>
      </c>
      <c r="D2968" s="7" t="str">
        <f>TEXT(Table1[[#This Row],[Order Date]], "mmm")</f>
        <v>Dec</v>
      </c>
      <c r="E2968" s="11">
        <v>42731</v>
      </c>
      <c r="F2968" s="11">
        <v>42735</v>
      </c>
      <c r="G2968" s="6" t="s">
        <v>45</v>
      </c>
      <c r="H2968" s="6" t="s">
        <v>3293</v>
      </c>
      <c r="I2968" s="6" t="s">
        <v>3294</v>
      </c>
      <c r="J2968" s="6" t="s">
        <v>23</v>
      </c>
      <c r="K2968" s="6" t="s">
        <v>24</v>
      </c>
      <c r="L2968" s="6" t="s">
        <v>3500</v>
      </c>
      <c r="M2968" s="6" t="s">
        <v>190</v>
      </c>
      <c r="N2968" s="6">
        <v>60076</v>
      </c>
      <c r="O2968" s="6" t="s">
        <v>96</v>
      </c>
      <c r="P2968" s="6" t="s">
        <v>3243</v>
      </c>
      <c r="Q2968" s="6" t="s">
        <v>29</v>
      </c>
      <c r="R2968" s="6" t="s">
        <v>59</v>
      </c>
      <c r="S2968" s="4" t="s">
        <v>3244</v>
      </c>
      <c r="T2968" s="16">
        <v>32.952000000000005</v>
      </c>
      <c r="U2968" s="6">
        <v>6</v>
      </c>
      <c r="V2968" s="23">
        <v>0.6</v>
      </c>
      <c r="W2968" s="18">
        <v>-19.771199999999997</v>
      </c>
    </row>
    <row r="2969" spans="1:23" ht="14.4">
      <c r="A2969" s="6">
        <v>2968</v>
      </c>
      <c r="B2969" s="7" t="s">
        <v>6984</v>
      </c>
      <c r="C2969" s="7">
        <f>YEAR(Table1[[#This Row],[Order Date]])</f>
        <v>2016</v>
      </c>
      <c r="D2969" s="7" t="str">
        <f>TEXT(Table1[[#This Row],[Order Date]], "mmm")</f>
        <v>Dec</v>
      </c>
      <c r="E2969" s="11">
        <v>42731</v>
      </c>
      <c r="F2969" s="11">
        <v>42735</v>
      </c>
      <c r="G2969" s="6" t="s">
        <v>45</v>
      </c>
      <c r="H2969" s="6" t="s">
        <v>3293</v>
      </c>
      <c r="I2969" s="6" t="s">
        <v>3294</v>
      </c>
      <c r="J2969" s="6" t="s">
        <v>23</v>
      </c>
      <c r="K2969" s="6" t="s">
        <v>24</v>
      </c>
      <c r="L2969" s="6" t="s">
        <v>3500</v>
      </c>
      <c r="M2969" s="6" t="s">
        <v>190</v>
      </c>
      <c r="N2969" s="6">
        <v>60076</v>
      </c>
      <c r="O2969" s="6" t="s">
        <v>96</v>
      </c>
      <c r="P2969" s="6" t="s">
        <v>3833</v>
      </c>
      <c r="Q2969" s="6" t="s">
        <v>42</v>
      </c>
      <c r="R2969" s="6" t="s">
        <v>54</v>
      </c>
      <c r="S2969" s="4" t="s">
        <v>2258</v>
      </c>
      <c r="T2969" s="16">
        <v>30.016000000000005</v>
      </c>
      <c r="U2969" s="6">
        <v>4</v>
      </c>
      <c r="V2969" s="23">
        <v>0.2</v>
      </c>
      <c r="W2969" s="18">
        <v>3.0015999999999998</v>
      </c>
    </row>
    <row r="2970" spans="1:23" ht="14.4">
      <c r="A2970" s="6">
        <v>2969</v>
      </c>
      <c r="B2970" s="7" t="s">
        <v>6985</v>
      </c>
      <c r="C2970" s="7">
        <f>YEAR(Table1[[#This Row],[Order Date]])</f>
        <v>2019</v>
      </c>
      <c r="D2970" s="7" t="str">
        <f>TEXT(Table1[[#This Row],[Order Date]], "mmm")</f>
        <v>Nov</v>
      </c>
      <c r="E2970" s="11">
        <v>43775</v>
      </c>
      <c r="F2970" s="11">
        <v>43778</v>
      </c>
      <c r="G2970" s="6" t="s">
        <v>20</v>
      </c>
      <c r="H2970" s="6" t="s">
        <v>3670</v>
      </c>
      <c r="I2970" s="6" t="s">
        <v>3671</v>
      </c>
      <c r="J2970" s="6" t="s">
        <v>23</v>
      </c>
      <c r="K2970" s="6" t="s">
        <v>24</v>
      </c>
      <c r="L2970" s="6" t="s">
        <v>1479</v>
      </c>
      <c r="M2970" s="6" t="s">
        <v>81</v>
      </c>
      <c r="N2970" s="6">
        <v>28314</v>
      </c>
      <c r="O2970" s="6" t="s">
        <v>27</v>
      </c>
      <c r="P2970" s="6" t="s">
        <v>320</v>
      </c>
      <c r="Q2970" s="6" t="s">
        <v>42</v>
      </c>
      <c r="R2970" s="6" t="s">
        <v>72</v>
      </c>
      <c r="S2970" s="4" t="s">
        <v>321</v>
      </c>
      <c r="T2970" s="16">
        <v>499.58400000000006</v>
      </c>
      <c r="U2970" s="6">
        <v>3</v>
      </c>
      <c r="V2970" s="23">
        <v>0.2</v>
      </c>
      <c r="W2970" s="18">
        <v>43.713600000000014</v>
      </c>
    </row>
    <row r="2971" spans="1:23" ht="14.4">
      <c r="A2971" s="6">
        <v>2970</v>
      </c>
      <c r="B2971" s="7" t="s">
        <v>6985</v>
      </c>
      <c r="C2971" s="7">
        <f>YEAR(Table1[[#This Row],[Order Date]])</f>
        <v>2019</v>
      </c>
      <c r="D2971" s="7" t="str">
        <f>TEXT(Table1[[#This Row],[Order Date]], "mmm")</f>
        <v>Nov</v>
      </c>
      <c r="E2971" s="11">
        <v>43775</v>
      </c>
      <c r="F2971" s="11">
        <v>43778</v>
      </c>
      <c r="G2971" s="6" t="s">
        <v>20</v>
      </c>
      <c r="H2971" s="6" t="s">
        <v>3670</v>
      </c>
      <c r="I2971" s="6" t="s">
        <v>3671</v>
      </c>
      <c r="J2971" s="6" t="s">
        <v>23</v>
      </c>
      <c r="K2971" s="6" t="s">
        <v>24</v>
      </c>
      <c r="L2971" s="6" t="s">
        <v>1479</v>
      </c>
      <c r="M2971" s="6" t="s">
        <v>81</v>
      </c>
      <c r="N2971" s="6">
        <v>28314</v>
      </c>
      <c r="O2971" s="6" t="s">
        <v>27</v>
      </c>
      <c r="P2971" s="6" t="s">
        <v>1950</v>
      </c>
      <c r="Q2971" s="6" t="s">
        <v>42</v>
      </c>
      <c r="R2971" s="6" t="s">
        <v>83</v>
      </c>
      <c r="S2971" s="4" t="s">
        <v>1951</v>
      </c>
      <c r="T2971" s="16">
        <v>31.104000000000006</v>
      </c>
      <c r="U2971" s="6">
        <v>6</v>
      </c>
      <c r="V2971" s="23">
        <v>0.2</v>
      </c>
      <c r="W2971" s="18">
        <v>10.8864</v>
      </c>
    </row>
    <row r="2972" spans="1:23" ht="14.4">
      <c r="A2972" s="6">
        <v>2971</v>
      </c>
      <c r="B2972" s="7" t="s">
        <v>6985</v>
      </c>
      <c r="C2972" s="7">
        <f>YEAR(Table1[[#This Row],[Order Date]])</f>
        <v>2019</v>
      </c>
      <c r="D2972" s="7" t="str">
        <f>TEXT(Table1[[#This Row],[Order Date]], "mmm")</f>
        <v>Nov</v>
      </c>
      <c r="E2972" s="11">
        <v>43775</v>
      </c>
      <c r="F2972" s="11">
        <v>43778</v>
      </c>
      <c r="G2972" s="6" t="s">
        <v>20</v>
      </c>
      <c r="H2972" s="6" t="s">
        <v>3670</v>
      </c>
      <c r="I2972" s="6" t="s">
        <v>3671</v>
      </c>
      <c r="J2972" s="6" t="s">
        <v>23</v>
      </c>
      <c r="K2972" s="6" t="s">
        <v>24</v>
      </c>
      <c r="L2972" s="6" t="s">
        <v>1479</v>
      </c>
      <c r="M2972" s="6" t="s">
        <v>81</v>
      </c>
      <c r="N2972" s="6">
        <v>28314</v>
      </c>
      <c r="O2972" s="6" t="s">
        <v>27</v>
      </c>
      <c r="P2972" s="6" t="s">
        <v>1853</v>
      </c>
      <c r="Q2972" s="6" t="s">
        <v>42</v>
      </c>
      <c r="R2972" s="6" t="s">
        <v>69</v>
      </c>
      <c r="S2972" s="4" t="s">
        <v>1854</v>
      </c>
      <c r="T2972" s="16">
        <v>13.272000000000002</v>
      </c>
      <c r="U2972" s="6">
        <v>8</v>
      </c>
      <c r="V2972" s="23">
        <v>0.7</v>
      </c>
      <c r="W2972" s="18">
        <v>-10.617599999999999</v>
      </c>
    </row>
    <row r="2973" spans="1:23" ht="14.4">
      <c r="A2973" s="6">
        <v>2972</v>
      </c>
      <c r="B2973" s="7" t="s">
        <v>6985</v>
      </c>
      <c r="C2973" s="7">
        <f>YEAR(Table1[[#This Row],[Order Date]])</f>
        <v>2019</v>
      </c>
      <c r="D2973" s="7" t="str">
        <f>TEXT(Table1[[#This Row],[Order Date]], "mmm")</f>
        <v>Nov</v>
      </c>
      <c r="E2973" s="11">
        <v>43775</v>
      </c>
      <c r="F2973" s="11">
        <v>43778</v>
      </c>
      <c r="G2973" s="6" t="s">
        <v>20</v>
      </c>
      <c r="H2973" s="6" t="s">
        <v>3670</v>
      </c>
      <c r="I2973" s="6" t="s">
        <v>3671</v>
      </c>
      <c r="J2973" s="6" t="s">
        <v>23</v>
      </c>
      <c r="K2973" s="6" t="s">
        <v>24</v>
      </c>
      <c r="L2973" s="6" t="s">
        <v>1479</v>
      </c>
      <c r="M2973" s="6" t="s">
        <v>81</v>
      </c>
      <c r="N2973" s="6">
        <v>28314</v>
      </c>
      <c r="O2973" s="6" t="s">
        <v>27</v>
      </c>
      <c r="P2973" s="6" t="s">
        <v>4430</v>
      </c>
      <c r="Q2973" s="6" t="s">
        <v>29</v>
      </c>
      <c r="R2973" s="6" t="s">
        <v>59</v>
      </c>
      <c r="S2973" s="4" t="s">
        <v>4431</v>
      </c>
      <c r="T2973" s="16">
        <v>28.272000000000006</v>
      </c>
      <c r="U2973" s="6">
        <v>2</v>
      </c>
      <c r="V2973" s="23">
        <v>0.2</v>
      </c>
      <c r="W2973" s="18">
        <v>6.3612000000000002</v>
      </c>
    </row>
    <row r="2974" spans="1:23" ht="14.4">
      <c r="A2974" s="6">
        <v>2973</v>
      </c>
      <c r="B2974" s="7" t="s">
        <v>6985</v>
      </c>
      <c r="C2974" s="7">
        <f>YEAR(Table1[[#This Row],[Order Date]])</f>
        <v>2019</v>
      </c>
      <c r="D2974" s="7" t="str">
        <f>TEXT(Table1[[#This Row],[Order Date]], "mmm")</f>
        <v>Nov</v>
      </c>
      <c r="E2974" s="11">
        <v>43775</v>
      </c>
      <c r="F2974" s="11">
        <v>43778</v>
      </c>
      <c r="G2974" s="6" t="s">
        <v>20</v>
      </c>
      <c r="H2974" s="6" t="s">
        <v>3670</v>
      </c>
      <c r="I2974" s="6" t="s">
        <v>3671</v>
      </c>
      <c r="J2974" s="6" t="s">
        <v>23</v>
      </c>
      <c r="K2974" s="6" t="s">
        <v>24</v>
      </c>
      <c r="L2974" s="6" t="s">
        <v>1479</v>
      </c>
      <c r="M2974" s="6" t="s">
        <v>81</v>
      </c>
      <c r="N2974" s="6">
        <v>28314</v>
      </c>
      <c r="O2974" s="6" t="s">
        <v>27</v>
      </c>
      <c r="P2974" s="6" t="s">
        <v>1538</v>
      </c>
      <c r="Q2974" s="6" t="s">
        <v>42</v>
      </c>
      <c r="R2974" s="6" t="s">
        <v>54</v>
      </c>
      <c r="S2974" s="4" t="s">
        <v>1539</v>
      </c>
      <c r="T2974" s="16">
        <v>259.13600000000002</v>
      </c>
      <c r="U2974" s="6">
        <v>4</v>
      </c>
      <c r="V2974" s="23">
        <v>0.2</v>
      </c>
      <c r="W2974" s="18">
        <v>-51.827200000000019</v>
      </c>
    </row>
    <row r="2975" spans="1:23" ht="14.4">
      <c r="A2975" s="6">
        <v>2974</v>
      </c>
      <c r="B2975" s="7" t="s">
        <v>6986</v>
      </c>
      <c r="C2975" s="7">
        <f>YEAR(Table1[[#This Row],[Order Date]])</f>
        <v>2019</v>
      </c>
      <c r="D2975" s="7" t="str">
        <f>TEXT(Table1[[#This Row],[Order Date]], "mmm")</f>
        <v>Dec</v>
      </c>
      <c r="E2975" s="11">
        <v>43815</v>
      </c>
      <c r="F2975" s="11">
        <v>43819</v>
      </c>
      <c r="G2975" s="6" t="s">
        <v>45</v>
      </c>
      <c r="H2975" s="6" t="s">
        <v>1737</v>
      </c>
      <c r="I2975" s="6" t="s">
        <v>1738</v>
      </c>
      <c r="J2975" s="6" t="s">
        <v>23</v>
      </c>
      <c r="K2975" s="6" t="s">
        <v>24</v>
      </c>
      <c r="L2975" s="6" t="s">
        <v>3678</v>
      </c>
      <c r="M2975" s="6" t="s">
        <v>571</v>
      </c>
      <c r="N2975" s="6">
        <v>74133</v>
      </c>
      <c r="O2975" s="6" t="s">
        <v>96</v>
      </c>
      <c r="P2975" s="6" t="s">
        <v>2831</v>
      </c>
      <c r="Q2975" s="6" t="s">
        <v>42</v>
      </c>
      <c r="R2975" s="6" t="s">
        <v>69</v>
      </c>
      <c r="S2975" s="4" t="s">
        <v>2832</v>
      </c>
      <c r="T2975" s="16">
        <v>10.8</v>
      </c>
      <c r="U2975" s="6">
        <v>5</v>
      </c>
      <c r="V2975" s="23">
        <v>0</v>
      </c>
      <c r="W2975" s="18">
        <v>5.1839999999999993</v>
      </c>
    </row>
    <row r="2976" spans="1:23" ht="14.4">
      <c r="A2976" s="6">
        <v>2975</v>
      </c>
      <c r="B2976" s="7" t="s">
        <v>6987</v>
      </c>
      <c r="C2976" s="7">
        <f>YEAR(Table1[[#This Row],[Order Date]])</f>
        <v>2017</v>
      </c>
      <c r="D2976" s="7" t="str">
        <f>TEXT(Table1[[#This Row],[Order Date]], "mmm")</f>
        <v>May</v>
      </c>
      <c r="E2976" s="11">
        <v>42862</v>
      </c>
      <c r="F2976" s="11">
        <v>42867</v>
      </c>
      <c r="G2976" s="6" t="s">
        <v>45</v>
      </c>
      <c r="H2976" s="6" t="s">
        <v>1227</v>
      </c>
      <c r="I2976" s="6" t="s">
        <v>1228</v>
      </c>
      <c r="J2976" s="6" t="s">
        <v>23</v>
      </c>
      <c r="K2976" s="6" t="s">
        <v>24</v>
      </c>
      <c r="L2976" s="6" t="s">
        <v>3400</v>
      </c>
      <c r="M2976" s="6" t="s">
        <v>95</v>
      </c>
      <c r="N2976" s="6">
        <v>75002</v>
      </c>
      <c r="O2976" s="6" t="s">
        <v>96</v>
      </c>
      <c r="P2976" s="6" t="s">
        <v>2052</v>
      </c>
      <c r="Q2976" s="6" t="s">
        <v>29</v>
      </c>
      <c r="R2976" s="6" t="s">
        <v>51</v>
      </c>
      <c r="S2976" s="4" t="s">
        <v>2053</v>
      </c>
      <c r="T2976" s="16">
        <v>244.00599999999997</v>
      </c>
      <c r="U2976" s="6">
        <v>2</v>
      </c>
      <c r="V2976" s="23">
        <v>0.3</v>
      </c>
      <c r="W2976" s="18">
        <v>-31.372200000000007</v>
      </c>
    </row>
    <row r="2977" spans="1:23" ht="14.4">
      <c r="A2977" s="6">
        <v>2976</v>
      </c>
      <c r="B2977" s="7" t="s">
        <v>6987</v>
      </c>
      <c r="C2977" s="7">
        <f>YEAR(Table1[[#This Row],[Order Date]])</f>
        <v>2017</v>
      </c>
      <c r="D2977" s="7" t="str">
        <f>TEXT(Table1[[#This Row],[Order Date]], "mmm")</f>
        <v>May</v>
      </c>
      <c r="E2977" s="11">
        <v>42862</v>
      </c>
      <c r="F2977" s="11">
        <v>42867</v>
      </c>
      <c r="G2977" s="6" t="s">
        <v>45</v>
      </c>
      <c r="H2977" s="6" t="s">
        <v>1227</v>
      </c>
      <c r="I2977" s="6" t="s">
        <v>1228</v>
      </c>
      <c r="J2977" s="6" t="s">
        <v>23</v>
      </c>
      <c r="K2977" s="6" t="s">
        <v>24</v>
      </c>
      <c r="L2977" s="6" t="s">
        <v>3400</v>
      </c>
      <c r="M2977" s="6" t="s">
        <v>95</v>
      </c>
      <c r="N2977" s="6">
        <v>75002</v>
      </c>
      <c r="O2977" s="6" t="s">
        <v>96</v>
      </c>
      <c r="P2977" s="6" t="s">
        <v>4694</v>
      </c>
      <c r="Q2977" s="6" t="s">
        <v>42</v>
      </c>
      <c r="R2977" s="6" t="s">
        <v>83</v>
      </c>
      <c r="S2977" s="4" t="s">
        <v>4695</v>
      </c>
      <c r="T2977" s="16">
        <v>15.936000000000002</v>
      </c>
      <c r="U2977" s="6">
        <v>4</v>
      </c>
      <c r="V2977" s="23">
        <v>0.2</v>
      </c>
      <c r="W2977" s="18">
        <v>5.378400000000001</v>
      </c>
    </row>
    <row r="2978" spans="1:23" ht="14.4">
      <c r="A2978" s="6">
        <v>2977</v>
      </c>
      <c r="B2978" s="7" t="s">
        <v>6988</v>
      </c>
      <c r="C2978" s="7">
        <f>YEAR(Table1[[#This Row],[Order Date]])</f>
        <v>2019</v>
      </c>
      <c r="D2978" s="7" t="str">
        <f>TEXT(Table1[[#This Row],[Order Date]], "mmm")</f>
        <v>Dec</v>
      </c>
      <c r="E2978" s="11">
        <v>43803</v>
      </c>
      <c r="F2978" s="11">
        <v>43803</v>
      </c>
      <c r="G2978" s="6" t="s">
        <v>1125</v>
      </c>
      <c r="H2978" s="6" t="s">
        <v>35</v>
      </c>
      <c r="I2978" s="6" t="s">
        <v>36</v>
      </c>
      <c r="J2978" s="6" t="s">
        <v>37</v>
      </c>
      <c r="K2978" s="6" t="s">
        <v>24</v>
      </c>
      <c r="L2978" s="6" t="s">
        <v>132</v>
      </c>
      <c r="M2978" s="6" t="s">
        <v>133</v>
      </c>
      <c r="N2978" s="6">
        <v>19143</v>
      </c>
      <c r="O2978" s="6" t="s">
        <v>134</v>
      </c>
      <c r="P2978" s="6" t="s">
        <v>4696</v>
      </c>
      <c r="Q2978" s="6" t="s">
        <v>29</v>
      </c>
      <c r="R2978" s="6" t="s">
        <v>33</v>
      </c>
      <c r="S2978" s="4" t="s">
        <v>4697</v>
      </c>
      <c r="T2978" s="16">
        <v>188.55199999999996</v>
      </c>
      <c r="U2978" s="6">
        <v>7</v>
      </c>
      <c r="V2978" s="23">
        <v>0.3</v>
      </c>
      <c r="W2978" s="18">
        <v>-2.693600000000032</v>
      </c>
    </row>
    <row r="2979" spans="1:23" ht="14.4">
      <c r="A2979" s="6">
        <v>2978</v>
      </c>
      <c r="B2979" s="7" t="s">
        <v>6989</v>
      </c>
      <c r="C2979" s="7">
        <f>YEAR(Table1[[#This Row],[Order Date]])</f>
        <v>2019</v>
      </c>
      <c r="D2979" s="7" t="str">
        <f>TEXT(Table1[[#This Row],[Order Date]], "mmm")</f>
        <v>Oct</v>
      </c>
      <c r="E2979" s="11">
        <v>43741</v>
      </c>
      <c r="F2979" s="11">
        <v>43746</v>
      </c>
      <c r="G2979" s="6" t="s">
        <v>20</v>
      </c>
      <c r="H2979" s="6" t="s">
        <v>2332</v>
      </c>
      <c r="I2979" s="6" t="s">
        <v>2333</v>
      </c>
      <c r="J2979" s="6" t="s">
        <v>23</v>
      </c>
      <c r="K2979" s="6" t="s">
        <v>24</v>
      </c>
      <c r="L2979" s="6" t="s">
        <v>345</v>
      </c>
      <c r="M2979" s="6" t="s">
        <v>239</v>
      </c>
      <c r="N2979" s="6">
        <v>14609</v>
      </c>
      <c r="O2979" s="6" t="s">
        <v>134</v>
      </c>
      <c r="P2979" s="6" t="s">
        <v>3278</v>
      </c>
      <c r="Q2979" s="6" t="s">
        <v>42</v>
      </c>
      <c r="R2979" s="6" t="s">
        <v>54</v>
      </c>
      <c r="S2979" s="4" t="s">
        <v>3279</v>
      </c>
      <c r="T2979" s="16">
        <v>22.58</v>
      </c>
      <c r="U2979" s="6">
        <v>2</v>
      </c>
      <c r="V2979" s="23">
        <v>0</v>
      </c>
      <c r="W2979" s="18">
        <v>5.8707999999999991</v>
      </c>
    </row>
    <row r="2980" spans="1:23" ht="14.4">
      <c r="A2980" s="6">
        <v>2979</v>
      </c>
      <c r="B2980" s="7" t="s">
        <v>6990</v>
      </c>
      <c r="C2980" s="7">
        <f>YEAR(Table1[[#This Row],[Order Date]])</f>
        <v>2016</v>
      </c>
      <c r="D2980" s="7" t="str">
        <f>TEXT(Table1[[#This Row],[Order Date]], "mmm")</f>
        <v>Jan</v>
      </c>
      <c r="E2980" s="11">
        <v>42382</v>
      </c>
      <c r="F2980" s="11">
        <v>42385</v>
      </c>
      <c r="G2980" s="6" t="s">
        <v>20</v>
      </c>
      <c r="H2980" s="6" t="s">
        <v>3092</v>
      </c>
      <c r="I2980" s="6" t="s">
        <v>3093</v>
      </c>
      <c r="J2980" s="6" t="s">
        <v>23</v>
      </c>
      <c r="K2980" s="6" t="s">
        <v>24</v>
      </c>
      <c r="L2980" s="6" t="s">
        <v>4698</v>
      </c>
      <c r="M2980" s="6" t="s">
        <v>340</v>
      </c>
      <c r="N2980" s="6">
        <v>29464</v>
      </c>
      <c r="O2980" s="6" t="s">
        <v>27</v>
      </c>
      <c r="P2980" s="6" t="s">
        <v>4672</v>
      </c>
      <c r="Q2980" s="6" t="s">
        <v>29</v>
      </c>
      <c r="R2980" s="6" t="s">
        <v>33</v>
      </c>
      <c r="S2980" s="4" t="s">
        <v>4673</v>
      </c>
      <c r="T2980" s="16">
        <v>545.93999999999994</v>
      </c>
      <c r="U2980" s="6">
        <v>6</v>
      </c>
      <c r="V2980" s="23">
        <v>0</v>
      </c>
      <c r="W2980" s="18">
        <v>87.350400000000036</v>
      </c>
    </row>
    <row r="2981" spans="1:23" ht="14.4">
      <c r="A2981" s="6">
        <v>2980</v>
      </c>
      <c r="B2981" s="7" t="s">
        <v>6991</v>
      </c>
      <c r="C2981" s="7">
        <f>YEAR(Table1[[#This Row],[Order Date]])</f>
        <v>2017</v>
      </c>
      <c r="D2981" s="7" t="str">
        <f>TEXT(Table1[[#This Row],[Order Date]], "mmm")</f>
        <v>Jun</v>
      </c>
      <c r="E2981" s="11">
        <v>42898</v>
      </c>
      <c r="F2981" s="11">
        <v>42903</v>
      </c>
      <c r="G2981" s="6" t="s">
        <v>45</v>
      </c>
      <c r="H2981" s="6" t="s">
        <v>4699</v>
      </c>
      <c r="I2981" s="6" t="s">
        <v>4700</v>
      </c>
      <c r="J2981" s="6" t="s">
        <v>23</v>
      </c>
      <c r="K2981" s="6" t="s">
        <v>24</v>
      </c>
      <c r="L2981" s="6" t="s">
        <v>132</v>
      </c>
      <c r="M2981" s="6" t="s">
        <v>133</v>
      </c>
      <c r="N2981" s="6">
        <v>19134</v>
      </c>
      <c r="O2981" s="6" t="s">
        <v>134</v>
      </c>
      <c r="P2981" s="6" t="s">
        <v>4701</v>
      </c>
      <c r="Q2981" s="6" t="s">
        <v>42</v>
      </c>
      <c r="R2981" s="6" t="s">
        <v>83</v>
      </c>
      <c r="S2981" s="4" t="s">
        <v>4702</v>
      </c>
      <c r="T2981" s="16">
        <v>20.736000000000004</v>
      </c>
      <c r="U2981" s="6">
        <v>4</v>
      </c>
      <c r="V2981" s="23">
        <v>0.2</v>
      </c>
      <c r="W2981" s="18">
        <v>7.2576000000000001</v>
      </c>
    </row>
    <row r="2982" spans="1:23" ht="14.4">
      <c r="A2982" s="6">
        <v>2981</v>
      </c>
      <c r="B2982" s="7" t="s">
        <v>6991</v>
      </c>
      <c r="C2982" s="7">
        <f>YEAR(Table1[[#This Row],[Order Date]])</f>
        <v>2017</v>
      </c>
      <c r="D2982" s="7" t="str">
        <f>TEXT(Table1[[#This Row],[Order Date]], "mmm")</f>
        <v>Jun</v>
      </c>
      <c r="E2982" s="11">
        <v>42898</v>
      </c>
      <c r="F2982" s="11">
        <v>42903</v>
      </c>
      <c r="G2982" s="6" t="s">
        <v>45</v>
      </c>
      <c r="H2982" s="6" t="s">
        <v>4699</v>
      </c>
      <c r="I2982" s="6" t="s">
        <v>4700</v>
      </c>
      <c r="J2982" s="6" t="s">
        <v>23</v>
      </c>
      <c r="K2982" s="6" t="s">
        <v>24</v>
      </c>
      <c r="L2982" s="6" t="s">
        <v>132</v>
      </c>
      <c r="M2982" s="6" t="s">
        <v>133</v>
      </c>
      <c r="N2982" s="6">
        <v>19134</v>
      </c>
      <c r="O2982" s="6" t="s">
        <v>134</v>
      </c>
      <c r="P2982" s="6" t="s">
        <v>4012</v>
      </c>
      <c r="Q2982" s="6" t="s">
        <v>29</v>
      </c>
      <c r="R2982" s="6" t="s">
        <v>59</v>
      </c>
      <c r="S2982" s="4" t="s">
        <v>4013</v>
      </c>
      <c r="T2982" s="16">
        <v>43.295999999999999</v>
      </c>
      <c r="U2982" s="6">
        <v>2</v>
      </c>
      <c r="V2982" s="23">
        <v>0.2</v>
      </c>
      <c r="W2982" s="18">
        <v>4.3295999999999975</v>
      </c>
    </row>
    <row r="2983" spans="1:23" ht="14.4">
      <c r="A2983" s="6">
        <v>2982</v>
      </c>
      <c r="B2983" s="7" t="s">
        <v>6992</v>
      </c>
      <c r="C2983" s="7">
        <f>YEAR(Table1[[#This Row],[Order Date]])</f>
        <v>2016</v>
      </c>
      <c r="D2983" s="7" t="str">
        <f>TEXT(Table1[[#This Row],[Order Date]], "mmm")</f>
        <v>Jul</v>
      </c>
      <c r="E2983" s="11">
        <v>42563</v>
      </c>
      <c r="F2983" s="11">
        <v>42569</v>
      </c>
      <c r="G2983" s="6" t="s">
        <v>45</v>
      </c>
      <c r="H2983" s="6" t="s">
        <v>428</v>
      </c>
      <c r="I2983" s="6" t="s">
        <v>429</v>
      </c>
      <c r="J2983" s="6" t="s">
        <v>23</v>
      </c>
      <c r="K2983" s="6" t="s">
        <v>24</v>
      </c>
      <c r="L2983" s="6" t="s">
        <v>87</v>
      </c>
      <c r="M2983" s="6" t="s">
        <v>88</v>
      </c>
      <c r="N2983" s="6">
        <v>98115</v>
      </c>
      <c r="O2983" s="6" t="s">
        <v>40</v>
      </c>
      <c r="P2983" s="6" t="s">
        <v>4696</v>
      </c>
      <c r="Q2983" s="6" t="s">
        <v>29</v>
      </c>
      <c r="R2983" s="6" t="s">
        <v>33</v>
      </c>
      <c r="S2983" s="4" t="s">
        <v>4697</v>
      </c>
      <c r="T2983" s="16">
        <v>123.136</v>
      </c>
      <c r="U2983" s="6">
        <v>4</v>
      </c>
      <c r="V2983" s="23">
        <v>0.2</v>
      </c>
      <c r="W2983" s="18">
        <v>13.852799999999981</v>
      </c>
    </row>
    <row r="2984" spans="1:23" ht="14.4">
      <c r="A2984" s="6">
        <v>2983</v>
      </c>
      <c r="B2984" s="7" t="s">
        <v>6992</v>
      </c>
      <c r="C2984" s="7">
        <f>YEAR(Table1[[#This Row],[Order Date]])</f>
        <v>2016</v>
      </c>
      <c r="D2984" s="7" t="str">
        <f>TEXT(Table1[[#This Row],[Order Date]], "mmm")</f>
        <v>Jul</v>
      </c>
      <c r="E2984" s="11">
        <v>42563</v>
      </c>
      <c r="F2984" s="11">
        <v>42569</v>
      </c>
      <c r="G2984" s="6" t="s">
        <v>45</v>
      </c>
      <c r="H2984" s="6" t="s">
        <v>428</v>
      </c>
      <c r="I2984" s="6" t="s">
        <v>429</v>
      </c>
      <c r="J2984" s="6" t="s">
        <v>23</v>
      </c>
      <c r="K2984" s="6" t="s">
        <v>24</v>
      </c>
      <c r="L2984" s="6" t="s">
        <v>87</v>
      </c>
      <c r="M2984" s="6" t="s">
        <v>88</v>
      </c>
      <c r="N2984" s="6">
        <v>98115</v>
      </c>
      <c r="O2984" s="6" t="s">
        <v>40</v>
      </c>
      <c r="P2984" s="6" t="s">
        <v>2173</v>
      </c>
      <c r="Q2984" s="6" t="s">
        <v>42</v>
      </c>
      <c r="R2984" s="6" t="s">
        <v>69</v>
      </c>
      <c r="S2984" s="4" t="s">
        <v>2174</v>
      </c>
      <c r="T2984" s="16">
        <v>11.264000000000001</v>
      </c>
      <c r="U2984" s="6">
        <v>4</v>
      </c>
      <c r="V2984" s="23">
        <v>0.2</v>
      </c>
      <c r="W2984" s="18">
        <v>3.8015999999999992</v>
      </c>
    </row>
    <row r="2985" spans="1:23" ht="14.4">
      <c r="A2985" s="6">
        <v>2984</v>
      </c>
      <c r="B2985" s="7" t="s">
        <v>6993</v>
      </c>
      <c r="C2985" s="7">
        <f>YEAR(Table1[[#This Row],[Order Date]])</f>
        <v>2016</v>
      </c>
      <c r="D2985" s="7" t="str">
        <f>TEXT(Table1[[#This Row],[Order Date]], "mmm")</f>
        <v>Dec</v>
      </c>
      <c r="E2985" s="11">
        <v>42710</v>
      </c>
      <c r="F2985" s="11">
        <v>42715</v>
      </c>
      <c r="G2985" s="6" t="s">
        <v>20</v>
      </c>
      <c r="H2985" s="6" t="s">
        <v>436</v>
      </c>
      <c r="I2985" s="6" t="s">
        <v>437</v>
      </c>
      <c r="J2985" s="6" t="s">
        <v>23</v>
      </c>
      <c r="K2985" s="6" t="s">
        <v>24</v>
      </c>
      <c r="L2985" s="6" t="s">
        <v>285</v>
      </c>
      <c r="M2985" s="6" t="s">
        <v>372</v>
      </c>
      <c r="N2985" s="6">
        <v>97477</v>
      </c>
      <c r="O2985" s="6" t="s">
        <v>40</v>
      </c>
      <c r="P2985" s="6" t="s">
        <v>1140</v>
      </c>
      <c r="Q2985" s="6" t="s">
        <v>42</v>
      </c>
      <c r="R2985" s="6" t="s">
        <v>54</v>
      </c>
      <c r="S2985" s="4" t="s">
        <v>1141</v>
      </c>
      <c r="T2985" s="16">
        <v>53.424000000000007</v>
      </c>
      <c r="U2985" s="6">
        <v>3</v>
      </c>
      <c r="V2985" s="23">
        <v>0.2</v>
      </c>
      <c r="W2985" s="18">
        <v>4.6746000000000016</v>
      </c>
    </row>
    <row r="2986" spans="1:23" ht="14.4">
      <c r="A2986" s="6">
        <v>2985</v>
      </c>
      <c r="B2986" s="7" t="s">
        <v>6993</v>
      </c>
      <c r="C2986" s="7">
        <f>YEAR(Table1[[#This Row],[Order Date]])</f>
        <v>2016</v>
      </c>
      <c r="D2986" s="7" t="str">
        <f>TEXT(Table1[[#This Row],[Order Date]], "mmm")</f>
        <v>Dec</v>
      </c>
      <c r="E2986" s="11">
        <v>42710</v>
      </c>
      <c r="F2986" s="11">
        <v>42715</v>
      </c>
      <c r="G2986" s="6" t="s">
        <v>20</v>
      </c>
      <c r="H2986" s="6" t="s">
        <v>436</v>
      </c>
      <c r="I2986" s="6" t="s">
        <v>437</v>
      </c>
      <c r="J2986" s="6" t="s">
        <v>23</v>
      </c>
      <c r="K2986" s="6" t="s">
        <v>24</v>
      </c>
      <c r="L2986" s="6" t="s">
        <v>285</v>
      </c>
      <c r="M2986" s="6" t="s">
        <v>372</v>
      </c>
      <c r="N2986" s="6">
        <v>97477</v>
      </c>
      <c r="O2986" s="6" t="s">
        <v>40</v>
      </c>
      <c r="P2986" s="6" t="s">
        <v>4032</v>
      </c>
      <c r="Q2986" s="6" t="s">
        <v>29</v>
      </c>
      <c r="R2986" s="6" t="s">
        <v>51</v>
      </c>
      <c r="S2986" s="4" t="s">
        <v>4033</v>
      </c>
      <c r="T2986" s="16">
        <v>275.49</v>
      </c>
      <c r="U2986" s="6">
        <v>1</v>
      </c>
      <c r="V2986" s="23">
        <v>0.5</v>
      </c>
      <c r="W2986" s="18">
        <v>-170.80380000000002</v>
      </c>
    </row>
    <row r="2987" spans="1:23" ht="14.4">
      <c r="A2987" s="6">
        <v>2986</v>
      </c>
      <c r="B2987" s="7" t="s">
        <v>5530</v>
      </c>
      <c r="C2987" s="7">
        <f>YEAR(Table1[[#This Row],[Order Date]])</f>
        <v>2018</v>
      </c>
      <c r="D2987" s="7" t="str">
        <f>TEXT(Table1[[#This Row],[Order Date]], "mmm")</f>
        <v>May</v>
      </c>
      <c r="E2987" s="11">
        <v>43245</v>
      </c>
      <c r="F2987" s="11">
        <v>43250</v>
      </c>
      <c r="G2987" s="6" t="s">
        <v>45</v>
      </c>
      <c r="H2987" s="6" t="s">
        <v>4703</v>
      </c>
      <c r="I2987" s="6" t="s">
        <v>4704</v>
      </c>
      <c r="J2987" s="6" t="s">
        <v>93</v>
      </c>
      <c r="K2987" s="6" t="s">
        <v>24</v>
      </c>
      <c r="L2987" s="6" t="s">
        <v>438</v>
      </c>
      <c r="M2987" s="6" t="s">
        <v>1110</v>
      </c>
      <c r="N2987" s="6">
        <v>31907</v>
      </c>
      <c r="O2987" s="6" t="s">
        <v>27</v>
      </c>
      <c r="P2987" s="6" t="s">
        <v>4705</v>
      </c>
      <c r="Q2987" s="6" t="s">
        <v>29</v>
      </c>
      <c r="R2987" s="6" t="s">
        <v>59</v>
      </c>
      <c r="S2987" s="4" t="s">
        <v>4706</v>
      </c>
      <c r="T2987" s="16">
        <v>24.96</v>
      </c>
      <c r="U2987" s="6">
        <v>4</v>
      </c>
      <c r="V2987" s="23">
        <v>0</v>
      </c>
      <c r="W2987" s="18">
        <v>6.240000000000002</v>
      </c>
    </row>
    <row r="2988" spans="1:23" ht="14.4">
      <c r="A2988" s="6">
        <v>2987</v>
      </c>
      <c r="B2988" s="7" t="s">
        <v>5530</v>
      </c>
      <c r="C2988" s="7">
        <f>YEAR(Table1[[#This Row],[Order Date]])</f>
        <v>2018</v>
      </c>
      <c r="D2988" s="7" t="str">
        <f>TEXT(Table1[[#This Row],[Order Date]], "mmm")</f>
        <v>May</v>
      </c>
      <c r="E2988" s="11">
        <v>43245</v>
      </c>
      <c r="F2988" s="11">
        <v>43250</v>
      </c>
      <c r="G2988" s="6" t="s">
        <v>45</v>
      </c>
      <c r="H2988" s="6" t="s">
        <v>4703</v>
      </c>
      <c r="I2988" s="6" t="s">
        <v>4704</v>
      </c>
      <c r="J2988" s="6" t="s">
        <v>93</v>
      </c>
      <c r="K2988" s="6" t="s">
        <v>24</v>
      </c>
      <c r="L2988" s="6" t="s">
        <v>438</v>
      </c>
      <c r="M2988" s="6" t="s">
        <v>1110</v>
      </c>
      <c r="N2988" s="6">
        <v>31907</v>
      </c>
      <c r="O2988" s="6" t="s">
        <v>27</v>
      </c>
      <c r="P2988" s="6" t="s">
        <v>1254</v>
      </c>
      <c r="Q2988" s="6" t="s">
        <v>42</v>
      </c>
      <c r="R2988" s="6" t="s">
        <v>83</v>
      </c>
      <c r="S2988" s="4" t="s">
        <v>1255</v>
      </c>
      <c r="T2988" s="16">
        <v>19.36</v>
      </c>
      <c r="U2988" s="6">
        <v>2</v>
      </c>
      <c r="V2988" s="23">
        <v>0</v>
      </c>
      <c r="W2988" s="18">
        <v>9.2927999999999997</v>
      </c>
    </row>
    <row r="2989" spans="1:23" ht="14.4">
      <c r="A2989" s="6">
        <v>2988</v>
      </c>
      <c r="B2989" s="7" t="s">
        <v>5530</v>
      </c>
      <c r="C2989" s="7">
        <f>YEAR(Table1[[#This Row],[Order Date]])</f>
        <v>2018</v>
      </c>
      <c r="D2989" s="7" t="str">
        <f>TEXT(Table1[[#This Row],[Order Date]], "mmm")</f>
        <v>May</v>
      </c>
      <c r="E2989" s="11">
        <v>43245</v>
      </c>
      <c r="F2989" s="11">
        <v>43250</v>
      </c>
      <c r="G2989" s="6" t="s">
        <v>45</v>
      </c>
      <c r="H2989" s="6" t="s">
        <v>4703</v>
      </c>
      <c r="I2989" s="6" t="s">
        <v>4704</v>
      </c>
      <c r="J2989" s="6" t="s">
        <v>93</v>
      </c>
      <c r="K2989" s="6" t="s">
        <v>24</v>
      </c>
      <c r="L2989" s="6" t="s">
        <v>438</v>
      </c>
      <c r="M2989" s="6" t="s">
        <v>1110</v>
      </c>
      <c r="N2989" s="6">
        <v>31907</v>
      </c>
      <c r="O2989" s="6" t="s">
        <v>27</v>
      </c>
      <c r="P2989" s="6" t="s">
        <v>1434</v>
      </c>
      <c r="Q2989" s="6" t="s">
        <v>42</v>
      </c>
      <c r="R2989" s="6" t="s">
        <v>54</v>
      </c>
      <c r="S2989" s="4" t="s">
        <v>1435</v>
      </c>
      <c r="T2989" s="16">
        <v>1267.6499999999999</v>
      </c>
      <c r="U2989" s="6">
        <v>9</v>
      </c>
      <c r="V2989" s="23">
        <v>0</v>
      </c>
      <c r="W2989" s="18">
        <v>152.11799999999999</v>
      </c>
    </row>
    <row r="2990" spans="1:23" ht="14.4">
      <c r="A2990" s="6">
        <v>2989</v>
      </c>
      <c r="B2990" s="7" t="s">
        <v>6994</v>
      </c>
      <c r="C2990" s="7">
        <f>YEAR(Table1[[#This Row],[Order Date]])</f>
        <v>2018</v>
      </c>
      <c r="D2990" s="7" t="str">
        <f>TEXT(Table1[[#This Row],[Order Date]], "mmm")</f>
        <v>Feb</v>
      </c>
      <c r="E2990" s="11">
        <v>43152</v>
      </c>
      <c r="F2990" s="11">
        <v>43157</v>
      </c>
      <c r="G2990" s="6" t="s">
        <v>20</v>
      </c>
      <c r="H2990" s="6" t="s">
        <v>4454</v>
      </c>
      <c r="I2990" s="6" t="s">
        <v>4455</v>
      </c>
      <c r="J2990" s="6" t="s">
        <v>37</v>
      </c>
      <c r="K2990" s="6" t="s">
        <v>24</v>
      </c>
      <c r="L2990" s="6" t="s">
        <v>38</v>
      </c>
      <c r="M2990" s="6" t="s">
        <v>39</v>
      </c>
      <c r="N2990" s="6">
        <v>90032</v>
      </c>
      <c r="O2990" s="6" t="s">
        <v>40</v>
      </c>
      <c r="P2990" s="6" t="s">
        <v>4556</v>
      </c>
      <c r="Q2990" s="6" t="s">
        <v>65</v>
      </c>
      <c r="R2990" s="6" t="s">
        <v>145</v>
      </c>
      <c r="S2990" s="4" t="s">
        <v>4557</v>
      </c>
      <c r="T2990" s="16">
        <v>12.99</v>
      </c>
      <c r="U2990" s="6">
        <v>1</v>
      </c>
      <c r="V2990" s="23">
        <v>0</v>
      </c>
      <c r="W2990" s="18">
        <v>0.77939999999999898</v>
      </c>
    </row>
    <row r="2991" spans="1:23" ht="14.4">
      <c r="A2991" s="6">
        <v>2990</v>
      </c>
      <c r="B2991" s="7" t="s">
        <v>6994</v>
      </c>
      <c r="C2991" s="7">
        <f>YEAR(Table1[[#This Row],[Order Date]])</f>
        <v>2018</v>
      </c>
      <c r="D2991" s="7" t="str">
        <f>TEXT(Table1[[#This Row],[Order Date]], "mmm")</f>
        <v>Feb</v>
      </c>
      <c r="E2991" s="11">
        <v>43152</v>
      </c>
      <c r="F2991" s="11">
        <v>43157</v>
      </c>
      <c r="G2991" s="6" t="s">
        <v>20</v>
      </c>
      <c r="H2991" s="6" t="s">
        <v>4454</v>
      </c>
      <c r="I2991" s="6" t="s">
        <v>4455</v>
      </c>
      <c r="J2991" s="6" t="s">
        <v>37</v>
      </c>
      <c r="K2991" s="6" t="s">
        <v>24</v>
      </c>
      <c r="L2991" s="6" t="s">
        <v>38</v>
      </c>
      <c r="M2991" s="6" t="s">
        <v>39</v>
      </c>
      <c r="N2991" s="6">
        <v>90032</v>
      </c>
      <c r="O2991" s="6" t="s">
        <v>40</v>
      </c>
      <c r="P2991" s="6" t="s">
        <v>4678</v>
      </c>
      <c r="Q2991" s="6" t="s">
        <v>42</v>
      </c>
      <c r="R2991" s="6" t="s">
        <v>69</v>
      </c>
      <c r="S2991" s="4" t="s">
        <v>4679</v>
      </c>
      <c r="T2991" s="16">
        <v>18.559999999999999</v>
      </c>
      <c r="U2991" s="6">
        <v>4</v>
      </c>
      <c r="V2991" s="23">
        <v>0.2</v>
      </c>
      <c r="W2991" s="18">
        <v>6.4959999999999996</v>
      </c>
    </row>
    <row r="2992" spans="1:23" ht="14.4">
      <c r="A2992" s="6">
        <v>2991</v>
      </c>
      <c r="B2992" s="7" t="s">
        <v>6994</v>
      </c>
      <c r="C2992" s="7">
        <f>YEAR(Table1[[#This Row],[Order Date]])</f>
        <v>2018</v>
      </c>
      <c r="D2992" s="7" t="str">
        <f>TEXT(Table1[[#This Row],[Order Date]], "mmm")</f>
        <v>Feb</v>
      </c>
      <c r="E2992" s="11">
        <v>43152</v>
      </c>
      <c r="F2992" s="11">
        <v>43157</v>
      </c>
      <c r="G2992" s="6" t="s">
        <v>20</v>
      </c>
      <c r="H2992" s="6" t="s">
        <v>4454</v>
      </c>
      <c r="I2992" s="6" t="s">
        <v>4455</v>
      </c>
      <c r="J2992" s="6" t="s">
        <v>37</v>
      </c>
      <c r="K2992" s="6" t="s">
        <v>24</v>
      </c>
      <c r="L2992" s="6" t="s">
        <v>38</v>
      </c>
      <c r="M2992" s="6" t="s">
        <v>39</v>
      </c>
      <c r="N2992" s="6">
        <v>90032</v>
      </c>
      <c r="O2992" s="6" t="s">
        <v>40</v>
      </c>
      <c r="P2992" s="6" t="s">
        <v>1465</v>
      </c>
      <c r="Q2992" s="6" t="s">
        <v>42</v>
      </c>
      <c r="R2992" s="6" t="s">
        <v>54</v>
      </c>
      <c r="S2992" s="4" t="s">
        <v>1466</v>
      </c>
      <c r="T2992" s="16">
        <v>449.15</v>
      </c>
      <c r="U2992" s="6">
        <v>5</v>
      </c>
      <c r="V2992" s="23">
        <v>0</v>
      </c>
      <c r="W2992" s="18">
        <v>8.9829999999999899</v>
      </c>
    </row>
    <row r="2993" spans="1:23" ht="14.4">
      <c r="A2993" s="6">
        <v>2992</v>
      </c>
      <c r="B2993" s="7" t="s">
        <v>6994</v>
      </c>
      <c r="C2993" s="7">
        <f>YEAR(Table1[[#This Row],[Order Date]])</f>
        <v>2018</v>
      </c>
      <c r="D2993" s="7" t="str">
        <f>TEXT(Table1[[#This Row],[Order Date]], "mmm")</f>
        <v>Feb</v>
      </c>
      <c r="E2993" s="11">
        <v>43152</v>
      </c>
      <c r="F2993" s="11">
        <v>43157</v>
      </c>
      <c r="G2993" s="6" t="s">
        <v>20</v>
      </c>
      <c r="H2993" s="6" t="s">
        <v>4454</v>
      </c>
      <c r="I2993" s="6" t="s">
        <v>4455</v>
      </c>
      <c r="J2993" s="6" t="s">
        <v>37</v>
      </c>
      <c r="K2993" s="6" t="s">
        <v>24</v>
      </c>
      <c r="L2993" s="6" t="s">
        <v>38</v>
      </c>
      <c r="M2993" s="6" t="s">
        <v>39</v>
      </c>
      <c r="N2993" s="6">
        <v>90032</v>
      </c>
      <c r="O2993" s="6" t="s">
        <v>40</v>
      </c>
      <c r="P2993" s="6" t="s">
        <v>322</v>
      </c>
      <c r="Q2993" s="6" t="s">
        <v>42</v>
      </c>
      <c r="R2993" s="6" t="s">
        <v>69</v>
      </c>
      <c r="S2993" s="4" t="s">
        <v>323</v>
      </c>
      <c r="T2993" s="16">
        <v>31.248000000000005</v>
      </c>
      <c r="U2993" s="6">
        <v>7</v>
      </c>
      <c r="V2993" s="23">
        <v>0.2</v>
      </c>
      <c r="W2993" s="18">
        <v>10.936799999999998</v>
      </c>
    </row>
    <row r="2994" spans="1:23" ht="14.4">
      <c r="A2994" s="6">
        <v>2993</v>
      </c>
      <c r="B2994" s="7" t="s">
        <v>6995</v>
      </c>
      <c r="C2994" s="7">
        <f>YEAR(Table1[[#This Row],[Order Date]])</f>
        <v>2018</v>
      </c>
      <c r="D2994" s="7" t="str">
        <f>TEXT(Table1[[#This Row],[Order Date]], "mmm")</f>
        <v>Oct</v>
      </c>
      <c r="E2994" s="11">
        <v>43375</v>
      </c>
      <c r="F2994" s="11">
        <v>43379</v>
      </c>
      <c r="G2994" s="6" t="s">
        <v>45</v>
      </c>
      <c r="H2994" s="6" t="s">
        <v>4470</v>
      </c>
      <c r="I2994" s="6" t="s">
        <v>4471</v>
      </c>
      <c r="J2994" s="6" t="s">
        <v>37</v>
      </c>
      <c r="K2994" s="6" t="s">
        <v>24</v>
      </c>
      <c r="L2994" s="6" t="s">
        <v>238</v>
      </c>
      <c r="M2994" s="6" t="s">
        <v>239</v>
      </c>
      <c r="N2994" s="6">
        <v>10024</v>
      </c>
      <c r="O2994" s="6" t="s">
        <v>134</v>
      </c>
      <c r="P2994" s="6" t="s">
        <v>1883</v>
      </c>
      <c r="Q2994" s="6" t="s">
        <v>42</v>
      </c>
      <c r="R2994" s="6" t="s">
        <v>72</v>
      </c>
      <c r="S2994" s="4" t="s">
        <v>1884</v>
      </c>
      <c r="T2994" s="16">
        <v>61.44</v>
      </c>
      <c r="U2994" s="6">
        <v>3</v>
      </c>
      <c r="V2994" s="23">
        <v>0</v>
      </c>
      <c r="W2994" s="18">
        <v>16.588799999999999</v>
      </c>
    </row>
    <row r="2995" spans="1:23" ht="14.4">
      <c r="A2995" s="6">
        <v>2994</v>
      </c>
      <c r="B2995" s="7" t="s">
        <v>6996</v>
      </c>
      <c r="C2995" s="7">
        <f>YEAR(Table1[[#This Row],[Order Date]])</f>
        <v>2019</v>
      </c>
      <c r="D2995" s="7" t="str">
        <f>TEXT(Table1[[#This Row],[Order Date]], "mmm")</f>
        <v>Mar</v>
      </c>
      <c r="E2995" s="11">
        <v>43535</v>
      </c>
      <c r="F2995" s="11">
        <v>43541</v>
      </c>
      <c r="G2995" s="6" t="s">
        <v>45</v>
      </c>
      <c r="H2995" s="6" t="s">
        <v>590</v>
      </c>
      <c r="I2995" s="6" t="s">
        <v>591</v>
      </c>
      <c r="J2995" s="6" t="s">
        <v>23</v>
      </c>
      <c r="K2995" s="6" t="s">
        <v>24</v>
      </c>
      <c r="L2995" s="6" t="s">
        <v>772</v>
      </c>
      <c r="M2995" s="6" t="s">
        <v>213</v>
      </c>
      <c r="N2995" s="6">
        <v>48227</v>
      </c>
      <c r="O2995" s="6" t="s">
        <v>96</v>
      </c>
      <c r="P2995" s="6" t="s">
        <v>3828</v>
      </c>
      <c r="Q2995" s="6" t="s">
        <v>42</v>
      </c>
      <c r="R2995" s="6" t="s">
        <v>69</v>
      </c>
      <c r="S2995" s="4" t="s">
        <v>3829</v>
      </c>
      <c r="T2995" s="16">
        <v>895.92</v>
      </c>
      <c r="U2995" s="6">
        <v>4</v>
      </c>
      <c r="V2995" s="23">
        <v>0</v>
      </c>
      <c r="W2995" s="18">
        <v>421.08239999999995</v>
      </c>
    </row>
    <row r="2996" spans="1:23" ht="14.4">
      <c r="A2996" s="6">
        <v>2995</v>
      </c>
      <c r="B2996" s="7" t="s">
        <v>6997</v>
      </c>
      <c r="C2996" s="7">
        <f>YEAR(Table1[[#This Row],[Order Date]])</f>
        <v>2018</v>
      </c>
      <c r="D2996" s="7" t="str">
        <f>TEXT(Table1[[#This Row],[Order Date]], "mmm")</f>
        <v>Sep</v>
      </c>
      <c r="E2996" s="11">
        <v>43352</v>
      </c>
      <c r="F2996" s="11">
        <v>43356</v>
      </c>
      <c r="G2996" s="6" t="s">
        <v>20</v>
      </c>
      <c r="H2996" s="6" t="s">
        <v>1785</v>
      </c>
      <c r="I2996" s="6" t="s">
        <v>1786</v>
      </c>
      <c r="J2996" s="6" t="s">
        <v>23</v>
      </c>
      <c r="K2996" s="6" t="s">
        <v>24</v>
      </c>
      <c r="L2996" s="6" t="s">
        <v>4003</v>
      </c>
      <c r="M2996" s="6" t="s">
        <v>39</v>
      </c>
      <c r="N2996" s="6">
        <v>95207</v>
      </c>
      <c r="O2996" s="6" t="s">
        <v>40</v>
      </c>
      <c r="P2996" s="6" t="s">
        <v>291</v>
      </c>
      <c r="Q2996" s="6" t="s">
        <v>42</v>
      </c>
      <c r="R2996" s="6" t="s">
        <v>69</v>
      </c>
      <c r="S2996" s="4" t="s">
        <v>4707</v>
      </c>
      <c r="T2996" s="16">
        <v>55.360000000000007</v>
      </c>
      <c r="U2996" s="6">
        <v>4</v>
      </c>
      <c r="V2996" s="23">
        <v>0.2</v>
      </c>
      <c r="W2996" s="18">
        <v>18.683999999999997</v>
      </c>
    </row>
    <row r="2997" spans="1:23" ht="14.4">
      <c r="A2997" s="6">
        <v>2996</v>
      </c>
      <c r="B2997" s="7" t="s">
        <v>6998</v>
      </c>
      <c r="C2997" s="7">
        <f>YEAR(Table1[[#This Row],[Order Date]])</f>
        <v>2016</v>
      </c>
      <c r="D2997" s="7" t="str">
        <f>TEXT(Table1[[#This Row],[Order Date]], "mmm")</f>
        <v>Jul</v>
      </c>
      <c r="E2997" s="11">
        <v>42565</v>
      </c>
      <c r="F2997" s="11">
        <v>42572</v>
      </c>
      <c r="G2997" s="6" t="s">
        <v>45</v>
      </c>
      <c r="H2997" s="6" t="s">
        <v>1272</v>
      </c>
      <c r="I2997" s="6" t="s">
        <v>1273</v>
      </c>
      <c r="J2997" s="6" t="s">
        <v>23</v>
      </c>
      <c r="K2997" s="6" t="s">
        <v>24</v>
      </c>
      <c r="L2997" s="6" t="s">
        <v>479</v>
      </c>
      <c r="M2997" s="6" t="s">
        <v>278</v>
      </c>
      <c r="N2997" s="6">
        <v>85023</v>
      </c>
      <c r="O2997" s="6" t="s">
        <v>40</v>
      </c>
      <c r="P2997" s="6" t="s">
        <v>53</v>
      </c>
      <c r="Q2997" s="6" t="s">
        <v>42</v>
      </c>
      <c r="R2997" s="6" t="s">
        <v>54</v>
      </c>
      <c r="S2997" s="4" t="s">
        <v>55</v>
      </c>
      <c r="T2997" s="16">
        <v>55.92</v>
      </c>
      <c r="U2997" s="6">
        <v>5</v>
      </c>
      <c r="V2997" s="23">
        <v>0.2</v>
      </c>
      <c r="W2997" s="18">
        <v>6.2910000000000004</v>
      </c>
    </row>
    <row r="2998" spans="1:23" ht="14.4">
      <c r="A2998" s="6">
        <v>2997</v>
      </c>
      <c r="B2998" s="7" t="s">
        <v>6999</v>
      </c>
      <c r="C2998" s="7">
        <f>YEAR(Table1[[#This Row],[Order Date]])</f>
        <v>2016</v>
      </c>
      <c r="D2998" s="7" t="str">
        <f>TEXT(Table1[[#This Row],[Order Date]], "mmm")</f>
        <v>Jun</v>
      </c>
      <c r="E2998" s="11">
        <v>42542</v>
      </c>
      <c r="F2998" s="11">
        <v>42546</v>
      </c>
      <c r="G2998" s="6" t="s">
        <v>45</v>
      </c>
      <c r="H2998" s="6" t="s">
        <v>3489</v>
      </c>
      <c r="I2998" s="6" t="s">
        <v>3490</v>
      </c>
      <c r="J2998" s="6" t="s">
        <v>23</v>
      </c>
      <c r="K2998" s="6" t="s">
        <v>24</v>
      </c>
      <c r="L2998" s="6" t="s">
        <v>132</v>
      </c>
      <c r="M2998" s="6" t="s">
        <v>133</v>
      </c>
      <c r="N2998" s="6">
        <v>19120</v>
      </c>
      <c r="O2998" s="6" t="s">
        <v>134</v>
      </c>
      <c r="P2998" s="6" t="s">
        <v>2738</v>
      </c>
      <c r="Q2998" s="6" t="s">
        <v>42</v>
      </c>
      <c r="R2998" s="6" t="s">
        <v>156</v>
      </c>
      <c r="S2998" s="4" t="s">
        <v>589</v>
      </c>
      <c r="T2998" s="16">
        <v>24.896000000000001</v>
      </c>
      <c r="U2998" s="6">
        <v>4</v>
      </c>
      <c r="V2998" s="23">
        <v>0.2</v>
      </c>
      <c r="W2998" s="18">
        <v>8.4024000000000001</v>
      </c>
    </row>
    <row r="2999" spans="1:23" ht="14.4">
      <c r="A2999" s="6">
        <v>2998</v>
      </c>
      <c r="B2999" s="7" t="s">
        <v>6999</v>
      </c>
      <c r="C2999" s="7">
        <f>YEAR(Table1[[#This Row],[Order Date]])</f>
        <v>2016</v>
      </c>
      <c r="D2999" s="7" t="str">
        <f>TEXT(Table1[[#This Row],[Order Date]], "mmm")</f>
        <v>Jun</v>
      </c>
      <c r="E2999" s="11">
        <v>42542</v>
      </c>
      <c r="F2999" s="11">
        <v>42546</v>
      </c>
      <c r="G2999" s="6" t="s">
        <v>45</v>
      </c>
      <c r="H2999" s="6" t="s">
        <v>3489</v>
      </c>
      <c r="I2999" s="6" t="s">
        <v>3490</v>
      </c>
      <c r="J2999" s="6" t="s">
        <v>23</v>
      </c>
      <c r="K2999" s="6" t="s">
        <v>24</v>
      </c>
      <c r="L2999" s="6" t="s">
        <v>132</v>
      </c>
      <c r="M2999" s="6" t="s">
        <v>133</v>
      </c>
      <c r="N2999" s="6">
        <v>19120</v>
      </c>
      <c r="O2999" s="6" t="s">
        <v>134</v>
      </c>
      <c r="P2999" s="6" t="s">
        <v>4708</v>
      </c>
      <c r="Q2999" s="6" t="s">
        <v>29</v>
      </c>
      <c r="R2999" s="6" t="s">
        <v>59</v>
      </c>
      <c r="S2999" s="4" t="s">
        <v>4709</v>
      </c>
      <c r="T2999" s="16">
        <v>3.9840000000000004</v>
      </c>
      <c r="U2999" s="6">
        <v>1</v>
      </c>
      <c r="V2999" s="23">
        <v>0.2</v>
      </c>
      <c r="W2999" s="18">
        <v>0.64739999999999964</v>
      </c>
    </row>
    <row r="3000" spans="1:23" ht="14.4">
      <c r="A3000" s="6">
        <v>2999</v>
      </c>
      <c r="B3000" s="7" t="s">
        <v>6999</v>
      </c>
      <c r="C3000" s="7">
        <f>YEAR(Table1[[#This Row],[Order Date]])</f>
        <v>2016</v>
      </c>
      <c r="D3000" s="7" t="str">
        <f>TEXT(Table1[[#This Row],[Order Date]], "mmm")</f>
        <v>Jun</v>
      </c>
      <c r="E3000" s="11">
        <v>42542</v>
      </c>
      <c r="F3000" s="11">
        <v>42546</v>
      </c>
      <c r="G3000" s="6" t="s">
        <v>45</v>
      </c>
      <c r="H3000" s="6" t="s">
        <v>3489</v>
      </c>
      <c r="I3000" s="6" t="s">
        <v>3490</v>
      </c>
      <c r="J3000" s="6" t="s">
        <v>23</v>
      </c>
      <c r="K3000" s="6" t="s">
        <v>24</v>
      </c>
      <c r="L3000" s="6" t="s">
        <v>132</v>
      </c>
      <c r="M3000" s="6" t="s">
        <v>133</v>
      </c>
      <c r="N3000" s="6">
        <v>19120</v>
      </c>
      <c r="O3000" s="6" t="s">
        <v>134</v>
      </c>
      <c r="P3000" s="6" t="s">
        <v>891</v>
      </c>
      <c r="Q3000" s="6" t="s">
        <v>65</v>
      </c>
      <c r="R3000" s="6" t="s">
        <v>145</v>
      </c>
      <c r="S3000" s="4" t="s">
        <v>892</v>
      </c>
      <c r="T3000" s="16">
        <v>95.968000000000004</v>
      </c>
      <c r="U3000" s="6">
        <v>4</v>
      </c>
      <c r="V3000" s="23">
        <v>0.2</v>
      </c>
      <c r="W3000" s="18">
        <v>28.790400000000009</v>
      </c>
    </row>
    <row r="3001" spans="1:23" ht="14.4">
      <c r="A3001" s="6">
        <v>3000</v>
      </c>
      <c r="B3001" s="7" t="s">
        <v>6999</v>
      </c>
      <c r="C3001" s="7">
        <f>YEAR(Table1[[#This Row],[Order Date]])</f>
        <v>2016</v>
      </c>
      <c r="D3001" s="7" t="str">
        <f>TEXT(Table1[[#This Row],[Order Date]], "mmm")</f>
        <v>Jun</v>
      </c>
      <c r="E3001" s="11">
        <v>42542</v>
      </c>
      <c r="F3001" s="11">
        <v>42546</v>
      </c>
      <c r="G3001" s="6" t="s">
        <v>45</v>
      </c>
      <c r="H3001" s="6" t="s">
        <v>3489</v>
      </c>
      <c r="I3001" s="6" t="s">
        <v>3490</v>
      </c>
      <c r="J3001" s="6" t="s">
        <v>23</v>
      </c>
      <c r="K3001" s="6" t="s">
        <v>24</v>
      </c>
      <c r="L3001" s="6" t="s">
        <v>132</v>
      </c>
      <c r="M3001" s="6" t="s">
        <v>133</v>
      </c>
      <c r="N3001" s="6">
        <v>19120</v>
      </c>
      <c r="O3001" s="6" t="s">
        <v>134</v>
      </c>
      <c r="P3001" s="6" t="s">
        <v>4710</v>
      </c>
      <c r="Q3001" s="6" t="s">
        <v>65</v>
      </c>
      <c r="R3001" s="6" t="s">
        <v>600</v>
      </c>
      <c r="S3001" s="4" t="s">
        <v>4711</v>
      </c>
      <c r="T3001" s="16">
        <v>206.99100000000004</v>
      </c>
      <c r="U3001" s="6">
        <v>3</v>
      </c>
      <c r="V3001" s="23">
        <v>0.7</v>
      </c>
      <c r="W3001" s="18">
        <v>-172.49250000000001</v>
      </c>
    </row>
    <row r="3002" spans="1:23" ht="14.4">
      <c r="A3002" s="6">
        <v>3001</v>
      </c>
      <c r="B3002" s="7" t="s">
        <v>6999</v>
      </c>
      <c r="C3002" s="7">
        <f>YEAR(Table1[[#This Row],[Order Date]])</f>
        <v>2016</v>
      </c>
      <c r="D3002" s="7" t="str">
        <f>TEXT(Table1[[#This Row],[Order Date]], "mmm")</f>
        <v>Jun</v>
      </c>
      <c r="E3002" s="11">
        <v>42542</v>
      </c>
      <c r="F3002" s="11">
        <v>42546</v>
      </c>
      <c r="G3002" s="6" t="s">
        <v>45</v>
      </c>
      <c r="H3002" s="6" t="s">
        <v>3489</v>
      </c>
      <c r="I3002" s="6" t="s">
        <v>3490</v>
      </c>
      <c r="J3002" s="6" t="s">
        <v>23</v>
      </c>
      <c r="K3002" s="6" t="s">
        <v>24</v>
      </c>
      <c r="L3002" s="6" t="s">
        <v>132</v>
      </c>
      <c r="M3002" s="6" t="s">
        <v>133</v>
      </c>
      <c r="N3002" s="6">
        <v>19120</v>
      </c>
      <c r="O3002" s="6" t="s">
        <v>134</v>
      </c>
      <c r="P3002" s="6" t="s">
        <v>3594</v>
      </c>
      <c r="Q3002" s="6" t="s">
        <v>42</v>
      </c>
      <c r="R3002" s="6" t="s">
        <v>72</v>
      </c>
      <c r="S3002" s="4" t="s">
        <v>3595</v>
      </c>
      <c r="T3002" s="16">
        <v>44.416000000000004</v>
      </c>
      <c r="U3002" s="6">
        <v>2</v>
      </c>
      <c r="V3002" s="23">
        <v>0.2</v>
      </c>
      <c r="W3002" s="18">
        <v>3.8864000000000001</v>
      </c>
    </row>
    <row r="3003" spans="1:23" ht="14.4">
      <c r="A3003" s="6">
        <v>3002</v>
      </c>
      <c r="B3003" s="7" t="s">
        <v>6999</v>
      </c>
      <c r="C3003" s="7">
        <f>YEAR(Table1[[#This Row],[Order Date]])</f>
        <v>2016</v>
      </c>
      <c r="D3003" s="7" t="str">
        <f>TEXT(Table1[[#This Row],[Order Date]], "mmm")</f>
        <v>Jun</v>
      </c>
      <c r="E3003" s="11">
        <v>42542</v>
      </c>
      <c r="F3003" s="11">
        <v>42546</v>
      </c>
      <c r="G3003" s="6" t="s">
        <v>45</v>
      </c>
      <c r="H3003" s="6" t="s">
        <v>3489</v>
      </c>
      <c r="I3003" s="6" t="s">
        <v>3490</v>
      </c>
      <c r="J3003" s="6" t="s">
        <v>23</v>
      </c>
      <c r="K3003" s="6" t="s">
        <v>24</v>
      </c>
      <c r="L3003" s="6" t="s">
        <v>132</v>
      </c>
      <c r="M3003" s="6" t="s">
        <v>133</v>
      </c>
      <c r="N3003" s="6">
        <v>19120</v>
      </c>
      <c r="O3003" s="6" t="s">
        <v>134</v>
      </c>
      <c r="P3003" s="6" t="s">
        <v>1642</v>
      </c>
      <c r="Q3003" s="6" t="s">
        <v>42</v>
      </c>
      <c r="R3003" s="6" t="s">
        <v>69</v>
      </c>
      <c r="S3003" s="4" t="s">
        <v>1643</v>
      </c>
      <c r="T3003" s="16">
        <v>9.006000000000002</v>
      </c>
      <c r="U3003" s="6">
        <v>2</v>
      </c>
      <c r="V3003" s="23">
        <v>0.7</v>
      </c>
      <c r="W3003" s="18">
        <v>-7.2048000000000023</v>
      </c>
    </row>
    <row r="3004" spans="1:23" ht="14.4">
      <c r="A3004" s="6">
        <v>3003</v>
      </c>
      <c r="B3004" s="7" t="s">
        <v>7000</v>
      </c>
      <c r="C3004" s="7">
        <f>YEAR(Table1[[#This Row],[Order Date]])</f>
        <v>2017</v>
      </c>
      <c r="D3004" s="7" t="str">
        <f>TEXT(Table1[[#This Row],[Order Date]], "mmm")</f>
        <v>Jul</v>
      </c>
      <c r="E3004" s="11">
        <v>42921</v>
      </c>
      <c r="F3004" s="11">
        <v>42926</v>
      </c>
      <c r="G3004" s="6" t="s">
        <v>45</v>
      </c>
      <c r="H3004" s="6" t="s">
        <v>1211</v>
      </c>
      <c r="I3004" s="6" t="s">
        <v>1212</v>
      </c>
      <c r="J3004" s="6" t="s">
        <v>93</v>
      </c>
      <c r="K3004" s="6" t="s">
        <v>24</v>
      </c>
      <c r="L3004" s="6" t="s">
        <v>4712</v>
      </c>
      <c r="M3004" s="6" t="s">
        <v>213</v>
      </c>
      <c r="N3004" s="6">
        <v>48310</v>
      </c>
      <c r="O3004" s="6" t="s">
        <v>96</v>
      </c>
      <c r="P3004" s="6" t="s">
        <v>4713</v>
      </c>
      <c r="Q3004" s="6" t="s">
        <v>42</v>
      </c>
      <c r="R3004" s="6" t="s">
        <v>69</v>
      </c>
      <c r="S3004" s="4" t="s">
        <v>4714</v>
      </c>
      <c r="T3004" s="16">
        <v>19</v>
      </c>
      <c r="U3004" s="6">
        <v>5</v>
      </c>
      <c r="V3004" s="23">
        <v>0</v>
      </c>
      <c r="W3004" s="18">
        <v>8.93</v>
      </c>
    </row>
    <row r="3005" spans="1:23" ht="14.4">
      <c r="A3005" s="6">
        <v>3004</v>
      </c>
      <c r="B3005" s="7" t="s">
        <v>7001</v>
      </c>
      <c r="C3005" s="7">
        <f>YEAR(Table1[[#This Row],[Order Date]])</f>
        <v>2019</v>
      </c>
      <c r="D3005" s="7" t="str">
        <f>TEXT(Table1[[#This Row],[Order Date]], "mmm")</f>
        <v>Dec</v>
      </c>
      <c r="E3005" s="11">
        <v>43815</v>
      </c>
      <c r="F3005" s="11">
        <v>43822</v>
      </c>
      <c r="G3005" s="6" t="s">
        <v>45</v>
      </c>
      <c r="H3005" s="6" t="s">
        <v>1980</v>
      </c>
      <c r="I3005" s="6" t="s">
        <v>1981</v>
      </c>
      <c r="J3005" s="6" t="s">
        <v>93</v>
      </c>
      <c r="K3005" s="6" t="s">
        <v>24</v>
      </c>
      <c r="L3005" s="6" t="s">
        <v>345</v>
      </c>
      <c r="M3005" s="6" t="s">
        <v>239</v>
      </c>
      <c r="N3005" s="6">
        <v>14609</v>
      </c>
      <c r="O3005" s="6" t="s">
        <v>134</v>
      </c>
      <c r="P3005" s="6" t="s">
        <v>3639</v>
      </c>
      <c r="Q3005" s="6" t="s">
        <v>42</v>
      </c>
      <c r="R3005" s="6" t="s">
        <v>69</v>
      </c>
      <c r="S3005" s="4" t="s">
        <v>3640</v>
      </c>
      <c r="T3005" s="16">
        <v>33.375999999999998</v>
      </c>
      <c r="U3005" s="6">
        <v>4</v>
      </c>
      <c r="V3005" s="23">
        <v>0.2</v>
      </c>
      <c r="W3005" s="18">
        <v>10.429999999999998</v>
      </c>
    </row>
    <row r="3006" spans="1:23" ht="14.4">
      <c r="A3006" s="6">
        <v>3005</v>
      </c>
      <c r="B3006" s="7" t="s">
        <v>7002</v>
      </c>
      <c r="C3006" s="7">
        <f>YEAR(Table1[[#This Row],[Order Date]])</f>
        <v>2018</v>
      </c>
      <c r="D3006" s="7" t="str">
        <f>TEXT(Table1[[#This Row],[Order Date]], "mmm")</f>
        <v>Sep</v>
      </c>
      <c r="E3006" s="11">
        <v>43351</v>
      </c>
      <c r="F3006" s="11">
        <v>43353</v>
      </c>
      <c r="G3006" s="6" t="s">
        <v>169</v>
      </c>
      <c r="H3006" s="6" t="s">
        <v>4715</v>
      </c>
      <c r="I3006" s="6" t="s">
        <v>4716</v>
      </c>
      <c r="J3006" s="6" t="s">
        <v>93</v>
      </c>
      <c r="K3006" s="6" t="s">
        <v>24</v>
      </c>
      <c r="L3006" s="6" t="s">
        <v>238</v>
      </c>
      <c r="M3006" s="6" t="s">
        <v>239</v>
      </c>
      <c r="N3006" s="6">
        <v>10011</v>
      </c>
      <c r="O3006" s="6" t="s">
        <v>134</v>
      </c>
      <c r="P3006" s="6" t="s">
        <v>4717</v>
      </c>
      <c r="Q3006" s="6" t="s">
        <v>42</v>
      </c>
      <c r="R3006" s="6" t="s">
        <v>72</v>
      </c>
      <c r="S3006" s="4" t="s">
        <v>4718</v>
      </c>
      <c r="T3006" s="16">
        <v>207.48</v>
      </c>
      <c r="U3006" s="6">
        <v>1</v>
      </c>
      <c r="V3006" s="23">
        <v>0</v>
      </c>
      <c r="W3006" s="18">
        <v>62.243999999999971</v>
      </c>
    </row>
    <row r="3007" spans="1:23" ht="14.4">
      <c r="A3007" s="6">
        <v>3006</v>
      </c>
      <c r="B3007" s="7" t="s">
        <v>7003</v>
      </c>
      <c r="C3007" s="7">
        <f>YEAR(Table1[[#This Row],[Order Date]])</f>
        <v>2016</v>
      </c>
      <c r="D3007" s="7" t="str">
        <f>TEXT(Table1[[#This Row],[Order Date]], "mmm")</f>
        <v>May</v>
      </c>
      <c r="E3007" s="11">
        <v>42507</v>
      </c>
      <c r="F3007" s="11">
        <v>42511</v>
      </c>
      <c r="G3007" s="6" t="s">
        <v>45</v>
      </c>
      <c r="H3007" s="6" t="s">
        <v>419</v>
      </c>
      <c r="I3007" s="6" t="s">
        <v>420</v>
      </c>
      <c r="J3007" s="6" t="s">
        <v>93</v>
      </c>
      <c r="K3007" s="6" t="s">
        <v>24</v>
      </c>
      <c r="L3007" s="6" t="s">
        <v>4719</v>
      </c>
      <c r="M3007" s="6" t="s">
        <v>104</v>
      </c>
      <c r="N3007" s="6">
        <v>54703</v>
      </c>
      <c r="O3007" s="6" t="s">
        <v>96</v>
      </c>
      <c r="P3007" s="6" t="s">
        <v>3229</v>
      </c>
      <c r="Q3007" s="6" t="s">
        <v>42</v>
      </c>
      <c r="R3007" s="6" t="s">
        <v>69</v>
      </c>
      <c r="S3007" s="4" t="s">
        <v>3230</v>
      </c>
      <c r="T3007" s="16">
        <v>91.679999999999993</v>
      </c>
      <c r="U3007" s="6">
        <v>3</v>
      </c>
      <c r="V3007" s="23">
        <v>0</v>
      </c>
      <c r="W3007" s="18">
        <v>45.839999999999996</v>
      </c>
    </row>
    <row r="3008" spans="1:23" ht="14.4">
      <c r="A3008" s="6">
        <v>3007</v>
      </c>
      <c r="B3008" s="7" t="s">
        <v>7004</v>
      </c>
      <c r="C3008" s="7">
        <f>YEAR(Table1[[#This Row],[Order Date]])</f>
        <v>2019</v>
      </c>
      <c r="D3008" s="7" t="str">
        <f>TEXT(Table1[[#This Row],[Order Date]], "mmm")</f>
        <v>Oct</v>
      </c>
      <c r="E3008" s="11">
        <v>43751</v>
      </c>
      <c r="F3008" s="11">
        <v>43753</v>
      </c>
      <c r="G3008" s="6" t="s">
        <v>169</v>
      </c>
      <c r="H3008" s="6" t="s">
        <v>1849</v>
      </c>
      <c r="I3008" s="6" t="s">
        <v>1850</v>
      </c>
      <c r="J3008" s="6" t="s">
        <v>23</v>
      </c>
      <c r="K3008" s="6" t="s">
        <v>24</v>
      </c>
      <c r="L3008" s="6" t="s">
        <v>238</v>
      </c>
      <c r="M3008" s="6" t="s">
        <v>239</v>
      </c>
      <c r="N3008" s="6">
        <v>10009</v>
      </c>
      <c r="O3008" s="6" t="s">
        <v>134</v>
      </c>
      <c r="P3008" s="6" t="s">
        <v>3590</v>
      </c>
      <c r="Q3008" s="6" t="s">
        <v>42</v>
      </c>
      <c r="R3008" s="6" t="s">
        <v>72</v>
      </c>
      <c r="S3008" s="4" t="s">
        <v>3591</v>
      </c>
      <c r="T3008" s="16">
        <v>904.9</v>
      </c>
      <c r="U3008" s="6">
        <v>5</v>
      </c>
      <c r="V3008" s="23">
        <v>0</v>
      </c>
      <c r="W3008" s="18">
        <v>253.37199999999996</v>
      </c>
    </row>
    <row r="3009" spans="1:23" ht="14.4">
      <c r="A3009" s="6">
        <v>3008</v>
      </c>
      <c r="B3009" s="7" t="s">
        <v>7005</v>
      </c>
      <c r="C3009" s="7">
        <f>YEAR(Table1[[#This Row],[Order Date]])</f>
        <v>2016</v>
      </c>
      <c r="D3009" s="7" t="str">
        <f>TEXT(Table1[[#This Row],[Order Date]], "mmm")</f>
        <v>Oct</v>
      </c>
      <c r="E3009" s="11">
        <v>42667</v>
      </c>
      <c r="F3009" s="11">
        <v>42672</v>
      </c>
      <c r="G3009" s="6" t="s">
        <v>45</v>
      </c>
      <c r="H3009" s="6" t="s">
        <v>1576</v>
      </c>
      <c r="I3009" s="6" t="s">
        <v>1577</v>
      </c>
      <c r="J3009" s="6" t="s">
        <v>23</v>
      </c>
      <c r="K3009" s="6" t="s">
        <v>24</v>
      </c>
      <c r="L3009" s="6" t="s">
        <v>3973</v>
      </c>
      <c r="M3009" s="6" t="s">
        <v>39</v>
      </c>
      <c r="N3009" s="6">
        <v>91730</v>
      </c>
      <c r="O3009" s="6" t="s">
        <v>40</v>
      </c>
      <c r="P3009" s="6" t="s">
        <v>966</v>
      </c>
      <c r="Q3009" s="6" t="s">
        <v>42</v>
      </c>
      <c r="R3009" s="6" t="s">
        <v>69</v>
      </c>
      <c r="S3009" s="4" t="s">
        <v>967</v>
      </c>
      <c r="T3009" s="16">
        <v>34.271999999999998</v>
      </c>
      <c r="U3009" s="6">
        <v>3</v>
      </c>
      <c r="V3009" s="23">
        <v>0.2</v>
      </c>
      <c r="W3009" s="18">
        <v>11.138399999999999</v>
      </c>
    </row>
    <row r="3010" spans="1:23" ht="14.4">
      <c r="A3010" s="6">
        <v>3009</v>
      </c>
      <c r="B3010" s="7" t="s">
        <v>7006</v>
      </c>
      <c r="C3010" s="7">
        <f>YEAR(Table1[[#This Row],[Order Date]])</f>
        <v>2018</v>
      </c>
      <c r="D3010" s="7" t="str">
        <f>TEXT(Table1[[#This Row],[Order Date]], "mmm")</f>
        <v>Dec</v>
      </c>
      <c r="E3010" s="11">
        <v>43439</v>
      </c>
      <c r="F3010" s="11">
        <v>43440</v>
      </c>
      <c r="G3010" s="6" t="s">
        <v>169</v>
      </c>
      <c r="H3010" s="6" t="s">
        <v>3479</v>
      </c>
      <c r="I3010" s="6" t="s">
        <v>3480</v>
      </c>
      <c r="J3010" s="6" t="s">
        <v>23</v>
      </c>
      <c r="K3010" s="6" t="s">
        <v>24</v>
      </c>
      <c r="L3010" s="6" t="s">
        <v>3031</v>
      </c>
      <c r="M3010" s="6" t="s">
        <v>26</v>
      </c>
      <c r="N3010" s="6">
        <v>42071</v>
      </c>
      <c r="O3010" s="6" t="s">
        <v>27</v>
      </c>
      <c r="P3010" s="6" t="s">
        <v>4074</v>
      </c>
      <c r="Q3010" s="6" t="s">
        <v>29</v>
      </c>
      <c r="R3010" s="6" t="s">
        <v>59</v>
      </c>
      <c r="S3010" s="4" t="s">
        <v>4075</v>
      </c>
      <c r="T3010" s="16">
        <v>191.82</v>
      </c>
      <c r="U3010" s="6">
        <v>3</v>
      </c>
      <c r="V3010" s="23">
        <v>0</v>
      </c>
      <c r="W3010" s="18">
        <v>74.809799999999996</v>
      </c>
    </row>
    <row r="3011" spans="1:23" ht="14.4">
      <c r="A3011" s="6">
        <v>3010</v>
      </c>
      <c r="B3011" s="7" t="s">
        <v>7007</v>
      </c>
      <c r="C3011" s="7">
        <f>YEAR(Table1[[#This Row],[Order Date]])</f>
        <v>2018</v>
      </c>
      <c r="D3011" s="7" t="str">
        <f>TEXT(Table1[[#This Row],[Order Date]], "mmm")</f>
        <v>Jul</v>
      </c>
      <c r="E3011" s="11">
        <v>43306</v>
      </c>
      <c r="F3011" s="11">
        <v>43310</v>
      </c>
      <c r="G3011" s="6" t="s">
        <v>45</v>
      </c>
      <c r="H3011" s="6" t="s">
        <v>4498</v>
      </c>
      <c r="I3011" s="6" t="s">
        <v>4499</v>
      </c>
      <c r="J3011" s="6" t="s">
        <v>37</v>
      </c>
      <c r="K3011" s="6" t="s">
        <v>24</v>
      </c>
      <c r="L3011" s="6" t="s">
        <v>2396</v>
      </c>
      <c r="M3011" s="6" t="s">
        <v>439</v>
      </c>
      <c r="N3011" s="6">
        <v>43615</v>
      </c>
      <c r="O3011" s="6" t="s">
        <v>134</v>
      </c>
      <c r="P3011" s="6" t="s">
        <v>4212</v>
      </c>
      <c r="Q3011" s="6" t="s">
        <v>42</v>
      </c>
      <c r="R3011" s="6" t="s">
        <v>72</v>
      </c>
      <c r="S3011" s="4" t="s">
        <v>4213</v>
      </c>
      <c r="T3011" s="16">
        <v>243.88000000000002</v>
      </c>
      <c r="U3011" s="6">
        <v>5</v>
      </c>
      <c r="V3011" s="23">
        <v>0.2</v>
      </c>
      <c r="W3011" s="18">
        <v>27.43649999999996</v>
      </c>
    </row>
    <row r="3012" spans="1:23" ht="14.4">
      <c r="A3012" s="6">
        <v>3011</v>
      </c>
      <c r="B3012" s="7" t="s">
        <v>7008</v>
      </c>
      <c r="C3012" s="7">
        <f>YEAR(Table1[[#This Row],[Order Date]])</f>
        <v>2019</v>
      </c>
      <c r="D3012" s="7" t="str">
        <f>TEXT(Table1[[#This Row],[Order Date]], "mmm")</f>
        <v>Apr</v>
      </c>
      <c r="E3012" s="11">
        <v>43572</v>
      </c>
      <c r="F3012" s="11">
        <v>43578</v>
      </c>
      <c r="G3012" s="6" t="s">
        <v>45</v>
      </c>
      <c r="H3012" s="6" t="s">
        <v>4720</v>
      </c>
      <c r="I3012" s="6" t="s">
        <v>4721</v>
      </c>
      <c r="J3012" s="6" t="s">
        <v>93</v>
      </c>
      <c r="K3012" s="6" t="s">
        <v>24</v>
      </c>
      <c r="L3012" s="6" t="s">
        <v>1283</v>
      </c>
      <c r="M3012" s="6" t="s">
        <v>403</v>
      </c>
      <c r="N3012" s="6">
        <v>80027</v>
      </c>
      <c r="O3012" s="6" t="s">
        <v>40</v>
      </c>
      <c r="P3012" s="6" t="s">
        <v>1324</v>
      </c>
      <c r="Q3012" s="6" t="s">
        <v>42</v>
      </c>
      <c r="R3012" s="6" t="s">
        <v>69</v>
      </c>
      <c r="S3012" s="4" t="s">
        <v>1325</v>
      </c>
      <c r="T3012" s="16">
        <v>12.030000000000001</v>
      </c>
      <c r="U3012" s="6">
        <v>5</v>
      </c>
      <c r="V3012" s="23">
        <v>0.7</v>
      </c>
      <c r="W3012" s="18">
        <v>-9.222999999999999</v>
      </c>
    </row>
    <row r="3013" spans="1:23" ht="14.4">
      <c r="A3013" s="6">
        <v>3012</v>
      </c>
      <c r="B3013" s="7" t="s">
        <v>7008</v>
      </c>
      <c r="C3013" s="7">
        <f>YEAR(Table1[[#This Row],[Order Date]])</f>
        <v>2019</v>
      </c>
      <c r="D3013" s="7" t="str">
        <f>TEXT(Table1[[#This Row],[Order Date]], "mmm")</f>
        <v>Apr</v>
      </c>
      <c r="E3013" s="11">
        <v>43572</v>
      </c>
      <c r="F3013" s="11">
        <v>43578</v>
      </c>
      <c r="G3013" s="6" t="s">
        <v>45</v>
      </c>
      <c r="H3013" s="6" t="s">
        <v>4720</v>
      </c>
      <c r="I3013" s="6" t="s">
        <v>4721</v>
      </c>
      <c r="J3013" s="6" t="s">
        <v>93</v>
      </c>
      <c r="K3013" s="6" t="s">
        <v>24</v>
      </c>
      <c r="L3013" s="6" t="s">
        <v>1283</v>
      </c>
      <c r="M3013" s="6" t="s">
        <v>403</v>
      </c>
      <c r="N3013" s="6">
        <v>80027</v>
      </c>
      <c r="O3013" s="6" t="s">
        <v>40</v>
      </c>
      <c r="P3013" s="6" t="s">
        <v>599</v>
      </c>
      <c r="Q3013" s="6" t="s">
        <v>65</v>
      </c>
      <c r="R3013" s="6" t="s">
        <v>600</v>
      </c>
      <c r="S3013" s="4" t="s">
        <v>601</v>
      </c>
      <c r="T3013" s="16">
        <v>2549.9850000000006</v>
      </c>
      <c r="U3013" s="6">
        <v>5</v>
      </c>
      <c r="V3013" s="23">
        <v>0.7</v>
      </c>
      <c r="W3013" s="18">
        <v>-3399.9800000000009</v>
      </c>
    </row>
    <row r="3014" spans="1:23" ht="14.4">
      <c r="A3014" s="6">
        <v>3013</v>
      </c>
      <c r="B3014" s="7" t="s">
        <v>7008</v>
      </c>
      <c r="C3014" s="7">
        <f>YEAR(Table1[[#This Row],[Order Date]])</f>
        <v>2019</v>
      </c>
      <c r="D3014" s="7" t="str">
        <f>TEXT(Table1[[#This Row],[Order Date]], "mmm")</f>
        <v>Apr</v>
      </c>
      <c r="E3014" s="11">
        <v>43572</v>
      </c>
      <c r="F3014" s="11">
        <v>43578</v>
      </c>
      <c r="G3014" s="6" t="s">
        <v>45</v>
      </c>
      <c r="H3014" s="6" t="s">
        <v>4720</v>
      </c>
      <c r="I3014" s="6" t="s">
        <v>4721</v>
      </c>
      <c r="J3014" s="6" t="s">
        <v>93</v>
      </c>
      <c r="K3014" s="6" t="s">
        <v>24</v>
      </c>
      <c r="L3014" s="6" t="s">
        <v>1283</v>
      </c>
      <c r="M3014" s="6" t="s">
        <v>403</v>
      </c>
      <c r="N3014" s="6">
        <v>80027</v>
      </c>
      <c r="O3014" s="6" t="s">
        <v>40</v>
      </c>
      <c r="P3014" s="6" t="s">
        <v>1301</v>
      </c>
      <c r="Q3014" s="6" t="s">
        <v>42</v>
      </c>
      <c r="R3014" s="6" t="s">
        <v>69</v>
      </c>
      <c r="S3014" s="4" t="s">
        <v>1302</v>
      </c>
      <c r="T3014" s="16">
        <v>21.594000000000005</v>
      </c>
      <c r="U3014" s="6">
        <v>2</v>
      </c>
      <c r="V3014" s="23">
        <v>0.7</v>
      </c>
      <c r="W3014" s="18">
        <v>-15.835599999999999</v>
      </c>
    </row>
    <row r="3015" spans="1:23" ht="14.4">
      <c r="A3015" s="6">
        <v>3014</v>
      </c>
      <c r="B3015" s="7" t="s">
        <v>7008</v>
      </c>
      <c r="C3015" s="7">
        <f>YEAR(Table1[[#This Row],[Order Date]])</f>
        <v>2019</v>
      </c>
      <c r="D3015" s="7" t="str">
        <f>TEXT(Table1[[#This Row],[Order Date]], "mmm")</f>
        <v>Apr</v>
      </c>
      <c r="E3015" s="11">
        <v>43572</v>
      </c>
      <c r="F3015" s="11">
        <v>43578</v>
      </c>
      <c r="G3015" s="6" t="s">
        <v>45</v>
      </c>
      <c r="H3015" s="6" t="s">
        <v>4720</v>
      </c>
      <c r="I3015" s="6" t="s">
        <v>4721</v>
      </c>
      <c r="J3015" s="6" t="s">
        <v>93</v>
      </c>
      <c r="K3015" s="6" t="s">
        <v>24</v>
      </c>
      <c r="L3015" s="6" t="s">
        <v>1283</v>
      </c>
      <c r="M3015" s="6" t="s">
        <v>403</v>
      </c>
      <c r="N3015" s="6">
        <v>80027</v>
      </c>
      <c r="O3015" s="6" t="s">
        <v>40</v>
      </c>
      <c r="P3015" s="6" t="s">
        <v>1972</v>
      </c>
      <c r="Q3015" s="6" t="s">
        <v>42</v>
      </c>
      <c r="R3015" s="6" t="s">
        <v>69</v>
      </c>
      <c r="S3015" s="4" t="s">
        <v>1973</v>
      </c>
      <c r="T3015" s="16">
        <v>8.9640000000000022</v>
      </c>
      <c r="U3015" s="6">
        <v>6</v>
      </c>
      <c r="V3015" s="23">
        <v>0.7</v>
      </c>
      <c r="W3015" s="18">
        <v>-6.573599999999999</v>
      </c>
    </row>
    <row r="3016" spans="1:23" ht="14.4">
      <c r="A3016" s="6">
        <v>3015</v>
      </c>
      <c r="B3016" s="7" t="s">
        <v>7008</v>
      </c>
      <c r="C3016" s="7">
        <f>YEAR(Table1[[#This Row],[Order Date]])</f>
        <v>2019</v>
      </c>
      <c r="D3016" s="7" t="str">
        <f>TEXT(Table1[[#This Row],[Order Date]], "mmm")</f>
        <v>Apr</v>
      </c>
      <c r="E3016" s="11">
        <v>43572</v>
      </c>
      <c r="F3016" s="11">
        <v>43578</v>
      </c>
      <c r="G3016" s="6" t="s">
        <v>45</v>
      </c>
      <c r="H3016" s="6" t="s">
        <v>4720</v>
      </c>
      <c r="I3016" s="6" t="s">
        <v>4721</v>
      </c>
      <c r="J3016" s="6" t="s">
        <v>93</v>
      </c>
      <c r="K3016" s="6" t="s">
        <v>24</v>
      </c>
      <c r="L3016" s="6" t="s">
        <v>1283</v>
      </c>
      <c r="M3016" s="6" t="s">
        <v>403</v>
      </c>
      <c r="N3016" s="6">
        <v>80027</v>
      </c>
      <c r="O3016" s="6" t="s">
        <v>40</v>
      </c>
      <c r="P3016" s="6" t="s">
        <v>1706</v>
      </c>
      <c r="Q3016" s="6" t="s">
        <v>42</v>
      </c>
      <c r="R3016" s="6" t="s">
        <v>83</v>
      </c>
      <c r="S3016" s="4" t="s">
        <v>1707</v>
      </c>
      <c r="T3016" s="16">
        <v>20.736000000000004</v>
      </c>
      <c r="U3016" s="6">
        <v>4</v>
      </c>
      <c r="V3016" s="23">
        <v>0.2</v>
      </c>
      <c r="W3016" s="18">
        <v>7.2576000000000001</v>
      </c>
    </row>
    <row r="3017" spans="1:23" ht="14.4">
      <c r="A3017" s="6">
        <v>3016</v>
      </c>
      <c r="B3017" s="7" t="s">
        <v>7009</v>
      </c>
      <c r="C3017" s="7">
        <f>YEAR(Table1[[#This Row],[Order Date]])</f>
        <v>2017</v>
      </c>
      <c r="D3017" s="7" t="str">
        <f>TEXT(Table1[[#This Row],[Order Date]], "mmm")</f>
        <v>Sep</v>
      </c>
      <c r="E3017" s="11">
        <v>42995</v>
      </c>
      <c r="F3017" s="11">
        <v>42999</v>
      </c>
      <c r="G3017" s="6" t="s">
        <v>45</v>
      </c>
      <c r="H3017" s="6" t="s">
        <v>484</v>
      </c>
      <c r="I3017" s="6" t="s">
        <v>485</v>
      </c>
      <c r="J3017" s="6" t="s">
        <v>93</v>
      </c>
      <c r="K3017" s="6" t="s">
        <v>24</v>
      </c>
      <c r="L3017" s="6" t="s">
        <v>238</v>
      </c>
      <c r="M3017" s="6" t="s">
        <v>239</v>
      </c>
      <c r="N3017" s="6">
        <v>10035</v>
      </c>
      <c r="O3017" s="6" t="s">
        <v>134</v>
      </c>
      <c r="P3017" s="6" t="s">
        <v>2432</v>
      </c>
      <c r="Q3017" s="6" t="s">
        <v>29</v>
      </c>
      <c r="R3017" s="6" t="s">
        <v>51</v>
      </c>
      <c r="S3017" s="4" t="s">
        <v>2433</v>
      </c>
      <c r="T3017" s="16">
        <v>344.22</v>
      </c>
      <c r="U3017" s="6">
        <v>2</v>
      </c>
      <c r="V3017" s="23">
        <v>0.4</v>
      </c>
      <c r="W3017" s="18">
        <v>-103.26600000000002</v>
      </c>
    </row>
    <row r="3018" spans="1:23" ht="14.4">
      <c r="A3018" s="6">
        <v>3017</v>
      </c>
      <c r="B3018" s="7" t="s">
        <v>7010</v>
      </c>
      <c r="C3018" s="7">
        <f>YEAR(Table1[[#This Row],[Order Date]])</f>
        <v>2018</v>
      </c>
      <c r="D3018" s="7" t="str">
        <f>TEXT(Table1[[#This Row],[Order Date]], "mmm")</f>
        <v>Aug</v>
      </c>
      <c r="E3018" s="11">
        <v>43335</v>
      </c>
      <c r="F3018" s="11">
        <v>43342</v>
      </c>
      <c r="G3018" s="6" t="s">
        <v>45</v>
      </c>
      <c r="H3018" s="6" t="s">
        <v>2922</v>
      </c>
      <c r="I3018" s="6" t="s">
        <v>2923</v>
      </c>
      <c r="J3018" s="6" t="s">
        <v>93</v>
      </c>
      <c r="K3018" s="6" t="s">
        <v>24</v>
      </c>
      <c r="L3018" s="6" t="s">
        <v>4722</v>
      </c>
      <c r="M3018" s="6" t="s">
        <v>95</v>
      </c>
      <c r="N3018" s="6">
        <v>78577</v>
      </c>
      <c r="O3018" s="6" t="s">
        <v>96</v>
      </c>
      <c r="P3018" s="6" t="s">
        <v>1414</v>
      </c>
      <c r="Q3018" s="6" t="s">
        <v>42</v>
      </c>
      <c r="R3018" s="6" t="s">
        <v>54</v>
      </c>
      <c r="S3018" s="4" t="s">
        <v>1415</v>
      </c>
      <c r="T3018" s="16">
        <v>727.29600000000005</v>
      </c>
      <c r="U3018" s="6">
        <v>8</v>
      </c>
      <c r="V3018" s="23">
        <v>0.2</v>
      </c>
      <c r="W3018" s="18">
        <v>-172.73280000000005</v>
      </c>
    </row>
    <row r="3019" spans="1:23" ht="14.4">
      <c r="A3019" s="6">
        <v>3018</v>
      </c>
      <c r="B3019" s="7" t="s">
        <v>7010</v>
      </c>
      <c r="C3019" s="7">
        <f>YEAR(Table1[[#This Row],[Order Date]])</f>
        <v>2018</v>
      </c>
      <c r="D3019" s="7" t="str">
        <f>TEXT(Table1[[#This Row],[Order Date]], "mmm")</f>
        <v>Aug</v>
      </c>
      <c r="E3019" s="11">
        <v>43335</v>
      </c>
      <c r="F3019" s="11">
        <v>43342</v>
      </c>
      <c r="G3019" s="6" t="s">
        <v>45</v>
      </c>
      <c r="H3019" s="6" t="s">
        <v>2922</v>
      </c>
      <c r="I3019" s="6" t="s">
        <v>2923</v>
      </c>
      <c r="J3019" s="6" t="s">
        <v>93</v>
      </c>
      <c r="K3019" s="6" t="s">
        <v>24</v>
      </c>
      <c r="L3019" s="6" t="s">
        <v>4722</v>
      </c>
      <c r="M3019" s="6" t="s">
        <v>95</v>
      </c>
      <c r="N3019" s="6">
        <v>78577</v>
      </c>
      <c r="O3019" s="6" t="s">
        <v>96</v>
      </c>
      <c r="P3019" s="6" t="s">
        <v>3736</v>
      </c>
      <c r="Q3019" s="6" t="s">
        <v>29</v>
      </c>
      <c r="R3019" s="6" t="s">
        <v>59</v>
      </c>
      <c r="S3019" s="4" t="s">
        <v>3737</v>
      </c>
      <c r="T3019" s="16">
        <v>22.608000000000001</v>
      </c>
      <c r="U3019" s="6">
        <v>3</v>
      </c>
      <c r="V3019" s="23">
        <v>0.6</v>
      </c>
      <c r="W3019" s="18">
        <v>-10.173599999999997</v>
      </c>
    </row>
    <row r="3020" spans="1:23" ht="14.4">
      <c r="A3020" s="6">
        <v>3019</v>
      </c>
      <c r="B3020" s="7" t="s">
        <v>7010</v>
      </c>
      <c r="C3020" s="7">
        <f>YEAR(Table1[[#This Row],[Order Date]])</f>
        <v>2018</v>
      </c>
      <c r="D3020" s="7" t="str">
        <f>TEXT(Table1[[#This Row],[Order Date]], "mmm")</f>
        <v>Aug</v>
      </c>
      <c r="E3020" s="11">
        <v>43335</v>
      </c>
      <c r="F3020" s="11">
        <v>43342</v>
      </c>
      <c r="G3020" s="6" t="s">
        <v>45</v>
      </c>
      <c r="H3020" s="6" t="s">
        <v>2922</v>
      </c>
      <c r="I3020" s="6" t="s">
        <v>2923</v>
      </c>
      <c r="J3020" s="6" t="s">
        <v>93</v>
      </c>
      <c r="K3020" s="6" t="s">
        <v>24</v>
      </c>
      <c r="L3020" s="6" t="s">
        <v>4722</v>
      </c>
      <c r="M3020" s="6" t="s">
        <v>95</v>
      </c>
      <c r="N3020" s="6">
        <v>78577</v>
      </c>
      <c r="O3020" s="6" t="s">
        <v>96</v>
      </c>
      <c r="P3020" s="6" t="s">
        <v>3859</v>
      </c>
      <c r="Q3020" s="6" t="s">
        <v>65</v>
      </c>
      <c r="R3020" s="6" t="s">
        <v>145</v>
      </c>
      <c r="S3020" s="4" t="s">
        <v>3860</v>
      </c>
      <c r="T3020" s="16">
        <v>666.4</v>
      </c>
      <c r="U3020" s="6">
        <v>7</v>
      </c>
      <c r="V3020" s="23">
        <v>0.2</v>
      </c>
      <c r="W3020" s="18">
        <v>-33.319999999999965</v>
      </c>
    </row>
    <row r="3021" spans="1:23" ht="14.4">
      <c r="A3021" s="6">
        <v>3020</v>
      </c>
      <c r="B3021" s="7" t="s">
        <v>5486</v>
      </c>
      <c r="C3021" s="7">
        <f>YEAR(Table1[[#This Row],[Order Date]])</f>
        <v>2017</v>
      </c>
      <c r="D3021" s="7" t="str">
        <f>TEXT(Table1[[#This Row],[Order Date]], "mmm")</f>
        <v>Nov</v>
      </c>
      <c r="E3021" s="11">
        <v>43047</v>
      </c>
      <c r="F3021" s="11">
        <v>43053</v>
      </c>
      <c r="G3021" s="6" t="s">
        <v>45</v>
      </c>
      <c r="H3021" s="6" t="s">
        <v>1376</v>
      </c>
      <c r="I3021" s="6" t="s">
        <v>1377</v>
      </c>
      <c r="J3021" s="6" t="s">
        <v>23</v>
      </c>
      <c r="K3021" s="6" t="s">
        <v>24</v>
      </c>
      <c r="L3021" s="6" t="s">
        <v>109</v>
      </c>
      <c r="M3021" s="6" t="s">
        <v>110</v>
      </c>
      <c r="N3021" s="6">
        <v>84084</v>
      </c>
      <c r="O3021" s="6" t="s">
        <v>40</v>
      </c>
      <c r="P3021" s="6" t="s">
        <v>4723</v>
      </c>
      <c r="Q3021" s="6" t="s">
        <v>42</v>
      </c>
      <c r="R3021" s="6" t="s">
        <v>241</v>
      </c>
      <c r="S3021" s="4" t="s">
        <v>4724</v>
      </c>
      <c r="T3021" s="16">
        <v>5.04</v>
      </c>
      <c r="U3021" s="6">
        <v>3</v>
      </c>
      <c r="V3021" s="23">
        <v>0</v>
      </c>
      <c r="W3021" s="18">
        <v>0.20159999999999978</v>
      </c>
    </row>
    <row r="3022" spans="1:23" ht="14.4">
      <c r="A3022" s="6">
        <v>3021</v>
      </c>
      <c r="B3022" s="7" t="s">
        <v>5486</v>
      </c>
      <c r="C3022" s="7">
        <f>YEAR(Table1[[#This Row],[Order Date]])</f>
        <v>2017</v>
      </c>
      <c r="D3022" s="7" t="str">
        <f>TEXT(Table1[[#This Row],[Order Date]], "mmm")</f>
        <v>Nov</v>
      </c>
      <c r="E3022" s="11">
        <v>43047</v>
      </c>
      <c r="F3022" s="11">
        <v>43053</v>
      </c>
      <c r="G3022" s="6" t="s">
        <v>45</v>
      </c>
      <c r="H3022" s="6" t="s">
        <v>1376</v>
      </c>
      <c r="I3022" s="6" t="s">
        <v>1377</v>
      </c>
      <c r="J3022" s="6" t="s">
        <v>23</v>
      </c>
      <c r="K3022" s="6" t="s">
        <v>24</v>
      </c>
      <c r="L3022" s="6" t="s">
        <v>109</v>
      </c>
      <c r="M3022" s="6" t="s">
        <v>110</v>
      </c>
      <c r="N3022" s="6">
        <v>84084</v>
      </c>
      <c r="O3022" s="6" t="s">
        <v>40</v>
      </c>
      <c r="P3022" s="6" t="s">
        <v>3343</v>
      </c>
      <c r="Q3022" s="6" t="s">
        <v>42</v>
      </c>
      <c r="R3022" s="6" t="s">
        <v>83</v>
      </c>
      <c r="S3022" s="4" t="s">
        <v>3344</v>
      </c>
      <c r="T3022" s="16">
        <v>92.94</v>
      </c>
      <c r="U3022" s="6">
        <v>3</v>
      </c>
      <c r="V3022" s="23">
        <v>0</v>
      </c>
      <c r="W3022" s="18">
        <v>41.822999999999993</v>
      </c>
    </row>
    <row r="3023" spans="1:23" ht="14.4">
      <c r="A3023" s="6">
        <v>3022</v>
      </c>
      <c r="B3023" s="7" t="s">
        <v>5486</v>
      </c>
      <c r="C3023" s="7">
        <f>YEAR(Table1[[#This Row],[Order Date]])</f>
        <v>2017</v>
      </c>
      <c r="D3023" s="7" t="str">
        <f>TEXT(Table1[[#This Row],[Order Date]], "mmm")</f>
        <v>Nov</v>
      </c>
      <c r="E3023" s="11">
        <v>43047</v>
      </c>
      <c r="F3023" s="11">
        <v>43053</v>
      </c>
      <c r="G3023" s="6" t="s">
        <v>45</v>
      </c>
      <c r="H3023" s="6" t="s">
        <v>1376</v>
      </c>
      <c r="I3023" s="6" t="s">
        <v>1377</v>
      </c>
      <c r="J3023" s="6" t="s">
        <v>23</v>
      </c>
      <c r="K3023" s="6" t="s">
        <v>24</v>
      </c>
      <c r="L3023" s="6" t="s">
        <v>109</v>
      </c>
      <c r="M3023" s="6" t="s">
        <v>110</v>
      </c>
      <c r="N3023" s="6">
        <v>84084</v>
      </c>
      <c r="O3023" s="6" t="s">
        <v>40</v>
      </c>
      <c r="P3023" s="6" t="s">
        <v>2139</v>
      </c>
      <c r="Q3023" s="6" t="s">
        <v>29</v>
      </c>
      <c r="R3023" s="6" t="s">
        <v>59</v>
      </c>
      <c r="S3023" s="4" t="s">
        <v>2140</v>
      </c>
      <c r="T3023" s="16">
        <v>66.69</v>
      </c>
      <c r="U3023" s="6">
        <v>3</v>
      </c>
      <c r="V3023" s="23">
        <v>0</v>
      </c>
      <c r="W3023" s="18">
        <v>22.007699999999996</v>
      </c>
    </row>
    <row r="3024" spans="1:23" ht="14.4">
      <c r="A3024" s="6">
        <v>3023</v>
      </c>
      <c r="B3024" s="7" t="s">
        <v>5486</v>
      </c>
      <c r="C3024" s="7">
        <f>YEAR(Table1[[#This Row],[Order Date]])</f>
        <v>2017</v>
      </c>
      <c r="D3024" s="7" t="str">
        <f>TEXT(Table1[[#This Row],[Order Date]], "mmm")</f>
        <v>Nov</v>
      </c>
      <c r="E3024" s="11">
        <v>43047</v>
      </c>
      <c r="F3024" s="11">
        <v>43053</v>
      </c>
      <c r="G3024" s="6" t="s">
        <v>45</v>
      </c>
      <c r="H3024" s="6" t="s">
        <v>1376</v>
      </c>
      <c r="I3024" s="6" t="s">
        <v>1377</v>
      </c>
      <c r="J3024" s="6" t="s">
        <v>23</v>
      </c>
      <c r="K3024" s="6" t="s">
        <v>24</v>
      </c>
      <c r="L3024" s="6" t="s">
        <v>109</v>
      </c>
      <c r="M3024" s="6" t="s">
        <v>110</v>
      </c>
      <c r="N3024" s="6">
        <v>84084</v>
      </c>
      <c r="O3024" s="6" t="s">
        <v>40</v>
      </c>
      <c r="P3024" s="6" t="s">
        <v>2348</v>
      </c>
      <c r="Q3024" s="6" t="s">
        <v>42</v>
      </c>
      <c r="R3024" s="6" t="s">
        <v>69</v>
      </c>
      <c r="S3024" s="4" t="s">
        <v>2349</v>
      </c>
      <c r="T3024" s="16">
        <v>91.68</v>
      </c>
      <c r="U3024" s="6">
        <v>5</v>
      </c>
      <c r="V3024" s="23">
        <v>0.2</v>
      </c>
      <c r="W3024" s="18">
        <v>28.65</v>
      </c>
    </row>
    <row r="3025" spans="1:23" ht="14.4">
      <c r="A3025" s="6">
        <v>3024</v>
      </c>
      <c r="B3025" s="7" t="s">
        <v>7011</v>
      </c>
      <c r="C3025" s="7">
        <f>YEAR(Table1[[#This Row],[Order Date]])</f>
        <v>2019</v>
      </c>
      <c r="D3025" s="7" t="str">
        <f>TEXT(Table1[[#This Row],[Order Date]], "mmm")</f>
        <v>Nov</v>
      </c>
      <c r="E3025" s="11">
        <v>43786</v>
      </c>
      <c r="F3025" s="11">
        <v>43792</v>
      </c>
      <c r="G3025" s="6" t="s">
        <v>45</v>
      </c>
      <c r="H3025" s="6" t="s">
        <v>4725</v>
      </c>
      <c r="I3025" s="6" t="s">
        <v>4726</v>
      </c>
      <c r="J3025" s="6" t="s">
        <v>23</v>
      </c>
      <c r="K3025" s="6" t="s">
        <v>24</v>
      </c>
      <c r="L3025" s="6" t="s">
        <v>2644</v>
      </c>
      <c r="M3025" s="6" t="s">
        <v>95</v>
      </c>
      <c r="N3025" s="6">
        <v>78521</v>
      </c>
      <c r="O3025" s="6" t="s">
        <v>96</v>
      </c>
      <c r="P3025" s="6" t="s">
        <v>4104</v>
      </c>
      <c r="Q3025" s="6" t="s">
        <v>29</v>
      </c>
      <c r="R3025" s="6" t="s">
        <v>30</v>
      </c>
      <c r="S3025" s="4" t="s">
        <v>4105</v>
      </c>
      <c r="T3025" s="16">
        <v>327.73279999999994</v>
      </c>
      <c r="U3025" s="6">
        <v>2</v>
      </c>
      <c r="V3025" s="23">
        <v>0.32</v>
      </c>
      <c r="W3025" s="18">
        <v>-14.458800000000025</v>
      </c>
    </row>
    <row r="3026" spans="1:23" ht="14.4">
      <c r="A3026" s="6">
        <v>3025</v>
      </c>
      <c r="B3026" s="7" t="s">
        <v>7012</v>
      </c>
      <c r="C3026" s="7">
        <f>YEAR(Table1[[#This Row],[Order Date]])</f>
        <v>2017</v>
      </c>
      <c r="D3026" s="7" t="str">
        <f>TEXT(Table1[[#This Row],[Order Date]], "mmm")</f>
        <v>Nov</v>
      </c>
      <c r="E3026" s="11">
        <v>43047</v>
      </c>
      <c r="F3026" s="11">
        <v>43052</v>
      </c>
      <c r="G3026" s="6" t="s">
        <v>45</v>
      </c>
      <c r="H3026" s="6" t="s">
        <v>3793</v>
      </c>
      <c r="I3026" s="6" t="s">
        <v>3794</v>
      </c>
      <c r="J3026" s="6" t="s">
        <v>23</v>
      </c>
      <c r="K3026" s="6" t="s">
        <v>24</v>
      </c>
      <c r="L3026" s="6" t="s">
        <v>238</v>
      </c>
      <c r="M3026" s="6" t="s">
        <v>239</v>
      </c>
      <c r="N3026" s="6">
        <v>10011</v>
      </c>
      <c r="O3026" s="6" t="s">
        <v>134</v>
      </c>
      <c r="P3026" s="6" t="s">
        <v>1061</v>
      </c>
      <c r="Q3026" s="6" t="s">
        <v>42</v>
      </c>
      <c r="R3026" s="6" t="s">
        <v>69</v>
      </c>
      <c r="S3026" s="4" t="s">
        <v>1062</v>
      </c>
      <c r="T3026" s="16">
        <v>52.272000000000006</v>
      </c>
      <c r="U3026" s="6">
        <v>11</v>
      </c>
      <c r="V3026" s="23">
        <v>0.2</v>
      </c>
      <c r="W3026" s="18">
        <v>17.641799999999996</v>
      </c>
    </row>
    <row r="3027" spans="1:23" ht="14.4">
      <c r="A3027" s="6">
        <v>3026</v>
      </c>
      <c r="B3027" s="7" t="s">
        <v>7012</v>
      </c>
      <c r="C3027" s="7">
        <f>YEAR(Table1[[#This Row],[Order Date]])</f>
        <v>2017</v>
      </c>
      <c r="D3027" s="7" t="str">
        <f>TEXT(Table1[[#This Row],[Order Date]], "mmm")</f>
        <v>Nov</v>
      </c>
      <c r="E3027" s="11">
        <v>43047</v>
      </c>
      <c r="F3027" s="11">
        <v>43052</v>
      </c>
      <c r="G3027" s="6" t="s">
        <v>45</v>
      </c>
      <c r="H3027" s="6" t="s">
        <v>3793</v>
      </c>
      <c r="I3027" s="6" t="s">
        <v>3794</v>
      </c>
      <c r="J3027" s="6" t="s">
        <v>23</v>
      </c>
      <c r="K3027" s="6" t="s">
        <v>24</v>
      </c>
      <c r="L3027" s="6" t="s">
        <v>238</v>
      </c>
      <c r="M3027" s="6" t="s">
        <v>239</v>
      </c>
      <c r="N3027" s="6">
        <v>10011</v>
      </c>
      <c r="O3027" s="6" t="s">
        <v>134</v>
      </c>
      <c r="P3027" s="6" t="s">
        <v>1532</v>
      </c>
      <c r="Q3027" s="6" t="s">
        <v>42</v>
      </c>
      <c r="R3027" s="6" t="s">
        <v>83</v>
      </c>
      <c r="S3027" s="4" t="s">
        <v>1533</v>
      </c>
      <c r="T3027" s="16">
        <v>17.940000000000001</v>
      </c>
      <c r="U3027" s="6">
        <v>3</v>
      </c>
      <c r="V3027" s="23">
        <v>0</v>
      </c>
      <c r="W3027" s="18">
        <v>8.0730000000000004</v>
      </c>
    </row>
    <row r="3028" spans="1:23" ht="14.4">
      <c r="A3028" s="6">
        <v>3027</v>
      </c>
      <c r="B3028" s="7" t="s">
        <v>7013</v>
      </c>
      <c r="C3028" s="7">
        <f>YEAR(Table1[[#This Row],[Order Date]])</f>
        <v>2019</v>
      </c>
      <c r="D3028" s="7" t="str">
        <f>TEXT(Table1[[#This Row],[Order Date]], "mmm")</f>
        <v>Apr</v>
      </c>
      <c r="E3028" s="11">
        <v>43577</v>
      </c>
      <c r="F3028" s="11">
        <v>43581</v>
      </c>
      <c r="G3028" s="6" t="s">
        <v>45</v>
      </c>
      <c r="H3028" s="6" t="s">
        <v>1781</v>
      </c>
      <c r="I3028" s="6" t="s">
        <v>1782</v>
      </c>
      <c r="J3028" s="6" t="s">
        <v>93</v>
      </c>
      <c r="K3028" s="6" t="s">
        <v>24</v>
      </c>
      <c r="L3028" s="6" t="s">
        <v>132</v>
      </c>
      <c r="M3028" s="6" t="s">
        <v>133</v>
      </c>
      <c r="N3028" s="6">
        <v>19140</v>
      </c>
      <c r="O3028" s="6" t="s">
        <v>134</v>
      </c>
      <c r="P3028" s="6" t="s">
        <v>3448</v>
      </c>
      <c r="Q3028" s="6" t="s">
        <v>29</v>
      </c>
      <c r="R3028" s="6" t="s">
        <v>59</v>
      </c>
      <c r="S3028" s="4" t="s">
        <v>3449</v>
      </c>
      <c r="T3028" s="16">
        <v>254.35200000000003</v>
      </c>
      <c r="U3028" s="6">
        <v>3</v>
      </c>
      <c r="V3028" s="23">
        <v>0.2</v>
      </c>
      <c r="W3028" s="18">
        <v>0</v>
      </c>
    </row>
    <row r="3029" spans="1:23" ht="14.4">
      <c r="A3029" s="6">
        <v>3028</v>
      </c>
      <c r="B3029" s="7" t="s">
        <v>7014</v>
      </c>
      <c r="C3029" s="7">
        <f>YEAR(Table1[[#This Row],[Order Date]])</f>
        <v>2016</v>
      </c>
      <c r="D3029" s="7" t="str">
        <f>TEXT(Table1[[#This Row],[Order Date]], "mmm")</f>
        <v>Aug</v>
      </c>
      <c r="E3029" s="11">
        <v>42606</v>
      </c>
      <c r="F3029" s="11">
        <v>42606</v>
      </c>
      <c r="G3029" s="6" t="s">
        <v>1125</v>
      </c>
      <c r="H3029" s="6" t="s">
        <v>3541</v>
      </c>
      <c r="I3029" s="6" t="s">
        <v>3542</v>
      </c>
      <c r="J3029" s="6" t="s">
        <v>37</v>
      </c>
      <c r="K3029" s="6" t="s">
        <v>24</v>
      </c>
      <c r="L3029" s="6" t="s">
        <v>4727</v>
      </c>
      <c r="M3029" s="6" t="s">
        <v>1527</v>
      </c>
      <c r="N3029" s="6">
        <v>59102</v>
      </c>
      <c r="O3029" s="6" t="s">
        <v>40</v>
      </c>
      <c r="P3029" s="6" t="s">
        <v>4728</v>
      </c>
      <c r="Q3029" s="6" t="s">
        <v>42</v>
      </c>
      <c r="R3029" s="6" t="s">
        <v>69</v>
      </c>
      <c r="S3029" s="4" t="s">
        <v>4729</v>
      </c>
      <c r="T3029" s="16">
        <v>8.2880000000000003</v>
      </c>
      <c r="U3029" s="6">
        <v>2</v>
      </c>
      <c r="V3029" s="23">
        <v>0.2</v>
      </c>
      <c r="W3029" s="18">
        <v>2.6935999999999991</v>
      </c>
    </row>
    <row r="3030" spans="1:23" ht="14.4">
      <c r="A3030" s="6">
        <v>3029</v>
      </c>
      <c r="B3030" s="7" t="s">
        <v>7015</v>
      </c>
      <c r="C3030" s="7">
        <f>YEAR(Table1[[#This Row],[Order Date]])</f>
        <v>2019</v>
      </c>
      <c r="D3030" s="7" t="str">
        <f>TEXT(Table1[[#This Row],[Order Date]], "mmm")</f>
        <v>Dec</v>
      </c>
      <c r="E3030" s="11">
        <v>43816</v>
      </c>
      <c r="F3030" s="11">
        <v>43820</v>
      </c>
      <c r="G3030" s="6" t="s">
        <v>45</v>
      </c>
      <c r="H3030" s="6" t="s">
        <v>3321</v>
      </c>
      <c r="I3030" s="6" t="s">
        <v>3322</v>
      </c>
      <c r="J3030" s="6" t="s">
        <v>23</v>
      </c>
      <c r="K3030" s="6" t="s">
        <v>24</v>
      </c>
      <c r="L3030" s="6" t="s">
        <v>3904</v>
      </c>
      <c r="M3030" s="6" t="s">
        <v>286</v>
      </c>
      <c r="N3030" s="6">
        <v>23320</v>
      </c>
      <c r="O3030" s="6" t="s">
        <v>27</v>
      </c>
      <c r="P3030" s="6" t="s">
        <v>3010</v>
      </c>
      <c r="Q3030" s="6" t="s">
        <v>29</v>
      </c>
      <c r="R3030" s="6" t="s">
        <v>33</v>
      </c>
      <c r="S3030" s="4" t="s">
        <v>3011</v>
      </c>
      <c r="T3030" s="16">
        <v>504.90000000000003</v>
      </c>
      <c r="U3030" s="6">
        <v>5</v>
      </c>
      <c r="V3030" s="23">
        <v>0</v>
      </c>
      <c r="W3030" s="18">
        <v>80.78400000000002</v>
      </c>
    </row>
    <row r="3031" spans="1:23" ht="14.4">
      <c r="A3031" s="6">
        <v>3030</v>
      </c>
      <c r="B3031" s="7" t="s">
        <v>7016</v>
      </c>
      <c r="C3031" s="7">
        <f>YEAR(Table1[[#This Row],[Order Date]])</f>
        <v>2018</v>
      </c>
      <c r="D3031" s="7" t="str">
        <f>TEXT(Table1[[#This Row],[Order Date]], "mmm")</f>
        <v>Mar</v>
      </c>
      <c r="E3031" s="11">
        <v>43183</v>
      </c>
      <c r="F3031" s="11">
        <v>43187</v>
      </c>
      <c r="G3031" s="6" t="s">
        <v>45</v>
      </c>
      <c r="H3031" s="6" t="s">
        <v>841</v>
      </c>
      <c r="I3031" s="6" t="s">
        <v>842</v>
      </c>
      <c r="J3031" s="6" t="s">
        <v>37</v>
      </c>
      <c r="K3031" s="6" t="s">
        <v>24</v>
      </c>
      <c r="L3031" s="6" t="s">
        <v>4730</v>
      </c>
      <c r="M3031" s="6" t="s">
        <v>372</v>
      </c>
      <c r="N3031" s="6">
        <v>97030</v>
      </c>
      <c r="O3031" s="6" t="s">
        <v>40</v>
      </c>
      <c r="P3031" s="6" t="s">
        <v>4551</v>
      </c>
      <c r="Q3031" s="6" t="s">
        <v>65</v>
      </c>
      <c r="R3031" s="6" t="s">
        <v>66</v>
      </c>
      <c r="S3031" s="4" t="s">
        <v>4552</v>
      </c>
      <c r="T3031" s="16">
        <v>403.16800000000001</v>
      </c>
      <c r="U3031" s="6">
        <v>4</v>
      </c>
      <c r="V3031" s="23">
        <v>0.2</v>
      </c>
      <c r="W3031" s="18">
        <v>25.198000000000008</v>
      </c>
    </row>
    <row r="3032" spans="1:23" ht="14.4">
      <c r="A3032" s="6">
        <v>3031</v>
      </c>
      <c r="B3032" s="7" t="s">
        <v>5508</v>
      </c>
      <c r="C3032" s="7">
        <f>YEAR(Table1[[#This Row],[Order Date]])</f>
        <v>2017</v>
      </c>
      <c r="D3032" s="7" t="str">
        <f>TEXT(Table1[[#This Row],[Order Date]], "mmm")</f>
        <v>Sep</v>
      </c>
      <c r="E3032" s="11">
        <v>42999</v>
      </c>
      <c r="F3032" s="11">
        <v>43005</v>
      </c>
      <c r="G3032" s="6" t="s">
        <v>45</v>
      </c>
      <c r="H3032" s="6" t="s">
        <v>4731</v>
      </c>
      <c r="I3032" s="6" t="s">
        <v>4732</v>
      </c>
      <c r="J3032" s="6" t="s">
        <v>37</v>
      </c>
      <c r="K3032" s="6" t="s">
        <v>24</v>
      </c>
      <c r="L3032" s="6" t="s">
        <v>4085</v>
      </c>
      <c r="M3032" s="6" t="s">
        <v>213</v>
      </c>
      <c r="N3032" s="6">
        <v>48146</v>
      </c>
      <c r="O3032" s="6" t="s">
        <v>96</v>
      </c>
      <c r="P3032" s="6" t="s">
        <v>3844</v>
      </c>
      <c r="Q3032" s="6" t="s">
        <v>29</v>
      </c>
      <c r="R3032" s="6" t="s">
        <v>30</v>
      </c>
      <c r="S3032" s="4" t="s">
        <v>3845</v>
      </c>
      <c r="T3032" s="16">
        <v>194.32</v>
      </c>
      <c r="U3032" s="6">
        <v>4</v>
      </c>
      <c r="V3032" s="23">
        <v>0</v>
      </c>
      <c r="W3032" s="18">
        <v>31.091200000000015</v>
      </c>
    </row>
    <row r="3033" spans="1:23" ht="14.4">
      <c r="A3033" s="6">
        <v>3032</v>
      </c>
      <c r="B3033" s="7" t="s">
        <v>5508</v>
      </c>
      <c r="C3033" s="7">
        <f>YEAR(Table1[[#This Row],[Order Date]])</f>
        <v>2017</v>
      </c>
      <c r="D3033" s="7" t="str">
        <f>TEXT(Table1[[#This Row],[Order Date]], "mmm")</f>
        <v>Sep</v>
      </c>
      <c r="E3033" s="11">
        <v>42999</v>
      </c>
      <c r="F3033" s="11">
        <v>43005</v>
      </c>
      <c r="G3033" s="6" t="s">
        <v>45</v>
      </c>
      <c r="H3033" s="6" t="s">
        <v>4731</v>
      </c>
      <c r="I3033" s="6" t="s">
        <v>4732</v>
      </c>
      <c r="J3033" s="6" t="s">
        <v>37</v>
      </c>
      <c r="K3033" s="6" t="s">
        <v>24</v>
      </c>
      <c r="L3033" s="6" t="s">
        <v>4085</v>
      </c>
      <c r="M3033" s="6" t="s">
        <v>213</v>
      </c>
      <c r="N3033" s="6">
        <v>48146</v>
      </c>
      <c r="O3033" s="6" t="s">
        <v>96</v>
      </c>
      <c r="P3033" s="6" t="s">
        <v>3452</v>
      </c>
      <c r="Q3033" s="6" t="s">
        <v>42</v>
      </c>
      <c r="R3033" s="6" t="s">
        <v>62</v>
      </c>
      <c r="S3033" s="4" t="s">
        <v>3453</v>
      </c>
      <c r="T3033" s="16">
        <v>25.99</v>
      </c>
      <c r="U3033" s="6">
        <v>1</v>
      </c>
      <c r="V3033" s="23">
        <v>0</v>
      </c>
      <c r="W3033" s="18">
        <v>7.5370999999999988</v>
      </c>
    </row>
    <row r="3034" spans="1:23" ht="14.4">
      <c r="A3034" s="6">
        <v>3033</v>
      </c>
      <c r="B3034" s="7" t="s">
        <v>5595</v>
      </c>
      <c r="C3034" s="7">
        <f>YEAR(Table1[[#This Row],[Order Date]])</f>
        <v>2018</v>
      </c>
      <c r="D3034" s="7" t="str">
        <f>TEXT(Table1[[#This Row],[Order Date]], "mmm")</f>
        <v>Nov</v>
      </c>
      <c r="E3034" s="11">
        <v>43425</v>
      </c>
      <c r="F3034" s="11">
        <v>43430</v>
      </c>
      <c r="G3034" s="6" t="s">
        <v>45</v>
      </c>
      <c r="H3034" s="6" t="s">
        <v>2990</v>
      </c>
      <c r="I3034" s="6" t="s">
        <v>2991</v>
      </c>
      <c r="J3034" s="6" t="s">
        <v>23</v>
      </c>
      <c r="K3034" s="6" t="s">
        <v>24</v>
      </c>
      <c r="L3034" s="6" t="s">
        <v>4730</v>
      </c>
      <c r="M3034" s="6" t="s">
        <v>372</v>
      </c>
      <c r="N3034" s="6">
        <v>97030</v>
      </c>
      <c r="O3034" s="6" t="s">
        <v>40</v>
      </c>
      <c r="P3034" s="6" t="s">
        <v>3935</v>
      </c>
      <c r="Q3034" s="6" t="s">
        <v>29</v>
      </c>
      <c r="R3034" s="6" t="s">
        <v>33</v>
      </c>
      <c r="S3034" s="4" t="s">
        <v>3936</v>
      </c>
      <c r="T3034" s="16">
        <v>195.136</v>
      </c>
      <c r="U3034" s="6">
        <v>4</v>
      </c>
      <c r="V3034" s="23">
        <v>0.2</v>
      </c>
      <c r="W3034" s="18">
        <v>-12.196000000000005</v>
      </c>
    </row>
    <row r="3035" spans="1:23" ht="14.4">
      <c r="A3035" s="6">
        <v>3034</v>
      </c>
      <c r="B3035" s="7" t="s">
        <v>7017</v>
      </c>
      <c r="C3035" s="7">
        <f>YEAR(Table1[[#This Row],[Order Date]])</f>
        <v>2019</v>
      </c>
      <c r="D3035" s="7" t="str">
        <f>TEXT(Table1[[#This Row],[Order Date]], "mmm")</f>
        <v>Sep</v>
      </c>
      <c r="E3035" s="11">
        <v>43724</v>
      </c>
      <c r="F3035" s="11">
        <v>43729</v>
      </c>
      <c r="G3035" s="6" t="s">
        <v>45</v>
      </c>
      <c r="H3035" s="6" t="s">
        <v>1090</v>
      </c>
      <c r="I3035" s="6" t="s">
        <v>1091</v>
      </c>
      <c r="J3035" s="6" t="s">
        <v>93</v>
      </c>
      <c r="K3035" s="6" t="s">
        <v>24</v>
      </c>
      <c r="L3035" s="6" t="s">
        <v>132</v>
      </c>
      <c r="M3035" s="6" t="s">
        <v>133</v>
      </c>
      <c r="N3035" s="6">
        <v>19143</v>
      </c>
      <c r="O3035" s="6" t="s">
        <v>134</v>
      </c>
      <c r="P3035" s="6" t="s">
        <v>3608</v>
      </c>
      <c r="Q3035" s="6" t="s">
        <v>42</v>
      </c>
      <c r="R3035" s="6" t="s">
        <v>83</v>
      </c>
      <c r="S3035" s="4" t="s">
        <v>3609</v>
      </c>
      <c r="T3035" s="16">
        <v>20.736000000000004</v>
      </c>
      <c r="U3035" s="6">
        <v>4</v>
      </c>
      <c r="V3035" s="23">
        <v>0.2</v>
      </c>
      <c r="W3035" s="18">
        <v>7.2576000000000001</v>
      </c>
    </row>
    <row r="3036" spans="1:23" ht="14.4">
      <c r="A3036" s="6">
        <v>3035</v>
      </c>
      <c r="B3036" s="7" t="s">
        <v>7018</v>
      </c>
      <c r="C3036" s="7">
        <f>YEAR(Table1[[#This Row],[Order Date]])</f>
        <v>2017</v>
      </c>
      <c r="D3036" s="7" t="str">
        <f>TEXT(Table1[[#This Row],[Order Date]], "mmm")</f>
        <v>Jun</v>
      </c>
      <c r="E3036" s="11">
        <v>42897</v>
      </c>
      <c r="F3036" s="11">
        <v>42902</v>
      </c>
      <c r="G3036" s="6" t="s">
        <v>45</v>
      </c>
      <c r="H3036" s="6" t="s">
        <v>1547</v>
      </c>
      <c r="I3036" s="6" t="s">
        <v>1548</v>
      </c>
      <c r="J3036" s="6" t="s">
        <v>23</v>
      </c>
      <c r="K3036" s="6" t="s">
        <v>24</v>
      </c>
      <c r="L3036" s="6" t="s">
        <v>646</v>
      </c>
      <c r="M3036" s="6" t="s">
        <v>647</v>
      </c>
      <c r="N3036" s="6">
        <v>71203</v>
      </c>
      <c r="O3036" s="6" t="s">
        <v>27</v>
      </c>
      <c r="P3036" s="6" t="s">
        <v>3401</v>
      </c>
      <c r="Q3036" s="6" t="s">
        <v>65</v>
      </c>
      <c r="R3036" s="6" t="s">
        <v>145</v>
      </c>
      <c r="S3036" s="4" t="s">
        <v>3402</v>
      </c>
      <c r="T3036" s="16">
        <v>53.699999999999996</v>
      </c>
      <c r="U3036" s="6">
        <v>6</v>
      </c>
      <c r="V3036" s="23">
        <v>0</v>
      </c>
      <c r="W3036" s="18">
        <v>10.202999999999994</v>
      </c>
    </row>
    <row r="3037" spans="1:23" ht="14.4">
      <c r="A3037" s="6">
        <v>3036</v>
      </c>
      <c r="B3037" s="7" t="s">
        <v>7018</v>
      </c>
      <c r="C3037" s="7">
        <f>YEAR(Table1[[#This Row],[Order Date]])</f>
        <v>2017</v>
      </c>
      <c r="D3037" s="7" t="str">
        <f>TEXT(Table1[[#This Row],[Order Date]], "mmm")</f>
        <v>Jun</v>
      </c>
      <c r="E3037" s="11">
        <v>42897</v>
      </c>
      <c r="F3037" s="11">
        <v>42902</v>
      </c>
      <c r="G3037" s="6" t="s">
        <v>45</v>
      </c>
      <c r="H3037" s="6" t="s">
        <v>1547</v>
      </c>
      <c r="I3037" s="6" t="s">
        <v>1548</v>
      </c>
      <c r="J3037" s="6" t="s">
        <v>23</v>
      </c>
      <c r="K3037" s="6" t="s">
        <v>24</v>
      </c>
      <c r="L3037" s="6" t="s">
        <v>646</v>
      </c>
      <c r="M3037" s="6" t="s">
        <v>647</v>
      </c>
      <c r="N3037" s="6">
        <v>71203</v>
      </c>
      <c r="O3037" s="6" t="s">
        <v>27</v>
      </c>
      <c r="P3037" s="6" t="s">
        <v>4728</v>
      </c>
      <c r="Q3037" s="6" t="s">
        <v>42</v>
      </c>
      <c r="R3037" s="6" t="s">
        <v>69</v>
      </c>
      <c r="S3037" s="4" t="s">
        <v>4729</v>
      </c>
      <c r="T3037" s="16">
        <v>36.26</v>
      </c>
      <c r="U3037" s="6">
        <v>7</v>
      </c>
      <c r="V3037" s="23">
        <v>0</v>
      </c>
      <c r="W3037" s="18">
        <v>16.679599999999997</v>
      </c>
    </row>
    <row r="3038" spans="1:23" ht="14.4">
      <c r="A3038" s="6">
        <v>3037</v>
      </c>
      <c r="B3038" s="7" t="s">
        <v>7018</v>
      </c>
      <c r="C3038" s="7">
        <f>YEAR(Table1[[#This Row],[Order Date]])</f>
        <v>2017</v>
      </c>
      <c r="D3038" s="7" t="str">
        <f>TEXT(Table1[[#This Row],[Order Date]], "mmm")</f>
        <v>Jun</v>
      </c>
      <c r="E3038" s="11">
        <v>42897</v>
      </c>
      <c r="F3038" s="11">
        <v>42902</v>
      </c>
      <c r="G3038" s="6" t="s">
        <v>45</v>
      </c>
      <c r="H3038" s="6" t="s">
        <v>1547</v>
      </c>
      <c r="I3038" s="6" t="s">
        <v>1548</v>
      </c>
      <c r="J3038" s="6" t="s">
        <v>23</v>
      </c>
      <c r="K3038" s="6" t="s">
        <v>24</v>
      </c>
      <c r="L3038" s="6" t="s">
        <v>646</v>
      </c>
      <c r="M3038" s="6" t="s">
        <v>647</v>
      </c>
      <c r="N3038" s="6">
        <v>71203</v>
      </c>
      <c r="O3038" s="6" t="s">
        <v>27</v>
      </c>
      <c r="P3038" s="6" t="s">
        <v>4733</v>
      </c>
      <c r="Q3038" s="6" t="s">
        <v>42</v>
      </c>
      <c r="R3038" s="6" t="s">
        <v>62</v>
      </c>
      <c r="S3038" s="4" t="s">
        <v>4734</v>
      </c>
      <c r="T3038" s="16">
        <v>56.3</v>
      </c>
      <c r="U3038" s="6">
        <v>2</v>
      </c>
      <c r="V3038" s="23">
        <v>0</v>
      </c>
      <c r="W3038" s="18">
        <v>15.764000000000003</v>
      </c>
    </row>
    <row r="3039" spans="1:23" ht="14.4">
      <c r="A3039" s="6">
        <v>3038</v>
      </c>
      <c r="B3039" s="7" t="s">
        <v>7018</v>
      </c>
      <c r="C3039" s="7">
        <f>YEAR(Table1[[#This Row],[Order Date]])</f>
        <v>2017</v>
      </c>
      <c r="D3039" s="7" t="str">
        <f>TEXT(Table1[[#This Row],[Order Date]], "mmm")</f>
        <v>Jun</v>
      </c>
      <c r="E3039" s="11">
        <v>42897</v>
      </c>
      <c r="F3039" s="11">
        <v>42902</v>
      </c>
      <c r="G3039" s="6" t="s">
        <v>45</v>
      </c>
      <c r="H3039" s="6" t="s">
        <v>1547</v>
      </c>
      <c r="I3039" s="6" t="s">
        <v>1548</v>
      </c>
      <c r="J3039" s="6" t="s">
        <v>23</v>
      </c>
      <c r="K3039" s="6" t="s">
        <v>24</v>
      </c>
      <c r="L3039" s="6" t="s">
        <v>646</v>
      </c>
      <c r="M3039" s="6" t="s">
        <v>647</v>
      </c>
      <c r="N3039" s="6">
        <v>71203</v>
      </c>
      <c r="O3039" s="6" t="s">
        <v>27</v>
      </c>
      <c r="P3039" s="6" t="s">
        <v>1664</v>
      </c>
      <c r="Q3039" s="6" t="s">
        <v>42</v>
      </c>
      <c r="R3039" s="6" t="s">
        <v>83</v>
      </c>
      <c r="S3039" s="4" t="s">
        <v>1665</v>
      </c>
      <c r="T3039" s="16">
        <v>32.400000000000006</v>
      </c>
      <c r="U3039" s="6">
        <v>5</v>
      </c>
      <c r="V3039" s="23">
        <v>0</v>
      </c>
      <c r="W3039" s="18">
        <v>15.552000000000001</v>
      </c>
    </row>
    <row r="3040" spans="1:23" ht="14.4">
      <c r="A3040" s="6">
        <v>3039</v>
      </c>
      <c r="B3040" s="7" t="s">
        <v>7018</v>
      </c>
      <c r="C3040" s="7">
        <f>YEAR(Table1[[#This Row],[Order Date]])</f>
        <v>2017</v>
      </c>
      <c r="D3040" s="7" t="str">
        <f>TEXT(Table1[[#This Row],[Order Date]], "mmm")</f>
        <v>Jun</v>
      </c>
      <c r="E3040" s="11">
        <v>42897</v>
      </c>
      <c r="F3040" s="11">
        <v>42902</v>
      </c>
      <c r="G3040" s="6" t="s">
        <v>45</v>
      </c>
      <c r="H3040" s="6" t="s">
        <v>1547</v>
      </c>
      <c r="I3040" s="6" t="s">
        <v>1548</v>
      </c>
      <c r="J3040" s="6" t="s">
        <v>23</v>
      </c>
      <c r="K3040" s="6" t="s">
        <v>24</v>
      </c>
      <c r="L3040" s="6" t="s">
        <v>646</v>
      </c>
      <c r="M3040" s="6" t="s">
        <v>647</v>
      </c>
      <c r="N3040" s="6">
        <v>71203</v>
      </c>
      <c r="O3040" s="6" t="s">
        <v>27</v>
      </c>
      <c r="P3040" s="6" t="s">
        <v>4735</v>
      </c>
      <c r="Q3040" s="6" t="s">
        <v>29</v>
      </c>
      <c r="R3040" s="6" t="s">
        <v>59</v>
      </c>
      <c r="S3040" s="4" t="s">
        <v>4736</v>
      </c>
      <c r="T3040" s="16">
        <v>29.16</v>
      </c>
      <c r="U3040" s="6">
        <v>2</v>
      </c>
      <c r="V3040" s="23">
        <v>0</v>
      </c>
      <c r="W3040" s="18">
        <v>10.789200000000001</v>
      </c>
    </row>
    <row r="3041" spans="1:23" ht="14.4">
      <c r="A3041" s="6">
        <v>3040</v>
      </c>
      <c r="B3041" s="7" t="s">
        <v>7019</v>
      </c>
      <c r="C3041" s="7">
        <f>YEAR(Table1[[#This Row],[Order Date]])</f>
        <v>2019</v>
      </c>
      <c r="D3041" s="7" t="str">
        <f>TEXT(Table1[[#This Row],[Order Date]], "mmm")</f>
        <v>Oct</v>
      </c>
      <c r="E3041" s="11">
        <v>43741</v>
      </c>
      <c r="F3041" s="11">
        <v>43746</v>
      </c>
      <c r="G3041" s="6" t="s">
        <v>45</v>
      </c>
      <c r="H3041" s="6" t="s">
        <v>3071</v>
      </c>
      <c r="I3041" s="6" t="s">
        <v>3072</v>
      </c>
      <c r="J3041" s="6" t="s">
        <v>37</v>
      </c>
      <c r="K3041" s="6" t="s">
        <v>24</v>
      </c>
      <c r="L3041" s="6" t="s">
        <v>531</v>
      </c>
      <c r="M3041" s="6" t="s">
        <v>39</v>
      </c>
      <c r="N3041" s="6">
        <v>91104</v>
      </c>
      <c r="O3041" s="6" t="s">
        <v>40</v>
      </c>
      <c r="P3041" s="6" t="s">
        <v>2371</v>
      </c>
      <c r="Q3041" s="6" t="s">
        <v>29</v>
      </c>
      <c r="R3041" s="6" t="s">
        <v>51</v>
      </c>
      <c r="S3041" s="4" t="s">
        <v>2372</v>
      </c>
      <c r="T3041" s="16">
        <v>171.28800000000001</v>
      </c>
      <c r="U3041" s="6">
        <v>3</v>
      </c>
      <c r="V3041" s="23">
        <v>0.2</v>
      </c>
      <c r="W3041" s="18">
        <v>-6.423300000000026</v>
      </c>
    </row>
    <row r="3042" spans="1:23" ht="14.4">
      <c r="A3042" s="6">
        <v>3041</v>
      </c>
      <c r="B3042" s="7" t="s">
        <v>7020</v>
      </c>
      <c r="C3042" s="7">
        <f>YEAR(Table1[[#This Row],[Order Date]])</f>
        <v>2018</v>
      </c>
      <c r="D3042" s="7" t="str">
        <f>TEXT(Table1[[#This Row],[Order Date]], "mmm")</f>
        <v>May</v>
      </c>
      <c r="E3042" s="11">
        <v>43225</v>
      </c>
      <c r="F3042" s="11">
        <v>43229</v>
      </c>
      <c r="G3042" s="6" t="s">
        <v>45</v>
      </c>
      <c r="H3042" s="6" t="s">
        <v>113</v>
      </c>
      <c r="I3042" s="6" t="s">
        <v>114</v>
      </c>
      <c r="J3042" s="6" t="s">
        <v>23</v>
      </c>
      <c r="K3042" s="6" t="s">
        <v>24</v>
      </c>
      <c r="L3042" s="6" t="s">
        <v>4737</v>
      </c>
      <c r="M3042" s="6" t="s">
        <v>299</v>
      </c>
      <c r="N3042" s="6">
        <v>37421</v>
      </c>
      <c r="O3042" s="6" t="s">
        <v>27</v>
      </c>
      <c r="P3042" s="6" t="s">
        <v>3261</v>
      </c>
      <c r="Q3042" s="6" t="s">
        <v>29</v>
      </c>
      <c r="R3042" s="6" t="s">
        <v>59</v>
      </c>
      <c r="S3042" s="4" t="s">
        <v>3262</v>
      </c>
      <c r="T3042" s="16">
        <v>16.72</v>
      </c>
      <c r="U3042" s="6">
        <v>5</v>
      </c>
      <c r="V3042" s="23">
        <v>0.2</v>
      </c>
      <c r="W3042" s="18">
        <v>3.3439999999999994</v>
      </c>
    </row>
    <row r="3043" spans="1:23" ht="14.4">
      <c r="A3043" s="6">
        <v>3042</v>
      </c>
      <c r="B3043" s="7" t="s">
        <v>7021</v>
      </c>
      <c r="C3043" s="7">
        <f>YEAR(Table1[[#This Row],[Order Date]])</f>
        <v>2019</v>
      </c>
      <c r="D3043" s="7" t="str">
        <f>TEXT(Table1[[#This Row],[Order Date]], "mmm")</f>
        <v>Sep</v>
      </c>
      <c r="E3043" s="11">
        <v>43719</v>
      </c>
      <c r="F3043" s="11">
        <v>43720</v>
      </c>
      <c r="G3043" s="6" t="s">
        <v>1125</v>
      </c>
      <c r="H3043" s="6" t="s">
        <v>4047</v>
      </c>
      <c r="I3043" s="6" t="s">
        <v>4048</v>
      </c>
      <c r="J3043" s="6" t="s">
        <v>93</v>
      </c>
      <c r="K3043" s="6" t="s">
        <v>24</v>
      </c>
      <c r="L3043" s="6" t="s">
        <v>1026</v>
      </c>
      <c r="M3043" s="6" t="s">
        <v>39</v>
      </c>
      <c r="N3043" s="6">
        <v>90805</v>
      </c>
      <c r="O3043" s="6" t="s">
        <v>40</v>
      </c>
      <c r="P3043" s="6" t="s">
        <v>2803</v>
      </c>
      <c r="Q3043" s="6" t="s">
        <v>42</v>
      </c>
      <c r="R3043" s="6" t="s">
        <v>83</v>
      </c>
      <c r="S3043" s="4" t="s">
        <v>2804</v>
      </c>
      <c r="T3043" s="16">
        <v>12.96</v>
      </c>
      <c r="U3043" s="6">
        <v>2</v>
      </c>
      <c r="V3043" s="23">
        <v>0</v>
      </c>
      <c r="W3043" s="18">
        <v>6.2208000000000006</v>
      </c>
    </row>
    <row r="3044" spans="1:23" ht="14.4">
      <c r="A3044" s="6">
        <v>3043</v>
      </c>
      <c r="B3044" s="7" t="s">
        <v>7021</v>
      </c>
      <c r="C3044" s="7">
        <f>YEAR(Table1[[#This Row],[Order Date]])</f>
        <v>2019</v>
      </c>
      <c r="D3044" s="7" t="str">
        <f>TEXT(Table1[[#This Row],[Order Date]], "mmm")</f>
        <v>Sep</v>
      </c>
      <c r="E3044" s="11">
        <v>43719</v>
      </c>
      <c r="F3044" s="11">
        <v>43720</v>
      </c>
      <c r="G3044" s="6" t="s">
        <v>1125</v>
      </c>
      <c r="H3044" s="6" t="s">
        <v>4047</v>
      </c>
      <c r="I3044" s="6" t="s">
        <v>4048</v>
      </c>
      <c r="J3044" s="6" t="s">
        <v>93</v>
      </c>
      <c r="K3044" s="6" t="s">
        <v>24</v>
      </c>
      <c r="L3044" s="6" t="s">
        <v>1026</v>
      </c>
      <c r="M3044" s="6" t="s">
        <v>39</v>
      </c>
      <c r="N3044" s="6">
        <v>90805</v>
      </c>
      <c r="O3044" s="6" t="s">
        <v>40</v>
      </c>
      <c r="P3044" s="6" t="s">
        <v>4738</v>
      </c>
      <c r="Q3044" s="6" t="s">
        <v>42</v>
      </c>
      <c r="R3044" s="6" t="s">
        <v>156</v>
      </c>
      <c r="S3044" s="4" t="s">
        <v>4739</v>
      </c>
      <c r="T3044" s="16">
        <v>22.18</v>
      </c>
      <c r="U3044" s="6">
        <v>2</v>
      </c>
      <c r="V3044" s="23">
        <v>0</v>
      </c>
      <c r="W3044" s="18">
        <v>10.8682</v>
      </c>
    </row>
    <row r="3045" spans="1:23" ht="14.4">
      <c r="A3045" s="6">
        <v>3044</v>
      </c>
      <c r="B3045" s="7" t="s">
        <v>7021</v>
      </c>
      <c r="C3045" s="7">
        <f>YEAR(Table1[[#This Row],[Order Date]])</f>
        <v>2019</v>
      </c>
      <c r="D3045" s="7" t="str">
        <f>TEXT(Table1[[#This Row],[Order Date]], "mmm")</f>
        <v>Sep</v>
      </c>
      <c r="E3045" s="11">
        <v>43719</v>
      </c>
      <c r="F3045" s="11">
        <v>43720</v>
      </c>
      <c r="G3045" s="6" t="s">
        <v>1125</v>
      </c>
      <c r="H3045" s="6" t="s">
        <v>4047</v>
      </c>
      <c r="I3045" s="6" t="s">
        <v>4048</v>
      </c>
      <c r="J3045" s="6" t="s">
        <v>93</v>
      </c>
      <c r="K3045" s="6" t="s">
        <v>24</v>
      </c>
      <c r="L3045" s="6" t="s">
        <v>1026</v>
      </c>
      <c r="M3045" s="6" t="s">
        <v>39</v>
      </c>
      <c r="N3045" s="6">
        <v>90805</v>
      </c>
      <c r="O3045" s="6" t="s">
        <v>40</v>
      </c>
      <c r="P3045" s="6" t="s">
        <v>4740</v>
      </c>
      <c r="Q3045" s="6" t="s">
        <v>29</v>
      </c>
      <c r="R3045" s="6" t="s">
        <v>33</v>
      </c>
      <c r="S3045" s="4" t="s">
        <v>4741</v>
      </c>
      <c r="T3045" s="16">
        <v>2054.2720000000004</v>
      </c>
      <c r="U3045" s="6">
        <v>8</v>
      </c>
      <c r="V3045" s="23">
        <v>0.2</v>
      </c>
      <c r="W3045" s="18">
        <v>256.78399999999976</v>
      </c>
    </row>
    <row r="3046" spans="1:23" ht="14.4">
      <c r="A3046" s="6">
        <v>3045</v>
      </c>
      <c r="B3046" s="7" t="s">
        <v>7022</v>
      </c>
      <c r="C3046" s="7">
        <f>YEAR(Table1[[#This Row],[Order Date]])</f>
        <v>2017</v>
      </c>
      <c r="D3046" s="7" t="str">
        <f>TEXT(Table1[[#This Row],[Order Date]], "mmm")</f>
        <v>Apr</v>
      </c>
      <c r="E3046" s="11">
        <v>42855</v>
      </c>
      <c r="F3046" s="11">
        <v>42857</v>
      </c>
      <c r="G3046" s="6" t="s">
        <v>20</v>
      </c>
      <c r="H3046" s="6" t="s">
        <v>3768</v>
      </c>
      <c r="I3046" s="6" t="s">
        <v>3769</v>
      </c>
      <c r="J3046" s="6" t="s">
        <v>23</v>
      </c>
      <c r="K3046" s="6" t="s">
        <v>24</v>
      </c>
      <c r="L3046" s="6" t="s">
        <v>247</v>
      </c>
      <c r="M3046" s="6" t="s">
        <v>439</v>
      </c>
      <c r="N3046" s="6">
        <v>45373</v>
      </c>
      <c r="O3046" s="6" t="s">
        <v>134</v>
      </c>
      <c r="P3046" s="6" t="s">
        <v>2122</v>
      </c>
      <c r="Q3046" s="6" t="s">
        <v>65</v>
      </c>
      <c r="R3046" s="6" t="s">
        <v>66</v>
      </c>
      <c r="S3046" s="4" t="s">
        <v>2123</v>
      </c>
      <c r="T3046" s="16">
        <v>1022.97</v>
      </c>
      <c r="U3046" s="6">
        <v>5</v>
      </c>
      <c r="V3046" s="23">
        <v>0.4</v>
      </c>
      <c r="W3046" s="18">
        <v>-255.74250000000001</v>
      </c>
    </row>
    <row r="3047" spans="1:23" ht="14.4">
      <c r="A3047" s="6">
        <v>3046</v>
      </c>
      <c r="B3047" s="7" t="s">
        <v>7023</v>
      </c>
      <c r="C3047" s="7">
        <f>YEAR(Table1[[#This Row],[Order Date]])</f>
        <v>2019</v>
      </c>
      <c r="D3047" s="7" t="str">
        <f>TEXT(Table1[[#This Row],[Order Date]], "mmm")</f>
        <v>Nov</v>
      </c>
      <c r="E3047" s="11">
        <v>43775</v>
      </c>
      <c r="F3047" s="11">
        <v>43779</v>
      </c>
      <c r="G3047" s="6" t="s">
        <v>20</v>
      </c>
      <c r="H3047" s="6" t="s">
        <v>1832</v>
      </c>
      <c r="I3047" s="6" t="s">
        <v>1833</v>
      </c>
      <c r="J3047" s="6" t="s">
        <v>93</v>
      </c>
      <c r="K3047" s="6" t="s">
        <v>24</v>
      </c>
      <c r="L3047" s="6" t="s">
        <v>362</v>
      </c>
      <c r="M3047" s="6" t="s">
        <v>205</v>
      </c>
      <c r="N3047" s="6">
        <v>55407</v>
      </c>
      <c r="O3047" s="6" t="s">
        <v>96</v>
      </c>
      <c r="P3047" s="6" t="s">
        <v>4742</v>
      </c>
      <c r="Q3047" s="6" t="s">
        <v>42</v>
      </c>
      <c r="R3047" s="6" t="s">
        <v>62</v>
      </c>
      <c r="S3047" s="4" t="s">
        <v>4743</v>
      </c>
      <c r="T3047" s="16">
        <v>13.899999999999999</v>
      </c>
      <c r="U3047" s="6">
        <v>5</v>
      </c>
      <c r="V3047" s="23">
        <v>0</v>
      </c>
      <c r="W3047" s="18">
        <v>3.6139999999999994</v>
      </c>
    </row>
    <row r="3048" spans="1:23" ht="14.4">
      <c r="A3048" s="6">
        <v>3047</v>
      </c>
      <c r="B3048" s="7" t="s">
        <v>7023</v>
      </c>
      <c r="C3048" s="7">
        <f>YEAR(Table1[[#This Row],[Order Date]])</f>
        <v>2019</v>
      </c>
      <c r="D3048" s="7" t="str">
        <f>TEXT(Table1[[#This Row],[Order Date]], "mmm")</f>
        <v>Nov</v>
      </c>
      <c r="E3048" s="11">
        <v>43775</v>
      </c>
      <c r="F3048" s="11">
        <v>43779</v>
      </c>
      <c r="G3048" s="6" t="s">
        <v>20</v>
      </c>
      <c r="H3048" s="6" t="s">
        <v>1832</v>
      </c>
      <c r="I3048" s="6" t="s">
        <v>1833</v>
      </c>
      <c r="J3048" s="6" t="s">
        <v>93</v>
      </c>
      <c r="K3048" s="6" t="s">
        <v>24</v>
      </c>
      <c r="L3048" s="6" t="s">
        <v>362</v>
      </c>
      <c r="M3048" s="6" t="s">
        <v>205</v>
      </c>
      <c r="N3048" s="6">
        <v>55407</v>
      </c>
      <c r="O3048" s="6" t="s">
        <v>96</v>
      </c>
      <c r="P3048" s="6" t="s">
        <v>2673</v>
      </c>
      <c r="Q3048" s="6" t="s">
        <v>42</v>
      </c>
      <c r="R3048" s="6" t="s">
        <v>83</v>
      </c>
      <c r="S3048" s="4" t="s">
        <v>168</v>
      </c>
      <c r="T3048" s="16">
        <v>26.38</v>
      </c>
      <c r="U3048" s="6">
        <v>1</v>
      </c>
      <c r="V3048" s="23">
        <v>0</v>
      </c>
      <c r="W3048" s="18">
        <v>12.134799999999998</v>
      </c>
    </row>
    <row r="3049" spans="1:23" ht="14.4">
      <c r="A3049" s="6">
        <v>3048</v>
      </c>
      <c r="B3049" s="7" t="s">
        <v>7024</v>
      </c>
      <c r="C3049" s="7">
        <f>YEAR(Table1[[#This Row],[Order Date]])</f>
        <v>2016</v>
      </c>
      <c r="D3049" s="7" t="str">
        <f>TEXT(Table1[[#This Row],[Order Date]], "mmm")</f>
        <v>Sep</v>
      </c>
      <c r="E3049" s="11">
        <v>42643</v>
      </c>
      <c r="F3049" s="11">
        <v>42647</v>
      </c>
      <c r="G3049" s="6" t="s">
        <v>45</v>
      </c>
      <c r="H3049" s="6" t="s">
        <v>1059</v>
      </c>
      <c r="I3049" s="6" t="s">
        <v>1060</v>
      </c>
      <c r="J3049" s="6" t="s">
        <v>23</v>
      </c>
      <c r="K3049" s="6" t="s">
        <v>24</v>
      </c>
      <c r="L3049" s="6" t="s">
        <v>87</v>
      </c>
      <c r="M3049" s="6" t="s">
        <v>88</v>
      </c>
      <c r="N3049" s="6">
        <v>98105</v>
      </c>
      <c r="O3049" s="6" t="s">
        <v>40</v>
      </c>
      <c r="P3049" s="6" t="s">
        <v>68</v>
      </c>
      <c r="Q3049" s="6" t="s">
        <v>42</v>
      </c>
      <c r="R3049" s="6" t="s">
        <v>69</v>
      </c>
      <c r="S3049" s="4" t="s">
        <v>70</v>
      </c>
      <c r="T3049" s="16">
        <v>43.176000000000002</v>
      </c>
      <c r="U3049" s="6">
        <v>7</v>
      </c>
      <c r="V3049" s="23">
        <v>0.2</v>
      </c>
      <c r="W3049" s="18">
        <v>13.4925</v>
      </c>
    </row>
    <row r="3050" spans="1:23" ht="14.4">
      <c r="A3050" s="6">
        <v>3049</v>
      </c>
      <c r="B3050" s="7" t="s">
        <v>7025</v>
      </c>
      <c r="C3050" s="7">
        <f>YEAR(Table1[[#This Row],[Order Date]])</f>
        <v>2019</v>
      </c>
      <c r="D3050" s="7" t="str">
        <f>TEXT(Table1[[#This Row],[Order Date]], "mmm")</f>
        <v>Apr</v>
      </c>
      <c r="E3050" s="11">
        <v>43557</v>
      </c>
      <c r="F3050" s="11">
        <v>43559</v>
      </c>
      <c r="G3050" s="6" t="s">
        <v>169</v>
      </c>
      <c r="H3050" s="6" t="s">
        <v>4744</v>
      </c>
      <c r="I3050" s="6" t="s">
        <v>4745</v>
      </c>
      <c r="J3050" s="6" t="s">
        <v>93</v>
      </c>
      <c r="K3050" s="6" t="s">
        <v>24</v>
      </c>
      <c r="L3050" s="6" t="s">
        <v>438</v>
      </c>
      <c r="M3050" s="6" t="s">
        <v>1110</v>
      </c>
      <c r="N3050" s="6">
        <v>31907</v>
      </c>
      <c r="O3050" s="6" t="s">
        <v>27</v>
      </c>
      <c r="P3050" s="6" t="s">
        <v>475</v>
      </c>
      <c r="Q3050" s="6" t="s">
        <v>29</v>
      </c>
      <c r="R3050" s="6" t="s">
        <v>51</v>
      </c>
      <c r="S3050" s="4" t="s">
        <v>476</v>
      </c>
      <c r="T3050" s="16">
        <v>411.8</v>
      </c>
      <c r="U3050" s="6">
        <v>2</v>
      </c>
      <c r="V3050" s="23">
        <v>0</v>
      </c>
      <c r="W3050" s="18">
        <v>70.005999999999972</v>
      </c>
    </row>
    <row r="3051" spans="1:23" ht="14.4">
      <c r="A3051" s="6">
        <v>3050</v>
      </c>
      <c r="B3051" s="7" t="s">
        <v>7025</v>
      </c>
      <c r="C3051" s="7">
        <f>YEAR(Table1[[#This Row],[Order Date]])</f>
        <v>2019</v>
      </c>
      <c r="D3051" s="7" t="str">
        <f>TEXT(Table1[[#This Row],[Order Date]], "mmm")</f>
        <v>Apr</v>
      </c>
      <c r="E3051" s="11">
        <v>43557</v>
      </c>
      <c r="F3051" s="11">
        <v>43559</v>
      </c>
      <c r="G3051" s="6" t="s">
        <v>169</v>
      </c>
      <c r="H3051" s="6" t="s">
        <v>4744</v>
      </c>
      <c r="I3051" s="6" t="s">
        <v>4745</v>
      </c>
      <c r="J3051" s="6" t="s">
        <v>93</v>
      </c>
      <c r="K3051" s="6" t="s">
        <v>24</v>
      </c>
      <c r="L3051" s="6" t="s">
        <v>438</v>
      </c>
      <c r="M3051" s="6" t="s">
        <v>1110</v>
      </c>
      <c r="N3051" s="6">
        <v>31907</v>
      </c>
      <c r="O3051" s="6" t="s">
        <v>27</v>
      </c>
      <c r="P3051" s="6" t="s">
        <v>1022</v>
      </c>
      <c r="Q3051" s="6" t="s">
        <v>65</v>
      </c>
      <c r="R3051" s="6" t="s">
        <v>145</v>
      </c>
      <c r="S3051" s="4" t="s">
        <v>1023</v>
      </c>
      <c r="T3051" s="16">
        <v>360</v>
      </c>
      <c r="U3051" s="6">
        <v>4</v>
      </c>
      <c r="V3051" s="23">
        <v>0</v>
      </c>
      <c r="W3051" s="18">
        <v>129.6</v>
      </c>
    </row>
    <row r="3052" spans="1:23" ht="14.4">
      <c r="A3052" s="6">
        <v>3051</v>
      </c>
      <c r="B3052" s="7" t="s">
        <v>7026</v>
      </c>
      <c r="C3052" s="7">
        <f>YEAR(Table1[[#This Row],[Order Date]])</f>
        <v>2019</v>
      </c>
      <c r="D3052" s="7" t="str">
        <f>TEXT(Table1[[#This Row],[Order Date]], "mmm")</f>
        <v>Oct</v>
      </c>
      <c r="E3052" s="11">
        <v>43744</v>
      </c>
      <c r="F3052" s="11">
        <v>43749</v>
      </c>
      <c r="G3052" s="6" t="s">
        <v>45</v>
      </c>
      <c r="H3052" s="6" t="s">
        <v>934</v>
      </c>
      <c r="I3052" s="6" t="s">
        <v>935</v>
      </c>
      <c r="J3052" s="6" t="s">
        <v>93</v>
      </c>
      <c r="K3052" s="6" t="s">
        <v>24</v>
      </c>
      <c r="L3052" s="6" t="s">
        <v>4746</v>
      </c>
      <c r="M3052" s="6" t="s">
        <v>4747</v>
      </c>
      <c r="N3052" s="6">
        <v>83642</v>
      </c>
      <c r="O3052" s="6" t="s">
        <v>40</v>
      </c>
      <c r="P3052" s="6" t="s">
        <v>4748</v>
      </c>
      <c r="Q3052" s="6" t="s">
        <v>29</v>
      </c>
      <c r="R3052" s="6" t="s">
        <v>59</v>
      </c>
      <c r="S3052" s="4" t="s">
        <v>4749</v>
      </c>
      <c r="T3052" s="16">
        <v>41.96</v>
      </c>
      <c r="U3052" s="6">
        <v>2</v>
      </c>
      <c r="V3052" s="23">
        <v>0</v>
      </c>
      <c r="W3052" s="18">
        <v>2.9371999999999971</v>
      </c>
    </row>
    <row r="3053" spans="1:23" ht="14.4">
      <c r="A3053" s="6">
        <v>3052</v>
      </c>
      <c r="B3053" s="7" t="s">
        <v>7026</v>
      </c>
      <c r="C3053" s="7">
        <f>YEAR(Table1[[#This Row],[Order Date]])</f>
        <v>2019</v>
      </c>
      <c r="D3053" s="7" t="str">
        <f>TEXT(Table1[[#This Row],[Order Date]], "mmm")</f>
        <v>Oct</v>
      </c>
      <c r="E3053" s="11">
        <v>43744</v>
      </c>
      <c r="F3053" s="11">
        <v>43749</v>
      </c>
      <c r="G3053" s="6" t="s">
        <v>45</v>
      </c>
      <c r="H3053" s="6" t="s">
        <v>934</v>
      </c>
      <c r="I3053" s="6" t="s">
        <v>935</v>
      </c>
      <c r="J3053" s="6" t="s">
        <v>93</v>
      </c>
      <c r="K3053" s="6" t="s">
        <v>24</v>
      </c>
      <c r="L3053" s="6" t="s">
        <v>4746</v>
      </c>
      <c r="M3053" s="6" t="s">
        <v>4747</v>
      </c>
      <c r="N3053" s="6">
        <v>83642</v>
      </c>
      <c r="O3053" s="6" t="s">
        <v>40</v>
      </c>
      <c r="P3053" s="6" t="s">
        <v>3420</v>
      </c>
      <c r="Q3053" s="6" t="s">
        <v>42</v>
      </c>
      <c r="R3053" s="6" t="s">
        <v>72</v>
      </c>
      <c r="S3053" s="4" t="s">
        <v>3421</v>
      </c>
      <c r="T3053" s="16">
        <v>227.84</v>
      </c>
      <c r="U3053" s="6">
        <v>4</v>
      </c>
      <c r="V3053" s="23">
        <v>0</v>
      </c>
      <c r="W3053" s="18">
        <v>66.073599999999971</v>
      </c>
    </row>
    <row r="3054" spans="1:23" ht="14.4">
      <c r="A3054" s="6">
        <v>3053</v>
      </c>
      <c r="B3054" s="7" t="s">
        <v>7026</v>
      </c>
      <c r="C3054" s="7">
        <f>YEAR(Table1[[#This Row],[Order Date]])</f>
        <v>2019</v>
      </c>
      <c r="D3054" s="7" t="str">
        <f>TEXT(Table1[[#This Row],[Order Date]], "mmm")</f>
        <v>Oct</v>
      </c>
      <c r="E3054" s="11">
        <v>43744</v>
      </c>
      <c r="F3054" s="11">
        <v>43749</v>
      </c>
      <c r="G3054" s="6" t="s">
        <v>45</v>
      </c>
      <c r="H3054" s="6" t="s">
        <v>934</v>
      </c>
      <c r="I3054" s="6" t="s">
        <v>935</v>
      </c>
      <c r="J3054" s="6" t="s">
        <v>93</v>
      </c>
      <c r="K3054" s="6" t="s">
        <v>24</v>
      </c>
      <c r="L3054" s="6" t="s">
        <v>4746</v>
      </c>
      <c r="M3054" s="6" t="s">
        <v>4747</v>
      </c>
      <c r="N3054" s="6">
        <v>83642</v>
      </c>
      <c r="O3054" s="6" t="s">
        <v>40</v>
      </c>
      <c r="P3054" s="6" t="s">
        <v>3967</v>
      </c>
      <c r="Q3054" s="6" t="s">
        <v>42</v>
      </c>
      <c r="R3054" s="6" t="s">
        <v>83</v>
      </c>
      <c r="S3054" s="4" t="s">
        <v>3968</v>
      </c>
      <c r="T3054" s="16">
        <v>37.94</v>
      </c>
      <c r="U3054" s="6">
        <v>2</v>
      </c>
      <c r="V3054" s="23">
        <v>0</v>
      </c>
      <c r="W3054" s="18">
        <v>18.211199999999998</v>
      </c>
    </row>
    <row r="3055" spans="1:23" ht="14.4">
      <c r="A3055" s="6">
        <v>3054</v>
      </c>
      <c r="B3055" s="7" t="s">
        <v>7027</v>
      </c>
      <c r="C3055" s="7">
        <f>YEAR(Table1[[#This Row],[Order Date]])</f>
        <v>2018</v>
      </c>
      <c r="D3055" s="7" t="str">
        <f>TEXT(Table1[[#This Row],[Order Date]], "mmm")</f>
        <v>Apr</v>
      </c>
      <c r="E3055" s="11">
        <v>43199</v>
      </c>
      <c r="F3055" s="11">
        <v>43204</v>
      </c>
      <c r="G3055" s="6" t="s">
        <v>20</v>
      </c>
      <c r="H3055" s="6" t="s">
        <v>4750</v>
      </c>
      <c r="I3055" s="6" t="s">
        <v>4751</v>
      </c>
      <c r="J3055" s="6" t="s">
        <v>93</v>
      </c>
      <c r="K3055" s="6" t="s">
        <v>24</v>
      </c>
      <c r="L3055" s="6" t="s">
        <v>772</v>
      </c>
      <c r="M3055" s="6" t="s">
        <v>213</v>
      </c>
      <c r="N3055" s="6">
        <v>48227</v>
      </c>
      <c r="O3055" s="6" t="s">
        <v>96</v>
      </c>
      <c r="P3055" s="6" t="s">
        <v>4388</v>
      </c>
      <c r="Q3055" s="6" t="s">
        <v>65</v>
      </c>
      <c r="R3055" s="6" t="s">
        <v>66</v>
      </c>
      <c r="S3055" s="4" t="s">
        <v>4389</v>
      </c>
      <c r="T3055" s="16">
        <v>517.9</v>
      </c>
      <c r="U3055" s="6">
        <v>2</v>
      </c>
      <c r="V3055" s="23">
        <v>0</v>
      </c>
      <c r="W3055" s="18">
        <v>134.654</v>
      </c>
    </row>
    <row r="3056" spans="1:23" ht="14.4">
      <c r="A3056" s="6">
        <v>3055</v>
      </c>
      <c r="B3056" s="7" t="s">
        <v>7027</v>
      </c>
      <c r="C3056" s="7">
        <f>YEAR(Table1[[#This Row],[Order Date]])</f>
        <v>2018</v>
      </c>
      <c r="D3056" s="7" t="str">
        <f>TEXT(Table1[[#This Row],[Order Date]], "mmm")</f>
        <v>Apr</v>
      </c>
      <c r="E3056" s="11">
        <v>43199</v>
      </c>
      <c r="F3056" s="11">
        <v>43204</v>
      </c>
      <c r="G3056" s="6" t="s">
        <v>20</v>
      </c>
      <c r="H3056" s="6" t="s">
        <v>4750</v>
      </c>
      <c r="I3056" s="6" t="s">
        <v>4751</v>
      </c>
      <c r="J3056" s="6" t="s">
        <v>93</v>
      </c>
      <c r="K3056" s="6" t="s">
        <v>24</v>
      </c>
      <c r="L3056" s="6" t="s">
        <v>772</v>
      </c>
      <c r="M3056" s="6" t="s">
        <v>213</v>
      </c>
      <c r="N3056" s="6">
        <v>48227</v>
      </c>
      <c r="O3056" s="6" t="s">
        <v>96</v>
      </c>
      <c r="P3056" s="6" t="s">
        <v>1499</v>
      </c>
      <c r="Q3056" s="6" t="s">
        <v>42</v>
      </c>
      <c r="R3056" s="6" t="s">
        <v>69</v>
      </c>
      <c r="S3056" s="4" t="s">
        <v>1500</v>
      </c>
      <c r="T3056" s="16">
        <v>5.28</v>
      </c>
      <c r="U3056" s="6">
        <v>2</v>
      </c>
      <c r="V3056" s="23">
        <v>0</v>
      </c>
      <c r="W3056" s="18">
        <v>2.4287999999999998</v>
      </c>
    </row>
    <row r="3057" spans="1:23" ht="14.4">
      <c r="A3057" s="6">
        <v>3056</v>
      </c>
      <c r="B3057" s="7" t="s">
        <v>7028</v>
      </c>
      <c r="C3057" s="7">
        <f>YEAR(Table1[[#This Row],[Order Date]])</f>
        <v>2017</v>
      </c>
      <c r="D3057" s="7" t="str">
        <f>TEXT(Table1[[#This Row],[Order Date]], "mmm")</f>
        <v>Aug</v>
      </c>
      <c r="E3057" s="11">
        <v>42975</v>
      </c>
      <c r="F3057" s="11">
        <v>42979</v>
      </c>
      <c r="G3057" s="6" t="s">
        <v>45</v>
      </c>
      <c r="H3057" s="6" t="s">
        <v>3295</v>
      </c>
      <c r="I3057" s="6" t="s">
        <v>3296</v>
      </c>
      <c r="J3057" s="6" t="s">
        <v>37</v>
      </c>
      <c r="K3057" s="6" t="s">
        <v>24</v>
      </c>
      <c r="L3057" s="6" t="s">
        <v>272</v>
      </c>
      <c r="M3057" s="6" t="s">
        <v>190</v>
      </c>
      <c r="N3057" s="6">
        <v>60623</v>
      </c>
      <c r="O3057" s="6" t="s">
        <v>96</v>
      </c>
      <c r="P3057" s="6" t="s">
        <v>2886</v>
      </c>
      <c r="Q3057" s="6" t="s">
        <v>65</v>
      </c>
      <c r="R3057" s="6" t="s">
        <v>1064</v>
      </c>
      <c r="S3057" s="4" t="s">
        <v>2887</v>
      </c>
      <c r="T3057" s="16">
        <v>2799.9600000000005</v>
      </c>
      <c r="U3057" s="6">
        <v>5</v>
      </c>
      <c r="V3057" s="23">
        <v>0.2</v>
      </c>
      <c r="W3057" s="18">
        <v>874.98749999999984</v>
      </c>
    </row>
    <row r="3058" spans="1:23" ht="14.4">
      <c r="A3058" s="6">
        <v>3057</v>
      </c>
      <c r="B3058" s="7" t="s">
        <v>5559</v>
      </c>
      <c r="C3058" s="7">
        <f>YEAR(Table1[[#This Row],[Order Date]])</f>
        <v>2019</v>
      </c>
      <c r="D3058" s="7" t="str">
        <f>TEXT(Table1[[#This Row],[Order Date]], "mmm")</f>
        <v>Oct</v>
      </c>
      <c r="E3058" s="11">
        <v>43757</v>
      </c>
      <c r="F3058" s="11">
        <v>43762</v>
      </c>
      <c r="G3058" s="6" t="s">
        <v>20</v>
      </c>
      <c r="H3058" s="6" t="s">
        <v>3511</v>
      </c>
      <c r="I3058" s="6" t="s">
        <v>3512</v>
      </c>
      <c r="J3058" s="6" t="s">
        <v>37</v>
      </c>
      <c r="K3058" s="6" t="s">
        <v>24</v>
      </c>
      <c r="L3058" s="6" t="s">
        <v>115</v>
      </c>
      <c r="M3058" s="6" t="s">
        <v>39</v>
      </c>
      <c r="N3058" s="6">
        <v>94110</v>
      </c>
      <c r="O3058" s="6" t="s">
        <v>40</v>
      </c>
      <c r="P3058" s="6" t="s">
        <v>4313</v>
      </c>
      <c r="Q3058" s="6" t="s">
        <v>42</v>
      </c>
      <c r="R3058" s="6" t="s">
        <v>156</v>
      </c>
      <c r="S3058" s="4" t="s">
        <v>4314</v>
      </c>
      <c r="T3058" s="16">
        <v>8.9600000000000009</v>
      </c>
      <c r="U3058" s="6">
        <v>2</v>
      </c>
      <c r="V3058" s="23">
        <v>0</v>
      </c>
      <c r="W3058" s="18">
        <v>4.3008000000000006</v>
      </c>
    </row>
    <row r="3059" spans="1:23" ht="14.4">
      <c r="A3059" s="6">
        <v>3058</v>
      </c>
      <c r="B3059" s="7" t="s">
        <v>5559</v>
      </c>
      <c r="C3059" s="7">
        <f>YEAR(Table1[[#This Row],[Order Date]])</f>
        <v>2019</v>
      </c>
      <c r="D3059" s="7" t="str">
        <f>TEXT(Table1[[#This Row],[Order Date]], "mmm")</f>
        <v>Oct</v>
      </c>
      <c r="E3059" s="11">
        <v>43757</v>
      </c>
      <c r="F3059" s="11">
        <v>43762</v>
      </c>
      <c r="G3059" s="6" t="s">
        <v>20</v>
      </c>
      <c r="H3059" s="6" t="s">
        <v>3511</v>
      </c>
      <c r="I3059" s="6" t="s">
        <v>3512</v>
      </c>
      <c r="J3059" s="6" t="s">
        <v>37</v>
      </c>
      <c r="K3059" s="6" t="s">
        <v>24</v>
      </c>
      <c r="L3059" s="6" t="s">
        <v>115</v>
      </c>
      <c r="M3059" s="6" t="s">
        <v>39</v>
      </c>
      <c r="N3059" s="6">
        <v>94110</v>
      </c>
      <c r="O3059" s="6" t="s">
        <v>40</v>
      </c>
      <c r="P3059" s="6" t="s">
        <v>3390</v>
      </c>
      <c r="Q3059" s="6" t="s">
        <v>42</v>
      </c>
      <c r="R3059" s="6" t="s">
        <v>43</v>
      </c>
      <c r="S3059" s="4" t="s">
        <v>3391</v>
      </c>
      <c r="T3059" s="16">
        <v>31.5</v>
      </c>
      <c r="U3059" s="6">
        <v>10</v>
      </c>
      <c r="V3059" s="23">
        <v>0</v>
      </c>
      <c r="W3059" s="18">
        <v>15.120000000000001</v>
      </c>
    </row>
    <row r="3060" spans="1:23" ht="14.4">
      <c r="A3060" s="6">
        <v>3059</v>
      </c>
      <c r="B3060" s="7" t="s">
        <v>5559</v>
      </c>
      <c r="C3060" s="7">
        <f>YEAR(Table1[[#This Row],[Order Date]])</f>
        <v>2019</v>
      </c>
      <c r="D3060" s="7" t="str">
        <f>TEXT(Table1[[#This Row],[Order Date]], "mmm")</f>
        <v>Oct</v>
      </c>
      <c r="E3060" s="11">
        <v>43757</v>
      </c>
      <c r="F3060" s="11">
        <v>43762</v>
      </c>
      <c r="G3060" s="6" t="s">
        <v>20</v>
      </c>
      <c r="H3060" s="6" t="s">
        <v>3511</v>
      </c>
      <c r="I3060" s="6" t="s">
        <v>3512</v>
      </c>
      <c r="J3060" s="6" t="s">
        <v>37</v>
      </c>
      <c r="K3060" s="6" t="s">
        <v>24</v>
      </c>
      <c r="L3060" s="6" t="s">
        <v>115</v>
      </c>
      <c r="M3060" s="6" t="s">
        <v>39</v>
      </c>
      <c r="N3060" s="6">
        <v>94110</v>
      </c>
      <c r="O3060" s="6" t="s">
        <v>40</v>
      </c>
      <c r="P3060" s="6" t="s">
        <v>2237</v>
      </c>
      <c r="Q3060" s="6" t="s">
        <v>29</v>
      </c>
      <c r="R3060" s="6" t="s">
        <v>59</v>
      </c>
      <c r="S3060" s="4" t="s">
        <v>2238</v>
      </c>
      <c r="T3060" s="16">
        <v>30.56</v>
      </c>
      <c r="U3060" s="6">
        <v>2</v>
      </c>
      <c r="V3060" s="23">
        <v>0</v>
      </c>
      <c r="W3060" s="18">
        <v>10.3904</v>
      </c>
    </row>
    <row r="3061" spans="1:23" ht="14.4">
      <c r="A3061" s="6">
        <v>3060</v>
      </c>
      <c r="B3061" s="7" t="s">
        <v>5559</v>
      </c>
      <c r="C3061" s="7">
        <f>YEAR(Table1[[#This Row],[Order Date]])</f>
        <v>2019</v>
      </c>
      <c r="D3061" s="7" t="str">
        <f>TEXT(Table1[[#This Row],[Order Date]], "mmm")</f>
        <v>Oct</v>
      </c>
      <c r="E3061" s="11">
        <v>43757</v>
      </c>
      <c r="F3061" s="11">
        <v>43762</v>
      </c>
      <c r="G3061" s="6" t="s">
        <v>20</v>
      </c>
      <c r="H3061" s="6" t="s">
        <v>3511</v>
      </c>
      <c r="I3061" s="6" t="s">
        <v>3512</v>
      </c>
      <c r="J3061" s="6" t="s">
        <v>37</v>
      </c>
      <c r="K3061" s="6" t="s">
        <v>24</v>
      </c>
      <c r="L3061" s="6" t="s">
        <v>115</v>
      </c>
      <c r="M3061" s="6" t="s">
        <v>39</v>
      </c>
      <c r="N3061" s="6">
        <v>94110</v>
      </c>
      <c r="O3061" s="6" t="s">
        <v>40</v>
      </c>
      <c r="P3061" s="6" t="s">
        <v>4752</v>
      </c>
      <c r="Q3061" s="6" t="s">
        <v>29</v>
      </c>
      <c r="R3061" s="6" t="s">
        <v>51</v>
      </c>
      <c r="S3061" s="4" t="s">
        <v>4753</v>
      </c>
      <c r="T3061" s="16">
        <v>24.368000000000002</v>
      </c>
      <c r="U3061" s="6">
        <v>2</v>
      </c>
      <c r="V3061" s="23">
        <v>0.2</v>
      </c>
      <c r="W3061" s="18">
        <v>-3.3506000000000018</v>
      </c>
    </row>
    <row r="3062" spans="1:23" ht="14.4">
      <c r="A3062" s="6">
        <v>3061</v>
      </c>
      <c r="B3062" s="7" t="s">
        <v>7029</v>
      </c>
      <c r="C3062" s="7">
        <f>YEAR(Table1[[#This Row],[Order Date]])</f>
        <v>2018</v>
      </c>
      <c r="D3062" s="7" t="str">
        <f>TEXT(Table1[[#This Row],[Order Date]], "mmm")</f>
        <v>Nov</v>
      </c>
      <c r="E3062" s="11">
        <v>43411</v>
      </c>
      <c r="F3062" s="11">
        <v>43416</v>
      </c>
      <c r="G3062" s="6" t="s">
        <v>45</v>
      </c>
      <c r="H3062" s="6" t="s">
        <v>4627</v>
      </c>
      <c r="I3062" s="6" t="s">
        <v>4628</v>
      </c>
      <c r="J3062" s="6" t="s">
        <v>37</v>
      </c>
      <c r="K3062" s="6" t="s">
        <v>24</v>
      </c>
      <c r="L3062" s="6" t="s">
        <v>534</v>
      </c>
      <c r="M3062" s="6" t="s">
        <v>439</v>
      </c>
      <c r="N3062" s="6">
        <v>43055</v>
      </c>
      <c r="O3062" s="6" t="s">
        <v>134</v>
      </c>
      <c r="P3062" s="6" t="s">
        <v>3950</v>
      </c>
      <c r="Q3062" s="6" t="s">
        <v>65</v>
      </c>
      <c r="R3062" s="6" t="s">
        <v>145</v>
      </c>
      <c r="S3062" s="4" t="s">
        <v>3951</v>
      </c>
      <c r="T3062" s="16">
        <v>119.97600000000001</v>
      </c>
      <c r="U3062" s="6">
        <v>3</v>
      </c>
      <c r="V3062" s="23">
        <v>0.2</v>
      </c>
      <c r="W3062" s="18">
        <v>22.495499999999989</v>
      </c>
    </row>
    <row r="3063" spans="1:23" ht="14.4">
      <c r="A3063" s="6">
        <v>3062</v>
      </c>
      <c r="B3063" s="7" t="s">
        <v>7030</v>
      </c>
      <c r="C3063" s="7">
        <f>YEAR(Table1[[#This Row],[Order Date]])</f>
        <v>2019</v>
      </c>
      <c r="D3063" s="7" t="str">
        <f>TEXT(Table1[[#This Row],[Order Date]], "mmm")</f>
        <v>Mar</v>
      </c>
      <c r="E3063" s="11">
        <v>43527</v>
      </c>
      <c r="F3063" s="11">
        <v>43531</v>
      </c>
      <c r="G3063" s="6" t="s">
        <v>45</v>
      </c>
      <c r="H3063" s="6" t="s">
        <v>4754</v>
      </c>
      <c r="I3063" s="6" t="s">
        <v>4755</v>
      </c>
      <c r="J3063" s="6" t="s">
        <v>23</v>
      </c>
      <c r="K3063" s="6" t="s">
        <v>24</v>
      </c>
      <c r="L3063" s="6" t="s">
        <v>715</v>
      </c>
      <c r="M3063" s="6" t="s">
        <v>95</v>
      </c>
      <c r="N3063" s="6">
        <v>75081</v>
      </c>
      <c r="O3063" s="6" t="s">
        <v>96</v>
      </c>
      <c r="P3063" s="6" t="s">
        <v>2610</v>
      </c>
      <c r="Q3063" s="6" t="s">
        <v>42</v>
      </c>
      <c r="R3063" s="6" t="s">
        <v>83</v>
      </c>
      <c r="S3063" s="4" t="s">
        <v>2611</v>
      </c>
      <c r="T3063" s="16">
        <v>26.880000000000003</v>
      </c>
      <c r="U3063" s="6">
        <v>8</v>
      </c>
      <c r="V3063" s="23">
        <v>0.2</v>
      </c>
      <c r="W3063" s="18">
        <v>9.743999999999998</v>
      </c>
    </row>
    <row r="3064" spans="1:23" ht="14.4">
      <c r="A3064" s="6">
        <v>3063</v>
      </c>
      <c r="B3064" s="7" t="s">
        <v>7031</v>
      </c>
      <c r="C3064" s="7">
        <f>YEAR(Table1[[#This Row],[Order Date]])</f>
        <v>2017</v>
      </c>
      <c r="D3064" s="7" t="str">
        <f>TEXT(Table1[[#This Row],[Order Date]], "mmm")</f>
        <v>Nov</v>
      </c>
      <c r="E3064" s="11">
        <v>43066</v>
      </c>
      <c r="F3064" s="11">
        <v>43068</v>
      </c>
      <c r="G3064" s="6" t="s">
        <v>169</v>
      </c>
      <c r="H3064" s="6" t="s">
        <v>1815</v>
      </c>
      <c r="I3064" s="6" t="s">
        <v>1816</v>
      </c>
      <c r="J3064" s="6" t="s">
        <v>37</v>
      </c>
      <c r="K3064" s="6" t="s">
        <v>24</v>
      </c>
      <c r="L3064" s="6" t="s">
        <v>534</v>
      </c>
      <c r="M3064" s="6" t="s">
        <v>219</v>
      </c>
      <c r="N3064" s="6">
        <v>19711</v>
      </c>
      <c r="O3064" s="6" t="s">
        <v>134</v>
      </c>
      <c r="P3064" s="6" t="s">
        <v>4756</v>
      </c>
      <c r="Q3064" s="6" t="s">
        <v>65</v>
      </c>
      <c r="R3064" s="6" t="s">
        <v>66</v>
      </c>
      <c r="S3064" s="4" t="s">
        <v>4757</v>
      </c>
      <c r="T3064" s="16">
        <v>83.97</v>
      </c>
      <c r="U3064" s="6">
        <v>3</v>
      </c>
      <c r="V3064" s="23">
        <v>0</v>
      </c>
      <c r="W3064" s="18">
        <v>23.511599999999998</v>
      </c>
    </row>
    <row r="3065" spans="1:23" ht="14.4">
      <c r="A3065" s="6">
        <v>3064</v>
      </c>
      <c r="B3065" s="7" t="s">
        <v>7031</v>
      </c>
      <c r="C3065" s="7">
        <f>YEAR(Table1[[#This Row],[Order Date]])</f>
        <v>2017</v>
      </c>
      <c r="D3065" s="7" t="str">
        <f>TEXT(Table1[[#This Row],[Order Date]], "mmm")</f>
        <v>Nov</v>
      </c>
      <c r="E3065" s="11">
        <v>43066</v>
      </c>
      <c r="F3065" s="11">
        <v>43068</v>
      </c>
      <c r="G3065" s="6" t="s">
        <v>169</v>
      </c>
      <c r="H3065" s="6" t="s">
        <v>1815</v>
      </c>
      <c r="I3065" s="6" t="s">
        <v>1816</v>
      </c>
      <c r="J3065" s="6" t="s">
        <v>37</v>
      </c>
      <c r="K3065" s="6" t="s">
        <v>24</v>
      </c>
      <c r="L3065" s="6" t="s">
        <v>534</v>
      </c>
      <c r="M3065" s="6" t="s">
        <v>219</v>
      </c>
      <c r="N3065" s="6">
        <v>19711</v>
      </c>
      <c r="O3065" s="6" t="s">
        <v>134</v>
      </c>
      <c r="P3065" s="6" t="s">
        <v>4758</v>
      </c>
      <c r="Q3065" s="6" t="s">
        <v>65</v>
      </c>
      <c r="R3065" s="6" t="s">
        <v>145</v>
      </c>
      <c r="S3065" s="4" t="s">
        <v>4759</v>
      </c>
      <c r="T3065" s="16">
        <v>104.97</v>
      </c>
      <c r="U3065" s="6">
        <v>3</v>
      </c>
      <c r="V3065" s="23">
        <v>0</v>
      </c>
      <c r="W3065" s="18">
        <v>7.3479000000000028</v>
      </c>
    </row>
    <row r="3066" spans="1:23" ht="14.4">
      <c r="A3066" s="6">
        <v>3065</v>
      </c>
      <c r="B3066" s="7" t="s">
        <v>7032</v>
      </c>
      <c r="C3066" s="7">
        <f>YEAR(Table1[[#This Row],[Order Date]])</f>
        <v>2019</v>
      </c>
      <c r="D3066" s="7" t="str">
        <f>TEXT(Table1[[#This Row],[Order Date]], "mmm")</f>
        <v>Mar</v>
      </c>
      <c r="E3066" s="11">
        <v>43537</v>
      </c>
      <c r="F3066" s="11">
        <v>43542</v>
      </c>
      <c r="G3066" s="6" t="s">
        <v>20</v>
      </c>
      <c r="H3066" s="6" t="s">
        <v>4760</v>
      </c>
      <c r="I3066" s="6" t="s">
        <v>4761</v>
      </c>
      <c r="J3066" s="6" t="s">
        <v>93</v>
      </c>
      <c r="K3066" s="6" t="s">
        <v>24</v>
      </c>
      <c r="L3066" s="6" t="s">
        <v>4286</v>
      </c>
      <c r="M3066" s="6" t="s">
        <v>587</v>
      </c>
      <c r="N3066" s="6">
        <v>87105</v>
      </c>
      <c r="O3066" s="6" t="s">
        <v>40</v>
      </c>
      <c r="P3066" s="6" t="s">
        <v>312</v>
      </c>
      <c r="Q3066" s="6" t="s">
        <v>42</v>
      </c>
      <c r="R3066" s="6" t="s">
        <v>54</v>
      </c>
      <c r="S3066" s="4" t="s">
        <v>313</v>
      </c>
      <c r="T3066" s="16">
        <v>90.8</v>
      </c>
      <c r="U3066" s="6">
        <v>8</v>
      </c>
      <c r="V3066" s="23">
        <v>0</v>
      </c>
      <c r="W3066" s="18">
        <v>25.424000000000007</v>
      </c>
    </row>
    <row r="3067" spans="1:23" ht="14.4">
      <c r="A3067" s="6">
        <v>3066</v>
      </c>
      <c r="B3067" s="7" t="s">
        <v>7032</v>
      </c>
      <c r="C3067" s="7">
        <f>YEAR(Table1[[#This Row],[Order Date]])</f>
        <v>2019</v>
      </c>
      <c r="D3067" s="7" t="str">
        <f>TEXT(Table1[[#This Row],[Order Date]], "mmm")</f>
        <v>Mar</v>
      </c>
      <c r="E3067" s="11">
        <v>43537</v>
      </c>
      <c r="F3067" s="11">
        <v>43542</v>
      </c>
      <c r="G3067" s="6" t="s">
        <v>20</v>
      </c>
      <c r="H3067" s="6" t="s">
        <v>4760</v>
      </c>
      <c r="I3067" s="6" t="s">
        <v>4761</v>
      </c>
      <c r="J3067" s="6" t="s">
        <v>93</v>
      </c>
      <c r="K3067" s="6" t="s">
        <v>24</v>
      </c>
      <c r="L3067" s="6" t="s">
        <v>4286</v>
      </c>
      <c r="M3067" s="6" t="s">
        <v>587</v>
      </c>
      <c r="N3067" s="6">
        <v>87105</v>
      </c>
      <c r="O3067" s="6" t="s">
        <v>40</v>
      </c>
      <c r="P3067" s="6" t="s">
        <v>2382</v>
      </c>
      <c r="Q3067" s="6" t="s">
        <v>65</v>
      </c>
      <c r="R3067" s="6" t="s">
        <v>66</v>
      </c>
      <c r="S3067" s="4" t="s">
        <v>2383</v>
      </c>
      <c r="T3067" s="16">
        <v>140.73599999999999</v>
      </c>
      <c r="U3067" s="6">
        <v>8</v>
      </c>
      <c r="V3067" s="23">
        <v>0.2</v>
      </c>
      <c r="W3067" s="18">
        <v>49.257599999999996</v>
      </c>
    </row>
    <row r="3068" spans="1:23" ht="14.4">
      <c r="A3068" s="6">
        <v>3067</v>
      </c>
      <c r="B3068" s="7" t="s">
        <v>7032</v>
      </c>
      <c r="C3068" s="7">
        <f>YEAR(Table1[[#This Row],[Order Date]])</f>
        <v>2019</v>
      </c>
      <c r="D3068" s="7" t="str">
        <f>TEXT(Table1[[#This Row],[Order Date]], "mmm")</f>
        <v>Mar</v>
      </c>
      <c r="E3068" s="11">
        <v>43537</v>
      </c>
      <c r="F3068" s="11">
        <v>43542</v>
      </c>
      <c r="G3068" s="6" t="s">
        <v>20</v>
      </c>
      <c r="H3068" s="6" t="s">
        <v>4760</v>
      </c>
      <c r="I3068" s="6" t="s">
        <v>4761</v>
      </c>
      <c r="J3068" s="6" t="s">
        <v>93</v>
      </c>
      <c r="K3068" s="6" t="s">
        <v>24</v>
      </c>
      <c r="L3068" s="6" t="s">
        <v>4286</v>
      </c>
      <c r="M3068" s="6" t="s">
        <v>587</v>
      </c>
      <c r="N3068" s="6">
        <v>87105</v>
      </c>
      <c r="O3068" s="6" t="s">
        <v>40</v>
      </c>
      <c r="P3068" s="6" t="s">
        <v>4762</v>
      </c>
      <c r="Q3068" s="6" t="s">
        <v>65</v>
      </c>
      <c r="R3068" s="6" t="s">
        <v>145</v>
      </c>
      <c r="S3068" s="4" t="s">
        <v>4763</v>
      </c>
      <c r="T3068" s="16">
        <v>214.95000000000002</v>
      </c>
      <c r="U3068" s="6">
        <v>5</v>
      </c>
      <c r="V3068" s="23">
        <v>0</v>
      </c>
      <c r="W3068" s="18">
        <v>88.129500000000007</v>
      </c>
    </row>
    <row r="3069" spans="1:23" ht="14.4">
      <c r="A3069" s="6">
        <v>3068</v>
      </c>
      <c r="B3069" s="7" t="s">
        <v>7032</v>
      </c>
      <c r="C3069" s="7">
        <f>YEAR(Table1[[#This Row],[Order Date]])</f>
        <v>2019</v>
      </c>
      <c r="D3069" s="7" t="str">
        <f>TEXT(Table1[[#This Row],[Order Date]], "mmm")</f>
        <v>Mar</v>
      </c>
      <c r="E3069" s="11">
        <v>43537</v>
      </c>
      <c r="F3069" s="11">
        <v>43542</v>
      </c>
      <c r="G3069" s="6" t="s">
        <v>20</v>
      </c>
      <c r="H3069" s="6" t="s">
        <v>4760</v>
      </c>
      <c r="I3069" s="6" t="s">
        <v>4761</v>
      </c>
      <c r="J3069" s="6" t="s">
        <v>93</v>
      </c>
      <c r="K3069" s="6" t="s">
        <v>24</v>
      </c>
      <c r="L3069" s="6" t="s">
        <v>4286</v>
      </c>
      <c r="M3069" s="6" t="s">
        <v>587</v>
      </c>
      <c r="N3069" s="6">
        <v>87105</v>
      </c>
      <c r="O3069" s="6" t="s">
        <v>40</v>
      </c>
      <c r="P3069" s="6" t="s">
        <v>4764</v>
      </c>
      <c r="Q3069" s="6" t="s">
        <v>42</v>
      </c>
      <c r="R3069" s="6" t="s">
        <v>83</v>
      </c>
      <c r="S3069" s="4" t="s">
        <v>4765</v>
      </c>
      <c r="T3069" s="16">
        <v>45.36</v>
      </c>
      <c r="U3069" s="6">
        <v>7</v>
      </c>
      <c r="V3069" s="23">
        <v>0</v>
      </c>
      <c r="W3069" s="18">
        <v>21.772800000000004</v>
      </c>
    </row>
    <row r="3070" spans="1:23" ht="14.4">
      <c r="A3070" s="6">
        <v>3069</v>
      </c>
      <c r="B3070" s="7" t="s">
        <v>7032</v>
      </c>
      <c r="C3070" s="7">
        <f>YEAR(Table1[[#This Row],[Order Date]])</f>
        <v>2019</v>
      </c>
      <c r="D3070" s="7" t="str">
        <f>TEXT(Table1[[#This Row],[Order Date]], "mmm")</f>
        <v>Mar</v>
      </c>
      <c r="E3070" s="11">
        <v>43537</v>
      </c>
      <c r="F3070" s="11">
        <v>43542</v>
      </c>
      <c r="G3070" s="6" t="s">
        <v>20</v>
      </c>
      <c r="H3070" s="6" t="s">
        <v>4760</v>
      </c>
      <c r="I3070" s="6" t="s">
        <v>4761</v>
      </c>
      <c r="J3070" s="6" t="s">
        <v>93</v>
      </c>
      <c r="K3070" s="6" t="s">
        <v>24</v>
      </c>
      <c r="L3070" s="6" t="s">
        <v>4286</v>
      </c>
      <c r="M3070" s="6" t="s">
        <v>587</v>
      </c>
      <c r="N3070" s="6">
        <v>87105</v>
      </c>
      <c r="O3070" s="6" t="s">
        <v>40</v>
      </c>
      <c r="P3070" s="6" t="s">
        <v>4535</v>
      </c>
      <c r="Q3070" s="6" t="s">
        <v>42</v>
      </c>
      <c r="R3070" s="6" t="s">
        <v>83</v>
      </c>
      <c r="S3070" s="4" t="s">
        <v>4536</v>
      </c>
      <c r="T3070" s="16">
        <v>288.24</v>
      </c>
      <c r="U3070" s="6">
        <v>6</v>
      </c>
      <c r="V3070" s="23">
        <v>0</v>
      </c>
      <c r="W3070" s="18">
        <v>138.35519999999997</v>
      </c>
    </row>
    <row r="3071" spans="1:23" ht="14.4">
      <c r="A3071" s="6">
        <v>3070</v>
      </c>
      <c r="B3071" s="7" t="s">
        <v>7033</v>
      </c>
      <c r="C3071" s="7">
        <f>YEAR(Table1[[#This Row],[Order Date]])</f>
        <v>2019</v>
      </c>
      <c r="D3071" s="7" t="str">
        <f>TEXT(Table1[[#This Row],[Order Date]], "mmm")</f>
        <v>Nov</v>
      </c>
      <c r="E3071" s="11">
        <v>43799</v>
      </c>
      <c r="F3071" s="11">
        <v>43799</v>
      </c>
      <c r="G3071" s="6" t="s">
        <v>1125</v>
      </c>
      <c r="H3071" s="6" t="s">
        <v>3629</v>
      </c>
      <c r="I3071" s="6" t="s">
        <v>3630</v>
      </c>
      <c r="J3071" s="6" t="s">
        <v>93</v>
      </c>
      <c r="K3071" s="6" t="s">
        <v>24</v>
      </c>
      <c r="L3071" s="6" t="s">
        <v>2396</v>
      </c>
      <c r="M3071" s="6" t="s">
        <v>439</v>
      </c>
      <c r="N3071" s="6">
        <v>43615</v>
      </c>
      <c r="O3071" s="6" t="s">
        <v>134</v>
      </c>
      <c r="P3071" s="6" t="s">
        <v>4717</v>
      </c>
      <c r="Q3071" s="6" t="s">
        <v>42</v>
      </c>
      <c r="R3071" s="6" t="s">
        <v>72</v>
      </c>
      <c r="S3071" s="4" t="s">
        <v>4718</v>
      </c>
      <c r="T3071" s="16">
        <v>663.93600000000004</v>
      </c>
      <c r="U3071" s="6">
        <v>4</v>
      </c>
      <c r="V3071" s="23">
        <v>0.2</v>
      </c>
      <c r="W3071" s="18">
        <v>82.991999999999877</v>
      </c>
    </row>
    <row r="3072" spans="1:23" ht="14.4">
      <c r="A3072" s="6">
        <v>3071</v>
      </c>
      <c r="B3072" s="7" t="s">
        <v>7034</v>
      </c>
      <c r="C3072" s="7">
        <f>YEAR(Table1[[#This Row],[Order Date]])</f>
        <v>2016</v>
      </c>
      <c r="D3072" s="7" t="str">
        <f>TEXT(Table1[[#This Row],[Order Date]], "mmm")</f>
        <v>Nov</v>
      </c>
      <c r="E3072" s="11">
        <v>42691</v>
      </c>
      <c r="F3072" s="11">
        <v>42696</v>
      </c>
      <c r="G3072" s="6" t="s">
        <v>45</v>
      </c>
      <c r="H3072" s="6" t="s">
        <v>2048</v>
      </c>
      <c r="I3072" s="6" t="s">
        <v>2049</v>
      </c>
      <c r="J3072" s="6" t="s">
        <v>37</v>
      </c>
      <c r="K3072" s="6" t="s">
        <v>24</v>
      </c>
      <c r="L3072" s="6" t="s">
        <v>534</v>
      </c>
      <c r="M3072" s="6" t="s">
        <v>219</v>
      </c>
      <c r="N3072" s="6">
        <v>19711</v>
      </c>
      <c r="O3072" s="6" t="s">
        <v>134</v>
      </c>
      <c r="P3072" s="6" t="s">
        <v>3487</v>
      </c>
      <c r="Q3072" s="6" t="s">
        <v>42</v>
      </c>
      <c r="R3072" s="6" t="s">
        <v>54</v>
      </c>
      <c r="S3072" s="4" t="s">
        <v>3488</v>
      </c>
      <c r="T3072" s="16">
        <v>2934.33</v>
      </c>
      <c r="U3072" s="6">
        <v>7</v>
      </c>
      <c r="V3072" s="23">
        <v>0</v>
      </c>
      <c r="W3072" s="18">
        <v>792.26910000000021</v>
      </c>
    </row>
    <row r="3073" spans="1:23" ht="14.4">
      <c r="A3073" s="6">
        <v>3072</v>
      </c>
      <c r="B3073" s="7" t="s">
        <v>7034</v>
      </c>
      <c r="C3073" s="7">
        <f>YEAR(Table1[[#This Row],[Order Date]])</f>
        <v>2016</v>
      </c>
      <c r="D3073" s="7" t="str">
        <f>TEXT(Table1[[#This Row],[Order Date]], "mmm")</f>
        <v>Nov</v>
      </c>
      <c r="E3073" s="11">
        <v>42691</v>
      </c>
      <c r="F3073" s="11">
        <v>42696</v>
      </c>
      <c r="G3073" s="6" t="s">
        <v>45</v>
      </c>
      <c r="H3073" s="6" t="s">
        <v>2048</v>
      </c>
      <c r="I3073" s="6" t="s">
        <v>2049</v>
      </c>
      <c r="J3073" s="6" t="s">
        <v>37</v>
      </c>
      <c r="K3073" s="6" t="s">
        <v>24</v>
      </c>
      <c r="L3073" s="6" t="s">
        <v>534</v>
      </c>
      <c r="M3073" s="6" t="s">
        <v>219</v>
      </c>
      <c r="N3073" s="6">
        <v>19711</v>
      </c>
      <c r="O3073" s="6" t="s">
        <v>134</v>
      </c>
      <c r="P3073" s="6" t="s">
        <v>4766</v>
      </c>
      <c r="Q3073" s="6" t="s">
        <v>29</v>
      </c>
      <c r="R3073" s="6" t="s">
        <v>59</v>
      </c>
      <c r="S3073" s="4" t="s">
        <v>4767</v>
      </c>
      <c r="T3073" s="16">
        <v>124.41</v>
      </c>
      <c r="U3073" s="6">
        <v>3</v>
      </c>
      <c r="V3073" s="23">
        <v>0</v>
      </c>
      <c r="W3073" s="18">
        <v>14.929199999999994</v>
      </c>
    </row>
    <row r="3074" spans="1:23" ht="14.4">
      <c r="A3074" s="6">
        <v>3073</v>
      </c>
      <c r="B3074" s="7" t="s">
        <v>7034</v>
      </c>
      <c r="C3074" s="7">
        <f>YEAR(Table1[[#This Row],[Order Date]])</f>
        <v>2016</v>
      </c>
      <c r="D3074" s="7" t="str">
        <f>TEXT(Table1[[#This Row],[Order Date]], "mmm")</f>
        <v>Nov</v>
      </c>
      <c r="E3074" s="11">
        <v>42691</v>
      </c>
      <c r="F3074" s="11">
        <v>42696</v>
      </c>
      <c r="G3074" s="6" t="s">
        <v>45</v>
      </c>
      <c r="H3074" s="6" t="s">
        <v>2048</v>
      </c>
      <c r="I3074" s="6" t="s">
        <v>2049</v>
      </c>
      <c r="J3074" s="6" t="s">
        <v>37</v>
      </c>
      <c r="K3074" s="6" t="s">
        <v>24</v>
      </c>
      <c r="L3074" s="6" t="s">
        <v>534</v>
      </c>
      <c r="M3074" s="6" t="s">
        <v>219</v>
      </c>
      <c r="N3074" s="6">
        <v>19711</v>
      </c>
      <c r="O3074" s="6" t="s">
        <v>134</v>
      </c>
      <c r="P3074" s="6" t="s">
        <v>2264</v>
      </c>
      <c r="Q3074" s="6" t="s">
        <v>42</v>
      </c>
      <c r="R3074" s="6" t="s">
        <v>62</v>
      </c>
      <c r="S3074" s="4" t="s">
        <v>2265</v>
      </c>
      <c r="T3074" s="16">
        <v>57.75</v>
      </c>
      <c r="U3074" s="6">
        <v>5</v>
      </c>
      <c r="V3074" s="23">
        <v>0</v>
      </c>
      <c r="W3074" s="18">
        <v>26.564999999999998</v>
      </c>
    </row>
    <row r="3075" spans="1:23" ht="14.4">
      <c r="A3075" s="6">
        <v>3074</v>
      </c>
      <c r="B3075" s="7" t="s">
        <v>7035</v>
      </c>
      <c r="C3075" s="7">
        <f>YEAR(Table1[[#This Row],[Order Date]])</f>
        <v>2018</v>
      </c>
      <c r="D3075" s="7" t="str">
        <f>TEXT(Table1[[#This Row],[Order Date]], "mmm")</f>
        <v>Jan</v>
      </c>
      <c r="E3075" s="11">
        <v>43103</v>
      </c>
      <c r="F3075" s="11">
        <v>43105</v>
      </c>
      <c r="G3075" s="6" t="s">
        <v>169</v>
      </c>
      <c r="H3075" s="6" t="s">
        <v>1715</v>
      </c>
      <c r="I3075" s="6" t="s">
        <v>1716</v>
      </c>
      <c r="J3075" s="6" t="s">
        <v>23</v>
      </c>
      <c r="K3075" s="6" t="s">
        <v>24</v>
      </c>
      <c r="L3075" s="6" t="s">
        <v>38</v>
      </c>
      <c r="M3075" s="6" t="s">
        <v>39</v>
      </c>
      <c r="N3075" s="6">
        <v>90045</v>
      </c>
      <c r="O3075" s="6" t="s">
        <v>40</v>
      </c>
      <c r="P3075" s="6" t="s">
        <v>4110</v>
      </c>
      <c r="Q3075" s="6" t="s">
        <v>42</v>
      </c>
      <c r="R3075" s="6" t="s">
        <v>54</v>
      </c>
      <c r="S3075" s="4" t="s">
        <v>4111</v>
      </c>
      <c r="T3075" s="16">
        <v>114.46</v>
      </c>
      <c r="U3075" s="6">
        <v>2</v>
      </c>
      <c r="V3075" s="23">
        <v>0</v>
      </c>
      <c r="W3075" s="18">
        <v>28.614999999999995</v>
      </c>
    </row>
    <row r="3076" spans="1:23" ht="14.4">
      <c r="A3076" s="6">
        <v>3075</v>
      </c>
      <c r="B3076" s="7" t="s">
        <v>7036</v>
      </c>
      <c r="C3076" s="7">
        <f>YEAR(Table1[[#This Row],[Order Date]])</f>
        <v>2017</v>
      </c>
      <c r="D3076" s="7" t="str">
        <f>TEXT(Table1[[#This Row],[Order Date]], "mmm")</f>
        <v>Oct</v>
      </c>
      <c r="E3076" s="11">
        <v>43011</v>
      </c>
      <c r="F3076" s="11">
        <v>43016</v>
      </c>
      <c r="G3076" s="6" t="s">
        <v>45</v>
      </c>
      <c r="H3076" s="6" t="s">
        <v>706</v>
      </c>
      <c r="I3076" s="6" t="s">
        <v>707</v>
      </c>
      <c r="J3076" s="6" t="s">
        <v>23</v>
      </c>
      <c r="K3076" s="6" t="s">
        <v>24</v>
      </c>
      <c r="L3076" s="6" t="s">
        <v>38</v>
      </c>
      <c r="M3076" s="6" t="s">
        <v>39</v>
      </c>
      <c r="N3076" s="6">
        <v>90032</v>
      </c>
      <c r="O3076" s="6" t="s">
        <v>40</v>
      </c>
      <c r="P3076" s="6" t="s">
        <v>2102</v>
      </c>
      <c r="Q3076" s="6" t="s">
        <v>29</v>
      </c>
      <c r="R3076" s="6" t="s">
        <v>30</v>
      </c>
      <c r="S3076" s="4" t="s">
        <v>2103</v>
      </c>
      <c r="T3076" s="16">
        <v>120.666</v>
      </c>
      <c r="U3076" s="6">
        <v>2</v>
      </c>
      <c r="V3076" s="23">
        <v>0.15</v>
      </c>
      <c r="W3076" s="18">
        <v>18.454800000000002</v>
      </c>
    </row>
    <row r="3077" spans="1:23" ht="14.4">
      <c r="A3077" s="6">
        <v>3076</v>
      </c>
      <c r="B3077" s="7" t="s">
        <v>7037</v>
      </c>
      <c r="C3077" s="7">
        <f>YEAR(Table1[[#This Row],[Order Date]])</f>
        <v>2016</v>
      </c>
      <c r="D3077" s="7" t="str">
        <f>TEXT(Table1[[#This Row],[Order Date]], "mmm")</f>
        <v>Jul</v>
      </c>
      <c r="E3077" s="11">
        <v>42571</v>
      </c>
      <c r="F3077" s="11">
        <v>42575</v>
      </c>
      <c r="G3077" s="6" t="s">
        <v>45</v>
      </c>
      <c r="H3077" s="6" t="s">
        <v>3159</v>
      </c>
      <c r="I3077" s="6" t="s">
        <v>3160</v>
      </c>
      <c r="J3077" s="6" t="s">
        <v>93</v>
      </c>
      <c r="K3077" s="6" t="s">
        <v>24</v>
      </c>
      <c r="L3077" s="6" t="s">
        <v>715</v>
      </c>
      <c r="M3077" s="6" t="s">
        <v>95</v>
      </c>
      <c r="N3077" s="6">
        <v>75217</v>
      </c>
      <c r="O3077" s="6" t="s">
        <v>96</v>
      </c>
      <c r="P3077" s="6" t="s">
        <v>1319</v>
      </c>
      <c r="Q3077" s="6" t="s">
        <v>42</v>
      </c>
      <c r="R3077" s="6" t="s">
        <v>54</v>
      </c>
      <c r="S3077" s="4" t="s">
        <v>1320</v>
      </c>
      <c r="T3077" s="16">
        <v>342.86400000000003</v>
      </c>
      <c r="U3077" s="6">
        <v>3</v>
      </c>
      <c r="V3077" s="23">
        <v>0.2</v>
      </c>
      <c r="W3077" s="18">
        <v>38.572199999999953</v>
      </c>
    </row>
    <row r="3078" spans="1:23" ht="14.4">
      <c r="A3078" s="6">
        <v>3077</v>
      </c>
      <c r="B3078" s="7" t="s">
        <v>7037</v>
      </c>
      <c r="C3078" s="7">
        <f>YEAR(Table1[[#This Row],[Order Date]])</f>
        <v>2016</v>
      </c>
      <c r="D3078" s="7" t="str">
        <f>TEXT(Table1[[#This Row],[Order Date]], "mmm")</f>
        <v>Jul</v>
      </c>
      <c r="E3078" s="11">
        <v>42571</v>
      </c>
      <c r="F3078" s="11">
        <v>42575</v>
      </c>
      <c r="G3078" s="6" t="s">
        <v>45</v>
      </c>
      <c r="H3078" s="6" t="s">
        <v>3159</v>
      </c>
      <c r="I3078" s="6" t="s">
        <v>3160</v>
      </c>
      <c r="J3078" s="6" t="s">
        <v>93</v>
      </c>
      <c r="K3078" s="6" t="s">
        <v>24</v>
      </c>
      <c r="L3078" s="6" t="s">
        <v>715</v>
      </c>
      <c r="M3078" s="6" t="s">
        <v>95</v>
      </c>
      <c r="N3078" s="6">
        <v>75217</v>
      </c>
      <c r="O3078" s="6" t="s">
        <v>96</v>
      </c>
      <c r="P3078" s="6" t="s">
        <v>2924</v>
      </c>
      <c r="Q3078" s="6" t="s">
        <v>29</v>
      </c>
      <c r="R3078" s="6" t="s">
        <v>59</v>
      </c>
      <c r="S3078" s="4" t="s">
        <v>2925</v>
      </c>
      <c r="T3078" s="16">
        <v>16.739999999999998</v>
      </c>
      <c r="U3078" s="6">
        <v>5</v>
      </c>
      <c r="V3078" s="23">
        <v>0.6</v>
      </c>
      <c r="W3078" s="18">
        <v>-14.228999999999997</v>
      </c>
    </row>
    <row r="3079" spans="1:23" ht="14.4">
      <c r="A3079" s="6">
        <v>3078</v>
      </c>
      <c r="B3079" s="7" t="s">
        <v>7037</v>
      </c>
      <c r="C3079" s="7">
        <f>YEAR(Table1[[#This Row],[Order Date]])</f>
        <v>2016</v>
      </c>
      <c r="D3079" s="7" t="str">
        <f>TEXT(Table1[[#This Row],[Order Date]], "mmm")</f>
        <v>Jul</v>
      </c>
      <c r="E3079" s="11">
        <v>42571</v>
      </c>
      <c r="F3079" s="11">
        <v>42575</v>
      </c>
      <c r="G3079" s="6" t="s">
        <v>45</v>
      </c>
      <c r="H3079" s="6" t="s">
        <v>3159</v>
      </c>
      <c r="I3079" s="6" t="s">
        <v>3160</v>
      </c>
      <c r="J3079" s="6" t="s">
        <v>93</v>
      </c>
      <c r="K3079" s="6" t="s">
        <v>24</v>
      </c>
      <c r="L3079" s="6" t="s">
        <v>715</v>
      </c>
      <c r="M3079" s="6" t="s">
        <v>95</v>
      </c>
      <c r="N3079" s="6">
        <v>75217</v>
      </c>
      <c r="O3079" s="6" t="s">
        <v>96</v>
      </c>
      <c r="P3079" s="6" t="s">
        <v>1617</v>
      </c>
      <c r="Q3079" s="6" t="s">
        <v>29</v>
      </c>
      <c r="R3079" s="6" t="s">
        <v>33</v>
      </c>
      <c r="S3079" s="4" t="s">
        <v>1618</v>
      </c>
      <c r="T3079" s="16">
        <v>981.37199999999996</v>
      </c>
      <c r="U3079" s="6">
        <v>2</v>
      </c>
      <c r="V3079" s="23">
        <v>0.3</v>
      </c>
      <c r="W3079" s="18">
        <v>-140.19599999999997</v>
      </c>
    </row>
    <row r="3080" spans="1:23" ht="14.4">
      <c r="A3080" s="6">
        <v>3079</v>
      </c>
      <c r="B3080" s="7" t="s">
        <v>7038</v>
      </c>
      <c r="C3080" s="7">
        <f>YEAR(Table1[[#This Row],[Order Date]])</f>
        <v>2016</v>
      </c>
      <c r="D3080" s="7" t="str">
        <f>TEXT(Table1[[#This Row],[Order Date]], "mmm")</f>
        <v>May</v>
      </c>
      <c r="E3080" s="11">
        <v>42511</v>
      </c>
      <c r="F3080" s="11">
        <v>42515</v>
      </c>
      <c r="G3080" s="6" t="s">
        <v>45</v>
      </c>
      <c r="H3080" s="6" t="s">
        <v>2835</v>
      </c>
      <c r="I3080" s="6" t="s">
        <v>2836</v>
      </c>
      <c r="J3080" s="6" t="s">
        <v>93</v>
      </c>
      <c r="K3080" s="6" t="s">
        <v>24</v>
      </c>
      <c r="L3080" s="6" t="s">
        <v>832</v>
      </c>
      <c r="M3080" s="6" t="s">
        <v>39</v>
      </c>
      <c r="N3080" s="6">
        <v>92037</v>
      </c>
      <c r="O3080" s="6" t="s">
        <v>40</v>
      </c>
      <c r="P3080" s="6" t="s">
        <v>677</v>
      </c>
      <c r="Q3080" s="6" t="s">
        <v>42</v>
      </c>
      <c r="R3080" s="6" t="s">
        <v>62</v>
      </c>
      <c r="S3080" s="4" t="s">
        <v>678</v>
      </c>
      <c r="T3080" s="16">
        <v>31.84</v>
      </c>
      <c r="U3080" s="6">
        <v>8</v>
      </c>
      <c r="V3080" s="23">
        <v>0</v>
      </c>
      <c r="W3080" s="18">
        <v>10.507199999999997</v>
      </c>
    </row>
    <row r="3081" spans="1:23" ht="14.4">
      <c r="A3081" s="6">
        <v>3080</v>
      </c>
      <c r="B3081" s="7" t="s">
        <v>7039</v>
      </c>
      <c r="C3081" s="7">
        <f>YEAR(Table1[[#This Row],[Order Date]])</f>
        <v>2019</v>
      </c>
      <c r="D3081" s="7" t="str">
        <f>TEXT(Table1[[#This Row],[Order Date]], "mmm")</f>
        <v>Sep</v>
      </c>
      <c r="E3081" s="11">
        <v>43712</v>
      </c>
      <c r="F3081" s="11">
        <v>43713</v>
      </c>
      <c r="G3081" s="6" t="s">
        <v>169</v>
      </c>
      <c r="H3081" s="6" t="s">
        <v>4768</v>
      </c>
      <c r="I3081" s="6" t="s">
        <v>4769</v>
      </c>
      <c r="J3081" s="6" t="s">
        <v>93</v>
      </c>
      <c r="K3081" s="6" t="s">
        <v>24</v>
      </c>
      <c r="L3081" s="6" t="s">
        <v>4671</v>
      </c>
      <c r="M3081" s="6" t="s">
        <v>39</v>
      </c>
      <c r="N3081" s="6">
        <v>92307</v>
      </c>
      <c r="O3081" s="6" t="s">
        <v>40</v>
      </c>
      <c r="P3081" s="6" t="s">
        <v>1950</v>
      </c>
      <c r="Q3081" s="6" t="s">
        <v>42</v>
      </c>
      <c r="R3081" s="6" t="s">
        <v>83</v>
      </c>
      <c r="S3081" s="4" t="s">
        <v>1951</v>
      </c>
      <c r="T3081" s="16">
        <v>12.96</v>
      </c>
      <c r="U3081" s="6">
        <v>2</v>
      </c>
      <c r="V3081" s="23">
        <v>0</v>
      </c>
      <c r="W3081" s="18">
        <v>6.2208000000000006</v>
      </c>
    </row>
    <row r="3082" spans="1:23" ht="14.4">
      <c r="A3082" s="6">
        <v>3081</v>
      </c>
      <c r="B3082" s="7" t="s">
        <v>7039</v>
      </c>
      <c r="C3082" s="7">
        <f>YEAR(Table1[[#This Row],[Order Date]])</f>
        <v>2019</v>
      </c>
      <c r="D3082" s="7" t="str">
        <f>TEXT(Table1[[#This Row],[Order Date]], "mmm")</f>
        <v>Sep</v>
      </c>
      <c r="E3082" s="11">
        <v>43712</v>
      </c>
      <c r="F3082" s="11">
        <v>43713</v>
      </c>
      <c r="G3082" s="6" t="s">
        <v>169</v>
      </c>
      <c r="H3082" s="6" t="s">
        <v>4768</v>
      </c>
      <c r="I3082" s="6" t="s">
        <v>4769</v>
      </c>
      <c r="J3082" s="6" t="s">
        <v>93</v>
      </c>
      <c r="K3082" s="6" t="s">
        <v>24</v>
      </c>
      <c r="L3082" s="6" t="s">
        <v>4671</v>
      </c>
      <c r="M3082" s="6" t="s">
        <v>39</v>
      </c>
      <c r="N3082" s="6">
        <v>92307</v>
      </c>
      <c r="O3082" s="6" t="s">
        <v>40</v>
      </c>
      <c r="P3082" s="6" t="s">
        <v>2719</v>
      </c>
      <c r="Q3082" s="6" t="s">
        <v>65</v>
      </c>
      <c r="R3082" s="6" t="s">
        <v>66</v>
      </c>
      <c r="S3082" s="4" t="s">
        <v>2720</v>
      </c>
      <c r="T3082" s="16">
        <v>43.176000000000002</v>
      </c>
      <c r="U3082" s="6">
        <v>3</v>
      </c>
      <c r="V3082" s="23">
        <v>0.2</v>
      </c>
      <c r="W3082" s="18">
        <v>15.111599999999999</v>
      </c>
    </row>
    <row r="3083" spans="1:23" ht="14.4">
      <c r="A3083" s="6">
        <v>3082</v>
      </c>
      <c r="B3083" s="7" t="s">
        <v>7040</v>
      </c>
      <c r="C3083" s="7">
        <f>YEAR(Table1[[#This Row],[Order Date]])</f>
        <v>2019</v>
      </c>
      <c r="D3083" s="7" t="str">
        <f>TEXT(Table1[[#This Row],[Order Date]], "mmm")</f>
        <v>May</v>
      </c>
      <c r="E3083" s="11">
        <v>43612</v>
      </c>
      <c r="F3083" s="11">
        <v>43618</v>
      </c>
      <c r="G3083" s="6" t="s">
        <v>45</v>
      </c>
      <c r="H3083" s="6" t="s">
        <v>817</v>
      </c>
      <c r="I3083" s="6" t="s">
        <v>818</v>
      </c>
      <c r="J3083" s="6" t="s">
        <v>93</v>
      </c>
      <c r="K3083" s="6" t="s">
        <v>24</v>
      </c>
      <c r="L3083" s="6" t="s">
        <v>1283</v>
      </c>
      <c r="M3083" s="6" t="s">
        <v>26</v>
      </c>
      <c r="N3083" s="6">
        <v>40214</v>
      </c>
      <c r="O3083" s="6" t="s">
        <v>27</v>
      </c>
      <c r="P3083" s="6" t="s">
        <v>2330</v>
      </c>
      <c r="Q3083" s="6" t="s">
        <v>42</v>
      </c>
      <c r="R3083" s="6" t="s">
        <v>69</v>
      </c>
      <c r="S3083" s="4" t="s">
        <v>2331</v>
      </c>
      <c r="T3083" s="16">
        <v>58.34</v>
      </c>
      <c r="U3083" s="6">
        <v>2</v>
      </c>
      <c r="V3083" s="23">
        <v>0</v>
      </c>
      <c r="W3083" s="18">
        <v>28.0032</v>
      </c>
    </row>
    <row r="3084" spans="1:23" ht="14.4">
      <c r="A3084" s="6">
        <v>3083</v>
      </c>
      <c r="B3084" s="7" t="s">
        <v>7040</v>
      </c>
      <c r="C3084" s="7">
        <f>YEAR(Table1[[#This Row],[Order Date]])</f>
        <v>2019</v>
      </c>
      <c r="D3084" s="7" t="str">
        <f>TEXT(Table1[[#This Row],[Order Date]], "mmm")</f>
        <v>May</v>
      </c>
      <c r="E3084" s="11">
        <v>43612</v>
      </c>
      <c r="F3084" s="11">
        <v>43618</v>
      </c>
      <c r="G3084" s="6" t="s">
        <v>45</v>
      </c>
      <c r="H3084" s="6" t="s">
        <v>817</v>
      </c>
      <c r="I3084" s="6" t="s">
        <v>818</v>
      </c>
      <c r="J3084" s="6" t="s">
        <v>93</v>
      </c>
      <c r="K3084" s="6" t="s">
        <v>24</v>
      </c>
      <c r="L3084" s="6" t="s">
        <v>1283</v>
      </c>
      <c r="M3084" s="6" t="s">
        <v>26</v>
      </c>
      <c r="N3084" s="6">
        <v>40214</v>
      </c>
      <c r="O3084" s="6" t="s">
        <v>27</v>
      </c>
      <c r="P3084" s="6" t="s">
        <v>4490</v>
      </c>
      <c r="Q3084" s="6" t="s">
        <v>65</v>
      </c>
      <c r="R3084" s="6" t="s">
        <v>66</v>
      </c>
      <c r="S3084" s="4" t="s">
        <v>4491</v>
      </c>
      <c r="T3084" s="16">
        <v>539.97</v>
      </c>
      <c r="U3084" s="6">
        <v>3</v>
      </c>
      <c r="V3084" s="23">
        <v>0</v>
      </c>
      <c r="W3084" s="18">
        <v>134.99250000000001</v>
      </c>
    </row>
    <row r="3085" spans="1:23" ht="14.4">
      <c r="A3085" s="6">
        <v>3084</v>
      </c>
      <c r="B3085" s="7" t="s">
        <v>7041</v>
      </c>
      <c r="C3085" s="7">
        <f>YEAR(Table1[[#This Row],[Order Date]])</f>
        <v>2016</v>
      </c>
      <c r="D3085" s="7" t="str">
        <f>TEXT(Table1[[#This Row],[Order Date]], "mmm")</f>
        <v>Jan</v>
      </c>
      <c r="E3085" s="11">
        <v>42397</v>
      </c>
      <c r="F3085" s="11">
        <v>42403</v>
      </c>
      <c r="G3085" s="6" t="s">
        <v>45</v>
      </c>
      <c r="H3085" s="6" t="s">
        <v>1567</v>
      </c>
      <c r="I3085" s="6" t="s">
        <v>1568</v>
      </c>
      <c r="J3085" s="6" t="s">
        <v>23</v>
      </c>
      <c r="K3085" s="6" t="s">
        <v>24</v>
      </c>
      <c r="L3085" s="6" t="s">
        <v>238</v>
      </c>
      <c r="M3085" s="6" t="s">
        <v>239</v>
      </c>
      <c r="N3085" s="6">
        <v>10024</v>
      </c>
      <c r="O3085" s="6" t="s">
        <v>134</v>
      </c>
      <c r="P3085" s="6" t="s">
        <v>697</v>
      </c>
      <c r="Q3085" s="6" t="s">
        <v>42</v>
      </c>
      <c r="R3085" s="6" t="s">
        <v>69</v>
      </c>
      <c r="S3085" s="4" t="s">
        <v>698</v>
      </c>
      <c r="T3085" s="16">
        <v>3.9280000000000004</v>
      </c>
      <c r="U3085" s="6">
        <v>1</v>
      </c>
      <c r="V3085" s="23">
        <v>0.2</v>
      </c>
      <c r="W3085" s="18">
        <v>1.3256999999999999</v>
      </c>
    </row>
    <row r="3086" spans="1:23" ht="14.4">
      <c r="A3086" s="6">
        <v>3085</v>
      </c>
      <c r="B3086" s="7" t="s">
        <v>7042</v>
      </c>
      <c r="C3086" s="7">
        <f>YEAR(Table1[[#This Row],[Order Date]])</f>
        <v>2019</v>
      </c>
      <c r="D3086" s="7" t="str">
        <f>TEXT(Table1[[#This Row],[Order Date]], "mmm")</f>
        <v>Feb</v>
      </c>
      <c r="E3086" s="11">
        <v>43505</v>
      </c>
      <c r="F3086" s="11">
        <v>43510</v>
      </c>
      <c r="G3086" s="6" t="s">
        <v>45</v>
      </c>
      <c r="H3086" s="6" t="s">
        <v>4152</v>
      </c>
      <c r="I3086" s="6" t="s">
        <v>4153</v>
      </c>
      <c r="J3086" s="6" t="s">
        <v>23</v>
      </c>
      <c r="K3086" s="6" t="s">
        <v>24</v>
      </c>
      <c r="L3086" s="6" t="s">
        <v>166</v>
      </c>
      <c r="M3086" s="6" t="s">
        <v>95</v>
      </c>
      <c r="N3086" s="6">
        <v>77070</v>
      </c>
      <c r="O3086" s="6" t="s">
        <v>96</v>
      </c>
      <c r="P3086" s="6" t="s">
        <v>1315</v>
      </c>
      <c r="Q3086" s="6" t="s">
        <v>42</v>
      </c>
      <c r="R3086" s="6" t="s">
        <v>69</v>
      </c>
      <c r="S3086" s="4" t="s">
        <v>1316</v>
      </c>
      <c r="T3086" s="16">
        <v>252.78399999999996</v>
      </c>
      <c r="U3086" s="6">
        <v>4</v>
      </c>
      <c r="V3086" s="23">
        <v>0.8</v>
      </c>
      <c r="W3086" s="18">
        <v>-417.09360000000004</v>
      </c>
    </row>
    <row r="3087" spans="1:23" ht="14.4">
      <c r="A3087" s="6">
        <v>3086</v>
      </c>
      <c r="B3087" s="7" t="s">
        <v>7042</v>
      </c>
      <c r="C3087" s="7">
        <f>YEAR(Table1[[#This Row],[Order Date]])</f>
        <v>2019</v>
      </c>
      <c r="D3087" s="7" t="str">
        <f>TEXT(Table1[[#This Row],[Order Date]], "mmm")</f>
        <v>Feb</v>
      </c>
      <c r="E3087" s="11">
        <v>43505</v>
      </c>
      <c r="F3087" s="11">
        <v>43510</v>
      </c>
      <c r="G3087" s="6" t="s">
        <v>45</v>
      </c>
      <c r="H3087" s="6" t="s">
        <v>4152</v>
      </c>
      <c r="I3087" s="6" t="s">
        <v>4153</v>
      </c>
      <c r="J3087" s="6" t="s">
        <v>23</v>
      </c>
      <c r="K3087" s="6" t="s">
        <v>24</v>
      </c>
      <c r="L3087" s="6" t="s">
        <v>166</v>
      </c>
      <c r="M3087" s="6" t="s">
        <v>95</v>
      </c>
      <c r="N3087" s="6">
        <v>77070</v>
      </c>
      <c r="O3087" s="6" t="s">
        <v>96</v>
      </c>
      <c r="P3087" s="6" t="s">
        <v>2183</v>
      </c>
      <c r="Q3087" s="6" t="s">
        <v>65</v>
      </c>
      <c r="R3087" s="6" t="s">
        <v>145</v>
      </c>
      <c r="S3087" s="4" t="s">
        <v>2184</v>
      </c>
      <c r="T3087" s="16">
        <v>127.98399999999999</v>
      </c>
      <c r="U3087" s="6">
        <v>2</v>
      </c>
      <c r="V3087" s="23">
        <v>0.2</v>
      </c>
      <c r="W3087" s="18">
        <v>15.997999999999987</v>
      </c>
    </row>
    <row r="3088" spans="1:23" ht="14.4">
      <c r="A3088" s="6">
        <v>3087</v>
      </c>
      <c r="B3088" s="7" t="s">
        <v>7042</v>
      </c>
      <c r="C3088" s="7">
        <f>YEAR(Table1[[#This Row],[Order Date]])</f>
        <v>2019</v>
      </c>
      <c r="D3088" s="7" t="str">
        <f>TEXT(Table1[[#This Row],[Order Date]], "mmm")</f>
        <v>Feb</v>
      </c>
      <c r="E3088" s="11">
        <v>43505</v>
      </c>
      <c r="F3088" s="11">
        <v>43510</v>
      </c>
      <c r="G3088" s="6" t="s">
        <v>45</v>
      </c>
      <c r="H3088" s="6" t="s">
        <v>4152</v>
      </c>
      <c r="I3088" s="6" t="s">
        <v>4153</v>
      </c>
      <c r="J3088" s="6" t="s">
        <v>23</v>
      </c>
      <c r="K3088" s="6" t="s">
        <v>24</v>
      </c>
      <c r="L3088" s="6" t="s">
        <v>166</v>
      </c>
      <c r="M3088" s="6" t="s">
        <v>95</v>
      </c>
      <c r="N3088" s="6">
        <v>77070</v>
      </c>
      <c r="O3088" s="6" t="s">
        <v>96</v>
      </c>
      <c r="P3088" s="6" t="s">
        <v>4708</v>
      </c>
      <c r="Q3088" s="6" t="s">
        <v>29</v>
      </c>
      <c r="R3088" s="6" t="s">
        <v>59</v>
      </c>
      <c r="S3088" s="4" t="s">
        <v>4709</v>
      </c>
      <c r="T3088" s="16">
        <v>3.9840000000000004</v>
      </c>
      <c r="U3088" s="6">
        <v>2</v>
      </c>
      <c r="V3088" s="23">
        <v>0.6</v>
      </c>
      <c r="W3088" s="18">
        <v>-2.6892000000000005</v>
      </c>
    </row>
    <row r="3089" spans="1:23" ht="14.4">
      <c r="A3089" s="6">
        <v>3088</v>
      </c>
      <c r="B3089" s="7" t="s">
        <v>7042</v>
      </c>
      <c r="C3089" s="7">
        <f>YEAR(Table1[[#This Row],[Order Date]])</f>
        <v>2019</v>
      </c>
      <c r="D3089" s="7" t="str">
        <f>TEXT(Table1[[#This Row],[Order Date]], "mmm")</f>
        <v>Feb</v>
      </c>
      <c r="E3089" s="11">
        <v>43505</v>
      </c>
      <c r="F3089" s="11">
        <v>43510</v>
      </c>
      <c r="G3089" s="6" t="s">
        <v>45</v>
      </c>
      <c r="H3089" s="6" t="s">
        <v>4152</v>
      </c>
      <c r="I3089" s="6" t="s">
        <v>4153</v>
      </c>
      <c r="J3089" s="6" t="s">
        <v>23</v>
      </c>
      <c r="K3089" s="6" t="s">
        <v>24</v>
      </c>
      <c r="L3089" s="6" t="s">
        <v>166</v>
      </c>
      <c r="M3089" s="6" t="s">
        <v>95</v>
      </c>
      <c r="N3089" s="6">
        <v>77070</v>
      </c>
      <c r="O3089" s="6" t="s">
        <v>96</v>
      </c>
      <c r="P3089" s="6" t="s">
        <v>2601</v>
      </c>
      <c r="Q3089" s="6" t="s">
        <v>42</v>
      </c>
      <c r="R3089" s="6" t="s">
        <v>72</v>
      </c>
      <c r="S3089" s="4" t="s">
        <v>2602</v>
      </c>
      <c r="T3089" s="16">
        <v>12.991999999999996</v>
      </c>
      <c r="U3089" s="6">
        <v>2</v>
      </c>
      <c r="V3089" s="23">
        <v>0.8</v>
      </c>
      <c r="W3089" s="18">
        <v>-32.480000000000004</v>
      </c>
    </row>
    <row r="3090" spans="1:23" ht="14.4">
      <c r="A3090" s="6">
        <v>3089</v>
      </c>
      <c r="B3090" s="7" t="s">
        <v>7043</v>
      </c>
      <c r="C3090" s="7">
        <f>YEAR(Table1[[#This Row],[Order Date]])</f>
        <v>2019</v>
      </c>
      <c r="D3090" s="7" t="str">
        <f>TEXT(Table1[[#This Row],[Order Date]], "mmm")</f>
        <v>Mar</v>
      </c>
      <c r="E3090" s="11">
        <v>43555</v>
      </c>
      <c r="F3090" s="11">
        <v>43557</v>
      </c>
      <c r="G3090" s="6" t="s">
        <v>20</v>
      </c>
      <c r="H3090" s="6" t="s">
        <v>4374</v>
      </c>
      <c r="I3090" s="6" t="s">
        <v>4375</v>
      </c>
      <c r="J3090" s="6" t="s">
        <v>93</v>
      </c>
      <c r="K3090" s="6" t="s">
        <v>24</v>
      </c>
      <c r="L3090" s="6" t="s">
        <v>25</v>
      </c>
      <c r="M3090" s="6" t="s">
        <v>26</v>
      </c>
      <c r="N3090" s="6">
        <v>42420</v>
      </c>
      <c r="O3090" s="6" t="s">
        <v>27</v>
      </c>
      <c r="P3090" s="6" t="s">
        <v>3631</v>
      </c>
      <c r="Q3090" s="6" t="s">
        <v>29</v>
      </c>
      <c r="R3090" s="6" t="s">
        <v>59</v>
      </c>
      <c r="S3090" s="4" t="s">
        <v>3632</v>
      </c>
      <c r="T3090" s="16">
        <v>61</v>
      </c>
      <c r="U3090" s="6">
        <v>5</v>
      </c>
      <c r="V3090" s="23">
        <v>0</v>
      </c>
      <c r="W3090" s="18">
        <v>25.620000000000005</v>
      </c>
    </row>
    <row r="3091" spans="1:23" ht="14.4">
      <c r="A3091" s="6">
        <v>3090</v>
      </c>
      <c r="B3091" s="7" t="s">
        <v>7043</v>
      </c>
      <c r="C3091" s="7">
        <f>YEAR(Table1[[#This Row],[Order Date]])</f>
        <v>2019</v>
      </c>
      <c r="D3091" s="7" t="str">
        <f>TEXT(Table1[[#This Row],[Order Date]], "mmm")</f>
        <v>Mar</v>
      </c>
      <c r="E3091" s="11">
        <v>43555</v>
      </c>
      <c r="F3091" s="11">
        <v>43557</v>
      </c>
      <c r="G3091" s="6" t="s">
        <v>20</v>
      </c>
      <c r="H3091" s="6" t="s">
        <v>4374</v>
      </c>
      <c r="I3091" s="6" t="s">
        <v>4375</v>
      </c>
      <c r="J3091" s="6" t="s">
        <v>93</v>
      </c>
      <c r="K3091" s="6" t="s">
        <v>24</v>
      </c>
      <c r="L3091" s="6" t="s">
        <v>25</v>
      </c>
      <c r="M3091" s="6" t="s">
        <v>26</v>
      </c>
      <c r="N3091" s="6">
        <v>42420</v>
      </c>
      <c r="O3091" s="6" t="s">
        <v>27</v>
      </c>
      <c r="P3091" s="6" t="s">
        <v>4770</v>
      </c>
      <c r="Q3091" s="6" t="s">
        <v>65</v>
      </c>
      <c r="R3091" s="6" t="s">
        <v>66</v>
      </c>
      <c r="S3091" s="4" t="s">
        <v>4771</v>
      </c>
      <c r="T3091" s="16">
        <v>671.93</v>
      </c>
      <c r="U3091" s="6">
        <v>7</v>
      </c>
      <c r="V3091" s="23">
        <v>0</v>
      </c>
      <c r="W3091" s="18">
        <v>188.1404</v>
      </c>
    </row>
    <row r="3092" spans="1:23" ht="14.4">
      <c r="A3092" s="6">
        <v>3091</v>
      </c>
      <c r="B3092" s="7" t="s">
        <v>5515</v>
      </c>
      <c r="C3092" s="7">
        <f>YEAR(Table1[[#This Row],[Order Date]])</f>
        <v>2018</v>
      </c>
      <c r="D3092" s="7" t="str">
        <f>TEXT(Table1[[#This Row],[Order Date]], "mmm")</f>
        <v>Mar</v>
      </c>
      <c r="E3092" s="11">
        <v>43162</v>
      </c>
      <c r="F3092" s="11">
        <v>43167</v>
      </c>
      <c r="G3092" s="6" t="s">
        <v>45</v>
      </c>
      <c r="H3092" s="6" t="s">
        <v>56</v>
      </c>
      <c r="I3092" s="6" t="s">
        <v>57</v>
      </c>
      <c r="J3092" s="6" t="s">
        <v>23</v>
      </c>
      <c r="K3092" s="6" t="s">
        <v>24</v>
      </c>
      <c r="L3092" s="6" t="s">
        <v>534</v>
      </c>
      <c r="M3092" s="6" t="s">
        <v>219</v>
      </c>
      <c r="N3092" s="6">
        <v>19711</v>
      </c>
      <c r="O3092" s="6" t="s">
        <v>134</v>
      </c>
      <c r="P3092" s="6" t="s">
        <v>2210</v>
      </c>
      <c r="Q3092" s="6" t="s">
        <v>42</v>
      </c>
      <c r="R3092" s="6" t="s">
        <v>69</v>
      </c>
      <c r="S3092" s="4" t="s">
        <v>2211</v>
      </c>
      <c r="T3092" s="16">
        <v>447.85999999999996</v>
      </c>
      <c r="U3092" s="6">
        <v>7</v>
      </c>
      <c r="V3092" s="23">
        <v>0</v>
      </c>
      <c r="W3092" s="18">
        <v>219.45140000000001</v>
      </c>
    </row>
    <row r="3093" spans="1:23" ht="14.4">
      <c r="A3093" s="6">
        <v>3092</v>
      </c>
      <c r="B3093" s="7" t="s">
        <v>5515</v>
      </c>
      <c r="C3093" s="7">
        <f>YEAR(Table1[[#This Row],[Order Date]])</f>
        <v>2018</v>
      </c>
      <c r="D3093" s="7" t="str">
        <f>TEXT(Table1[[#This Row],[Order Date]], "mmm")</f>
        <v>Mar</v>
      </c>
      <c r="E3093" s="11">
        <v>43162</v>
      </c>
      <c r="F3093" s="11">
        <v>43167</v>
      </c>
      <c r="G3093" s="6" t="s">
        <v>45</v>
      </c>
      <c r="H3093" s="6" t="s">
        <v>56</v>
      </c>
      <c r="I3093" s="6" t="s">
        <v>57</v>
      </c>
      <c r="J3093" s="6" t="s">
        <v>23</v>
      </c>
      <c r="K3093" s="6" t="s">
        <v>24</v>
      </c>
      <c r="L3093" s="6" t="s">
        <v>534</v>
      </c>
      <c r="M3093" s="6" t="s">
        <v>219</v>
      </c>
      <c r="N3093" s="6">
        <v>19711</v>
      </c>
      <c r="O3093" s="6" t="s">
        <v>134</v>
      </c>
      <c r="P3093" s="6" t="s">
        <v>2200</v>
      </c>
      <c r="Q3093" s="6" t="s">
        <v>65</v>
      </c>
      <c r="R3093" s="6" t="s">
        <v>66</v>
      </c>
      <c r="S3093" s="4" t="s">
        <v>2201</v>
      </c>
      <c r="T3093" s="16">
        <v>479.95</v>
      </c>
      <c r="U3093" s="6">
        <v>5</v>
      </c>
      <c r="V3093" s="23">
        <v>0</v>
      </c>
      <c r="W3093" s="18">
        <v>129.5865</v>
      </c>
    </row>
    <row r="3094" spans="1:23" ht="14.4">
      <c r="A3094" s="6">
        <v>3093</v>
      </c>
      <c r="B3094" s="7" t="s">
        <v>5515</v>
      </c>
      <c r="C3094" s="7">
        <f>YEAR(Table1[[#This Row],[Order Date]])</f>
        <v>2018</v>
      </c>
      <c r="D3094" s="7" t="str">
        <f>TEXT(Table1[[#This Row],[Order Date]], "mmm")</f>
        <v>Mar</v>
      </c>
      <c r="E3094" s="11">
        <v>43162</v>
      </c>
      <c r="F3094" s="11">
        <v>43167</v>
      </c>
      <c r="G3094" s="6" t="s">
        <v>45</v>
      </c>
      <c r="H3094" s="6" t="s">
        <v>56</v>
      </c>
      <c r="I3094" s="6" t="s">
        <v>57</v>
      </c>
      <c r="J3094" s="6" t="s">
        <v>23</v>
      </c>
      <c r="K3094" s="6" t="s">
        <v>24</v>
      </c>
      <c r="L3094" s="6" t="s">
        <v>534</v>
      </c>
      <c r="M3094" s="6" t="s">
        <v>219</v>
      </c>
      <c r="N3094" s="6">
        <v>19711</v>
      </c>
      <c r="O3094" s="6" t="s">
        <v>134</v>
      </c>
      <c r="P3094" s="6" t="s">
        <v>4772</v>
      </c>
      <c r="Q3094" s="6" t="s">
        <v>42</v>
      </c>
      <c r="R3094" s="6" t="s">
        <v>83</v>
      </c>
      <c r="S3094" s="4" t="s">
        <v>4773</v>
      </c>
      <c r="T3094" s="16">
        <v>166.44</v>
      </c>
      <c r="U3094" s="6">
        <v>3</v>
      </c>
      <c r="V3094" s="23">
        <v>0</v>
      </c>
      <c r="W3094" s="18">
        <v>79.891199999999998</v>
      </c>
    </row>
    <row r="3095" spans="1:23" ht="14.4">
      <c r="A3095" s="6">
        <v>3094</v>
      </c>
      <c r="B3095" s="7" t="s">
        <v>7044</v>
      </c>
      <c r="C3095" s="7">
        <f>YEAR(Table1[[#This Row],[Order Date]])</f>
        <v>2017</v>
      </c>
      <c r="D3095" s="7" t="str">
        <f>TEXT(Table1[[#This Row],[Order Date]], "mmm")</f>
        <v>Aug</v>
      </c>
      <c r="E3095" s="11">
        <v>42970</v>
      </c>
      <c r="F3095" s="11">
        <v>42970</v>
      </c>
      <c r="G3095" s="6" t="s">
        <v>1125</v>
      </c>
      <c r="H3095" s="6" t="s">
        <v>1084</v>
      </c>
      <c r="I3095" s="6" t="s">
        <v>1085</v>
      </c>
      <c r="J3095" s="6" t="s">
        <v>23</v>
      </c>
      <c r="K3095" s="6" t="s">
        <v>24</v>
      </c>
      <c r="L3095" s="6" t="s">
        <v>4774</v>
      </c>
      <c r="M3095" s="6" t="s">
        <v>190</v>
      </c>
      <c r="N3095" s="6">
        <v>60440</v>
      </c>
      <c r="O3095" s="6" t="s">
        <v>96</v>
      </c>
      <c r="P3095" s="6" t="s">
        <v>1865</v>
      </c>
      <c r="Q3095" s="6" t="s">
        <v>42</v>
      </c>
      <c r="R3095" s="6" t="s">
        <v>511</v>
      </c>
      <c r="S3095" s="4" t="s">
        <v>1866</v>
      </c>
      <c r="T3095" s="16">
        <v>31.680000000000003</v>
      </c>
      <c r="U3095" s="6">
        <v>4</v>
      </c>
      <c r="V3095" s="23">
        <v>0.2</v>
      </c>
      <c r="W3095" s="18">
        <v>2.7719999999999994</v>
      </c>
    </row>
    <row r="3096" spans="1:23" ht="14.4">
      <c r="A3096" s="6">
        <v>3095</v>
      </c>
      <c r="B3096" s="7" t="s">
        <v>7044</v>
      </c>
      <c r="C3096" s="7">
        <f>YEAR(Table1[[#This Row],[Order Date]])</f>
        <v>2017</v>
      </c>
      <c r="D3096" s="7" t="str">
        <f>TEXT(Table1[[#This Row],[Order Date]], "mmm")</f>
        <v>Aug</v>
      </c>
      <c r="E3096" s="11">
        <v>42970</v>
      </c>
      <c r="F3096" s="11">
        <v>42970</v>
      </c>
      <c r="G3096" s="6" t="s">
        <v>1125</v>
      </c>
      <c r="H3096" s="6" t="s">
        <v>1084</v>
      </c>
      <c r="I3096" s="6" t="s">
        <v>1085</v>
      </c>
      <c r="J3096" s="6" t="s">
        <v>23</v>
      </c>
      <c r="K3096" s="6" t="s">
        <v>24</v>
      </c>
      <c r="L3096" s="6" t="s">
        <v>4774</v>
      </c>
      <c r="M3096" s="6" t="s">
        <v>190</v>
      </c>
      <c r="N3096" s="6">
        <v>60440</v>
      </c>
      <c r="O3096" s="6" t="s">
        <v>96</v>
      </c>
      <c r="P3096" s="6" t="s">
        <v>3701</v>
      </c>
      <c r="Q3096" s="6" t="s">
        <v>42</v>
      </c>
      <c r="R3096" s="6" t="s">
        <v>83</v>
      </c>
      <c r="S3096" s="4" t="s">
        <v>3702</v>
      </c>
      <c r="T3096" s="16">
        <v>10.368000000000002</v>
      </c>
      <c r="U3096" s="6">
        <v>2</v>
      </c>
      <c r="V3096" s="23">
        <v>0.2</v>
      </c>
      <c r="W3096" s="18">
        <v>3.6288</v>
      </c>
    </row>
    <row r="3097" spans="1:23" ht="14.4">
      <c r="A3097" s="6">
        <v>3096</v>
      </c>
      <c r="B3097" s="7" t="s">
        <v>7044</v>
      </c>
      <c r="C3097" s="7">
        <f>YEAR(Table1[[#This Row],[Order Date]])</f>
        <v>2017</v>
      </c>
      <c r="D3097" s="7" t="str">
        <f>TEXT(Table1[[#This Row],[Order Date]], "mmm")</f>
        <v>Aug</v>
      </c>
      <c r="E3097" s="11">
        <v>42970</v>
      </c>
      <c r="F3097" s="11">
        <v>42970</v>
      </c>
      <c r="G3097" s="6" t="s">
        <v>1125</v>
      </c>
      <c r="H3097" s="6" t="s">
        <v>1084</v>
      </c>
      <c r="I3097" s="6" t="s">
        <v>1085</v>
      </c>
      <c r="J3097" s="6" t="s">
        <v>23</v>
      </c>
      <c r="K3097" s="6" t="s">
        <v>24</v>
      </c>
      <c r="L3097" s="6" t="s">
        <v>4774</v>
      </c>
      <c r="M3097" s="6" t="s">
        <v>190</v>
      </c>
      <c r="N3097" s="6">
        <v>60440</v>
      </c>
      <c r="O3097" s="6" t="s">
        <v>96</v>
      </c>
      <c r="P3097" s="6" t="s">
        <v>3286</v>
      </c>
      <c r="Q3097" s="6" t="s">
        <v>42</v>
      </c>
      <c r="R3097" s="6" t="s">
        <v>241</v>
      </c>
      <c r="S3097" s="4" t="s">
        <v>496</v>
      </c>
      <c r="T3097" s="16">
        <v>12.032</v>
      </c>
      <c r="U3097" s="6">
        <v>8</v>
      </c>
      <c r="V3097" s="23">
        <v>0.2</v>
      </c>
      <c r="W3097" s="18">
        <v>2.2559999999999993</v>
      </c>
    </row>
    <row r="3098" spans="1:23" ht="14.4">
      <c r="A3098" s="6">
        <v>3097</v>
      </c>
      <c r="B3098" s="7" t="s">
        <v>7044</v>
      </c>
      <c r="C3098" s="7">
        <f>YEAR(Table1[[#This Row],[Order Date]])</f>
        <v>2017</v>
      </c>
      <c r="D3098" s="7" t="str">
        <f>TEXT(Table1[[#This Row],[Order Date]], "mmm")</f>
        <v>Aug</v>
      </c>
      <c r="E3098" s="11">
        <v>42970</v>
      </c>
      <c r="F3098" s="11">
        <v>42970</v>
      </c>
      <c r="G3098" s="6" t="s">
        <v>1125</v>
      </c>
      <c r="H3098" s="6" t="s">
        <v>1084</v>
      </c>
      <c r="I3098" s="6" t="s">
        <v>1085</v>
      </c>
      <c r="J3098" s="6" t="s">
        <v>23</v>
      </c>
      <c r="K3098" s="6" t="s">
        <v>24</v>
      </c>
      <c r="L3098" s="6" t="s">
        <v>4774</v>
      </c>
      <c r="M3098" s="6" t="s">
        <v>190</v>
      </c>
      <c r="N3098" s="6">
        <v>60440</v>
      </c>
      <c r="O3098" s="6" t="s">
        <v>96</v>
      </c>
      <c r="P3098" s="6" t="s">
        <v>1162</v>
      </c>
      <c r="Q3098" s="6" t="s">
        <v>42</v>
      </c>
      <c r="R3098" s="6" t="s">
        <v>72</v>
      </c>
      <c r="S3098" s="4" t="s">
        <v>1163</v>
      </c>
      <c r="T3098" s="16">
        <v>5.7679999999999989</v>
      </c>
      <c r="U3098" s="6">
        <v>2</v>
      </c>
      <c r="V3098" s="23">
        <v>0.8</v>
      </c>
      <c r="W3098" s="18">
        <v>-13.554800000000004</v>
      </c>
    </row>
    <row r="3099" spans="1:23" ht="14.4">
      <c r="A3099" s="6">
        <v>3098</v>
      </c>
      <c r="B3099" s="7" t="s">
        <v>5563</v>
      </c>
      <c r="C3099" s="7">
        <f>YEAR(Table1[[#This Row],[Order Date]])</f>
        <v>2019</v>
      </c>
      <c r="D3099" s="7" t="str">
        <f>TEXT(Table1[[#This Row],[Order Date]], "mmm")</f>
        <v>Apr</v>
      </c>
      <c r="E3099" s="11">
        <v>43582</v>
      </c>
      <c r="F3099" s="11">
        <v>43586</v>
      </c>
      <c r="G3099" s="6" t="s">
        <v>45</v>
      </c>
      <c r="H3099" s="6" t="s">
        <v>424</v>
      </c>
      <c r="I3099" s="6" t="s">
        <v>425</v>
      </c>
      <c r="J3099" s="6" t="s">
        <v>37</v>
      </c>
      <c r="K3099" s="6" t="s">
        <v>24</v>
      </c>
      <c r="L3099" s="6" t="s">
        <v>94</v>
      </c>
      <c r="M3099" s="6" t="s">
        <v>95</v>
      </c>
      <c r="N3099" s="6">
        <v>76106</v>
      </c>
      <c r="O3099" s="6" t="s">
        <v>96</v>
      </c>
      <c r="P3099" s="6" t="s">
        <v>1113</v>
      </c>
      <c r="Q3099" s="6" t="s">
        <v>42</v>
      </c>
      <c r="R3099" s="6" t="s">
        <v>43</v>
      </c>
      <c r="S3099" s="4" t="s">
        <v>1114</v>
      </c>
      <c r="T3099" s="16">
        <v>33.119999999999997</v>
      </c>
      <c r="U3099" s="6">
        <v>4</v>
      </c>
      <c r="V3099" s="23">
        <v>0.2</v>
      </c>
      <c r="W3099" s="18">
        <v>11.592000000000001</v>
      </c>
    </row>
    <row r="3100" spans="1:23" ht="14.4">
      <c r="A3100" s="6">
        <v>3099</v>
      </c>
      <c r="B3100" s="7" t="s">
        <v>5563</v>
      </c>
      <c r="C3100" s="7">
        <f>YEAR(Table1[[#This Row],[Order Date]])</f>
        <v>2019</v>
      </c>
      <c r="D3100" s="7" t="str">
        <f>TEXT(Table1[[#This Row],[Order Date]], "mmm")</f>
        <v>Apr</v>
      </c>
      <c r="E3100" s="11">
        <v>43582</v>
      </c>
      <c r="F3100" s="11">
        <v>43586</v>
      </c>
      <c r="G3100" s="6" t="s">
        <v>45</v>
      </c>
      <c r="H3100" s="6" t="s">
        <v>424</v>
      </c>
      <c r="I3100" s="6" t="s">
        <v>425</v>
      </c>
      <c r="J3100" s="6" t="s">
        <v>37</v>
      </c>
      <c r="K3100" s="6" t="s">
        <v>24</v>
      </c>
      <c r="L3100" s="6" t="s">
        <v>94</v>
      </c>
      <c r="M3100" s="6" t="s">
        <v>95</v>
      </c>
      <c r="N3100" s="6">
        <v>76106</v>
      </c>
      <c r="O3100" s="6" t="s">
        <v>96</v>
      </c>
      <c r="P3100" s="6" t="s">
        <v>1100</v>
      </c>
      <c r="Q3100" s="6" t="s">
        <v>29</v>
      </c>
      <c r="R3100" s="6" t="s">
        <v>30</v>
      </c>
      <c r="S3100" s="4" t="s">
        <v>1101</v>
      </c>
      <c r="T3100" s="16">
        <v>220.26559999999998</v>
      </c>
      <c r="U3100" s="6">
        <v>4</v>
      </c>
      <c r="V3100" s="23">
        <v>0.32</v>
      </c>
      <c r="W3100" s="18">
        <v>-42.1096</v>
      </c>
    </row>
    <row r="3101" spans="1:23" ht="14.4">
      <c r="A3101" s="6">
        <v>3100</v>
      </c>
      <c r="B3101" s="7" t="s">
        <v>7045</v>
      </c>
      <c r="C3101" s="7">
        <f>YEAR(Table1[[#This Row],[Order Date]])</f>
        <v>2019</v>
      </c>
      <c r="D3101" s="7" t="str">
        <f>TEXT(Table1[[#This Row],[Order Date]], "mmm")</f>
        <v>Apr</v>
      </c>
      <c r="E3101" s="11">
        <v>43569</v>
      </c>
      <c r="F3101" s="11">
        <v>43574</v>
      </c>
      <c r="G3101" s="6" t="s">
        <v>45</v>
      </c>
      <c r="H3101" s="6" t="s">
        <v>2728</v>
      </c>
      <c r="I3101" s="6" t="s">
        <v>2729</v>
      </c>
      <c r="J3101" s="6" t="s">
        <v>23</v>
      </c>
      <c r="K3101" s="6" t="s">
        <v>24</v>
      </c>
      <c r="L3101" s="6" t="s">
        <v>238</v>
      </c>
      <c r="M3101" s="6" t="s">
        <v>239</v>
      </c>
      <c r="N3101" s="6">
        <v>10024</v>
      </c>
      <c r="O3101" s="6" t="s">
        <v>134</v>
      </c>
      <c r="P3101" s="6" t="s">
        <v>4384</v>
      </c>
      <c r="Q3101" s="6" t="s">
        <v>42</v>
      </c>
      <c r="R3101" s="6" t="s">
        <v>69</v>
      </c>
      <c r="S3101" s="4" t="s">
        <v>1067</v>
      </c>
      <c r="T3101" s="16">
        <v>10.776000000000002</v>
      </c>
      <c r="U3101" s="6">
        <v>3</v>
      </c>
      <c r="V3101" s="23">
        <v>0.2</v>
      </c>
      <c r="W3101" s="18">
        <v>3.5021999999999989</v>
      </c>
    </row>
    <row r="3102" spans="1:23" ht="14.4">
      <c r="A3102" s="6">
        <v>3101</v>
      </c>
      <c r="B3102" s="7" t="s">
        <v>7045</v>
      </c>
      <c r="C3102" s="7">
        <f>YEAR(Table1[[#This Row],[Order Date]])</f>
        <v>2019</v>
      </c>
      <c r="D3102" s="7" t="str">
        <f>TEXT(Table1[[#This Row],[Order Date]], "mmm")</f>
        <v>Apr</v>
      </c>
      <c r="E3102" s="11">
        <v>43569</v>
      </c>
      <c r="F3102" s="11">
        <v>43574</v>
      </c>
      <c r="G3102" s="6" t="s">
        <v>45</v>
      </c>
      <c r="H3102" s="6" t="s">
        <v>2728</v>
      </c>
      <c r="I3102" s="6" t="s">
        <v>2729</v>
      </c>
      <c r="J3102" s="6" t="s">
        <v>23</v>
      </c>
      <c r="K3102" s="6" t="s">
        <v>24</v>
      </c>
      <c r="L3102" s="6" t="s">
        <v>238</v>
      </c>
      <c r="M3102" s="6" t="s">
        <v>239</v>
      </c>
      <c r="N3102" s="6">
        <v>10024</v>
      </c>
      <c r="O3102" s="6" t="s">
        <v>134</v>
      </c>
      <c r="P3102" s="6" t="s">
        <v>2354</v>
      </c>
      <c r="Q3102" s="6" t="s">
        <v>29</v>
      </c>
      <c r="R3102" s="6" t="s">
        <v>30</v>
      </c>
      <c r="S3102" s="4" t="s">
        <v>2355</v>
      </c>
      <c r="T3102" s="16">
        <v>242.35200000000003</v>
      </c>
      <c r="U3102" s="6">
        <v>3</v>
      </c>
      <c r="V3102" s="23">
        <v>0.2</v>
      </c>
      <c r="W3102" s="18">
        <v>9.0881999999999721</v>
      </c>
    </row>
    <row r="3103" spans="1:23" ht="14.4">
      <c r="A3103" s="6">
        <v>3102</v>
      </c>
      <c r="B3103" s="7" t="s">
        <v>7046</v>
      </c>
      <c r="C3103" s="7">
        <f>YEAR(Table1[[#This Row],[Order Date]])</f>
        <v>2019</v>
      </c>
      <c r="D3103" s="7" t="str">
        <f>TEXT(Table1[[#This Row],[Order Date]], "mmm")</f>
        <v>Dec</v>
      </c>
      <c r="E3103" s="11">
        <v>43821</v>
      </c>
      <c r="F3103" s="11">
        <v>43826</v>
      </c>
      <c r="G3103" s="6" t="s">
        <v>20</v>
      </c>
      <c r="H3103" s="6" t="s">
        <v>4775</v>
      </c>
      <c r="I3103" s="6" t="s">
        <v>4776</v>
      </c>
      <c r="J3103" s="6" t="s">
        <v>37</v>
      </c>
      <c r="K3103" s="6" t="s">
        <v>24</v>
      </c>
      <c r="L3103" s="6" t="s">
        <v>2979</v>
      </c>
      <c r="M3103" s="6" t="s">
        <v>1220</v>
      </c>
      <c r="N3103" s="6">
        <v>2908</v>
      </c>
      <c r="O3103" s="6" t="s">
        <v>134</v>
      </c>
      <c r="P3103" s="6" t="s">
        <v>1395</v>
      </c>
      <c r="Q3103" s="6" t="s">
        <v>42</v>
      </c>
      <c r="R3103" s="6" t="s">
        <v>511</v>
      </c>
      <c r="S3103" s="4" t="s">
        <v>1396</v>
      </c>
      <c r="T3103" s="16">
        <v>695.16</v>
      </c>
      <c r="U3103" s="6">
        <v>6</v>
      </c>
      <c r="V3103" s="23">
        <v>0</v>
      </c>
      <c r="W3103" s="18">
        <v>34.757999999999953</v>
      </c>
    </row>
    <row r="3104" spans="1:23" ht="14.4">
      <c r="A3104" s="6">
        <v>3103</v>
      </c>
      <c r="B3104" s="7" t="s">
        <v>7046</v>
      </c>
      <c r="C3104" s="7">
        <f>YEAR(Table1[[#This Row],[Order Date]])</f>
        <v>2019</v>
      </c>
      <c r="D3104" s="7" t="str">
        <f>TEXT(Table1[[#This Row],[Order Date]], "mmm")</f>
        <v>Dec</v>
      </c>
      <c r="E3104" s="11">
        <v>43821</v>
      </c>
      <c r="F3104" s="11">
        <v>43826</v>
      </c>
      <c r="G3104" s="6" t="s">
        <v>20</v>
      </c>
      <c r="H3104" s="6" t="s">
        <v>4775</v>
      </c>
      <c r="I3104" s="6" t="s">
        <v>4776</v>
      </c>
      <c r="J3104" s="6" t="s">
        <v>37</v>
      </c>
      <c r="K3104" s="6" t="s">
        <v>24</v>
      </c>
      <c r="L3104" s="6" t="s">
        <v>2979</v>
      </c>
      <c r="M3104" s="6" t="s">
        <v>1220</v>
      </c>
      <c r="N3104" s="6">
        <v>2908</v>
      </c>
      <c r="O3104" s="6" t="s">
        <v>134</v>
      </c>
      <c r="P3104" s="6" t="s">
        <v>4777</v>
      </c>
      <c r="Q3104" s="6" t="s">
        <v>29</v>
      </c>
      <c r="R3104" s="6" t="s">
        <v>30</v>
      </c>
      <c r="S3104" s="4" t="s">
        <v>4778</v>
      </c>
      <c r="T3104" s="16">
        <v>220.98</v>
      </c>
      <c r="U3104" s="6">
        <v>1</v>
      </c>
      <c r="V3104" s="23">
        <v>0</v>
      </c>
      <c r="W3104" s="18">
        <v>50.825400000000002</v>
      </c>
    </row>
    <row r="3105" spans="1:23" ht="14.4">
      <c r="A3105" s="6">
        <v>3104</v>
      </c>
      <c r="B3105" s="7" t="s">
        <v>7047</v>
      </c>
      <c r="C3105" s="7">
        <f>YEAR(Table1[[#This Row],[Order Date]])</f>
        <v>2018</v>
      </c>
      <c r="D3105" s="7" t="str">
        <f>TEXT(Table1[[#This Row],[Order Date]], "mmm")</f>
        <v>Dec</v>
      </c>
      <c r="E3105" s="11">
        <v>43442</v>
      </c>
      <c r="F3105" s="11">
        <v>43446</v>
      </c>
      <c r="G3105" s="6" t="s">
        <v>45</v>
      </c>
      <c r="H3105" s="6" t="s">
        <v>4572</v>
      </c>
      <c r="I3105" s="6" t="s">
        <v>4573</v>
      </c>
      <c r="J3105" s="6" t="s">
        <v>93</v>
      </c>
      <c r="K3105" s="6" t="s">
        <v>24</v>
      </c>
      <c r="L3105" s="6" t="s">
        <v>438</v>
      </c>
      <c r="M3105" s="6" t="s">
        <v>439</v>
      </c>
      <c r="N3105" s="6">
        <v>43229</v>
      </c>
      <c r="O3105" s="6" t="s">
        <v>134</v>
      </c>
      <c r="P3105" s="6" t="s">
        <v>4779</v>
      </c>
      <c r="Q3105" s="6" t="s">
        <v>42</v>
      </c>
      <c r="R3105" s="6" t="s">
        <v>69</v>
      </c>
      <c r="S3105" s="4" t="s">
        <v>4780</v>
      </c>
      <c r="T3105" s="16">
        <v>12.957000000000001</v>
      </c>
      <c r="U3105" s="6">
        <v>7</v>
      </c>
      <c r="V3105" s="23">
        <v>0.7</v>
      </c>
      <c r="W3105" s="18">
        <v>-9.5018000000000029</v>
      </c>
    </row>
    <row r="3106" spans="1:23" ht="14.4">
      <c r="A3106" s="6">
        <v>3105</v>
      </c>
      <c r="B3106" s="7" t="s">
        <v>7048</v>
      </c>
      <c r="C3106" s="7">
        <f>YEAR(Table1[[#This Row],[Order Date]])</f>
        <v>2019</v>
      </c>
      <c r="D3106" s="7" t="str">
        <f>TEXT(Table1[[#This Row],[Order Date]], "mmm")</f>
        <v>Mar</v>
      </c>
      <c r="E3106" s="11">
        <v>43547</v>
      </c>
      <c r="F3106" s="11">
        <v>43553</v>
      </c>
      <c r="G3106" s="6" t="s">
        <v>45</v>
      </c>
      <c r="H3106" s="6" t="s">
        <v>4781</v>
      </c>
      <c r="I3106" s="6" t="s">
        <v>4782</v>
      </c>
      <c r="J3106" s="6" t="s">
        <v>23</v>
      </c>
      <c r="K3106" s="6" t="s">
        <v>24</v>
      </c>
      <c r="L3106" s="6" t="s">
        <v>238</v>
      </c>
      <c r="M3106" s="6" t="s">
        <v>239</v>
      </c>
      <c r="N3106" s="6">
        <v>10024</v>
      </c>
      <c r="O3106" s="6" t="s">
        <v>134</v>
      </c>
      <c r="P3106" s="6" t="s">
        <v>4783</v>
      </c>
      <c r="Q3106" s="6" t="s">
        <v>42</v>
      </c>
      <c r="R3106" s="6" t="s">
        <v>83</v>
      </c>
      <c r="S3106" s="4" t="s">
        <v>4784</v>
      </c>
      <c r="T3106" s="16">
        <v>25.68</v>
      </c>
      <c r="U3106" s="6">
        <v>6</v>
      </c>
      <c r="V3106" s="23">
        <v>0</v>
      </c>
      <c r="W3106" s="18">
        <v>11.555999999999997</v>
      </c>
    </row>
    <row r="3107" spans="1:23" ht="14.4">
      <c r="A3107" s="6">
        <v>3106</v>
      </c>
      <c r="B3107" s="7" t="s">
        <v>7049</v>
      </c>
      <c r="C3107" s="7">
        <f>YEAR(Table1[[#This Row],[Order Date]])</f>
        <v>2018</v>
      </c>
      <c r="D3107" s="7" t="str">
        <f>TEXT(Table1[[#This Row],[Order Date]], "mmm")</f>
        <v>Jul</v>
      </c>
      <c r="E3107" s="11">
        <v>43306</v>
      </c>
      <c r="F3107" s="11">
        <v>43310</v>
      </c>
      <c r="G3107" s="6" t="s">
        <v>45</v>
      </c>
      <c r="H3107" s="6" t="s">
        <v>1308</v>
      </c>
      <c r="I3107" s="6" t="s">
        <v>1309</v>
      </c>
      <c r="J3107" s="6" t="s">
        <v>37</v>
      </c>
      <c r="K3107" s="6" t="s">
        <v>24</v>
      </c>
      <c r="L3107" s="6" t="s">
        <v>166</v>
      </c>
      <c r="M3107" s="6" t="s">
        <v>95</v>
      </c>
      <c r="N3107" s="6">
        <v>77070</v>
      </c>
      <c r="O3107" s="6" t="s">
        <v>96</v>
      </c>
      <c r="P3107" s="6" t="s">
        <v>1745</v>
      </c>
      <c r="Q3107" s="6" t="s">
        <v>42</v>
      </c>
      <c r="R3107" s="6" t="s">
        <v>43</v>
      </c>
      <c r="S3107" s="4" t="s">
        <v>1746</v>
      </c>
      <c r="T3107" s="16">
        <v>15.712000000000002</v>
      </c>
      <c r="U3107" s="6">
        <v>4</v>
      </c>
      <c r="V3107" s="23">
        <v>0.2</v>
      </c>
      <c r="W3107" s="18">
        <v>5.6955999999999989</v>
      </c>
    </row>
    <row r="3108" spans="1:23" ht="14.4">
      <c r="A3108" s="6">
        <v>3107</v>
      </c>
      <c r="B3108" s="7" t="s">
        <v>7050</v>
      </c>
      <c r="C3108" s="7">
        <f>YEAR(Table1[[#This Row],[Order Date]])</f>
        <v>2019</v>
      </c>
      <c r="D3108" s="7" t="str">
        <f>TEXT(Table1[[#This Row],[Order Date]], "mmm")</f>
        <v>Jul</v>
      </c>
      <c r="E3108" s="11">
        <v>43656</v>
      </c>
      <c r="F3108" s="11">
        <v>43660</v>
      </c>
      <c r="G3108" s="6" t="s">
        <v>45</v>
      </c>
      <c r="H3108" s="6" t="s">
        <v>3044</v>
      </c>
      <c r="I3108" s="6" t="s">
        <v>3045</v>
      </c>
      <c r="J3108" s="6" t="s">
        <v>93</v>
      </c>
      <c r="K3108" s="6" t="s">
        <v>24</v>
      </c>
      <c r="L3108" s="6" t="s">
        <v>402</v>
      </c>
      <c r="M3108" s="6" t="s">
        <v>190</v>
      </c>
      <c r="N3108" s="6">
        <v>60505</v>
      </c>
      <c r="O3108" s="6" t="s">
        <v>96</v>
      </c>
      <c r="P3108" s="6" t="s">
        <v>2696</v>
      </c>
      <c r="Q3108" s="6" t="s">
        <v>42</v>
      </c>
      <c r="R3108" s="6" t="s">
        <v>54</v>
      </c>
      <c r="S3108" s="4" t="s">
        <v>2697</v>
      </c>
      <c r="T3108" s="16">
        <v>298.464</v>
      </c>
      <c r="U3108" s="6">
        <v>6</v>
      </c>
      <c r="V3108" s="23">
        <v>0.2</v>
      </c>
      <c r="W3108" s="18">
        <v>26.115600000000015</v>
      </c>
    </row>
    <row r="3109" spans="1:23" ht="14.4">
      <c r="A3109" s="6">
        <v>3108</v>
      </c>
      <c r="B3109" s="7" t="s">
        <v>7051</v>
      </c>
      <c r="C3109" s="7">
        <f>YEAR(Table1[[#This Row],[Order Date]])</f>
        <v>2018</v>
      </c>
      <c r="D3109" s="7" t="str">
        <f>TEXT(Table1[[#This Row],[Order Date]], "mmm")</f>
        <v>Jul</v>
      </c>
      <c r="E3109" s="11">
        <v>43298</v>
      </c>
      <c r="F3109" s="11">
        <v>43303</v>
      </c>
      <c r="G3109" s="6" t="s">
        <v>45</v>
      </c>
      <c r="H3109" s="6" t="s">
        <v>78</v>
      </c>
      <c r="I3109" s="6" t="s">
        <v>79</v>
      </c>
      <c r="J3109" s="6" t="s">
        <v>23</v>
      </c>
      <c r="K3109" s="6" t="s">
        <v>24</v>
      </c>
      <c r="L3109" s="6" t="s">
        <v>285</v>
      </c>
      <c r="M3109" s="6" t="s">
        <v>526</v>
      </c>
      <c r="N3109" s="6">
        <v>65807</v>
      </c>
      <c r="O3109" s="6" t="s">
        <v>96</v>
      </c>
      <c r="P3109" s="6" t="s">
        <v>4785</v>
      </c>
      <c r="Q3109" s="6" t="s">
        <v>42</v>
      </c>
      <c r="R3109" s="6" t="s">
        <v>83</v>
      </c>
      <c r="S3109" s="4" t="s">
        <v>4786</v>
      </c>
      <c r="T3109" s="16">
        <v>21.93</v>
      </c>
      <c r="U3109" s="6">
        <v>3</v>
      </c>
      <c r="V3109" s="23">
        <v>0</v>
      </c>
      <c r="W3109" s="18">
        <v>10.087799999999998</v>
      </c>
    </row>
    <row r="3110" spans="1:23" ht="14.4">
      <c r="A3110" s="6">
        <v>3109</v>
      </c>
      <c r="B3110" s="7" t="s">
        <v>7051</v>
      </c>
      <c r="C3110" s="7">
        <f>YEAR(Table1[[#This Row],[Order Date]])</f>
        <v>2018</v>
      </c>
      <c r="D3110" s="7" t="str">
        <f>TEXT(Table1[[#This Row],[Order Date]], "mmm")</f>
        <v>Jul</v>
      </c>
      <c r="E3110" s="11">
        <v>43298</v>
      </c>
      <c r="F3110" s="11">
        <v>43303</v>
      </c>
      <c r="G3110" s="6" t="s">
        <v>45</v>
      </c>
      <c r="H3110" s="6" t="s">
        <v>78</v>
      </c>
      <c r="I3110" s="6" t="s">
        <v>79</v>
      </c>
      <c r="J3110" s="6" t="s">
        <v>23</v>
      </c>
      <c r="K3110" s="6" t="s">
        <v>24</v>
      </c>
      <c r="L3110" s="6" t="s">
        <v>285</v>
      </c>
      <c r="M3110" s="6" t="s">
        <v>526</v>
      </c>
      <c r="N3110" s="6">
        <v>65807</v>
      </c>
      <c r="O3110" s="6" t="s">
        <v>96</v>
      </c>
      <c r="P3110" s="6" t="s">
        <v>2833</v>
      </c>
      <c r="Q3110" s="6" t="s">
        <v>42</v>
      </c>
      <c r="R3110" s="6" t="s">
        <v>54</v>
      </c>
      <c r="S3110" s="4" t="s">
        <v>2834</v>
      </c>
      <c r="T3110" s="16">
        <v>242.94</v>
      </c>
      <c r="U3110" s="6">
        <v>3</v>
      </c>
      <c r="V3110" s="23">
        <v>0</v>
      </c>
      <c r="W3110" s="18">
        <v>4.8588000000000164</v>
      </c>
    </row>
    <row r="3111" spans="1:23" ht="14.4">
      <c r="A3111" s="6">
        <v>3110</v>
      </c>
      <c r="B3111" s="7" t="s">
        <v>7051</v>
      </c>
      <c r="C3111" s="7">
        <f>YEAR(Table1[[#This Row],[Order Date]])</f>
        <v>2018</v>
      </c>
      <c r="D3111" s="7" t="str">
        <f>TEXT(Table1[[#This Row],[Order Date]], "mmm")</f>
        <v>Jul</v>
      </c>
      <c r="E3111" s="11">
        <v>43298</v>
      </c>
      <c r="F3111" s="11">
        <v>43303</v>
      </c>
      <c r="G3111" s="6" t="s">
        <v>45</v>
      </c>
      <c r="H3111" s="6" t="s">
        <v>78</v>
      </c>
      <c r="I3111" s="6" t="s">
        <v>79</v>
      </c>
      <c r="J3111" s="6" t="s">
        <v>23</v>
      </c>
      <c r="K3111" s="6" t="s">
        <v>24</v>
      </c>
      <c r="L3111" s="6" t="s">
        <v>285</v>
      </c>
      <c r="M3111" s="6" t="s">
        <v>526</v>
      </c>
      <c r="N3111" s="6">
        <v>65807</v>
      </c>
      <c r="O3111" s="6" t="s">
        <v>96</v>
      </c>
      <c r="P3111" s="6" t="s">
        <v>2712</v>
      </c>
      <c r="Q3111" s="6" t="s">
        <v>42</v>
      </c>
      <c r="R3111" s="6" t="s">
        <v>83</v>
      </c>
      <c r="S3111" s="4" t="s">
        <v>2713</v>
      </c>
      <c r="T3111" s="16">
        <v>7.64</v>
      </c>
      <c r="U3111" s="6">
        <v>1</v>
      </c>
      <c r="V3111" s="23">
        <v>0</v>
      </c>
      <c r="W3111" s="18">
        <v>3.7435999999999998</v>
      </c>
    </row>
    <row r="3112" spans="1:23" ht="14.4">
      <c r="A3112" s="6">
        <v>3111</v>
      </c>
      <c r="B3112" s="7" t="s">
        <v>7051</v>
      </c>
      <c r="C3112" s="7">
        <f>YEAR(Table1[[#This Row],[Order Date]])</f>
        <v>2018</v>
      </c>
      <c r="D3112" s="7" t="str">
        <f>TEXT(Table1[[#This Row],[Order Date]], "mmm")</f>
        <v>Jul</v>
      </c>
      <c r="E3112" s="11">
        <v>43298</v>
      </c>
      <c r="F3112" s="11">
        <v>43303</v>
      </c>
      <c r="G3112" s="6" t="s">
        <v>45</v>
      </c>
      <c r="H3112" s="6" t="s">
        <v>78</v>
      </c>
      <c r="I3112" s="6" t="s">
        <v>79</v>
      </c>
      <c r="J3112" s="6" t="s">
        <v>23</v>
      </c>
      <c r="K3112" s="6" t="s">
        <v>24</v>
      </c>
      <c r="L3112" s="6" t="s">
        <v>285</v>
      </c>
      <c r="M3112" s="6" t="s">
        <v>526</v>
      </c>
      <c r="N3112" s="6">
        <v>65807</v>
      </c>
      <c r="O3112" s="6" t="s">
        <v>96</v>
      </c>
      <c r="P3112" s="6" t="s">
        <v>1830</v>
      </c>
      <c r="Q3112" s="6" t="s">
        <v>42</v>
      </c>
      <c r="R3112" s="6" t="s">
        <v>83</v>
      </c>
      <c r="S3112" s="4" t="s">
        <v>1831</v>
      </c>
      <c r="T3112" s="16">
        <v>51.84</v>
      </c>
      <c r="U3112" s="6">
        <v>8</v>
      </c>
      <c r="V3112" s="23">
        <v>0</v>
      </c>
      <c r="W3112" s="18">
        <v>25.401600000000002</v>
      </c>
    </row>
    <row r="3113" spans="1:23" ht="14.4">
      <c r="A3113" s="6">
        <v>3112</v>
      </c>
      <c r="B3113" s="7" t="s">
        <v>7051</v>
      </c>
      <c r="C3113" s="7">
        <f>YEAR(Table1[[#This Row],[Order Date]])</f>
        <v>2018</v>
      </c>
      <c r="D3113" s="7" t="str">
        <f>TEXT(Table1[[#This Row],[Order Date]], "mmm")</f>
        <v>Jul</v>
      </c>
      <c r="E3113" s="11">
        <v>43298</v>
      </c>
      <c r="F3113" s="11">
        <v>43303</v>
      </c>
      <c r="G3113" s="6" t="s">
        <v>45</v>
      </c>
      <c r="H3113" s="6" t="s">
        <v>78</v>
      </c>
      <c r="I3113" s="6" t="s">
        <v>79</v>
      </c>
      <c r="J3113" s="6" t="s">
        <v>23</v>
      </c>
      <c r="K3113" s="6" t="s">
        <v>24</v>
      </c>
      <c r="L3113" s="6" t="s">
        <v>285</v>
      </c>
      <c r="M3113" s="6" t="s">
        <v>526</v>
      </c>
      <c r="N3113" s="6">
        <v>65807</v>
      </c>
      <c r="O3113" s="6" t="s">
        <v>96</v>
      </c>
      <c r="P3113" s="6" t="s">
        <v>3985</v>
      </c>
      <c r="Q3113" s="6" t="s">
        <v>42</v>
      </c>
      <c r="R3113" s="6" t="s">
        <v>54</v>
      </c>
      <c r="S3113" s="4" t="s">
        <v>3986</v>
      </c>
      <c r="T3113" s="16">
        <v>265.17</v>
      </c>
      <c r="U3113" s="6">
        <v>1</v>
      </c>
      <c r="V3113" s="23">
        <v>0</v>
      </c>
      <c r="W3113" s="18">
        <v>47.730599999999981</v>
      </c>
    </row>
    <row r="3114" spans="1:23" ht="14.4">
      <c r="A3114" s="6">
        <v>3113</v>
      </c>
      <c r="B3114" s="7" t="s">
        <v>7052</v>
      </c>
      <c r="C3114" s="7">
        <f>YEAR(Table1[[#This Row],[Order Date]])</f>
        <v>2018</v>
      </c>
      <c r="D3114" s="7" t="str">
        <f>TEXT(Table1[[#This Row],[Order Date]], "mmm")</f>
        <v>Aug</v>
      </c>
      <c r="E3114" s="11">
        <v>43335</v>
      </c>
      <c r="F3114" s="11">
        <v>43342</v>
      </c>
      <c r="G3114" s="6" t="s">
        <v>45</v>
      </c>
      <c r="H3114" s="6" t="s">
        <v>3284</v>
      </c>
      <c r="I3114" s="6" t="s">
        <v>3285</v>
      </c>
      <c r="J3114" s="6" t="s">
        <v>23</v>
      </c>
      <c r="K3114" s="6" t="s">
        <v>24</v>
      </c>
      <c r="L3114" s="6" t="s">
        <v>87</v>
      </c>
      <c r="M3114" s="6" t="s">
        <v>88</v>
      </c>
      <c r="N3114" s="6">
        <v>98105</v>
      </c>
      <c r="O3114" s="6" t="s">
        <v>40</v>
      </c>
      <c r="P3114" s="6" t="s">
        <v>4787</v>
      </c>
      <c r="Q3114" s="6" t="s">
        <v>65</v>
      </c>
      <c r="R3114" s="6" t="s">
        <v>600</v>
      </c>
      <c r="S3114" s="4" t="s">
        <v>4788</v>
      </c>
      <c r="T3114" s="16">
        <v>837.59999999999991</v>
      </c>
      <c r="U3114" s="6">
        <v>3</v>
      </c>
      <c r="V3114" s="23">
        <v>0.2</v>
      </c>
      <c r="W3114" s="18">
        <v>62.82000000000005</v>
      </c>
    </row>
    <row r="3115" spans="1:23" ht="14.4">
      <c r="A3115" s="6">
        <v>3114</v>
      </c>
      <c r="B3115" s="7" t="s">
        <v>7052</v>
      </c>
      <c r="C3115" s="7">
        <f>YEAR(Table1[[#This Row],[Order Date]])</f>
        <v>2018</v>
      </c>
      <c r="D3115" s="7" t="str">
        <f>TEXT(Table1[[#This Row],[Order Date]], "mmm")</f>
        <v>Aug</v>
      </c>
      <c r="E3115" s="11">
        <v>43335</v>
      </c>
      <c r="F3115" s="11">
        <v>43342</v>
      </c>
      <c r="G3115" s="6" t="s">
        <v>45</v>
      </c>
      <c r="H3115" s="6" t="s">
        <v>3284</v>
      </c>
      <c r="I3115" s="6" t="s">
        <v>3285</v>
      </c>
      <c r="J3115" s="6" t="s">
        <v>23</v>
      </c>
      <c r="K3115" s="6" t="s">
        <v>24</v>
      </c>
      <c r="L3115" s="6" t="s">
        <v>87</v>
      </c>
      <c r="M3115" s="6" t="s">
        <v>88</v>
      </c>
      <c r="N3115" s="6">
        <v>98105</v>
      </c>
      <c r="O3115" s="6" t="s">
        <v>40</v>
      </c>
      <c r="P3115" s="6" t="s">
        <v>446</v>
      </c>
      <c r="Q3115" s="6" t="s">
        <v>42</v>
      </c>
      <c r="R3115" s="6" t="s">
        <v>156</v>
      </c>
      <c r="S3115" s="4" t="s">
        <v>447</v>
      </c>
      <c r="T3115" s="16">
        <v>135.9</v>
      </c>
      <c r="U3115" s="6">
        <v>5</v>
      </c>
      <c r="V3115" s="23">
        <v>0</v>
      </c>
      <c r="W3115" s="18">
        <v>63.872999999999998</v>
      </c>
    </row>
    <row r="3116" spans="1:23" ht="14.4">
      <c r="A3116" s="6">
        <v>3115</v>
      </c>
      <c r="B3116" s="7" t="s">
        <v>7052</v>
      </c>
      <c r="C3116" s="7">
        <f>YEAR(Table1[[#This Row],[Order Date]])</f>
        <v>2018</v>
      </c>
      <c r="D3116" s="7" t="str">
        <f>TEXT(Table1[[#This Row],[Order Date]], "mmm")</f>
        <v>Aug</v>
      </c>
      <c r="E3116" s="11">
        <v>43335</v>
      </c>
      <c r="F3116" s="11">
        <v>43342</v>
      </c>
      <c r="G3116" s="6" t="s">
        <v>45</v>
      </c>
      <c r="H3116" s="6" t="s">
        <v>3284</v>
      </c>
      <c r="I3116" s="6" t="s">
        <v>3285</v>
      </c>
      <c r="J3116" s="6" t="s">
        <v>23</v>
      </c>
      <c r="K3116" s="6" t="s">
        <v>24</v>
      </c>
      <c r="L3116" s="6" t="s">
        <v>87</v>
      </c>
      <c r="M3116" s="6" t="s">
        <v>88</v>
      </c>
      <c r="N3116" s="6">
        <v>98105</v>
      </c>
      <c r="O3116" s="6" t="s">
        <v>40</v>
      </c>
      <c r="P3116" s="6" t="s">
        <v>3894</v>
      </c>
      <c r="Q3116" s="6" t="s">
        <v>42</v>
      </c>
      <c r="R3116" s="6" t="s">
        <v>83</v>
      </c>
      <c r="S3116" s="4" t="s">
        <v>3895</v>
      </c>
      <c r="T3116" s="16">
        <v>34.68</v>
      </c>
      <c r="U3116" s="6">
        <v>6</v>
      </c>
      <c r="V3116" s="23">
        <v>0</v>
      </c>
      <c r="W3116" s="18">
        <v>16.993200000000002</v>
      </c>
    </row>
    <row r="3117" spans="1:23" ht="14.4">
      <c r="A3117" s="6">
        <v>3116</v>
      </c>
      <c r="B3117" s="7" t="s">
        <v>7052</v>
      </c>
      <c r="C3117" s="7">
        <f>YEAR(Table1[[#This Row],[Order Date]])</f>
        <v>2018</v>
      </c>
      <c r="D3117" s="7" t="str">
        <f>TEXT(Table1[[#This Row],[Order Date]], "mmm")</f>
        <v>Aug</v>
      </c>
      <c r="E3117" s="11">
        <v>43335</v>
      </c>
      <c r="F3117" s="11">
        <v>43342</v>
      </c>
      <c r="G3117" s="6" t="s">
        <v>45</v>
      </c>
      <c r="H3117" s="6" t="s">
        <v>3284</v>
      </c>
      <c r="I3117" s="6" t="s">
        <v>3285</v>
      </c>
      <c r="J3117" s="6" t="s">
        <v>23</v>
      </c>
      <c r="K3117" s="6" t="s">
        <v>24</v>
      </c>
      <c r="L3117" s="6" t="s">
        <v>87</v>
      </c>
      <c r="M3117" s="6" t="s">
        <v>88</v>
      </c>
      <c r="N3117" s="6">
        <v>98105</v>
      </c>
      <c r="O3117" s="6" t="s">
        <v>40</v>
      </c>
      <c r="P3117" s="6" t="s">
        <v>2953</v>
      </c>
      <c r="Q3117" s="6" t="s">
        <v>29</v>
      </c>
      <c r="R3117" s="6" t="s">
        <v>33</v>
      </c>
      <c r="S3117" s="4" t="s">
        <v>2954</v>
      </c>
      <c r="T3117" s="16">
        <v>532.70400000000006</v>
      </c>
      <c r="U3117" s="6">
        <v>6</v>
      </c>
      <c r="V3117" s="23">
        <v>0.2</v>
      </c>
      <c r="W3117" s="18">
        <v>-39.952800000000025</v>
      </c>
    </row>
    <row r="3118" spans="1:23" ht="14.4">
      <c r="A3118" s="6">
        <v>3117</v>
      </c>
      <c r="B3118" s="7" t="s">
        <v>7052</v>
      </c>
      <c r="C3118" s="7">
        <f>YEAR(Table1[[#This Row],[Order Date]])</f>
        <v>2018</v>
      </c>
      <c r="D3118" s="7" t="str">
        <f>TEXT(Table1[[#This Row],[Order Date]], "mmm")</f>
        <v>Aug</v>
      </c>
      <c r="E3118" s="11">
        <v>43335</v>
      </c>
      <c r="F3118" s="11">
        <v>43342</v>
      </c>
      <c r="G3118" s="6" t="s">
        <v>45</v>
      </c>
      <c r="H3118" s="6" t="s">
        <v>3284</v>
      </c>
      <c r="I3118" s="6" t="s">
        <v>3285</v>
      </c>
      <c r="J3118" s="6" t="s">
        <v>23</v>
      </c>
      <c r="K3118" s="6" t="s">
        <v>24</v>
      </c>
      <c r="L3118" s="6" t="s">
        <v>87</v>
      </c>
      <c r="M3118" s="6" t="s">
        <v>88</v>
      </c>
      <c r="N3118" s="6">
        <v>98105</v>
      </c>
      <c r="O3118" s="6" t="s">
        <v>40</v>
      </c>
      <c r="P3118" s="6" t="s">
        <v>128</v>
      </c>
      <c r="Q3118" s="6" t="s">
        <v>42</v>
      </c>
      <c r="R3118" s="6" t="s">
        <v>72</v>
      </c>
      <c r="S3118" s="4" t="s">
        <v>129</v>
      </c>
      <c r="T3118" s="16">
        <v>43.099999999999994</v>
      </c>
      <c r="U3118" s="6">
        <v>5</v>
      </c>
      <c r="V3118" s="23">
        <v>0</v>
      </c>
      <c r="W3118" s="18">
        <v>11.206</v>
      </c>
    </row>
    <row r="3119" spans="1:23" ht="14.4">
      <c r="A3119" s="6">
        <v>3118</v>
      </c>
      <c r="B3119" s="7" t="s">
        <v>7052</v>
      </c>
      <c r="C3119" s="7">
        <f>YEAR(Table1[[#This Row],[Order Date]])</f>
        <v>2018</v>
      </c>
      <c r="D3119" s="7" t="str">
        <f>TEXT(Table1[[#This Row],[Order Date]], "mmm")</f>
        <v>Aug</v>
      </c>
      <c r="E3119" s="11">
        <v>43335</v>
      </c>
      <c r="F3119" s="11">
        <v>43342</v>
      </c>
      <c r="G3119" s="6" t="s">
        <v>45</v>
      </c>
      <c r="H3119" s="6" t="s">
        <v>3284</v>
      </c>
      <c r="I3119" s="6" t="s">
        <v>3285</v>
      </c>
      <c r="J3119" s="6" t="s">
        <v>23</v>
      </c>
      <c r="K3119" s="6" t="s">
        <v>24</v>
      </c>
      <c r="L3119" s="6" t="s">
        <v>87</v>
      </c>
      <c r="M3119" s="6" t="s">
        <v>88</v>
      </c>
      <c r="N3119" s="6">
        <v>98105</v>
      </c>
      <c r="O3119" s="6" t="s">
        <v>40</v>
      </c>
      <c r="P3119" s="6" t="s">
        <v>632</v>
      </c>
      <c r="Q3119" s="6" t="s">
        <v>42</v>
      </c>
      <c r="R3119" s="6" t="s">
        <v>511</v>
      </c>
      <c r="S3119" s="4" t="s">
        <v>633</v>
      </c>
      <c r="T3119" s="16">
        <v>15.88</v>
      </c>
      <c r="U3119" s="6">
        <v>4</v>
      </c>
      <c r="V3119" s="23">
        <v>0</v>
      </c>
      <c r="W3119" s="18">
        <v>0.15879999999999939</v>
      </c>
    </row>
    <row r="3120" spans="1:23" ht="14.4">
      <c r="A3120" s="6">
        <v>3119</v>
      </c>
      <c r="B3120" s="7" t="s">
        <v>7053</v>
      </c>
      <c r="C3120" s="7">
        <f>YEAR(Table1[[#This Row],[Order Date]])</f>
        <v>2017</v>
      </c>
      <c r="D3120" s="7" t="str">
        <f>TEXT(Table1[[#This Row],[Order Date]], "mmm")</f>
        <v>Jun</v>
      </c>
      <c r="E3120" s="11">
        <v>42897</v>
      </c>
      <c r="F3120" s="11">
        <v>42898</v>
      </c>
      <c r="G3120" s="6" t="s">
        <v>169</v>
      </c>
      <c r="H3120" s="6" t="s">
        <v>3649</v>
      </c>
      <c r="I3120" s="6" t="s">
        <v>3650</v>
      </c>
      <c r="J3120" s="6" t="s">
        <v>37</v>
      </c>
      <c r="K3120" s="6" t="s">
        <v>24</v>
      </c>
      <c r="L3120" s="6" t="s">
        <v>1552</v>
      </c>
      <c r="M3120" s="6" t="s">
        <v>49</v>
      </c>
      <c r="N3120" s="6">
        <v>33801</v>
      </c>
      <c r="O3120" s="6" t="s">
        <v>27</v>
      </c>
      <c r="P3120" s="6" t="s">
        <v>1045</v>
      </c>
      <c r="Q3120" s="6" t="s">
        <v>29</v>
      </c>
      <c r="R3120" s="6" t="s">
        <v>33</v>
      </c>
      <c r="S3120" s="4" t="s">
        <v>1046</v>
      </c>
      <c r="T3120" s="16">
        <v>1123.92</v>
      </c>
      <c r="U3120" s="6">
        <v>5</v>
      </c>
      <c r="V3120" s="23">
        <v>0.2</v>
      </c>
      <c r="W3120" s="18">
        <v>-182.63700000000017</v>
      </c>
    </row>
    <row r="3121" spans="1:23" ht="14.4">
      <c r="A3121" s="6">
        <v>3120</v>
      </c>
      <c r="B3121" s="7" t="s">
        <v>7053</v>
      </c>
      <c r="C3121" s="7">
        <f>YEAR(Table1[[#This Row],[Order Date]])</f>
        <v>2017</v>
      </c>
      <c r="D3121" s="7" t="str">
        <f>TEXT(Table1[[#This Row],[Order Date]], "mmm")</f>
        <v>Jun</v>
      </c>
      <c r="E3121" s="11">
        <v>42897</v>
      </c>
      <c r="F3121" s="11">
        <v>42898</v>
      </c>
      <c r="G3121" s="6" t="s">
        <v>169</v>
      </c>
      <c r="H3121" s="6" t="s">
        <v>3649</v>
      </c>
      <c r="I3121" s="6" t="s">
        <v>3650</v>
      </c>
      <c r="J3121" s="6" t="s">
        <v>37</v>
      </c>
      <c r="K3121" s="6" t="s">
        <v>24</v>
      </c>
      <c r="L3121" s="6" t="s">
        <v>1552</v>
      </c>
      <c r="M3121" s="6" t="s">
        <v>49</v>
      </c>
      <c r="N3121" s="6">
        <v>33801</v>
      </c>
      <c r="O3121" s="6" t="s">
        <v>27</v>
      </c>
      <c r="P3121" s="6" t="s">
        <v>1656</v>
      </c>
      <c r="Q3121" s="6" t="s">
        <v>65</v>
      </c>
      <c r="R3121" s="6" t="s">
        <v>66</v>
      </c>
      <c r="S3121" s="4" t="s">
        <v>1657</v>
      </c>
      <c r="T3121" s="16">
        <v>249.58400000000003</v>
      </c>
      <c r="U3121" s="6">
        <v>2</v>
      </c>
      <c r="V3121" s="23">
        <v>0.2</v>
      </c>
      <c r="W3121" s="18">
        <v>31.197999999999986</v>
      </c>
    </row>
    <row r="3122" spans="1:23" ht="14.4">
      <c r="A3122" s="6">
        <v>3121</v>
      </c>
      <c r="B3122" s="7" t="s">
        <v>7053</v>
      </c>
      <c r="C3122" s="7">
        <f>YEAR(Table1[[#This Row],[Order Date]])</f>
        <v>2017</v>
      </c>
      <c r="D3122" s="7" t="str">
        <f>TEXT(Table1[[#This Row],[Order Date]], "mmm")</f>
        <v>Jun</v>
      </c>
      <c r="E3122" s="11">
        <v>42897</v>
      </c>
      <c r="F3122" s="11">
        <v>42898</v>
      </c>
      <c r="G3122" s="6" t="s">
        <v>169</v>
      </c>
      <c r="H3122" s="6" t="s">
        <v>3649</v>
      </c>
      <c r="I3122" s="6" t="s">
        <v>3650</v>
      </c>
      <c r="J3122" s="6" t="s">
        <v>37</v>
      </c>
      <c r="K3122" s="6" t="s">
        <v>24</v>
      </c>
      <c r="L3122" s="6" t="s">
        <v>1552</v>
      </c>
      <c r="M3122" s="6" t="s">
        <v>49</v>
      </c>
      <c r="N3122" s="6">
        <v>33801</v>
      </c>
      <c r="O3122" s="6" t="s">
        <v>27</v>
      </c>
      <c r="P3122" s="6" t="s">
        <v>4789</v>
      </c>
      <c r="Q3122" s="6" t="s">
        <v>29</v>
      </c>
      <c r="R3122" s="6" t="s">
        <v>59</v>
      </c>
      <c r="S3122" s="4" t="s">
        <v>4790</v>
      </c>
      <c r="T3122" s="16">
        <v>48.671999999999997</v>
      </c>
      <c r="U3122" s="6">
        <v>3</v>
      </c>
      <c r="V3122" s="23">
        <v>0.2</v>
      </c>
      <c r="W3122" s="18">
        <v>7.3007999999999988</v>
      </c>
    </row>
    <row r="3123" spans="1:23" ht="14.4">
      <c r="A3123" s="6">
        <v>3122</v>
      </c>
      <c r="B3123" s="7" t="s">
        <v>7053</v>
      </c>
      <c r="C3123" s="7">
        <f>YEAR(Table1[[#This Row],[Order Date]])</f>
        <v>2017</v>
      </c>
      <c r="D3123" s="7" t="str">
        <f>TEXT(Table1[[#This Row],[Order Date]], "mmm")</f>
        <v>Jun</v>
      </c>
      <c r="E3123" s="11">
        <v>42897</v>
      </c>
      <c r="F3123" s="11">
        <v>42898</v>
      </c>
      <c r="G3123" s="6" t="s">
        <v>169</v>
      </c>
      <c r="H3123" s="6" t="s">
        <v>3649</v>
      </c>
      <c r="I3123" s="6" t="s">
        <v>3650</v>
      </c>
      <c r="J3123" s="6" t="s">
        <v>37</v>
      </c>
      <c r="K3123" s="6" t="s">
        <v>24</v>
      </c>
      <c r="L3123" s="6" t="s">
        <v>1552</v>
      </c>
      <c r="M3123" s="6" t="s">
        <v>49</v>
      </c>
      <c r="N3123" s="6">
        <v>33801</v>
      </c>
      <c r="O3123" s="6" t="s">
        <v>27</v>
      </c>
      <c r="P3123" s="6" t="s">
        <v>432</v>
      </c>
      <c r="Q3123" s="6" t="s">
        <v>42</v>
      </c>
      <c r="R3123" s="6" t="s">
        <v>62</v>
      </c>
      <c r="S3123" s="4" t="s">
        <v>433</v>
      </c>
      <c r="T3123" s="16">
        <v>60.768000000000001</v>
      </c>
      <c r="U3123" s="6">
        <v>2</v>
      </c>
      <c r="V3123" s="23">
        <v>0.2</v>
      </c>
      <c r="W3123" s="18">
        <v>7.5959999999999894</v>
      </c>
    </row>
    <row r="3124" spans="1:23" ht="14.4">
      <c r="A3124" s="6">
        <v>3123</v>
      </c>
      <c r="B3124" s="7" t="s">
        <v>7053</v>
      </c>
      <c r="C3124" s="7">
        <f>YEAR(Table1[[#This Row],[Order Date]])</f>
        <v>2017</v>
      </c>
      <c r="D3124" s="7" t="str">
        <f>TEXT(Table1[[#This Row],[Order Date]], "mmm")</f>
        <v>Jun</v>
      </c>
      <c r="E3124" s="11">
        <v>42897</v>
      </c>
      <c r="F3124" s="11">
        <v>42898</v>
      </c>
      <c r="G3124" s="6" t="s">
        <v>169</v>
      </c>
      <c r="H3124" s="6" t="s">
        <v>3649</v>
      </c>
      <c r="I3124" s="6" t="s">
        <v>3650</v>
      </c>
      <c r="J3124" s="6" t="s">
        <v>37</v>
      </c>
      <c r="K3124" s="6" t="s">
        <v>24</v>
      </c>
      <c r="L3124" s="6" t="s">
        <v>1552</v>
      </c>
      <c r="M3124" s="6" t="s">
        <v>49</v>
      </c>
      <c r="N3124" s="6">
        <v>33801</v>
      </c>
      <c r="O3124" s="6" t="s">
        <v>27</v>
      </c>
      <c r="P3124" s="6" t="s">
        <v>953</v>
      </c>
      <c r="Q3124" s="6" t="s">
        <v>42</v>
      </c>
      <c r="R3124" s="6" t="s">
        <v>69</v>
      </c>
      <c r="S3124" s="4" t="s">
        <v>954</v>
      </c>
      <c r="T3124" s="16">
        <v>78.600000000000009</v>
      </c>
      <c r="U3124" s="6">
        <v>5</v>
      </c>
      <c r="V3124" s="23">
        <v>0.7</v>
      </c>
      <c r="W3124" s="18">
        <v>-62.88000000000001</v>
      </c>
    </row>
    <row r="3125" spans="1:23" ht="14.4">
      <c r="A3125" s="6">
        <v>3124</v>
      </c>
      <c r="B3125" s="7" t="s">
        <v>7053</v>
      </c>
      <c r="C3125" s="7">
        <f>YEAR(Table1[[#This Row],[Order Date]])</f>
        <v>2017</v>
      </c>
      <c r="D3125" s="7" t="str">
        <f>TEXT(Table1[[#This Row],[Order Date]], "mmm")</f>
        <v>Jun</v>
      </c>
      <c r="E3125" s="11">
        <v>42897</v>
      </c>
      <c r="F3125" s="11">
        <v>42898</v>
      </c>
      <c r="G3125" s="6" t="s">
        <v>169</v>
      </c>
      <c r="H3125" s="6" t="s">
        <v>3649</v>
      </c>
      <c r="I3125" s="6" t="s">
        <v>3650</v>
      </c>
      <c r="J3125" s="6" t="s">
        <v>37</v>
      </c>
      <c r="K3125" s="6" t="s">
        <v>24</v>
      </c>
      <c r="L3125" s="6" t="s">
        <v>1552</v>
      </c>
      <c r="M3125" s="6" t="s">
        <v>49</v>
      </c>
      <c r="N3125" s="6">
        <v>33801</v>
      </c>
      <c r="O3125" s="6" t="s">
        <v>27</v>
      </c>
      <c r="P3125" s="6" t="s">
        <v>4413</v>
      </c>
      <c r="Q3125" s="6" t="s">
        <v>42</v>
      </c>
      <c r="R3125" s="6" t="s">
        <v>69</v>
      </c>
      <c r="S3125" s="4" t="s">
        <v>4414</v>
      </c>
      <c r="T3125" s="16">
        <v>3.7680000000000007</v>
      </c>
      <c r="U3125" s="6">
        <v>2</v>
      </c>
      <c r="V3125" s="23">
        <v>0.7</v>
      </c>
      <c r="W3125" s="18">
        <v>-3.1400000000000006</v>
      </c>
    </row>
    <row r="3126" spans="1:23" ht="14.4">
      <c r="A3126" s="6">
        <v>3125</v>
      </c>
      <c r="B3126" s="7" t="s">
        <v>7053</v>
      </c>
      <c r="C3126" s="7">
        <f>YEAR(Table1[[#This Row],[Order Date]])</f>
        <v>2017</v>
      </c>
      <c r="D3126" s="7" t="str">
        <f>TEXT(Table1[[#This Row],[Order Date]], "mmm")</f>
        <v>Jun</v>
      </c>
      <c r="E3126" s="11">
        <v>42897</v>
      </c>
      <c r="F3126" s="11">
        <v>42898</v>
      </c>
      <c r="G3126" s="6" t="s">
        <v>169</v>
      </c>
      <c r="H3126" s="6" t="s">
        <v>3649</v>
      </c>
      <c r="I3126" s="6" t="s">
        <v>3650</v>
      </c>
      <c r="J3126" s="6" t="s">
        <v>37</v>
      </c>
      <c r="K3126" s="6" t="s">
        <v>24</v>
      </c>
      <c r="L3126" s="6" t="s">
        <v>1552</v>
      </c>
      <c r="M3126" s="6" t="s">
        <v>49</v>
      </c>
      <c r="N3126" s="6">
        <v>33801</v>
      </c>
      <c r="O3126" s="6" t="s">
        <v>27</v>
      </c>
      <c r="P3126" s="6" t="s">
        <v>1626</v>
      </c>
      <c r="Q3126" s="6" t="s">
        <v>42</v>
      </c>
      <c r="R3126" s="6" t="s">
        <v>54</v>
      </c>
      <c r="S3126" s="4" t="s">
        <v>1627</v>
      </c>
      <c r="T3126" s="16">
        <v>1036.624</v>
      </c>
      <c r="U3126" s="6">
        <v>2</v>
      </c>
      <c r="V3126" s="23">
        <v>0.2</v>
      </c>
      <c r="W3126" s="18">
        <v>51.831200000000024</v>
      </c>
    </row>
    <row r="3127" spans="1:23" ht="14.4">
      <c r="A3127" s="6">
        <v>3126</v>
      </c>
      <c r="B3127" s="7" t="s">
        <v>7053</v>
      </c>
      <c r="C3127" s="7">
        <f>YEAR(Table1[[#This Row],[Order Date]])</f>
        <v>2017</v>
      </c>
      <c r="D3127" s="7" t="str">
        <f>TEXT(Table1[[#This Row],[Order Date]], "mmm")</f>
        <v>Jun</v>
      </c>
      <c r="E3127" s="11">
        <v>42897</v>
      </c>
      <c r="F3127" s="11">
        <v>42898</v>
      </c>
      <c r="G3127" s="6" t="s">
        <v>169</v>
      </c>
      <c r="H3127" s="6" t="s">
        <v>3649</v>
      </c>
      <c r="I3127" s="6" t="s">
        <v>3650</v>
      </c>
      <c r="J3127" s="6" t="s">
        <v>37</v>
      </c>
      <c r="K3127" s="6" t="s">
        <v>24</v>
      </c>
      <c r="L3127" s="6" t="s">
        <v>1552</v>
      </c>
      <c r="M3127" s="6" t="s">
        <v>49</v>
      </c>
      <c r="N3127" s="6">
        <v>33801</v>
      </c>
      <c r="O3127" s="6" t="s">
        <v>27</v>
      </c>
      <c r="P3127" s="6" t="s">
        <v>2366</v>
      </c>
      <c r="Q3127" s="6" t="s">
        <v>42</v>
      </c>
      <c r="R3127" s="6" t="s">
        <v>54</v>
      </c>
      <c r="S3127" s="4" t="s">
        <v>2367</v>
      </c>
      <c r="T3127" s="16">
        <v>563.80799999999999</v>
      </c>
      <c r="U3127" s="6">
        <v>4</v>
      </c>
      <c r="V3127" s="23">
        <v>0.2</v>
      </c>
      <c r="W3127" s="18">
        <v>21.142799999999966</v>
      </c>
    </row>
    <row r="3128" spans="1:23" ht="14.4">
      <c r="A3128" s="6">
        <v>3127</v>
      </c>
      <c r="B3128" s="7" t="s">
        <v>7054</v>
      </c>
      <c r="C3128" s="7">
        <f>YEAR(Table1[[#This Row],[Order Date]])</f>
        <v>2019</v>
      </c>
      <c r="D3128" s="7" t="str">
        <f>TEXT(Table1[[#This Row],[Order Date]], "mmm")</f>
        <v>Sep</v>
      </c>
      <c r="E3128" s="11">
        <v>43716</v>
      </c>
      <c r="F3128" s="11">
        <v>43720</v>
      </c>
      <c r="G3128" s="6" t="s">
        <v>45</v>
      </c>
      <c r="H3128" s="6" t="s">
        <v>4791</v>
      </c>
      <c r="I3128" s="6" t="s">
        <v>4792</v>
      </c>
      <c r="J3128" s="6" t="s">
        <v>23</v>
      </c>
      <c r="K3128" s="6" t="s">
        <v>24</v>
      </c>
      <c r="L3128" s="6" t="s">
        <v>132</v>
      </c>
      <c r="M3128" s="6" t="s">
        <v>133</v>
      </c>
      <c r="N3128" s="6">
        <v>19134</v>
      </c>
      <c r="O3128" s="6" t="s">
        <v>134</v>
      </c>
      <c r="P3128" s="6" t="s">
        <v>2866</v>
      </c>
      <c r="Q3128" s="6" t="s">
        <v>65</v>
      </c>
      <c r="R3128" s="6" t="s">
        <v>66</v>
      </c>
      <c r="S3128" s="4" t="s">
        <v>4793</v>
      </c>
      <c r="T3128" s="16">
        <v>258.52799999999996</v>
      </c>
      <c r="U3128" s="6">
        <v>2</v>
      </c>
      <c r="V3128" s="23">
        <v>0.4</v>
      </c>
      <c r="W3128" s="18">
        <v>-47.396800000000013</v>
      </c>
    </row>
    <row r="3129" spans="1:23" ht="14.4">
      <c r="A3129" s="6">
        <v>3128</v>
      </c>
      <c r="B3129" s="7" t="s">
        <v>7055</v>
      </c>
      <c r="C3129" s="7">
        <f>YEAR(Table1[[#This Row],[Order Date]])</f>
        <v>2019</v>
      </c>
      <c r="D3129" s="7" t="str">
        <f>TEXT(Table1[[#This Row],[Order Date]], "mmm")</f>
        <v>Oct</v>
      </c>
      <c r="E3129" s="11">
        <v>43740</v>
      </c>
      <c r="F3129" s="11">
        <v>43744</v>
      </c>
      <c r="G3129" s="6" t="s">
        <v>45</v>
      </c>
      <c r="H3129" s="6" t="s">
        <v>4669</v>
      </c>
      <c r="I3129" s="6" t="s">
        <v>4670</v>
      </c>
      <c r="J3129" s="6" t="s">
        <v>23</v>
      </c>
      <c r="K3129" s="6" t="s">
        <v>24</v>
      </c>
      <c r="L3129" s="6" t="s">
        <v>238</v>
      </c>
      <c r="M3129" s="6" t="s">
        <v>239</v>
      </c>
      <c r="N3129" s="6">
        <v>10011</v>
      </c>
      <c r="O3129" s="6" t="s">
        <v>134</v>
      </c>
      <c r="P3129" s="6" t="s">
        <v>4794</v>
      </c>
      <c r="Q3129" s="6" t="s">
        <v>42</v>
      </c>
      <c r="R3129" s="6" t="s">
        <v>83</v>
      </c>
      <c r="S3129" s="4" t="s">
        <v>4795</v>
      </c>
      <c r="T3129" s="16">
        <v>49.12</v>
      </c>
      <c r="U3129" s="6">
        <v>4</v>
      </c>
      <c r="V3129" s="23">
        <v>0</v>
      </c>
      <c r="W3129" s="18">
        <v>23.086399999999998</v>
      </c>
    </row>
    <row r="3130" spans="1:23" ht="14.4">
      <c r="A3130" s="6">
        <v>3129</v>
      </c>
      <c r="B3130" s="7" t="s">
        <v>7056</v>
      </c>
      <c r="C3130" s="7">
        <f>YEAR(Table1[[#This Row],[Order Date]])</f>
        <v>2016</v>
      </c>
      <c r="D3130" s="7" t="str">
        <f>TEXT(Table1[[#This Row],[Order Date]], "mmm")</f>
        <v>Dec</v>
      </c>
      <c r="E3130" s="11">
        <v>42720</v>
      </c>
      <c r="F3130" s="11">
        <v>42721</v>
      </c>
      <c r="G3130" s="6" t="s">
        <v>169</v>
      </c>
      <c r="H3130" s="6" t="s">
        <v>2659</v>
      </c>
      <c r="I3130" s="6" t="s">
        <v>2660</v>
      </c>
      <c r="J3130" s="6" t="s">
        <v>93</v>
      </c>
      <c r="K3130" s="6" t="s">
        <v>24</v>
      </c>
      <c r="L3130" s="6" t="s">
        <v>38</v>
      </c>
      <c r="M3130" s="6" t="s">
        <v>39</v>
      </c>
      <c r="N3130" s="6">
        <v>90049</v>
      </c>
      <c r="O3130" s="6" t="s">
        <v>40</v>
      </c>
      <c r="P3130" s="6" t="s">
        <v>2139</v>
      </c>
      <c r="Q3130" s="6" t="s">
        <v>29</v>
      </c>
      <c r="R3130" s="6" t="s">
        <v>59</v>
      </c>
      <c r="S3130" s="4" t="s">
        <v>2140</v>
      </c>
      <c r="T3130" s="16">
        <v>44.46</v>
      </c>
      <c r="U3130" s="6">
        <v>2</v>
      </c>
      <c r="V3130" s="23">
        <v>0</v>
      </c>
      <c r="W3130" s="18">
        <v>14.671799999999998</v>
      </c>
    </row>
    <row r="3131" spans="1:23" ht="14.4">
      <c r="A3131" s="6">
        <v>3130</v>
      </c>
      <c r="B3131" s="7" t="s">
        <v>7056</v>
      </c>
      <c r="C3131" s="7">
        <f>YEAR(Table1[[#This Row],[Order Date]])</f>
        <v>2016</v>
      </c>
      <c r="D3131" s="7" t="str">
        <f>TEXT(Table1[[#This Row],[Order Date]], "mmm")</f>
        <v>Dec</v>
      </c>
      <c r="E3131" s="11">
        <v>42720</v>
      </c>
      <c r="F3131" s="11">
        <v>42721</v>
      </c>
      <c r="G3131" s="6" t="s">
        <v>169</v>
      </c>
      <c r="H3131" s="6" t="s">
        <v>2659</v>
      </c>
      <c r="I3131" s="6" t="s">
        <v>2660</v>
      </c>
      <c r="J3131" s="6" t="s">
        <v>93</v>
      </c>
      <c r="K3131" s="6" t="s">
        <v>24</v>
      </c>
      <c r="L3131" s="6" t="s">
        <v>38</v>
      </c>
      <c r="M3131" s="6" t="s">
        <v>39</v>
      </c>
      <c r="N3131" s="6">
        <v>90049</v>
      </c>
      <c r="O3131" s="6" t="s">
        <v>40</v>
      </c>
      <c r="P3131" s="6" t="s">
        <v>1018</v>
      </c>
      <c r="Q3131" s="6" t="s">
        <v>29</v>
      </c>
      <c r="R3131" s="6" t="s">
        <v>33</v>
      </c>
      <c r="S3131" s="4" t="s">
        <v>1019</v>
      </c>
      <c r="T3131" s="16">
        <v>241.56799999999998</v>
      </c>
      <c r="U3131" s="6">
        <v>2</v>
      </c>
      <c r="V3131" s="23">
        <v>0.2</v>
      </c>
      <c r="W3131" s="18">
        <v>18.11760000000001</v>
      </c>
    </row>
    <row r="3132" spans="1:23" ht="14.4">
      <c r="A3132" s="6">
        <v>3131</v>
      </c>
      <c r="B3132" s="7" t="s">
        <v>7056</v>
      </c>
      <c r="C3132" s="7">
        <f>YEAR(Table1[[#This Row],[Order Date]])</f>
        <v>2016</v>
      </c>
      <c r="D3132" s="7" t="str">
        <f>TEXT(Table1[[#This Row],[Order Date]], "mmm")</f>
        <v>Dec</v>
      </c>
      <c r="E3132" s="11">
        <v>42720</v>
      </c>
      <c r="F3132" s="11">
        <v>42721</v>
      </c>
      <c r="G3132" s="6" t="s">
        <v>169</v>
      </c>
      <c r="H3132" s="6" t="s">
        <v>2659</v>
      </c>
      <c r="I3132" s="6" t="s">
        <v>2660</v>
      </c>
      <c r="J3132" s="6" t="s">
        <v>93</v>
      </c>
      <c r="K3132" s="6" t="s">
        <v>24</v>
      </c>
      <c r="L3132" s="6" t="s">
        <v>38</v>
      </c>
      <c r="M3132" s="6" t="s">
        <v>39</v>
      </c>
      <c r="N3132" s="6">
        <v>90049</v>
      </c>
      <c r="O3132" s="6" t="s">
        <v>40</v>
      </c>
      <c r="P3132" s="6" t="s">
        <v>1843</v>
      </c>
      <c r="Q3132" s="6" t="s">
        <v>65</v>
      </c>
      <c r="R3132" s="6" t="s">
        <v>145</v>
      </c>
      <c r="S3132" s="4" t="s">
        <v>1844</v>
      </c>
      <c r="T3132" s="16">
        <v>395</v>
      </c>
      <c r="U3132" s="6">
        <v>5</v>
      </c>
      <c r="V3132" s="23">
        <v>0</v>
      </c>
      <c r="W3132" s="18">
        <v>39.499999999999957</v>
      </c>
    </row>
    <row r="3133" spans="1:23" ht="14.4">
      <c r="A3133" s="6">
        <v>3132</v>
      </c>
      <c r="B3133" s="7" t="s">
        <v>7056</v>
      </c>
      <c r="C3133" s="7">
        <f>YEAR(Table1[[#This Row],[Order Date]])</f>
        <v>2016</v>
      </c>
      <c r="D3133" s="7" t="str">
        <f>TEXT(Table1[[#This Row],[Order Date]], "mmm")</f>
        <v>Dec</v>
      </c>
      <c r="E3133" s="11">
        <v>42720</v>
      </c>
      <c r="F3133" s="11">
        <v>42721</v>
      </c>
      <c r="G3133" s="6" t="s">
        <v>169</v>
      </c>
      <c r="H3133" s="6" t="s">
        <v>2659</v>
      </c>
      <c r="I3133" s="6" t="s">
        <v>2660</v>
      </c>
      <c r="J3133" s="6" t="s">
        <v>93</v>
      </c>
      <c r="K3133" s="6" t="s">
        <v>24</v>
      </c>
      <c r="L3133" s="6" t="s">
        <v>38</v>
      </c>
      <c r="M3133" s="6" t="s">
        <v>39</v>
      </c>
      <c r="N3133" s="6">
        <v>90049</v>
      </c>
      <c r="O3133" s="6" t="s">
        <v>40</v>
      </c>
      <c r="P3133" s="6" t="s">
        <v>173</v>
      </c>
      <c r="Q3133" s="6" t="s">
        <v>65</v>
      </c>
      <c r="R3133" s="6" t="s">
        <v>66</v>
      </c>
      <c r="S3133" s="4" t="s">
        <v>174</v>
      </c>
      <c r="T3133" s="16">
        <v>627.16800000000012</v>
      </c>
      <c r="U3133" s="6">
        <v>4</v>
      </c>
      <c r="V3133" s="23">
        <v>0.2</v>
      </c>
      <c r="W3133" s="18">
        <v>70.55639999999994</v>
      </c>
    </row>
    <row r="3134" spans="1:23" ht="14.4">
      <c r="A3134" s="6">
        <v>3133</v>
      </c>
      <c r="B3134" s="7" t="s">
        <v>7057</v>
      </c>
      <c r="C3134" s="7">
        <f>YEAR(Table1[[#This Row],[Order Date]])</f>
        <v>2016</v>
      </c>
      <c r="D3134" s="7" t="str">
        <f>TEXT(Table1[[#This Row],[Order Date]], "mmm")</f>
        <v>Aug</v>
      </c>
      <c r="E3134" s="11">
        <v>42606</v>
      </c>
      <c r="F3134" s="11">
        <v>42608</v>
      </c>
      <c r="G3134" s="6" t="s">
        <v>169</v>
      </c>
      <c r="H3134" s="6" t="s">
        <v>4796</v>
      </c>
      <c r="I3134" s="6" t="s">
        <v>4797</v>
      </c>
      <c r="J3134" s="6" t="s">
        <v>37</v>
      </c>
      <c r="K3134" s="6" t="s">
        <v>24</v>
      </c>
      <c r="L3134" s="6" t="s">
        <v>2005</v>
      </c>
      <c r="M3134" s="6" t="s">
        <v>239</v>
      </c>
      <c r="N3134" s="6">
        <v>11572</v>
      </c>
      <c r="O3134" s="6" t="s">
        <v>134</v>
      </c>
      <c r="P3134" s="6" t="s">
        <v>4798</v>
      </c>
      <c r="Q3134" s="6" t="s">
        <v>29</v>
      </c>
      <c r="R3134" s="6" t="s">
        <v>59</v>
      </c>
      <c r="S3134" s="4" t="s">
        <v>4799</v>
      </c>
      <c r="T3134" s="16">
        <v>13.28</v>
      </c>
      <c r="U3134" s="6">
        <v>2</v>
      </c>
      <c r="V3134" s="23">
        <v>0</v>
      </c>
      <c r="W3134" s="18">
        <v>6.3743999999999996</v>
      </c>
    </row>
    <row r="3135" spans="1:23" ht="14.4">
      <c r="A3135" s="6">
        <v>3134</v>
      </c>
      <c r="B3135" s="7" t="s">
        <v>7057</v>
      </c>
      <c r="C3135" s="7">
        <f>YEAR(Table1[[#This Row],[Order Date]])</f>
        <v>2016</v>
      </c>
      <c r="D3135" s="7" t="str">
        <f>TEXT(Table1[[#This Row],[Order Date]], "mmm")</f>
        <v>Aug</v>
      </c>
      <c r="E3135" s="11">
        <v>42606</v>
      </c>
      <c r="F3135" s="11">
        <v>42608</v>
      </c>
      <c r="G3135" s="6" t="s">
        <v>169</v>
      </c>
      <c r="H3135" s="6" t="s">
        <v>4796</v>
      </c>
      <c r="I3135" s="6" t="s">
        <v>4797</v>
      </c>
      <c r="J3135" s="6" t="s">
        <v>37</v>
      </c>
      <c r="K3135" s="6" t="s">
        <v>24</v>
      </c>
      <c r="L3135" s="6" t="s">
        <v>2005</v>
      </c>
      <c r="M3135" s="6" t="s">
        <v>239</v>
      </c>
      <c r="N3135" s="6">
        <v>11572</v>
      </c>
      <c r="O3135" s="6" t="s">
        <v>134</v>
      </c>
      <c r="P3135" s="6" t="s">
        <v>3521</v>
      </c>
      <c r="Q3135" s="6" t="s">
        <v>42</v>
      </c>
      <c r="R3135" s="6" t="s">
        <v>69</v>
      </c>
      <c r="S3135" s="4" t="s">
        <v>3522</v>
      </c>
      <c r="T3135" s="16">
        <v>12.672000000000001</v>
      </c>
      <c r="U3135" s="6">
        <v>3</v>
      </c>
      <c r="V3135" s="23">
        <v>0.2</v>
      </c>
      <c r="W3135" s="18">
        <v>4.4352000000000009</v>
      </c>
    </row>
    <row r="3136" spans="1:23" ht="14.4">
      <c r="A3136" s="6">
        <v>3135</v>
      </c>
      <c r="B3136" s="7" t="s">
        <v>7058</v>
      </c>
      <c r="C3136" s="7">
        <f>YEAR(Table1[[#This Row],[Order Date]])</f>
        <v>2019</v>
      </c>
      <c r="D3136" s="7" t="str">
        <f>TEXT(Table1[[#This Row],[Order Date]], "mmm")</f>
        <v>Nov</v>
      </c>
      <c r="E3136" s="11">
        <v>43781</v>
      </c>
      <c r="F3136" s="11">
        <v>43787</v>
      </c>
      <c r="G3136" s="6" t="s">
        <v>45</v>
      </c>
      <c r="H3136" s="6" t="s">
        <v>484</v>
      </c>
      <c r="I3136" s="6" t="s">
        <v>485</v>
      </c>
      <c r="J3136" s="6" t="s">
        <v>93</v>
      </c>
      <c r="K3136" s="6" t="s">
        <v>24</v>
      </c>
      <c r="L3136" s="6" t="s">
        <v>715</v>
      </c>
      <c r="M3136" s="6" t="s">
        <v>95</v>
      </c>
      <c r="N3136" s="6">
        <v>75081</v>
      </c>
      <c r="O3136" s="6" t="s">
        <v>96</v>
      </c>
      <c r="P3136" s="6" t="s">
        <v>3229</v>
      </c>
      <c r="Q3136" s="6" t="s">
        <v>42</v>
      </c>
      <c r="R3136" s="6" t="s">
        <v>69</v>
      </c>
      <c r="S3136" s="4" t="s">
        <v>3230</v>
      </c>
      <c r="T3136" s="16">
        <v>30.559999999999992</v>
      </c>
      <c r="U3136" s="6">
        <v>5</v>
      </c>
      <c r="V3136" s="23">
        <v>0.8</v>
      </c>
      <c r="W3136" s="18">
        <v>-45.840000000000018</v>
      </c>
    </row>
    <row r="3137" spans="1:23" ht="14.4">
      <c r="A3137" s="6">
        <v>3136</v>
      </c>
      <c r="B3137" s="7" t="s">
        <v>7058</v>
      </c>
      <c r="C3137" s="7">
        <f>YEAR(Table1[[#This Row],[Order Date]])</f>
        <v>2019</v>
      </c>
      <c r="D3137" s="7" t="str">
        <f>TEXT(Table1[[#This Row],[Order Date]], "mmm")</f>
        <v>Nov</v>
      </c>
      <c r="E3137" s="11">
        <v>43781</v>
      </c>
      <c r="F3137" s="11">
        <v>43787</v>
      </c>
      <c r="G3137" s="6" t="s">
        <v>45</v>
      </c>
      <c r="H3137" s="6" t="s">
        <v>484</v>
      </c>
      <c r="I3137" s="6" t="s">
        <v>485</v>
      </c>
      <c r="J3137" s="6" t="s">
        <v>93</v>
      </c>
      <c r="K3137" s="6" t="s">
        <v>24</v>
      </c>
      <c r="L3137" s="6" t="s">
        <v>715</v>
      </c>
      <c r="M3137" s="6" t="s">
        <v>95</v>
      </c>
      <c r="N3137" s="6">
        <v>75081</v>
      </c>
      <c r="O3137" s="6" t="s">
        <v>96</v>
      </c>
      <c r="P3137" s="6" t="s">
        <v>1902</v>
      </c>
      <c r="Q3137" s="6" t="s">
        <v>42</v>
      </c>
      <c r="R3137" s="6" t="s">
        <v>54</v>
      </c>
      <c r="S3137" s="4" t="s">
        <v>1903</v>
      </c>
      <c r="T3137" s="16">
        <v>77.951999999999998</v>
      </c>
      <c r="U3137" s="6">
        <v>3</v>
      </c>
      <c r="V3137" s="23">
        <v>0.2</v>
      </c>
      <c r="W3137" s="18">
        <v>-15.590400000000002</v>
      </c>
    </row>
    <row r="3138" spans="1:23" ht="14.4">
      <c r="A3138" s="6">
        <v>3137</v>
      </c>
      <c r="B3138" s="7" t="s">
        <v>7058</v>
      </c>
      <c r="C3138" s="7">
        <f>YEAR(Table1[[#This Row],[Order Date]])</f>
        <v>2019</v>
      </c>
      <c r="D3138" s="7" t="str">
        <f>TEXT(Table1[[#This Row],[Order Date]], "mmm")</f>
        <v>Nov</v>
      </c>
      <c r="E3138" s="11">
        <v>43781</v>
      </c>
      <c r="F3138" s="11">
        <v>43787</v>
      </c>
      <c r="G3138" s="6" t="s">
        <v>45</v>
      </c>
      <c r="H3138" s="6" t="s">
        <v>484</v>
      </c>
      <c r="I3138" s="6" t="s">
        <v>485</v>
      </c>
      <c r="J3138" s="6" t="s">
        <v>93</v>
      </c>
      <c r="K3138" s="6" t="s">
        <v>24</v>
      </c>
      <c r="L3138" s="6" t="s">
        <v>715</v>
      </c>
      <c r="M3138" s="6" t="s">
        <v>95</v>
      </c>
      <c r="N3138" s="6">
        <v>75081</v>
      </c>
      <c r="O3138" s="6" t="s">
        <v>96</v>
      </c>
      <c r="P3138" s="6" t="s">
        <v>4800</v>
      </c>
      <c r="Q3138" s="6" t="s">
        <v>65</v>
      </c>
      <c r="R3138" s="6" t="s">
        <v>66</v>
      </c>
      <c r="S3138" s="4" t="s">
        <v>4801</v>
      </c>
      <c r="T3138" s="16">
        <v>67.992000000000004</v>
      </c>
      <c r="U3138" s="6">
        <v>1</v>
      </c>
      <c r="V3138" s="23">
        <v>0.2</v>
      </c>
      <c r="W3138" s="18">
        <v>8.4989999999999917</v>
      </c>
    </row>
    <row r="3139" spans="1:23" ht="14.4">
      <c r="A3139" s="6">
        <v>3138</v>
      </c>
      <c r="B3139" s="7" t="s">
        <v>7058</v>
      </c>
      <c r="C3139" s="7">
        <f>YEAR(Table1[[#This Row],[Order Date]])</f>
        <v>2019</v>
      </c>
      <c r="D3139" s="7" t="str">
        <f>TEXT(Table1[[#This Row],[Order Date]], "mmm")</f>
        <v>Nov</v>
      </c>
      <c r="E3139" s="11">
        <v>43781</v>
      </c>
      <c r="F3139" s="11">
        <v>43787</v>
      </c>
      <c r="G3139" s="6" t="s">
        <v>45</v>
      </c>
      <c r="H3139" s="6" t="s">
        <v>484</v>
      </c>
      <c r="I3139" s="6" t="s">
        <v>485</v>
      </c>
      <c r="J3139" s="6" t="s">
        <v>93</v>
      </c>
      <c r="K3139" s="6" t="s">
        <v>24</v>
      </c>
      <c r="L3139" s="6" t="s">
        <v>715</v>
      </c>
      <c r="M3139" s="6" t="s">
        <v>95</v>
      </c>
      <c r="N3139" s="6">
        <v>75081</v>
      </c>
      <c r="O3139" s="6" t="s">
        <v>96</v>
      </c>
      <c r="P3139" s="6" t="s">
        <v>1963</v>
      </c>
      <c r="Q3139" s="6" t="s">
        <v>42</v>
      </c>
      <c r="R3139" s="6" t="s">
        <v>156</v>
      </c>
      <c r="S3139" s="4" t="s">
        <v>1964</v>
      </c>
      <c r="T3139" s="16">
        <v>12.224</v>
      </c>
      <c r="U3139" s="6">
        <v>2</v>
      </c>
      <c r="V3139" s="23">
        <v>0.2</v>
      </c>
      <c r="W3139" s="18">
        <v>4.4311999999999996</v>
      </c>
    </row>
    <row r="3140" spans="1:23" ht="14.4">
      <c r="A3140" s="6">
        <v>3139</v>
      </c>
      <c r="B3140" s="7" t="s">
        <v>7058</v>
      </c>
      <c r="C3140" s="7">
        <f>YEAR(Table1[[#This Row],[Order Date]])</f>
        <v>2019</v>
      </c>
      <c r="D3140" s="7" t="str">
        <f>TEXT(Table1[[#This Row],[Order Date]], "mmm")</f>
        <v>Nov</v>
      </c>
      <c r="E3140" s="11">
        <v>43781</v>
      </c>
      <c r="F3140" s="11">
        <v>43787</v>
      </c>
      <c r="G3140" s="6" t="s">
        <v>45</v>
      </c>
      <c r="H3140" s="6" t="s">
        <v>484</v>
      </c>
      <c r="I3140" s="6" t="s">
        <v>485</v>
      </c>
      <c r="J3140" s="6" t="s">
        <v>93</v>
      </c>
      <c r="K3140" s="6" t="s">
        <v>24</v>
      </c>
      <c r="L3140" s="6" t="s">
        <v>715</v>
      </c>
      <c r="M3140" s="6" t="s">
        <v>95</v>
      </c>
      <c r="N3140" s="6">
        <v>75081</v>
      </c>
      <c r="O3140" s="6" t="s">
        <v>96</v>
      </c>
      <c r="P3140" s="6" t="s">
        <v>3656</v>
      </c>
      <c r="Q3140" s="6" t="s">
        <v>65</v>
      </c>
      <c r="R3140" s="6" t="s">
        <v>145</v>
      </c>
      <c r="S3140" s="4" t="s">
        <v>3657</v>
      </c>
      <c r="T3140" s="16">
        <v>44.783999999999999</v>
      </c>
      <c r="U3140" s="6">
        <v>2</v>
      </c>
      <c r="V3140" s="23">
        <v>0.2</v>
      </c>
      <c r="W3140" s="18">
        <v>-0.55980000000000452</v>
      </c>
    </row>
    <row r="3141" spans="1:23" ht="14.4">
      <c r="A3141" s="6">
        <v>3140</v>
      </c>
      <c r="B3141" s="7" t="s">
        <v>7058</v>
      </c>
      <c r="C3141" s="7">
        <f>YEAR(Table1[[#This Row],[Order Date]])</f>
        <v>2019</v>
      </c>
      <c r="D3141" s="7" t="str">
        <f>TEXT(Table1[[#This Row],[Order Date]], "mmm")</f>
        <v>Nov</v>
      </c>
      <c r="E3141" s="11">
        <v>43781</v>
      </c>
      <c r="F3141" s="11">
        <v>43787</v>
      </c>
      <c r="G3141" s="6" t="s">
        <v>45</v>
      </c>
      <c r="H3141" s="6" t="s">
        <v>484</v>
      </c>
      <c r="I3141" s="6" t="s">
        <v>485</v>
      </c>
      <c r="J3141" s="6" t="s">
        <v>93</v>
      </c>
      <c r="K3141" s="6" t="s">
        <v>24</v>
      </c>
      <c r="L3141" s="6" t="s">
        <v>715</v>
      </c>
      <c r="M3141" s="6" t="s">
        <v>95</v>
      </c>
      <c r="N3141" s="6">
        <v>75081</v>
      </c>
      <c r="O3141" s="6" t="s">
        <v>96</v>
      </c>
      <c r="P3141" s="6" t="s">
        <v>996</v>
      </c>
      <c r="Q3141" s="6" t="s">
        <v>29</v>
      </c>
      <c r="R3141" s="6" t="s">
        <v>59</v>
      </c>
      <c r="S3141" s="4" t="s">
        <v>997</v>
      </c>
      <c r="T3141" s="16">
        <v>22.847999999999999</v>
      </c>
      <c r="U3141" s="6">
        <v>3</v>
      </c>
      <c r="V3141" s="23">
        <v>0.6</v>
      </c>
      <c r="W3141" s="18">
        <v>-17.707200000000007</v>
      </c>
    </row>
    <row r="3142" spans="1:23" ht="14.4">
      <c r="A3142" s="6">
        <v>3141</v>
      </c>
      <c r="B3142" s="7" t="s">
        <v>7059</v>
      </c>
      <c r="C3142" s="7">
        <f>YEAR(Table1[[#This Row],[Order Date]])</f>
        <v>2017</v>
      </c>
      <c r="D3142" s="7" t="str">
        <f>TEXT(Table1[[#This Row],[Order Date]], "mmm")</f>
        <v>Apr</v>
      </c>
      <c r="E3142" s="11">
        <v>42850</v>
      </c>
      <c r="F3142" s="11">
        <v>42853</v>
      </c>
      <c r="G3142" s="6" t="s">
        <v>169</v>
      </c>
      <c r="H3142" s="6" t="s">
        <v>1051</v>
      </c>
      <c r="I3142" s="6" t="s">
        <v>1052</v>
      </c>
      <c r="J3142" s="6" t="s">
        <v>23</v>
      </c>
      <c r="K3142" s="6" t="s">
        <v>24</v>
      </c>
      <c r="L3142" s="6" t="s">
        <v>238</v>
      </c>
      <c r="M3142" s="6" t="s">
        <v>239</v>
      </c>
      <c r="N3142" s="6">
        <v>10035</v>
      </c>
      <c r="O3142" s="6" t="s">
        <v>134</v>
      </c>
      <c r="P3142" s="6" t="s">
        <v>97</v>
      </c>
      <c r="Q3142" s="6" t="s">
        <v>42</v>
      </c>
      <c r="R3142" s="6" t="s">
        <v>72</v>
      </c>
      <c r="S3142" s="4" t="s">
        <v>98</v>
      </c>
      <c r="T3142" s="16">
        <v>206.43</v>
      </c>
      <c r="U3142" s="6">
        <v>3</v>
      </c>
      <c r="V3142" s="23">
        <v>0</v>
      </c>
      <c r="W3142" s="18">
        <v>90.829200000000014</v>
      </c>
    </row>
    <row r="3143" spans="1:23" ht="14.4">
      <c r="A3143" s="6">
        <v>3142</v>
      </c>
      <c r="B3143" s="7" t="s">
        <v>7060</v>
      </c>
      <c r="C3143" s="7">
        <f>YEAR(Table1[[#This Row],[Order Date]])</f>
        <v>2016</v>
      </c>
      <c r="D3143" s="7" t="str">
        <f>TEXT(Table1[[#This Row],[Order Date]], "mmm")</f>
        <v>Dec</v>
      </c>
      <c r="E3143" s="11">
        <v>42716</v>
      </c>
      <c r="F3143" s="11">
        <v>42716</v>
      </c>
      <c r="G3143" s="6" t="s">
        <v>1125</v>
      </c>
      <c r="H3143" s="6" t="s">
        <v>2678</v>
      </c>
      <c r="I3143" s="6" t="s">
        <v>2679</v>
      </c>
      <c r="J3143" s="6" t="s">
        <v>37</v>
      </c>
      <c r="K3143" s="6" t="s">
        <v>24</v>
      </c>
      <c r="L3143" s="6" t="s">
        <v>596</v>
      </c>
      <c r="M3143" s="6" t="s">
        <v>95</v>
      </c>
      <c r="N3143" s="6">
        <v>78207</v>
      </c>
      <c r="O3143" s="6" t="s">
        <v>96</v>
      </c>
      <c r="P3143" s="6" t="s">
        <v>455</v>
      </c>
      <c r="Q3143" s="6" t="s">
        <v>42</v>
      </c>
      <c r="R3143" s="6" t="s">
        <v>69</v>
      </c>
      <c r="S3143" s="4" t="s">
        <v>456</v>
      </c>
      <c r="T3143" s="16">
        <v>210.39199999999997</v>
      </c>
      <c r="U3143" s="6">
        <v>2</v>
      </c>
      <c r="V3143" s="23">
        <v>0.8</v>
      </c>
      <c r="W3143" s="18">
        <v>-336.62720000000013</v>
      </c>
    </row>
    <row r="3144" spans="1:23" ht="14.4">
      <c r="A3144" s="6">
        <v>3143</v>
      </c>
      <c r="B3144" s="7" t="s">
        <v>7061</v>
      </c>
      <c r="C3144" s="7">
        <f>YEAR(Table1[[#This Row],[Order Date]])</f>
        <v>2019</v>
      </c>
      <c r="D3144" s="7" t="str">
        <f>TEXT(Table1[[#This Row],[Order Date]], "mmm")</f>
        <v>Sep</v>
      </c>
      <c r="E3144" s="11">
        <v>43733</v>
      </c>
      <c r="F3144" s="11">
        <v>43735</v>
      </c>
      <c r="G3144" s="6" t="s">
        <v>20</v>
      </c>
      <c r="H3144" s="6" t="s">
        <v>1354</v>
      </c>
      <c r="I3144" s="6" t="s">
        <v>1355</v>
      </c>
      <c r="J3144" s="6" t="s">
        <v>23</v>
      </c>
      <c r="K3144" s="6" t="s">
        <v>24</v>
      </c>
      <c r="L3144" s="6" t="s">
        <v>882</v>
      </c>
      <c r="M3144" s="6" t="s">
        <v>439</v>
      </c>
      <c r="N3144" s="6">
        <v>45231</v>
      </c>
      <c r="O3144" s="6" t="s">
        <v>134</v>
      </c>
      <c r="P3144" s="6" t="s">
        <v>891</v>
      </c>
      <c r="Q3144" s="6" t="s">
        <v>65</v>
      </c>
      <c r="R3144" s="6" t="s">
        <v>145</v>
      </c>
      <c r="S3144" s="4" t="s">
        <v>892</v>
      </c>
      <c r="T3144" s="16">
        <v>119.96000000000001</v>
      </c>
      <c r="U3144" s="6">
        <v>5</v>
      </c>
      <c r="V3144" s="23">
        <v>0.2</v>
      </c>
      <c r="W3144" s="18">
        <v>35.988000000000007</v>
      </c>
    </row>
    <row r="3145" spans="1:23" ht="14.4">
      <c r="A3145" s="6">
        <v>3144</v>
      </c>
      <c r="B3145" s="7" t="s">
        <v>7061</v>
      </c>
      <c r="C3145" s="7">
        <f>YEAR(Table1[[#This Row],[Order Date]])</f>
        <v>2019</v>
      </c>
      <c r="D3145" s="7" t="str">
        <f>TEXT(Table1[[#This Row],[Order Date]], "mmm")</f>
        <v>Sep</v>
      </c>
      <c r="E3145" s="11">
        <v>43733</v>
      </c>
      <c r="F3145" s="11">
        <v>43735</v>
      </c>
      <c r="G3145" s="6" t="s">
        <v>20</v>
      </c>
      <c r="H3145" s="6" t="s">
        <v>1354</v>
      </c>
      <c r="I3145" s="6" t="s">
        <v>1355</v>
      </c>
      <c r="J3145" s="6" t="s">
        <v>23</v>
      </c>
      <c r="K3145" s="6" t="s">
        <v>24</v>
      </c>
      <c r="L3145" s="6" t="s">
        <v>882</v>
      </c>
      <c r="M3145" s="6" t="s">
        <v>439</v>
      </c>
      <c r="N3145" s="6">
        <v>45231</v>
      </c>
      <c r="O3145" s="6" t="s">
        <v>134</v>
      </c>
      <c r="P3145" s="6" t="s">
        <v>564</v>
      </c>
      <c r="Q3145" s="6" t="s">
        <v>42</v>
      </c>
      <c r="R3145" s="6" t="s">
        <v>62</v>
      </c>
      <c r="S3145" s="4" t="s">
        <v>565</v>
      </c>
      <c r="T3145" s="16">
        <v>10.608000000000001</v>
      </c>
      <c r="U3145" s="6">
        <v>6</v>
      </c>
      <c r="V3145" s="23">
        <v>0.2</v>
      </c>
      <c r="W3145" s="18">
        <v>0.92819999999999991</v>
      </c>
    </row>
    <row r="3146" spans="1:23" ht="14.4">
      <c r="A3146" s="6">
        <v>3145</v>
      </c>
      <c r="B3146" s="7" t="s">
        <v>7062</v>
      </c>
      <c r="C3146" s="7">
        <f>YEAR(Table1[[#This Row],[Order Date]])</f>
        <v>2018</v>
      </c>
      <c r="D3146" s="7" t="str">
        <f>TEXT(Table1[[#This Row],[Order Date]], "mmm")</f>
        <v>Sep</v>
      </c>
      <c r="E3146" s="11">
        <v>43348</v>
      </c>
      <c r="F3146" s="11">
        <v>43354</v>
      </c>
      <c r="G3146" s="6" t="s">
        <v>45</v>
      </c>
      <c r="H3146" s="6" t="s">
        <v>1840</v>
      </c>
      <c r="I3146" s="6" t="s">
        <v>1841</v>
      </c>
      <c r="J3146" s="6" t="s">
        <v>37</v>
      </c>
      <c r="K3146" s="6" t="s">
        <v>24</v>
      </c>
      <c r="L3146" s="6" t="s">
        <v>1081</v>
      </c>
      <c r="M3146" s="6" t="s">
        <v>95</v>
      </c>
      <c r="N3146" s="6">
        <v>78745</v>
      </c>
      <c r="O3146" s="6" t="s">
        <v>96</v>
      </c>
      <c r="P3146" s="6" t="s">
        <v>1591</v>
      </c>
      <c r="Q3146" s="6" t="s">
        <v>29</v>
      </c>
      <c r="R3146" s="6" t="s">
        <v>33</v>
      </c>
      <c r="S3146" s="4" t="s">
        <v>1592</v>
      </c>
      <c r="T3146" s="16">
        <v>347.80200000000002</v>
      </c>
      <c r="U3146" s="6">
        <v>7</v>
      </c>
      <c r="V3146" s="23">
        <v>0.3</v>
      </c>
      <c r="W3146" s="18">
        <v>-24.842999999999961</v>
      </c>
    </row>
    <row r="3147" spans="1:23" ht="14.4">
      <c r="A3147" s="6">
        <v>3146</v>
      </c>
      <c r="B3147" s="7" t="s">
        <v>5561</v>
      </c>
      <c r="C3147" s="7">
        <f>YEAR(Table1[[#This Row],[Order Date]])</f>
        <v>2019</v>
      </c>
      <c r="D3147" s="7" t="str">
        <f>TEXT(Table1[[#This Row],[Order Date]], "mmm")</f>
        <v>Feb</v>
      </c>
      <c r="E3147" s="11">
        <v>43507</v>
      </c>
      <c r="F3147" s="11">
        <v>43509</v>
      </c>
      <c r="G3147" s="6" t="s">
        <v>20</v>
      </c>
      <c r="H3147" s="6" t="s">
        <v>4802</v>
      </c>
      <c r="I3147" s="6" t="s">
        <v>4803</v>
      </c>
      <c r="J3147" s="6" t="s">
        <v>37</v>
      </c>
      <c r="K3147" s="6" t="s">
        <v>24</v>
      </c>
      <c r="L3147" s="6" t="s">
        <v>87</v>
      </c>
      <c r="M3147" s="6" t="s">
        <v>88</v>
      </c>
      <c r="N3147" s="6">
        <v>98105</v>
      </c>
      <c r="O3147" s="6" t="s">
        <v>40</v>
      </c>
      <c r="P3147" s="6" t="s">
        <v>4804</v>
      </c>
      <c r="Q3147" s="6" t="s">
        <v>29</v>
      </c>
      <c r="R3147" s="6" t="s">
        <v>33</v>
      </c>
      <c r="S3147" s="4" t="s">
        <v>4805</v>
      </c>
      <c r="T3147" s="16">
        <v>963.13600000000008</v>
      </c>
      <c r="U3147" s="6">
        <v>4</v>
      </c>
      <c r="V3147" s="23">
        <v>0.2</v>
      </c>
      <c r="W3147" s="18">
        <v>108.35279999999986</v>
      </c>
    </row>
    <row r="3148" spans="1:23" ht="14.4">
      <c r="A3148" s="6">
        <v>3147</v>
      </c>
      <c r="B3148" s="7" t="s">
        <v>5561</v>
      </c>
      <c r="C3148" s="7">
        <f>YEAR(Table1[[#This Row],[Order Date]])</f>
        <v>2019</v>
      </c>
      <c r="D3148" s="7" t="str">
        <f>TEXT(Table1[[#This Row],[Order Date]], "mmm")</f>
        <v>Feb</v>
      </c>
      <c r="E3148" s="11">
        <v>43507</v>
      </c>
      <c r="F3148" s="11">
        <v>43509</v>
      </c>
      <c r="G3148" s="6" t="s">
        <v>20</v>
      </c>
      <c r="H3148" s="6" t="s">
        <v>4802</v>
      </c>
      <c r="I3148" s="6" t="s">
        <v>4803</v>
      </c>
      <c r="J3148" s="6" t="s">
        <v>37</v>
      </c>
      <c r="K3148" s="6" t="s">
        <v>24</v>
      </c>
      <c r="L3148" s="6" t="s">
        <v>87</v>
      </c>
      <c r="M3148" s="6" t="s">
        <v>88</v>
      </c>
      <c r="N3148" s="6">
        <v>98105</v>
      </c>
      <c r="O3148" s="6" t="s">
        <v>40</v>
      </c>
      <c r="P3148" s="6" t="s">
        <v>2270</v>
      </c>
      <c r="Q3148" s="6" t="s">
        <v>65</v>
      </c>
      <c r="R3148" s="6" t="s">
        <v>66</v>
      </c>
      <c r="S3148" s="4" t="s">
        <v>2271</v>
      </c>
      <c r="T3148" s="16">
        <v>88.77600000000001</v>
      </c>
      <c r="U3148" s="6">
        <v>3</v>
      </c>
      <c r="V3148" s="23">
        <v>0.2</v>
      </c>
      <c r="W3148" s="18">
        <v>7.7679000000000009</v>
      </c>
    </row>
    <row r="3149" spans="1:23" ht="14.4">
      <c r="A3149" s="6">
        <v>3148</v>
      </c>
      <c r="B3149" s="7" t="s">
        <v>7063</v>
      </c>
      <c r="C3149" s="7">
        <f>YEAR(Table1[[#This Row],[Order Date]])</f>
        <v>2016</v>
      </c>
      <c r="D3149" s="7" t="str">
        <f>TEXT(Table1[[#This Row],[Order Date]], "mmm")</f>
        <v>Jun</v>
      </c>
      <c r="E3149" s="11">
        <v>42551</v>
      </c>
      <c r="F3149" s="11">
        <v>42554</v>
      </c>
      <c r="G3149" s="6" t="s">
        <v>20</v>
      </c>
      <c r="H3149" s="6" t="s">
        <v>1840</v>
      </c>
      <c r="I3149" s="6" t="s">
        <v>1841</v>
      </c>
      <c r="J3149" s="6" t="s">
        <v>37</v>
      </c>
      <c r="K3149" s="6" t="s">
        <v>24</v>
      </c>
      <c r="L3149" s="6" t="s">
        <v>38</v>
      </c>
      <c r="M3149" s="6" t="s">
        <v>39</v>
      </c>
      <c r="N3149" s="6">
        <v>90004</v>
      </c>
      <c r="O3149" s="6" t="s">
        <v>40</v>
      </c>
      <c r="P3149" s="6" t="s">
        <v>1088</v>
      </c>
      <c r="Q3149" s="6" t="s">
        <v>42</v>
      </c>
      <c r="R3149" s="6" t="s">
        <v>62</v>
      </c>
      <c r="S3149" s="4" t="s">
        <v>1089</v>
      </c>
      <c r="T3149" s="16">
        <v>32.400000000000006</v>
      </c>
      <c r="U3149" s="6">
        <v>5</v>
      </c>
      <c r="V3149" s="23">
        <v>0</v>
      </c>
      <c r="W3149" s="18">
        <v>10.367999999999999</v>
      </c>
    </row>
    <row r="3150" spans="1:23" ht="14.4">
      <c r="A3150" s="6">
        <v>3149</v>
      </c>
      <c r="B3150" s="7" t="s">
        <v>7064</v>
      </c>
      <c r="C3150" s="7">
        <f>YEAR(Table1[[#This Row],[Order Date]])</f>
        <v>2018</v>
      </c>
      <c r="D3150" s="7" t="str">
        <f>TEXT(Table1[[#This Row],[Order Date]], "mmm")</f>
        <v>Jun</v>
      </c>
      <c r="E3150" s="11">
        <v>43258</v>
      </c>
      <c r="F3150" s="11">
        <v>43261</v>
      </c>
      <c r="G3150" s="6" t="s">
        <v>169</v>
      </c>
      <c r="H3150" s="6" t="s">
        <v>1980</v>
      </c>
      <c r="I3150" s="6" t="s">
        <v>1981</v>
      </c>
      <c r="J3150" s="6" t="s">
        <v>93</v>
      </c>
      <c r="K3150" s="6" t="s">
        <v>24</v>
      </c>
      <c r="L3150" s="6" t="s">
        <v>238</v>
      </c>
      <c r="M3150" s="6" t="s">
        <v>239</v>
      </c>
      <c r="N3150" s="6">
        <v>10035</v>
      </c>
      <c r="O3150" s="6" t="s">
        <v>134</v>
      </c>
      <c r="P3150" s="6" t="s">
        <v>1638</v>
      </c>
      <c r="Q3150" s="6" t="s">
        <v>42</v>
      </c>
      <c r="R3150" s="6" t="s">
        <v>83</v>
      </c>
      <c r="S3150" s="4" t="s">
        <v>1639</v>
      </c>
      <c r="T3150" s="16">
        <v>32.400000000000006</v>
      </c>
      <c r="U3150" s="6">
        <v>5</v>
      </c>
      <c r="V3150" s="23">
        <v>0</v>
      </c>
      <c r="W3150" s="18">
        <v>15.552000000000001</v>
      </c>
    </row>
    <row r="3151" spans="1:23" ht="14.4">
      <c r="A3151" s="6">
        <v>3150</v>
      </c>
      <c r="B3151" s="7" t="s">
        <v>7065</v>
      </c>
      <c r="C3151" s="7">
        <f>YEAR(Table1[[#This Row],[Order Date]])</f>
        <v>2016</v>
      </c>
      <c r="D3151" s="7" t="str">
        <f>TEXT(Table1[[#This Row],[Order Date]], "mmm")</f>
        <v>Dec</v>
      </c>
      <c r="E3151" s="11">
        <v>42724</v>
      </c>
      <c r="F3151" s="11">
        <v>42729</v>
      </c>
      <c r="G3151" s="6" t="s">
        <v>45</v>
      </c>
      <c r="H3151" s="6" t="s">
        <v>1246</v>
      </c>
      <c r="I3151" s="6" t="s">
        <v>1247</v>
      </c>
      <c r="J3151" s="6" t="s">
        <v>23</v>
      </c>
      <c r="K3151" s="6" t="s">
        <v>24</v>
      </c>
      <c r="L3151" s="6" t="s">
        <v>87</v>
      </c>
      <c r="M3151" s="6" t="s">
        <v>88</v>
      </c>
      <c r="N3151" s="6">
        <v>98103</v>
      </c>
      <c r="O3151" s="6" t="s">
        <v>40</v>
      </c>
      <c r="P3151" s="6" t="s">
        <v>912</v>
      </c>
      <c r="Q3151" s="6" t="s">
        <v>42</v>
      </c>
      <c r="R3151" s="6" t="s">
        <v>43</v>
      </c>
      <c r="S3151" s="4" t="s">
        <v>913</v>
      </c>
      <c r="T3151" s="16">
        <v>31.049999999999997</v>
      </c>
      <c r="U3151" s="6">
        <v>3</v>
      </c>
      <c r="V3151" s="23">
        <v>0</v>
      </c>
      <c r="W3151" s="18">
        <v>14.904</v>
      </c>
    </row>
    <row r="3152" spans="1:23" ht="14.4">
      <c r="A3152" s="6">
        <v>3151</v>
      </c>
      <c r="B3152" s="7" t="s">
        <v>7066</v>
      </c>
      <c r="C3152" s="7">
        <f>YEAR(Table1[[#This Row],[Order Date]])</f>
        <v>2017</v>
      </c>
      <c r="D3152" s="7" t="str">
        <f>TEXT(Table1[[#This Row],[Order Date]], "mmm")</f>
        <v>Dec</v>
      </c>
      <c r="E3152" s="11">
        <v>43084</v>
      </c>
      <c r="F3152" s="11">
        <v>43087</v>
      </c>
      <c r="G3152" s="6" t="s">
        <v>169</v>
      </c>
      <c r="H3152" s="6" t="s">
        <v>1293</v>
      </c>
      <c r="I3152" s="6" t="s">
        <v>1294</v>
      </c>
      <c r="J3152" s="6" t="s">
        <v>23</v>
      </c>
      <c r="K3152" s="6" t="s">
        <v>24</v>
      </c>
      <c r="L3152" s="6" t="s">
        <v>534</v>
      </c>
      <c r="M3152" s="6" t="s">
        <v>439</v>
      </c>
      <c r="N3152" s="6">
        <v>43055</v>
      </c>
      <c r="O3152" s="6" t="s">
        <v>134</v>
      </c>
      <c r="P3152" s="6" t="s">
        <v>2297</v>
      </c>
      <c r="Q3152" s="6" t="s">
        <v>65</v>
      </c>
      <c r="R3152" s="6" t="s">
        <v>145</v>
      </c>
      <c r="S3152" s="4" t="s">
        <v>3481</v>
      </c>
      <c r="T3152" s="16">
        <v>2025.3600000000001</v>
      </c>
      <c r="U3152" s="6">
        <v>6</v>
      </c>
      <c r="V3152" s="23">
        <v>0.2</v>
      </c>
      <c r="W3152" s="18">
        <v>607.60800000000006</v>
      </c>
    </row>
    <row r="3153" spans="1:23" ht="14.4">
      <c r="A3153" s="6">
        <v>3152</v>
      </c>
      <c r="B3153" s="7" t="s">
        <v>7066</v>
      </c>
      <c r="C3153" s="7">
        <f>YEAR(Table1[[#This Row],[Order Date]])</f>
        <v>2017</v>
      </c>
      <c r="D3153" s="7" t="str">
        <f>TEXT(Table1[[#This Row],[Order Date]], "mmm")</f>
        <v>Dec</v>
      </c>
      <c r="E3153" s="11">
        <v>43084</v>
      </c>
      <c r="F3153" s="11">
        <v>43087</v>
      </c>
      <c r="G3153" s="6" t="s">
        <v>169</v>
      </c>
      <c r="H3153" s="6" t="s">
        <v>1293</v>
      </c>
      <c r="I3153" s="6" t="s">
        <v>1294</v>
      </c>
      <c r="J3153" s="6" t="s">
        <v>23</v>
      </c>
      <c r="K3153" s="6" t="s">
        <v>24</v>
      </c>
      <c r="L3153" s="6" t="s">
        <v>534</v>
      </c>
      <c r="M3153" s="6" t="s">
        <v>439</v>
      </c>
      <c r="N3153" s="6">
        <v>43055</v>
      </c>
      <c r="O3153" s="6" t="s">
        <v>134</v>
      </c>
      <c r="P3153" s="6" t="s">
        <v>4806</v>
      </c>
      <c r="Q3153" s="6" t="s">
        <v>65</v>
      </c>
      <c r="R3153" s="6" t="s">
        <v>600</v>
      </c>
      <c r="S3153" s="4" t="s">
        <v>4807</v>
      </c>
      <c r="T3153" s="16">
        <v>1799.9940000000001</v>
      </c>
      <c r="U3153" s="6">
        <v>2</v>
      </c>
      <c r="V3153" s="23">
        <v>0.7</v>
      </c>
      <c r="W3153" s="18">
        <v>-2639.9912000000004</v>
      </c>
    </row>
    <row r="3154" spans="1:23" ht="14.4">
      <c r="A3154" s="6">
        <v>3153</v>
      </c>
      <c r="B3154" s="7" t="s">
        <v>7066</v>
      </c>
      <c r="C3154" s="7">
        <f>YEAR(Table1[[#This Row],[Order Date]])</f>
        <v>2017</v>
      </c>
      <c r="D3154" s="7" t="str">
        <f>TEXT(Table1[[#This Row],[Order Date]], "mmm")</f>
        <v>Dec</v>
      </c>
      <c r="E3154" s="11">
        <v>43084</v>
      </c>
      <c r="F3154" s="11">
        <v>43087</v>
      </c>
      <c r="G3154" s="6" t="s">
        <v>169</v>
      </c>
      <c r="H3154" s="6" t="s">
        <v>1293</v>
      </c>
      <c r="I3154" s="6" t="s">
        <v>1294</v>
      </c>
      <c r="J3154" s="6" t="s">
        <v>23</v>
      </c>
      <c r="K3154" s="6" t="s">
        <v>24</v>
      </c>
      <c r="L3154" s="6" t="s">
        <v>534</v>
      </c>
      <c r="M3154" s="6" t="s">
        <v>439</v>
      </c>
      <c r="N3154" s="6">
        <v>43055</v>
      </c>
      <c r="O3154" s="6" t="s">
        <v>134</v>
      </c>
      <c r="P3154" s="6" t="s">
        <v>4800</v>
      </c>
      <c r="Q3154" s="6" t="s">
        <v>65</v>
      </c>
      <c r="R3154" s="6" t="s">
        <v>66</v>
      </c>
      <c r="S3154" s="4" t="s">
        <v>4801</v>
      </c>
      <c r="T3154" s="16">
        <v>101.98799999999999</v>
      </c>
      <c r="U3154" s="6">
        <v>2</v>
      </c>
      <c r="V3154" s="23">
        <v>0.4</v>
      </c>
      <c r="W3154" s="18">
        <v>-16.998000000000019</v>
      </c>
    </row>
    <row r="3155" spans="1:23" ht="14.4">
      <c r="A3155" s="6">
        <v>3154</v>
      </c>
      <c r="B3155" s="7" t="s">
        <v>7066</v>
      </c>
      <c r="C3155" s="7">
        <f>YEAR(Table1[[#This Row],[Order Date]])</f>
        <v>2017</v>
      </c>
      <c r="D3155" s="7" t="str">
        <f>TEXT(Table1[[#This Row],[Order Date]], "mmm")</f>
        <v>Dec</v>
      </c>
      <c r="E3155" s="11">
        <v>43084</v>
      </c>
      <c r="F3155" s="11">
        <v>43087</v>
      </c>
      <c r="G3155" s="6" t="s">
        <v>169</v>
      </c>
      <c r="H3155" s="6" t="s">
        <v>1293</v>
      </c>
      <c r="I3155" s="6" t="s">
        <v>1294</v>
      </c>
      <c r="J3155" s="6" t="s">
        <v>23</v>
      </c>
      <c r="K3155" s="6" t="s">
        <v>24</v>
      </c>
      <c r="L3155" s="6" t="s">
        <v>534</v>
      </c>
      <c r="M3155" s="6" t="s">
        <v>439</v>
      </c>
      <c r="N3155" s="6">
        <v>43055</v>
      </c>
      <c r="O3155" s="6" t="s">
        <v>134</v>
      </c>
      <c r="P3155" s="6" t="s">
        <v>947</v>
      </c>
      <c r="Q3155" s="6" t="s">
        <v>29</v>
      </c>
      <c r="R3155" s="6" t="s">
        <v>59</v>
      </c>
      <c r="S3155" s="4" t="s">
        <v>948</v>
      </c>
      <c r="T3155" s="16">
        <v>262.86399999999998</v>
      </c>
      <c r="U3155" s="6">
        <v>7</v>
      </c>
      <c r="V3155" s="23">
        <v>0.2</v>
      </c>
      <c r="W3155" s="18">
        <v>69.001800000000017</v>
      </c>
    </row>
    <row r="3156" spans="1:23" ht="14.4">
      <c r="A3156" s="6">
        <v>3155</v>
      </c>
      <c r="B3156" s="7" t="s">
        <v>7067</v>
      </c>
      <c r="C3156" s="7">
        <f>YEAR(Table1[[#This Row],[Order Date]])</f>
        <v>2019</v>
      </c>
      <c r="D3156" s="7" t="str">
        <f>TEXT(Table1[[#This Row],[Order Date]], "mmm")</f>
        <v>Jul</v>
      </c>
      <c r="E3156" s="11">
        <v>43666</v>
      </c>
      <c r="F3156" s="11">
        <v>43670</v>
      </c>
      <c r="G3156" s="6" t="s">
        <v>45</v>
      </c>
      <c r="H3156" s="6" t="s">
        <v>2934</v>
      </c>
      <c r="I3156" s="6" t="s">
        <v>2935</v>
      </c>
      <c r="J3156" s="6" t="s">
        <v>37</v>
      </c>
      <c r="K3156" s="6" t="s">
        <v>24</v>
      </c>
      <c r="L3156" s="6" t="s">
        <v>4808</v>
      </c>
      <c r="M3156" s="6" t="s">
        <v>205</v>
      </c>
      <c r="N3156" s="6">
        <v>55369</v>
      </c>
      <c r="O3156" s="6" t="s">
        <v>96</v>
      </c>
      <c r="P3156" s="6" t="s">
        <v>4809</v>
      </c>
      <c r="Q3156" s="6" t="s">
        <v>42</v>
      </c>
      <c r="R3156" s="6" t="s">
        <v>69</v>
      </c>
      <c r="S3156" s="4" t="s">
        <v>4810</v>
      </c>
      <c r="T3156" s="16">
        <v>735.98</v>
      </c>
      <c r="U3156" s="6">
        <v>2</v>
      </c>
      <c r="V3156" s="23">
        <v>0</v>
      </c>
      <c r="W3156" s="18">
        <v>331.19099999999997</v>
      </c>
    </row>
    <row r="3157" spans="1:23" ht="14.4">
      <c r="A3157" s="6">
        <v>3156</v>
      </c>
      <c r="B3157" s="7" t="s">
        <v>7068</v>
      </c>
      <c r="C3157" s="7">
        <f>YEAR(Table1[[#This Row],[Order Date]])</f>
        <v>2016</v>
      </c>
      <c r="D3157" s="7" t="str">
        <f>TEXT(Table1[[#This Row],[Order Date]], "mmm")</f>
        <v>Aug</v>
      </c>
      <c r="E3157" s="11">
        <v>42585</v>
      </c>
      <c r="F3157" s="11">
        <v>42587</v>
      </c>
      <c r="G3157" s="6" t="s">
        <v>20</v>
      </c>
      <c r="H3157" s="6" t="s">
        <v>4811</v>
      </c>
      <c r="I3157" s="6" t="s">
        <v>4812</v>
      </c>
      <c r="J3157" s="6" t="s">
        <v>93</v>
      </c>
      <c r="K3157" s="6" t="s">
        <v>24</v>
      </c>
      <c r="L3157" s="6" t="s">
        <v>3252</v>
      </c>
      <c r="M3157" s="6" t="s">
        <v>278</v>
      </c>
      <c r="N3157" s="6">
        <v>85301</v>
      </c>
      <c r="O3157" s="6" t="s">
        <v>40</v>
      </c>
      <c r="P3157" s="6" t="s">
        <v>3142</v>
      </c>
      <c r="Q3157" s="6" t="s">
        <v>42</v>
      </c>
      <c r="R3157" s="6" t="s">
        <v>83</v>
      </c>
      <c r="S3157" s="4" t="s">
        <v>3143</v>
      </c>
      <c r="T3157" s="16">
        <v>93.024000000000001</v>
      </c>
      <c r="U3157" s="6">
        <v>3</v>
      </c>
      <c r="V3157" s="23">
        <v>0.2</v>
      </c>
      <c r="W3157" s="18">
        <v>33.721199999999996</v>
      </c>
    </row>
    <row r="3158" spans="1:23" ht="14.4">
      <c r="A3158" s="6">
        <v>3157</v>
      </c>
      <c r="B3158" s="7" t="s">
        <v>7069</v>
      </c>
      <c r="C3158" s="7">
        <f>YEAR(Table1[[#This Row],[Order Date]])</f>
        <v>2017</v>
      </c>
      <c r="D3158" s="7" t="str">
        <f>TEXT(Table1[[#This Row],[Order Date]], "mmm")</f>
        <v>Aug</v>
      </c>
      <c r="E3158" s="11">
        <v>42971</v>
      </c>
      <c r="F3158" s="11">
        <v>42975</v>
      </c>
      <c r="G3158" s="6" t="s">
        <v>45</v>
      </c>
      <c r="H3158" s="6" t="s">
        <v>4281</v>
      </c>
      <c r="I3158" s="6" t="s">
        <v>4282</v>
      </c>
      <c r="J3158" s="6" t="s">
        <v>37</v>
      </c>
      <c r="K3158" s="6" t="s">
        <v>24</v>
      </c>
      <c r="L3158" s="6" t="s">
        <v>238</v>
      </c>
      <c r="M3158" s="6" t="s">
        <v>239</v>
      </c>
      <c r="N3158" s="6">
        <v>10009</v>
      </c>
      <c r="O3158" s="6" t="s">
        <v>134</v>
      </c>
      <c r="P3158" s="6" t="s">
        <v>74</v>
      </c>
      <c r="Q3158" s="6" t="s">
        <v>29</v>
      </c>
      <c r="R3158" s="6" t="s">
        <v>51</v>
      </c>
      <c r="S3158" s="4" t="s">
        <v>75</v>
      </c>
      <c r="T3158" s="16">
        <v>284.36399999999998</v>
      </c>
      <c r="U3158" s="6">
        <v>2</v>
      </c>
      <c r="V3158" s="23">
        <v>0.4</v>
      </c>
      <c r="W3158" s="18">
        <v>-75.830400000000054</v>
      </c>
    </row>
    <row r="3159" spans="1:23" ht="14.4">
      <c r="A3159" s="6">
        <v>3158</v>
      </c>
      <c r="B3159" s="7" t="s">
        <v>7069</v>
      </c>
      <c r="C3159" s="7">
        <f>YEAR(Table1[[#This Row],[Order Date]])</f>
        <v>2017</v>
      </c>
      <c r="D3159" s="7" t="str">
        <f>TEXT(Table1[[#This Row],[Order Date]], "mmm")</f>
        <v>Aug</v>
      </c>
      <c r="E3159" s="11">
        <v>42971</v>
      </c>
      <c r="F3159" s="11">
        <v>42975</v>
      </c>
      <c r="G3159" s="6" t="s">
        <v>45</v>
      </c>
      <c r="H3159" s="6" t="s">
        <v>4281</v>
      </c>
      <c r="I3159" s="6" t="s">
        <v>4282</v>
      </c>
      <c r="J3159" s="6" t="s">
        <v>37</v>
      </c>
      <c r="K3159" s="6" t="s">
        <v>24</v>
      </c>
      <c r="L3159" s="6" t="s">
        <v>238</v>
      </c>
      <c r="M3159" s="6" t="s">
        <v>239</v>
      </c>
      <c r="N3159" s="6">
        <v>10009</v>
      </c>
      <c r="O3159" s="6" t="s">
        <v>134</v>
      </c>
      <c r="P3159" s="6" t="s">
        <v>740</v>
      </c>
      <c r="Q3159" s="6" t="s">
        <v>65</v>
      </c>
      <c r="R3159" s="6" t="s">
        <v>145</v>
      </c>
      <c r="S3159" s="4" t="s">
        <v>741</v>
      </c>
      <c r="T3159" s="16">
        <v>26</v>
      </c>
      <c r="U3159" s="6">
        <v>2</v>
      </c>
      <c r="V3159" s="23">
        <v>0</v>
      </c>
      <c r="W3159" s="18">
        <v>11.7</v>
      </c>
    </row>
    <row r="3160" spans="1:23" ht="14.4">
      <c r="A3160" s="6">
        <v>3159</v>
      </c>
      <c r="B3160" s="7" t="s">
        <v>7070</v>
      </c>
      <c r="C3160" s="7">
        <f>YEAR(Table1[[#This Row],[Order Date]])</f>
        <v>2018</v>
      </c>
      <c r="D3160" s="7" t="str">
        <f>TEXT(Table1[[#This Row],[Order Date]], "mmm")</f>
        <v>Mar</v>
      </c>
      <c r="E3160" s="11">
        <v>43185</v>
      </c>
      <c r="F3160" s="11">
        <v>43186</v>
      </c>
      <c r="G3160" s="6" t="s">
        <v>169</v>
      </c>
      <c r="H3160" s="6" t="s">
        <v>1536</v>
      </c>
      <c r="I3160" s="6" t="s">
        <v>1537</v>
      </c>
      <c r="J3160" s="6" t="s">
        <v>23</v>
      </c>
      <c r="K3160" s="6" t="s">
        <v>24</v>
      </c>
      <c r="L3160" s="6" t="s">
        <v>1323</v>
      </c>
      <c r="M3160" s="6" t="s">
        <v>81</v>
      </c>
      <c r="N3160" s="6">
        <v>28540</v>
      </c>
      <c r="O3160" s="6" t="s">
        <v>27</v>
      </c>
      <c r="P3160" s="6" t="s">
        <v>3367</v>
      </c>
      <c r="Q3160" s="6" t="s">
        <v>42</v>
      </c>
      <c r="R3160" s="6" t="s">
        <v>54</v>
      </c>
      <c r="S3160" s="4" t="s">
        <v>3368</v>
      </c>
      <c r="T3160" s="16">
        <v>67.64</v>
      </c>
      <c r="U3160" s="6">
        <v>5</v>
      </c>
      <c r="V3160" s="23">
        <v>0.2</v>
      </c>
      <c r="W3160" s="18">
        <v>5.9184999999999981</v>
      </c>
    </row>
    <row r="3161" spans="1:23" ht="14.4">
      <c r="A3161" s="6">
        <v>3160</v>
      </c>
      <c r="B3161" s="7" t="s">
        <v>7070</v>
      </c>
      <c r="C3161" s="7">
        <f>YEAR(Table1[[#This Row],[Order Date]])</f>
        <v>2018</v>
      </c>
      <c r="D3161" s="7" t="str">
        <f>TEXT(Table1[[#This Row],[Order Date]], "mmm")</f>
        <v>Mar</v>
      </c>
      <c r="E3161" s="11">
        <v>43185</v>
      </c>
      <c r="F3161" s="11">
        <v>43186</v>
      </c>
      <c r="G3161" s="6" t="s">
        <v>169</v>
      </c>
      <c r="H3161" s="6" t="s">
        <v>1536</v>
      </c>
      <c r="I3161" s="6" t="s">
        <v>1537</v>
      </c>
      <c r="J3161" s="6" t="s">
        <v>23</v>
      </c>
      <c r="K3161" s="6" t="s">
        <v>24</v>
      </c>
      <c r="L3161" s="6" t="s">
        <v>1323</v>
      </c>
      <c r="M3161" s="6" t="s">
        <v>81</v>
      </c>
      <c r="N3161" s="6">
        <v>28540</v>
      </c>
      <c r="O3161" s="6" t="s">
        <v>27</v>
      </c>
      <c r="P3161" s="6" t="s">
        <v>3112</v>
      </c>
      <c r="Q3161" s="6" t="s">
        <v>65</v>
      </c>
      <c r="R3161" s="6" t="s">
        <v>145</v>
      </c>
      <c r="S3161" s="4" t="s">
        <v>3113</v>
      </c>
      <c r="T3161" s="16">
        <v>119.97600000000001</v>
      </c>
      <c r="U3161" s="6">
        <v>3</v>
      </c>
      <c r="V3161" s="23">
        <v>0.2</v>
      </c>
      <c r="W3161" s="18">
        <v>-17.996400000000019</v>
      </c>
    </row>
    <row r="3162" spans="1:23" ht="14.4">
      <c r="A3162" s="6">
        <v>3161</v>
      </c>
      <c r="B3162" s="7" t="s">
        <v>7071</v>
      </c>
      <c r="C3162" s="7">
        <f>YEAR(Table1[[#This Row],[Order Date]])</f>
        <v>2016</v>
      </c>
      <c r="D3162" s="7" t="str">
        <f>TEXT(Table1[[#This Row],[Order Date]], "mmm")</f>
        <v>Sep</v>
      </c>
      <c r="E3162" s="11">
        <v>42625</v>
      </c>
      <c r="F3162" s="11">
        <v>42629</v>
      </c>
      <c r="G3162" s="6" t="s">
        <v>20</v>
      </c>
      <c r="H3162" s="6" t="s">
        <v>4813</v>
      </c>
      <c r="I3162" s="6" t="s">
        <v>4814</v>
      </c>
      <c r="J3162" s="6" t="s">
        <v>23</v>
      </c>
      <c r="K3162" s="6" t="s">
        <v>24</v>
      </c>
      <c r="L3162" s="6" t="s">
        <v>166</v>
      </c>
      <c r="M3162" s="6" t="s">
        <v>95</v>
      </c>
      <c r="N3162" s="6">
        <v>77070</v>
      </c>
      <c r="O3162" s="6" t="s">
        <v>96</v>
      </c>
      <c r="P3162" s="6" t="s">
        <v>4815</v>
      </c>
      <c r="Q3162" s="6" t="s">
        <v>42</v>
      </c>
      <c r="R3162" s="6" t="s">
        <v>69</v>
      </c>
      <c r="S3162" s="4" t="s">
        <v>4816</v>
      </c>
      <c r="T3162" s="16">
        <v>5.1799999999999988</v>
      </c>
      <c r="U3162" s="6">
        <v>5</v>
      </c>
      <c r="V3162" s="23">
        <v>0.8</v>
      </c>
      <c r="W3162" s="18">
        <v>-8.0289999999999999</v>
      </c>
    </row>
    <row r="3163" spans="1:23" ht="14.4">
      <c r="A3163" s="6">
        <v>3162</v>
      </c>
      <c r="B3163" s="7" t="s">
        <v>7072</v>
      </c>
      <c r="C3163" s="7">
        <f>YEAR(Table1[[#This Row],[Order Date]])</f>
        <v>2016</v>
      </c>
      <c r="D3163" s="7" t="str">
        <f>TEXT(Table1[[#This Row],[Order Date]], "mmm")</f>
        <v>Sep</v>
      </c>
      <c r="E3163" s="11">
        <v>42634</v>
      </c>
      <c r="F3163" s="11">
        <v>42638</v>
      </c>
      <c r="G3163" s="6" t="s">
        <v>45</v>
      </c>
      <c r="H3163" s="6" t="s">
        <v>3559</v>
      </c>
      <c r="I3163" s="6" t="s">
        <v>3560</v>
      </c>
      <c r="J3163" s="6" t="s">
        <v>23</v>
      </c>
      <c r="K3163" s="6" t="s">
        <v>24</v>
      </c>
      <c r="L3163" s="6" t="s">
        <v>115</v>
      </c>
      <c r="M3163" s="6" t="s">
        <v>39</v>
      </c>
      <c r="N3163" s="6">
        <v>94109</v>
      </c>
      <c r="O3163" s="6" t="s">
        <v>40</v>
      </c>
      <c r="P3163" s="6" t="s">
        <v>2738</v>
      </c>
      <c r="Q3163" s="6" t="s">
        <v>42</v>
      </c>
      <c r="R3163" s="6" t="s">
        <v>156</v>
      </c>
      <c r="S3163" s="4" t="s">
        <v>589</v>
      </c>
      <c r="T3163" s="16">
        <v>15.56</v>
      </c>
      <c r="U3163" s="6">
        <v>2</v>
      </c>
      <c r="V3163" s="23">
        <v>0</v>
      </c>
      <c r="W3163" s="18">
        <v>7.3132000000000001</v>
      </c>
    </row>
    <row r="3164" spans="1:23" ht="14.4">
      <c r="A3164" s="6">
        <v>3163</v>
      </c>
      <c r="B3164" s="7" t="s">
        <v>7072</v>
      </c>
      <c r="C3164" s="7">
        <f>YEAR(Table1[[#This Row],[Order Date]])</f>
        <v>2016</v>
      </c>
      <c r="D3164" s="7" t="str">
        <f>TEXT(Table1[[#This Row],[Order Date]], "mmm")</f>
        <v>Sep</v>
      </c>
      <c r="E3164" s="11">
        <v>42634</v>
      </c>
      <c r="F3164" s="11">
        <v>42638</v>
      </c>
      <c r="G3164" s="6" t="s">
        <v>45</v>
      </c>
      <c r="H3164" s="6" t="s">
        <v>3559</v>
      </c>
      <c r="I3164" s="6" t="s">
        <v>3560</v>
      </c>
      <c r="J3164" s="6" t="s">
        <v>23</v>
      </c>
      <c r="K3164" s="6" t="s">
        <v>24</v>
      </c>
      <c r="L3164" s="6" t="s">
        <v>115</v>
      </c>
      <c r="M3164" s="6" t="s">
        <v>39</v>
      </c>
      <c r="N3164" s="6">
        <v>94109</v>
      </c>
      <c r="O3164" s="6" t="s">
        <v>40</v>
      </c>
      <c r="P3164" s="6" t="s">
        <v>4360</v>
      </c>
      <c r="Q3164" s="6" t="s">
        <v>42</v>
      </c>
      <c r="R3164" s="6" t="s">
        <v>156</v>
      </c>
      <c r="S3164" s="4" t="s">
        <v>4361</v>
      </c>
      <c r="T3164" s="16">
        <v>78.349999999999994</v>
      </c>
      <c r="U3164" s="6">
        <v>5</v>
      </c>
      <c r="V3164" s="23">
        <v>0</v>
      </c>
      <c r="W3164" s="18">
        <v>36.824499999999993</v>
      </c>
    </row>
    <row r="3165" spans="1:23" ht="14.4">
      <c r="A3165" s="6">
        <v>3164</v>
      </c>
      <c r="B3165" s="7" t="s">
        <v>7072</v>
      </c>
      <c r="C3165" s="7">
        <f>YEAR(Table1[[#This Row],[Order Date]])</f>
        <v>2016</v>
      </c>
      <c r="D3165" s="7" t="str">
        <f>TEXT(Table1[[#This Row],[Order Date]], "mmm")</f>
        <v>Sep</v>
      </c>
      <c r="E3165" s="11">
        <v>42634</v>
      </c>
      <c r="F3165" s="11">
        <v>42638</v>
      </c>
      <c r="G3165" s="6" t="s">
        <v>45</v>
      </c>
      <c r="H3165" s="6" t="s">
        <v>3559</v>
      </c>
      <c r="I3165" s="6" t="s">
        <v>3560</v>
      </c>
      <c r="J3165" s="6" t="s">
        <v>23</v>
      </c>
      <c r="K3165" s="6" t="s">
        <v>24</v>
      </c>
      <c r="L3165" s="6" t="s">
        <v>115</v>
      </c>
      <c r="M3165" s="6" t="s">
        <v>39</v>
      </c>
      <c r="N3165" s="6">
        <v>94109</v>
      </c>
      <c r="O3165" s="6" t="s">
        <v>40</v>
      </c>
      <c r="P3165" s="6" t="s">
        <v>4817</v>
      </c>
      <c r="Q3165" s="6" t="s">
        <v>42</v>
      </c>
      <c r="R3165" s="6" t="s">
        <v>62</v>
      </c>
      <c r="S3165" s="4" t="s">
        <v>4818</v>
      </c>
      <c r="T3165" s="16">
        <v>59.519999999999996</v>
      </c>
      <c r="U3165" s="6">
        <v>3</v>
      </c>
      <c r="V3165" s="23">
        <v>0</v>
      </c>
      <c r="W3165" s="18">
        <v>15.475200000000001</v>
      </c>
    </row>
    <row r="3166" spans="1:23" ht="14.4">
      <c r="A3166" s="6">
        <v>3165</v>
      </c>
      <c r="B3166" s="7" t="s">
        <v>7072</v>
      </c>
      <c r="C3166" s="7">
        <f>YEAR(Table1[[#This Row],[Order Date]])</f>
        <v>2016</v>
      </c>
      <c r="D3166" s="7" t="str">
        <f>TEXT(Table1[[#This Row],[Order Date]], "mmm")</f>
        <v>Sep</v>
      </c>
      <c r="E3166" s="11">
        <v>42634</v>
      </c>
      <c r="F3166" s="11">
        <v>42638</v>
      </c>
      <c r="G3166" s="6" t="s">
        <v>45</v>
      </c>
      <c r="H3166" s="6" t="s">
        <v>3559</v>
      </c>
      <c r="I3166" s="6" t="s">
        <v>3560</v>
      </c>
      <c r="J3166" s="6" t="s">
        <v>23</v>
      </c>
      <c r="K3166" s="6" t="s">
        <v>24</v>
      </c>
      <c r="L3166" s="6" t="s">
        <v>115</v>
      </c>
      <c r="M3166" s="6" t="s">
        <v>39</v>
      </c>
      <c r="N3166" s="6">
        <v>94109</v>
      </c>
      <c r="O3166" s="6" t="s">
        <v>40</v>
      </c>
      <c r="P3166" s="6" t="s">
        <v>4658</v>
      </c>
      <c r="Q3166" s="6" t="s">
        <v>42</v>
      </c>
      <c r="R3166" s="6" t="s">
        <v>83</v>
      </c>
      <c r="S3166" s="4" t="s">
        <v>4659</v>
      </c>
      <c r="T3166" s="16">
        <v>38.520000000000003</v>
      </c>
      <c r="U3166" s="6">
        <v>9</v>
      </c>
      <c r="V3166" s="23">
        <v>0</v>
      </c>
      <c r="W3166" s="18">
        <v>17.333999999999996</v>
      </c>
    </row>
    <row r="3167" spans="1:23" ht="14.4">
      <c r="A3167" s="6">
        <v>3166</v>
      </c>
      <c r="B3167" s="7" t="s">
        <v>7072</v>
      </c>
      <c r="C3167" s="7">
        <f>YEAR(Table1[[#This Row],[Order Date]])</f>
        <v>2016</v>
      </c>
      <c r="D3167" s="7" t="str">
        <f>TEXT(Table1[[#This Row],[Order Date]], "mmm")</f>
        <v>Sep</v>
      </c>
      <c r="E3167" s="11">
        <v>42634</v>
      </c>
      <c r="F3167" s="11">
        <v>42638</v>
      </c>
      <c r="G3167" s="6" t="s">
        <v>45</v>
      </c>
      <c r="H3167" s="6" t="s">
        <v>3559</v>
      </c>
      <c r="I3167" s="6" t="s">
        <v>3560</v>
      </c>
      <c r="J3167" s="6" t="s">
        <v>23</v>
      </c>
      <c r="K3167" s="6" t="s">
        <v>24</v>
      </c>
      <c r="L3167" s="6" t="s">
        <v>115</v>
      </c>
      <c r="M3167" s="6" t="s">
        <v>39</v>
      </c>
      <c r="N3167" s="6">
        <v>94109</v>
      </c>
      <c r="O3167" s="6" t="s">
        <v>40</v>
      </c>
      <c r="P3167" s="6" t="s">
        <v>4819</v>
      </c>
      <c r="Q3167" s="6" t="s">
        <v>65</v>
      </c>
      <c r="R3167" s="6" t="s">
        <v>66</v>
      </c>
      <c r="S3167" s="4" t="s">
        <v>4820</v>
      </c>
      <c r="T3167" s="16">
        <v>239.98400000000004</v>
      </c>
      <c r="U3167" s="6">
        <v>2</v>
      </c>
      <c r="V3167" s="23">
        <v>0.2</v>
      </c>
      <c r="W3167" s="18">
        <v>23.998400000000004</v>
      </c>
    </row>
    <row r="3168" spans="1:23" ht="14.4">
      <c r="A3168" s="6">
        <v>3167</v>
      </c>
      <c r="B3168" s="7" t="s">
        <v>7072</v>
      </c>
      <c r="C3168" s="7">
        <f>YEAR(Table1[[#This Row],[Order Date]])</f>
        <v>2016</v>
      </c>
      <c r="D3168" s="7" t="str">
        <f>TEXT(Table1[[#This Row],[Order Date]], "mmm")</f>
        <v>Sep</v>
      </c>
      <c r="E3168" s="11">
        <v>42634</v>
      </c>
      <c r="F3168" s="11">
        <v>42638</v>
      </c>
      <c r="G3168" s="6" t="s">
        <v>45</v>
      </c>
      <c r="H3168" s="6" t="s">
        <v>3559</v>
      </c>
      <c r="I3168" s="6" t="s">
        <v>3560</v>
      </c>
      <c r="J3168" s="6" t="s">
        <v>23</v>
      </c>
      <c r="K3168" s="6" t="s">
        <v>24</v>
      </c>
      <c r="L3168" s="6" t="s">
        <v>115</v>
      </c>
      <c r="M3168" s="6" t="s">
        <v>39</v>
      </c>
      <c r="N3168" s="6">
        <v>94109</v>
      </c>
      <c r="O3168" s="6" t="s">
        <v>40</v>
      </c>
      <c r="P3168" s="6" t="s">
        <v>4519</v>
      </c>
      <c r="Q3168" s="6" t="s">
        <v>42</v>
      </c>
      <c r="R3168" s="6" t="s">
        <v>83</v>
      </c>
      <c r="S3168" s="4" t="s">
        <v>4520</v>
      </c>
      <c r="T3168" s="16">
        <v>19.350000000000001</v>
      </c>
      <c r="U3168" s="6">
        <v>3</v>
      </c>
      <c r="V3168" s="23">
        <v>0</v>
      </c>
      <c r="W3168" s="18">
        <v>9.4815000000000005</v>
      </c>
    </row>
    <row r="3169" spans="1:23" ht="14.4">
      <c r="A3169" s="6">
        <v>3168</v>
      </c>
      <c r="B3169" s="7" t="s">
        <v>7073</v>
      </c>
      <c r="C3169" s="7">
        <f>YEAR(Table1[[#This Row],[Order Date]])</f>
        <v>2018</v>
      </c>
      <c r="D3169" s="7" t="str">
        <f>TEXT(Table1[[#This Row],[Order Date]], "mmm")</f>
        <v>Oct</v>
      </c>
      <c r="E3169" s="11">
        <v>43402</v>
      </c>
      <c r="F3169" s="11">
        <v>43404</v>
      </c>
      <c r="G3169" s="6" t="s">
        <v>169</v>
      </c>
      <c r="H3169" s="6" t="s">
        <v>1115</v>
      </c>
      <c r="I3169" s="6" t="s">
        <v>1116</v>
      </c>
      <c r="J3169" s="6" t="s">
        <v>23</v>
      </c>
      <c r="K3169" s="6" t="s">
        <v>24</v>
      </c>
      <c r="L3169" s="6" t="s">
        <v>2764</v>
      </c>
      <c r="M3169" s="6" t="s">
        <v>213</v>
      </c>
      <c r="N3169" s="6">
        <v>48911</v>
      </c>
      <c r="O3169" s="6" t="s">
        <v>96</v>
      </c>
      <c r="P3169" s="6" t="s">
        <v>972</v>
      </c>
      <c r="Q3169" s="6" t="s">
        <v>29</v>
      </c>
      <c r="R3169" s="6" t="s">
        <v>59</v>
      </c>
      <c r="S3169" s="4" t="s">
        <v>973</v>
      </c>
      <c r="T3169" s="16">
        <v>67</v>
      </c>
      <c r="U3169" s="6">
        <v>5</v>
      </c>
      <c r="V3169" s="23">
        <v>0</v>
      </c>
      <c r="W3169" s="18">
        <v>32.159999999999997</v>
      </c>
    </row>
    <row r="3170" spans="1:23" ht="14.4">
      <c r="A3170" s="6">
        <v>3169</v>
      </c>
      <c r="B3170" s="7" t="s">
        <v>7074</v>
      </c>
      <c r="C3170" s="7">
        <f>YEAR(Table1[[#This Row],[Order Date]])</f>
        <v>2018</v>
      </c>
      <c r="D3170" s="7" t="str">
        <f>TEXT(Table1[[#This Row],[Order Date]], "mmm")</f>
        <v>May</v>
      </c>
      <c r="E3170" s="11">
        <v>43248</v>
      </c>
      <c r="F3170" s="11">
        <v>43254</v>
      </c>
      <c r="G3170" s="6" t="s">
        <v>45</v>
      </c>
      <c r="H3170" s="6" t="s">
        <v>1263</v>
      </c>
      <c r="I3170" s="6" t="s">
        <v>1264</v>
      </c>
      <c r="J3170" s="6" t="s">
        <v>37</v>
      </c>
      <c r="K3170" s="6" t="s">
        <v>24</v>
      </c>
      <c r="L3170" s="6" t="s">
        <v>4398</v>
      </c>
      <c r="M3170" s="6" t="s">
        <v>49</v>
      </c>
      <c r="N3170" s="6">
        <v>32303</v>
      </c>
      <c r="O3170" s="6" t="s">
        <v>27</v>
      </c>
      <c r="P3170" s="6" t="s">
        <v>3935</v>
      </c>
      <c r="Q3170" s="6" t="s">
        <v>29</v>
      </c>
      <c r="R3170" s="6" t="s">
        <v>33</v>
      </c>
      <c r="S3170" s="4" t="s">
        <v>3936</v>
      </c>
      <c r="T3170" s="16">
        <v>390.27199999999999</v>
      </c>
      <c r="U3170" s="6">
        <v>8</v>
      </c>
      <c r="V3170" s="23">
        <v>0.2</v>
      </c>
      <c r="W3170" s="18">
        <v>-24.39200000000001</v>
      </c>
    </row>
    <row r="3171" spans="1:23" ht="14.4">
      <c r="A3171" s="6">
        <v>3170</v>
      </c>
      <c r="B3171" s="7" t="s">
        <v>7074</v>
      </c>
      <c r="C3171" s="7">
        <f>YEAR(Table1[[#This Row],[Order Date]])</f>
        <v>2018</v>
      </c>
      <c r="D3171" s="7" t="str">
        <f>TEXT(Table1[[#This Row],[Order Date]], "mmm")</f>
        <v>May</v>
      </c>
      <c r="E3171" s="11">
        <v>43248</v>
      </c>
      <c r="F3171" s="11">
        <v>43254</v>
      </c>
      <c r="G3171" s="6" t="s">
        <v>45</v>
      </c>
      <c r="H3171" s="6" t="s">
        <v>1263</v>
      </c>
      <c r="I3171" s="6" t="s">
        <v>1264</v>
      </c>
      <c r="J3171" s="6" t="s">
        <v>37</v>
      </c>
      <c r="K3171" s="6" t="s">
        <v>24</v>
      </c>
      <c r="L3171" s="6" t="s">
        <v>4398</v>
      </c>
      <c r="M3171" s="6" t="s">
        <v>49</v>
      </c>
      <c r="N3171" s="6">
        <v>32303</v>
      </c>
      <c r="O3171" s="6" t="s">
        <v>27</v>
      </c>
      <c r="P3171" s="6" t="s">
        <v>1532</v>
      </c>
      <c r="Q3171" s="6" t="s">
        <v>42</v>
      </c>
      <c r="R3171" s="6" t="s">
        <v>83</v>
      </c>
      <c r="S3171" s="4" t="s">
        <v>1533</v>
      </c>
      <c r="T3171" s="16">
        <v>62.192000000000007</v>
      </c>
      <c r="U3171" s="6">
        <v>13</v>
      </c>
      <c r="V3171" s="23">
        <v>0.2</v>
      </c>
      <c r="W3171" s="18">
        <v>19.434999999999995</v>
      </c>
    </row>
    <row r="3172" spans="1:23" ht="14.4">
      <c r="A3172" s="6">
        <v>3171</v>
      </c>
      <c r="B3172" s="7" t="s">
        <v>7075</v>
      </c>
      <c r="C3172" s="7">
        <f>YEAR(Table1[[#This Row],[Order Date]])</f>
        <v>2019</v>
      </c>
      <c r="D3172" s="7" t="str">
        <f>TEXT(Table1[[#This Row],[Order Date]], "mmm")</f>
        <v>Dec</v>
      </c>
      <c r="E3172" s="11">
        <v>43820</v>
      </c>
      <c r="F3172" s="11">
        <v>43825</v>
      </c>
      <c r="G3172" s="6" t="s">
        <v>20</v>
      </c>
      <c r="H3172" s="6" t="s">
        <v>101</v>
      </c>
      <c r="I3172" s="6" t="s">
        <v>102</v>
      </c>
      <c r="J3172" s="6" t="s">
        <v>23</v>
      </c>
      <c r="K3172" s="6" t="s">
        <v>24</v>
      </c>
      <c r="L3172" s="6" t="s">
        <v>339</v>
      </c>
      <c r="M3172" s="6" t="s">
        <v>340</v>
      </c>
      <c r="N3172" s="6">
        <v>29203</v>
      </c>
      <c r="O3172" s="6" t="s">
        <v>27</v>
      </c>
      <c r="P3172" s="6" t="s">
        <v>4514</v>
      </c>
      <c r="Q3172" s="6" t="s">
        <v>42</v>
      </c>
      <c r="R3172" s="6" t="s">
        <v>69</v>
      </c>
      <c r="S3172" s="4" t="s">
        <v>4515</v>
      </c>
      <c r="T3172" s="16">
        <v>23.88</v>
      </c>
      <c r="U3172" s="6">
        <v>6</v>
      </c>
      <c r="V3172" s="23">
        <v>0</v>
      </c>
      <c r="W3172" s="18">
        <v>11.223600000000001</v>
      </c>
    </row>
    <row r="3173" spans="1:23" ht="14.4">
      <c r="A3173" s="6">
        <v>3172</v>
      </c>
      <c r="B3173" s="7" t="s">
        <v>7076</v>
      </c>
      <c r="C3173" s="7">
        <f>YEAR(Table1[[#This Row],[Order Date]])</f>
        <v>2018</v>
      </c>
      <c r="D3173" s="7" t="str">
        <f>TEXT(Table1[[#This Row],[Order Date]], "mmm")</f>
        <v>Mar</v>
      </c>
      <c r="E3173" s="11">
        <v>43180</v>
      </c>
      <c r="F3173" s="11">
        <v>43187</v>
      </c>
      <c r="G3173" s="6" t="s">
        <v>45</v>
      </c>
      <c r="H3173" s="6" t="s">
        <v>3098</v>
      </c>
      <c r="I3173" s="6" t="s">
        <v>3099</v>
      </c>
      <c r="J3173" s="6" t="s">
        <v>23</v>
      </c>
      <c r="K3173" s="6" t="s">
        <v>24</v>
      </c>
      <c r="L3173" s="6" t="s">
        <v>272</v>
      </c>
      <c r="M3173" s="6" t="s">
        <v>190</v>
      </c>
      <c r="N3173" s="6">
        <v>60623</v>
      </c>
      <c r="O3173" s="6" t="s">
        <v>96</v>
      </c>
      <c r="P3173" s="6" t="s">
        <v>2446</v>
      </c>
      <c r="Q3173" s="6" t="s">
        <v>42</v>
      </c>
      <c r="R3173" s="6" t="s">
        <v>69</v>
      </c>
      <c r="S3173" s="4" t="s">
        <v>2447</v>
      </c>
      <c r="T3173" s="16">
        <v>3.1679999999999993</v>
      </c>
      <c r="U3173" s="6">
        <v>2</v>
      </c>
      <c r="V3173" s="23">
        <v>0.8</v>
      </c>
      <c r="W3173" s="18">
        <v>-4.7520000000000007</v>
      </c>
    </row>
    <row r="3174" spans="1:23" ht="14.4">
      <c r="A3174" s="6">
        <v>3173</v>
      </c>
      <c r="B3174" s="7" t="s">
        <v>7076</v>
      </c>
      <c r="C3174" s="7">
        <f>YEAR(Table1[[#This Row],[Order Date]])</f>
        <v>2018</v>
      </c>
      <c r="D3174" s="7" t="str">
        <f>TEXT(Table1[[#This Row],[Order Date]], "mmm")</f>
        <v>Mar</v>
      </c>
      <c r="E3174" s="11">
        <v>43180</v>
      </c>
      <c r="F3174" s="11">
        <v>43187</v>
      </c>
      <c r="G3174" s="6" t="s">
        <v>45</v>
      </c>
      <c r="H3174" s="6" t="s">
        <v>3098</v>
      </c>
      <c r="I3174" s="6" t="s">
        <v>3099</v>
      </c>
      <c r="J3174" s="6" t="s">
        <v>23</v>
      </c>
      <c r="K3174" s="6" t="s">
        <v>24</v>
      </c>
      <c r="L3174" s="6" t="s">
        <v>272</v>
      </c>
      <c r="M3174" s="6" t="s">
        <v>190</v>
      </c>
      <c r="N3174" s="6">
        <v>60623</v>
      </c>
      <c r="O3174" s="6" t="s">
        <v>96</v>
      </c>
      <c r="P3174" s="6" t="s">
        <v>2196</v>
      </c>
      <c r="Q3174" s="6" t="s">
        <v>29</v>
      </c>
      <c r="R3174" s="6" t="s">
        <v>33</v>
      </c>
      <c r="S3174" s="4" t="s">
        <v>2197</v>
      </c>
      <c r="T3174" s="16">
        <v>528.42999999999995</v>
      </c>
      <c r="U3174" s="6">
        <v>5</v>
      </c>
      <c r="V3174" s="23">
        <v>0.3</v>
      </c>
      <c r="W3174" s="18">
        <v>0</v>
      </c>
    </row>
    <row r="3175" spans="1:23" ht="14.4">
      <c r="A3175" s="6">
        <v>3174</v>
      </c>
      <c r="B3175" s="7" t="s">
        <v>7076</v>
      </c>
      <c r="C3175" s="7">
        <f>YEAR(Table1[[#This Row],[Order Date]])</f>
        <v>2018</v>
      </c>
      <c r="D3175" s="7" t="str">
        <f>TEXT(Table1[[#This Row],[Order Date]], "mmm")</f>
        <v>Mar</v>
      </c>
      <c r="E3175" s="11">
        <v>43180</v>
      </c>
      <c r="F3175" s="11">
        <v>43187</v>
      </c>
      <c r="G3175" s="6" t="s">
        <v>45</v>
      </c>
      <c r="H3175" s="6" t="s">
        <v>3098</v>
      </c>
      <c r="I3175" s="6" t="s">
        <v>3099</v>
      </c>
      <c r="J3175" s="6" t="s">
        <v>23</v>
      </c>
      <c r="K3175" s="6" t="s">
        <v>24</v>
      </c>
      <c r="L3175" s="6" t="s">
        <v>272</v>
      </c>
      <c r="M3175" s="6" t="s">
        <v>190</v>
      </c>
      <c r="N3175" s="6">
        <v>60623</v>
      </c>
      <c r="O3175" s="6" t="s">
        <v>96</v>
      </c>
      <c r="P3175" s="6" t="s">
        <v>4043</v>
      </c>
      <c r="Q3175" s="6" t="s">
        <v>42</v>
      </c>
      <c r="R3175" s="6" t="s">
        <v>62</v>
      </c>
      <c r="S3175" s="4" t="s">
        <v>4044</v>
      </c>
      <c r="T3175" s="16">
        <v>13.392000000000001</v>
      </c>
      <c r="U3175" s="6">
        <v>3</v>
      </c>
      <c r="V3175" s="23">
        <v>0.2</v>
      </c>
      <c r="W3175" s="18">
        <v>1.5065999999999975</v>
      </c>
    </row>
    <row r="3176" spans="1:23" ht="14.4">
      <c r="A3176" s="6">
        <v>3175</v>
      </c>
      <c r="B3176" s="7" t="s">
        <v>7077</v>
      </c>
      <c r="C3176" s="7">
        <f>YEAR(Table1[[#This Row],[Order Date]])</f>
        <v>2019</v>
      </c>
      <c r="D3176" s="7" t="str">
        <f>TEXT(Table1[[#This Row],[Order Date]], "mmm")</f>
        <v>Nov</v>
      </c>
      <c r="E3176" s="11">
        <v>43780</v>
      </c>
      <c r="F3176" s="11">
        <v>43787</v>
      </c>
      <c r="G3176" s="6" t="s">
        <v>45</v>
      </c>
      <c r="H3176" s="6" t="s">
        <v>1581</v>
      </c>
      <c r="I3176" s="6" t="s">
        <v>1582</v>
      </c>
      <c r="J3176" s="6" t="s">
        <v>23</v>
      </c>
      <c r="K3176" s="6" t="s">
        <v>24</v>
      </c>
      <c r="L3176" s="6" t="s">
        <v>772</v>
      </c>
      <c r="M3176" s="6" t="s">
        <v>213</v>
      </c>
      <c r="N3176" s="6">
        <v>48227</v>
      </c>
      <c r="O3176" s="6" t="s">
        <v>96</v>
      </c>
      <c r="P3176" s="6" t="s">
        <v>4821</v>
      </c>
      <c r="Q3176" s="6" t="s">
        <v>42</v>
      </c>
      <c r="R3176" s="6" t="s">
        <v>62</v>
      </c>
      <c r="S3176" s="4" t="s">
        <v>4822</v>
      </c>
      <c r="T3176" s="16">
        <v>181.86</v>
      </c>
      <c r="U3176" s="6">
        <v>7</v>
      </c>
      <c r="V3176" s="23">
        <v>0</v>
      </c>
      <c r="W3176" s="18">
        <v>50.9208</v>
      </c>
    </row>
    <row r="3177" spans="1:23" ht="14.4">
      <c r="A3177" s="6">
        <v>3176</v>
      </c>
      <c r="B3177" s="7" t="s">
        <v>7078</v>
      </c>
      <c r="C3177" s="7">
        <f>YEAR(Table1[[#This Row],[Order Date]])</f>
        <v>2019</v>
      </c>
      <c r="D3177" s="7" t="str">
        <f>TEXT(Table1[[#This Row],[Order Date]], "mmm")</f>
        <v>Sep</v>
      </c>
      <c r="E3177" s="11">
        <v>43731</v>
      </c>
      <c r="F3177" s="11">
        <v>43737</v>
      </c>
      <c r="G3177" s="6" t="s">
        <v>45</v>
      </c>
      <c r="H3177" s="6" t="s">
        <v>1960</v>
      </c>
      <c r="I3177" s="6" t="s">
        <v>1961</v>
      </c>
      <c r="J3177" s="6" t="s">
        <v>23</v>
      </c>
      <c r="K3177" s="6" t="s">
        <v>24</v>
      </c>
      <c r="L3177" s="6" t="s">
        <v>4202</v>
      </c>
      <c r="M3177" s="6" t="s">
        <v>403</v>
      </c>
      <c r="N3177" s="6">
        <v>80525</v>
      </c>
      <c r="O3177" s="6" t="s">
        <v>40</v>
      </c>
      <c r="P3177" s="6" t="s">
        <v>2595</v>
      </c>
      <c r="Q3177" s="6" t="s">
        <v>29</v>
      </c>
      <c r="R3177" s="6" t="s">
        <v>30</v>
      </c>
      <c r="S3177" s="4" t="s">
        <v>2596</v>
      </c>
      <c r="T3177" s="16">
        <v>180.58800000000005</v>
      </c>
      <c r="U3177" s="6">
        <v>2</v>
      </c>
      <c r="V3177" s="23">
        <v>0.7</v>
      </c>
      <c r="W3177" s="18">
        <v>-240.78400000000005</v>
      </c>
    </row>
    <row r="3178" spans="1:23" ht="14.4">
      <c r="A3178" s="6">
        <v>3177</v>
      </c>
      <c r="B3178" s="7" t="s">
        <v>7078</v>
      </c>
      <c r="C3178" s="7">
        <f>YEAR(Table1[[#This Row],[Order Date]])</f>
        <v>2019</v>
      </c>
      <c r="D3178" s="7" t="str">
        <f>TEXT(Table1[[#This Row],[Order Date]], "mmm")</f>
        <v>Sep</v>
      </c>
      <c r="E3178" s="11">
        <v>43731</v>
      </c>
      <c r="F3178" s="11">
        <v>43737</v>
      </c>
      <c r="G3178" s="6" t="s">
        <v>45</v>
      </c>
      <c r="H3178" s="6" t="s">
        <v>1960</v>
      </c>
      <c r="I3178" s="6" t="s">
        <v>1961</v>
      </c>
      <c r="J3178" s="6" t="s">
        <v>23</v>
      </c>
      <c r="K3178" s="6" t="s">
        <v>24</v>
      </c>
      <c r="L3178" s="6" t="s">
        <v>4202</v>
      </c>
      <c r="M3178" s="6" t="s">
        <v>403</v>
      </c>
      <c r="N3178" s="6">
        <v>80525</v>
      </c>
      <c r="O3178" s="6" t="s">
        <v>40</v>
      </c>
      <c r="P3178" s="6" t="s">
        <v>3409</v>
      </c>
      <c r="Q3178" s="6" t="s">
        <v>65</v>
      </c>
      <c r="R3178" s="6" t="s">
        <v>145</v>
      </c>
      <c r="S3178" s="4" t="s">
        <v>3410</v>
      </c>
      <c r="T3178" s="16">
        <v>47.984000000000002</v>
      </c>
      <c r="U3178" s="6">
        <v>2</v>
      </c>
      <c r="V3178" s="23">
        <v>0.2</v>
      </c>
      <c r="W3178" s="18">
        <v>0.59979999999999656</v>
      </c>
    </row>
    <row r="3179" spans="1:23" ht="14.4">
      <c r="A3179" s="6">
        <v>3178</v>
      </c>
      <c r="B3179" s="7" t="s">
        <v>7079</v>
      </c>
      <c r="C3179" s="7">
        <f>YEAR(Table1[[#This Row],[Order Date]])</f>
        <v>2019</v>
      </c>
      <c r="D3179" s="7" t="str">
        <f>TEXT(Table1[[#This Row],[Order Date]], "mmm")</f>
        <v>Sep</v>
      </c>
      <c r="E3179" s="11">
        <v>43718</v>
      </c>
      <c r="F3179" s="11">
        <v>43718</v>
      </c>
      <c r="G3179" s="6" t="s">
        <v>1125</v>
      </c>
      <c r="H3179" s="6" t="s">
        <v>984</v>
      </c>
      <c r="I3179" s="6" t="s">
        <v>985</v>
      </c>
      <c r="J3179" s="6" t="s">
        <v>23</v>
      </c>
      <c r="K3179" s="6" t="s">
        <v>24</v>
      </c>
      <c r="L3179" s="6" t="s">
        <v>238</v>
      </c>
      <c r="M3179" s="6" t="s">
        <v>239</v>
      </c>
      <c r="N3179" s="6">
        <v>10024</v>
      </c>
      <c r="O3179" s="6" t="s">
        <v>134</v>
      </c>
      <c r="P3179" s="6" t="s">
        <v>3069</v>
      </c>
      <c r="Q3179" s="6" t="s">
        <v>42</v>
      </c>
      <c r="R3179" s="6" t="s">
        <v>83</v>
      </c>
      <c r="S3179" s="4" t="s">
        <v>3070</v>
      </c>
      <c r="T3179" s="16">
        <v>18.760000000000002</v>
      </c>
      <c r="U3179" s="6">
        <v>2</v>
      </c>
      <c r="V3179" s="23">
        <v>0</v>
      </c>
      <c r="W3179" s="18">
        <v>9.0048000000000012</v>
      </c>
    </row>
    <row r="3180" spans="1:23" ht="14.4">
      <c r="A3180" s="6">
        <v>3179</v>
      </c>
      <c r="B3180" s="7" t="s">
        <v>7080</v>
      </c>
      <c r="C3180" s="7">
        <f>YEAR(Table1[[#This Row],[Order Date]])</f>
        <v>2019</v>
      </c>
      <c r="D3180" s="7" t="str">
        <f>TEXT(Table1[[#This Row],[Order Date]], "mmm")</f>
        <v>Dec</v>
      </c>
      <c r="E3180" s="11">
        <v>43804</v>
      </c>
      <c r="F3180" s="11">
        <v>43810</v>
      </c>
      <c r="G3180" s="6" t="s">
        <v>45</v>
      </c>
      <c r="H3180" s="6" t="s">
        <v>2934</v>
      </c>
      <c r="I3180" s="6" t="s">
        <v>2935</v>
      </c>
      <c r="J3180" s="6" t="s">
        <v>37</v>
      </c>
      <c r="K3180" s="6" t="s">
        <v>24</v>
      </c>
      <c r="L3180" s="6" t="s">
        <v>238</v>
      </c>
      <c r="M3180" s="6" t="s">
        <v>239</v>
      </c>
      <c r="N3180" s="6">
        <v>10011</v>
      </c>
      <c r="O3180" s="6" t="s">
        <v>134</v>
      </c>
      <c r="P3180" s="6" t="s">
        <v>58</v>
      </c>
      <c r="Q3180" s="6" t="s">
        <v>29</v>
      </c>
      <c r="R3180" s="6" t="s">
        <v>59</v>
      </c>
      <c r="S3180" s="4" t="s">
        <v>60</v>
      </c>
      <c r="T3180" s="16">
        <v>20.94</v>
      </c>
      <c r="U3180" s="6">
        <v>3</v>
      </c>
      <c r="V3180" s="23">
        <v>0</v>
      </c>
      <c r="W3180" s="18">
        <v>6.0725999999999987</v>
      </c>
    </row>
    <row r="3181" spans="1:23" ht="14.4">
      <c r="A3181" s="6">
        <v>3180</v>
      </c>
      <c r="B3181" s="7" t="s">
        <v>7080</v>
      </c>
      <c r="C3181" s="7">
        <f>YEAR(Table1[[#This Row],[Order Date]])</f>
        <v>2019</v>
      </c>
      <c r="D3181" s="7" t="str">
        <f>TEXT(Table1[[#This Row],[Order Date]], "mmm")</f>
        <v>Dec</v>
      </c>
      <c r="E3181" s="11">
        <v>43804</v>
      </c>
      <c r="F3181" s="11">
        <v>43810</v>
      </c>
      <c r="G3181" s="6" t="s">
        <v>45</v>
      </c>
      <c r="H3181" s="6" t="s">
        <v>2934</v>
      </c>
      <c r="I3181" s="6" t="s">
        <v>2935</v>
      </c>
      <c r="J3181" s="6" t="s">
        <v>37</v>
      </c>
      <c r="K3181" s="6" t="s">
        <v>24</v>
      </c>
      <c r="L3181" s="6" t="s">
        <v>238</v>
      </c>
      <c r="M3181" s="6" t="s">
        <v>239</v>
      </c>
      <c r="N3181" s="6">
        <v>10011</v>
      </c>
      <c r="O3181" s="6" t="s">
        <v>134</v>
      </c>
      <c r="P3181" s="6" t="s">
        <v>535</v>
      </c>
      <c r="Q3181" s="6" t="s">
        <v>29</v>
      </c>
      <c r="R3181" s="6" t="s">
        <v>59</v>
      </c>
      <c r="S3181" s="4" t="s">
        <v>536</v>
      </c>
      <c r="T3181" s="16">
        <v>58.68</v>
      </c>
      <c r="U3181" s="6">
        <v>2</v>
      </c>
      <c r="V3181" s="23">
        <v>0</v>
      </c>
      <c r="W3181" s="18">
        <v>18.190799999999996</v>
      </c>
    </row>
    <row r="3182" spans="1:23" ht="14.4">
      <c r="A3182" s="6">
        <v>3181</v>
      </c>
      <c r="B3182" s="7" t="s">
        <v>7080</v>
      </c>
      <c r="C3182" s="7">
        <f>YEAR(Table1[[#This Row],[Order Date]])</f>
        <v>2019</v>
      </c>
      <c r="D3182" s="7" t="str">
        <f>TEXT(Table1[[#This Row],[Order Date]], "mmm")</f>
        <v>Dec</v>
      </c>
      <c r="E3182" s="11">
        <v>43804</v>
      </c>
      <c r="F3182" s="11">
        <v>43810</v>
      </c>
      <c r="G3182" s="6" t="s">
        <v>45</v>
      </c>
      <c r="H3182" s="6" t="s">
        <v>2934</v>
      </c>
      <c r="I3182" s="6" t="s">
        <v>2935</v>
      </c>
      <c r="J3182" s="6" t="s">
        <v>37</v>
      </c>
      <c r="K3182" s="6" t="s">
        <v>24</v>
      </c>
      <c r="L3182" s="6" t="s">
        <v>238</v>
      </c>
      <c r="M3182" s="6" t="s">
        <v>239</v>
      </c>
      <c r="N3182" s="6">
        <v>10011</v>
      </c>
      <c r="O3182" s="6" t="s">
        <v>134</v>
      </c>
      <c r="P3182" s="6" t="s">
        <v>1589</v>
      </c>
      <c r="Q3182" s="6" t="s">
        <v>42</v>
      </c>
      <c r="R3182" s="6" t="s">
        <v>72</v>
      </c>
      <c r="S3182" s="4" t="s">
        <v>1590</v>
      </c>
      <c r="T3182" s="16">
        <v>254.89999999999998</v>
      </c>
      <c r="U3182" s="6">
        <v>5</v>
      </c>
      <c r="V3182" s="23">
        <v>0</v>
      </c>
      <c r="W3182" s="18">
        <v>68.823000000000008</v>
      </c>
    </row>
    <row r="3183" spans="1:23" ht="14.4">
      <c r="A3183" s="6">
        <v>3182</v>
      </c>
      <c r="B3183" s="7" t="s">
        <v>7081</v>
      </c>
      <c r="C3183" s="7">
        <f>YEAR(Table1[[#This Row],[Order Date]])</f>
        <v>2019</v>
      </c>
      <c r="D3183" s="7" t="str">
        <f>TEXT(Table1[[#This Row],[Order Date]], "mmm")</f>
        <v>Nov</v>
      </c>
      <c r="E3183" s="11">
        <v>43778</v>
      </c>
      <c r="F3183" s="11">
        <v>43781</v>
      </c>
      <c r="G3183" s="6" t="s">
        <v>20</v>
      </c>
      <c r="H3183" s="6" t="s">
        <v>2216</v>
      </c>
      <c r="I3183" s="6" t="s">
        <v>2217</v>
      </c>
      <c r="J3183" s="6" t="s">
        <v>37</v>
      </c>
      <c r="K3183" s="6" t="s">
        <v>24</v>
      </c>
      <c r="L3183" s="6" t="s">
        <v>339</v>
      </c>
      <c r="M3183" s="6" t="s">
        <v>2319</v>
      </c>
      <c r="N3183" s="6">
        <v>21044</v>
      </c>
      <c r="O3183" s="6" t="s">
        <v>134</v>
      </c>
      <c r="P3183" s="6" t="s">
        <v>1813</v>
      </c>
      <c r="Q3183" s="6" t="s">
        <v>42</v>
      </c>
      <c r="R3183" s="6" t="s">
        <v>69</v>
      </c>
      <c r="S3183" s="4" t="s">
        <v>1814</v>
      </c>
      <c r="T3183" s="16">
        <v>9.64</v>
      </c>
      <c r="U3183" s="6">
        <v>2</v>
      </c>
      <c r="V3183" s="23">
        <v>0</v>
      </c>
      <c r="W3183" s="18">
        <v>4.4344000000000001</v>
      </c>
    </row>
    <row r="3184" spans="1:23" ht="14.4">
      <c r="A3184" s="6">
        <v>3183</v>
      </c>
      <c r="B3184" s="7" t="s">
        <v>7081</v>
      </c>
      <c r="C3184" s="7">
        <f>YEAR(Table1[[#This Row],[Order Date]])</f>
        <v>2019</v>
      </c>
      <c r="D3184" s="7" t="str">
        <f>TEXT(Table1[[#This Row],[Order Date]], "mmm")</f>
        <v>Nov</v>
      </c>
      <c r="E3184" s="11">
        <v>43778</v>
      </c>
      <c r="F3184" s="11">
        <v>43781</v>
      </c>
      <c r="G3184" s="6" t="s">
        <v>20</v>
      </c>
      <c r="H3184" s="6" t="s">
        <v>2216</v>
      </c>
      <c r="I3184" s="6" t="s">
        <v>2217</v>
      </c>
      <c r="J3184" s="6" t="s">
        <v>37</v>
      </c>
      <c r="K3184" s="6" t="s">
        <v>24</v>
      </c>
      <c r="L3184" s="6" t="s">
        <v>339</v>
      </c>
      <c r="M3184" s="6" t="s">
        <v>2319</v>
      </c>
      <c r="N3184" s="6">
        <v>21044</v>
      </c>
      <c r="O3184" s="6" t="s">
        <v>134</v>
      </c>
      <c r="P3184" s="6" t="s">
        <v>2364</v>
      </c>
      <c r="Q3184" s="6" t="s">
        <v>65</v>
      </c>
      <c r="R3184" s="6" t="s">
        <v>145</v>
      </c>
      <c r="S3184" s="4" t="s">
        <v>2365</v>
      </c>
      <c r="T3184" s="16">
        <v>826.62000000000012</v>
      </c>
      <c r="U3184" s="6">
        <v>3</v>
      </c>
      <c r="V3184" s="23">
        <v>0</v>
      </c>
      <c r="W3184" s="18">
        <v>355.4466000000001</v>
      </c>
    </row>
    <row r="3185" spans="1:23" ht="14.4">
      <c r="A3185" s="6">
        <v>3184</v>
      </c>
      <c r="B3185" s="7" t="s">
        <v>7081</v>
      </c>
      <c r="C3185" s="7">
        <f>YEAR(Table1[[#This Row],[Order Date]])</f>
        <v>2019</v>
      </c>
      <c r="D3185" s="7" t="str">
        <f>TEXT(Table1[[#This Row],[Order Date]], "mmm")</f>
        <v>Nov</v>
      </c>
      <c r="E3185" s="11">
        <v>43778</v>
      </c>
      <c r="F3185" s="11">
        <v>43781</v>
      </c>
      <c r="G3185" s="6" t="s">
        <v>20</v>
      </c>
      <c r="H3185" s="6" t="s">
        <v>2216</v>
      </c>
      <c r="I3185" s="6" t="s">
        <v>2217</v>
      </c>
      <c r="J3185" s="6" t="s">
        <v>37</v>
      </c>
      <c r="K3185" s="6" t="s">
        <v>24</v>
      </c>
      <c r="L3185" s="6" t="s">
        <v>339</v>
      </c>
      <c r="M3185" s="6" t="s">
        <v>2319</v>
      </c>
      <c r="N3185" s="6">
        <v>21044</v>
      </c>
      <c r="O3185" s="6" t="s">
        <v>134</v>
      </c>
      <c r="P3185" s="6" t="s">
        <v>889</v>
      </c>
      <c r="Q3185" s="6" t="s">
        <v>42</v>
      </c>
      <c r="R3185" s="6" t="s">
        <v>54</v>
      </c>
      <c r="S3185" s="4" t="s">
        <v>890</v>
      </c>
      <c r="T3185" s="16">
        <v>1633.14</v>
      </c>
      <c r="U3185" s="6">
        <v>9</v>
      </c>
      <c r="V3185" s="23">
        <v>0</v>
      </c>
      <c r="W3185" s="18">
        <v>473.61059999999975</v>
      </c>
    </row>
    <row r="3186" spans="1:23" ht="14.4">
      <c r="A3186" s="6">
        <v>3185</v>
      </c>
      <c r="B3186" s="7" t="s">
        <v>7081</v>
      </c>
      <c r="C3186" s="7">
        <f>YEAR(Table1[[#This Row],[Order Date]])</f>
        <v>2019</v>
      </c>
      <c r="D3186" s="7" t="str">
        <f>TEXT(Table1[[#This Row],[Order Date]], "mmm")</f>
        <v>Nov</v>
      </c>
      <c r="E3186" s="11">
        <v>43778</v>
      </c>
      <c r="F3186" s="11">
        <v>43781</v>
      </c>
      <c r="G3186" s="6" t="s">
        <v>20</v>
      </c>
      <c r="H3186" s="6" t="s">
        <v>2216</v>
      </c>
      <c r="I3186" s="6" t="s">
        <v>2217</v>
      </c>
      <c r="J3186" s="6" t="s">
        <v>37</v>
      </c>
      <c r="K3186" s="6" t="s">
        <v>24</v>
      </c>
      <c r="L3186" s="6" t="s">
        <v>339</v>
      </c>
      <c r="M3186" s="6" t="s">
        <v>2319</v>
      </c>
      <c r="N3186" s="6">
        <v>21044</v>
      </c>
      <c r="O3186" s="6" t="s">
        <v>134</v>
      </c>
      <c r="P3186" s="6" t="s">
        <v>889</v>
      </c>
      <c r="Q3186" s="6" t="s">
        <v>42</v>
      </c>
      <c r="R3186" s="6" t="s">
        <v>54</v>
      </c>
      <c r="S3186" s="4" t="s">
        <v>890</v>
      </c>
      <c r="T3186" s="16">
        <v>544.38</v>
      </c>
      <c r="U3186" s="6">
        <v>3</v>
      </c>
      <c r="V3186" s="23">
        <v>0</v>
      </c>
      <c r="W3186" s="18">
        <v>157.87019999999993</v>
      </c>
    </row>
    <row r="3187" spans="1:23" ht="14.4">
      <c r="A3187" s="6">
        <v>3186</v>
      </c>
      <c r="B3187" s="7" t="s">
        <v>5457</v>
      </c>
      <c r="C3187" s="7">
        <f>YEAR(Table1[[#This Row],[Order Date]])</f>
        <v>2016</v>
      </c>
      <c r="D3187" s="7" t="str">
        <f>TEXT(Table1[[#This Row],[Order Date]], "mmm")</f>
        <v>Nov</v>
      </c>
      <c r="E3187" s="11">
        <v>42681</v>
      </c>
      <c r="F3187" s="11">
        <v>42683</v>
      </c>
      <c r="G3187" s="6" t="s">
        <v>169</v>
      </c>
      <c r="H3187" s="6" t="s">
        <v>3959</v>
      </c>
      <c r="I3187" s="6" t="s">
        <v>3960</v>
      </c>
      <c r="J3187" s="6" t="s">
        <v>37</v>
      </c>
      <c r="K3187" s="6" t="s">
        <v>24</v>
      </c>
      <c r="L3187" s="6" t="s">
        <v>166</v>
      </c>
      <c r="M3187" s="6" t="s">
        <v>95</v>
      </c>
      <c r="N3187" s="6">
        <v>77041</v>
      </c>
      <c r="O3187" s="6" t="s">
        <v>96</v>
      </c>
      <c r="P3187" s="6" t="s">
        <v>4223</v>
      </c>
      <c r="Q3187" s="6" t="s">
        <v>42</v>
      </c>
      <c r="R3187" s="6" t="s">
        <v>69</v>
      </c>
      <c r="S3187" s="4" t="s">
        <v>4224</v>
      </c>
      <c r="T3187" s="16">
        <v>26.045999999999992</v>
      </c>
      <c r="U3187" s="6">
        <v>3</v>
      </c>
      <c r="V3187" s="23">
        <v>0.8</v>
      </c>
      <c r="W3187" s="18">
        <v>-44.278199999999998</v>
      </c>
    </row>
    <row r="3188" spans="1:23" ht="14.4">
      <c r="A3188" s="6">
        <v>3187</v>
      </c>
      <c r="B3188" s="7" t="s">
        <v>5457</v>
      </c>
      <c r="C3188" s="7">
        <f>YEAR(Table1[[#This Row],[Order Date]])</f>
        <v>2016</v>
      </c>
      <c r="D3188" s="7" t="str">
        <f>TEXT(Table1[[#This Row],[Order Date]], "mmm")</f>
        <v>Nov</v>
      </c>
      <c r="E3188" s="11">
        <v>42681</v>
      </c>
      <c r="F3188" s="11">
        <v>42683</v>
      </c>
      <c r="G3188" s="6" t="s">
        <v>169</v>
      </c>
      <c r="H3188" s="6" t="s">
        <v>3959</v>
      </c>
      <c r="I3188" s="6" t="s">
        <v>3960</v>
      </c>
      <c r="J3188" s="6" t="s">
        <v>37</v>
      </c>
      <c r="K3188" s="6" t="s">
        <v>24</v>
      </c>
      <c r="L3188" s="6" t="s">
        <v>166</v>
      </c>
      <c r="M3188" s="6" t="s">
        <v>95</v>
      </c>
      <c r="N3188" s="6">
        <v>77041</v>
      </c>
      <c r="O3188" s="6" t="s">
        <v>96</v>
      </c>
      <c r="P3188" s="6" t="s">
        <v>4823</v>
      </c>
      <c r="Q3188" s="6" t="s">
        <v>42</v>
      </c>
      <c r="R3188" s="6" t="s">
        <v>156</v>
      </c>
      <c r="S3188" s="4" t="s">
        <v>589</v>
      </c>
      <c r="T3188" s="16">
        <v>74.352000000000004</v>
      </c>
      <c r="U3188" s="6">
        <v>3</v>
      </c>
      <c r="V3188" s="23">
        <v>0.2</v>
      </c>
      <c r="W3188" s="18">
        <v>26.952599999999997</v>
      </c>
    </row>
    <row r="3189" spans="1:23" ht="14.4">
      <c r="A3189" s="6">
        <v>3188</v>
      </c>
      <c r="B3189" s="7" t="s">
        <v>7082</v>
      </c>
      <c r="C3189" s="7">
        <f>YEAR(Table1[[#This Row],[Order Date]])</f>
        <v>2019</v>
      </c>
      <c r="D3189" s="7" t="str">
        <f>TEXT(Table1[[#This Row],[Order Date]], "mmm")</f>
        <v>Mar</v>
      </c>
      <c r="E3189" s="11">
        <v>43536</v>
      </c>
      <c r="F3189" s="11">
        <v>43541</v>
      </c>
      <c r="G3189" s="6" t="s">
        <v>45</v>
      </c>
      <c r="H3189" s="6" t="s">
        <v>122</v>
      </c>
      <c r="I3189" s="6" t="s">
        <v>123</v>
      </c>
      <c r="J3189" s="6" t="s">
        <v>37</v>
      </c>
      <c r="K3189" s="6" t="s">
        <v>24</v>
      </c>
      <c r="L3189" s="6" t="s">
        <v>1086</v>
      </c>
      <c r="M3189" s="6" t="s">
        <v>1087</v>
      </c>
      <c r="N3189" s="6">
        <v>1852</v>
      </c>
      <c r="O3189" s="6" t="s">
        <v>134</v>
      </c>
      <c r="P3189" s="6" t="s">
        <v>2795</v>
      </c>
      <c r="Q3189" s="6" t="s">
        <v>65</v>
      </c>
      <c r="R3189" s="6" t="s">
        <v>66</v>
      </c>
      <c r="S3189" s="4" t="s">
        <v>2796</v>
      </c>
      <c r="T3189" s="16">
        <v>69.930000000000007</v>
      </c>
      <c r="U3189" s="6">
        <v>7</v>
      </c>
      <c r="V3189" s="23">
        <v>0</v>
      </c>
      <c r="W3189" s="18">
        <v>32.1678</v>
      </c>
    </row>
    <row r="3190" spans="1:23" ht="14.4">
      <c r="A3190" s="6">
        <v>3189</v>
      </c>
      <c r="B3190" s="7" t="s">
        <v>7083</v>
      </c>
      <c r="C3190" s="7">
        <f>YEAR(Table1[[#This Row],[Order Date]])</f>
        <v>2019</v>
      </c>
      <c r="D3190" s="7" t="str">
        <f>TEXT(Table1[[#This Row],[Order Date]], "mmm")</f>
        <v>Oct</v>
      </c>
      <c r="E3190" s="11">
        <v>43758</v>
      </c>
      <c r="F3190" s="11">
        <v>43760</v>
      </c>
      <c r="G3190" s="6" t="s">
        <v>20</v>
      </c>
      <c r="H3190" s="6" t="s">
        <v>537</v>
      </c>
      <c r="I3190" s="6" t="s">
        <v>538</v>
      </c>
      <c r="J3190" s="6" t="s">
        <v>37</v>
      </c>
      <c r="K3190" s="6" t="s">
        <v>24</v>
      </c>
      <c r="L3190" s="6" t="s">
        <v>4824</v>
      </c>
      <c r="M3190" s="6" t="s">
        <v>39</v>
      </c>
      <c r="N3190" s="6">
        <v>95695</v>
      </c>
      <c r="O3190" s="6" t="s">
        <v>40</v>
      </c>
      <c r="P3190" s="6" t="s">
        <v>3777</v>
      </c>
      <c r="Q3190" s="6" t="s">
        <v>42</v>
      </c>
      <c r="R3190" s="6" t="s">
        <v>43</v>
      </c>
      <c r="S3190" s="4" t="s">
        <v>3778</v>
      </c>
      <c r="T3190" s="16">
        <v>3.75</v>
      </c>
      <c r="U3190" s="6">
        <v>1</v>
      </c>
      <c r="V3190" s="23">
        <v>0</v>
      </c>
      <c r="W3190" s="18">
        <v>1.7999999999999998</v>
      </c>
    </row>
    <row r="3191" spans="1:23" ht="14.4">
      <c r="A3191" s="6">
        <v>3190</v>
      </c>
      <c r="B3191" s="7" t="s">
        <v>7083</v>
      </c>
      <c r="C3191" s="7">
        <f>YEAR(Table1[[#This Row],[Order Date]])</f>
        <v>2019</v>
      </c>
      <c r="D3191" s="7" t="str">
        <f>TEXT(Table1[[#This Row],[Order Date]], "mmm")</f>
        <v>Oct</v>
      </c>
      <c r="E3191" s="11">
        <v>43758</v>
      </c>
      <c r="F3191" s="11">
        <v>43760</v>
      </c>
      <c r="G3191" s="6" t="s">
        <v>20</v>
      </c>
      <c r="H3191" s="6" t="s">
        <v>537</v>
      </c>
      <c r="I3191" s="6" t="s">
        <v>538</v>
      </c>
      <c r="J3191" s="6" t="s">
        <v>37</v>
      </c>
      <c r="K3191" s="6" t="s">
        <v>24</v>
      </c>
      <c r="L3191" s="6" t="s">
        <v>4824</v>
      </c>
      <c r="M3191" s="6" t="s">
        <v>39</v>
      </c>
      <c r="N3191" s="6">
        <v>95695</v>
      </c>
      <c r="O3191" s="6" t="s">
        <v>40</v>
      </c>
      <c r="P3191" s="6" t="s">
        <v>4825</v>
      </c>
      <c r="Q3191" s="6" t="s">
        <v>42</v>
      </c>
      <c r="R3191" s="6" t="s">
        <v>69</v>
      </c>
      <c r="S3191" s="4" t="s">
        <v>4826</v>
      </c>
      <c r="T3191" s="16">
        <v>20.928000000000001</v>
      </c>
      <c r="U3191" s="6">
        <v>4</v>
      </c>
      <c r="V3191" s="23">
        <v>0.2</v>
      </c>
      <c r="W3191" s="18">
        <v>7.5864000000000003</v>
      </c>
    </row>
    <row r="3192" spans="1:23" ht="14.4">
      <c r="A3192" s="6">
        <v>3191</v>
      </c>
      <c r="B3192" s="7" t="s">
        <v>7084</v>
      </c>
      <c r="C3192" s="7">
        <f>YEAR(Table1[[#This Row],[Order Date]])</f>
        <v>2017</v>
      </c>
      <c r="D3192" s="7" t="str">
        <f>TEXT(Table1[[#This Row],[Order Date]], "mmm")</f>
        <v>Dec</v>
      </c>
      <c r="E3192" s="11">
        <v>43096</v>
      </c>
      <c r="F3192" s="11">
        <v>43101</v>
      </c>
      <c r="G3192" s="6" t="s">
        <v>45</v>
      </c>
      <c r="H3192" s="6" t="s">
        <v>4609</v>
      </c>
      <c r="I3192" s="6" t="s">
        <v>4610</v>
      </c>
      <c r="J3192" s="6" t="s">
        <v>93</v>
      </c>
      <c r="K3192" s="6" t="s">
        <v>24</v>
      </c>
      <c r="L3192" s="6" t="s">
        <v>272</v>
      </c>
      <c r="M3192" s="6" t="s">
        <v>190</v>
      </c>
      <c r="N3192" s="6">
        <v>60610</v>
      </c>
      <c r="O3192" s="6" t="s">
        <v>96</v>
      </c>
      <c r="P3192" s="6" t="s">
        <v>4827</v>
      </c>
      <c r="Q3192" s="6" t="s">
        <v>42</v>
      </c>
      <c r="R3192" s="6" t="s">
        <v>54</v>
      </c>
      <c r="S3192" s="4" t="s">
        <v>4828</v>
      </c>
      <c r="T3192" s="16">
        <v>12.672000000000001</v>
      </c>
      <c r="U3192" s="6">
        <v>3</v>
      </c>
      <c r="V3192" s="23">
        <v>0.2</v>
      </c>
      <c r="W3192" s="18">
        <v>-3.1680000000000001</v>
      </c>
    </row>
    <row r="3193" spans="1:23" ht="14.4">
      <c r="A3193" s="6">
        <v>3192</v>
      </c>
      <c r="B3193" s="7" t="s">
        <v>7085</v>
      </c>
      <c r="C3193" s="7">
        <f>YEAR(Table1[[#This Row],[Order Date]])</f>
        <v>2019</v>
      </c>
      <c r="D3193" s="7" t="str">
        <f>TEXT(Table1[[#This Row],[Order Date]], "mmm")</f>
        <v>Oct</v>
      </c>
      <c r="E3193" s="11">
        <v>43740</v>
      </c>
      <c r="F3193" s="11">
        <v>43746</v>
      </c>
      <c r="G3193" s="6" t="s">
        <v>45</v>
      </c>
      <c r="H3193" s="6" t="s">
        <v>2373</v>
      </c>
      <c r="I3193" s="6" t="s">
        <v>2374</v>
      </c>
      <c r="J3193" s="6" t="s">
        <v>37</v>
      </c>
      <c r="K3193" s="6" t="s">
        <v>24</v>
      </c>
      <c r="L3193" s="6" t="s">
        <v>238</v>
      </c>
      <c r="M3193" s="6" t="s">
        <v>239</v>
      </c>
      <c r="N3193" s="6">
        <v>10035</v>
      </c>
      <c r="O3193" s="6" t="s">
        <v>134</v>
      </c>
      <c r="P3193" s="6" t="s">
        <v>2634</v>
      </c>
      <c r="Q3193" s="6" t="s">
        <v>65</v>
      </c>
      <c r="R3193" s="6" t="s">
        <v>66</v>
      </c>
      <c r="S3193" s="4" t="s">
        <v>2635</v>
      </c>
      <c r="T3193" s="16">
        <v>65.989999999999995</v>
      </c>
      <c r="U3193" s="6">
        <v>1</v>
      </c>
      <c r="V3193" s="23">
        <v>0</v>
      </c>
      <c r="W3193" s="18">
        <v>17.157400000000003</v>
      </c>
    </row>
    <row r="3194" spans="1:23" ht="14.4">
      <c r="A3194" s="6">
        <v>3193</v>
      </c>
      <c r="B3194" s="7" t="s">
        <v>7086</v>
      </c>
      <c r="C3194" s="7">
        <f>YEAR(Table1[[#This Row],[Order Date]])</f>
        <v>2019</v>
      </c>
      <c r="D3194" s="7" t="str">
        <f>TEXT(Table1[[#This Row],[Order Date]], "mmm")</f>
        <v>Jun</v>
      </c>
      <c r="E3194" s="11">
        <v>43620</v>
      </c>
      <c r="F3194" s="11">
        <v>43624</v>
      </c>
      <c r="G3194" s="6" t="s">
        <v>45</v>
      </c>
      <c r="H3194" s="6" t="s">
        <v>4284</v>
      </c>
      <c r="I3194" s="6" t="s">
        <v>4285</v>
      </c>
      <c r="J3194" s="6" t="s">
        <v>37</v>
      </c>
      <c r="K3194" s="6" t="s">
        <v>24</v>
      </c>
      <c r="L3194" s="6" t="s">
        <v>4829</v>
      </c>
      <c r="M3194" s="6" t="s">
        <v>95</v>
      </c>
      <c r="N3194" s="6">
        <v>77489</v>
      </c>
      <c r="O3194" s="6" t="s">
        <v>96</v>
      </c>
      <c r="P3194" s="6" t="s">
        <v>895</v>
      </c>
      <c r="Q3194" s="6" t="s">
        <v>42</v>
      </c>
      <c r="R3194" s="6" t="s">
        <v>69</v>
      </c>
      <c r="S3194" s="4" t="s">
        <v>896</v>
      </c>
      <c r="T3194" s="16">
        <v>6.3699999999999983</v>
      </c>
      <c r="U3194" s="6">
        <v>7</v>
      </c>
      <c r="V3194" s="23">
        <v>0.8</v>
      </c>
      <c r="W3194" s="18">
        <v>-9.5550000000000015</v>
      </c>
    </row>
    <row r="3195" spans="1:23" ht="14.4">
      <c r="A3195" s="6">
        <v>3194</v>
      </c>
      <c r="B3195" s="7" t="s">
        <v>7087</v>
      </c>
      <c r="C3195" s="7">
        <f>YEAR(Table1[[#This Row],[Order Date]])</f>
        <v>2016</v>
      </c>
      <c r="D3195" s="7" t="str">
        <f>TEXT(Table1[[#This Row],[Order Date]], "mmm")</f>
        <v>Sep</v>
      </c>
      <c r="E3195" s="11">
        <v>42614</v>
      </c>
      <c r="F3195" s="11">
        <v>42617</v>
      </c>
      <c r="G3195" s="6" t="s">
        <v>169</v>
      </c>
      <c r="H3195" s="6" t="s">
        <v>4830</v>
      </c>
      <c r="I3195" s="6" t="s">
        <v>4831</v>
      </c>
      <c r="J3195" s="6" t="s">
        <v>23</v>
      </c>
      <c r="K3195" s="6" t="s">
        <v>24</v>
      </c>
      <c r="L3195" s="6" t="s">
        <v>166</v>
      </c>
      <c r="M3195" s="6" t="s">
        <v>95</v>
      </c>
      <c r="N3195" s="6">
        <v>77036</v>
      </c>
      <c r="O3195" s="6" t="s">
        <v>96</v>
      </c>
      <c r="P3195" s="6" t="s">
        <v>1756</v>
      </c>
      <c r="Q3195" s="6" t="s">
        <v>42</v>
      </c>
      <c r="R3195" s="6" t="s">
        <v>69</v>
      </c>
      <c r="S3195" s="4" t="s">
        <v>1757</v>
      </c>
      <c r="T3195" s="16">
        <v>3.6479999999999992</v>
      </c>
      <c r="U3195" s="6">
        <v>3</v>
      </c>
      <c r="V3195" s="23">
        <v>0.8</v>
      </c>
      <c r="W3195" s="18">
        <v>-6.0192000000000032</v>
      </c>
    </row>
    <row r="3196" spans="1:23" ht="14.4">
      <c r="A3196" s="6">
        <v>3195</v>
      </c>
      <c r="B3196" s="7" t="s">
        <v>7087</v>
      </c>
      <c r="C3196" s="7">
        <f>YEAR(Table1[[#This Row],[Order Date]])</f>
        <v>2016</v>
      </c>
      <c r="D3196" s="7" t="str">
        <f>TEXT(Table1[[#This Row],[Order Date]], "mmm")</f>
        <v>Sep</v>
      </c>
      <c r="E3196" s="11">
        <v>42614</v>
      </c>
      <c r="F3196" s="11">
        <v>42617</v>
      </c>
      <c r="G3196" s="6" t="s">
        <v>169</v>
      </c>
      <c r="H3196" s="6" t="s">
        <v>4830</v>
      </c>
      <c r="I3196" s="6" t="s">
        <v>4831</v>
      </c>
      <c r="J3196" s="6" t="s">
        <v>23</v>
      </c>
      <c r="K3196" s="6" t="s">
        <v>24</v>
      </c>
      <c r="L3196" s="6" t="s">
        <v>166</v>
      </c>
      <c r="M3196" s="6" t="s">
        <v>95</v>
      </c>
      <c r="N3196" s="6">
        <v>77036</v>
      </c>
      <c r="O3196" s="6" t="s">
        <v>96</v>
      </c>
      <c r="P3196" s="6" t="s">
        <v>925</v>
      </c>
      <c r="Q3196" s="6" t="s">
        <v>42</v>
      </c>
      <c r="R3196" s="6" t="s">
        <v>83</v>
      </c>
      <c r="S3196" s="4" t="s">
        <v>926</v>
      </c>
      <c r="T3196" s="16">
        <v>31.104000000000006</v>
      </c>
      <c r="U3196" s="6">
        <v>6</v>
      </c>
      <c r="V3196" s="23">
        <v>0.2</v>
      </c>
      <c r="W3196" s="18">
        <v>10.8864</v>
      </c>
    </row>
    <row r="3197" spans="1:23" ht="14.4">
      <c r="A3197" s="6">
        <v>3196</v>
      </c>
      <c r="B3197" s="7" t="s">
        <v>7088</v>
      </c>
      <c r="C3197" s="7">
        <f>YEAR(Table1[[#This Row],[Order Date]])</f>
        <v>2018</v>
      </c>
      <c r="D3197" s="7" t="str">
        <f>TEXT(Table1[[#This Row],[Order Date]], "mmm")</f>
        <v>Aug</v>
      </c>
      <c r="E3197" s="11">
        <v>43320</v>
      </c>
      <c r="F3197" s="11">
        <v>43325</v>
      </c>
      <c r="G3197" s="6" t="s">
        <v>45</v>
      </c>
      <c r="H3197" s="6" t="s">
        <v>3287</v>
      </c>
      <c r="I3197" s="6" t="s">
        <v>3288</v>
      </c>
      <c r="J3197" s="6" t="s">
        <v>93</v>
      </c>
      <c r="K3197" s="6" t="s">
        <v>24</v>
      </c>
      <c r="L3197" s="6" t="s">
        <v>293</v>
      </c>
      <c r="M3197" s="6" t="s">
        <v>1295</v>
      </c>
      <c r="N3197" s="6">
        <v>39212</v>
      </c>
      <c r="O3197" s="6" t="s">
        <v>27</v>
      </c>
      <c r="P3197" s="6" t="s">
        <v>4832</v>
      </c>
      <c r="Q3197" s="6" t="s">
        <v>42</v>
      </c>
      <c r="R3197" s="6" t="s">
        <v>241</v>
      </c>
      <c r="S3197" s="4" t="s">
        <v>4833</v>
      </c>
      <c r="T3197" s="16">
        <v>23.34</v>
      </c>
      <c r="U3197" s="6">
        <v>3</v>
      </c>
      <c r="V3197" s="23">
        <v>0</v>
      </c>
      <c r="W3197" s="18">
        <v>0.23339999999999961</v>
      </c>
    </row>
    <row r="3198" spans="1:23" ht="14.4">
      <c r="A3198" s="6">
        <v>3197</v>
      </c>
      <c r="B3198" s="7" t="s">
        <v>7089</v>
      </c>
      <c r="C3198" s="7">
        <f>YEAR(Table1[[#This Row],[Order Date]])</f>
        <v>2019</v>
      </c>
      <c r="D3198" s="7" t="str">
        <f>TEXT(Table1[[#This Row],[Order Date]], "mmm")</f>
        <v>Jul</v>
      </c>
      <c r="E3198" s="11">
        <v>43668</v>
      </c>
      <c r="F3198" s="11">
        <v>43674</v>
      </c>
      <c r="G3198" s="6" t="s">
        <v>45</v>
      </c>
      <c r="H3198" s="6" t="s">
        <v>695</v>
      </c>
      <c r="I3198" s="6" t="s">
        <v>696</v>
      </c>
      <c r="J3198" s="6" t="s">
        <v>37</v>
      </c>
      <c r="K3198" s="6" t="s">
        <v>24</v>
      </c>
      <c r="L3198" s="6" t="s">
        <v>238</v>
      </c>
      <c r="M3198" s="6" t="s">
        <v>239</v>
      </c>
      <c r="N3198" s="6">
        <v>10009</v>
      </c>
      <c r="O3198" s="6" t="s">
        <v>134</v>
      </c>
      <c r="P3198" s="6" t="s">
        <v>1079</v>
      </c>
      <c r="Q3198" s="6" t="s">
        <v>65</v>
      </c>
      <c r="R3198" s="6" t="s">
        <v>66</v>
      </c>
      <c r="S3198" s="4" t="s">
        <v>1080</v>
      </c>
      <c r="T3198" s="16">
        <v>29.97</v>
      </c>
      <c r="U3198" s="6">
        <v>3</v>
      </c>
      <c r="V3198" s="23">
        <v>0</v>
      </c>
      <c r="W3198" s="18">
        <v>14.085899999999999</v>
      </c>
    </row>
    <row r="3199" spans="1:23" ht="14.4">
      <c r="A3199" s="6">
        <v>3198</v>
      </c>
      <c r="B3199" s="7" t="s">
        <v>7090</v>
      </c>
      <c r="C3199" s="7">
        <f>YEAR(Table1[[#This Row],[Order Date]])</f>
        <v>2017</v>
      </c>
      <c r="D3199" s="7" t="str">
        <f>TEXT(Table1[[#This Row],[Order Date]], "mmm")</f>
        <v>Jul</v>
      </c>
      <c r="E3199" s="11">
        <v>42926</v>
      </c>
      <c r="F3199" s="11">
        <v>42926</v>
      </c>
      <c r="G3199" s="6" t="s">
        <v>1125</v>
      </c>
      <c r="H3199" s="6" t="s">
        <v>140</v>
      </c>
      <c r="I3199" s="6" t="s">
        <v>141</v>
      </c>
      <c r="J3199" s="6" t="s">
        <v>23</v>
      </c>
      <c r="K3199" s="6" t="s">
        <v>24</v>
      </c>
      <c r="L3199" s="6" t="s">
        <v>3345</v>
      </c>
      <c r="M3199" s="6" t="s">
        <v>278</v>
      </c>
      <c r="N3199" s="6">
        <v>85281</v>
      </c>
      <c r="O3199" s="6" t="s">
        <v>40</v>
      </c>
      <c r="P3199" s="6" t="s">
        <v>4462</v>
      </c>
      <c r="Q3199" s="6" t="s">
        <v>42</v>
      </c>
      <c r="R3199" s="6" t="s">
        <v>69</v>
      </c>
      <c r="S3199" s="4" t="s">
        <v>4463</v>
      </c>
      <c r="T3199" s="16">
        <v>3.366000000000001</v>
      </c>
      <c r="U3199" s="6">
        <v>3</v>
      </c>
      <c r="V3199" s="23">
        <v>0.7</v>
      </c>
      <c r="W3199" s="18">
        <v>-2.2439999999999989</v>
      </c>
    </row>
    <row r="3200" spans="1:23" ht="14.4">
      <c r="A3200" s="6">
        <v>3199</v>
      </c>
      <c r="B3200" s="7" t="s">
        <v>7091</v>
      </c>
      <c r="C3200" s="7">
        <f>YEAR(Table1[[#This Row],[Order Date]])</f>
        <v>2016</v>
      </c>
      <c r="D3200" s="7" t="str">
        <f>TEXT(Table1[[#This Row],[Order Date]], "mmm")</f>
        <v>Dec</v>
      </c>
      <c r="E3200" s="11">
        <v>42705</v>
      </c>
      <c r="F3200" s="11">
        <v>42711</v>
      </c>
      <c r="G3200" s="6" t="s">
        <v>45</v>
      </c>
      <c r="H3200" s="6" t="s">
        <v>3494</v>
      </c>
      <c r="I3200" s="6" t="s">
        <v>3495</v>
      </c>
      <c r="J3200" s="6" t="s">
        <v>23</v>
      </c>
      <c r="K3200" s="6" t="s">
        <v>24</v>
      </c>
      <c r="L3200" s="6" t="s">
        <v>1323</v>
      </c>
      <c r="M3200" s="6" t="s">
        <v>81</v>
      </c>
      <c r="N3200" s="6">
        <v>28540</v>
      </c>
      <c r="O3200" s="6" t="s">
        <v>27</v>
      </c>
      <c r="P3200" s="6" t="s">
        <v>4834</v>
      </c>
      <c r="Q3200" s="6" t="s">
        <v>65</v>
      </c>
      <c r="R3200" s="6" t="s">
        <v>66</v>
      </c>
      <c r="S3200" s="4" t="s">
        <v>4835</v>
      </c>
      <c r="T3200" s="16">
        <v>95.968000000000004</v>
      </c>
      <c r="U3200" s="6">
        <v>4</v>
      </c>
      <c r="V3200" s="23">
        <v>0.2</v>
      </c>
      <c r="W3200" s="18">
        <v>9.5968000000000053</v>
      </c>
    </row>
    <row r="3201" spans="1:23" ht="14.4">
      <c r="A3201" s="6">
        <v>3200</v>
      </c>
      <c r="B3201" s="7" t="s">
        <v>7092</v>
      </c>
      <c r="C3201" s="7">
        <f>YEAR(Table1[[#This Row],[Order Date]])</f>
        <v>2019</v>
      </c>
      <c r="D3201" s="7" t="str">
        <f>TEXT(Table1[[#This Row],[Order Date]], "mmm")</f>
        <v>Dec</v>
      </c>
      <c r="E3201" s="11">
        <v>43817</v>
      </c>
      <c r="F3201" s="11">
        <v>43821</v>
      </c>
      <c r="G3201" s="6" t="s">
        <v>45</v>
      </c>
      <c r="H3201" s="6" t="s">
        <v>4836</v>
      </c>
      <c r="I3201" s="6" t="s">
        <v>4837</v>
      </c>
      <c r="J3201" s="6" t="s">
        <v>37</v>
      </c>
      <c r="K3201" s="6" t="s">
        <v>24</v>
      </c>
      <c r="L3201" s="6" t="s">
        <v>132</v>
      </c>
      <c r="M3201" s="6" t="s">
        <v>133</v>
      </c>
      <c r="N3201" s="6">
        <v>19134</v>
      </c>
      <c r="O3201" s="6" t="s">
        <v>134</v>
      </c>
      <c r="P3201" s="6" t="s">
        <v>4529</v>
      </c>
      <c r="Q3201" s="6" t="s">
        <v>42</v>
      </c>
      <c r="R3201" s="6" t="s">
        <v>62</v>
      </c>
      <c r="S3201" s="4" t="s">
        <v>4530</v>
      </c>
      <c r="T3201" s="16">
        <v>18.704000000000001</v>
      </c>
      <c r="U3201" s="6">
        <v>7</v>
      </c>
      <c r="V3201" s="23">
        <v>0.2</v>
      </c>
      <c r="W3201" s="18">
        <v>2.3379999999999983</v>
      </c>
    </row>
    <row r="3202" spans="1:23" ht="14.4">
      <c r="A3202" s="6">
        <v>3201</v>
      </c>
      <c r="B3202" s="7" t="s">
        <v>7093</v>
      </c>
      <c r="C3202" s="7">
        <f>YEAR(Table1[[#This Row],[Order Date]])</f>
        <v>2016</v>
      </c>
      <c r="D3202" s="7" t="str">
        <f>TEXT(Table1[[#This Row],[Order Date]], "mmm")</f>
        <v>May</v>
      </c>
      <c r="E3202" s="11">
        <v>42508</v>
      </c>
      <c r="F3202" s="11">
        <v>42510</v>
      </c>
      <c r="G3202" s="6" t="s">
        <v>20</v>
      </c>
      <c r="H3202" s="6" t="s">
        <v>576</v>
      </c>
      <c r="I3202" s="6" t="s">
        <v>577</v>
      </c>
      <c r="J3202" s="6" t="s">
        <v>23</v>
      </c>
      <c r="K3202" s="6" t="s">
        <v>24</v>
      </c>
      <c r="L3202" s="6" t="s">
        <v>703</v>
      </c>
      <c r="M3202" s="6" t="s">
        <v>439</v>
      </c>
      <c r="N3202" s="6">
        <v>44312</v>
      </c>
      <c r="O3202" s="6" t="s">
        <v>134</v>
      </c>
      <c r="P3202" s="6" t="s">
        <v>4160</v>
      </c>
      <c r="Q3202" s="6" t="s">
        <v>29</v>
      </c>
      <c r="R3202" s="6" t="s">
        <v>59</v>
      </c>
      <c r="S3202" s="4" t="s">
        <v>4161</v>
      </c>
      <c r="T3202" s="16">
        <v>149.232</v>
      </c>
      <c r="U3202" s="6">
        <v>3</v>
      </c>
      <c r="V3202" s="23">
        <v>0.2</v>
      </c>
      <c r="W3202" s="18">
        <v>3.7308000000000021</v>
      </c>
    </row>
    <row r="3203" spans="1:23" ht="14.4">
      <c r="A3203" s="6">
        <v>3202</v>
      </c>
      <c r="B3203" s="7" t="s">
        <v>7093</v>
      </c>
      <c r="C3203" s="7">
        <f>YEAR(Table1[[#This Row],[Order Date]])</f>
        <v>2016</v>
      </c>
      <c r="D3203" s="7" t="str">
        <f>TEXT(Table1[[#This Row],[Order Date]], "mmm")</f>
        <v>May</v>
      </c>
      <c r="E3203" s="11">
        <v>42508</v>
      </c>
      <c r="F3203" s="11">
        <v>42510</v>
      </c>
      <c r="G3203" s="6" t="s">
        <v>20</v>
      </c>
      <c r="H3203" s="6" t="s">
        <v>576</v>
      </c>
      <c r="I3203" s="6" t="s">
        <v>577</v>
      </c>
      <c r="J3203" s="6" t="s">
        <v>23</v>
      </c>
      <c r="K3203" s="6" t="s">
        <v>24</v>
      </c>
      <c r="L3203" s="6" t="s">
        <v>703</v>
      </c>
      <c r="M3203" s="6" t="s">
        <v>439</v>
      </c>
      <c r="N3203" s="6">
        <v>44312</v>
      </c>
      <c r="O3203" s="6" t="s">
        <v>134</v>
      </c>
      <c r="P3203" s="6" t="s">
        <v>3418</v>
      </c>
      <c r="Q3203" s="6" t="s">
        <v>42</v>
      </c>
      <c r="R3203" s="6" t="s">
        <v>83</v>
      </c>
      <c r="S3203" s="4" t="s">
        <v>3419</v>
      </c>
      <c r="T3203" s="16">
        <v>15.936000000000002</v>
      </c>
      <c r="U3203" s="6">
        <v>4</v>
      </c>
      <c r="V3203" s="23">
        <v>0.2</v>
      </c>
      <c r="W3203" s="18">
        <v>5.7768000000000015</v>
      </c>
    </row>
    <row r="3204" spans="1:23" ht="14.4">
      <c r="A3204" s="6">
        <v>3203</v>
      </c>
      <c r="B3204" s="7" t="s">
        <v>7094</v>
      </c>
      <c r="C3204" s="7">
        <f>YEAR(Table1[[#This Row],[Order Date]])</f>
        <v>2016</v>
      </c>
      <c r="D3204" s="7" t="str">
        <f>TEXT(Table1[[#This Row],[Order Date]], "mmm")</f>
        <v>Nov</v>
      </c>
      <c r="E3204" s="11">
        <v>42684</v>
      </c>
      <c r="F3204" s="11">
        <v>42690</v>
      </c>
      <c r="G3204" s="6" t="s">
        <v>45</v>
      </c>
      <c r="H3204" s="6" t="s">
        <v>584</v>
      </c>
      <c r="I3204" s="6" t="s">
        <v>585</v>
      </c>
      <c r="J3204" s="6" t="s">
        <v>23</v>
      </c>
      <c r="K3204" s="6" t="s">
        <v>24</v>
      </c>
      <c r="L3204" s="6" t="s">
        <v>832</v>
      </c>
      <c r="M3204" s="6" t="s">
        <v>39</v>
      </c>
      <c r="N3204" s="6">
        <v>92037</v>
      </c>
      <c r="O3204" s="6" t="s">
        <v>40</v>
      </c>
      <c r="P3204" s="6" t="s">
        <v>1797</v>
      </c>
      <c r="Q3204" s="6" t="s">
        <v>65</v>
      </c>
      <c r="R3204" s="6" t="s">
        <v>66</v>
      </c>
      <c r="S3204" s="4" t="s">
        <v>1798</v>
      </c>
      <c r="T3204" s="16">
        <v>601.53599999999994</v>
      </c>
      <c r="U3204" s="6">
        <v>8</v>
      </c>
      <c r="V3204" s="23">
        <v>0.2</v>
      </c>
      <c r="W3204" s="18">
        <v>60.153600000000012</v>
      </c>
    </row>
    <row r="3205" spans="1:23" ht="14.4">
      <c r="A3205" s="6">
        <v>3204</v>
      </c>
      <c r="B3205" s="7" t="s">
        <v>7094</v>
      </c>
      <c r="C3205" s="7">
        <f>YEAR(Table1[[#This Row],[Order Date]])</f>
        <v>2016</v>
      </c>
      <c r="D3205" s="7" t="str">
        <f>TEXT(Table1[[#This Row],[Order Date]], "mmm")</f>
        <v>Nov</v>
      </c>
      <c r="E3205" s="11">
        <v>42684</v>
      </c>
      <c r="F3205" s="11">
        <v>42690</v>
      </c>
      <c r="G3205" s="6" t="s">
        <v>45</v>
      </c>
      <c r="H3205" s="6" t="s">
        <v>584</v>
      </c>
      <c r="I3205" s="6" t="s">
        <v>585</v>
      </c>
      <c r="J3205" s="6" t="s">
        <v>23</v>
      </c>
      <c r="K3205" s="6" t="s">
        <v>24</v>
      </c>
      <c r="L3205" s="6" t="s">
        <v>832</v>
      </c>
      <c r="M3205" s="6" t="s">
        <v>39</v>
      </c>
      <c r="N3205" s="6">
        <v>92037</v>
      </c>
      <c r="O3205" s="6" t="s">
        <v>40</v>
      </c>
      <c r="P3205" s="6" t="s">
        <v>2962</v>
      </c>
      <c r="Q3205" s="6" t="s">
        <v>65</v>
      </c>
      <c r="R3205" s="6" t="s">
        <v>145</v>
      </c>
      <c r="S3205" s="4" t="s">
        <v>2963</v>
      </c>
      <c r="T3205" s="16">
        <v>10.99</v>
      </c>
      <c r="U3205" s="6">
        <v>1</v>
      </c>
      <c r="V3205" s="23">
        <v>0</v>
      </c>
      <c r="W3205" s="18">
        <v>4.2861000000000002</v>
      </c>
    </row>
    <row r="3206" spans="1:23" ht="14.4">
      <c r="A3206" s="6">
        <v>3205</v>
      </c>
      <c r="B3206" s="7" t="s">
        <v>7094</v>
      </c>
      <c r="C3206" s="7">
        <f>YEAR(Table1[[#This Row],[Order Date]])</f>
        <v>2016</v>
      </c>
      <c r="D3206" s="7" t="str">
        <f>TEXT(Table1[[#This Row],[Order Date]], "mmm")</f>
        <v>Nov</v>
      </c>
      <c r="E3206" s="11">
        <v>42684</v>
      </c>
      <c r="F3206" s="11">
        <v>42690</v>
      </c>
      <c r="G3206" s="6" t="s">
        <v>45</v>
      </c>
      <c r="H3206" s="6" t="s">
        <v>584</v>
      </c>
      <c r="I3206" s="6" t="s">
        <v>585</v>
      </c>
      <c r="J3206" s="6" t="s">
        <v>23</v>
      </c>
      <c r="K3206" s="6" t="s">
        <v>24</v>
      </c>
      <c r="L3206" s="6" t="s">
        <v>832</v>
      </c>
      <c r="M3206" s="6" t="s">
        <v>39</v>
      </c>
      <c r="N3206" s="6">
        <v>92037</v>
      </c>
      <c r="O3206" s="6" t="s">
        <v>40</v>
      </c>
      <c r="P3206" s="6" t="s">
        <v>268</v>
      </c>
      <c r="Q3206" s="6" t="s">
        <v>29</v>
      </c>
      <c r="R3206" s="6" t="s">
        <v>59</v>
      </c>
      <c r="S3206" s="4" t="s">
        <v>269</v>
      </c>
      <c r="T3206" s="16">
        <v>39.880000000000003</v>
      </c>
      <c r="U3206" s="6">
        <v>2</v>
      </c>
      <c r="V3206" s="23">
        <v>0</v>
      </c>
      <c r="W3206" s="18">
        <v>11.166400000000003</v>
      </c>
    </row>
    <row r="3207" spans="1:23" ht="14.4">
      <c r="A3207" s="6">
        <v>3206</v>
      </c>
      <c r="B3207" s="7" t="s">
        <v>7094</v>
      </c>
      <c r="C3207" s="7">
        <f>YEAR(Table1[[#This Row],[Order Date]])</f>
        <v>2016</v>
      </c>
      <c r="D3207" s="7" t="str">
        <f>TEXT(Table1[[#This Row],[Order Date]], "mmm")</f>
        <v>Nov</v>
      </c>
      <c r="E3207" s="11">
        <v>42684</v>
      </c>
      <c r="F3207" s="11">
        <v>42690</v>
      </c>
      <c r="G3207" s="6" t="s">
        <v>45</v>
      </c>
      <c r="H3207" s="6" t="s">
        <v>584</v>
      </c>
      <c r="I3207" s="6" t="s">
        <v>585</v>
      </c>
      <c r="J3207" s="6" t="s">
        <v>23</v>
      </c>
      <c r="K3207" s="6" t="s">
        <v>24</v>
      </c>
      <c r="L3207" s="6" t="s">
        <v>832</v>
      </c>
      <c r="M3207" s="6" t="s">
        <v>39</v>
      </c>
      <c r="N3207" s="6">
        <v>92037</v>
      </c>
      <c r="O3207" s="6" t="s">
        <v>40</v>
      </c>
      <c r="P3207" s="6" t="s">
        <v>1885</v>
      </c>
      <c r="Q3207" s="6" t="s">
        <v>42</v>
      </c>
      <c r="R3207" s="6" t="s">
        <v>83</v>
      </c>
      <c r="S3207" s="4" t="s">
        <v>1886</v>
      </c>
      <c r="T3207" s="16">
        <v>62.24</v>
      </c>
      <c r="U3207" s="6">
        <v>8</v>
      </c>
      <c r="V3207" s="23">
        <v>0</v>
      </c>
      <c r="W3207" s="18">
        <v>28.007999999999996</v>
      </c>
    </row>
    <row r="3208" spans="1:23" ht="14.4">
      <c r="A3208" s="6">
        <v>3207</v>
      </c>
      <c r="B3208" s="7" t="s">
        <v>7094</v>
      </c>
      <c r="C3208" s="7">
        <f>YEAR(Table1[[#This Row],[Order Date]])</f>
        <v>2016</v>
      </c>
      <c r="D3208" s="7" t="str">
        <f>TEXT(Table1[[#This Row],[Order Date]], "mmm")</f>
        <v>Nov</v>
      </c>
      <c r="E3208" s="11">
        <v>42684</v>
      </c>
      <c r="F3208" s="11">
        <v>42690</v>
      </c>
      <c r="G3208" s="6" t="s">
        <v>45</v>
      </c>
      <c r="H3208" s="6" t="s">
        <v>584</v>
      </c>
      <c r="I3208" s="6" t="s">
        <v>585</v>
      </c>
      <c r="J3208" s="6" t="s">
        <v>23</v>
      </c>
      <c r="K3208" s="6" t="s">
        <v>24</v>
      </c>
      <c r="L3208" s="6" t="s">
        <v>832</v>
      </c>
      <c r="M3208" s="6" t="s">
        <v>39</v>
      </c>
      <c r="N3208" s="6">
        <v>92037</v>
      </c>
      <c r="O3208" s="6" t="s">
        <v>40</v>
      </c>
      <c r="P3208" s="6" t="s">
        <v>2864</v>
      </c>
      <c r="Q3208" s="6" t="s">
        <v>29</v>
      </c>
      <c r="R3208" s="6" t="s">
        <v>59</v>
      </c>
      <c r="S3208" s="4" t="s">
        <v>2865</v>
      </c>
      <c r="T3208" s="16">
        <v>53.2</v>
      </c>
      <c r="U3208" s="6">
        <v>5</v>
      </c>
      <c r="V3208" s="23">
        <v>0</v>
      </c>
      <c r="W3208" s="18">
        <v>14.896000000000003</v>
      </c>
    </row>
    <row r="3209" spans="1:23" ht="14.4">
      <c r="A3209" s="6">
        <v>3208</v>
      </c>
      <c r="B3209" s="7" t="s">
        <v>7094</v>
      </c>
      <c r="C3209" s="7">
        <f>YEAR(Table1[[#This Row],[Order Date]])</f>
        <v>2016</v>
      </c>
      <c r="D3209" s="7" t="str">
        <f>TEXT(Table1[[#This Row],[Order Date]], "mmm")</f>
        <v>Nov</v>
      </c>
      <c r="E3209" s="11">
        <v>42684</v>
      </c>
      <c r="F3209" s="11">
        <v>42690</v>
      </c>
      <c r="G3209" s="6" t="s">
        <v>45</v>
      </c>
      <c r="H3209" s="6" t="s">
        <v>584</v>
      </c>
      <c r="I3209" s="6" t="s">
        <v>585</v>
      </c>
      <c r="J3209" s="6" t="s">
        <v>23</v>
      </c>
      <c r="K3209" s="6" t="s">
        <v>24</v>
      </c>
      <c r="L3209" s="6" t="s">
        <v>832</v>
      </c>
      <c r="M3209" s="6" t="s">
        <v>39</v>
      </c>
      <c r="N3209" s="6">
        <v>92037</v>
      </c>
      <c r="O3209" s="6" t="s">
        <v>40</v>
      </c>
      <c r="P3209" s="6" t="s">
        <v>4838</v>
      </c>
      <c r="Q3209" s="6" t="s">
        <v>42</v>
      </c>
      <c r="R3209" s="6" t="s">
        <v>43</v>
      </c>
      <c r="S3209" s="4" t="s">
        <v>4839</v>
      </c>
      <c r="T3209" s="16">
        <v>39.840000000000003</v>
      </c>
      <c r="U3209" s="6">
        <v>8</v>
      </c>
      <c r="V3209" s="23">
        <v>0</v>
      </c>
      <c r="W3209" s="18">
        <v>18.3264</v>
      </c>
    </row>
    <row r="3210" spans="1:23" ht="14.4">
      <c r="A3210" s="6">
        <v>3209</v>
      </c>
      <c r="B3210" s="7" t="s">
        <v>7095</v>
      </c>
      <c r="C3210" s="7">
        <f>YEAR(Table1[[#This Row],[Order Date]])</f>
        <v>2018</v>
      </c>
      <c r="D3210" s="7" t="str">
        <f>TEXT(Table1[[#This Row],[Order Date]], "mmm")</f>
        <v>Jan</v>
      </c>
      <c r="E3210" s="11">
        <v>43109</v>
      </c>
      <c r="F3210" s="11">
        <v>43115</v>
      </c>
      <c r="G3210" s="6" t="s">
        <v>45</v>
      </c>
      <c r="H3210" s="6" t="s">
        <v>1174</v>
      </c>
      <c r="I3210" s="6" t="s">
        <v>1175</v>
      </c>
      <c r="J3210" s="6" t="s">
        <v>37</v>
      </c>
      <c r="K3210" s="6" t="s">
        <v>24</v>
      </c>
      <c r="L3210" s="6" t="s">
        <v>2910</v>
      </c>
      <c r="M3210" s="6" t="s">
        <v>39</v>
      </c>
      <c r="N3210" s="6">
        <v>93727</v>
      </c>
      <c r="O3210" s="6" t="s">
        <v>40</v>
      </c>
      <c r="P3210" s="6" t="s">
        <v>4840</v>
      </c>
      <c r="Q3210" s="6" t="s">
        <v>65</v>
      </c>
      <c r="R3210" s="6" t="s">
        <v>145</v>
      </c>
      <c r="S3210" s="4" t="s">
        <v>4841</v>
      </c>
      <c r="T3210" s="16">
        <v>349.95</v>
      </c>
      <c r="U3210" s="6">
        <v>5</v>
      </c>
      <c r="V3210" s="23">
        <v>0</v>
      </c>
      <c r="W3210" s="18">
        <v>118.98299999999999</v>
      </c>
    </row>
    <row r="3211" spans="1:23" ht="14.4">
      <c r="A3211" s="6">
        <v>3210</v>
      </c>
      <c r="B3211" s="7" t="s">
        <v>7095</v>
      </c>
      <c r="C3211" s="7">
        <f>YEAR(Table1[[#This Row],[Order Date]])</f>
        <v>2018</v>
      </c>
      <c r="D3211" s="7" t="str">
        <f>TEXT(Table1[[#This Row],[Order Date]], "mmm")</f>
        <v>Jan</v>
      </c>
      <c r="E3211" s="11">
        <v>43109</v>
      </c>
      <c r="F3211" s="11">
        <v>43115</v>
      </c>
      <c r="G3211" s="6" t="s">
        <v>45</v>
      </c>
      <c r="H3211" s="6" t="s">
        <v>1174</v>
      </c>
      <c r="I3211" s="6" t="s">
        <v>1175</v>
      </c>
      <c r="J3211" s="6" t="s">
        <v>37</v>
      </c>
      <c r="K3211" s="6" t="s">
        <v>24</v>
      </c>
      <c r="L3211" s="6" t="s">
        <v>2910</v>
      </c>
      <c r="M3211" s="6" t="s">
        <v>39</v>
      </c>
      <c r="N3211" s="6">
        <v>93727</v>
      </c>
      <c r="O3211" s="6" t="s">
        <v>40</v>
      </c>
      <c r="P3211" s="6" t="s">
        <v>281</v>
      </c>
      <c r="Q3211" s="6" t="s">
        <v>65</v>
      </c>
      <c r="R3211" s="6" t="s">
        <v>66</v>
      </c>
      <c r="S3211" s="4" t="s">
        <v>282</v>
      </c>
      <c r="T3211" s="16">
        <v>377.92800000000005</v>
      </c>
      <c r="U3211" s="6">
        <v>9</v>
      </c>
      <c r="V3211" s="23">
        <v>0.2</v>
      </c>
      <c r="W3211" s="18">
        <v>141.72300000000001</v>
      </c>
    </row>
    <row r="3212" spans="1:23" ht="14.4">
      <c r="A3212" s="6">
        <v>3211</v>
      </c>
      <c r="B3212" s="7" t="s">
        <v>7096</v>
      </c>
      <c r="C3212" s="7">
        <f>YEAR(Table1[[#This Row],[Order Date]])</f>
        <v>2019</v>
      </c>
      <c r="D3212" s="7" t="str">
        <f>TEXT(Table1[[#This Row],[Order Date]], "mmm")</f>
        <v>Sep</v>
      </c>
      <c r="E3212" s="11">
        <v>43730</v>
      </c>
      <c r="F3212" s="11">
        <v>43735</v>
      </c>
      <c r="G3212" s="6" t="s">
        <v>45</v>
      </c>
      <c r="H3212" s="6" t="s">
        <v>515</v>
      </c>
      <c r="I3212" s="6" t="s">
        <v>516</v>
      </c>
      <c r="J3212" s="6" t="s">
        <v>37</v>
      </c>
      <c r="K3212" s="6" t="s">
        <v>24</v>
      </c>
      <c r="L3212" s="6" t="s">
        <v>4842</v>
      </c>
      <c r="M3212" s="6" t="s">
        <v>95</v>
      </c>
      <c r="N3212" s="6">
        <v>77581</v>
      </c>
      <c r="O3212" s="6" t="s">
        <v>96</v>
      </c>
      <c r="P3212" s="6" t="s">
        <v>1382</v>
      </c>
      <c r="Q3212" s="6" t="s">
        <v>42</v>
      </c>
      <c r="R3212" s="6" t="s">
        <v>156</v>
      </c>
      <c r="S3212" s="4" t="s">
        <v>589</v>
      </c>
      <c r="T3212" s="16">
        <v>13.392000000000001</v>
      </c>
      <c r="U3212" s="6">
        <v>3</v>
      </c>
      <c r="V3212" s="23">
        <v>0.2</v>
      </c>
      <c r="W3212" s="18">
        <v>5.0220000000000002</v>
      </c>
    </row>
    <row r="3213" spans="1:23" ht="14.4">
      <c r="A3213" s="6">
        <v>3212</v>
      </c>
      <c r="B3213" s="7" t="s">
        <v>7096</v>
      </c>
      <c r="C3213" s="7">
        <f>YEAR(Table1[[#This Row],[Order Date]])</f>
        <v>2019</v>
      </c>
      <c r="D3213" s="7" t="str">
        <f>TEXT(Table1[[#This Row],[Order Date]], "mmm")</f>
        <v>Sep</v>
      </c>
      <c r="E3213" s="11">
        <v>43730</v>
      </c>
      <c r="F3213" s="11">
        <v>43735</v>
      </c>
      <c r="G3213" s="6" t="s">
        <v>45</v>
      </c>
      <c r="H3213" s="6" t="s">
        <v>515</v>
      </c>
      <c r="I3213" s="6" t="s">
        <v>516</v>
      </c>
      <c r="J3213" s="6" t="s">
        <v>37</v>
      </c>
      <c r="K3213" s="6" t="s">
        <v>24</v>
      </c>
      <c r="L3213" s="6" t="s">
        <v>4842</v>
      </c>
      <c r="M3213" s="6" t="s">
        <v>95</v>
      </c>
      <c r="N3213" s="6">
        <v>77581</v>
      </c>
      <c r="O3213" s="6" t="s">
        <v>96</v>
      </c>
      <c r="P3213" s="6" t="s">
        <v>1324</v>
      </c>
      <c r="Q3213" s="6" t="s">
        <v>42</v>
      </c>
      <c r="R3213" s="6" t="s">
        <v>69</v>
      </c>
      <c r="S3213" s="4" t="s">
        <v>1325</v>
      </c>
      <c r="T3213" s="16">
        <v>11.227999999999998</v>
      </c>
      <c r="U3213" s="6">
        <v>7</v>
      </c>
      <c r="V3213" s="23">
        <v>0.8</v>
      </c>
      <c r="W3213" s="18">
        <v>-18.52620000000001</v>
      </c>
    </row>
    <row r="3214" spans="1:23" ht="14.4">
      <c r="A3214" s="6">
        <v>3213</v>
      </c>
      <c r="B3214" s="7" t="s">
        <v>7097</v>
      </c>
      <c r="C3214" s="7">
        <f>YEAR(Table1[[#This Row],[Order Date]])</f>
        <v>2016</v>
      </c>
      <c r="D3214" s="7" t="str">
        <f>TEXT(Table1[[#This Row],[Order Date]], "mmm")</f>
        <v>Dec</v>
      </c>
      <c r="E3214" s="11">
        <v>42727</v>
      </c>
      <c r="F3214" s="11">
        <v>42732</v>
      </c>
      <c r="G3214" s="6" t="s">
        <v>45</v>
      </c>
      <c r="H3214" s="6" t="s">
        <v>1672</v>
      </c>
      <c r="I3214" s="6" t="s">
        <v>1673</v>
      </c>
      <c r="J3214" s="6" t="s">
        <v>23</v>
      </c>
      <c r="K3214" s="6" t="s">
        <v>24</v>
      </c>
      <c r="L3214" s="6" t="s">
        <v>1276</v>
      </c>
      <c r="M3214" s="6" t="s">
        <v>227</v>
      </c>
      <c r="N3214" s="6">
        <v>47374</v>
      </c>
      <c r="O3214" s="6" t="s">
        <v>96</v>
      </c>
      <c r="P3214" s="6" t="s">
        <v>1838</v>
      </c>
      <c r="Q3214" s="6" t="s">
        <v>42</v>
      </c>
      <c r="R3214" s="6" t="s">
        <v>72</v>
      </c>
      <c r="S3214" s="4" t="s">
        <v>1839</v>
      </c>
      <c r="T3214" s="16">
        <v>207.24</v>
      </c>
      <c r="U3214" s="6">
        <v>11</v>
      </c>
      <c r="V3214" s="23">
        <v>0</v>
      </c>
      <c r="W3214" s="18">
        <v>58.027200000000001</v>
      </c>
    </row>
    <row r="3215" spans="1:23" ht="14.4">
      <c r="A3215" s="6">
        <v>3214</v>
      </c>
      <c r="B3215" s="7" t="s">
        <v>7098</v>
      </c>
      <c r="C3215" s="7">
        <f>YEAR(Table1[[#This Row],[Order Date]])</f>
        <v>2018</v>
      </c>
      <c r="D3215" s="7" t="str">
        <f>TEXT(Table1[[#This Row],[Order Date]], "mmm")</f>
        <v>May</v>
      </c>
      <c r="E3215" s="11">
        <v>43246</v>
      </c>
      <c r="F3215" s="11">
        <v>43252</v>
      </c>
      <c r="G3215" s="6" t="s">
        <v>45</v>
      </c>
      <c r="H3215" s="6" t="s">
        <v>1863</v>
      </c>
      <c r="I3215" s="6" t="s">
        <v>1864</v>
      </c>
      <c r="J3215" s="6" t="s">
        <v>37</v>
      </c>
      <c r="K3215" s="6" t="s">
        <v>24</v>
      </c>
      <c r="L3215" s="6" t="s">
        <v>132</v>
      </c>
      <c r="M3215" s="6" t="s">
        <v>133</v>
      </c>
      <c r="N3215" s="6">
        <v>19134</v>
      </c>
      <c r="O3215" s="6" t="s">
        <v>134</v>
      </c>
      <c r="P3215" s="6" t="s">
        <v>2825</v>
      </c>
      <c r="Q3215" s="6" t="s">
        <v>42</v>
      </c>
      <c r="R3215" s="6" t="s">
        <v>62</v>
      </c>
      <c r="S3215" s="4" t="s">
        <v>2826</v>
      </c>
      <c r="T3215" s="16">
        <v>1.504</v>
      </c>
      <c r="U3215" s="6">
        <v>1</v>
      </c>
      <c r="V3215" s="23">
        <v>0.2</v>
      </c>
      <c r="W3215" s="18">
        <v>0.16919999999999991</v>
      </c>
    </row>
    <row r="3216" spans="1:23" ht="14.4">
      <c r="A3216" s="6">
        <v>3215</v>
      </c>
      <c r="B3216" s="7" t="s">
        <v>7098</v>
      </c>
      <c r="C3216" s="7">
        <f>YEAR(Table1[[#This Row],[Order Date]])</f>
        <v>2018</v>
      </c>
      <c r="D3216" s="7" t="str">
        <f>TEXT(Table1[[#This Row],[Order Date]], "mmm")</f>
        <v>May</v>
      </c>
      <c r="E3216" s="11">
        <v>43246</v>
      </c>
      <c r="F3216" s="11">
        <v>43252</v>
      </c>
      <c r="G3216" s="6" t="s">
        <v>45</v>
      </c>
      <c r="H3216" s="6" t="s">
        <v>1863</v>
      </c>
      <c r="I3216" s="6" t="s">
        <v>1864</v>
      </c>
      <c r="J3216" s="6" t="s">
        <v>37</v>
      </c>
      <c r="K3216" s="6" t="s">
        <v>24</v>
      </c>
      <c r="L3216" s="6" t="s">
        <v>132</v>
      </c>
      <c r="M3216" s="6" t="s">
        <v>133</v>
      </c>
      <c r="N3216" s="6">
        <v>19134</v>
      </c>
      <c r="O3216" s="6" t="s">
        <v>134</v>
      </c>
      <c r="P3216" s="6" t="s">
        <v>3602</v>
      </c>
      <c r="Q3216" s="6" t="s">
        <v>42</v>
      </c>
      <c r="R3216" s="6" t="s">
        <v>72</v>
      </c>
      <c r="S3216" s="4" t="s">
        <v>3603</v>
      </c>
      <c r="T3216" s="16">
        <v>34.848000000000006</v>
      </c>
      <c r="U3216" s="6">
        <v>2</v>
      </c>
      <c r="V3216" s="23">
        <v>0.2</v>
      </c>
      <c r="W3216" s="18">
        <v>6.5339999999999971</v>
      </c>
    </row>
    <row r="3217" spans="1:23" ht="14.4">
      <c r="A3217" s="6">
        <v>3216</v>
      </c>
      <c r="B3217" s="7" t="s">
        <v>7099</v>
      </c>
      <c r="C3217" s="7">
        <f>YEAR(Table1[[#This Row],[Order Date]])</f>
        <v>2019</v>
      </c>
      <c r="D3217" s="7" t="str">
        <f>TEXT(Table1[[#This Row],[Order Date]], "mmm")</f>
        <v>Jul</v>
      </c>
      <c r="E3217" s="11">
        <v>43654</v>
      </c>
      <c r="F3217" s="11">
        <v>43656</v>
      </c>
      <c r="G3217" s="6" t="s">
        <v>169</v>
      </c>
      <c r="H3217" s="6" t="s">
        <v>2528</v>
      </c>
      <c r="I3217" s="6" t="s">
        <v>2529</v>
      </c>
      <c r="J3217" s="6" t="s">
        <v>23</v>
      </c>
      <c r="K3217" s="6" t="s">
        <v>24</v>
      </c>
      <c r="L3217" s="6" t="s">
        <v>4843</v>
      </c>
      <c r="M3217" s="6" t="s">
        <v>39</v>
      </c>
      <c r="N3217" s="6">
        <v>94403</v>
      </c>
      <c r="O3217" s="6" t="s">
        <v>40</v>
      </c>
      <c r="P3217" s="6" t="s">
        <v>230</v>
      </c>
      <c r="Q3217" s="6" t="s">
        <v>42</v>
      </c>
      <c r="R3217" s="6" t="s">
        <v>43</v>
      </c>
      <c r="S3217" s="4" t="s">
        <v>231</v>
      </c>
      <c r="T3217" s="16">
        <v>75.179999999999993</v>
      </c>
      <c r="U3217" s="6">
        <v>6</v>
      </c>
      <c r="V3217" s="23">
        <v>0</v>
      </c>
      <c r="W3217" s="18">
        <v>35.334599999999995</v>
      </c>
    </row>
    <row r="3218" spans="1:23" ht="14.4">
      <c r="A3218" s="6">
        <v>3217</v>
      </c>
      <c r="B3218" s="7" t="s">
        <v>7100</v>
      </c>
      <c r="C3218" s="7">
        <f>YEAR(Table1[[#This Row],[Order Date]])</f>
        <v>2016</v>
      </c>
      <c r="D3218" s="7" t="str">
        <f>TEXT(Table1[[#This Row],[Order Date]], "mmm")</f>
        <v>May</v>
      </c>
      <c r="E3218" s="11">
        <v>42503</v>
      </c>
      <c r="F3218" s="11">
        <v>42507</v>
      </c>
      <c r="G3218" s="6" t="s">
        <v>45</v>
      </c>
      <c r="H3218" s="6" t="s">
        <v>1917</v>
      </c>
      <c r="I3218" s="6" t="s">
        <v>1918</v>
      </c>
      <c r="J3218" s="6" t="s">
        <v>23</v>
      </c>
      <c r="K3218" s="6" t="s">
        <v>24</v>
      </c>
      <c r="L3218" s="6" t="s">
        <v>2680</v>
      </c>
      <c r="M3218" s="6" t="s">
        <v>39</v>
      </c>
      <c r="N3218" s="6">
        <v>94601</v>
      </c>
      <c r="O3218" s="6" t="s">
        <v>40</v>
      </c>
      <c r="P3218" s="6" t="s">
        <v>3950</v>
      </c>
      <c r="Q3218" s="6" t="s">
        <v>65</v>
      </c>
      <c r="R3218" s="6" t="s">
        <v>145</v>
      </c>
      <c r="S3218" s="4" t="s">
        <v>3951</v>
      </c>
      <c r="T3218" s="16">
        <v>149.97</v>
      </c>
      <c r="U3218" s="6">
        <v>3</v>
      </c>
      <c r="V3218" s="23">
        <v>0</v>
      </c>
      <c r="W3218" s="18">
        <v>52.489499999999992</v>
      </c>
    </row>
    <row r="3219" spans="1:23" ht="14.4">
      <c r="A3219" s="6">
        <v>3218</v>
      </c>
      <c r="B3219" s="7" t="s">
        <v>7101</v>
      </c>
      <c r="C3219" s="7">
        <f>YEAR(Table1[[#This Row],[Order Date]])</f>
        <v>2019</v>
      </c>
      <c r="D3219" s="7" t="str">
        <f>TEXT(Table1[[#This Row],[Order Date]], "mmm")</f>
        <v>Nov</v>
      </c>
      <c r="E3219" s="11">
        <v>43779</v>
      </c>
      <c r="F3219" s="11">
        <v>43785</v>
      </c>
      <c r="G3219" s="6" t="s">
        <v>45</v>
      </c>
      <c r="H3219" s="6" t="s">
        <v>2749</v>
      </c>
      <c r="I3219" s="6" t="s">
        <v>2750</v>
      </c>
      <c r="J3219" s="6" t="s">
        <v>37</v>
      </c>
      <c r="K3219" s="6" t="s">
        <v>24</v>
      </c>
      <c r="L3219" s="6" t="s">
        <v>238</v>
      </c>
      <c r="M3219" s="6" t="s">
        <v>239</v>
      </c>
      <c r="N3219" s="6">
        <v>10024</v>
      </c>
      <c r="O3219" s="6" t="s">
        <v>134</v>
      </c>
      <c r="P3219" s="6" t="s">
        <v>2506</v>
      </c>
      <c r="Q3219" s="6" t="s">
        <v>42</v>
      </c>
      <c r="R3219" s="6" t="s">
        <v>69</v>
      </c>
      <c r="S3219" s="4" t="s">
        <v>2507</v>
      </c>
      <c r="T3219" s="16">
        <v>931.17600000000016</v>
      </c>
      <c r="U3219" s="6">
        <v>3</v>
      </c>
      <c r="V3219" s="23">
        <v>0.2</v>
      </c>
      <c r="W3219" s="18">
        <v>314.27190000000002</v>
      </c>
    </row>
    <row r="3220" spans="1:23" ht="14.4">
      <c r="A3220" s="6">
        <v>3219</v>
      </c>
      <c r="B3220" s="7" t="s">
        <v>7101</v>
      </c>
      <c r="C3220" s="7">
        <f>YEAR(Table1[[#This Row],[Order Date]])</f>
        <v>2019</v>
      </c>
      <c r="D3220" s="7" t="str">
        <f>TEXT(Table1[[#This Row],[Order Date]], "mmm")</f>
        <v>Nov</v>
      </c>
      <c r="E3220" s="11">
        <v>43779</v>
      </c>
      <c r="F3220" s="11">
        <v>43785</v>
      </c>
      <c r="G3220" s="6" t="s">
        <v>45</v>
      </c>
      <c r="H3220" s="6" t="s">
        <v>2749</v>
      </c>
      <c r="I3220" s="6" t="s">
        <v>2750</v>
      </c>
      <c r="J3220" s="6" t="s">
        <v>37</v>
      </c>
      <c r="K3220" s="6" t="s">
        <v>24</v>
      </c>
      <c r="L3220" s="6" t="s">
        <v>238</v>
      </c>
      <c r="M3220" s="6" t="s">
        <v>239</v>
      </c>
      <c r="N3220" s="6">
        <v>10024</v>
      </c>
      <c r="O3220" s="6" t="s">
        <v>134</v>
      </c>
      <c r="P3220" s="6" t="s">
        <v>2866</v>
      </c>
      <c r="Q3220" s="6" t="s">
        <v>65</v>
      </c>
      <c r="R3220" s="6" t="s">
        <v>66</v>
      </c>
      <c r="S3220" s="4" t="s">
        <v>4793</v>
      </c>
      <c r="T3220" s="16">
        <v>430.88</v>
      </c>
      <c r="U3220" s="6">
        <v>2</v>
      </c>
      <c r="V3220" s="23">
        <v>0</v>
      </c>
      <c r="W3220" s="18">
        <v>124.95519999999999</v>
      </c>
    </row>
    <row r="3221" spans="1:23" ht="14.4">
      <c r="A3221" s="6">
        <v>3220</v>
      </c>
      <c r="B3221" s="7" t="s">
        <v>5592</v>
      </c>
      <c r="C3221" s="7">
        <f>YEAR(Table1[[#This Row],[Order Date]])</f>
        <v>2017</v>
      </c>
      <c r="D3221" s="7" t="str">
        <f>TEXT(Table1[[#This Row],[Order Date]], "mmm")</f>
        <v>Oct</v>
      </c>
      <c r="E3221" s="11">
        <v>43010</v>
      </c>
      <c r="F3221" s="11">
        <v>43016</v>
      </c>
      <c r="G3221" s="6" t="s">
        <v>45</v>
      </c>
      <c r="H3221" s="6" t="s">
        <v>4796</v>
      </c>
      <c r="I3221" s="6" t="s">
        <v>4797</v>
      </c>
      <c r="J3221" s="6" t="s">
        <v>37</v>
      </c>
      <c r="K3221" s="6" t="s">
        <v>24</v>
      </c>
      <c r="L3221" s="6" t="s">
        <v>979</v>
      </c>
      <c r="M3221" s="6" t="s">
        <v>692</v>
      </c>
      <c r="N3221" s="6">
        <v>8701</v>
      </c>
      <c r="O3221" s="6" t="s">
        <v>134</v>
      </c>
      <c r="P3221" s="6" t="s">
        <v>3967</v>
      </c>
      <c r="Q3221" s="6" t="s">
        <v>42</v>
      </c>
      <c r="R3221" s="6" t="s">
        <v>83</v>
      </c>
      <c r="S3221" s="4" t="s">
        <v>3968</v>
      </c>
      <c r="T3221" s="16">
        <v>94.85</v>
      </c>
      <c r="U3221" s="6">
        <v>5</v>
      </c>
      <c r="V3221" s="23">
        <v>0</v>
      </c>
      <c r="W3221" s="18">
        <v>45.527999999999992</v>
      </c>
    </row>
    <row r="3222" spans="1:23" ht="14.4">
      <c r="A3222" s="6">
        <v>3221</v>
      </c>
      <c r="B3222" s="7" t="s">
        <v>5592</v>
      </c>
      <c r="C3222" s="7">
        <f>YEAR(Table1[[#This Row],[Order Date]])</f>
        <v>2017</v>
      </c>
      <c r="D3222" s="7" t="str">
        <f>TEXT(Table1[[#This Row],[Order Date]], "mmm")</f>
        <v>Oct</v>
      </c>
      <c r="E3222" s="11">
        <v>43010</v>
      </c>
      <c r="F3222" s="11">
        <v>43016</v>
      </c>
      <c r="G3222" s="6" t="s">
        <v>45</v>
      </c>
      <c r="H3222" s="6" t="s">
        <v>4796</v>
      </c>
      <c r="I3222" s="6" t="s">
        <v>4797</v>
      </c>
      <c r="J3222" s="6" t="s">
        <v>37</v>
      </c>
      <c r="K3222" s="6" t="s">
        <v>24</v>
      </c>
      <c r="L3222" s="6" t="s">
        <v>979</v>
      </c>
      <c r="M3222" s="6" t="s">
        <v>692</v>
      </c>
      <c r="N3222" s="6">
        <v>8701</v>
      </c>
      <c r="O3222" s="6" t="s">
        <v>134</v>
      </c>
      <c r="P3222" s="6" t="s">
        <v>464</v>
      </c>
      <c r="Q3222" s="6" t="s">
        <v>42</v>
      </c>
      <c r="R3222" s="6" t="s">
        <v>156</v>
      </c>
      <c r="S3222" s="4" t="s">
        <v>465</v>
      </c>
      <c r="T3222" s="16">
        <v>51.12</v>
      </c>
      <c r="U3222" s="6">
        <v>4</v>
      </c>
      <c r="V3222" s="23">
        <v>0</v>
      </c>
      <c r="W3222" s="18">
        <v>23.003999999999998</v>
      </c>
    </row>
    <row r="3223" spans="1:23" ht="14.4">
      <c r="A3223" s="6">
        <v>3222</v>
      </c>
      <c r="B3223" s="7" t="s">
        <v>5592</v>
      </c>
      <c r="C3223" s="7">
        <f>YEAR(Table1[[#This Row],[Order Date]])</f>
        <v>2017</v>
      </c>
      <c r="D3223" s="7" t="str">
        <f>TEXT(Table1[[#This Row],[Order Date]], "mmm")</f>
        <v>Oct</v>
      </c>
      <c r="E3223" s="11">
        <v>43010</v>
      </c>
      <c r="F3223" s="11">
        <v>43016</v>
      </c>
      <c r="G3223" s="6" t="s">
        <v>45</v>
      </c>
      <c r="H3223" s="6" t="s">
        <v>4796</v>
      </c>
      <c r="I3223" s="6" t="s">
        <v>4797</v>
      </c>
      <c r="J3223" s="6" t="s">
        <v>37</v>
      </c>
      <c r="K3223" s="6" t="s">
        <v>24</v>
      </c>
      <c r="L3223" s="6" t="s">
        <v>979</v>
      </c>
      <c r="M3223" s="6" t="s">
        <v>692</v>
      </c>
      <c r="N3223" s="6">
        <v>8701</v>
      </c>
      <c r="O3223" s="6" t="s">
        <v>134</v>
      </c>
      <c r="P3223" s="6" t="s">
        <v>1022</v>
      </c>
      <c r="Q3223" s="6" t="s">
        <v>65</v>
      </c>
      <c r="R3223" s="6" t="s">
        <v>145</v>
      </c>
      <c r="S3223" s="4" t="s">
        <v>1023</v>
      </c>
      <c r="T3223" s="16">
        <v>90</v>
      </c>
      <c r="U3223" s="6">
        <v>1</v>
      </c>
      <c r="V3223" s="23">
        <v>0</v>
      </c>
      <c r="W3223" s="18">
        <v>32.4</v>
      </c>
    </row>
    <row r="3224" spans="1:23" ht="14.4">
      <c r="A3224" s="6">
        <v>3223</v>
      </c>
      <c r="B3224" s="7" t="s">
        <v>7102</v>
      </c>
      <c r="C3224" s="7">
        <f>YEAR(Table1[[#This Row],[Order Date]])</f>
        <v>2016</v>
      </c>
      <c r="D3224" s="7" t="str">
        <f>TEXT(Table1[[#This Row],[Order Date]], "mmm")</f>
        <v>Oct</v>
      </c>
      <c r="E3224" s="11">
        <v>42645</v>
      </c>
      <c r="F3224" s="11">
        <v>42648</v>
      </c>
      <c r="G3224" s="6" t="s">
        <v>169</v>
      </c>
      <c r="H3224" s="6" t="s">
        <v>197</v>
      </c>
      <c r="I3224" s="6" t="s">
        <v>198</v>
      </c>
      <c r="J3224" s="6" t="s">
        <v>37</v>
      </c>
      <c r="K3224" s="6" t="s">
        <v>24</v>
      </c>
      <c r="L3224" s="6" t="s">
        <v>3345</v>
      </c>
      <c r="M3224" s="6" t="s">
        <v>278</v>
      </c>
      <c r="N3224" s="6">
        <v>85281</v>
      </c>
      <c r="O3224" s="6" t="s">
        <v>40</v>
      </c>
      <c r="P3224" s="6" t="s">
        <v>3297</v>
      </c>
      <c r="Q3224" s="6" t="s">
        <v>42</v>
      </c>
      <c r="R3224" s="6" t="s">
        <v>83</v>
      </c>
      <c r="S3224" s="4" t="s">
        <v>3298</v>
      </c>
      <c r="T3224" s="16">
        <v>9.4079999999999995</v>
      </c>
      <c r="U3224" s="6">
        <v>2</v>
      </c>
      <c r="V3224" s="23">
        <v>0.2</v>
      </c>
      <c r="W3224" s="18">
        <v>3.4103999999999997</v>
      </c>
    </row>
    <row r="3225" spans="1:23" ht="14.4">
      <c r="A3225" s="6">
        <v>3224</v>
      </c>
      <c r="B3225" s="7" t="s">
        <v>7102</v>
      </c>
      <c r="C3225" s="7">
        <f>YEAR(Table1[[#This Row],[Order Date]])</f>
        <v>2016</v>
      </c>
      <c r="D3225" s="7" t="str">
        <f>TEXT(Table1[[#This Row],[Order Date]], "mmm")</f>
        <v>Oct</v>
      </c>
      <c r="E3225" s="11">
        <v>42645</v>
      </c>
      <c r="F3225" s="11">
        <v>42648</v>
      </c>
      <c r="G3225" s="6" t="s">
        <v>169</v>
      </c>
      <c r="H3225" s="6" t="s">
        <v>197</v>
      </c>
      <c r="I3225" s="6" t="s">
        <v>198</v>
      </c>
      <c r="J3225" s="6" t="s">
        <v>37</v>
      </c>
      <c r="K3225" s="6" t="s">
        <v>24</v>
      </c>
      <c r="L3225" s="6" t="s">
        <v>3345</v>
      </c>
      <c r="M3225" s="6" t="s">
        <v>278</v>
      </c>
      <c r="N3225" s="6">
        <v>85281</v>
      </c>
      <c r="O3225" s="6" t="s">
        <v>40</v>
      </c>
      <c r="P3225" s="6" t="s">
        <v>2767</v>
      </c>
      <c r="Q3225" s="6" t="s">
        <v>42</v>
      </c>
      <c r="R3225" s="6" t="s">
        <v>241</v>
      </c>
      <c r="S3225" s="4" t="s">
        <v>496</v>
      </c>
      <c r="T3225" s="16">
        <v>4.6719999999999997</v>
      </c>
      <c r="U3225" s="6">
        <v>2</v>
      </c>
      <c r="V3225" s="23">
        <v>0.2</v>
      </c>
      <c r="W3225" s="18">
        <v>1.4599999999999997</v>
      </c>
    </row>
    <row r="3226" spans="1:23" ht="14.4">
      <c r="A3226" s="6">
        <v>3225</v>
      </c>
      <c r="B3226" s="7" t="s">
        <v>7102</v>
      </c>
      <c r="C3226" s="7">
        <f>YEAR(Table1[[#This Row],[Order Date]])</f>
        <v>2016</v>
      </c>
      <c r="D3226" s="7" t="str">
        <f>TEXT(Table1[[#This Row],[Order Date]], "mmm")</f>
        <v>Oct</v>
      </c>
      <c r="E3226" s="11">
        <v>42645</v>
      </c>
      <c r="F3226" s="11">
        <v>42648</v>
      </c>
      <c r="G3226" s="6" t="s">
        <v>169</v>
      </c>
      <c r="H3226" s="6" t="s">
        <v>197</v>
      </c>
      <c r="I3226" s="6" t="s">
        <v>198</v>
      </c>
      <c r="J3226" s="6" t="s">
        <v>37</v>
      </c>
      <c r="K3226" s="6" t="s">
        <v>24</v>
      </c>
      <c r="L3226" s="6" t="s">
        <v>3345</v>
      </c>
      <c r="M3226" s="6" t="s">
        <v>278</v>
      </c>
      <c r="N3226" s="6">
        <v>85281</v>
      </c>
      <c r="O3226" s="6" t="s">
        <v>40</v>
      </c>
      <c r="P3226" s="6" t="s">
        <v>916</v>
      </c>
      <c r="Q3226" s="6" t="s">
        <v>65</v>
      </c>
      <c r="R3226" s="6" t="s">
        <v>66</v>
      </c>
      <c r="S3226" s="4" t="s">
        <v>917</v>
      </c>
      <c r="T3226" s="16">
        <v>318.40000000000003</v>
      </c>
      <c r="U3226" s="6">
        <v>2</v>
      </c>
      <c r="V3226" s="23">
        <v>0.2</v>
      </c>
      <c r="W3226" s="18">
        <v>107.46</v>
      </c>
    </row>
    <row r="3227" spans="1:23" ht="14.4">
      <c r="A3227" s="6">
        <v>3226</v>
      </c>
      <c r="B3227" s="7" t="s">
        <v>7102</v>
      </c>
      <c r="C3227" s="7">
        <f>YEAR(Table1[[#This Row],[Order Date]])</f>
        <v>2016</v>
      </c>
      <c r="D3227" s="7" t="str">
        <f>TEXT(Table1[[#This Row],[Order Date]], "mmm")</f>
        <v>Oct</v>
      </c>
      <c r="E3227" s="11">
        <v>42645</v>
      </c>
      <c r="F3227" s="11">
        <v>42648</v>
      </c>
      <c r="G3227" s="6" t="s">
        <v>169</v>
      </c>
      <c r="H3227" s="6" t="s">
        <v>197</v>
      </c>
      <c r="I3227" s="6" t="s">
        <v>198</v>
      </c>
      <c r="J3227" s="6" t="s">
        <v>37</v>
      </c>
      <c r="K3227" s="6" t="s">
        <v>24</v>
      </c>
      <c r="L3227" s="6" t="s">
        <v>3345</v>
      </c>
      <c r="M3227" s="6" t="s">
        <v>278</v>
      </c>
      <c r="N3227" s="6">
        <v>85281</v>
      </c>
      <c r="O3227" s="6" t="s">
        <v>40</v>
      </c>
      <c r="P3227" s="6" t="s">
        <v>4844</v>
      </c>
      <c r="Q3227" s="6" t="s">
        <v>42</v>
      </c>
      <c r="R3227" s="6" t="s">
        <v>156</v>
      </c>
      <c r="S3227" s="4" t="s">
        <v>4845</v>
      </c>
      <c r="T3227" s="16">
        <v>12.768000000000001</v>
      </c>
      <c r="U3227" s="6">
        <v>6</v>
      </c>
      <c r="V3227" s="23">
        <v>0.2</v>
      </c>
      <c r="W3227" s="18">
        <v>4.628400000000001</v>
      </c>
    </row>
    <row r="3228" spans="1:23" ht="14.4">
      <c r="A3228" s="6">
        <v>3227</v>
      </c>
      <c r="B3228" s="7" t="s">
        <v>7102</v>
      </c>
      <c r="C3228" s="7">
        <f>YEAR(Table1[[#This Row],[Order Date]])</f>
        <v>2016</v>
      </c>
      <c r="D3228" s="7" t="str">
        <f>TEXT(Table1[[#This Row],[Order Date]], "mmm")</f>
        <v>Oct</v>
      </c>
      <c r="E3228" s="11">
        <v>42645</v>
      </c>
      <c r="F3228" s="11">
        <v>42648</v>
      </c>
      <c r="G3228" s="6" t="s">
        <v>169</v>
      </c>
      <c r="H3228" s="6" t="s">
        <v>197</v>
      </c>
      <c r="I3228" s="6" t="s">
        <v>198</v>
      </c>
      <c r="J3228" s="6" t="s">
        <v>37</v>
      </c>
      <c r="K3228" s="6" t="s">
        <v>24</v>
      </c>
      <c r="L3228" s="6" t="s">
        <v>3345</v>
      </c>
      <c r="M3228" s="6" t="s">
        <v>278</v>
      </c>
      <c r="N3228" s="6">
        <v>85281</v>
      </c>
      <c r="O3228" s="6" t="s">
        <v>40</v>
      </c>
      <c r="P3228" s="6" t="s">
        <v>4846</v>
      </c>
      <c r="Q3228" s="6" t="s">
        <v>42</v>
      </c>
      <c r="R3228" s="6" t="s">
        <v>511</v>
      </c>
      <c r="S3228" s="4" t="s">
        <v>4847</v>
      </c>
      <c r="T3228" s="16">
        <v>15.36</v>
      </c>
      <c r="U3228" s="6">
        <v>2</v>
      </c>
      <c r="V3228" s="23">
        <v>0.2</v>
      </c>
      <c r="W3228" s="18">
        <v>-3.2639999999999993</v>
      </c>
    </row>
    <row r="3229" spans="1:23" ht="14.4">
      <c r="A3229" s="6">
        <v>3228</v>
      </c>
      <c r="B3229" s="7" t="s">
        <v>7102</v>
      </c>
      <c r="C3229" s="7">
        <f>YEAR(Table1[[#This Row],[Order Date]])</f>
        <v>2016</v>
      </c>
      <c r="D3229" s="7" t="str">
        <f>TEXT(Table1[[#This Row],[Order Date]], "mmm")</f>
        <v>Oct</v>
      </c>
      <c r="E3229" s="11">
        <v>42645</v>
      </c>
      <c r="F3229" s="11">
        <v>42648</v>
      </c>
      <c r="G3229" s="6" t="s">
        <v>169</v>
      </c>
      <c r="H3229" s="6" t="s">
        <v>197</v>
      </c>
      <c r="I3229" s="6" t="s">
        <v>198</v>
      </c>
      <c r="J3229" s="6" t="s">
        <v>37</v>
      </c>
      <c r="K3229" s="6" t="s">
        <v>24</v>
      </c>
      <c r="L3229" s="6" t="s">
        <v>3345</v>
      </c>
      <c r="M3229" s="6" t="s">
        <v>278</v>
      </c>
      <c r="N3229" s="6">
        <v>85281</v>
      </c>
      <c r="O3229" s="6" t="s">
        <v>40</v>
      </c>
      <c r="P3229" s="6" t="s">
        <v>2200</v>
      </c>
      <c r="Q3229" s="6" t="s">
        <v>65</v>
      </c>
      <c r="R3229" s="6" t="s">
        <v>66</v>
      </c>
      <c r="S3229" s="4" t="s">
        <v>2201</v>
      </c>
      <c r="T3229" s="16">
        <v>230.376</v>
      </c>
      <c r="U3229" s="6">
        <v>3</v>
      </c>
      <c r="V3229" s="23">
        <v>0.2</v>
      </c>
      <c r="W3229" s="18">
        <v>20.157899999999991</v>
      </c>
    </row>
    <row r="3230" spans="1:23" ht="14.4">
      <c r="A3230" s="6">
        <v>3229</v>
      </c>
      <c r="B3230" s="7" t="s">
        <v>7102</v>
      </c>
      <c r="C3230" s="7">
        <f>YEAR(Table1[[#This Row],[Order Date]])</f>
        <v>2016</v>
      </c>
      <c r="D3230" s="7" t="str">
        <f>TEXT(Table1[[#This Row],[Order Date]], "mmm")</f>
        <v>Oct</v>
      </c>
      <c r="E3230" s="11">
        <v>42645</v>
      </c>
      <c r="F3230" s="11">
        <v>42648</v>
      </c>
      <c r="G3230" s="6" t="s">
        <v>169</v>
      </c>
      <c r="H3230" s="6" t="s">
        <v>197</v>
      </c>
      <c r="I3230" s="6" t="s">
        <v>198</v>
      </c>
      <c r="J3230" s="6" t="s">
        <v>37</v>
      </c>
      <c r="K3230" s="6" t="s">
        <v>24</v>
      </c>
      <c r="L3230" s="6" t="s">
        <v>3345</v>
      </c>
      <c r="M3230" s="6" t="s">
        <v>278</v>
      </c>
      <c r="N3230" s="6">
        <v>85281</v>
      </c>
      <c r="O3230" s="6" t="s">
        <v>40</v>
      </c>
      <c r="P3230" s="6" t="s">
        <v>3401</v>
      </c>
      <c r="Q3230" s="6" t="s">
        <v>65</v>
      </c>
      <c r="R3230" s="6" t="s">
        <v>145</v>
      </c>
      <c r="S3230" s="4" t="s">
        <v>3402</v>
      </c>
      <c r="T3230" s="16">
        <v>7.16</v>
      </c>
      <c r="U3230" s="6">
        <v>1</v>
      </c>
      <c r="V3230" s="23">
        <v>0.2</v>
      </c>
      <c r="W3230" s="18">
        <v>-8.9500000000001023E-2</v>
      </c>
    </row>
    <row r="3231" spans="1:23" ht="14.4">
      <c r="A3231" s="6">
        <v>3230</v>
      </c>
      <c r="B3231" s="7" t="s">
        <v>7103</v>
      </c>
      <c r="C3231" s="7">
        <f>YEAR(Table1[[#This Row],[Order Date]])</f>
        <v>2016</v>
      </c>
      <c r="D3231" s="7" t="str">
        <f>TEXT(Table1[[#This Row],[Order Date]], "mmm")</f>
        <v>Aug</v>
      </c>
      <c r="E3231" s="11">
        <v>42593</v>
      </c>
      <c r="F3231" s="11">
        <v>42598</v>
      </c>
      <c r="G3231" s="6" t="s">
        <v>45</v>
      </c>
      <c r="H3231" s="6" t="s">
        <v>803</v>
      </c>
      <c r="I3231" s="6" t="s">
        <v>804</v>
      </c>
      <c r="J3231" s="6" t="s">
        <v>23</v>
      </c>
      <c r="K3231" s="6" t="s">
        <v>24</v>
      </c>
      <c r="L3231" s="6" t="s">
        <v>238</v>
      </c>
      <c r="M3231" s="6" t="s">
        <v>239</v>
      </c>
      <c r="N3231" s="6">
        <v>10035</v>
      </c>
      <c r="O3231" s="6" t="s">
        <v>134</v>
      </c>
      <c r="P3231" s="6" t="s">
        <v>1534</v>
      </c>
      <c r="Q3231" s="6" t="s">
        <v>42</v>
      </c>
      <c r="R3231" s="6" t="s">
        <v>54</v>
      </c>
      <c r="S3231" s="4" t="s">
        <v>1535</v>
      </c>
      <c r="T3231" s="16">
        <v>375.34</v>
      </c>
      <c r="U3231" s="6">
        <v>1</v>
      </c>
      <c r="V3231" s="23">
        <v>0</v>
      </c>
      <c r="W3231" s="18">
        <v>18.766999999999996</v>
      </c>
    </row>
    <row r="3232" spans="1:23" ht="14.4">
      <c r="A3232" s="6">
        <v>3231</v>
      </c>
      <c r="B3232" s="7" t="s">
        <v>7104</v>
      </c>
      <c r="C3232" s="7">
        <f>YEAR(Table1[[#This Row],[Order Date]])</f>
        <v>2019</v>
      </c>
      <c r="D3232" s="7" t="str">
        <f>TEXT(Table1[[#This Row],[Order Date]], "mmm")</f>
        <v>Sep</v>
      </c>
      <c r="E3232" s="11">
        <v>43709</v>
      </c>
      <c r="F3232" s="11">
        <v>43713</v>
      </c>
      <c r="G3232" s="6" t="s">
        <v>20</v>
      </c>
      <c r="H3232" s="6" t="s">
        <v>1520</v>
      </c>
      <c r="I3232" s="6" t="s">
        <v>1521</v>
      </c>
      <c r="J3232" s="6" t="s">
        <v>23</v>
      </c>
      <c r="K3232" s="6" t="s">
        <v>24</v>
      </c>
      <c r="L3232" s="6" t="s">
        <v>238</v>
      </c>
      <c r="M3232" s="6" t="s">
        <v>239</v>
      </c>
      <c r="N3232" s="6">
        <v>10009</v>
      </c>
      <c r="O3232" s="6" t="s">
        <v>134</v>
      </c>
      <c r="P3232" s="6" t="s">
        <v>3020</v>
      </c>
      <c r="Q3232" s="6" t="s">
        <v>29</v>
      </c>
      <c r="R3232" s="6" t="s">
        <v>59</v>
      </c>
      <c r="S3232" s="4" t="s">
        <v>3021</v>
      </c>
      <c r="T3232" s="16">
        <v>114.9</v>
      </c>
      <c r="U3232" s="6">
        <v>5</v>
      </c>
      <c r="V3232" s="23">
        <v>0</v>
      </c>
      <c r="W3232" s="18">
        <v>39.066000000000003</v>
      </c>
    </row>
    <row r="3233" spans="1:23" ht="14.4">
      <c r="A3233" s="6">
        <v>3232</v>
      </c>
      <c r="B3233" s="7" t="s">
        <v>7105</v>
      </c>
      <c r="C3233" s="7">
        <f>YEAR(Table1[[#This Row],[Order Date]])</f>
        <v>2019</v>
      </c>
      <c r="D3233" s="7" t="str">
        <f>TEXT(Table1[[#This Row],[Order Date]], "mmm")</f>
        <v>Apr</v>
      </c>
      <c r="E3233" s="11">
        <v>43571</v>
      </c>
      <c r="F3233" s="11">
        <v>43577</v>
      </c>
      <c r="G3233" s="6" t="s">
        <v>45</v>
      </c>
      <c r="H3233" s="6" t="s">
        <v>3092</v>
      </c>
      <c r="I3233" s="6" t="s">
        <v>3093</v>
      </c>
      <c r="J3233" s="6" t="s">
        <v>23</v>
      </c>
      <c r="K3233" s="6" t="s">
        <v>24</v>
      </c>
      <c r="L3233" s="6" t="s">
        <v>166</v>
      </c>
      <c r="M3233" s="6" t="s">
        <v>95</v>
      </c>
      <c r="N3233" s="6">
        <v>77095</v>
      </c>
      <c r="O3233" s="6" t="s">
        <v>96</v>
      </c>
      <c r="P3233" s="6" t="s">
        <v>4223</v>
      </c>
      <c r="Q3233" s="6" t="s">
        <v>42</v>
      </c>
      <c r="R3233" s="6" t="s">
        <v>69</v>
      </c>
      <c r="S3233" s="4" t="s">
        <v>4224</v>
      </c>
      <c r="T3233" s="16">
        <v>26.045999999999992</v>
      </c>
      <c r="U3233" s="6">
        <v>3</v>
      </c>
      <c r="V3233" s="23">
        <v>0.8</v>
      </c>
      <c r="W3233" s="18">
        <v>-44.278199999999998</v>
      </c>
    </row>
    <row r="3234" spans="1:23" ht="14.4">
      <c r="A3234" s="6">
        <v>3233</v>
      </c>
      <c r="B3234" s="7" t="s">
        <v>7105</v>
      </c>
      <c r="C3234" s="7">
        <f>YEAR(Table1[[#This Row],[Order Date]])</f>
        <v>2019</v>
      </c>
      <c r="D3234" s="7" t="str">
        <f>TEXT(Table1[[#This Row],[Order Date]], "mmm")</f>
        <v>Apr</v>
      </c>
      <c r="E3234" s="11">
        <v>43571</v>
      </c>
      <c r="F3234" s="11">
        <v>43577</v>
      </c>
      <c r="G3234" s="6" t="s">
        <v>45</v>
      </c>
      <c r="H3234" s="6" t="s">
        <v>3092</v>
      </c>
      <c r="I3234" s="6" t="s">
        <v>3093</v>
      </c>
      <c r="J3234" s="6" t="s">
        <v>23</v>
      </c>
      <c r="K3234" s="6" t="s">
        <v>24</v>
      </c>
      <c r="L3234" s="6" t="s">
        <v>166</v>
      </c>
      <c r="M3234" s="6" t="s">
        <v>95</v>
      </c>
      <c r="N3234" s="6">
        <v>77095</v>
      </c>
      <c r="O3234" s="6" t="s">
        <v>96</v>
      </c>
      <c r="P3234" s="6" t="s">
        <v>1662</v>
      </c>
      <c r="Q3234" s="6" t="s">
        <v>42</v>
      </c>
      <c r="R3234" s="6" t="s">
        <v>69</v>
      </c>
      <c r="S3234" s="4" t="s">
        <v>1663</v>
      </c>
      <c r="T3234" s="16">
        <v>2.8959999999999995</v>
      </c>
      <c r="U3234" s="6">
        <v>1</v>
      </c>
      <c r="V3234" s="23">
        <v>0.8</v>
      </c>
      <c r="W3234" s="18">
        <v>-4.7784000000000013</v>
      </c>
    </row>
    <row r="3235" spans="1:23" ht="14.4">
      <c r="A3235" s="6">
        <v>3234</v>
      </c>
      <c r="B3235" s="7" t="s">
        <v>7105</v>
      </c>
      <c r="C3235" s="7">
        <f>YEAR(Table1[[#This Row],[Order Date]])</f>
        <v>2019</v>
      </c>
      <c r="D3235" s="7" t="str">
        <f>TEXT(Table1[[#This Row],[Order Date]], "mmm")</f>
        <v>Apr</v>
      </c>
      <c r="E3235" s="11">
        <v>43571</v>
      </c>
      <c r="F3235" s="11">
        <v>43577</v>
      </c>
      <c r="G3235" s="6" t="s">
        <v>45</v>
      </c>
      <c r="H3235" s="6" t="s">
        <v>3092</v>
      </c>
      <c r="I3235" s="6" t="s">
        <v>3093</v>
      </c>
      <c r="J3235" s="6" t="s">
        <v>23</v>
      </c>
      <c r="K3235" s="6" t="s">
        <v>24</v>
      </c>
      <c r="L3235" s="6" t="s">
        <v>166</v>
      </c>
      <c r="M3235" s="6" t="s">
        <v>95</v>
      </c>
      <c r="N3235" s="6">
        <v>77095</v>
      </c>
      <c r="O3235" s="6" t="s">
        <v>96</v>
      </c>
      <c r="P3235" s="6" t="s">
        <v>4848</v>
      </c>
      <c r="Q3235" s="6" t="s">
        <v>42</v>
      </c>
      <c r="R3235" s="6" t="s">
        <v>54</v>
      </c>
      <c r="S3235" s="4" t="s">
        <v>4849</v>
      </c>
      <c r="T3235" s="16">
        <v>32.544000000000004</v>
      </c>
      <c r="U3235" s="6">
        <v>2</v>
      </c>
      <c r="V3235" s="23">
        <v>0.2</v>
      </c>
      <c r="W3235" s="18">
        <v>-7.7292000000000041</v>
      </c>
    </row>
    <row r="3236" spans="1:23" ht="14.4">
      <c r="A3236" s="6">
        <v>3235</v>
      </c>
      <c r="B3236" s="7" t="s">
        <v>7106</v>
      </c>
      <c r="C3236" s="7">
        <f>YEAR(Table1[[#This Row],[Order Date]])</f>
        <v>2018</v>
      </c>
      <c r="D3236" s="7" t="str">
        <f>TEXT(Table1[[#This Row],[Order Date]], "mmm")</f>
        <v>Apr</v>
      </c>
      <c r="E3236" s="11">
        <v>43214</v>
      </c>
      <c r="F3236" s="11">
        <v>43217</v>
      </c>
      <c r="G3236" s="6" t="s">
        <v>169</v>
      </c>
      <c r="H3236" s="6" t="s">
        <v>4830</v>
      </c>
      <c r="I3236" s="6" t="s">
        <v>4831</v>
      </c>
      <c r="J3236" s="6" t="s">
        <v>23</v>
      </c>
      <c r="K3236" s="6" t="s">
        <v>24</v>
      </c>
      <c r="L3236" s="6" t="s">
        <v>2412</v>
      </c>
      <c r="M3236" s="6" t="s">
        <v>39</v>
      </c>
      <c r="N3236" s="6">
        <v>92503</v>
      </c>
      <c r="O3236" s="6" t="s">
        <v>40</v>
      </c>
      <c r="P3236" s="6" t="s">
        <v>1972</v>
      </c>
      <c r="Q3236" s="6" t="s">
        <v>42</v>
      </c>
      <c r="R3236" s="6" t="s">
        <v>69</v>
      </c>
      <c r="S3236" s="4" t="s">
        <v>1973</v>
      </c>
      <c r="T3236" s="16">
        <v>3.9840000000000004</v>
      </c>
      <c r="U3236" s="6">
        <v>1</v>
      </c>
      <c r="V3236" s="23">
        <v>0.2</v>
      </c>
      <c r="W3236" s="18">
        <v>1.3944000000000001</v>
      </c>
    </row>
    <row r="3237" spans="1:23" ht="14.4">
      <c r="A3237" s="6">
        <v>3236</v>
      </c>
      <c r="B3237" s="7" t="s">
        <v>7107</v>
      </c>
      <c r="C3237" s="7">
        <f>YEAR(Table1[[#This Row],[Order Date]])</f>
        <v>2018</v>
      </c>
      <c r="D3237" s="7" t="str">
        <f>TEXT(Table1[[#This Row],[Order Date]], "mmm")</f>
        <v>Jan</v>
      </c>
      <c r="E3237" s="11">
        <v>43115</v>
      </c>
      <c r="F3237" s="11">
        <v>43115</v>
      </c>
      <c r="G3237" s="6" t="s">
        <v>1125</v>
      </c>
      <c r="H3237" s="6" t="s">
        <v>863</v>
      </c>
      <c r="I3237" s="6" t="s">
        <v>864</v>
      </c>
      <c r="J3237" s="6" t="s">
        <v>23</v>
      </c>
      <c r="K3237" s="6" t="s">
        <v>24</v>
      </c>
      <c r="L3237" s="6" t="s">
        <v>656</v>
      </c>
      <c r="M3237" s="6" t="s">
        <v>657</v>
      </c>
      <c r="N3237" s="6">
        <v>6824</v>
      </c>
      <c r="O3237" s="6" t="s">
        <v>134</v>
      </c>
      <c r="P3237" s="6" t="s">
        <v>920</v>
      </c>
      <c r="Q3237" s="6" t="s">
        <v>29</v>
      </c>
      <c r="R3237" s="6" t="s">
        <v>51</v>
      </c>
      <c r="S3237" s="4" t="s">
        <v>921</v>
      </c>
      <c r="T3237" s="16">
        <v>181.79699999999997</v>
      </c>
      <c r="U3237" s="6">
        <v>1</v>
      </c>
      <c r="V3237" s="23">
        <v>0.3</v>
      </c>
      <c r="W3237" s="18">
        <v>-15.582599999999999</v>
      </c>
    </row>
    <row r="3238" spans="1:23" ht="14.4">
      <c r="A3238" s="6">
        <v>3237</v>
      </c>
      <c r="B3238" s="7" t="s">
        <v>7108</v>
      </c>
      <c r="C3238" s="7">
        <f>YEAR(Table1[[#This Row],[Order Date]])</f>
        <v>2018</v>
      </c>
      <c r="D3238" s="7" t="str">
        <f>TEXT(Table1[[#This Row],[Order Date]], "mmm")</f>
        <v>May</v>
      </c>
      <c r="E3238" s="11">
        <v>43222</v>
      </c>
      <c r="F3238" s="11">
        <v>43222</v>
      </c>
      <c r="G3238" s="6" t="s">
        <v>1125</v>
      </c>
      <c r="H3238" s="6" t="s">
        <v>4850</v>
      </c>
      <c r="I3238" s="6" t="s">
        <v>4851</v>
      </c>
      <c r="J3238" s="6" t="s">
        <v>23</v>
      </c>
      <c r="K3238" s="6" t="s">
        <v>24</v>
      </c>
      <c r="L3238" s="6" t="s">
        <v>238</v>
      </c>
      <c r="M3238" s="6" t="s">
        <v>239</v>
      </c>
      <c r="N3238" s="6">
        <v>10024</v>
      </c>
      <c r="O3238" s="6" t="s">
        <v>134</v>
      </c>
      <c r="P3238" s="6" t="s">
        <v>1229</v>
      </c>
      <c r="Q3238" s="6" t="s">
        <v>42</v>
      </c>
      <c r="R3238" s="6" t="s">
        <v>54</v>
      </c>
      <c r="S3238" s="4" t="s">
        <v>1230</v>
      </c>
      <c r="T3238" s="16">
        <v>44.94</v>
      </c>
      <c r="U3238" s="6">
        <v>3</v>
      </c>
      <c r="V3238" s="23">
        <v>0</v>
      </c>
      <c r="W3238" s="18">
        <v>12.5832</v>
      </c>
    </row>
    <row r="3239" spans="1:23" ht="14.4">
      <c r="A3239" s="6">
        <v>3238</v>
      </c>
      <c r="B3239" s="7" t="s">
        <v>7108</v>
      </c>
      <c r="C3239" s="7">
        <f>YEAR(Table1[[#This Row],[Order Date]])</f>
        <v>2018</v>
      </c>
      <c r="D3239" s="7" t="str">
        <f>TEXT(Table1[[#This Row],[Order Date]], "mmm")</f>
        <v>May</v>
      </c>
      <c r="E3239" s="11">
        <v>43222</v>
      </c>
      <c r="F3239" s="11">
        <v>43222</v>
      </c>
      <c r="G3239" s="6" t="s">
        <v>1125</v>
      </c>
      <c r="H3239" s="6" t="s">
        <v>4850</v>
      </c>
      <c r="I3239" s="6" t="s">
        <v>4851</v>
      </c>
      <c r="J3239" s="6" t="s">
        <v>23</v>
      </c>
      <c r="K3239" s="6" t="s">
        <v>24</v>
      </c>
      <c r="L3239" s="6" t="s">
        <v>238</v>
      </c>
      <c r="M3239" s="6" t="s">
        <v>239</v>
      </c>
      <c r="N3239" s="6">
        <v>10024</v>
      </c>
      <c r="O3239" s="6" t="s">
        <v>134</v>
      </c>
      <c r="P3239" s="6" t="s">
        <v>1393</v>
      </c>
      <c r="Q3239" s="6" t="s">
        <v>42</v>
      </c>
      <c r="R3239" s="6" t="s">
        <v>69</v>
      </c>
      <c r="S3239" s="4" t="s">
        <v>1394</v>
      </c>
      <c r="T3239" s="16">
        <v>45.576000000000001</v>
      </c>
      <c r="U3239" s="6">
        <v>3</v>
      </c>
      <c r="V3239" s="23">
        <v>0.2</v>
      </c>
      <c r="W3239" s="18">
        <v>15.951599999999997</v>
      </c>
    </row>
    <row r="3240" spans="1:23" ht="14.4">
      <c r="A3240" s="6">
        <v>3239</v>
      </c>
      <c r="B3240" s="7" t="s">
        <v>7109</v>
      </c>
      <c r="C3240" s="7">
        <f>YEAR(Table1[[#This Row],[Order Date]])</f>
        <v>2018</v>
      </c>
      <c r="D3240" s="7" t="str">
        <f>TEXT(Table1[[#This Row],[Order Date]], "mmm")</f>
        <v>Nov</v>
      </c>
      <c r="E3240" s="11">
        <v>43424</v>
      </c>
      <c r="F3240" s="11">
        <v>43431</v>
      </c>
      <c r="G3240" s="6" t="s">
        <v>45</v>
      </c>
      <c r="H3240" s="6" t="s">
        <v>4852</v>
      </c>
      <c r="I3240" s="6" t="s">
        <v>4853</v>
      </c>
      <c r="J3240" s="6" t="s">
        <v>37</v>
      </c>
      <c r="K3240" s="6" t="s">
        <v>24</v>
      </c>
      <c r="L3240" s="6" t="s">
        <v>166</v>
      </c>
      <c r="M3240" s="6" t="s">
        <v>95</v>
      </c>
      <c r="N3240" s="6">
        <v>77095</v>
      </c>
      <c r="O3240" s="6" t="s">
        <v>96</v>
      </c>
      <c r="P3240" s="6" t="s">
        <v>3880</v>
      </c>
      <c r="Q3240" s="6" t="s">
        <v>29</v>
      </c>
      <c r="R3240" s="6" t="s">
        <v>33</v>
      </c>
      <c r="S3240" s="4" t="s">
        <v>3881</v>
      </c>
      <c r="T3240" s="16">
        <v>318.43</v>
      </c>
      <c r="U3240" s="6">
        <v>5</v>
      </c>
      <c r="V3240" s="23">
        <v>0.3</v>
      </c>
      <c r="W3240" s="18">
        <v>-77.333000000000013</v>
      </c>
    </row>
    <row r="3241" spans="1:23" ht="14.4">
      <c r="A3241" s="6">
        <v>3240</v>
      </c>
      <c r="B3241" s="7" t="s">
        <v>7109</v>
      </c>
      <c r="C3241" s="7">
        <f>YEAR(Table1[[#This Row],[Order Date]])</f>
        <v>2018</v>
      </c>
      <c r="D3241" s="7" t="str">
        <f>TEXT(Table1[[#This Row],[Order Date]], "mmm")</f>
        <v>Nov</v>
      </c>
      <c r="E3241" s="11">
        <v>43424</v>
      </c>
      <c r="F3241" s="11">
        <v>43431</v>
      </c>
      <c r="G3241" s="6" t="s">
        <v>45</v>
      </c>
      <c r="H3241" s="6" t="s">
        <v>4852</v>
      </c>
      <c r="I3241" s="6" t="s">
        <v>4853</v>
      </c>
      <c r="J3241" s="6" t="s">
        <v>37</v>
      </c>
      <c r="K3241" s="6" t="s">
        <v>24</v>
      </c>
      <c r="L3241" s="6" t="s">
        <v>166</v>
      </c>
      <c r="M3241" s="6" t="s">
        <v>95</v>
      </c>
      <c r="N3241" s="6">
        <v>77095</v>
      </c>
      <c r="O3241" s="6" t="s">
        <v>96</v>
      </c>
      <c r="P3241" s="6" t="s">
        <v>4854</v>
      </c>
      <c r="Q3241" s="6" t="s">
        <v>65</v>
      </c>
      <c r="R3241" s="6" t="s">
        <v>66</v>
      </c>
      <c r="S3241" s="4" t="s">
        <v>4855</v>
      </c>
      <c r="T3241" s="16">
        <v>122.91999999999999</v>
      </c>
      <c r="U3241" s="6">
        <v>7</v>
      </c>
      <c r="V3241" s="23">
        <v>0.2</v>
      </c>
      <c r="W3241" s="18">
        <v>46.095000000000006</v>
      </c>
    </row>
    <row r="3242" spans="1:23" ht="14.4">
      <c r="A3242" s="6">
        <v>3241</v>
      </c>
      <c r="B3242" s="7" t="s">
        <v>7109</v>
      </c>
      <c r="C3242" s="7">
        <f>YEAR(Table1[[#This Row],[Order Date]])</f>
        <v>2018</v>
      </c>
      <c r="D3242" s="7" t="str">
        <f>TEXT(Table1[[#This Row],[Order Date]], "mmm")</f>
        <v>Nov</v>
      </c>
      <c r="E3242" s="11">
        <v>43424</v>
      </c>
      <c r="F3242" s="11">
        <v>43431</v>
      </c>
      <c r="G3242" s="6" t="s">
        <v>45</v>
      </c>
      <c r="H3242" s="6" t="s">
        <v>4852</v>
      </c>
      <c r="I3242" s="6" t="s">
        <v>4853</v>
      </c>
      <c r="J3242" s="6" t="s">
        <v>37</v>
      </c>
      <c r="K3242" s="6" t="s">
        <v>24</v>
      </c>
      <c r="L3242" s="6" t="s">
        <v>166</v>
      </c>
      <c r="M3242" s="6" t="s">
        <v>95</v>
      </c>
      <c r="N3242" s="6">
        <v>77095</v>
      </c>
      <c r="O3242" s="6" t="s">
        <v>96</v>
      </c>
      <c r="P3242" s="6" t="s">
        <v>1121</v>
      </c>
      <c r="Q3242" s="6" t="s">
        <v>29</v>
      </c>
      <c r="R3242" s="6" t="s">
        <v>59</v>
      </c>
      <c r="S3242" s="4" t="s">
        <v>1122</v>
      </c>
      <c r="T3242" s="16">
        <v>7.0679999999999996</v>
      </c>
      <c r="U3242" s="6">
        <v>3</v>
      </c>
      <c r="V3242" s="23">
        <v>0.6</v>
      </c>
      <c r="W3242" s="18">
        <v>-2.8271999999999995</v>
      </c>
    </row>
    <row r="3243" spans="1:23" ht="14.4">
      <c r="A3243" s="6">
        <v>3242</v>
      </c>
      <c r="B3243" s="7" t="s">
        <v>7110</v>
      </c>
      <c r="C3243" s="7">
        <f>YEAR(Table1[[#This Row],[Order Date]])</f>
        <v>2018</v>
      </c>
      <c r="D3243" s="7" t="str">
        <f>TEXT(Table1[[#This Row],[Order Date]], "mmm")</f>
        <v>Feb</v>
      </c>
      <c r="E3243" s="11">
        <v>43132</v>
      </c>
      <c r="F3243" s="11">
        <v>43134</v>
      </c>
      <c r="G3243" s="6" t="s">
        <v>169</v>
      </c>
      <c r="H3243" s="6" t="s">
        <v>2239</v>
      </c>
      <c r="I3243" s="6" t="s">
        <v>2240</v>
      </c>
      <c r="J3243" s="6" t="s">
        <v>37</v>
      </c>
      <c r="K3243" s="6" t="s">
        <v>24</v>
      </c>
      <c r="L3243" s="6" t="s">
        <v>986</v>
      </c>
      <c r="M3243" s="6" t="s">
        <v>286</v>
      </c>
      <c r="N3243" s="6">
        <v>22204</v>
      </c>
      <c r="O3243" s="6" t="s">
        <v>27</v>
      </c>
      <c r="P3243" s="6" t="s">
        <v>3278</v>
      </c>
      <c r="Q3243" s="6" t="s">
        <v>42</v>
      </c>
      <c r="R3243" s="6" t="s">
        <v>54</v>
      </c>
      <c r="S3243" s="4" t="s">
        <v>3279</v>
      </c>
      <c r="T3243" s="16">
        <v>56.449999999999996</v>
      </c>
      <c r="U3243" s="6">
        <v>5</v>
      </c>
      <c r="V3243" s="23">
        <v>0</v>
      </c>
      <c r="W3243" s="18">
        <v>14.676999999999998</v>
      </c>
    </row>
    <row r="3244" spans="1:23" ht="14.4">
      <c r="A3244" s="6">
        <v>3243</v>
      </c>
      <c r="B3244" s="7" t="s">
        <v>7111</v>
      </c>
      <c r="C3244" s="7">
        <f>YEAR(Table1[[#This Row],[Order Date]])</f>
        <v>2019</v>
      </c>
      <c r="D3244" s="7" t="str">
        <f>TEXT(Table1[[#This Row],[Order Date]], "mmm")</f>
        <v>Mar</v>
      </c>
      <c r="E3244" s="11">
        <v>43555</v>
      </c>
      <c r="F3244" s="11">
        <v>43560</v>
      </c>
      <c r="G3244" s="6" t="s">
        <v>20</v>
      </c>
      <c r="H3244" s="6" t="s">
        <v>2003</v>
      </c>
      <c r="I3244" s="6" t="s">
        <v>2004</v>
      </c>
      <c r="J3244" s="6" t="s">
        <v>23</v>
      </c>
      <c r="K3244" s="6" t="s">
        <v>24</v>
      </c>
      <c r="L3244" s="6" t="s">
        <v>272</v>
      </c>
      <c r="M3244" s="6" t="s">
        <v>190</v>
      </c>
      <c r="N3244" s="6">
        <v>60623</v>
      </c>
      <c r="O3244" s="6" t="s">
        <v>96</v>
      </c>
      <c r="P3244" s="6" t="s">
        <v>4728</v>
      </c>
      <c r="Q3244" s="6" t="s">
        <v>42</v>
      </c>
      <c r="R3244" s="6" t="s">
        <v>69</v>
      </c>
      <c r="S3244" s="4" t="s">
        <v>4729</v>
      </c>
      <c r="T3244" s="16">
        <v>13.467999999999998</v>
      </c>
      <c r="U3244" s="6">
        <v>13</v>
      </c>
      <c r="V3244" s="23">
        <v>0.8</v>
      </c>
      <c r="W3244" s="18">
        <v>-22.895600000000005</v>
      </c>
    </row>
    <row r="3245" spans="1:23" ht="14.4">
      <c r="A3245" s="6">
        <v>3244</v>
      </c>
      <c r="B3245" s="7" t="s">
        <v>7112</v>
      </c>
      <c r="C3245" s="7">
        <f>YEAR(Table1[[#This Row],[Order Date]])</f>
        <v>2019</v>
      </c>
      <c r="D3245" s="7" t="str">
        <f>TEXT(Table1[[#This Row],[Order Date]], "mmm")</f>
        <v>Dec</v>
      </c>
      <c r="E3245" s="11">
        <v>43800</v>
      </c>
      <c r="F3245" s="11">
        <v>43804</v>
      </c>
      <c r="G3245" s="6" t="s">
        <v>45</v>
      </c>
      <c r="H3245" s="6" t="s">
        <v>4856</v>
      </c>
      <c r="I3245" s="6" t="s">
        <v>4857</v>
      </c>
      <c r="J3245" s="6" t="s">
        <v>23</v>
      </c>
      <c r="K3245" s="6" t="s">
        <v>24</v>
      </c>
      <c r="L3245" s="6" t="s">
        <v>666</v>
      </c>
      <c r="M3245" s="6" t="s">
        <v>95</v>
      </c>
      <c r="N3245" s="6">
        <v>75051</v>
      </c>
      <c r="O3245" s="6" t="s">
        <v>96</v>
      </c>
      <c r="P3245" s="6" t="s">
        <v>4858</v>
      </c>
      <c r="Q3245" s="6" t="s">
        <v>65</v>
      </c>
      <c r="R3245" s="6" t="s">
        <v>66</v>
      </c>
      <c r="S3245" s="4" t="s">
        <v>4859</v>
      </c>
      <c r="T3245" s="16">
        <v>219.80000000000004</v>
      </c>
      <c r="U3245" s="6">
        <v>5</v>
      </c>
      <c r="V3245" s="23">
        <v>0.2</v>
      </c>
      <c r="W3245" s="18">
        <v>24.727499999999971</v>
      </c>
    </row>
    <row r="3246" spans="1:23" ht="14.4">
      <c r="A3246" s="6">
        <v>3245</v>
      </c>
      <c r="B3246" s="7" t="s">
        <v>7112</v>
      </c>
      <c r="C3246" s="7">
        <f>YEAR(Table1[[#This Row],[Order Date]])</f>
        <v>2019</v>
      </c>
      <c r="D3246" s="7" t="str">
        <f>TEXT(Table1[[#This Row],[Order Date]], "mmm")</f>
        <v>Dec</v>
      </c>
      <c r="E3246" s="11">
        <v>43800</v>
      </c>
      <c r="F3246" s="11">
        <v>43804</v>
      </c>
      <c r="G3246" s="6" t="s">
        <v>45</v>
      </c>
      <c r="H3246" s="6" t="s">
        <v>4856</v>
      </c>
      <c r="I3246" s="6" t="s">
        <v>4857</v>
      </c>
      <c r="J3246" s="6" t="s">
        <v>23</v>
      </c>
      <c r="K3246" s="6" t="s">
        <v>24</v>
      </c>
      <c r="L3246" s="6" t="s">
        <v>666</v>
      </c>
      <c r="M3246" s="6" t="s">
        <v>95</v>
      </c>
      <c r="N3246" s="6">
        <v>75051</v>
      </c>
      <c r="O3246" s="6" t="s">
        <v>96</v>
      </c>
      <c r="P3246" s="6" t="s">
        <v>1018</v>
      </c>
      <c r="Q3246" s="6" t="s">
        <v>29</v>
      </c>
      <c r="R3246" s="6" t="s">
        <v>33</v>
      </c>
      <c r="S3246" s="4" t="s">
        <v>1019</v>
      </c>
      <c r="T3246" s="16">
        <v>317.05799999999999</v>
      </c>
      <c r="U3246" s="6">
        <v>3</v>
      </c>
      <c r="V3246" s="23">
        <v>0.3</v>
      </c>
      <c r="W3246" s="18">
        <v>-18.117599999999996</v>
      </c>
    </row>
    <row r="3247" spans="1:23" ht="14.4">
      <c r="A3247" s="6">
        <v>3246</v>
      </c>
      <c r="B3247" s="7" t="s">
        <v>7113</v>
      </c>
      <c r="C3247" s="7">
        <f>YEAR(Table1[[#This Row],[Order Date]])</f>
        <v>2019</v>
      </c>
      <c r="D3247" s="7" t="str">
        <f>TEXT(Table1[[#This Row],[Order Date]], "mmm")</f>
        <v>Dec</v>
      </c>
      <c r="E3247" s="11">
        <v>43809</v>
      </c>
      <c r="F3247" s="11">
        <v>43811</v>
      </c>
      <c r="G3247" s="6" t="s">
        <v>20</v>
      </c>
      <c r="H3247" s="6" t="s">
        <v>989</v>
      </c>
      <c r="I3247" s="6" t="s">
        <v>990</v>
      </c>
      <c r="J3247" s="6" t="s">
        <v>37</v>
      </c>
      <c r="K3247" s="6" t="s">
        <v>24</v>
      </c>
      <c r="L3247" s="6" t="s">
        <v>87</v>
      </c>
      <c r="M3247" s="6" t="s">
        <v>88</v>
      </c>
      <c r="N3247" s="6">
        <v>98103</v>
      </c>
      <c r="O3247" s="6" t="s">
        <v>40</v>
      </c>
      <c r="P3247" s="6" t="s">
        <v>3119</v>
      </c>
      <c r="Q3247" s="6" t="s">
        <v>65</v>
      </c>
      <c r="R3247" s="6" t="s">
        <v>145</v>
      </c>
      <c r="S3247" s="4" t="s">
        <v>3120</v>
      </c>
      <c r="T3247" s="16">
        <v>49.08</v>
      </c>
      <c r="U3247" s="6">
        <v>3</v>
      </c>
      <c r="V3247" s="23">
        <v>0</v>
      </c>
      <c r="W3247" s="18">
        <v>4.9079999999999977</v>
      </c>
    </row>
    <row r="3248" spans="1:23" ht="14.4">
      <c r="A3248" s="6">
        <v>3247</v>
      </c>
      <c r="B3248" s="7" t="s">
        <v>7113</v>
      </c>
      <c r="C3248" s="7">
        <f>YEAR(Table1[[#This Row],[Order Date]])</f>
        <v>2019</v>
      </c>
      <c r="D3248" s="7" t="str">
        <f>TEXT(Table1[[#This Row],[Order Date]], "mmm")</f>
        <v>Dec</v>
      </c>
      <c r="E3248" s="11">
        <v>43809</v>
      </c>
      <c r="F3248" s="11">
        <v>43811</v>
      </c>
      <c r="G3248" s="6" t="s">
        <v>20</v>
      </c>
      <c r="H3248" s="6" t="s">
        <v>989</v>
      </c>
      <c r="I3248" s="6" t="s">
        <v>990</v>
      </c>
      <c r="J3248" s="6" t="s">
        <v>37</v>
      </c>
      <c r="K3248" s="6" t="s">
        <v>24</v>
      </c>
      <c r="L3248" s="6" t="s">
        <v>87</v>
      </c>
      <c r="M3248" s="6" t="s">
        <v>88</v>
      </c>
      <c r="N3248" s="6">
        <v>98103</v>
      </c>
      <c r="O3248" s="6" t="s">
        <v>40</v>
      </c>
      <c r="P3248" s="6" t="s">
        <v>1340</v>
      </c>
      <c r="Q3248" s="6" t="s">
        <v>42</v>
      </c>
      <c r="R3248" s="6" t="s">
        <v>54</v>
      </c>
      <c r="S3248" s="4" t="s">
        <v>1341</v>
      </c>
      <c r="T3248" s="16">
        <v>324.90000000000003</v>
      </c>
      <c r="U3248" s="6">
        <v>5</v>
      </c>
      <c r="V3248" s="23">
        <v>0</v>
      </c>
      <c r="W3248" s="18">
        <v>38.988000000000014</v>
      </c>
    </row>
    <row r="3249" spans="1:23" ht="14.4">
      <c r="A3249" s="6">
        <v>3248</v>
      </c>
      <c r="B3249" s="7" t="s">
        <v>7113</v>
      </c>
      <c r="C3249" s="7">
        <f>YEAR(Table1[[#This Row],[Order Date]])</f>
        <v>2019</v>
      </c>
      <c r="D3249" s="7" t="str">
        <f>TEXT(Table1[[#This Row],[Order Date]], "mmm")</f>
        <v>Dec</v>
      </c>
      <c r="E3249" s="11">
        <v>43809</v>
      </c>
      <c r="F3249" s="11">
        <v>43811</v>
      </c>
      <c r="G3249" s="6" t="s">
        <v>20</v>
      </c>
      <c r="H3249" s="6" t="s">
        <v>989</v>
      </c>
      <c r="I3249" s="6" t="s">
        <v>990</v>
      </c>
      <c r="J3249" s="6" t="s">
        <v>37</v>
      </c>
      <c r="K3249" s="6" t="s">
        <v>24</v>
      </c>
      <c r="L3249" s="6" t="s">
        <v>87</v>
      </c>
      <c r="M3249" s="6" t="s">
        <v>88</v>
      </c>
      <c r="N3249" s="6">
        <v>98103</v>
      </c>
      <c r="O3249" s="6" t="s">
        <v>40</v>
      </c>
      <c r="P3249" s="6" t="s">
        <v>4860</v>
      </c>
      <c r="Q3249" s="6" t="s">
        <v>42</v>
      </c>
      <c r="R3249" s="6" t="s">
        <v>62</v>
      </c>
      <c r="S3249" s="4" t="s">
        <v>4861</v>
      </c>
      <c r="T3249" s="16">
        <v>18.240000000000002</v>
      </c>
      <c r="U3249" s="6">
        <v>3</v>
      </c>
      <c r="V3249" s="23">
        <v>0</v>
      </c>
      <c r="W3249" s="18">
        <v>5.2895999999999983</v>
      </c>
    </row>
    <row r="3250" spans="1:23" ht="14.4">
      <c r="A3250" s="6">
        <v>3249</v>
      </c>
      <c r="B3250" s="7" t="s">
        <v>7114</v>
      </c>
      <c r="C3250" s="7">
        <f>YEAR(Table1[[#This Row],[Order Date]])</f>
        <v>2018</v>
      </c>
      <c r="D3250" s="7" t="str">
        <f>TEXT(Table1[[#This Row],[Order Date]], "mmm")</f>
        <v>Sep</v>
      </c>
      <c r="E3250" s="11">
        <v>43360</v>
      </c>
      <c r="F3250" s="11">
        <v>43364</v>
      </c>
      <c r="G3250" s="6" t="s">
        <v>45</v>
      </c>
      <c r="H3250" s="6" t="s">
        <v>2259</v>
      </c>
      <c r="I3250" s="6" t="s">
        <v>2260</v>
      </c>
      <c r="J3250" s="6" t="s">
        <v>93</v>
      </c>
      <c r="K3250" s="6" t="s">
        <v>24</v>
      </c>
      <c r="L3250" s="6" t="s">
        <v>87</v>
      </c>
      <c r="M3250" s="6" t="s">
        <v>88</v>
      </c>
      <c r="N3250" s="6">
        <v>98103</v>
      </c>
      <c r="O3250" s="6" t="s">
        <v>40</v>
      </c>
      <c r="P3250" s="6" t="s">
        <v>4682</v>
      </c>
      <c r="Q3250" s="6" t="s">
        <v>29</v>
      </c>
      <c r="R3250" s="6" t="s">
        <v>33</v>
      </c>
      <c r="S3250" s="4" t="s">
        <v>4683</v>
      </c>
      <c r="T3250" s="16">
        <v>113.88800000000002</v>
      </c>
      <c r="U3250" s="6">
        <v>2</v>
      </c>
      <c r="V3250" s="23">
        <v>0.2</v>
      </c>
      <c r="W3250" s="18">
        <v>9.9651999999999994</v>
      </c>
    </row>
    <row r="3251" spans="1:23" ht="14.4">
      <c r="A3251" s="6">
        <v>3250</v>
      </c>
      <c r="B3251" s="7" t="s">
        <v>7114</v>
      </c>
      <c r="C3251" s="7">
        <f>YEAR(Table1[[#This Row],[Order Date]])</f>
        <v>2018</v>
      </c>
      <c r="D3251" s="7" t="str">
        <f>TEXT(Table1[[#This Row],[Order Date]], "mmm")</f>
        <v>Sep</v>
      </c>
      <c r="E3251" s="11">
        <v>43360</v>
      </c>
      <c r="F3251" s="11">
        <v>43364</v>
      </c>
      <c r="G3251" s="6" t="s">
        <v>45</v>
      </c>
      <c r="H3251" s="6" t="s">
        <v>2259</v>
      </c>
      <c r="I3251" s="6" t="s">
        <v>2260</v>
      </c>
      <c r="J3251" s="6" t="s">
        <v>93</v>
      </c>
      <c r="K3251" s="6" t="s">
        <v>24</v>
      </c>
      <c r="L3251" s="6" t="s">
        <v>87</v>
      </c>
      <c r="M3251" s="6" t="s">
        <v>88</v>
      </c>
      <c r="N3251" s="6">
        <v>98103</v>
      </c>
      <c r="O3251" s="6" t="s">
        <v>40</v>
      </c>
      <c r="P3251" s="6" t="s">
        <v>2202</v>
      </c>
      <c r="Q3251" s="6" t="s">
        <v>65</v>
      </c>
      <c r="R3251" s="6" t="s">
        <v>66</v>
      </c>
      <c r="S3251" s="4" t="s">
        <v>2203</v>
      </c>
      <c r="T3251" s="16">
        <v>105.584</v>
      </c>
      <c r="U3251" s="6">
        <v>2</v>
      </c>
      <c r="V3251" s="23">
        <v>0.2</v>
      </c>
      <c r="W3251" s="18">
        <v>7.9188000000000045</v>
      </c>
    </row>
    <row r="3252" spans="1:23" ht="14.4">
      <c r="A3252" s="6">
        <v>3251</v>
      </c>
      <c r="B3252" s="7" t="s">
        <v>7115</v>
      </c>
      <c r="C3252" s="7">
        <f>YEAR(Table1[[#This Row],[Order Date]])</f>
        <v>2018</v>
      </c>
      <c r="D3252" s="7" t="str">
        <f>TEXT(Table1[[#This Row],[Order Date]], "mmm")</f>
        <v>Dec</v>
      </c>
      <c r="E3252" s="11">
        <v>43457</v>
      </c>
      <c r="F3252" s="11">
        <v>43463</v>
      </c>
      <c r="G3252" s="6" t="s">
        <v>45</v>
      </c>
      <c r="H3252" s="6" t="s">
        <v>3932</v>
      </c>
      <c r="I3252" s="6" t="s">
        <v>3933</v>
      </c>
      <c r="J3252" s="6" t="s">
        <v>37</v>
      </c>
      <c r="K3252" s="6" t="s">
        <v>24</v>
      </c>
      <c r="L3252" s="6" t="s">
        <v>4862</v>
      </c>
      <c r="M3252" s="6" t="s">
        <v>213</v>
      </c>
      <c r="N3252" s="6">
        <v>49505</v>
      </c>
      <c r="O3252" s="6" t="s">
        <v>96</v>
      </c>
      <c r="P3252" s="6" t="s">
        <v>3424</v>
      </c>
      <c r="Q3252" s="6" t="s">
        <v>42</v>
      </c>
      <c r="R3252" s="6" t="s">
        <v>241</v>
      </c>
      <c r="S3252" s="4" t="s">
        <v>3425</v>
      </c>
      <c r="T3252" s="16">
        <v>24.849999999999998</v>
      </c>
      <c r="U3252" s="6">
        <v>7</v>
      </c>
      <c r="V3252" s="23">
        <v>0</v>
      </c>
      <c r="W3252" s="18">
        <v>11.679499999999999</v>
      </c>
    </row>
    <row r="3253" spans="1:23" ht="14.4">
      <c r="A3253" s="6">
        <v>3252</v>
      </c>
      <c r="B3253" s="7" t="s">
        <v>7116</v>
      </c>
      <c r="C3253" s="7">
        <f>YEAR(Table1[[#This Row],[Order Date]])</f>
        <v>2019</v>
      </c>
      <c r="D3253" s="7" t="str">
        <f>TEXT(Table1[[#This Row],[Order Date]], "mmm")</f>
        <v>Apr</v>
      </c>
      <c r="E3253" s="11">
        <v>43572</v>
      </c>
      <c r="F3253" s="11">
        <v>43574</v>
      </c>
      <c r="G3253" s="6" t="s">
        <v>169</v>
      </c>
      <c r="H3253" s="6" t="s">
        <v>4863</v>
      </c>
      <c r="I3253" s="6" t="s">
        <v>4864</v>
      </c>
      <c r="J3253" s="6" t="s">
        <v>23</v>
      </c>
      <c r="K3253" s="6" t="s">
        <v>24</v>
      </c>
      <c r="L3253" s="6" t="s">
        <v>132</v>
      </c>
      <c r="M3253" s="6" t="s">
        <v>133</v>
      </c>
      <c r="N3253" s="6">
        <v>19120</v>
      </c>
      <c r="O3253" s="6" t="s">
        <v>134</v>
      </c>
      <c r="P3253" s="6" t="s">
        <v>3243</v>
      </c>
      <c r="Q3253" s="6" t="s">
        <v>29</v>
      </c>
      <c r="R3253" s="6" t="s">
        <v>59</v>
      </c>
      <c r="S3253" s="4" t="s">
        <v>4076</v>
      </c>
      <c r="T3253" s="16">
        <v>60.311999999999998</v>
      </c>
      <c r="U3253" s="6">
        <v>3</v>
      </c>
      <c r="V3253" s="23">
        <v>0.2</v>
      </c>
      <c r="W3253" s="18">
        <v>5.2773000000000003</v>
      </c>
    </row>
    <row r="3254" spans="1:23" ht="14.4">
      <c r="A3254" s="6">
        <v>3253</v>
      </c>
      <c r="B3254" s="7" t="s">
        <v>7117</v>
      </c>
      <c r="C3254" s="7">
        <f>YEAR(Table1[[#This Row],[Order Date]])</f>
        <v>2019</v>
      </c>
      <c r="D3254" s="7" t="str">
        <f>TEXT(Table1[[#This Row],[Order Date]], "mmm")</f>
        <v>Oct</v>
      </c>
      <c r="E3254" s="11">
        <v>43765</v>
      </c>
      <c r="F3254" s="11">
        <v>43768</v>
      </c>
      <c r="G3254" s="6" t="s">
        <v>20</v>
      </c>
      <c r="H3254" s="6" t="s">
        <v>164</v>
      </c>
      <c r="I3254" s="6" t="s">
        <v>165</v>
      </c>
      <c r="J3254" s="6" t="s">
        <v>93</v>
      </c>
      <c r="K3254" s="6" t="s">
        <v>24</v>
      </c>
      <c r="L3254" s="6" t="s">
        <v>272</v>
      </c>
      <c r="M3254" s="6" t="s">
        <v>190</v>
      </c>
      <c r="N3254" s="6">
        <v>60610</v>
      </c>
      <c r="O3254" s="6" t="s">
        <v>96</v>
      </c>
      <c r="P3254" s="6" t="s">
        <v>1432</v>
      </c>
      <c r="Q3254" s="6" t="s">
        <v>42</v>
      </c>
      <c r="R3254" s="6" t="s">
        <v>62</v>
      </c>
      <c r="S3254" s="4" t="s">
        <v>1433</v>
      </c>
      <c r="T3254" s="16">
        <v>7.0559999999999992</v>
      </c>
      <c r="U3254" s="6">
        <v>3</v>
      </c>
      <c r="V3254" s="23">
        <v>0.2</v>
      </c>
      <c r="W3254" s="18">
        <v>2.2050000000000001</v>
      </c>
    </row>
    <row r="3255" spans="1:23" ht="14.4">
      <c r="A3255" s="6">
        <v>3254</v>
      </c>
      <c r="B3255" s="7" t="s">
        <v>7117</v>
      </c>
      <c r="C3255" s="7">
        <f>YEAR(Table1[[#This Row],[Order Date]])</f>
        <v>2019</v>
      </c>
      <c r="D3255" s="7" t="str">
        <f>TEXT(Table1[[#This Row],[Order Date]], "mmm")</f>
        <v>Oct</v>
      </c>
      <c r="E3255" s="11">
        <v>43765</v>
      </c>
      <c r="F3255" s="11">
        <v>43768</v>
      </c>
      <c r="G3255" s="6" t="s">
        <v>20</v>
      </c>
      <c r="H3255" s="6" t="s">
        <v>164</v>
      </c>
      <c r="I3255" s="6" t="s">
        <v>165</v>
      </c>
      <c r="J3255" s="6" t="s">
        <v>93</v>
      </c>
      <c r="K3255" s="6" t="s">
        <v>24</v>
      </c>
      <c r="L3255" s="6" t="s">
        <v>272</v>
      </c>
      <c r="M3255" s="6" t="s">
        <v>190</v>
      </c>
      <c r="N3255" s="6">
        <v>60610</v>
      </c>
      <c r="O3255" s="6" t="s">
        <v>96</v>
      </c>
      <c r="P3255" s="6" t="s">
        <v>4035</v>
      </c>
      <c r="Q3255" s="6" t="s">
        <v>65</v>
      </c>
      <c r="R3255" s="6" t="s">
        <v>66</v>
      </c>
      <c r="S3255" s="4" t="s">
        <v>4036</v>
      </c>
      <c r="T3255" s="16">
        <v>27.183999999999997</v>
      </c>
      <c r="U3255" s="6">
        <v>2</v>
      </c>
      <c r="V3255" s="23">
        <v>0.2</v>
      </c>
      <c r="W3255" s="18">
        <v>2.0387999999999984</v>
      </c>
    </row>
    <row r="3256" spans="1:23" ht="14.4">
      <c r="A3256" s="6">
        <v>3255</v>
      </c>
      <c r="B3256" s="7" t="s">
        <v>7118</v>
      </c>
      <c r="C3256" s="7">
        <f>YEAR(Table1[[#This Row],[Order Date]])</f>
        <v>2018</v>
      </c>
      <c r="D3256" s="7" t="str">
        <f>TEXT(Table1[[#This Row],[Order Date]], "mmm")</f>
        <v>Jul</v>
      </c>
      <c r="E3256" s="11">
        <v>43289</v>
      </c>
      <c r="F3256" s="11">
        <v>43295</v>
      </c>
      <c r="G3256" s="6" t="s">
        <v>45</v>
      </c>
      <c r="H3256" s="6" t="s">
        <v>2939</v>
      </c>
      <c r="I3256" s="6" t="s">
        <v>2940</v>
      </c>
      <c r="J3256" s="6" t="s">
        <v>23</v>
      </c>
      <c r="K3256" s="6" t="s">
        <v>24</v>
      </c>
      <c r="L3256" s="6" t="s">
        <v>87</v>
      </c>
      <c r="M3256" s="6" t="s">
        <v>88</v>
      </c>
      <c r="N3256" s="6">
        <v>98105</v>
      </c>
      <c r="O3256" s="6" t="s">
        <v>40</v>
      </c>
      <c r="P3256" s="6" t="s">
        <v>845</v>
      </c>
      <c r="Q3256" s="6" t="s">
        <v>65</v>
      </c>
      <c r="R3256" s="6" t="s">
        <v>66</v>
      </c>
      <c r="S3256" s="4" t="s">
        <v>846</v>
      </c>
      <c r="T3256" s="16">
        <v>107.98399999999999</v>
      </c>
      <c r="U3256" s="6">
        <v>1</v>
      </c>
      <c r="V3256" s="23">
        <v>0.2</v>
      </c>
      <c r="W3256" s="18">
        <v>9.4485999999999954</v>
      </c>
    </row>
    <row r="3257" spans="1:23" ht="14.4">
      <c r="A3257" s="6">
        <v>3256</v>
      </c>
      <c r="B3257" s="7" t="s">
        <v>7118</v>
      </c>
      <c r="C3257" s="7">
        <f>YEAR(Table1[[#This Row],[Order Date]])</f>
        <v>2018</v>
      </c>
      <c r="D3257" s="7" t="str">
        <f>TEXT(Table1[[#This Row],[Order Date]], "mmm")</f>
        <v>Jul</v>
      </c>
      <c r="E3257" s="11">
        <v>43289</v>
      </c>
      <c r="F3257" s="11">
        <v>43295</v>
      </c>
      <c r="G3257" s="6" t="s">
        <v>45</v>
      </c>
      <c r="H3257" s="6" t="s">
        <v>2939</v>
      </c>
      <c r="I3257" s="6" t="s">
        <v>2940</v>
      </c>
      <c r="J3257" s="6" t="s">
        <v>23</v>
      </c>
      <c r="K3257" s="6" t="s">
        <v>24</v>
      </c>
      <c r="L3257" s="6" t="s">
        <v>87</v>
      </c>
      <c r="M3257" s="6" t="s">
        <v>88</v>
      </c>
      <c r="N3257" s="6">
        <v>98105</v>
      </c>
      <c r="O3257" s="6" t="s">
        <v>40</v>
      </c>
      <c r="P3257" s="6" t="s">
        <v>3948</v>
      </c>
      <c r="Q3257" s="6" t="s">
        <v>42</v>
      </c>
      <c r="R3257" s="6" t="s">
        <v>69</v>
      </c>
      <c r="S3257" s="4" t="s">
        <v>3949</v>
      </c>
      <c r="T3257" s="16">
        <v>19.295999999999999</v>
      </c>
      <c r="U3257" s="6">
        <v>3</v>
      </c>
      <c r="V3257" s="23">
        <v>0.2</v>
      </c>
      <c r="W3257" s="18">
        <v>6.0299999999999994</v>
      </c>
    </row>
    <row r="3258" spans="1:23" ht="14.4">
      <c r="A3258" s="6">
        <v>3257</v>
      </c>
      <c r="B3258" s="7" t="s">
        <v>7119</v>
      </c>
      <c r="C3258" s="7">
        <f>YEAR(Table1[[#This Row],[Order Date]])</f>
        <v>2017</v>
      </c>
      <c r="D3258" s="7" t="str">
        <f>TEXT(Table1[[#This Row],[Order Date]], "mmm")</f>
        <v>Aug</v>
      </c>
      <c r="E3258" s="11">
        <v>42956</v>
      </c>
      <c r="F3258" s="11">
        <v>42961</v>
      </c>
      <c r="G3258" s="6" t="s">
        <v>45</v>
      </c>
      <c r="H3258" s="6" t="s">
        <v>193</v>
      </c>
      <c r="I3258" s="6" t="s">
        <v>194</v>
      </c>
      <c r="J3258" s="6" t="s">
        <v>37</v>
      </c>
      <c r="K3258" s="6" t="s">
        <v>24</v>
      </c>
      <c r="L3258" s="6" t="s">
        <v>1323</v>
      </c>
      <c r="M3258" s="6" t="s">
        <v>49</v>
      </c>
      <c r="N3258" s="6">
        <v>32216</v>
      </c>
      <c r="O3258" s="6" t="s">
        <v>27</v>
      </c>
      <c r="P3258" s="6" t="s">
        <v>2461</v>
      </c>
      <c r="Q3258" s="6" t="s">
        <v>42</v>
      </c>
      <c r="R3258" s="6" t="s">
        <v>43</v>
      </c>
      <c r="S3258" s="4" t="s">
        <v>2462</v>
      </c>
      <c r="T3258" s="16">
        <v>4.6079999999999997</v>
      </c>
      <c r="U3258" s="6">
        <v>2</v>
      </c>
      <c r="V3258" s="23">
        <v>0.2</v>
      </c>
      <c r="W3258" s="18">
        <v>1.6704000000000001</v>
      </c>
    </row>
    <row r="3259" spans="1:23" ht="14.4">
      <c r="A3259" s="6">
        <v>3258</v>
      </c>
      <c r="B3259" s="7" t="s">
        <v>7120</v>
      </c>
      <c r="C3259" s="7">
        <f>YEAR(Table1[[#This Row],[Order Date]])</f>
        <v>2018</v>
      </c>
      <c r="D3259" s="7" t="str">
        <f>TEXT(Table1[[#This Row],[Order Date]], "mmm")</f>
        <v>Dec</v>
      </c>
      <c r="E3259" s="11">
        <v>43443</v>
      </c>
      <c r="F3259" s="11">
        <v>43448</v>
      </c>
      <c r="G3259" s="6" t="s">
        <v>20</v>
      </c>
      <c r="H3259" s="6" t="s">
        <v>3190</v>
      </c>
      <c r="I3259" s="6" t="s">
        <v>3191</v>
      </c>
      <c r="J3259" s="6" t="s">
        <v>37</v>
      </c>
      <c r="K3259" s="6" t="s">
        <v>24</v>
      </c>
      <c r="L3259" s="6" t="s">
        <v>539</v>
      </c>
      <c r="M3259" s="6" t="s">
        <v>299</v>
      </c>
      <c r="N3259" s="6">
        <v>37064</v>
      </c>
      <c r="O3259" s="6" t="s">
        <v>27</v>
      </c>
      <c r="P3259" s="6" t="s">
        <v>3153</v>
      </c>
      <c r="Q3259" s="6" t="s">
        <v>29</v>
      </c>
      <c r="R3259" s="6" t="s">
        <v>51</v>
      </c>
      <c r="S3259" s="4" t="s">
        <v>3154</v>
      </c>
      <c r="T3259" s="16">
        <v>79.97399999999999</v>
      </c>
      <c r="U3259" s="6">
        <v>3</v>
      </c>
      <c r="V3259" s="23">
        <v>0.4</v>
      </c>
      <c r="W3259" s="18">
        <v>-29.323800000000006</v>
      </c>
    </row>
    <row r="3260" spans="1:23" ht="14.4">
      <c r="A3260" s="6">
        <v>3259</v>
      </c>
      <c r="B3260" s="7" t="s">
        <v>7120</v>
      </c>
      <c r="C3260" s="7">
        <f>YEAR(Table1[[#This Row],[Order Date]])</f>
        <v>2018</v>
      </c>
      <c r="D3260" s="7" t="str">
        <f>TEXT(Table1[[#This Row],[Order Date]], "mmm")</f>
        <v>Dec</v>
      </c>
      <c r="E3260" s="11">
        <v>43443</v>
      </c>
      <c r="F3260" s="11">
        <v>43448</v>
      </c>
      <c r="G3260" s="6" t="s">
        <v>20</v>
      </c>
      <c r="H3260" s="6" t="s">
        <v>3190</v>
      </c>
      <c r="I3260" s="6" t="s">
        <v>3191</v>
      </c>
      <c r="J3260" s="6" t="s">
        <v>37</v>
      </c>
      <c r="K3260" s="6" t="s">
        <v>24</v>
      </c>
      <c r="L3260" s="6" t="s">
        <v>539</v>
      </c>
      <c r="M3260" s="6" t="s">
        <v>299</v>
      </c>
      <c r="N3260" s="6">
        <v>37064</v>
      </c>
      <c r="O3260" s="6" t="s">
        <v>27</v>
      </c>
      <c r="P3260" s="6" t="s">
        <v>2301</v>
      </c>
      <c r="Q3260" s="6" t="s">
        <v>42</v>
      </c>
      <c r="R3260" s="6" t="s">
        <v>69</v>
      </c>
      <c r="S3260" s="4" t="s">
        <v>2302</v>
      </c>
      <c r="T3260" s="16">
        <v>2.9460000000000006</v>
      </c>
      <c r="U3260" s="6">
        <v>2</v>
      </c>
      <c r="V3260" s="23">
        <v>0.7</v>
      </c>
      <c r="W3260" s="18">
        <v>-2.0621999999999998</v>
      </c>
    </row>
    <row r="3261" spans="1:23" ht="14.4">
      <c r="A3261" s="6">
        <v>3260</v>
      </c>
      <c r="B3261" s="7" t="s">
        <v>7121</v>
      </c>
      <c r="C3261" s="7">
        <f>YEAR(Table1[[#This Row],[Order Date]])</f>
        <v>2018</v>
      </c>
      <c r="D3261" s="7" t="str">
        <f>TEXT(Table1[[#This Row],[Order Date]], "mmm")</f>
        <v>Nov</v>
      </c>
      <c r="E3261" s="11">
        <v>43417</v>
      </c>
      <c r="F3261" s="11">
        <v>43421</v>
      </c>
      <c r="G3261" s="6" t="s">
        <v>45</v>
      </c>
      <c r="H3261" s="6" t="s">
        <v>4865</v>
      </c>
      <c r="I3261" s="6" t="s">
        <v>4866</v>
      </c>
      <c r="J3261" s="6" t="s">
        <v>93</v>
      </c>
      <c r="K3261" s="6" t="s">
        <v>24</v>
      </c>
      <c r="L3261" s="6" t="s">
        <v>4655</v>
      </c>
      <c r="M3261" s="6" t="s">
        <v>190</v>
      </c>
      <c r="N3261" s="6">
        <v>60035</v>
      </c>
      <c r="O3261" s="6" t="s">
        <v>96</v>
      </c>
      <c r="P3261" s="6" t="s">
        <v>1540</v>
      </c>
      <c r="Q3261" s="6" t="s">
        <v>42</v>
      </c>
      <c r="R3261" s="6" t="s">
        <v>69</v>
      </c>
      <c r="S3261" s="4" t="s">
        <v>1541</v>
      </c>
      <c r="T3261" s="16">
        <v>3.1359999999999992</v>
      </c>
      <c r="U3261" s="6">
        <v>2</v>
      </c>
      <c r="V3261" s="23">
        <v>0.8</v>
      </c>
      <c r="W3261" s="18">
        <v>-4.7040000000000006</v>
      </c>
    </row>
    <row r="3262" spans="1:23" ht="14.4">
      <c r="A3262" s="6">
        <v>3261</v>
      </c>
      <c r="B3262" s="7" t="s">
        <v>7122</v>
      </c>
      <c r="C3262" s="7">
        <f>YEAR(Table1[[#This Row],[Order Date]])</f>
        <v>2016</v>
      </c>
      <c r="D3262" s="7" t="str">
        <f>TEXT(Table1[[#This Row],[Order Date]], "mmm")</f>
        <v>Nov</v>
      </c>
      <c r="E3262" s="11">
        <v>42688</v>
      </c>
      <c r="F3262" s="11">
        <v>42689</v>
      </c>
      <c r="G3262" s="6" t="s">
        <v>169</v>
      </c>
      <c r="H3262" s="6" t="s">
        <v>4867</v>
      </c>
      <c r="I3262" s="6" t="s">
        <v>4868</v>
      </c>
      <c r="J3262" s="6" t="s">
        <v>37</v>
      </c>
      <c r="K3262" s="6" t="s">
        <v>24</v>
      </c>
      <c r="L3262" s="6" t="s">
        <v>531</v>
      </c>
      <c r="M3262" s="6" t="s">
        <v>95</v>
      </c>
      <c r="N3262" s="6">
        <v>77506</v>
      </c>
      <c r="O3262" s="6" t="s">
        <v>96</v>
      </c>
      <c r="P3262" s="6" t="s">
        <v>4869</v>
      </c>
      <c r="Q3262" s="6" t="s">
        <v>42</v>
      </c>
      <c r="R3262" s="6" t="s">
        <v>83</v>
      </c>
      <c r="S3262" s="4" t="s">
        <v>4870</v>
      </c>
      <c r="T3262" s="16">
        <v>20.736000000000004</v>
      </c>
      <c r="U3262" s="6">
        <v>4</v>
      </c>
      <c r="V3262" s="23">
        <v>0.2</v>
      </c>
      <c r="W3262" s="18">
        <v>7.2576000000000001</v>
      </c>
    </row>
    <row r="3263" spans="1:23" ht="14.4">
      <c r="A3263" s="6">
        <v>3262</v>
      </c>
      <c r="B3263" s="7" t="s">
        <v>7123</v>
      </c>
      <c r="C3263" s="7">
        <f>YEAR(Table1[[#This Row],[Order Date]])</f>
        <v>2016</v>
      </c>
      <c r="D3263" s="7" t="str">
        <f>TEXT(Table1[[#This Row],[Order Date]], "mmm")</f>
        <v>Nov</v>
      </c>
      <c r="E3263" s="11">
        <v>42691</v>
      </c>
      <c r="F3263" s="11">
        <v>42693</v>
      </c>
      <c r="G3263" s="6" t="s">
        <v>169</v>
      </c>
      <c r="H3263" s="6" t="s">
        <v>1000</v>
      </c>
      <c r="I3263" s="6" t="s">
        <v>1001</v>
      </c>
      <c r="J3263" s="6" t="s">
        <v>37</v>
      </c>
      <c r="K3263" s="6" t="s">
        <v>24</v>
      </c>
      <c r="L3263" s="6" t="s">
        <v>115</v>
      </c>
      <c r="M3263" s="6" t="s">
        <v>39</v>
      </c>
      <c r="N3263" s="6">
        <v>94109</v>
      </c>
      <c r="O3263" s="6" t="s">
        <v>40</v>
      </c>
      <c r="P3263" s="6" t="s">
        <v>3112</v>
      </c>
      <c r="Q3263" s="6" t="s">
        <v>65</v>
      </c>
      <c r="R3263" s="6" t="s">
        <v>145</v>
      </c>
      <c r="S3263" s="4" t="s">
        <v>3113</v>
      </c>
      <c r="T3263" s="16">
        <v>99.98</v>
      </c>
      <c r="U3263" s="6">
        <v>2</v>
      </c>
      <c r="V3263" s="23">
        <v>0</v>
      </c>
      <c r="W3263" s="18">
        <v>7.9983999999999895</v>
      </c>
    </row>
    <row r="3264" spans="1:23" ht="14.4">
      <c r="A3264" s="6">
        <v>3263</v>
      </c>
      <c r="B3264" s="7" t="s">
        <v>7123</v>
      </c>
      <c r="C3264" s="7">
        <f>YEAR(Table1[[#This Row],[Order Date]])</f>
        <v>2016</v>
      </c>
      <c r="D3264" s="7" t="str">
        <f>TEXT(Table1[[#This Row],[Order Date]], "mmm")</f>
        <v>Nov</v>
      </c>
      <c r="E3264" s="11">
        <v>42691</v>
      </c>
      <c r="F3264" s="11">
        <v>42693</v>
      </c>
      <c r="G3264" s="6" t="s">
        <v>169</v>
      </c>
      <c r="H3264" s="6" t="s">
        <v>1000</v>
      </c>
      <c r="I3264" s="6" t="s">
        <v>1001</v>
      </c>
      <c r="J3264" s="6" t="s">
        <v>37</v>
      </c>
      <c r="K3264" s="6" t="s">
        <v>24</v>
      </c>
      <c r="L3264" s="6" t="s">
        <v>115</v>
      </c>
      <c r="M3264" s="6" t="s">
        <v>39</v>
      </c>
      <c r="N3264" s="6">
        <v>94109</v>
      </c>
      <c r="O3264" s="6" t="s">
        <v>40</v>
      </c>
      <c r="P3264" s="6" t="s">
        <v>2179</v>
      </c>
      <c r="Q3264" s="6" t="s">
        <v>42</v>
      </c>
      <c r="R3264" s="6" t="s">
        <v>83</v>
      </c>
      <c r="S3264" s="4" t="s">
        <v>2180</v>
      </c>
      <c r="T3264" s="16">
        <v>733.94999999999993</v>
      </c>
      <c r="U3264" s="6">
        <v>7</v>
      </c>
      <c r="V3264" s="23">
        <v>0</v>
      </c>
      <c r="W3264" s="18">
        <v>352.29599999999999</v>
      </c>
    </row>
    <row r="3265" spans="1:23" ht="14.4">
      <c r="A3265" s="6">
        <v>3264</v>
      </c>
      <c r="B3265" s="7" t="s">
        <v>7123</v>
      </c>
      <c r="C3265" s="7">
        <f>YEAR(Table1[[#This Row],[Order Date]])</f>
        <v>2016</v>
      </c>
      <c r="D3265" s="7" t="str">
        <f>TEXT(Table1[[#This Row],[Order Date]], "mmm")</f>
        <v>Nov</v>
      </c>
      <c r="E3265" s="11">
        <v>42691</v>
      </c>
      <c r="F3265" s="11">
        <v>42693</v>
      </c>
      <c r="G3265" s="6" t="s">
        <v>169</v>
      </c>
      <c r="H3265" s="6" t="s">
        <v>1000</v>
      </c>
      <c r="I3265" s="6" t="s">
        <v>1001</v>
      </c>
      <c r="J3265" s="6" t="s">
        <v>37</v>
      </c>
      <c r="K3265" s="6" t="s">
        <v>24</v>
      </c>
      <c r="L3265" s="6" t="s">
        <v>115</v>
      </c>
      <c r="M3265" s="6" t="s">
        <v>39</v>
      </c>
      <c r="N3265" s="6">
        <v>94109</v>
      </c>
      <c r="O3265" s="6" t="s">
        <v>40</v>
      </c>
      <c r="P3265" s="6" t="s">
        <v>4586</v>
      </c>
      <c r="Q3265" s="6" t="s">
        <v>42</v>
      </c>
      <c r="R3265" s="6" t="s">
        <v>72</v>
      </c>
      <c r="S3265" s="4" t="s">
        <v>4587</v>
      </c>
      <c r="T3265" s="16">
        <v>241.44</v>
      </c>
      <c r="U3265" s="6">
        <v>3</v>
      </c>
      <c r="V3265" s="23">
        <v>0</v>
      </c>
      <c r="W3265" s="18">
        <v>72.431999999999988</v>
      </c>
    </row>
    <row r="3266" spans="1:23" ht="14.4">
      <c r="A3266" s="6">
        <v>3265</v>
      </c>
      <c r="B3266" s="7" t="s">
        <v>7124</v>
      </c>
      <c r="C3266" s="7">
        <f>YEAR(Table1[[#This Row],[Order Date]])</f>
        <v>2018</v>
      </c>
      <c r="D3266" s="7" t="str">
        <f>TEXT(Table1[[#This Row],[Order Date]], "mmm")</f>
        <v>Mar</v>
      </c>
      <c r="E3266" s="11">
        <v>43163</v>
      </c>
      <c r="F3266" s="11">
        <v>43167</v>
      </c>
      <c r="G3266" s="6" t="s">
        <v>20</v>
      </c>
      <c r="H3266" s="6" t="s">
        <v>4014</v>
      </c>
      <c r="I3266" s="6" t="s">
        <v>4015</v>
      </c>
      <c r="J3266" s="6" t="s">
        <v>37</v>
      </c>
      <c r="K3266" s="6" t="s">
        <v>24</v>
      </c>
      <c r="L3266" s="6" t="s">
        <v>1237</v>
      </c>
      <c r="M3266" s="6" t="s">
        <v>49</v>
      </c>
      <c r="N3266" s="6">
        <v>33180</v>
      </c>
      <c r="O3266" s="6" t="s">
        <v>27</v>
      </c>
      <c r="P3266" s="6" t="s">
        <v>3390</v>
      </c>
      <c r="Q3266" s="6" t="s">
        <v>42</v>
      </c>
      <c r="R3266" s="6" t="s">
        <v>43</v>
      </c>
      <c r="S3266" s="4" t="s">
        <v>3391</v>
      </c>
      <c r="T3266" s="16">
        <v>10.08</v>
      </c>
      <c r="U3266" s="6">
        <v>4</v>
      </c>
      <c r="V3266" s="23">
        <v>0.2</v>
      </c>
      <c r="W3266" s="18">
        <v>3.528</v>
      </c>
    </row>
    <row r="3267" spans="1:23" ht="14.4">
      <c r="A3267" s="6">
        <v>3266</v>
      </c>
      <c r="B3267" s="7" t="s">
        <v>7125</v>
      </c>
      <c r="C3267" s="7">
        <f>YEAR(Table1[[#This Row],[Order Date]])</f>
        <v>2016</v>
      </c>
      <c r="D3267" s="7" t="str">
        <f>TEXT(Table1[[#This Row],[Order Date]], "mmm")</f>
        <v>Oct</v>
      </c>
      <c r="E3267" s="11">
        <v>42654</v>
      </c>
      <c r="F3267" s="11">
        <v>42658</v>
      </c>
      <c r="G3267" s="6" t="s">
        <v>45</v>
      </c>
      <c r="H3267" s="6" t="s">
        <v>3670</v>
      </c>
      <c r="I3267" s="6" t="s">
        <v>3671</v>
      </c>
      <c r="J3267" s="6" t="s">
        <v>23</v>
      </c>
      <c r="K3267" s="6" t="s">
        <v>24</v>
      </c>
      <c r="L3267" s="6" t="s">
        <v>132</v>
      </c>
      <c r="M3267" s="6" t="s">
        <v>133</v>
      </c>
      <c r="N3267" s="6">
        <v>19120</v>
      </c>
      <c r="O3267" s="6" t="s">
        <v>134</v>
      </c>
      <c r="P3267" s="6" t="s">
        <v>2366</v>
      </c>
      <c r="Q3267" s="6" t="s">
        <v>42</v>
      </c>
      <c r="R3267" s="6" t="s">
        <v>54</v>
      </c>
      <c r="S3267" s="4" t="s">
        <v>2367</v>
      </c>
      <c r="T3267" s="16">
        <v>281.904</v>
      </c>
      <c r="U3267" s="6">
        <v>2</v>
      </c>
      <c r="V3267" s="23">
        <v>0.2</v>
      </c>
      <c r="W3267" s="18">
        <v>10.571399999999983</v>
      </c>
    </row>
    <row r="3268" spans="1:23" ht="14.4">
      <c r="A3268" s="6">
        <v>3267</v>
      </c>
      <c r="B3268" s="7" t="s">
        <v>7125</v>
      </c>
      <c r="C3268" s="7">
        <f>YEAR(Table1[[#This Row],[Order Date]])</f>
        <v>2016</v>
      </c>
      <c r="D3268" s="7" t="str">
        <f>TEXT(Table1[[#This Row],[Order Date]], "mmm")</f>
        <v>Oct</v>
      </c>
      <c r="E3268" s="11">
        <v>42654</v>
      </c>
      <c r="F3268" s="11">
        <v>42658</v>
      </c>
      <c r="G3268" s="6" t="s">
        <v>45</v>
      </c>
      <c r="H3268" s="6" t="s">
        <v>3670</v>
      </c>
      <c r="I3268" s="6" t="s">
        <v>3671</v>
      </c>
      <c r="J3268" s="6" t="s">
        <v>23</v>
      </c>
      <c r="K3268" s="6" t="s">
        <v>24</v>
      </c>
      <c r="L3268" s="6" t="s">
        <v>132</v>
      </c>
      <c r="M3268" s="6" t="s">
        <v>133</v>
      </c>
      <c r="N3268" s="6">
        <v>19120</v>
      </c>
      <c r="O3268" s="6" t="s">
        <v>134</v>
      </c>
      <c r="P3268" s="6" t="s">
        <v>1855</v>
      </c>
      <c r="Q3268" s="6" t="s">
        <v>42</v>
      </c>
      <c r="R3268" s="6" t="s">
        <v>156</v>
      </c>
      <c r="S3268" s="4" t="s">
        <v>1856</v>
      </c>
      <c r="T3268" s="16">
        <v>201.43200000000002</v>
      </c>
      <c r="U3268" s="6">
        <v>3</v>
      </c>
      <c r="V3268" s="23">
        <v>0.2</v>
      </c>
      <c r="W3268" s="18">
        <v>67.983299999999986</v>
      </c>
    </row>
    <row r="3269" spans="1:23" ht="14.4">
      <c r="A3269" s="6">
        <v>3268</v>
      </c>
      <c r="B3269" s="7" t="s">
        <v>5469</v>
      </c>
      <c r="C3269" s="7">
        <f>YEAR(Table1[[#This Row],[Order Date]])</f>
        <v>2016</v>
      </c>
      <c r="D3269" s="7" t="str">
        <f>TEXT(Table1[[#This Row],[Order Date]], "mmm")</f>
        <v>May</v>
      </c>
      <c r="E3269" s="11">
        <v>42512</v>
      </c>
      <c r="F3269" s="11">
        <v>42519</v>
      </c>
      <c r="G3269" s="6" t="s">
        <v>45</v>
      </c>
      <c r="H3269" s="6" t="s">
        <v>4871</v>
      </c>
      <c r="I3269" s="6" t="s">
        <v>4872</v>
      </c>
      <c r="J3269" s="6" t="s">
        <v>23</v>
      </c>
      <c r="K3269" s="6" t="s">
        <v>24</v>
      </c>
      <c r="L3269" s="6" t="s">
        <v>318</v>
      </c>
      <c r="M3269" s="6" t="s">
        <v>319</v>
      </c>
      <c r="N3269" s="6">
        <v>35601</v>
      </c>
      <c r="O3269" s="6" t="s">
        <v>27</v>
      </c>
      <c r="P3269" s="6" t="s">
        <v>2326</v>
      </c>
      <c r="Q3269" s="6" t="s">
        <v>65</v>
      </c>
      <c r="R3269" s="6" t="s">
        <v>66</v>
      </c>
      <c r="S3269" s="4" t="s">
        <v>2327</v>
      </c>
      <c r="T3269" s="16">
        <v>135.97999999999999</v>
      </c>
      <c r="U3269" s="6">
        <v>2</v>
      </c>
      <c r="V3269" s="23">
        <v>0</v>
      </c>
      <c r="W3269" s="18">
        <v>33.995000000000005</v>
      </c>
    </row>
    <row r="3270" spans="1:23" ht="14.4">
      <c r="A3270" s="6">
        <v>3269</v>
      </c>
      <c r="B3270" s="7" t="s">
        <v>5469</v>
      </c>
      <c r="C3270" s="7">
        <f>YEAR(Table1[[#This Row],[Order Date]])</f>
        <v>2016</v>
      </c>
      <c r="D3270" s="7" t="str">
        <f>TEXT(Table1[[#This Row],[Order Date]], "mmm")</f>
        <v>May</v>
      </c>
      <c r="E3270" s="11">
        <v>42512</v>
      </c>
      <c r="F3270" s="11">
        <v>42519</v>
      </c>
      <c r="G3270" s="6" t="s">
        <v>45</v>
      </c>
      <c r="H3270" s="6" t="s">
        <v>4871</v>
      </c>
      <c r="I3270" s="6" t="s">
        <v>4872</v>
      </c>
      <c r="J3270" s="6" t="s">
        <v>23</v>
      </c>
      <c r="K3270" s="6" t="s">
        <v>24</v>
      </c>
      <c r="L3270" s="6" t="s">
        <v>318</v>
      </c>
      <c r="M3270" s="6" t="s">
        <v>319</v>
      </c>
      <c r="N3270" s="6">
        <v>35601</v>
      </c>
      <c r="O3270" s="6" t="s">
        <v>27</v>
      </c>
      <c r="P3270" s="6" t="s">
        <v>4873</v>
      </c>
      <c r="Q3270" s="6" t="s">
        <v>65</v>
      </c>
      <c r="R3270" s="6" t="s">
        <v>66</v>
      </c>
      <c r="S3270" s="4" t="s">
        <v>4874</v>
      </c>
      <c r="T3270" s="16">
        <v>44.95</v>
      </c>
      <c r="U3270" s="6">
        <v>1</v>
      </c>
      <c r="V3270" s="23">
        <v>0</v>
      </c>
      <c r="W3270" s="18">
        <v>12.585999999999999</v>
      </c>
    </row>
    <row r="3271" spans="1:23" ht="14.4">
      <c r="A3271" s="6">
        <v>3270</v>
      </c>
      <c r="B3271" s="7" t="s">
        <v>7126</v>
      </c>
      <c r="C3271" s="7">
        <f>YEAR(Table1[[#This Row],[Order Date]])</f>
        <v>2016</v>
      </c>
      <c r="D3271" s="7" t="str">
        <f>TEXT(Table1[[#This Row],[Order Date]], "mmm")</f>
        <v>Jul</v>
      </c>
      <c r="E3271" s="11">
        <v>42566</v>
      </c>
      <c r="F3271" s="11">
        <v>42570</v>
      </c>
      <c r="G3271" s="6" t="s">
        <v>45</v>
      </c>
      <c r="H3271" s="6" t="s">
        <v>742</v>
      </c>
      <c r="I3271" s="6" t="s">
        <v>743</v>
      </c>
      <c r="J3271" s="6" t="s">
        <v>37</v>
      </c>
      <c r="K3271" s="6" t="s">
        <v>24</v>
      </c>
      <c r="L3271" s="6" t="s">
        <v>4192</v>
      </c>
      <c r="M3271" s="6" t="s">
        <v>4193</v>
      </c>
      <c r="N3271" s="6">
        <v>57103</v>
      </c>
      <c r="O3271" s="6" t="s">
        <v>96</v>
      </c>
      <c r="P3271" s="6" t="s">
        <v>4576</v>
      </c>
      <c r="Q3271" s="6" t="s">
        <v>65</v>
      </c>
      <c r="R3271" s="6" t="s">
        <v>145</v>
      </c>
      <c r="S3271" s="4" t="s">
        <v>4577</v>
      </c>
      <c r="T3271" s="16">
        <v>2.9699999999999998</v>
      </c>
      <c r="U3271" s="6">
        <v>3</v>
      </c>
      <c r="V3271" s="23">
        <v>0</v>
      </c>
      <c r="W3271" s="18">
        <v>1.3068000000000004</v>
      </c>
    </row>
    <row r="3272" spans="1:23" ht="14.4">
      <c r="A3272" s="6">
        <v>3271</v>
      </c>
      <c r="B3272" s="7" t="s">
        <v>7126</v>
      </c>
      <c r="C3272" s="7">
        <f>YEAR(Table1[[#This Row],[Order Date]])</f>
        <v>2016</v>
      </c>
      <c r="D3272" s="7" t="str">
        <f>TEXT(Table1[[#This Row],[Order Date]], "mmm")</f>
        <v>Jul</v>
      </c>
      <c r="E3272" s="11">
        <v>42566</v>
      </c>
      <c r="F3272" s="11">
        <v>42570</v>
      </c>
      <c r="G3272" s="6" t="s">
        <v>45</v>
      </c>
      <c r="H3272" s="6" t="s">
        <v>742</v>
      </c>
      <c r="I3272" s="6" t="s">
        <v>743</v>
      </c>
      <c r="J3272" s="6" t="s">
        <v>37</v>
      </c>
      <c r="K3272" s="6" t="s">
        <v>24</v>
      </c>
      <c r="L3272" s="6" t="s">
        <v>4192</v>
      </c>
      <c r="M3272" s="6" t="s">
        <v>4193</v>
      </c>
      <c r="N3272" s="6">
        <v>57103</v>
      </c>
      <c r="O3272" s="6" t="s">
        <v>96</v>
      </c>
      <c r="P3272" s="6" t="s">
        <v>240</v>
      </c>
      <c r="Q3272" s="6" t="s">
        <v>42</v>
      </c>
      <c r="R3272" s="6" t="s">
        <v>241</v>
      </c>
      <c r="S3272" s="4" t="s">
        <v>242</v>
      </c>
      <c r="T3272" s="16">
        <v>6.5400000000000009</v>
      </c>
      <c r="U3272" s="6">
        <v>3</v>
      </c>
      <c r="V3272" s="23">
        <v>0</v>
      </c>
      <c r="W3272" s="18">
        <v>2.6814000000000004</v>
      </c>
    </row>
    <row r="3273" spans="1:23" ht="14.4">
      <c r="A3273" s="6">
        <v>3272</v>
      </c>
      <c r="B3273" s="7" t="s">
        <v>7127</v>
      </c>
      <c r="C3273" s="7">
        <f>YEAR(Table1[[#This Row],[Order Date]])</f>
        <v>2017</v>
      </c>
      <c r="D3273" s="7" t="str">
        <f>TEXT(Table1[[#This Row],[Order Date]], "mmm")</f>
        <v>Dec</v>
      </c>
      <c r="E3273" s="11">
        <v>43096</v>
      </c>
      <c r="F3273" s="11">
        <v>43098</v>
      </c>
      <c r="G3273" s="6" t="s">
        <v>20</v>
      </c>
      <c r="H3273" s="6" t="s">
        <v>4442</v>
      </c>
      <c r="I3273" s="6" t="s">
        <v>4443</v>
      </c>
      <c r="J3273" s="6" t="s">
        <v>37</v>
      </c>
      <c r="K3273" s="6" t="s">
        <v>24</v>
      </c>
      <c r="L3273" s="6" t="s">
        <v>4875</v>
      </c>
      <c r="M3273" s="6" t="s">
        <v>39</v>
      </c>
      <c r="N3273" s="6">
        <v>93277</v>
      </c>
      <c r="O3273" s="6" t="s">
        <v>40</v>
      </c>
      <c r="P3273" s="6" t="s">
        <v>4576</v>
      </c>
      <c r="Q3273" s="6" t="s">
        <v>65</v>
      </c>
      <c r="R3273" s="6" t="s">
        <v>145</v>
      </c>
      <c r="S3273" s="4" t="s">
        <v>4577</v>
      </c>
      <c r="T3273" s="16">
        <v>7.92</v>
      </c>
      <c r="U3273" s="6">
        <v>8</v>
      </c>
      <c r="V3273" s="23">
        <v>0</v>
      </c>
      <c r="W3273" s="18">
        <v>3.4848000000000008</v>
      </c>
    </row>
    <row r="3274" spans="1:23" ht="14.4">
      <c r="A3274" s="6">
        <v>3273</v>
      </c>
      <c r="B3274" s="7" t="s">
        <v>7128</v>
      </c>
      <c r="C3274" s="7">
        <f>YEAR(Table1[[#This Row],[Order Date]])</f>
        <v>2017</v>
      </c>
      <c r="D3274" s="7" t="str">
        <f>TEXT(Table1[[#This Row],[Order Date]], "mmm")</f>
        <v>Feb</v>
      </c>
      <c r="E3274" s="11">
        <v>42775</v>
      </c>
      <c r="F3274" s="11">
        <v>42782</v>
      </c>
      <c r="G3274" s="6" t="s">
        <v>45</v>
      </c>
      <c r="H3274" s="6" t="s">
        <v>4856</v>
      </c>
      <c r="I3274" s="6" t="s">
        <v>4857</v>
      </c>
      <c r="J3274" s="6" t="s">
        <v>23</v>
      </c>
      <c r="K3274" s="6" t="s">
        <v>24</v>
      </c>
      <c r="L3274" s="6" t="s">
        <v>38</v>
      </c>
      <c r="M3274" s="6" t="s">
        <v>39</v>
      </c>
      <c r="N3274" s="6">
        <v>90049</v>
      </c>
      <c r="O3274" s="6" t="s">
        <v>40</v>
      </c>
      <c r="P3274" s="6" t="s">
        <v>135</v>
      </c>
      <c r="Q3274" s="6" t="s">
        <v>29</v>
      </c>
      <c r="R3274" s="6" t="s">
        <v>33</v>
      </c>
      <c r="S3274" s="4" t="s">
        <v>136</v>
      </c>
      <c r="T3274" s="16">
        <v>203.92</v>
      </c>
      <c r="U3274" s="6">
        <v>5</v>
      </c>
      <c r="V3274" s="23">
        <v>0.2</v>
      </c>
      <c r="W3274" s="18">
        <v>22.940999999999995</v>
      </c>
    </row>
    <row r="3275" spans="1:23" ht="14.4">
      <c r="A3275" s="6">
        <v>3274</v>
      </c>
      <c r="B3275" s="7" t="s">
        <v>7129</v>
      </c>
      <c r="C3275" s="7">
        <f>YEAR(Table1[[#This Row],[Order Date]])</f>
        <v>2019</v>
      </c>
      <c r="D3275" s="7" t="str">
        <f>TEXT(Table1[[#This Row],[Order Date]], "mmm")</f>
        <v>May</v>
      </c>
      <c r="E3275" s="11">
        <v>43593</v>
      </c>
      <c r="F3275" s="11">
        <v>43597</v>
      </c>
      <c r="G3275" s="6" t="s">
        <v>45</v>
      </c>
      <c r="H3275" s="6" t="s">
        <v>2694</v>
      </c>
      <c r="I3275" s="6" t="s">
        <v>2695</v>
      </c>
      <c r="J3275" s="6" t="s">
        <v>93</v>
      </c>
      <c r="K3275" s="6" t="s">
        <v>24</v>
      </c>
      <c r="L3275" s="6" t="s">
        <v>38</v>
      </c>
      <c r="M3275" s="6" t="s">
        <v>39</v>
      </c>
      <c r="N3275" s="6">
        <v>90032</v>
      </c>
      <c r="O3275" s="6" t="s">
        <v>40</v>
      </c>
      <c r="P3275" s="6" t="s">
        <v>2886</v>
      </c>
      <c r="Q3275" s="6" t="s">
        <v>65</v>
      </c>
      <c r="R3275" s="6" t="s">
        <v>1064</v>
      </c>
      <c r="S3275" s="4" t="s">
        <v>2887</v>
      </c>
      <c r="T3275" s="16">
        <v>3359.9520000000002</v>
      </c>
      <c r="U3275" s="6">
        <v>6</v>
      </c>
      <c r="V3275" s="23">
        <v>0.2</v>
      </c>
      <c r="W3275" s="18">
        <v>1049.9849999999999</v>
      </c>
    </row>
    <row r="3276" spans="1:23" ht="14.4">
      <c r="A3276" s="6">
        <v>3275</v>
      </c>
      <c r="B3276" s="7" t="s">
        <v>7130</v>
      </c>
      <c r="C3276" s="7">
        <f>YEAR(Table1[[#This Row],[Order Date]])</f>
        <v>2019</v>
      </c>
      <c r="D3276" s="7" t="str">
        <f>TEXT(Table1[[#This Row],[Order Date]], "mmm")</f>
        <v>Nov</v>
      </c>
      <c r="E3276" s="11">
        <v>43771</v>
      </c>
      <c r="F3276" s="11">
        <v>43775</v>
      </c>
      <c r="G3276" s="6" t="s">
        <v>45</v>
      </c>
      <c r="H3276" s="6" t="s">
        <v>2539</v>
      </c>
      <c r="I3276" s="6" t="s">
        <v>2540</v>
      </c>
      <c r="J3276" s="6" t="s">
        <v>37</v>
      </c>
      <c r="K3276" s="6" t="s">
        <v>24</v>
      </c>
      <c r="L3276" s="6" t="s">
        <v>4876</v>
      </c>
      <c r="M3276" s="6" t="s">
        <v>3667</v>
      </c>
      <c r="N3276" s="6">
        <v>66212</v>
      </c>
      <c r="O3276" s="6" t="s">
        <v>96</v>
      </c>
      <c r="P3276" s="6" t="s">
        <v>2716</v>
      </c>
      <c r="Q3276" s="6" t="s">
        <v>42</v>
      </c>
      <c r="R3276" s="6" t="s">
        <v>241</v>
      </c>
      <c r="S3276" s="4" t="s">
        <v>496</v>
      </c>
      <c r="T3276" s="16">
        <v>18.240000000000002</v>
      </c>
      <c r="U3276" s="6">
        <v>3</v>
      </c>
      <c r="V3276" s="23">
        <v>0</v>
      </c>
      <c r="W3276" s="18">
        <v>9.120000000000001</v>
      </c>
    </row>
    <row r="3277" spans="1:23" ht="14.4">
      <c r="A3277" s="6">
        <v>3276</v>
      </c>
      <c r="B3277" s="7" t="s">
        <v>7130</v>
      </c>
      <c r="C3277" s="7">
        <f>YEAR(Table1[[#This Row],[Order Date]])</f>
        <v>2019</v>
      </c>
      <c r="D3277" s="7" t="str">
        <f>TEXT(Table1[[#This Row],[Order Date]], "mmm")</f>
        <v>Nov</v>
      </c>
      <c r="E3277" s="11">
        <v>43771</v>
      </c>
      <c r="F3277" s="11">
        <v>43775</v>
      </c>
      <c r="G3277" s="6" t="s">
        <v>45</v>
      </c>
      <c r="H3277" s="6" t="s">
        <v>2539</v>
      </c>
      <c r="I3277" s="6" t="s">
        <v>2540</v>
      </c>
      <c r="J3277" s="6" t="s">
        <v>37</v>
      </c>
      <c r="K3277" s="6" t="s">
        <v>24</v>
      </c>
      <c r="L3277" s="6" t="s">
        <v>4876</v>
      </c>
      <c r="M3277" s="6" t="s">
        <v>3667</v>
      </c>
      <c r="N3277" s="6">
        <v>66212</v>
      </c>
      <c r="O3277" s="6" t="s">
        <v>96</v>
      </c>
      <c r="P3277" s="6" t="s">
        <v>685</v>
      </c>
      <c r="Q3277" s="6" t="s">
        <v>42</v>
      </c>
      <c r="R3277" s="6" t="s">
        <v>62</v>
      </c>
      <c r="S3277" s="4" t="s">
        <v>686</v>
      </c>
      <c r="T3277" s="16">
        <v>27.78</v>
      </c>
      <c r="U3277" s="6">
        <v>6</v>
      </c>
      <c r="V3277" s="23">
        <v>0</v>
      </c>
      <c r="W3277" s="18">
        <v>9.1673999999999989</v>
      </c>
    </row>
    <row r="3278" spans="1:23" ht="14.4">
      <c r="A3278" s="6">
        <v>3277</v>
      </c>
      <c r="B3278" s="7" t="s">
        <v>7131</v>
      </c>
      <c r="C3278" s="7">
        <f>YEAR(Table1[[#This Row],[Order Date]])</f>
        <v>2016</v>
      </c>
      <c r="D3278" s="7" t="str">
        <f>TEXT(Table1[[#This Row],[Order Date]], "mmm")</f>
        <v>Apr</v>
      </c>
      <c r="E3278" s="11">
        <v>42465</v>
      </c>
      <c r="F3278" s="11">
        <v>42469</v>
      </c>
      <c r="G3278" s="6" t="s">
        <v>20</v>
      </c>
      <c r="H3278" s="6" t="s">
        <v>4338</v>
      </c>
      <c r="I3278" s="6" t="s">
        <v>4339</v>
      </c>
      <c r="J3278" s="6" t="s">
        <v>37</v>
      </c>
      <c r="K3278" s="6" t="s">
        <v>24</v>
      </c>
      <c r="L3278" s="6" t="s">
        <v>2377</v>
      </c>
      <c r="M3278" s="6" t="s">
        <v>286</v>
      </c>
      <c r="N3278" s="6">
        <v>22304</v>
      </c>
      <c r="O3278" s="6" t="s">
        <v>27</v>
      </c>
      <c r="P3278" s="6" t="s">
        <v>1193</v>
      </c>
      <c r="Q3278" s="6" t="s">
        <v>42</v>
      </c>
      <c r="R3278" s="6" t="s">
        <v>62</v>
      </c>
      <c r="S3278" s="4" t="s">
        <v>1194</v>
      </c>
      <c r="T3278" s="16">
        <v>22.959999999999997</v>
      </c>
      <c r="U3278" s="6">
        <v>7</v>
      </c>
      <c r="V3278" s="23">
        <v>0</v>
      </c>
      <c r="W3278" s="18">
        <v>7.5767999999999986</v>
      </c>
    </row>
    <row r="3279" spans="1:23" ht="14.4">
      <c r="A3279" s="6">
        <v>3278</v>
      </c>
      <c r="B3279" s="7" t="s">
        <v>7131</v>
      </c>
      <c r="C3279" s="7">
        <f>YEAR(Table1[[#This Row],[Order Date]])</f>
        <v>2016</v>
      </c>
      <c r="D3279" s="7" t="str">
        <f>TEXT(Table1[[#This Row],[Order Date]], "mmm")</f>
        <v>Apr</v>
      </c>
      <c r="E3279" s="11">
        <v>42465</v>
      </c>
      <c r="F3279" s="11">
        <v>42469</v>
      </c>
      <c r="G3279" s="6" t="s">
        <v>20</v>
      </c>
      <c r="H3279" s="6" t="s">
        <v>4338</v>
      </c>
      <c r="I3279" s="6" t="s">
        <v>4339</v>
      </c>
      <c r="J3279" s="6" t="s">
        <v>37</v>
      </c>
      <c r="K3279" s="6" t="s">
        <v>24</v>
      </c>
      <c r="L3279" s="6" t="s">
        <v>2377</v>
      </c>
      <c r="M3279" s="6" t="s">
        <v>286</v>
      </c>
      <c r="N3279" s="6">
        <v>22304</v>
      </c>
      <c r="O3279" s="6" t="s">
        <v>27</v>
      </c>
      <c r="P3279" s="6" t="s">
        <v>3651</v>
      </c>
      <c r="Q3279" s="6" t="s">
        <v>65</v>
      </c>
      <c r="R3279" s="6" t="s">
        <v>66</v>
      </c>
      <c r="S3279" s="4" t="s">
        <v>3652</v>
      </c>
      <c r="T3279" s="16">
        <v>28.99</v>
      </c>
      <c r="U3279" s="6">
        <v>1</v>
      </c>
      <c r="V3279" s="23">
        <v>0</v>
      </c>
      <c r="W3279" s="18">
        <v>8.4070999999999962</v>
      </c>
    </row>
    <row r="3280" spans="1:23" ht="14.4">
      <c r="A3280" s="6">
        <v>3279</v>
      </c>
      <c r="B3280" s="7" t="s">
        <v>7131</v>
      </c>
      <c r="C3280" s="7">
        <f>YEAR(Table1[[#This Row],[Order Date]])</f>
        <v>2016</v>
      </c>
      <c r="D3280" s="7" t="str">
        <f>TEXT(Table1[[#This Row],[Order Date]], "mmm")</f>
        <v>Apr</v>
      </c>
      <c r="E3280" s="11">
        <v>42465</v>
      </c>
      <c r="F3280" s="11">
        <v>42469</v>
      </c>
      <c r="G3280" s="6" t="s">
        <v>20</v>
      </c>
      <c r="H3280" s="6" t="s">
        <v>4338</v>
      </c>
      <c r="I3280" s="6" t="s">
        <v>4339</v>
      </c>
      <c r="J3280" s="6" t="s">
        <v>37</v>
      </c>
      <c r="K3280" s="6" t="s">
        <v>24</v>
      </c>
      <c r="L3280" s="6" t="s">
        <v>2377</v>
      </c>
      <c r="M3280" s="6" t="s">
        <v>286</v>
      </c>
      <c r="N3280" s="6">
        <v>22304</v>
      </c>
      <c r="O3280" s="6" t="s">
        <v>27</v>
      </c>
      <c r="P3280" s="6" t="s">
        <v>805</v>
      </c>
      <c r="Q3280" s="6" t="s">
        <v>42</v>
      </c>
      <c r="R3280" s="6" t="s">
        <v>83</v>
      </c>
      <c r="S3280" s="4" t="s">
        <v>806</v>
      </c>
      <c r="T3280" s="16">
        <v>12.96</v>
      </c>
      <c r="U3280" s="6">
        <v>2</v>
      </c>
      <c r="V3280" s="23">
        <v>0</v>
      </c>
      <c r="W3280" s="18">
        <v>6.3504000000000005</v>
      </c>
    </row>
    <row r="3281" spans="1:23" ht="14.4">
      <c r="A3281" s="6">
        <v>3280</v>
      </c>
      <c r="B3281" s="7" t="s">
        <v>7131</v>
      </c>
      <c r="C3281" s="7">
        <f>YEAR(Table1[[#This Row],[Order Date]])</f>
        <v>2016</v>
      </c>
      <c r="D3281" s="7" t="str">
        <f>TEXT(Table1[[#This Row],[Order Date]], "mmm")</f>
        <v>Apr</v>
      </c>
      <c r="E3281" s="11">
        <v>42465</v>
      </c>
      <c r="F3281" s="11">
        <v>42469</v>
      </c>
      <c r="G3281" s="6" t="s">
        <v>20</v>
      </c>
      <c r="H3281" s="6" t="s">
        <v>4338</v>
      </c>
      <c r="I3281" s="6" t="s">
        <v>4339</v>
      </c>
      <c r="J3281" s="6" t="s">
        <v>37</v>
      </c>
      <c r="K3281" s="6" t="s">
        <v>24</v>
      </c>
      <c r="L3281" s="6" t="s">
        <v>2377</v>
      </c>
      <c r="M3281" s="6" t="s">
        <v>286</v>
      </c>
      <c r="N3281" s="6">
        <v>22304</v>
      </c>
      <c r="O3281" s="6" t="s">
        <v>27</v>
      </c>
      <c r="P3281" s="6" t="s">
        <v>3882</v>
      </c>
      <c r="Q3281" s="6" t="s">
        <v>42</v>
      </c>
      <c r="R3281" s="6" t="s">
        <v>62</v>
      </c>
      <c r="S3281" s="4" t="s">
        <v>3883</v>
      </c>
      <c r="T3281" s="16">
        <v>22.959999999999997</v>
      </c>
      <c r="U3281" s="6">
        <v>7</v>
      </c>
      <c r="V3281" s="23">
        <v>0</v>
      </c>
      <c r="W3281" s="18">
        <v>6.6583999999999968</v>
      </c>
    </row>
    <row r="3282" spans="1:23" ht="14.4">
      <c r="A3282" s="6">
        <v>3281</v>
      </c>
      <c r="B3282" s="7" t="s">
        <v>7131</v>
      </c>
      <c r="C3282" s="7">
        <f>YEAR(Table1[[#This Row],[Order Date]])</f>
        <v>2016</v>
      </c>
      <c r="D3282" s="7" t="str">
        <f>TEXT(Table1[[#This Row],[Order Date]], "mmm")</f>
        <v>Apr</v>
      </c>
      <c r="E3282" s="11">
        <v>42465</v>
      </c>
      <c r="F3282" s="11">
        <v>42469</v>
      </c>
      <c r="G3282" s="6" t="s">
        <v>20</v>
      </c>
      <c r="H3282" s="6" t="s">
        <v>4338</v>
      </c>
      <c r="I3282" s="6" t="s">
        <v>4339</v>
      </c>
      <c r="J3282" s="6" t="s">
        <v>37</v>
      </c>
      <c r="K3282" s="6" t="s">
        <v>24</v>
      </c>
      <c r="L3282" s="6" t="s">
        <v>2377</v>
      </c>
      <c r="M3282" s="6" t="s">
        <v>286</v>
      </c>
      <c r="N3282" s="6">
        <v>22304</v>
      </c>
      <c r="O3282" s="6" t="s">
        <v>27</v>
      </c>
      <c r="P3282" s="6" t="s">
        <v>1559</v>
      </c>
      <c r="Q3282" s="6" t="s">
        <v>42</v>
      </c>
      <c r="R3282" s="6" t="s">
        <v>511</v>
      </c>
      <c r="S3282" s="4" t="s">
        <v>1560</v>
      </c>
      <c r="T3282" s="16">
        <v>4164.0499999999993</v>
      </c>
      <c r="U3282" s="6">
        <v>5</v>
      </c>
      <c r="V3282" s="23">
        <v>0</v>
      </c>
      <c r="W3282" s="18">
        <v>83.281000000000063</v>
      </c>
    </row>
    <row r="3283" spans="1:23" ht="14.4">
      <c r="A3283" s="6">
        <v>3282</v>
      </c>
      <c r="B3283" s="7" t="s">
        <v>7132</v>
      </c>
      <c r="C3283" s="7">
        <f>YEAR(Table1[[#This Row],[Order Date]])</f>
        <v>2016</v>
      </c>
      <c r="D3283" s="7" t="str">
        <f>TEXT(Table1[[#This Row],[Order Date]], "mmm")</f>
        <v>Sep</v>
      </c>
      <c r="E3283" s="11">
        <v>42630</v>
      </c>
      <c r="F3283" s="11">
        <v>42637</v>
      </c>
      <c r="G3283" s="6" t="s">
        <v>45</v>
      </c>
      <c r="H3283" s="6" t="s">
        <v>3098</v>
      </c>
      <c r="I3283" s="6" t="s">
        <v>3099</v>
      </c>
      <c r="J3283" s="6" t="s">
        <v>23</v>
      </c>
      <c r="K3283" s="6" t="s">
        <v>24</v>
      </c>
      <c r="L3283" s="6" t="s">
        <v>3708</v>
      </c>
      <c r="M3283" s="6" t="s">
        <v>81</v>
      </c>
      <c r="N3283" s="6">
        <v>27604</v>
      </c>
      <c r="O3283" s="6" t="s">
        <v>27</v>
      </c>
      <c r="P3283" s="6" t="s">
        <v>3291</v>
      </c>
      <c r="Q3283" s="6" t="s">
        <v>65</v>
      </c>
      <c r="R3283" s="6" t="s">
        <v>145</v>
      </c>
      <c r="S3283" s="4" t="s">
        <v>3292</v>
      </c>
      <c r="T3283" s="16">
        <v>47.984000000000002</v>
      </c>
      <c r="U3283" s="6">
        <v>2</v>
      </c>
      <c r="V3283" s="23">
        <v>0.2</v>
      </c>
      <c r="W3283" s="18">
        <v>13.195600000000001</v>
      </c>
    </row>
    <row r="3284" spans="1:23" ht="14.4">
      <c r="A3284" s="6">
        <v>3283</v>
      </c>
      <c r="B3284" s="7" t="s">
        <v>7132</v>
      </c>
      <c r="C3284" s="7">
        <f>YEAR(Table1[[#This Row],[Order Date]])</f>
        <v>2016</v>
      </c>
      <c r="D3284" s="7" t="str">
        <f>TEXT(Table1[[#This Row],[Order Date]], "mmm")</f>
        <v>Sep</v>
      </c>
      <c r="E3284" s="11">
        <v>42630</v>
      </c>
      <c r="F3284" s="11">
        <v>42637</v>
      </c>
      <c r="G3284" s="6" t="s">
        <v>45</v>
      </c>
      <c r="H3284" s="6" t="s">
        <v>3098</v>
      </c>
      <c r="I3284" s="6" t="s">
        <v>3099</v>
      </c>
      <c r="J3284" s="6" t="s">
        <v>23</v>
      </c>
      <c r="K3284" s="6" t="s">
        <v>24</v>
      </c>
      <c r="L3284" s="6" t="s">
        <v>3708</v>
      </c>
      <c r="M3284" s="6" t="s">
        <v>81</v>
      </c>
      <c r="N3284" s="6">
        <v>27604</v>
      </c>
      <c r="O3284" s="6" t="s">
        <v>27</v>
      </c>
      <c r="P3284" s="6" t="s">
        <v>2841</v>
      </c>
      <c r="Q3284" s="6" t="s">
        <v>42</v>
      </c>
      <c r="R3284" s="6" t="s">
        <v>83</v>
      </c>
      <c r="S3284" s="4" t="s">
        <v>2842</v>
      </c>
      <c r="T3284" s="16">
        <v>4.6240000000000006</v>
      </c>
      <c r="U3284" s="6">
        <v>1</v>
      </c>
      <c r="V3284" s="23">
        <v>0.2</v>
      </c>
      <c r="W3284" s="18">
        <v>1.6762000000000001</v>
      </c>
    </row>
    <row r="3285" spans="1:23" ht="14.4">
      <c r="A3285" s="6">
        <v>3284</v>
      </c>
      <c r="B3285" s="7" t="s">
        <v>7133</v>
      </c>
      <c r="C3285" s="7">
        <f>YEAR(Table1[[#This Row],[Order Date]])</f>
        <v>2016</v>
      </c>
      <c r="D3285" s="7" t="str">
        <f>TEXT(Table1[[#This Row],[Order Date]], "mmm")</f>
        <v>Sep</v>
      </c>
      <c r="E3285" s="11">
        <v>42643</v>
      </c>
      <c r="F3285" s="11">
        <v>42649</v>
      </c>
      <c r="G3285" s="6" t="s">
        <v>45</v>
      </c>
      <c r="H3285" s="6" t="s">
        <v>1407</v>
      </c>
      <c r="I3285" s="6" t="s">
        <v>1408</v>
      </c>
      <c r="J3285" s="6" t="s">
        <v>37</v>
      </c>
      <c r="K3285" s="6" t="s">
        <v>24</v>
      </c>
      <c r="L3285" s="6" t="s">
        <v>238</v>
      </c>
      <c r="M3285" s="6" t="s">
        <v>239</v>
      </c>
      <c r="N3285" s="6">
        <v>10035</v>
      </c>
      <c r="O3285" s="6" t="s">
        <v>134</v>
      </c>
      <c r="P3285" s="6" t="s">
        <v>1783</v>
      </c>
      <c r="Q3285" s="6" t="s">
        <v>29</v>
      </c>
      <c r="R3285" s="6" t="s">
        <v>59</v>
      </c>
      <c r="S3285" s="4" t="s">
        <v>1784</v>
      </c>
      <c r="T3285" s="16">
        <v>15.24</v>
      </c>
      <c r="U3285" s="6">
        <v>3</v>
      </c>
      <c r="V3285" s="23">
        <v>0</v>
      </c>
      <c r="W3285" s="18">
        <v>5.1815999999999995</v>
      </c>
    </row>
    <row r="3286" spans="1:23" ht="14.4">
      <c r="A3286" s="6">
        <v>3285</v>
      </c>
      <c r="B3286" s="7" t="s">
        <v>7134</v>
      </c>
      <c r="C3286" s="7">
        <f>YEAR(Table1[[#This Row],[Order Date]])</f>
        <v>2016</v>
      </c>
      <c r="D3286" s="7" t="str">
        <f>TEXT(Table1[[#This Row],[Order Date]], "mmm")</f>
        <v>Sep</v>
      </c>
      <c r="E3286" s="11">
        <v>42625</v>
      </c>
      <c r="F3286" s="11">
        <v>42630</v>
      </c>
      <c r="G3286" s="6" t="s">
        <v>45</v>
      </c>
      <c r="H3286" s="6" t="s">
        <v>2232</v>
      </c>
      <c r="I3286" s="6" t="s">
        <v>2233</v>
      </c>
      <c r="J3286" s="6" t="s">
        <v>23</v>
      </c>
      <c r="K3286" s="6" t="s">
        <v>24</v>
      </c>
      <c r="L3286" s="6" t="s">
        <v>656</v>
      </c>
      <c r="M3286" s="6" t="s">
        <v>439</v>
      </c>
      <c r="N3286" s="6">
        <v>45014</v>
      </c>
      <c r="O3286" s="6" t="s">
        <v>134</v>
      </c>
      <c r="P3286" s="6" t="s">
        <v>1583</v>
      </c>
      <c r="Q3286" s="6" t="s">
        <v>42</v>
      </c>
      <c r="R3286" s="6" t="s">
        <v>69</v>
      </c>
      <c r="S3286" s="4" t="s">
        <v>1584</v>
      </c>
      <c r="T3286" s="16">
        <v>63.924000000000007</v>
      </c>
      <c r="U3286" s="6">
        <v>7</v>
      </c>
      <c r="V3286" s="23">
        <v>0.7</v>
      </c>
      <c r="W3286" s="18">
        <v>-46.877600000000001</v>
      </c>
    </row>
    <row r="3287" spans="1:23" ht="14.4">
      <c r="A3287" s="6">
        <v>3286</v>
      </c>
      <c r="B3287" s="7" t="s">
        <v>7135</v>
      </c>
      <c r="C3287" s="7">
        <f>YEAR(Table1[[#This Row],[Order Date]])</f>
        <v>2019</v>
      </c>
      <c r="D3287" s="7" t="str">
        <f>TEXT(Table1[[#This Row],[Order Date]], "mmm")</f>
        <v>Feb</v>
      </c>
      <c r="E3287" s="11">
        <v>43516</v>
      </c>
      <c r="F3287" s="11">
        <v>43521</v>
      </c>
      <c r="G3287" s="6" t="s">
        <v>45</v>
      </c>
      <c r="H3287" s="6" t="s">
        <v>4572</v>
      </c>
      <c r="I3287" s="6" t="s">
        <v>4573</v>
      </c>
      <c r="J3287" s="6" t="s">
        <v>93</v>
      </c>
      <c r="K3287" s="6" t="s">
        <v>24</v>
      </c>
      <c r="L3287" s="6" t="s">
        <v>3715</v>
      </c>
      <c r="M3287" s="6" t="s">
        <v>571</v>
      </c>
      <c r="N3287" s="6">
        <v>74403</v>
      </c>
      <c r="O3287" s="6" t="s">
        <v>96</v>
      </c>
      <c r="P3287" s="6" t="s">
        <v>2736</v>
      </c>
      <c r="Q3287" s="6" t="s">
        <v>42</v>
      </c>
      <c r="R3287" s="6" t="s">
        <v>62</v>
      </c>
      <c r="S3287" s="4" t="s">
        <v>2737</v>
      </c>
      <c r="T3287" s="16">
        <v>6.56</v>
      </c>
      <c r="U3287" s="6">
        <v>2</v>
      </c>
      <c r="V3287" s="23">
        <v>0</v>
      </c>
      <c r="W3287" s="18">
        <v>1.9023999999999992</v>
      </c>
    </row>
    <row r="3288" spans="1:23" ht="14.4">
      <c r="A3288" s="6">
        <v>3287</v>
      </c>
      <c r="B3288" s="7" t="s">
        <v>7135</v>
      </c>
      <c r="C3288" s="7">
        <f>YEAR(Table1[[#This Row],[Order Date]])</f>
        <v>2019</v>
      </c>
      <c r="D3288" s="7" t="str">
        <f>TEXT(Table1[[#This Row],[Order Date]], "mmm")</f>
        <v>Feb</v>
      </c>
      <c r="E3288" s="11">
        <v>43516</v>
      </c>
      <c r="F3288" s="11">
        <v>43521</v>
      </c>
      <c r="G3288" s="6" t="s">
        <v>45</v>
      </c>
      <c r="H3288" s="6" t="s">
        <v>4572</v>
      </c>
      <c r="I3288" s="6" t="s">
        <v>4573</v>
      </c>
      <c r="J3288" s="6" t="s">
        <v>93</v>
      </c>
      <c r="K3288" s="6" t="s">
        <v>24</v>
      </c>
      <c r="L3288" s="6" t="s">
        <v>3715</v>
      </c>
      <c r="M3288" s="6" t="s">
        <v>571</v>
      </c>
      <c r="N3288" s="6">
        <v>74403</v>
      </c>
      <c r="O3288" s="6" t="s">
        <v>96</v>
      </c>
      <c r="P3288" s="6" t="s">
        <v>4877</v>
      </c>
      <c r="Q3288" s="6" t="s">
        <v>42</v>
      </c>
      <c r="R3288" s="6" t="s">
        <v>72</v>
      </c>
      <c r="S3288" s="4" t="s">
        <v>4878</v>
      </c>
      <c r="T3288" s="16">
        <v>13.11</v>
      </c>
      <c r="U3288" s="6">
        <v>3</v>
      </c>
      <c r="V3288" s="23">
        <v>0</v>
      </c>
      <c r="W3288" s="18">
        <v>3.4086000000000003</v>
      </c>
    </row>
    <row r="3289" spans="1:23" ht="14.4">
      <c r="A3289" s="6">
        <v>3288</v>
      </c>
      <c r="B3289" s="7" t="s">
        <v>5505</v>
      </c>
      <c r="C3289" s="7">
        <f>YEAR(Table1[[#This Row],[Order Date]])</f>
        <v>2017</v>
      </c>
      <c r="D3289" s="7" t="str">
        <f>TEXT(Table1[[#This Row],[Order Date]], "mmm")</f>
        <v>Dec</v>
      </c>
      <c r="E3289" s="11">
        <v>43082</v>
      </c>
      <c r="F3289" s="11">
        <v>43084</v>
      </c>
      <c r="G3289" s="6" t="s">
        <v>169</v>
      </c>
      <c r="H3289" s="6" t="s">
        <v>2509</v>
      </c>
      <c r="I3289" s="6" t="s">
        <v>2510</v>
      </c>
      <c r="J3289" s="6" t="s">
        <v>23</v>
      </c>
      <c r="K3289" s="6" t="s">
        <v>24</v>
      </c>
      <c r="L3289" s="6" t="s">
        <v>4879</v>
      </c>
      <c r="M3289" s="6" t="s">
        <v>39</v>
      </c>
      <c r="N3289" s="6">
        <v>92592</v>
      </c>
      <c r="O3289" s="6" t="s">
        <v>40</v>
      </c>
      <c r="P3289" s="6" t="s">
        <v>2122</v>
      </c>
      <c r="Q3289" s="6" t="s">
        <v>65</v>
      </c>
      <c r="R3289" s="6" t="s">
        <v>66</v>
      </c>
      <c r="S3289" s="4" t="s">
        <v>2508</v>
      </c>
      <c r="T3289" s="16">
        <v>494.37600000000009</v>
      </c>
      <c r="U3289" s="6">
        <v>3</v>
      </c>
      <c r="V3289" s="23">
        <v>0.2</v>
      </c>
      <c r="W3289" s="18">
        <v>49.437599999999975</v>
      </c>
    </row>
    <row r="3290" spans="1:23" ht="14.4">
      <c r="A3290" s="6">
        <v>3289</v>
      </c>
      <c r="B3290" s="7" t="s">
        <v>5505</v>
      </c>
      <c r="C3290" s="7">
        <f>YEAR(Table1[[#This Row],[Order Date]])</f>
        <v>2017</v>
      </c>
      <c r="D3290" s="7" t="str">
        <f>TEXT(Table1[[#This Row],[Order Date]], "mmm")</f>
        <v>Dec</v>
      </c>
      <c r="E3290" s="11">
        <v>43082</v>
      </c>
      <c r="F3290" s="11">
        <v>43084</v>
      </c>
      <c r="G3290" s="6" t="s">
        <v>169</v>
      </c>
      <c r="H3290" s="6" t="s">
        <v>2509</v>
      </c>
      <c r="I3290" s="6" t="s">
        <v>2510</v>
      </c>
      <c r="J3290" s="6" t="s">
        <v>23</v>
      </c>
      <c r="K3290" s="6" t="s">
        <v>24</v>
      </c>
      <c r="L3290" s="6" t="s">
        <v>4879</v>
      </c>
      <c r="M3290" s="6" t="s">
        <v>39</v>
      </c>
      <c r="N3290" s="6">
        <v>92592</v>
      </c>
      <c r="O3290" s="6" t="s">
        <v>40</v>
      </c>
      <c r="P3290" s="6" t="s">
        <v>1197</v>
      </c>
      <c r="Q3290" s="6" t="s">
        <v>42</v>
      </c>
      <c r="R3290" s="6" t="s">
        <v>69</v>
      </c>
      <c r="S3290" s="4" t="s">
        <v>1198</v>
      </c>
      <c r="T3290" s="16">
        <v>29.2</v>
      </c>
      <c r="U3290" s="6">
        <v>5</v>
      </c>
      <c r="V3290" s="23">
        <v>0.2</v>
      </c>
      <c r="W3290" s="18">
        <v>9.8549999999999969</v>
      </c>
    </row>
    <row r="3291" spans="1:23" ht="14.4">
      <c r="A3291" s="6">
        <v>3290</v>
      </c>
      <c r="B3291" s="7" t="s">
        <v>5505</v>
      </c>
      <c r="C3291" s="7">
        <f>YEAR(Table1[[#This Row],[Order Date]])</f>
        <v>2017</v>
      </c>
      <c r="D3291" s="7" t="str">
        <f>TEXT(Table1[[#This Row],[Order Date]], "mmm")</f>
        <v>Dec</v>
      </c>
      <c r="E3291" s="11">
        <v>43082</v>
      </c>
      <c r="F3291" s="11">
        <v>43084</v>
      </c>
      <c r="G3291" s="6" t="s">
        <v>169</v>
      </c>
      <c r="H3291" s="6" t="s">
        <v>2509</v>
      </c>
      <c r="I3291" s="6" t="s">
        <v>2510</v>
      </c>
      <c r="J3291" s="6" t="s">
        <v>23</v>
      </c>
      <c r="K3291" s="6" t="s">
        <v>24</v>
      </c>
      <c r="L3291" s="6" t="s">
        <v>4879</v>
      </c>
      <c r="M3291" s="6" t="s">
        <v>39</v>
      </c>
      <c r="N3291" s="6">
        <v>92592</v>
      </c>
      <c r="O3291" s="6" t="s">
        <v>40</v>
      </c>
      <c r="P3291" s="6" t="s">
        <v>404</v>
      </c>
      <c r="Q3291" s="6" t="s">
        <v>65</v>
      </c>
      <c r="R3291" s="6" t="s">
        <v>145</v>
      </c>
      <c r="S3291" s="4" t="s">
        <v>405</v>
      </c>
      <c r="T3291" s="16">
        <v>248.85000000000002</v>
      </c>
      <c r="U3291" s="6">
        <v>5</v>
      </c>
      <c r="V3291" s="23">
        <v>0</v>
      </c>
      <c r="W3291" s="18">
        <v>27.373499999999993</v>
      </c>
    </row>
    <row r="3292" spans="1:23" ht="14.4">
      <c r="A3292" s="6">
        <v>3291</v>
      </c>
      <c r="B3292" s="7" t="s">
        <v>5505</v>
      </c>
      <c r="C3292" s="7">
        <f>YEAR(Table1[[#This Row],[Order Date]])</f>
        <v>2017</v>
      </c>
      <c r="D3292" s="7" t="str">
        <f>TEXT(Table1[[#This Row],[Order Date]], "mmm")</f>
        <v>Dec</v>
      </c>
      <c r="E3292" s="11">
        <v>43082</v>
      </c>
      <c r="F3292" s="11">
        <v>43084</v>
      </c>
      <c r="G3292" s="6" t="s">
        <v>169</v>
      </c>
      <c r="H3292" s="6" t="s">
        <v>2509</v>
      </c>
      <c r="I3292" s="6" t="s">
        <v>2510</v>
      </c>
      <c r="J3292" s="6" t="s">
        <v>23</v>
      </c>
      <c r="K3292" s="6" t="s">
        <v>24</v>
      </c>
      <c r="L3292" s="6" t="s">
        <v>4879</v>
      </c>
      <c r="M3292" s="6" t="s">
        <v>39</v>
      </c>
      <c r="N3292" s="6">
        <v>92592</v>
      </c>
      <c r="O3292" s="6" t="s">
        <v>40</v>
      </c>
      <c r="P3292" s="6" t="s">
        <v>4880</v>
      </c>
      <c r="Q3292" s="6" t="s">
        <v>65</v>
      </c>
      <c r="R3292" s="6" t="s">
        <v>145</v>
      </c>
      <c r="S3292" s="4" t="s">
        <v>4881</v>
      </c>
      <c r="T3292" s="16">
        <v>36.24</v>
      </c>
      <c r="U3292" s="6">
        <v>1</v>
      </c>
      <c r="V3292" s="23">
        <v>0</v>
      </c>
      <c r="W3292" s="18">
        <v>15.220800000000001</v>
      </c>
    </row>
    <row r="3293" spans="1:23" ht="14.4">
      <c r="A3293" s="6">
        <v>3292</v>
      </c>
      <c r="B3293" s="7" t="s">
        <v>7136</v>
      </c>
      <c r="C3293" s="7">
        <f>YEAR(Table1[[#This Row],[Order Date]])</f>
        <v>2018</v>
      </c>
      <c r="D3293" s="7" t="str">
        <f>TEXT(Table1[[#This Row],[Order Date]], "mmm")</f>
        <v>Oct</v>
      </c>
      <c r="E3293" s="11">
        <v>43403</v>
      </c>
      <c r="F3293" s="11">
        <v>43408</v>
      </c>
      <c r="G3293" s="6" t="s">
        <v>45</v>
      </c>
      <c r="H3293" s="6" t="s">
        <v>4464</v>
      </c>
      <c r="I3293" s="6" t="s">
        <v>4465</v>
      </c>
      <c r="J3293" s="6" t="s">
        <v>23</v>
      </c>
      <c r="K3293" s="6" t="s">
        <v>24</v>
      </c>
      <c r="L3293" s="6" t="s">
        <v>4712</v>
      </c>
      <c r="M3293" s="6" t="s">
        <v>213</v>
      </c>
      <c r="N3293" s="6">
        <v>48310</v>
      </c>
      <c r="O3293" s="6" t="s">
        <v>96</v>
      </c>
      <c r="P3293" s="6" t="s">
        <v>1713</v>
      </c>
      <c r="Q3293" s="6" t="s">
        <v>42</v>
      </c>
      <c r="R3293" s="6" t="s">
        <v>62</v>
      </c>
      <c r="S3293" s="4" t="s">
        <v>1714</v>
      </c>
      <c r="T3293" s="16">
        <v>11.68</v>
      </c>
      <c r="U3293" s="6">
        <v>2</v>
      </c>
      <c r="V3293" s="23">
        <v>0</v>
      </c>
      <c r="W3293" s="18">
        <v>3.5039999999999996</v>
      </c>
    </row>
    <row r="3294" spans="1:23" ht="14.4">
      <c r="A3294" s="6">
        <v>3293</v>
      </c>
      <c r="B3294" s="7" t="s">
        <v>7137</v>
      </c>
      <c r="C3294" s="7">
        <f>YEAR(Table1[[#This Row],[Order Date]])</f>
        <v>2016</v>
      </c>
      <c r="D3294" s="7" t="str">
        <f>TEXT(Table1[[#This Row],[Order Date]], "mmm")</f>
        <v>Dec</v>
      </c>
      <c r="E3294" s="11">
        <v>42730</v>
      </c>
      <c r="F3294" s="11">
        <v>42734</v>
      </c>
      <c r="G3294" s="6" t="s">
        <v>45</v>
      </c>
      <c r="H3294" s="6" t="s">
        <v>1753</v>
      </c>
      <c r="I3294" s="6" t="s">
        <v>1754</v>
      </c>
      <c r="J3294" s="6" t="s">
        <v>23</v>
      </c>
      <c r="K3294" s="6" t="s">
        <v>24</v>
      </c>
      <c r="L3294" s="6" t="s">
        <v>832</v>
      </c>
      <c r="M3294" s="6" t="s">
        <v>39</v>
      </c>
      <c r="N3294" s="6">
        <v>92024</v>
      </c>
      <c r="O3294" s="6" t="s">
        <v>40</v>
      </c>
      <c r="P3294" s="6" t="s">
        <v>632</v>
      </c>
      <c r="Q3294" s="6" t="s">
        <v>42</v>
      </c>
      <c r="R3294" s="6" t="s">
        <v>511</v>
      </c>
      <c r="S3294" s="4" t="s">
        <v>633</v>
      </c>
      <c r="T3294" s="16">
        <v>11.91</v>
      </c>
      <c r="U3294" s="6">
        <v>3</v>
      </c>
      <c r="V3294" s="23">
        <v>0</v>
      </c>
      <c r="W3294" s="18">
        <v>0.11909999999999954</v>
      </c>
    </row>
    <row r="3295" spans="1:23" ht="14.4">
      <c r="A3295" s="6">
        <v>3294</v>
      </c>
      <c r="B3295" s="7" t="s">
        <v>7137</v>
      </c>
      <c r="C3295" s="7">
        <f>YEAR(Table1[[#This Row],[Order Date]])</f>
        <v>2016</v>
      </c>
      <c r="D3295" s="7" t="str">
        <f>TEXT(Table1[[#This Row],[Order Date]], "mmm")</f>
        <v>Dec</v>
      </c>
      <c r="E3295" s="11">
        <v>42730</v>
      </c>
      <c r="F3295" s="11">
        <v>42734</v>
      </c>
      <c r="G3295" s="6" t="s">
        <v>45</v>
      </c>
      <c r="H3295" s="6" t="s">
        <v>1753</v>
      </c>
      <c r="I3295" s="6" t="s">
        <v>1754</v>
      </c>
      <c r="J3295" s="6" t="s">
        <v>23</v>
      </c>
      <c r="K3295" s="6" t="s">
        <v>24</v>
      </c>
      <c r="L3295" s="6" t="s">
        <v>832</v>
      </c>
      <c r="M3295" s="6" t="s">
        <v>39</v>
      </c>
      <c r="N3295" s="6">
        <v>92024</v>
      </c>
      <c r="O3295" s="6" t="s">
        <v>40</v>
      </c>
      <c r="P3295" s="6" t="s">
        <v>2775</v>
      </c>
      <c r="Q3295" s="6" t="s">
        <v>29</v>
      </c>
      <c r="R3295" s="6" t="s">
        <v>59</v>
      </c>
      <c r="S3295" s="4" t="s">
        <v>2776</v>
      </c>
      <c r="T3295" s="16">
        <v>3.48</v>
      </c>
      <c r="U3295" s="6">
        <v>2</v>
      </c>
      <c r="V3295" s="23">
        <v>0</v>
      </c>
      <c r="W3295" s="18">
        <v>1.1135999999999999</v>
      </c>
    </row>
    <row r="3296" spans="1:23" ht="14.4">
      <c r="A3296" s="6">
        <v>3295</v>
      </c>
      <c r="B3296" s="7" t="s">
        <v>7138</v>
      </c>
      <c r="C3296" s="7">
        <f>YEAR(Table1[[#This Row],[Order Date]])</f>
        <v>2016</v>
      </c>
      <c r="D3296" s="7" t="str">
        <f>TEXT(Table1[[#This Row],[Order Date]], "mmm")</f>
        <v>Aug</v>
      </c>
      <c r="E3296" s="11">
        <v>42597</v>
      </c>
      <c r="F3296" s="11">
        <v>42600</v>
      </c>
      <c r="G3296" s="6" t="s">
        <v>169</v>
      </c>
      <c r="H3296" s="6" t="s">
        <v>1246</v>
      </c>
      <c r="I3296" s="6" t="s">
        <v>1247</v>
      </c>
      <c r="J3296" s="6" t="s">
        <v>23</v>
      </c>
      <c r="K3296" s="6" t="s">
        <v>24</v>
      </c>
      <c r="L3296" s="6" t="s">
        <v>715</v>
      </c>
      <c r="M3296" s="6" t="s">
        <v>95</v>
      </c>
      <c r="N3296" s="6">
        <v>75081</v>
      </c>
      <c r="O3296" s="6" t="s">
        <v>96</v>
      </c>
      <c r="P3296" s="6" t="s">
        <v>2042</v>
      </c>
      <c r="Q3296" s="6" t="s">
        <v>42</v>
      </c>
      <c r="R3296" s="6" t="s">
        <v>69</v>
      </c>
      <c r="S3296" s="4" t="s">
        <v>2043</v>
      </c>
      <c r="T3296" s="16">
        <v>30.959999999999994</v>
      </c>
      <c r="U3296" s="6">
        <v>8</v>
      </c>
      <c r="V3296" s="23">
        <v>0.8</v>
      </c>
      <c r="W3296" s="18">
        <v>-52.632000000000019</v>
      </c>
    </row>
    <row r="3297" spans="1:23" ht="14.4">
      <c r="A3297" s="6">
        <v>3296</v>
      </c>
      <c r="B3297" s="7" t="s">
        <v>7139</v>
      </c>
      <c r="C3297" s="7">
        <f>YEAR(Table1[[#This Row],[Order Date]])</f>
        <v>2019</v>
      </c>
      <c r="D3297" s="7" t="str">
        <f>TEXT(Table1[[#This Row],[Order Date]], "mmm")</f>
        <v>Oct</v>
      </c>
      <c r="E3297" s="11">
        <v>43739</v>
      </c>
      <c r="F3297" s="11">
        <v>43741</v>
      </c>
      <c r="G3297" s="6" t="s">
        <v>169</v>
      </c>
      <c r="H3297" s="6" t="s">
        <v>3287</v>
      </c>
      <c r="I3297" s="6" t="s">
        <v>3288</v>
      </c>
      <c r="J3297" s="6" t="s">
        <v>93</v>
      </c>
      <c r="K3297" s="6" t="s">
        <v>24</v>
      </c>
      <c r="L3297" s="6" t="s">
        <v>238</v>
      </c>
      <c r="M3297" s="6" t="s">
        <v>239</v>
      </c>
      <c r="N3297" s="6">
        <v>10035</v>
      </c>
      <c r="O3297" s="6" t="s">
        <v>134</v>
      </c>
      <c r="P3297" s="6" t="s">
        <v>4882</v>
      </c>
      <c r="Q3297" s="6" t="s">
        <v>65</v>
      </c>
      <c r="R3297" s="6" t="s">
        <v>600</v>
      </c>
      <c r="S3297" s="4" t="s">
        <v>4883</v>
      </c>
      <c r="T3297" s="16">
        <v>1704.89</v>
      </c>
      <c r="U3297" s="6">
        <v>11</v>
      </c>
      <c r="V3297" s="23">
        <v>0</v>
      </c>
      <c r="W3297" s="18">
        <v>767.20049999999992</v>
      </c>
    </row>
    <row r="3298" spans="1:23" ht="14.4">
      <c r="A3298" s="6">
        <v>3297</v>
      </c>
      <c r="B3298" s="7" t="s">
        <v>5589</v>
      </c>
      <c r="C3298" s="7">
        <f>YEAR(Table1[[#This Row],[Order Date]])</f>
        <v>2017</v>
      </c>
      <c r="D3298" s="7" t="str">
        <f>TEXT(Table1[[#This Row],[Order Date]], "mmm")</f>
        <v>May</v>
      </c>
      <c r="E3298" s="11">
        <v>42878</v>
      </c>
      <c r="F3298" s="11">
        <v>42885</v>
      </c>
      <c r="G3298" s="6" t="s">
        <v>45</v>
      </c>
      <c r="H3298" s="6" t="s">
        <v>137</v>
      </c>
      <c r="I3298" s="6" t="s">
        <v>138</v>
      </c>
      <c r="J3298" s="6" t="s">
        <v>23</v>
      </c>
      <c r="K3298" s="6" t="s">
        <v>24</v>
      </c>
      <c r="L3298" s="6" t="s">
        <v>479</v>
      </c>
      <c r="M3298" s="6" t="s">
        <v>278</v>
      </c>
      <c r="N3298" s="6">
        <v>85023</v>
      </c>
      <c r="O3298" s="6" t="s">
        <v>40</v>
      </c>
      <c r="P3298" s="6" t="s">
        <v>2084</v>
      </c>
      <c r="Q3298" s="6" t="s">
        <v>42</v>
      </c>
      <c r="R3298" s="6" t="s">
        <v>69</v>
      </c>
      <c r="S3298" s="4" t="s">
        <v>2085</v>
      </c>
      <c r="T3298" s="16">
        <v>19.194000000000003</v>
      </c>
      <c r="U3298" s="6">
        <v>7</v>
      </c>
      <c r="V3298" s="23">
        <v>0.7</v>
      </c>
      <c r="W3298" s="18">
        <v>-12.795999999999999</v>
      </c>
    </row>
    <row r="3299" spans="1:23" ht="14.4">
      <c r="A3299" s="6">
        <v>3298</v>
      </c>
      <c r="B3299" s="7" t="s">
        <v>5589</v>
      </c>
      <c r="C3299" s="7">
        <f>YEAR(Table1[[#This Row],[Order Date]])</f>
        <v>2017</v>
      </c>
      <c r="D3299" s="7" t="str">
        <f>TEXT(Table1[[#This Row],[Order Date]], "mmm")</f>
        <v>May</v>
      </c>
      <c r="E3299" s="11">
        <v>42878</v>
      </c>
      <c r="F3299" s="11">
        <v>42885</v>
      </c>
      <c r="G3299" s="6" t="s">
        <v>45</v>
      </c>
      <c r="H3299" s="6" t="s">
        <v>137</v>
      </c>
      <c r="I3299" s="6" t="s">
        <v>138</v>
      </c>
      <c r="J3299" s="6" t="s">
        <v>23</v>
      </c>
      <c r="K3299" s="6" t="s">
        <v>24</v>
      </c>
      <c r="L3299" s="6" t="s">
        <v>479</v>
      </c>
      <c r="M3299" s="6" t="s">
        <v>278</v>
      </c>
      <c r="N3299" s="6">
        <v>85023</v>
      </c>
      <c r="O3299" s="6" t="s">
        <v>40</v>
      </c>
      <c r="P3299" s="6" t="s">
        <v>1717</v>
      </c>
      <c r="Q3299" s="6" t="s">
        <v>42</v>
      </c>
      <c r="R3299" s="6" t="s">
        <v>72</v>
      </c>
      <c r="S3299" s="4" t="s">
        <v>1718</v>
      </c>
      <c r="T3299" s="16">
        <v>121.79200000000002</v>
      </c>
      <c r="U3299" s="6">
        <v>4</v>
      </c>
      <c r="V3299" s="23">
        <v>0.2</v>
      </c>
      <c r="W3299" s="18">
        <v>13.701599999999988</v>
      </c>
    </row>
    <row r="3300" spans="1:23" ht="14.4">
      <c r="A3300" s="6">
        <v>3299</v>
      </c>
      <c r="B3300" s="7" t="s">
        <v>5564</v>
      </c>
      <c r="C3300" s="7">
        <f>YEAR(Table1[[#This Row],[Order Date]])</f>
        <v>2019</v>
      </c>
      <c r="D3300" s="7" t="str">
        <f>TEXT(Table1[[#This Row],[Order Date]], "mmm")</f>
        <v>Nov</v>
      </c>
      <c r="E3300" s="11">
        <v>43785</v>
      </c>
      <c r="F3300" s="11">
        <v>43785</v>
      </c>
      <c r="G3300" s="6" t="s">
        <v>1125</v>
      </c>
      <c r="H3300" s="6" t="s">
        <v>2503</v>
      </c>
      <c r="I3300" s="6" t="s">
        <v>2504</v>
      </c>
      <c r="J3300" s="6" t="s">
        <v>37</v>
      </c>
      <c r="K3300" s="6" t="s">
        <v>24</v>
      </c>
      <c r="L3300" s="6" t="s">
        <v>115</v>
      </c>
      <c r="M3300" s="6" t="s">
        <v>39</v>
      </c>
      <c r="N3300" s="6">
        <v>94122</v>
      </c>
      <c r="O3300" s="6" t="s">
        <v>40</v>
      </c>
      <c r="P3300" s="6" t="s">
        <v>3718</v>
      </c>
      <c r="Q3300" s="6" t="s">
        <v>65</v>
      </c>
      <c r="R3300" s="6" t="s">
        <v>600</v>
      </c>
      <c r="S3300" s="4" t="s">
        <v>3719</v>
      </c>
      <c r="T3300" s="16">
        <v>1919.9760000000001</v>
      </c>
      <c r="U3300" s="6">
        <v>3</v>
      </c>
      <c r="V3300" s="23">
        <v>0.2</v>
      </c>
      <c r="W3300" s="18">
        <v>215.99729999999977</v>
      </c>
    </row>
    <row r="3301" spans="1:23" ht="14.4">
      <c r="A3301" s="6">
        <v>3300</v>
      </c>
      <c r="B3301" s="7" t="s">
        <v>7140</v>
      </c>
      <c r="C3301" s="7">
        <f>YEAR(Table1[[#This Row],[Order Date]])</f>
        <v>2016</v>
      </c>
      <c r="D3301" s="7" t="str">
        <f>TEXT(Table1[[#This Row],[Order Date]], "mmm")</f>
        <v>Nov</v>
      </c>
      <c r="E3301" s="11">
        <v>42692</v>
      </c>
      <c r="F3301" s="11">
        <v>42696</v>
      </c>
      <c r="G3301" s="6" t="s">
        <v>45</v>
      </c>
      <c r="H3301" s="6" t="s">
        <v>1683</v>
      </c>
      <c r="I3301" s="6" t="s">
        <v>1684</v>
      </c>
      <c r="J3301" s="6" t="s">
        <v>23</v>
      </c>
      <c r="K3301" s="6" t="s">
        <v>24</v>
      </c>
      <c r="L3301" s="6" t="s">
        <v>132</v>
      </c>
      <c r="M3301" s="6" t="s">
        <v>133</v>
      </c>
      <c r="N3301" s="6">
        <v>19140</v>
      </c>
      <c r="O3301" s="6" t="s">
        <v>134</v>
      </c>
      <c r="P3301" s="6" t="s">
        <v>89</v>
      </c>
      <c r="Q3301" s="6" t="s">
        <v>42</v>
      </c>
      <c r="R3301" s="6" t="s">
        <v>69</v>
      </c>
      <c r="S3301" s="4" t="s">
        <v>90</v>
      </c>
      <c r="T3301" s="16">
        <v>50.997000000000007</v>
      </c>
      <c r="U3301" s="6">
        <v>1</v>
      </c>
      <c r="V3301" s="23">
        <v>0.7</v>
      </c>
      <c r="W3301" s="18">
        <v>-40.797600000000003</v>
      </c>
    </row>
    <row r="3302" spans="1:23" ht="14.4">
      <c r="A3302" s="6">
        <v>3301</v>
      </c>
      <c r="B3302" s="7" t="s">
        <v>7140</v>
      </c>
      <c r="C3302" s="7">
        <f>YEAR(Table1[[#This Row],[Order Date]])</f>
        <v>2016</v>
      </c>
      <c r="D3302" s="7" t="str">
        <f>TEXT(Table1[[#This Row],[Order Date]], "mmm")</f>
        <v>Nov</v>
      </c>
      <c r="E3302" s="11">
        <v>42692</v>
      </c>
      <c r="F3302" s="11">
        <v>42696</v>
      </c>
      <c r="G3302" s="6" t="s">
        <v>45</v>
      </c>
      <c r="H3302" s="6" t="s">
        <v>1683</v>
      </c>
      <c r="I3302" s="6" t="s">
        <v>1684</v>
      </c>
      <c r="J3302" s="6" t="s">
        <v>23</v>
      </c>
      <c r="K3302" s="6" t="s">
        <v>24</v>
      </c>
      <c r="L3302" s="6" t="s">
        <v>132</v>
      </c>
      <c r="M3302" s="6" t="s">
        <v>133</v>
      </c>
      <c r="N3302" s="6">
        <v>19140</v>
      </c>
      <c r="O3302" s="6" t="s">
        <v>134</v>
      </c>
      <c r="P3302" s="6" t="s">
        <v>337</v>
      </c>
      <c r="Q3302" s="6" t="s">
        <v>42</v>
      </c>
      <c r="R3302" s="6" t="s">
        <v>54</v>
      </c>
      <c r="S3302" s="4" t="s">
        <v>338</v>
      </c>
      <c r="T3302" s="16">
        <v>76.792000000000002</v>
      </c>
      <c r="U3302" s="6">
        <v>1</v>
      </c>
      <c r="V3302" s="23">
        <v>0.2</v>
      </c>
      <c r="W3302" s="18">
        <v>-16.318300000000001</v>
      </c>
    </row>
    <row r="3303" spans="1:23" ht="14.4">
      <c r="A3303" s="6">
        <v>3302</v>
      </c>
      <c r="B3303" s="7" t="s">
        <v>7140</v>
      </c>
      <c r="C3303" s="7">
        <f>YEAR(Table1[[#This Row],[Order Date]])</f>
        <v>2016</v>
      </c>
      <c r="D3303" s="7" t="str">
        <f>TEXT(Table1[[#This Row],[Order Date]], "mmm")</f>
        <v>Nov</v>
      </c>
      <c r="E3303" s="11">
        <v>42692</v>
      </c>
      <c r="F3303" s="11">
        <v>42696</v>
      </c>
      <c r="G3303" s="6" t="s">
        <v>45</v>
      </c>
      <c r="H3303" s="6" t="s">
        <v>1683</v>
      </c>
      <c r="I3303" s="6" t="s">
        <v>1684</v>
      </c>
      <c r="J3303" s="6" t="s">
        <v>23</v>
      </c>
      <c r="K3303" s="6" t="s">
        <v>24</v>
      </c>
      <c r="L3303" s="6" t="s">
        <v>132</v>
      </c>
      <c r="M3303" s="6" t="s">
        <v>133</v>
      </c>
      <c r="N3303" s="6">
        <v>19140</v>
      </c>
      <c r="O3303" s="6" t="s">
        <v>134</v>
      </c>
      <c r="P3303" s="6" t="s">
        <v>4884</v>
      </c>
      <c r="Q3303" s="6" t="s">
        <v>65</v>
      </c>
      <c r="R3303" s="6" t="s">
        <v>66</v>
      </c>
      <c r="S3303" s="4" t="s">
        <v>4885</v>
      </c>
      <c r="T3303" s="16">
        <v>539.96399999999994</v>
      </c>
      <c r="U3303" s="6">
        <v>6</v>
      </c>
      <c r="V3303" s="23">
        <v>0.4</v>
      </c>
      <c r="W3303" s="18">
        <v>-107.99280000000002</v>
      </c>
    </row>
    <row r="3304" spans="1:23" ht="14.4">
      <c r="A3304" s="6">
        <v>3303</v>
      </c>
      <c r="B3304" s="7" t="s">
        <v>7140</v>
      </c>
      <c r="C3304" s="7">
        <f>YEAR(Table1[[#This Row],[Order Date]])</f>
        <v>2016</v>
      </c>
      <c r="D3304" s="7" t="str">
        <f>TEXT(Table1[[#This Row],[Order Date]], "mmm")</f>
        <v>Nov</v>
      </c>
      <c r="E3304" s="11">
        <v>42692</v>
      </c>
      <c r="F3304" s="11">
        <v>42696</v>
      </c>
      <c r="G3304" s="6" t="s">
        <v>45</v>
      </c>
      <c r="H3304" s="6" t="s">
        <v>1683</v>
      </c>
      <c r="I3304" s="6" t="s">
        <v>1684</v>
      </c>
      <c r="J3304" s="6" t="s">
        <v>23</v>
      </c>
      <c r="K3304" s="6" t="s">
        <v>24</v>
      </c>
      <c r="L3304" s="6" t="s">
        <v>132</v>
      </c>
      <c r="M3304" s="6" t="s">
        <v>133</v>
      </c>
      <c r="N3304" s="6">
        <v>19140</v>
      </c>
      <c r="O3304" s="6" t="s">
        <v>134</v>
      </c>
      <c r="P3304" s="6" t="s">
        <v>3243</v>
      </c>
      <c r="Q3304" s="6" t="s">
        <v>29</v>
      </c>
      <c r="R3304" s="6" t="s">
        <v>59</v>
      </c>
      <c r="S3304" s="4" t="s">
        <v>4076</v>
      </c>
      <c r="T3304" s="16">
        <v>60.311999999999998</v>
      </c>
      <c r="U3304" s="6">
        <v>3</v>
      </c>
      <c r="V3304" s="23">
        <v>0.2</v>
      </c>
      <c r="W3304" s="18">
        <v>5.2773000000000003</v>
      </c>
    </row>
    <row r="3305" spans="1:23" ht="14.4">
      <c r="A3305" s="6">
        <v>3304</v>
      </c>
      <c r="B3305" s="7" t="s">
        <v>7140</v>
      </c>
      <c r="C3305" s="7">
        <f>YEAR(Table1[[#This Row],[Order Date]])</f>
        <v>2016</v>
      </c>
      <c r="D3305" s="7" t="str">
        <f>TEXT(Table1[[#This Row],[Order Date]], "mmm")</f>
        <v>Nov</v>
      </c>
      <c r="E3305" s="11">
        <v>42692</v>
      </c>
      <c r="F3305" s="11">
        <v>42696</v>
      </c>
      <c r="G3305" s="6" t="s">
        <v>45</v>
      </c>
      <c r="H3305" s="6" t="s">
        <v>1683</v>
      </c>
      <c r="I3305" s="6" t="s">
        <v>1684</v>
      </c>
      <c r="J3305" s="6" t="s">
        <v>23</v>
      </c>
      <c r="K3305" s="6" t="s">
        <v>24</v>
      </c>
      <c r="L3305" s="6" t="s">
        <v>132</v>
      </c>
      <c r="M3305" s="6" t="s">
        <v>133</v>
      </c>
      <c r="N3305" s="6">
        <v>19140</v>
      </c>
      <c r="O3305" s="6" t="s">
        <v>134</v>
      </c>
      <c r="P3305" s="6" t="s">
        <v>2831</v>
      </c>
      <c r="Q3305" s="6" t="s">
        <v>42</v>
      </c>
      <c r="R3305" s="6" t="s">
        <v>69</v>
      </c>
      <c r="S3305" s="4" t="s">
        <v>2832</v>
      </c>
      <c r="T3305" s="16">
        <v>1.9440000000000004</v>
      </c>
      <c r="U3305" s="6">
        <v>3</v>
      </c>
      <c r="V3305" s="23">
        <v>0.7</v>
      </c>
      <c r="W3305" s="18">
        <v>-1.4255999999999998</v>
      </c>
    </row>
    <row r="3306" spans="1:23" ht="14.4">
      <c r="A3306" s="6">
        <v>3305</v>
      </c>
      <c r="B3306" s="7" t="s">
        <v>7141</v>
      </c>
      <c r="C3306" s="7">
        <f>YEAR(Table1[[#This Row],[Order Date]])</f>
        <v>2016</v>
      </c>
      <c r="D3306" s="7" t="str">
        <f>TEXT(Table1[[#This Row],[Order Date]], "mmm")</f>
        <v>Dec</v>
      </c>
      <c r="E3306" s="11">
        <v>42734</v>
      </c>
      <c r="F3306" s="11">
        <v>42736</v>
      </c>
      <c r="G3306" s="6" t="s">
        <v>20</v>
      </c>
      <c r="H3306" s="6" t="s">
        <v>2860</v>
      </c>
      <c r="I3306" s="6" t="s">
        <v>2861</v>
      </c>
      <c r="J3306" s="6" t="s">
        <v>37</v>
      </c>
      <c r="K3306" s="6" t="s">
        <v>24</v>
      </c>
      <c r="L3306" s="6" t="s">
        <v>1712</v>
      </c>
      <c r="M3306" s="6" t="s">
        <v>95</v>
      </c>
      <c r="N3306" s="6">
        <v>78041</v>
      </c>
      <c r="O3306" s="6" t="s">
        <v>96</v>
      </c>
      <c r="P3306" s="6" t="s">
        <v>2906</v>
      </c>
      <c r="Q3306" s="6" t="s">
        <v>42</v>
      </c>
      <c r="R3306" s="6" t="s">
        <v>156</v>
      </c>
      <c r="S3306" s="4" t="s">
        <v>2907</v>
      </c>
      <c r="T3306" s="16">
        <v>12.984000000000002</v>
      </c>
      <c r="U3306" s="6">
        <v>3</v>
      </c>
      <c r="V3306" s="23">
        <v>0.2</v>
      </c>
      <c r="W3306" s="18">
        <v>4.7066999999999997</v>
      </c>
    </row>
    <row r="3307" spans="1:23" ht="14.4">
      <c r="A3307" s="6">
        <v>3306</v>
      </c>
      <c r="B3307" s="7" t="s">
        <v>7141</v>
      </c>
      <c r="C3307" s="7">
        <f>YEAR(Table1[[#This Row],[Order Date]])</f>
        <v>2016</v>
      </c>
      <c r="D3307" s="7" t="str">
        <f>TEXT(Table1[[#This Row],[Order Date]], "mmm")</f>
        <v>Dec</v>
      </c>
      <c r="E3307" s="11">
        <v>42734</v>
      </c>
      <c r="F3307" s="11">
        <v>42736</v>
      </c>
      <c r="G3307" s="6" t="s">
        <v>20</v>
      </c>
      <c r="H3307" s="6" t="s">
        <v>2860</v>
      </c>
      <c r="I3307" s="6" t="s">
        <v>2861</v>
      </c>
      <c r="J3307" s="6" t="s">
        <v>37</v>
      </c>
      <c r="K3307" s="6" t="s">
        <v>24</v>
      </c>
      <c r="L3307" s="6" t="s">
        <v>1712</v>
      </c>
      <c r="M3307" s="6" t="s">
        <v>95</v>
      </c>
      <c r="N3307" s="6">
        <v>78041</v>
      </c>
      <c r="O3307" s="6" t="s">
        <v>96</v>
      </c>
      <c r="P3307" s="6" t="s">
        <v>3963</v>
      </c>
      <c r="Q3307" s="6" t="s">
        <v>65</v>
      </c>
      <c r="R3307" s="6" t="s">
        <v>66</v>
      </c>
      <c r="S3307" s="4" t="s">
        <v>3964</v>
      </c>
      <c r="T3307" s="16">
        <v>217.58400000000003</v>
      </c>
      <c r="U3307" s="6">
        <v>2</v>
      </c>
      <c r="V3307" s="23">
        <v>0.2</v>
      </c>
      <c r="W3307" s="18">
        <v>19.03860000000001</v>
      </c>
    </row>
    <row r="3308" spans="1:23" ht="14.4">
      <c r="A3308" s="6">
        <v>3307</v>
      </c>
      <c r="B3308" s="7" t="s">
        <v>7141</v>
      </c>
      <c r="C3308" s="7">
        <f>YEAR(Table1[[#This Row],[Order Date]])</f>
        <v>2016</v>
      </c>
      <c r="D3308" s="7" t="str">
        <f>TEXT(Table1[[#This Row],[Order Date]], "mmm")</f>
        <v>Dec</v>
      </c>
      <c r="E3308" s="11">
        <v>42734</v>
      </c>
      <c r="F3308" s="11">
        <v>42736</v>
      </c>
      <c r="G3308" s="6" t="s">
        <v>20</v>
      </c>
      <c r="H3308" s="6" t="s">
        <v>2860</v>
      </c>
      <c r="I3308" s="6" t="s">
        <v>2861</v>
      </c>
      <c r="J3308" s="6" t="s">
        <v>37</v>
      </c>
      <c r="K3308" s="6" t="s">
        <v>24</v>
      </c>
      <c r="L3308" s="6" t="s">
        <v>1712</v>
      </c>
      <c r="M3308" s="6" t="s">
        <v>95</v>
      </c>
      <c r="N3308" s="6">
        <v>78041</v>
      </c>
      <c r="O3308" s="6" t="s">
        <v>96</v>
      </c>
      <c r="P3308" s="6" t="s">
        <v>2687</v>
      </c>
      <c r="Q3308" s="6" t="s">
        <v>65</v>
      </c>
      <c r="R3308" s="6" t="s">
        <v>66</v>
      </c>
      <c r="S3308" s="4" t="s">
        <v>2688</v>
      </c>
      <c r="T3308" s="16">
        <v>328.77600000000007</v>
      </c>
      <c r="U3308" s="6">
        <v>3</v>
      </c>
      <c r="V3308" s="23">
        <v>0.2</v>
      </c>
      <c r="W3308" s="18">
        <v>28.767899999999997</v>
      </c>
    </row>
    <row r="3309" spans="1:23" ht="14.4">
      <c r="A3309" s="6">
        <v>3308</v>
      </c>
      <c r="B3309" s="7" t="s">
        <v>7141</v>
      </c>
      <c r="C3309" s="7">
        <f>YEAR(Table1[[#This Row],[Order Date]])</f>
        <v>2016</v>
      </c>
      <c r="D3309" s="7" t="str">
        <f>TEXT(Table1[[#This Row],[Order Date]], "mmm")</f>
        <v>Dec</v>
      </c>
      <c r="E3309" s="11">
        <v>42734</v>
      </c>
      <c r="F3309" s="11">
        <v>42736</v>
      </c>
      <c r="G3309" s="6" t="s">
        <v>20</v>
      </c>
      <c r="H3309" s="6" t="s">
        <v>2860</v>
      </c>
      <c r="I3309" s="6" t="s">
        <v>2861</v>
      </c>
      <c r="J3309" s="6" t="s">
        <v>37</v>
      </c>
      <c r="K3309" s="6" t="s">
        <v>24</v>
      </c>
      <c r="L3309" s="6" t="s">
        <v>1712</v>
      </c>
      <c r="M3309" s="6" t="s">
        <v>95</v>
      </c>
      <c r="N3309" s="6">
        <v>78041</v>
      </c>
      <c r="O3309" s="6" t="s">
        <v>96</v>
      </c>
      <c r="P3309" s="6" t="s">
        <v>1094</v>
      </c>
      <c r="Q3309" s="6" t="s">
        <v>42</v>
      </c>
      <c r="R3309" s="6" t="s">
        <v>69</v>
      </c>
      <c r="S3309" s="4" t="s">
        <v>1095</v>
      </c>
      <c r="T3309" s="16">
        <v>2.2859999999999996</v>
      </c>
      <c r="U3309" s="6">
        <v>3</v>
      </c>
      <c r="V3309" s="23">
        <v>0.8</v>
      </c>
      <c r="W3309" s="18">
        <v>-3.6576000000000004</v>
      </c>
    </row>
    <row r="3310" spans="1:23" ht="14.4">
      <c r="A3310" s="6">
        <v>3309</v>
      </c>
      <c r="B3310" s="7" t="s">
        <v>7141</v>
      </c>
      <c r="C3310" s="7">
        <f>YEAR(Table1[[#This Row],[Order Date]])</f>
        <v>2016</v>
      </c>
      <c r="D3310" s="7" t="str">
        <f>TEXT(Table1[[#This Row],[Order Date]], "mmm")</f>
        <v>Dec</v>
      </c>
      <c r="E3310" s="11">
        <v>42734</v>
      </c>
      <c r="F3310" s="11">
        <v>42736</v>
      </c>
      <c r="G3310" s="6" t="s">
        <v>20</v>
      </c>
      <c r="H3310" s="6" t="s">
        <v>2860</v>
      </c>
      <c r="I3310" s="6" t="s">
        <v>2861</v>
      </c>
      <c r="J3310" s="6" t="s">
        <v>37</v>
      </c>
      <c r="K3310" s="6" t="s">
        <v>24</v>
      </c>
      <c r="L3310" s="6" t="s">
        <v>1712</v>
      </c>
      <c r="M3310" s="6" t="s">
        <v>95</v>
      </c>
      <c r="N3310" s="6">
        <v>78041</v>
      </c>
      <c r="O3310" s="6" t="s">
        <v>96</v>
      </c>
      <c r="P3310" s="6" t="s">
        <v>891</v>
      </c>
      <c r="Q3310" s="6" t="s">
        <v>65</v>
      </c>
      <c r="R3310" s="6" t="s">
        <v>145</v>
      </c>
      <c r="S3310" s="4" t="s">
        <v>892</v>
      </c>
      <c r="T3310" s="16">
        <v>47.984000000000002</v>
      </c>
      <c r="U3310" s="6">
        <v>2</v>
      </c>
      <c r="V3310" s="23">
        <v>0.2</v>
      </c>
      <c r="W3310" s="18">
        <v>14.395200000000004</v>
      </c>
    </row>
    <row r="3311" spans="1:23" ht="14.4">
      <c r="A3311" s="6">
        <v>3310</v>
      </c>
      <c r="B3311" s="7" t="s">
        <v>7142</v>
      </c>
      <c r="C3311" s="7">
        <f>YEAR(Table1[[#This Row],[Order Date]])</f>
        <v>2017</v>
      </c>
      <c r="D3311" s="7" t="str">
        <f>TEXT(Table1[[#This Row],[Order Date]], "mmm")</f>
        <v>Nov</v>
      </c>
      <c r="E3311" s="11">
        <v>43044</v>
      </c>
      <c r="F3311" s="11">
        <v>43050</v>
      </c>
      <c r="G3311" s="6" t="s">
        <v>45</v>
      </c>
      <c r="H3311" s="6" t="s">
        <v>1904</v>
      </c>
      <c r="I3311" s="6" t="s">
        <v>1905</v>
      </c>
      <c r="J3311" s="6" t="s">
        <v>37</v>
      </c>
      <c r="K3311" s="6" t="s">
        <v>24</v>
      </c>
      <c r="L3311" s="6" t="s">
        <v>238</v>
      </c>
      <c r="M3311" s="6" t="s">
        <v>239</v>
      </c>
      <c r="N3311" s="6">
        <v>10009</v>
      </c>
      <c r="O3311" s="6" t="s">
        <v>134</v>
      </c>
      <c r="P3311" s="6" t="s">
        <v>3521</v>
      </c>
      <c r="Q3311" s="6" t="s">
        <v>42</v>
      </c>
      <c r="R3311" s="6" t="s">
        <v>69</v>
      </c>
      <c r="S3311" s="4" t="s">
        <v>3522</v>
      </c>
      <c r="T3311" s="16">
        <v>25.344000000000001</v>
      </c>
      <c r="U3311" s="6">
        <v>6</v>
      </c>
      <c r="V3311" s="23">
        <v>0.2</v>
      </c>
      <c r="W3311" s="18">
        <v>8.8704000000000018</v>
      </c>
    </row>
    <row r="3312" spans="1:23" ht="14.4">
      <c r="A3312" s="6">
        <v>3311</v>
      </c>
      <c r="B3312" s="7" t="s">
        <v>7143</v>
      </c>
      <c r="C3312" s="7">
        <f>YEAR(Table1[[#This Row],[Order Date]])</f>
        <v>2018</v>
      </c>
      <c r="D3312" s="7" t="str">
        <f>TEXT(Table1[[#This Row],[Order Date]], "mmm")</f>
        <v>Sep</v>
      </c>
      <c r="E3312" s="11">
        <v>43360</v>
      </c>
      <c r="F3312" s="11">
        <v>43365</v>
      </c>
      <c r="G3312" s="6" t="s">
        <v>45</v>
      </c>
      <c r="H3312" s="6" t="s">
        <v>3905</v>
      </c>
      <c r="I3312" s="6" t="s">
        <v>3906</v>
      </c>
      <c r="J3312" s="6" t="s">
        <v>23</v>
      </c>
      <c r="K3312" s="6" t="s">
        <v>24</v>
      </c>
      <c r="L3312" s="6" t="s">
        <v>238</v>
      </c>
      <c r="M3312" s="6" t="s">
        <v>239</v>
      </c>
      <c r="N3312" s="6">
        <v>10035</v>
      </c>
      <c r="O3312" s="6" t="s">
        <v>134</v>
      </c>
      <c r="P3312" s="6" t="s">
        <v>2971</v>
      </c>
      <c r="Q3312" s="6" t="s">
        <v>42</v>
      </c>
      <c r="R3312" s="6" t="s">
        <v>69</v>
      </c>
      <c r="S3312" s="4" t="s">
        <v>2972</v>
      </c>
      <c r="T3312" s="16">
        <v>232.40000000000003</v>
      </c>
      <c r="U3312" s="6">
        <v>5</v>
      </c>
      <c r="V3312" s="23">
        <v>0.2</v>
      </c>
      <c r="W3312" s="18">
        <v>78.434999999999988</v>
      </c>
    </row>
    <row r="3313" spans="1:23" ht="14.4">
      <c r="A3313" s="6">
        <v>3312</v>
      </c>
      <c r="B3313" s="7" t="s">
        <v>7144</v>
      </c>
      <c r="C3313" s="7">
        <f>YEAR(Table1[[#This Row],[Order Date]])</f>
        <v>2018</v>
      </c>
      <c r="D3313" s="7" t="str">
        <f>TEXT(Table1[[#This Row],[Order Date]], "mmm")</f>
        <v>Mar</v>
      </c>
      <c r="E3313" s="11">
        <v>43179</v>
      </c>
      <c r="F3313" s="11">
        <v>43184</v>
      </c>
      <c r="G3313" s="6" t="s">
        <v>20</v>
      </c>
      <c r="H3313" s="6" t="s">
        <v>4836</v>
      </c>
      <c r="I3313" s="6" t="s">
        <v>4837</v>
      </c>
      <c r="J3313" s="6" t="s">
        <v>37</v>
      </c>
      <c r="K3313" s="6" t="s">
        <v>24</v>
      </c>
      <c r="L3313" s="6" t="s">
        <v>2905</v>
      </c>
      <c r="M3313" s="6" t="s">
        <v>1295</v>
      </c>
      <c r="N3313" s="6">
        <v>39503</v>
      </c>
      <c r="O3313" s="6" t="s">
        <v>27</v>
      </c>
      <c r="P3313" s="6" t="s">
        <v>2895</v>
      </c>
      <c r="Q3313" s="6" t="s">
        <v>29</v>
      </c>
      <c r="R3313" s="6" t="s">
        <v>59</v>
      </c>
      <c r="S3313" s="4" t="s">
        <v>2896</v>
      </c>
      <c r="T3313" s="16">
        <v>86.45</v>
      </c>
      <c r="U3313" s="6">
        <v>7</v>
      </c>
      <c r="V3313" s="23">
        <v>0</v>
      </c>
      <c r="W3313" s="18">
        <v>38.038000000000004</v>
      </c>
    </row>
    <row r="3314" spans="1:23" ht="14.4">
      <c r="A3314" s="6">
        <v>3313</v>
      </c>
      <c r="B3314" s="7" t="s">
        <v>7145</v>
      </c>
      <c r="C3314" s="7">
        <f>YEAR(Table1[[#This Row],[Order Date]])</f>
        <v>2016</v>
      </c>
      <c r="D3314" s="7" t="str">
        <f>TEXT(Table1[[#This Row],[Order Date]], "mmm")</f>
        <v>Sep</v>
      </c>
      <c r="E3314" s="11">
        <v>42640</v>
      </c>
      <c r="F3314" s="11">
        <v>42644</v>
      </c>
      <c r="G3314" s="6" t="s">
        <v>45</v>
      </c>
      <c r="H3314" s="6" t="s">
        <v>3523</v>
      </c>
      <c r="I3314" s="6" t="s">
        <v>3524</v>
      </c>
      <c r="J3314" s="6" t="s">
        <v>23</v>
      </c>
      <c r="K3314" s="6" t="s">
        <v>24</v>
      </c>
      <c r="L3314" s="6" t="s">
        <v>832</v>
      </c>
      <c r="M3314" s="6" t="s">
        <v>39</v>
      </c>
      <c r="N3314" s="6">
        <v>92037</v>
      </c>
      <c r="O3314" s="6" t="s">
        <v>40</v>
      </c>
      <c r="P3314" s="6" t="s">
        <v>1018</v>
      </c>
      <c r="Q3314" s="6" t="s">
        <v>29</v>
      </c>
      <c r="R3314" s="6" t="s">
        <v>33</v>
      </c>
      <c r="S3314" s="4" t="s">
        <v>1019</v>
      </c>
      <c r="T3314" s="16">
        <v>603.91999999999996</v>
      </c>
      <c r="U3314" s="6">
        <v>5</v>
      </c>
      <c r="V3314" s="23">
        <v>0.2</v>
      </c>
      <c r="W3314" s="18">
        <v>45.294000000000011</v>
      </c>
    </row>
    <row r="3315" spans="1:23" ht="14.4">
      <c r="A3315" s="6">
        <v>3314</v>
      </c>
      <c r="B3315" s="7" t="s">
        <v>7145</v>
      </c>
      <c r="C3315" s="7">
        <f>YEAR(Table1[[#This Row],[Order Date]])</f>
        <v>2016</v>
      </c>
      <c r="D3315" s="7" t="str">
        <f>TEXT(Table1[[#This Row],[Order Date]], "mmm")</f>
        <v>Sep</v>
      </c>
      <c r="E3315" s="11">
        <v>42640</v>
      </c>
      <c r="F3315" s="11">
        <v>42644</v>
      </c>
      <c r="G3315" s="6" t="s">
        <v>45</v>
      </c>
      <c r="H3315" s="6" t="s">
        <v>3523</v>
      </c>
      <c r="I3315" s="6" t="s">
        <v>3524</v>
      </c>
      <c r="J3315" s="6" t="s">
        <v>23</v>
      </c>
      <c r="K3315" s="6" t="s">
        <v>24</v>
      </c>
      <c r="L3315" s="6" t="s">
        <v>832</v>
      </c>
      <c r="M3315" s="6" t="s">
        <v>39</v>
      </c>
      <c r="N3315" s="6">
        <v>92037</v>
      </c>
      <c r="O3315" s="6" t="s">
        <v>40</v>
      </c>
      <c r="P3315" s="6" t="s">
        <v>3645</v>
      </c>
      <c r="Q3315" s="6" t="s">
        <v>42</v>
      </c>
      <c r="R3315" s="6" t="s">
        <v>83</v>
      </c>
      <c r="S3315" s="4" t="s">
        <v>3646</v>
      </c>
      <c r="T3315" s="16">
        <v>81.98</v>
      </c>
      <c r="U3315" s="6">
        <v>2</v>
      </c>
      <c r="V3315" s="23">
        <v>0</v>
      </c>
      <c r="W3315" s="18">
        <v>40.170200000000001</v>
      </c>
    </row>
    <row r="3316" spans="1:23" ht="14.4">
      <c r="A3316" s="6">
        <v>3315</v>
      </c>
      <c r="B3316" s="7" t="s">
        <v>7146</v>
      </c>
      <c r="C3316" s="7">
        <f>YEAR(Table1[[#This Row],[Order Date]])</f>
        <v>2019</v>
      </c>
      <c r="D3316" s="7" t="str">
        <f>TEXT(Table1[[#This Row],[Order Date]], "mmm")</f>
        <v>Dec</v>
      </c>
      <c r="E3316" s="11">
        <v>43823</v>
      </c>
      <c r="F3316" s="11">
        <v>43827</v>
      </c>
      <c r="G3316" s="6" t="s">
        <v>45</v>
      </c>
      <c r="H3316" s="6" t="s">
        <v>4494</v>
      </c>
      <c r="I3316" s="6" t="s">
        <v>4495</v>
      </c>
      <c r="J3316" s="6" t="s">
        <v>23</v>
      </c>
      <c r="K3316" s="6" t="s">
        <v>24</v>
      </c>
      <c r="L3316" s="6" t="s">
        <v>2005</v>
      </c>
      <c r="M3316" s="6" t="s">
        <v>239</v>
      </c>
      <c r="N3316" s="6">
        <v>11572</v>
      </c>
      <c r="O3316" s="6" t="s">
        <v>134</v>
      </c>
      <c r="P3316" s="6" t="s">
        <v>1018</v>
      </c>
      <c r="Q3316" s="6" t="s">
        <v>29</v>
      </c>
      <c r="R3316" s="6" t="s">
        <v>33</v>
      </c>
      <c r="S3316" s="4" t="s">
        <v>1019</v>
      </c>
      <c r="T3316" s="16">
        <v>271.76400000000001</v>
      </c>
      <c r="U3316" s="6">
        <v>2</v>
      </c>
      <c r="V3316" s="23">
        <v>0.1</v>
      </c>
      <c r="W3316" s="18">
        <v>48.313600000000008</v>
      </c>
    </row>
    <row r="3317" spans="1:23" ht="14.4">
      <c r="A3317" s="6">
        <v>3316</v>
      </c>
      <c r="B3317" s="7" t="s">
        <v>7146</v>
      </c>
      <c r="C3317" s="7">
        <f>YEAR(Table1[[#This Row],[Order Date]])</f>
        <v>2019</v>
      </c>
      <c r="D3317" s="7" t="str">
        <f>TEXT(Table1[[#This Row],[Order Date]], "mmm")</f>
        <v>Dec</v>
      </c>
      <c r="E3317" s="11">
        <v>43823</v>
      </c>
      <c r="F3317" s="11">
        <v>43827</v>
      </c>
      <c r="G3317" s="6" t="s">
        <v>45</v>
      </c>
      <c r="H3317" s="6" t="s">
        <v>4494</v>
      </c>
      <c r="I3317" s="6" t="s">
        <v>4495</v>
      </c>
      <c r="J3317" s="6" t="s">
        <v>23</v>
      </c>
      <c r="K3317" s="6" t="s">
        <v>24</v>
      </c>
      <c r="L3317" s="6" t="s">
        <v>2005</v>
      </c>
      <c r="M3317" s="6" t="s">
        <v>239</v>
      </c>
      <c r="N3317" s="6">
        <v>11572</v>
      </c>
      <c r="O3317" s="6" t="s">
        <v>134</v>
      </c>
      <c r="P3317" s="6" t="s">
        <v>3625</v>
      </c>
      <c r="Q3317" s="6" t="s">
        <v>42</v>
      </c>
      <c r="R3317" s="6" t="s">
        <v>69</v>
      </c>
      <c r="S3317" s="4" t="s">
        <v>3626</v>
      </c>
      <c r="T3317" s="16">
        <v>14.376000000000001</v>
      </c>
      <c r="U3317" s="6">
        <v>3</v>
      </c>
      <c r="V3317" s="23">
        <v>0.2</v>
      </c>
      <c r="W3317" s="18">
        <v>4.8518999999999997</v>
      </c>
    </row>
    <row r="3318" spans="1:23" ht="14.4">
      <c r="A3318" s="6">
        <v>3317</v>
      </c>
      <c r="B3318" s="7" t="s">
        <v>7147</v>
      </c>
      <c r="C3318" s="7">
        <f>YEAR(Table1[[#This Row],[Order Date]])</f>
        <v>2019</v>
      </c>
      <c r="D3318" s="7" t="str">
        <f>TEXT(Table1[[#This Row],[Order Date]], "mmm")</f>
        <v>Nov</v>
      </c>
      <c r="E3318" s="11">
        <v>43779</v>
      </c>
      <c r="F3318" s="11">
        <v>43784</v>
      </c>
      <c r="G3318" s="6" t="s">
        <v>20</v>
      </c>
      <c r="H3318" s="6" t="s">
        <v>3388</v>
      </c>
      <c r="I3318" s="6" t="s">
        <v>3389</v>
      </c>
      <c r="J3318" s="6" t="s">
        <v>37</v>
      </c>
      <c r="K3318" s="6" t="s">
        <v>24</v>
      </c>
      <c r="L3318" s="6" t="s">
        <v>2441</v>
      </c>
      <c r="M3318" s="6" t="s">
        <v>95</v>
      </c>
      <c r="N3318" s="6">
        <v>78664</v>
      </c>
      <c r="O3318" s="6" t="s">
        <v>96</v>
      </c>
      <c r="P3318" s="6" t="s">
        <v>4205</v>
      </c>
      <c r="Q3318" s="6" t="s">
        <v>29</v>
      </c>
      <c r="R3318" s="6" t="s">
        <v>59</v>
      </c>
      <c r="S3318" s="4" t="s">
        <v>4206</v>
      </c>
      <c r="T3318" s="16">
        <v>341.96</v>
      </c>
      <c r="U3318" s="6">
        <v>5</v>
      </c>
      <c r="V3318" s="23">
        <v>0.6</v>
      </c>
      <c r="W3318" s="18">
        <v>-427.45000000000005</v>
      </c>
    </row>
    <row r="3319" spans="1:23" ht="14.4">
      <c r="A3319" s="6">
        <v>3318</v>
      </c>
      <c r="B3319" s="7" t="s">
        <v>7148</v>
      </c>
      <c r="C3319" s="7">
        <f>YEAR(Table1[[#This Row],[Order Date]])</f>
        <v>2017</v>
      </c>
      <c r="D3319" s="7" t="str">
        <f>TEXT(Table1[[#This Row],[Order Date]], "mmm")</f>
        <v>Sep</v>
      </c>
      <c r="E3319" s="11">
        <v>42989</v>
      </c>
      <c r="F3319" s="11">
        <v>42993</v>
      </c>
      <c r="G3319" s="6" t="s">
        <v>45</v>
      </c>
      <c r="H3319" s="6" t="s">
        <v>457</v>
      </c>
      <c r="I3319" s="6" t="s">
        <v>458</v>
      </c>
      <c r="J3319" s="6" t="s">
        <v>23</v>
      </c>
      <c r="K3319" s="6" t="s">
        <v>24</v>
      </c>
      <c r="L3319" s="6" t="s">
        <v>681</v>
      </c>
      <c r="M3319" s="6" t="s">
        <v>39</v>
      </c>
      <c r="N3319" s="6">
        <v>92374</v>
      </c>
      <c r="O3319" s="6" t="s">
        <v>40</v>
      </c>
      <c r="P3319" s="6" t="s">
        <v>2088</v>
      </c>
      <c r="Q3319" s="6" t="s">
        <v>42</v>
      </c>
      <c r="R3319" s="6" t="s">
        <v>62</v>
      </c>
      <c r="S3319" s="4" t="s">
        <v>2089</v>
      </c>
      <c r="T3319" s="16">
        <v>181.35</v>
      </c>
      <c r="U3319" s="6">
        <v>9</v>
      </c>
      <c r="V3319" s="23">
        <v>0</v>
      </c>
      <c r="W3319" s="18">
        <v>48.964500000000001</v>
      </c>
    </row>
    <row r="3320" spans="1:23" ht="14.4">
      <c r="A3320" s="6">
        <v>3319</v>
      </c>
      <c r="B3320" s="7" t="s">
        <v>7148</v>
      </c>
      <c r="C3320" s="7">
        <f>YEAR(Table1[[#This Row],[Order Date]])</f>
        <v>2017</v>
      </c>
      <c r="D3320" s="7" t="str">
        <f>TEXT(Table1[[#This Row],[Order Date]], "mmm")</f>
        <v>Sep</v>
      </c>
      <c r="E3320" s="11">
        <v>42989</v>
      </c>
      <c r="F3320" s="11">
        <v>42993</v>
      </c>
      <c r="G3320" s="6" t="s">
        <v>45</v>
      </c>
      <c r="H3320" s="6" t="s">
        <v>457</v>
      </c>
      <c r="I3320" s="6" t="s">
        <v>458</v>
      </c>
      <c r="J3320" s="6" t="s">
        <v>23</v>
      </c>
      <c r="K3320" s="6" t="s">
        <v>24</v>
      </c>
      <c r="L3320" s="6" t="s">
        <v>681</v>
      </c>
      <c r="M3320" s="6" t="s">
        <v>39</v>
      </c>
      <c r="N3320" s="6">
        <v>92374</v>
      </c>
      <c r="O3320" s="6" t="s">
        <v>40</v>
      </c>
      <c r="P3320" s="6" t="s">
        <v>3822</v>
      </c>
      <c r="Q3320" s="6" t="s">
        <v>42</v>
      </c>
      <c r="R3320" s="6" t="s">
        <v>43</v>
      </c>
      <c r="S3320" s="4" t="s">
        <v>3823</v>
      </c>
      <c r="T3320" s="16">
        <v>8.64</v>
      </c>
      <c r="U3320" s="6">
        <v>3</v>
      </c>
      <c r="V3320" s="23">
        <v>0</v>
      </c>
      <c r="W3320" s="18">
        <v>4.2336</v>
      </c>
    </row>
    <row r="3321" spans="1:23" ht="14.4">
      <c r="A3321" s="6">
        <v>3320</v>
      </c>
      <c r="B3321" s="7" t="s">
        <v>7149</v>
      </c>
      <c r="C3321" s="7">
        <f>YEAR(Table1[[#This Row],[Order Date]])</f>
        <v>2016</v>
      </c>
      <c r="D3321" s="7" t="str">
        <f>TEXT(Table1[[#This Row],[Order Date]], "mmm")</f>
        <v>Dec</v>
      </c>
      <c r="E3321" s="11">
        <v>42724</v>
      </c>
      <c r="F3321" s="11">
        <v>42729</v>
      </c>
      <c r="G3321" s="6" t="s">
        <v>45</v>
      </c>
      <c r="H3321" s="6" t="s">
        <v>4886</v>
      </c>
      <c r="I3321" s="6" t="s">
        <v>4887</v>
      </c>
      <c r="J3321" s="6" t="s">
        <v>23</v>
      </c>
      <c r="K3321" s="6" t="s">
        <v>24</v>
      </c>
      <c r="L3321" s="6" t="s">
        <v>339</v>
      </c>
      <c r="M3321" s="6" t="s">
        <v>299</v>
      </c>
      <c r="N3321" s="6">
        <v>38401</v>
      </c>
      <c r="O3321" s="6" t="s">
        <v>27</v>
      </c>
      <c r="P3321" s="6" t="s">
        <v>3369</v>
      </c>
      <c r="Q3321" s="6" t="s">
        <v>42</v>
      </c>
      <c r="R3321" s="6" t="s">
        <v>72</v>
      </c>
      <c r="S3321" s="4" t="s">
        <v>3370</v>
      </c>
      <c r="T3321" s="16">
        <v>43.512</v>
      </c>
      <c r="U3321" s="6">
        <v>7</v>
      </c>
      <c r="V3321" s="23">
        <v>0.2</v>
      </c>
      <c r="W3321" s="18">
        <v>3.8073000000000015</v>
      </c>
    </row>
    <row r="3322" spans="1:23" ht="14.4">
      <c r="A3322" s="6">
        <v>3321</v>
      </c>
      <c r="B3322" s="7" t="s">
        <v>7149</v>
      </c>
      <c r="C3322" s="7">
        <f>YEAR(Table1[[#This Row],[Order Date]])</f>
        <v>2016</v>
      </c>
      <c r="D3322" s="7" t="str">
        <f>TEXT(Table1[[#This Row],[Order Date]], "mmm")</f>
        <v>Dec</v>
      </c>
      <c r="E3322" s="11">
        <v>42724</v>
      </c>
      <c r="F3322" s="11">
        <v>42729</v>
      </c>
      <c r="G3322" s="6" t="s">
        <v>45</v>
      </c>
      <c r="H3322" s="6" t="s">
        <v>4886</v>
      </c>
      <c r="I3322" s="6" t="s">
        <v>4887</v>
      </c>
      <c r="J3322" s="6" t="s">
        <v>23</v>
      </c>
      <c r="K3322" s="6" t="s">
        <v>24</v>
      </c>
      <c r="L3322" s="6" t="s">
        <v>339</v>
      </c>
      <c r="M3322" s="6" t="s">
        <v>299</v>
      </c>
      <c r="N3322" s="6">
        <v>38401</v>
      </c>
      <c r="O3322" s="6" t="s">
        <v>27</v>
      </c>
      <c r="P3322" s="6" t="s">
        <v>604</v>
      </c>
      <c r="Q3322" s="6" t="s">
        <v>29</v>
      </c>
      <c r="R3322" s="6" t="s">
        <v>33</v>
      </c>
      <c r="S3322" s="4" t="s">
        <v>605</v>
      </c>
      <c r="T3322" s="16">
        <v>662.88</v>
      </c>
      <c r="U3322" s="6">
        <v>3</v>
      </c>
      <c r="V3322" s="23">
        <v>0.2</v>
      </c>
      <c r="W3322" s="18">
        <v>74.573999999999955</v>
      </c>
    </row>
    <row r="3323" spans="1:23" ht="14.4">
      <c r="A3323" s="6">
        <v>3322</v>
      </c>
      <c r="B3323" s="7" t="s">
        <v>7149</v>
      </c>
      <c r="C3323" s="7">
        <f>YEAR(Table1[[#This Row],[Order Date]])</f>
        <v>2016</v>
      </c>
      <c r="D3323" s="7" t="str">
        <f>TEXT(Table1[[#This Row],[Order Date]], "mmm")</f>
        <v>Dec</v>
      </c>
      <c r="E3323" s="11">
        <v>42724</v>
      </c>
      <c r="F3323" s="11">
        <v>42729</v>
      </c>
      <c r="G3323" s="6" t="s">
        <v>45</v>
      </c>
      <c r="H3323" s="6" t="s">
        <v>4886</v>
      </c>
      <c r="I3323" s="6" t="s">
        <v>4887</v>
      </c>
      <c r="J3323" s="6" t="s">
        <v>23</v>
      </c>
      <c r="K3323" s="6" t="s">
        <v>24</v>
      </c>
      <c r="L3323" s="6" t="s">
        <v>339</v>
      </c>
      <c r="M3323" s="6" t="s">
        <v>299</v>
      </c>
      <c r="N3323" s="6">
        <v>38401</v>
      </c>
      <c r="O3323" s="6" t="s">
        <v>27</v>
      </c>
      <c r="P3323" s="6" t="s">
        <v>3496</v>
      </c>
      <c r="Q3323" s="6" t="s">
        <v>42</v>
      </c>
      <c r="R3323" s="6" t="s">
        <v>83</v>
      </c>
      <c r="S3323" s="4" t="s">
        <v>3497</v>
      </c>
      <c r="T3323" s="16">
        <v>25.920000000000005</v>
      </c>
      <c r="U3323" s="6">
        <v>5</v>
      </c>
      <c r="V3323" s="23">
        <v>0.2</v>
      </c>
      <c r="W3323" s="18">
        <v>9.0719999999999992</v>
      </c>
    </row>
    <row r="3324" spans="1:23" ht="14.4">
      <c r="A3324" s="6">
        <v>3323</v>
      </c>
      <c r="B3324" s="7" t="s">
        <v>7150</v>
      </c>
      <c r="C3324" s="7">
        <f>YEAR(Table1[[#This Row],[Order Date]])</f>
        <v>2017</v>
      </c>
      <c r="D3324" s="7" t="str">
        <f>TEXT(Table1[[#This Row],[Order Date]], "mmm")</f>
        <v>Jul</v>
      </c>
      <c r="E3324" s="11">
        <v>42939</v>
      </c>
      <c r="F3324" s="11">
        <v>42943</v>
      </c>
      <c r="G3324" s="6" t="s">
        <v>45</v>
      </c>
      <c r="H3324" s="6" t="s">
        <v>1958</v>
      </c>
      <c r="I3324" s="6" t="s">
        <v>1959</v>
      </c>
      <c r="J3324" s="6" t="s">
        <v>93</v>
      </c>
      <c r="K3324" s="6" t="s">
        <v>24</v>
      </c>
      <c r="L3324" s="6" t="s">
        <v>238</v>
      </c>
      <c r="M3324" s="6" t="s">
        <v>239</v>
      </c>
      <c r="N3324" s="6">
        <v>10009</v>
      </c>
      <c r="O3324" s="6" t="s">
        <v>134</v>
      </c>
      <c r="P3324" s="6" t="s">
        <v>71</v>
      </c>
      <c r="Q3324" s="6" t="s">
        <v>42</v>
      </c>
      <c r="R3324" s="6" t="s">
        <v>72</v>
      </c>
      <c r="S3324" s="4" t="s">
        <v>73</v>
      </c>
      <c r="T3324" s="16">
        <v>68.94</v>
      </c>
      <c r="U3324" s="6">
        <v>3</v>
      </c>
      <c r="V3324" s="23">
        <v>0</v>
      </c>
      <c r="W3324" s="18">
        <v>20.681999999999995</v>
      </c>
    </row>
    <row r="3325" spans="1:23" ht="14.4">
      <c r="A3325" s="6">
        <v>3324</v>
      </c>
      <c r="B3325" s="7" t="s">
        <v>7150</v>
      </c>
      <c r="C3325" s="7">
        <f>YEAR(Table1[[#This Row],[Order Date]])</f>
        <v>2017</v>
      </c>
      <c r="D3325" s="7" t="str">
        <f>TEXT(Table1[[#This Row],[Order Date]], "mmm")</f>
        <v>Jul</v>
      </c>
      <c r="E3325" s="11">
        <v>42939</v>
      </c>
      <c r="F3325" s="11">
        <v>42943</v>
      </c>
      <c r="G3325" s="6" t="s">
        <v>45</v>
      </c>
      <c r="H3325" s="6" t="s">
        <v>1958</v>
      </c>
      <c r="I3325" s="6" t="s">
        <v>1959</v>
      </c>
      <c r="J3325" s="6" t="s">
        <v>93</v>
      </c>
      <c r="K3325" s="6" t="s">
        <v>24</v>
      </c>
      <c r="L3325" s="6" t="s">
        <v>238</v>
      </c>
      <c r="M3325" s="6" t="s">
        <v>239</v>
      </c>
      <c r="N3325" s="6">
        <v>10009</v>
      </c>
      <c r="O3325" s="6" t="s">
        <v>134</v>
      </c>
      <c r="P3325" s="6" t="s">
        <v>1976</v>
      </c>
      <c r="Q3325" s="6" t="s">
        <v>29</v>
      </c>
      <c r="R3325" s="6" t="s">
        <v>59</v>
      </c>
      <c r="S3325" s="4" t="s">
        <v>1977</v>
      </c>
      <c r="T3325" s="16">
        <v>128.82</v>
      </c>
      <c r="U3325" s="6">
        <v>3</v>
      </c>
      <c r="V3325" s="23">
        <v>0</v>
      </c>
      <c r="W3325" s="18">
        <v>50.239800000000002</v>
      </c>
    </row>
    <row r="3326" spans="1:23" ht="14.4">
      <c r="A3326" s="6">
        <v>3325</v>
      </c>
      <c r="B3326" s="7" t="s">
        <v>7151</v>
      </c>
      <c r="C3326" s="7">
        <f>YEAR(Table1[[#This Row],[Order Date]])</f>
        <v>2016</v>
      </c>
      <c r="D3326" s="7" t="str">
        <f>TEXT(Table1[[#This Row],[Order Date]], "mmm")</f>
        <v>Nov</v>
      </c>
      <c r="E3326" s="11">
        <v>42685</v>
      </c>
      <c r="F3326" s="11">
        <v>42689</v>
      </c>
      <c r="G3326" s="6" t="s">
        <v>45</v>
      </c>
      <c r="H3326" s="6" t="s">
        <v>283</v>
      </c>
      <c r="I3326" s="6" t="s">
        <v>284</v>
      </c>
      <c r="J3326" s="6" t="s">
        <v>23</v>
      </c>
      <c r="K3326" s="6" t="s">
        <v>24</v>
      </c>
      <c r="L3326" s="6" t="s">
        <v>166</v>
      </c>
      <c r="M3326" s="6" t="s">
        <v>95</v>
      </c>
      <c r="N3326" s="6">
        <v>77095</v>
      </c>
      <c r="O3326" s="6" t="s">
        <v>96</v>
      </c>
      <c r="P3326" s="6" t="s">
        <v>3795</v>
      </c>
      <c r="Q3326" s="6" t="s">
        <v>42</v>
      </c>
      <c r="R3326" s="6" t="s">
        <v>69</v>
      </c>
      <c r="S3326" s="4" t="s">
        <v>3796</v>
      </c>
      <c r="T3326" s="16">
        <v>896.98999999999978</v>
      </c>
      <c r="U3326" s="6">
        <v>5</v>
      </c>
      <c r="V3326" s="23">
        <v>0.8</v>
      </c>
      <c r="W3326" s="18">
        <v>-1480.0335000000009</v>
      </c>
    </row>
    <row r="3327" spans="1:23" ht="14.4">
      <c r="A3327" s="6">
        <v>3326</v>
      </c>
      <c r="B3327" s="7" t="s">
        <v>7151</v>
      </c>
      <c r="C3327" s="7">
        <f>YEAR(Table1[[#This Row],[Order Date]])</f>
        <v>2016</v>
      </c>
      <c r="D3327" s="7" t="str">
        <f>TEXT(Table1[[#This Row],[Order Date]], "mmm")</f>
        <v>Nov</v>
      </c>
      <c r="E3327" s="11">
        <v>42685</v>
      </c>
      <c r="F3327" s="11">
        <v>42689</v>
      </c>
      <c r="G3327" s="6" t="s">
        <v>45</v>
      </c>
      <c r="H3327" s="6" t="s">
        <v>283</v>
      </c>
      <c r="I3327" s="6" t="s">
        <v>284</v>
      </c>
      <c r="J3327" s="6" t="s">
        <v>23</v>
      </c>
      <c r="K3327" s="6" t="s">
        <v>24</v>
      </c>
      <c r="L3327" s="6" t="s">
        <v>166</v>
      </c>
      <c r="M3327" s="6" t="s">
        <v>95</v>
      </c>
      <c r="N3327" s="6">
        <v>77095</v>
      </c>
      <c r="O3327" s="6" t="s">
        <v>96</v>
      </c>
      <c r="P3327" s="6" t="s">
        <v>4779</v>
      </c>
      <c r="Q3327" s="6" t="s">
        <v>42</v>
      </c>
      <c r="R3327" s="6" t="s">
        <v>69</v>
      </c>
      <c r="S3327" s="4" t="s">
        <v>4780</v>
      </c>
      <c r="T3327" s="16">
        <v>1.2339999999999998</v>
      </c>
      <c r="U3327" s="6">
        <v>1</v>
      </c>
      <c r="V3327" s="23">
        <v>0.8</v>
      </c>
      <c r="W3327" s="18">
        <v>-1.9744000000000002</v>
      </c>
    </row>
    <row r="3328" spans="1:23" ht="14.4">
      <c r="A3328" s="6">
        <v>3327</v>
      </c>
      <c r="B3328" s="7" t="s">
        <v>7151</v>
      </c>
      <c r="C3328" s="7">
        <f>YEAR(Table1[[#This Row],[Order Date]])</f>
        <v>2016</v>
      </c>
      <c r="D3328" s="7" t="str">
        <f>TEXT(Table1[[#This Row],[Order Date]], "mmm")</f>
        <v>Nov</v>
      </c>
      <c r="E3328" s="11">
        <v>42685</v>
      </c>
      <c r="F3328" s="11">
        <v>42689</v>
      </c>
      <c r="G3328" s="6" t="s">
        <v>45</v>
      </c>
      <c r="H3328" s="6" t="s">
        <v>283</v>
      </c>
      <c r="I3328" s="6" t="s">
        <v>284</v>
      </c>
      <c r="J3328" s="6" t="s">
        <v>23</v>
      </c>
      <c r="K3328" s="6" t="s">
        <v>24</v>
      </c>
      <c r="L3328" s="6" t="s">
        <v>166</v>
      </c>
      <c r="M3328" s="6" t="s">
        <v>95</v>
      </c>
      <c r="N3328" s="6">
        <v>77095</v>
      </c>
      <c r="O3328" s="6" t="s">
        <v>96</v>
      </c>
      <c r="P3328" s="6" t="s">
        <v>4733</v>
      </c>
      <c r="Q3328" s="6" t="s">
        <v>42</v>
      </c>
      <c r="R3328" s="6" t="s">
        <v>62</v>
      </c>
      <c r="S3328" s="4" t="s">
        <v>4734</v>
      </c>
      <c r="T3328" s="16">
        <v>67.56</v>
      </c>
      <c r="U3328" s="6">
        <v>3</v>
      </c>
      <c r="V3328" s="23">
        <v>0.2</v>
      </c>
      <c r="W3328" s="18">
        <v>6.7560000000000038</v>
      </c>
    </row>
    <row r="3329" spans="1:23" ht="14.4">
      <c r="A3329" s="6">
        <v>3328</v>
      </c>
      <c r="B3329" s="7" t="s">
        <v>7151</v>
      </c>
      <c r="C3329" s="7">
        <f>YEAR(Table1[[#This Row],[Order Date]])</f>
        <v>2016</v>
      </c>
      <c r="D3329" s="7" t="str">
        <f>TEXT(Table1[[#This Row],[Order Date]], "mmm")</f>
        <v>Nov</v>
      </c>
      <c r="E3329" s="11">
        <v>42685</v>
      </c>
      <c r="F3329" s="11">
        <v>42689</v>
      </c>
      <c r="G3329" s="6" t="s">
        <v>45</v>
      </c>
      <c r="H3329" s="6" t="s">
        <v>283</v>
      </c>
      <c r="I3329" s="6" t="s">
        <v>284</v>
      </c>
      <c r="J3329" s="6" t="s">
        <v>23</v>
      </c>
      <c r="K3329" s="6" t="s">
        <v>24</v>
      </c>
      <c r="L3329" s="6" t="s">
        <v>166</v>
      </c>
      <c r="M3329" s="6" t="s">
        <v>95</v>
      </c>
      <c r="N3329" s="6">
        <v>77095</v>
      </c>
      <c r="O3329" s="6" t="s">
        <v>96</v>
      </c>
      <c r="P3329" s="6" t="s">
        <v>1250</v>
      </c>
      <c r="Q3329" s="6" t="s">
        <v>42</v>
      </c>
      <c r="R3329" s="6" t="s">
        <v>83</v>
      </c>
      <c r="S3329" s="4" t="s">
        <v>1251</v>
      </c>
      <c r="T3329" s="16">
        <v>21.720000000000002</v>
      </c>
      <c r="U3329" s="6">
        <v>5</v>
      </c>
      <c r="V3329" s="23">
        <v>0.2</v>
      </c>
      <c r="W3329" s="18">
        <v>7.8734999999999991</v>
      </c>
    </row>
    <row r="3330" spans="1:23" ht="14.4">
      <c r="A3330" s="6">
        <v>3329</v>
      </c>
      <c r="B3330" s="7" t="s">
        <v>7151</v>
      </c>
      <c r="C3330" s="7">
        <f>YEAR(Table1[[#This Row],[Order Date]])</f>
        <v>2016</v>
      </c>
      <c r="D3330" s="7" t="str">
        <f>TEXT(Table1[[#This Row],[Order Date]], "mmm")</f>
        <v>Nov</v>
      </c>
      <c r="E3330" s="11">
        <v>42685</v>
      </c>
      <c r="F3330" s="11">
        <v>42689</v>
      </c>
      <c r="G3330" s="6" t="s">
        <v>45</v>
      </c>
      <c r="H3330" s="6" t="s">
        <v>283</v>
      </c>
      <c r="I3330" s="6" t="s">
        <v>284</v>
      </c>
      <c r="J3330" s="6" t="s">
        <v>23</v>
      </c>
      <c r="K3330" s="6" t="s">
        <v>24</v>
      </c>
      <c r="L3330" s="6" t="s">
        <v>166</v>
      </c>
      <c r="M3330" s="6" t="s">
        <v>95</v>
      </c>
      <c r="N3330" s="6">
        <v>77095</v>
      </c>
      <c r="O3330" s="6" t="s">
        <v>96</v>
      </c>
      <c r="P3330" s="6" t="s">
        <v>4888</v>
      </c>
      <c r="Q3330" s="6" t="s">
        <v>42</v>
      </c>
      <c r="R3330" s="6" t="s">
        <v>83</v>
      </c>
      <c r="S3330" s="4" t="s">
        <v>4889</v>
      </c>
      <c r="T3330" s="16">
        <v>262.33600000000001</v>
      </c>
      <c r="U3330" s="6">
        <v>8</v>
      </c>
      <c r="V3330" s="23">
        <v>0.2</v>
      </c>
      <c r="W3330" s="18">
        <v>95.096800000000002</v>
      </c>
    </row>
    <row r="3331" spans="1:23" ht="14.4">
      <c r="A3331" s="6">
        <v>3330</v>
      </c>
      <c r="B3331" s="7" t="s">
        <v>7151</v>
      </c>
      <c r="C3331" s="7">
        <f>YEAR(Table1[[#This Row],[Order Date]])</f>
        <v>2016</v>
      </c>
      <c r="D3331" s="7" t="str">
        <f>TEXT(Table1[[#This Row],[Order Date]], "mmm")</f>
        <v>Nov</v>
      </c>
      <c r="E3331" s="11">
        <v>42685</v>
      </c>
      <c r="F3331" s="11">
        <v>42689</v>
      </c>
      <c r="G3331" s="6" t="s">
        <v>45</v>
      </c>
      <c r="H3331" s="6" t="s">
        <v>283</v>
      </c>
      <c r="I3331" s="6" t="s">
        <v>284</v>
      </c>
      <c r="J3331" s="6" t="s">
        <v>23</v>
      </c>
      <c r="K3331" s="6" t="s">
        <v>24</v>
      </c>
      <c r="L3331" s="6" t="s">
        <v>166</v>
      </c>
      <c r="M3331" s="6" t="s">
        <v>95</v>
      </c>
      <c r="N3331" s="6">
        <v>77095</v>
      </c>
      <c r="O3331" s="6" t="s">
        <v>96</v>
      </c>
      <c r="P3331" s="6" t="s">
        <v>2967</v>
      </c>
      <c r="Q3331" s="6" t="s">
        <v>65</v>
      </c>
      <c r="R3331" s="6" t="s">
        <v>66</v>
      </c>
      <c r="S3331" s="4" t="s">
        <v>2968</v>
      </c>
      <c r="T3331" s="16">
        <v>148.47999999999999</v>
      </c>
      <c r="U3331" s="6">
        <v>2</v>
      </c>
      <c r="V3331" s="23">
        <v>0.2</v>
      </c>
      <c r="W3331" s="18">
        <v>16.703999999999986</v>
      </c>
    </row>
    <row r="3332" spans="1:23" ht="14.4">
      <c r="A3332" s="6">
        <v>3331</v>
      </c>
      <c r="B3332" s="7" t="s">
        <v>7151</v>
      </c>
      <c r="C3332" s="7">
        <f>YEAR(Table1[[#This Row],[Order Date]])</f>
        <v>2016</v>
      </c>
      <c r="D3332" s="7" t="str">
        <f>TEXT(Table1[[#This Row],[Order Date]], "mmm")</f>
        <v>Nov</v>
      </c>
      <c r="E3332" s="11">
        <v>42685</v>
      </c>
      <c r="F3332" s="11">
        <v>42689</v>
      </c>
      <c r="G3332" s="6" t="s">
        <v>45</v>
      </c>
      <c r="H3332" s="6" t="s">
        <v>283</v>
      </c>
      <c r="I3332" s="6" t="s">
        <v>284</v>
      </c>
      <c r="J3332" s="6" t="s">
        <v>23</v>
      </c>
      <c r="K3332" s="6" t="s">
        <v>24</v>
      </c>
      <c r="L3332" s="6" t="s">
        <v>166</v>
      </c>
      <c r="M3332" s="6" t="s">
        <v>95</v>
      </c>
      <c r="N3332" s="6">
        <v>77095</v>
      </c>
      <c r="O3332" s="6" t="s">
        <v>96</v>
      </c>
      <c r="P3332" s="6" t="s">
        <v>3748</v>
      </c>
      <c r="Q3332" s="6" t="s">
        <v>65</v>
      </c>
      <c r="R3332" s="6" t="s">
        <v>66</v>
      </c>
      <c r="S3332" s="4" t="s">
        <v>3749</v>
      </c>
      <c r="T3332" s="16">
        <v>241.17599999999999</v>
      </c>
      <c r="U3332" s="6">
        <v>3</v>
      </c>
      <c r="V3332" s="23">
        <v>0.2</v>
      </c>
      <c r="W3332" s="18">
        <v>15.07350000000001</v>
      </c>
    </row>
    <row r="3333" spans="1:23" ht="14.4">
      <c r="A3333" s="6">
        <v>3332</v>
      </c>
      <c r="B3333" s="7" t="s">
        <v>7152</v>
      </c>
      <c r="C3333" s="7">
        <f>YEAR(Table1[[#This Row],[Order Date]])</f>
        <v>2019</v>
      </c>
      <c r="D3333" s="7" t="str">
        <f>TEXT(Table1[[#This Row],[Order Date]], "mmm")</f>
        <v>Dec</v>
      </c>
      <c r="E3333" s="11">
        <v>43813</v>
      </c>
      <c r="F3333" s="11">
        <v>43819</v>
      </c>
      <c r="G3333" s="6" t="s">
        <v>45</v>
      </c>
      <c r="H3333" s="6" t="s">
        <v>350</v>
      </c>
      <c r="I3333" s="6" t="s">
        <v>351</v>
      </c>
      <c r="J3333" s="6" t="s">
        <v>93</v>
      </c>
      <c r="K3333" s="6" t="s">
        <v>24</v>
      </c>
      <c r="L3333" s="6" t="s">
        <v>272</v>
      </c>
      <c r="M3333" s="6" t="s">
        <v>190</v>
      </c>
      <c r="N3333" s="6">
        <v>60653</v>
      </c>
      <c r="O3333" s="6" t="s">
        <v>96</v>
      </c>
      <c r="P3333" s="6" t="s">
        <v>4890</v>
      </c>
      <c r="Q3333" s="6" t="s">
        <v>65</v>
      </c>
      <c r="R3333" s="6" t="s">
        <v>145</v>
      </c>
      <c r="S3333" s="4" t="s">
        <v>4891</v>
      </c>
      <c r="T3333" s="16">
        <v>227.976</v>
      </c>
      <c r="U3333" s="6">
        <v>3</v>
      </c>
      <c r="V3333" s="23">
        <v>0.2</v>
      </c>
      <c r="W3333" s="18">
        <v>28.496999999999957</v>
      </c>
    </row>
    <row r="3334" spans="1:23" ht="14.4">
      <c r="A3334" s="6">
        <v>3333</v>
      </c>
      <c r="B3334" s="7" t="s">
        <v>7152</v>
      </c>
      <c r="C3334" s="7">
        <f>YEAR(Table1[[#This Row],[Order Date]])</f>
        <v>2019</v>
      </c>
      <c r="D3334" s="7" t="str">
        <f>TEXT(Table1[[#This Row],[Order Date]], "mmm")</f>
        <v>Dec</v>
      </c>
      <c r="E3334" s="11">
        <v>43813</v>
      </c>
      <c r="F3334" s="11">
        <v>43819</v>
      </c>
      <c r="G3334" s="6" t="s">
        <v>45</v>
      </c>
      <c r="H3334" s="6" t="s">
        <v>350</v>
      </c>
      <c r="I3334" s="6" t="s">
        <v>351</v>
      </c>
      <c r="J3334" s="6" t="s">
        <v>93</v>
      </c>
      <c r="K3334" s="6" t="s">
        <v>24</v>
      </c>
      <c r="L3334" s="6" t="s">
        <v>272</v>
      </c>
      <c r="M3334" s="6" t="s">
        <v>190</v>
      </c>
      <c r="N3334" s="6">
        <v>60653</v>
      </c>
      <c r="O3334" s="6" t="s">
        <v>96</v>
      </c>
      <c r="P3334" s="6" t="s">
        <v>4854</v>
      </c>
      <c r="Q3334" s="6" t="s">
        <v>65</v>
      </c>
      <c r="R3334" s="6" t="s">
        <v>66</v>
      </c>
      <c r="S3334" s="4" t="s">
        <v>4855</v>
      </c>
      <c r="T3334" s="16">
        <v>52.679999999999993</v>
      </c>
      <c r="U3334" s="6">
        <v>3</v>
      </c>
      <c r="V3334" s="23">
        <v>0.2</v>
      </c>
      <c r="W3334" s="18">
        <v>19.754999999999999</v>
      </c>
    </row>
    <row r="3335" spans="1:23" ht="14.4">
      <c r="A3335" s="6">
        <v>3334</v>
      </c>
      <c r="B3335" s="7" t="s">
        <v>7152</v>
      </c>
      <c r="C3335" s="7">
        <f>YEAR(Table1[[#This Row],[Order Date]])</f>
        <v>2019</v>
      </c>
      <c r="D3335" s="7" t="str">
        <f>TEXT(Table1[[#This Row],[Order Date]], "mmm")</f>
        <v>Dec</v>
      </c>
      <c r="E3335" s="11">
        <v>43813</v>
      </c>
      <c r="F3335" s="11">
        <v>43819</v>
      </c>
      <c r="G3335" s="6" t="s">
        <v>45</v>
      </c>
      <c r="H3335" s="6" t="s">
        <v>350</v>
      </c>
      <c r="I3335" s="6" t="s">
        <v>351</v>
      </c>
      <c r="J3335" s="6" t="s">
        <v>93</v>
      </c>
      <c r="K3335" s="6" t="s">
        <v>24</v>
      </c>
      <c r="L3335" s="6" t="s">
        <v>272</v>
      </c>
      <c r="M3335" s="6" t="s">
        <v>190</v>
      </c>
      <c r="N3335" s="6">
        <v>60653</v>
      </c>
      <c r="O3335" s="6" t="s">
        <v>96</v>
      </c>
      <c r="P3335" s="6" t="s">
        <v>4892</v>
      </c>
      <c r="Q3335" s="6" t="s">
        <v>29</v>
      </c>
      <c r="R3335" s="6" t="s">
        <v>59</v>
      </c>
      <c r="S3335" s="4" t="s">
        <v>4893</v>
      </c>
      <c r="T3335" s="16">
        <v>2.032</v>
      </c>
      <c r="U3335" s="6">
        <v>1</v>
      </c>
      <c r="V3335" s="23">
        <v>0.6</v>
      </c>
      <c r="W3335" s="18">
        <v>-1.3208000000000002</v>
      </c>
    </row>
    <row r="3336" spans="1:23" ht="14.4">
      <c r="A3336" s="6">
        <v>3335</v>
      </c>
      <c r="B3336" s="7" t="s">
        <v>5603</v>
      </c>
      <c r="C3336" s="7">
        <f>YEAR(Table1[[#This Row],[Order Date]])</f>
        <v>2019</v>
      </c>
      <c r="D3336" s="7" t="str">
        <f>TEXT(Table1[[#This Row],[Order Date]], "mmm")</f>
        <v>Aug</v>
      </c>
      <c r="E3336" s="11">
        <v>43698</v>
      </c>
      <c r="F3336" s="11">
        <v>43699</v>
      </c>
      <c r="G3336" s="6" t="s">
        <v>169</v>
      </c>
      <c r="H3336" s="6" t="s">
        <v>4894</v>
      </c>
      <c r="I3336" s="6" t="s">
        <v>4895</v>
      </c>
      <c r="J3336" s="6" t="s">
        <v>23</v>
      </c>
      <c r="K3336" s="6" t="s">
        <v>24</v>
      </c>
      <c r="L3336" s="6" t="s">
        <v>2680</v>
      </c>
      <c r="M3336" s="6" t="s">
        <v>39</v>
      </c>
      <c r="N3336" s="6">
        <v>94601</v>
      </c>
      <c r="O3336" s="6" t="s">
        <v>40</v>
      </c>
      <c r="P3336" s="6" t="s">
        <v>2585</v>
      </c>
      <c r="Q3336" s="6" t="s">
        <v>42</v>
      </c>
      <c r="R3336" s="6" t="s">
        <v>62</v>
      </c>
      <c r="S3336" s="4" t="s">
        <v>2586</v>
      </c>
      <c r="T3336" s="16">
        <v>17.12</v>
      </c>
      <c r="U3336" s="6">
        <v>4</v>
      </c>
      <c r="V3336" s="23">
        <v>0</v>
      </c>
      <c r="W3336" s="18">
        <v>4.9647999999999985</v>
      </c>
    </row>
    <row r="3337" spans="1:23" ht="14.4">
      <c r="A3337" s="6">
        <v>3336</v>
      </c>
      <c r="B3337" s="7" t="s">
        <v>5603</v>
      </c>
      <c r="C3337" s="7">
        <f>YEAR(Table1[[#This Row],[Order Date]])</f>
        <v>2019</v>
      </c>
      <c r="D3337" s="7" t="str">
        <f>TEXT(Table1[[#This Row],[Order Date]], "mmm")</f>
        <v>Aug</v>
      </c>
      <c r="E3337" s="11">
        <v>43698</v>
      </c>
      <c r="F3337" s="11">
        <v>43699</v>
      </c>
      <c r="G3337" s="6" t="s">
        <v>169</v>
      </c>
      <c r="H3337" s="6" t="s">
        <v>4894</v>
      </c>
      <c r="I3337" s="6" t="s">
        <v>4895</v>
      </c>
      <c r="J3337" s="6" t="s">
        <v>23</v>
      </c>
      <c r="K3337" s="6" t="s">
        <v>24</v>
      </c>
      <c r="L3337" s="6" t="s">
        <v>2680</v>
      </c>
      <c r="M3337" s="6" t="s">
        <v>39</v>
      </c>
      <c r="N3337" s="6">
        <v>94601</v>
      </c>
      <c r="O3337" s="6" t="s">
        <v>40</v>
      </c>
      <c r="P3337" s="6" t="s">
        <v>1751</v>
      </c>
      <c r="Q3337" s="6" t="s">
        <v>65</v>
      </c>
      <c r="R3337" s="6" t="s">
        <v>66</v>
      </c>
      <c r="S3337" s="4" t="s">
        <v>1752</v>
      </c>
      <c r="T3337" s="16">
        <v>431.96800000000007</v>
      </c>
      <c r="U3337" s="6">
        <v>4</v>
      </c>
      <c r="V3337" s="23">
        <v>0.2</v>
      </c>
      <c r="W3337" s="18">
        <v>37.797199999999975</v>
      </c>
    </row>
    <row r="3338" spans="1:23" ht="14.4">
      <c r="A3338" s="6">
        <v>3337</v>
      </c>
      <c r="B3338" s="7" t="s">
        <v>5603</v>
      </c>
      <c r="C3338" s="7">
        <f>YEAR(Table1[[#This Row],[Order Date]])</f>
        <v>2019</v>
      </c>
      <c r="D3338" s="7" t="str">
        <f>TEXT(Table1[[#This Row],[Order Date]], "mmm")</f>
        <v>Aug</v>
      </c>
      <c r="E3338" s="11">
        <v>43698</v>
      </c>
      <c r="F3338" s="11">
        <v>43699</v>
      </c>
      <c r="G3338" s="6" t="s">
        <v>169</v>
      </c>
      <c r="H3338" s="6" t="s">
        <v>4894</v>
      </c>
      <c r="I3338" s="6" t="s">
        <v>4895</v>
      </c>
      <c r="J3338" s="6" t="s">
        <v>23</v>
      </c>
      <c r="K3338" s="6" t="s">
        <v>24</v>
      </c>
      <c r="L3338" s="6" t="s">
        <v>2680</v>
      </c>
      <c r="M3338" s="6" t="s">
        <v>39</v>
      </c>
      <c r="N3338" s="6">
        <v>94601</v>
      </c>
      <c r="O3338" s="6" t="s">
        <v>40</v>
      </c>
      <c r="P3338" s="6" t="s">
        <v>4896</v>
      </c>
      <c r="Q3338" s="6" t="s">
        <v>29</v>
      </c>
      <c r="R3338" s="6" t="s">
        <v>59</v>
      </c>
      <c r="S3338" s="4" t="s">
        <v>4897</v>
      </c>
      <c r="T3338" s="16">
        <v>129.91999999999999</v>
      </c>
      <c r="U3338" s="6">
        <v>4</v>
      </c>
      <c r="V3338" s="23">
        <v>0</v>
      </c>
      <c r="W3338" s="18">
        <v>10.393599999999992</v>
      </c>
    </row>
    <row r="3339" spans="1:23" ht="14.4">
      <c r="A3339" s="6">
        <v>3338</v>
      </c>
      <c r="B3339" s="7" t="s">
        <v>5603</v>
      </c>
      <c r="C3339" s="7">
        <f>YEAR(Table1[[#This Row],[Order Date]])</f>
        <v>2019</v>
      </c>
      <c r="D3339" s="7" t="str">
        <f>TEXT(Table1[[#This Row],[Order Date]], "mmm")</f>
        <v>Aug</v>
      </c>
      <c r="E3339" s="11">
        <v>43698</v>
      </c>
      <c r="F3339" s="11">
        <v>43699</v>
      </c>
      <c r="G3339" s="6" t="s">
        <v>169</v>
      </c>
      <c r="H3339" s="6" t="s">
        <v>4894</v>
      </c>
      <c r="I3339" s="6" t="s">
        <v>4895</v>
      </c>
      <c r="J3339" s="6" t="s">
        <v>23</v>
      </c>
      <c r="K3339" s="6" t="s">
        <v>24</v>
      </c>
      <c r="L3339" s="6" t="s">
        <v>2680</v>
      </c>
      <c r="M3339" s="6" t="s">
        <v>39</v>
      </c>
      <c r="N3339" s="6">
        <v>94601</v>
      </c>
      <c r="O3339" s="6" t="s">
        <v>40</v>
      </c>
      <c r="P3339" s="6" t="s">
        <v>74</v>
      </c>
      <c r="Q3339" s="6" t="s">
        <v>29</v>
      </c>
      <c r="R3339" s="6" t="s">
        <v>51</v>
      </c>
      <c r="S3339" s="4" t="s">
        <v>75</v>
      </c>
      <c r="T3339" s="16">
        <v>568.72800000000007</v>
      </c>
      <c r="U3339" s="6">
        <v>3</v>
      </c>
      <c r="V3339" s="23">
        <v>0.2</v>
      </c>
      <c r="W3339" s="18">
        <v>28.436399999999935</v>
      </c>
    </row>
    <row r="3340" spans="1:23" ht="14.4">
      <c r="A3340" s="6">
        <v>3339</v>
      </c>
      <c r="B3340" s="7" t="s">
        <v>5603</v>
      </c>
      <c r="C3340" s="7">
        <f>YEAR(Table1[[#This Row],[Order Date]])</f>
        <v>2019</v>
      </c>
      <c r="D3340" s="7" t="str">
        <f>TEXT(Table1[[#This Row],[Order Date]], "mmm")</f>
        <v>Aug</v>
      </c>
      <c r="E3340" s="11">
        <v>43698</v>
      </c>
      <c r="F3340" s="11">
        <v>43699</v>
      </c>
      <c r="G3340" s="6" t="s">
        <v>169</v>
      </c>
      <c r="H3340" s="6" t="s">
        <v>4894</v>
      </c>
      <c r="I3340" s="6" t="s">
        <v>4895</v>
      </c>
      <c r="J3340" s="6" t="s">
        <v>23</v>
      </c>
      <c r="K3340" s="6" t="s">
        <v>24</v>
      </c>
      <c r="L3340" s="6" t="s">
        <v>2680</v>
      </c>
      <c r="M3340" s="6" t="s">
        <v>39</v>
      </c>
      <c r="N3340" s="6">
        <v>94601</v>
      </c>
      <c r="O3340" s="6" t="s">
        <v>40</v>
      </c>
      <c r="P3340" s="6" t="s">
        <v>4898</v>
      </c>
      <c r="Q3340" s="6" t="s">
        <v>42</v>
      </c>
      <c r="R3340" s="6" t="s">
        <v>69</v>
      </c>
      <c r="S3340" s="4" t="s">
        <v>4899</v>
      </c>
      <c r="T3340" s="16">
        <v>117.14400000000001</v>
      </c>
      <c r="U3340" s="6">
        <v>9</v>
      </c>
      <c r="V3340" s="23">
        <v>0.2</v>
      </c>
      <c r="W3340" s="18">
        <v>42.464699999999993</v>
      </c>
    </row>
    <row r="3341" spans="1:23" ht="14.4">
      <c r="A3341" s="6">
        <v>3340</v>
      </c>
      <c r="B3341" s="7" t="s">
        <v>5603</v>
      </c>
      <c r="C3341" s="7">
        <f>YEAR(Table1[[#This Row],[Order Date]])</f>
        <v>2019</v>
      </c>
      <c r="D3341" s="7" t="str">
        <f>TEXT(Table1[[#This Row],[Order Date]], "mmm")</f>
        <v>Aug</v>
      </c>
      <c r="E3341" s="11">
        <v>43698</v>
      </c>
      <c r="F3341" s="11">
        <v>43699</v>
      </c>
      <c r="G3341" s="6" t="s">
        <v>169</v>
      </c>
      <c r="H3341" s="6" t="s">
        <v>4894</v>
      </c>
      <c r="I3341" s="6" t="s">
        <v>4895</v>
      </c>
      <c r="J3341" s="6" t="s">
        <v>23</v>
      </c>
      <c r="K3341" s="6" t="s">
        <v>24</v>
      </c>
      <c r="L3341" s="6" t="s">
        <v>2680</v>
      </c>
      <c r="M3341" s="6" t="s">
        <v>39</v>
      </c>
      <c r="N3341" s="6">
        <v>94601</v>
      </c>
      <c r="O3341" s="6" t="s">
        <v>40</v>
      </c>
      <c r="P3341" s="6" t="s">
        <v>4900</v>
      </c>
      <c r="Q3341" s="6" t="s">
        <v>42</v>
      </c>
      <c r="R3341" s="6" t="s">
        <v>72</v>
      </c>
      <c r="S3341" s="4" t="s">
        <v>4901</v>
      </c>
      <c r="T3341" s="16">
        <v>203.52</v>
      </c>
      <c r="U3341" s="6">
        <v>3</v>
      </c>
      <c r="V3341" s="23">
        <v>0</v>
      </c>
      <c r="W3341" s="18">
        <v>54.950400000000002</v>
      </c>
    </row>
    <row r="3342" spans="1:23" ht="14.4">
      <c r="A3342" s="6">
        <v>3341</v>
      </c>
      <c r="B3342" s="7" t="s">
        <v>5603</v>
      </c>
      <c r="C3342" s="7">
        <f>YEAR(Table1[[#This Row],[Order Date]])</f>
        <v>2019</v>
      </c>
      <c r="D3342" s="7" t="str">
        <f>TEXT(Table1[[#This Row],[Order Date]], "mmm")</f>
        <v>Aug</v>
      </c>
      <c r="E3342" s="11">
        <v>43698</v>
      </c>
      <c r="F3342" s="11">
        <v>43699</v>
      </c>
      <c r="G3342" s="6" t="s">
        <v>169</v>
      </c>
      <c r="H3342" s="6" t="s">
        <v>4894</v>
      </c>
      <c r="I3342" s="6" t="s">
        <v>4895</v>
      </c>
      <c r="J3342" s="6" t="s">
        <v>23</v>
      </c>
      <c r="K3342" s="6" t="s">
        <v>24</v>
      </c>
      <c r="L3342" s="6" t="s">
        <v>2680</v>
      </c>
      <c r="M3342" s="6" t="s">
        <v>39</v>
      </c>
      <c r="N3342" s="6">
        <v>94601</v>
      </c>
      <c r="O3342" s="6" t="s">
        <v>40</v>
      </c>
      <c r="P3342" s="6" t="s">
        <v>1113</v>
      </c>
      <c r="Q3342" s="6" t="s">
        <v>42</v>
      </c>
      <c r="R3342" s="6" t="s">
        <v>43</v>
      </c>
      <c r="S3342" s="4" t="s">
        <v>1114</v>
      </c>
      <c r="T3342" s="16">
        <v>51.75</v>
      </c>
      <c r="U3342" s="6">
        <v>5</v>
      </c>
      <c r="V3342" s="23">
        <v>0</v>
      </c>
      <c r="W3342" s="18">
        <v>24.84</v>
      </c>
    </row>
    <row r="3343" spans="1:23" ht="14.4">
      <c r="A3343" s="6">
        <v>3342</v>
      </c>
      <c r="B3343" s="7" t="s">
        <v>5533</v>
      </c>
      <c r="C3343" s="7">
        <f>YEAR(Table1[[#This Row],[Order Date]])</f>
        <v>2018</v>
      </c>
      <c r="D3343" s="7" t="str">
        <f>TEXT(Table1[[#This Row],[Order Date]], "mmm")</f>
        <v>Aug</v>
      </c>
      <c r="E3343" s="11">
        <v>43339</v>
      </c>
      <c r="F3343" s="11">
        <v>43344</v>
      </c>
      <c r="G3343" s="6" t="s">
        <v>20</v>
      </c>
      <c r="H3343" s="6" t="s">
        <v>245</v>
      </c>
      <c r="I3343" s="6" t="s">
        <v>246</v>
      </c>
      <c r="J3343" s="6" t="s">
        <v>23</v>
      </c>
      <c r="K3343" s="6" t="s">
        <v>24</v>
      </c>
      <c r="L3343" s="6" t="s">
        <v>1153</v>
      </c>
      <c r="M3343" s="6" t="s">
        <v>1087</v>
      </c>
      <c r="N3343" s="6">
        <v>2169</v>
      </c>
      <c r="O3343" s="6" t="s">
        <v>134</v>
      </c>
      <c r="P3343" s="6" t="s">
        <v>3645</v>
      </c>
      <c r="Q3343" s="6" t="s">
        <v>42</v>
      </c>
      <c r="R3343" s="6" t="s">
        <v>83</v>
      </c>
      <c r="S3343" s="4" t="s">
        <v>3646</v>
      </c>
      <c r="T3343" s="16">
        <v>122.97</v>
      </c>
      <c r="U3343" s="6">
        <v>3</v>
      </c>
      <c r="V3343" s="23">
        <v>0</v>
      </c>
      <c r="W3343" s="18">
        <v>60.255300000000005</v>
      </c>
    </row>
    <row r="3344" spans="1:23" ht="14.4">
      <c r="A3344" s="6">
        <v>3343</v>
      </c>
      <c r="B3344" s="7" t="s">
        <v>5533</v>
      </c>
      <c r="C3344" s="7">
        <f>YEAR(Table1[[#This Row],[Order Date]])</f>
        <v>2018</v>
      </c>
      <c r="D3344" s="7" t="str">
        <f>TEXT(Table1[[#This Row],[Order Date]], "mmm")</f>
        <v>Aug</v>
      </c>
      <c r="E3344" s="11">
        <v>43339</v>
      </c>
      <c r="F3344" s="11">
        <v>43344</v>
      </c>
      <c r="G3344" s="6" t="s">
        <v>20</v>
      </c>
      <c r="H3344" s="6" t="s">
        <v>245</v>
      </c>
      <c r="I3344" s="6" t="s">
        <v>246</v>
      </c>
      <c r="J3344" s="6" t="s">
        <v>23</v>
      </c>
      <c r="K3344" s="6" t="s">
        <v>24</v>
      </c>
      <c r="L3344" s="6" t="s">
        <v>1153</v>
      </c>
      <c r="M3344" s="6" t="s">
        <v>1087</v>
      </c>
      <c r="N3344" s="6">
        <v>2169</v>
      </c>
      <c r="O3344" s="6" t="s">
        <v>134</v>
      </c>
      <c r="P3344" s="6" t="s">
        <v>3598</v>
      </c>
      <c r="Q3344" s="6" t="s">
        <v>29</v>
      </c>
      <c r="R3344" s="6" t="s">
        <v>51</v>
      </c>
      <c r="S3344" s="4" t="s">
        <v>3599</v>
      </c>
      <c r="T3344" s="16">
        <v>244.61499999999998</v>
      </c>
      <c r="U3344" s="6">
        <v>1</v>
      </c>
      <c r="V3344" s="23">
        <v>0.3</v>
      </c>
      <c r="W3344" s="18">
        <v>20.966999999999999</v>
      </c>
    </row>
    <row r="3345" spans="1:23" ht="14.4">
      <c r="A3345" s="6">
        <v>3344</v>
      </c>
      <c r="B3345" s="7" t="s">
        <v>5533</v>
      </c>
      <c r="C3345" s="7">
        <f>YEAR(Table1[[#This Row],[Order Date]])</f>
        <v>2018</v>
      </c>
      <c r="D3345" s="7" t="str">
        <f>TEXT(Table1[[#This Row],[Order Date]], "mmm")</f>
        <v>Aug</v>
      </c>
      <c r="E3345" s="11">
        <v>43339</v>
      </c>
      <c r="F3345" s="11">
        <v>43344</v>
      </c>
      <c r="G3345" s="6" t="s">
        <v>20</v>
      </c>
      <c r="H3345" s="6" t="s">
        <v>245</v>
      </c>
      <c r="I3345" s="6" t="s">
        <v>246</v>
      </c>
      <c r="J3345" s="6" t="s">
        <v>23</v>
      </c>
      <c r="K3345" s="6" t="s">
        <v>24</v>
      </c>
      <c r="L3345" s="6" t="s">
        <v>1153</v>
      </c>
      <c r="M3345" s="6" t="s">
        <v>1087</v>
      </c>
      <c r="N3345" s="6">
        <v>2169</v>
      </c>
      <c r="O3345" s="6" t="s">
        <v>134</v>
      </c>
      <c r="P3345" s="6" t="s">
        <v>811</v>
      </c>
      <c r="Q3345" s="6" t="s">
        <v>65</v>
      </c>
      <c r="R3345" s="6" t="s">
        <v>66</v>
      </c>
      <c r="S3345" s="4" t="s">
        <v>812</v>
      </c>
      <c r="T3345" s="16">
        <v>59.97</v>
      </c>
      <c r="U3345" s="6">
        <v>3</v>
      </c>
      <c r="V3345" s="23">
        <v>0</v>
      </c>
      <c r="W3345" s="18">
        <v>28.785599999999995</v>
      </c>
    </row>
    <row r="3346" spans="1:23" ht="14.4">
      <c r="A3346" s="6">
        <v>3345</v>
      </c>
      <c r="B3346" s="7" t="s">
        <v>5533</v>
      </c>
      <c r="C3346" s="7">
        <f>YEAR(Table1[[#This Row],[Order Date]])</f>
        <v>2018</v>
      </c>
      <c r="D3346" s="7" t="str">
        <f>TEXT(Table1[[#This Row],[Order Date]], "mmm")</f>
        <v>Aug</v>
      </c>
      <c r="E3346" s="11">
        <v>43339</v>
      </c>
      <c r="F3346" s="11">
        <v>43344</v>
      </c>
      <c r="G3346" s="6" t="s">
        <v>20</v>
      </c>
      <c r="H3346" s="6" t="s">
        <v>245</v>
      </c>
      <c r="I3346" s="6" t="s">
        <v>246</v>
      </c>
      <c r="J3346" s="6" t="s">
        <v>23</v>
      </c>
      <c r="K3346" s="6" t="s">
        <v>24</v>
      </c>
      <c r="L3346" s="6" t="s">
        <v>1153</v>
      </c>
      <c r="M3346" s="6" t="s">
        <v>1087</v>
      </c>
      <c r="N3346" s="6">
        <v>2169</v>
      </c>
      <c r="O3346" s="6" t="s">
        <v>134</v>
      </c>
      <c r="P3346" s="6" t="s">
        <v>704</v>
      </c>
      <c r="Q3346" s="6" t="s">
        <v>42</v>
      </c>
      <c r="R3346" s="6" t="s">
        <v>83</v>
      </c>
      <c r="S3346" s="4" t="s">
        <v>705</v>
      </c>
      <c r="T3346" s="16">
        <v>81.540000000000006</v>
      </c>
      <c r="U3346" s="6">
        <v>9</v>
      </c>
      <c r="V3346" s="23">
        <v>0</v>
      </c>
      <c r="W3346" s="18">
        <v>36.692999999999998</v>
      </c>
    </row>
    <row r="3347" spans="1:23" ht="14.4">
      <c r="A3347" s="6">
        <v>3346</v>
      </c>
      <c r="B3347" s="7" t="s">
        <v>5533</v>
      </c>
      <c r="C3347" s="7">
        <f>YEAR(Table1[[#This Row],[Order Date]])</f>
        <v>2018</v>
      </c>
      <c r="D3347" s="7" t="str">
        <f>TEXT(Table1[[#This Row],[Order Date]], "mmm")</f>
        <v>Aug</v>
      </c>
      <c r="E3347" s="11">
        <v>43339</v>
      </c>
      <c r="F3347" s="11">
        <v>43344</v>
      </c>
      <c r="G3347" s="6" t="s">
        <v>20</v>
      </c>
      <c r="H3347" s="6" t="s">
        <v>245</v>
      </c>
      <c r="I3347" s="6" t="s">
        <v>246</v>
      </c>
      <c r="J3347" s="6" t="s">
        <v>23</v>
      </c>
      <c r="K3347" s="6" t="s">
        <v>24</v>
      </c>
      <c r="L3347" s="6" t="s">
        <v>1153</v>
      </c>
      <c r="M3347" s="6" t="s">
        <v>1087</v>
      </c>
      <c r="N3347" s="6">
        <v>2169</v>
      </c>
      <c r="O3347" s="6" t="s">
        <v>134</v>
      </c>
      <c r="P3347" s="6" t="s">
        <v>2767</v>
      </c>
      <c r="Q3347" s="6" t="s">
        <v>42</v>
      </c>
      <c r="R3347" s="6" t="s">
        <v>241</v>
      </c>
      <c r="S3347" s="4" t="s">
        <v>496</v>
      </c>
      <c r="T3347" s="16">
        <v>11.68</v>
      </c>
      <c r="U3347" s="6">
        <v>4</v>
      </c>
      <c r="V3347" s="23">
        <v>0</v>
      </c>
      <c r="W3347" s="18">
        <v>5.2559999999999993</v>
      </c>
    </row>
    <row r="3348" spans="1:23" ht="14.4">
      <c r="A3348" s="6">
        <v>3347</v>
      </c>
      <c r="B3348" s="7" t="s">
        <v>5533</v>
      </c>
      <c r="C3348" s="7">
        <f>YEAR(Table1[[#This Row],[Order Date]])</f>
        <v>2018</v>
      </c>
      <c r="D3348" s="7" t="str">
        <f>TEXT(Table1[[#This Row],[Order Date]], "mmm")</f>
        <v>Aug</v>
      </c>
      <c r="E3348" s="11">
        <v>43339</v>
      </c>
      <c r="F3348" s="11">
        <v>43344</v>
      </c>
      <c r="G3348" s="6" t="s">
        <v>20</v>
      </c>
      <c r="H3348" s="6" t="s">
        <v>245</v>
      </c>
      <c r="I3348" s="6" t="s">
        <v>246</v>
      </c>
      <c r="J3348" s="6" t="s">
        <v>23</v>
      </c>
      <c r="K3348" s="6" t="s">
        <v>24</v>
      </c>
      <c r="L3348" s="6" t="s">
        <v>1153</v>
      </c>
      <c r="M3348" s="6" t="s">
        <v>1087</v>
      </c>
      <c r="N3348" s="6">
        <v>2169</v>
      </c>
      <c r="O3348" s="6" t="s">
        <v>134</v>
      </c>
      <c r="P3348" s="6" t="s">
        <v>4678</v>
      </c>
      <c r="Q3348" s="6" t="s">
        <v>42</v>
      </c>
      <c r="R3348" s="6" t="s">
        <v>69</v>
      </c>
      <c r="S3348" s="4" t="s">
        <v>4679</v>
      </c>
      <c r="T3348" s="16">
        <v>29</v>
      </c>
      <c r="U3348" s="6">
        <v>5</v>
      </c>
      <c r="V3348" s="23">
        <v>0</v>
      </c>
      <c r="W3348" s="18">
        <v>13.919999999999998</v>
      </c>
    </row>
    <row r="3349" spans="1:23" ht="14.4">
      <c r="A3349" s="6">
        <v>3348</v>
      </c>
      <c r="B3349" s="7" t="s">
        <v>7153</v>
      </c>
      <c r="C3349" s="7">
        <f>YEAR(Table1[[#This Row],[Order Date]])</f>
        <v>2017</v>
      </c>
      <c r="D3349" s="7" t="str">
        <f>TEXT(Table1[[#This Row],[Order Date]], "mmm")</f>
        <v>Aug</v>
      </c>
      <c r="E3349" s="11">
        <v>42960</v>
      </c>
      <c r="F3349" s="11">
        <v>42967</v>
      </c>
      <c r="G3349" s="6" t="s">
        <v>45</v>
      </c>
      <c r="H3349" s="6" t="s">
        <v>202</v>
      </c>
      <c r="I3349" s="6" t="s">
        <v>203</v>
      </c>
      <c r="J3349" s="6" t="s">
        <v>37</v>
      </c>
      <c r="K3349" s="6" t="s">
        <v>24</v>
      </c>
      <c r="L3349" s="6" t="s">
        <v>4902</v>
      </c>
      <c r="M3349" s="6" t="s">
        <v>39</v>
      </c>
      <c r="N3349" s="6">
        <v>92399</v>
      </c>
      <c r="O3349" s="6" t="s">
        <v>40</v>
      </c>
      <c r="P3349" s="6" t="s">
        <v>1363</v>
      </c>
      <c r="Q3349" s="6" t="s">
        <v>42</v>
      </c>
      <c r="R3349" s="6" t="s">
        <v>62</v>
      </c>
      <c r="S3349" s="4" t="s">
        <v>1364</v>
      </c>
      <c r="T3349" s="16">
        <v>50.8</v>
      </c>
      <c r="U3349" s="6">
        <v>5</v>
      </c>
      <c r="V3349" s="23">
        <v>0</v>
      </c>
      <c r="W3349" s="18">
        <v>13.208000000000002</v>
      </c>
    </row>
    <row r="3350" spans="1:23" ht="14.4">
      <c r="A3350" s="6">
        <v>3349</v>
      </c>
      <c r="B3350" s="7" t="s">
        <v>7154</v>
      </c>
      <c r="C3350" s="7">
        <f>YEAR(Table1[[#This Row],[Order Date]])</f>
        <v>2019</v>
      </c>
      <c r="D3350" s="7" t="str">
        <f>TEXT(Table1[[#This Row],[Order Date]], "mmm")</f>
        <v>Nov</v>
      </c>
      <c r="E3350" s="11">
        <v>43774</v>
      </c>
      <c r="F3350" s="11">
        <v>43776</v>
      </c>
      <c r="G3350" s="6" t="s">
        <v>169</v>
      </c>
      <c r="H3350" s="6" t="s">
        <v>927</v>
      </c>
      <c r="I3350" s="6" t="s">
        <v>928</v>
      </c>
      <c r="J3350" s="6" t="s">
        <v>37</v>
      </c>
      <c r="K3350" s="6" t="s">
        <v>24</v>
      </c>
      <c r="L3350" s="6" t="s">
        <v>272</v>
      </c>
      <c r="M3350" s="6" t="s">
        <v>190</v>
      </c>
      <c r="N3350" s="6">
        <v>60623</v>
      </c>
      <c r="O3350" s="6" t="s">
        <v>96</v>
      </c>
      <c r="P3350" s="6" t="s">
        <v>151</v>
      </c>
      <c r="Q3350" s="6" t="s">
        <v>42</v>
      </c>
      <c r="R3350" s="6" t="s">
        <v>69</v>
      </c>
      <c r="S3350" s="4" t="s">
        <v>152</v>
      </c>
      <c r="T3350" s="16">
        <v>16.029999999999998</v>
      </c>
      <c r="U3350" s="6">
        <v>5</v>
      </c>
      <c r="V3350" s="23">
        <v>0.8</v>
      </c>
      <c r="W3350" s="18">
        <v>-25.648000000000003</v>
      </c>
    </row>
    <row r="3351" spans="1:23" ht="14.4">
      <c r="A3351" s="6">
        <v>3350</v>
      </c>
      <c r="B3351" s="7" t="s">
        <v>7155</v>
      </c>
      <c r="C3351" s="7">
        <f>YEAR(Table1[[#This Row],[Order Date]])</f>
        <v>2018</v>
      </c>
      <c r="D3351" s="7" t="str">
        <f>TEXT(Table1[[#This Row],[Order Date]], "mmm")</f>
        <v>Aug</v>
      </c>
      <c r="E3351" s="11">
        <v>43329</v>
      </c>
      <c r="F3351" s="11">
        <v>43333</v>
      </c>
      <c r="G3351" s="6" t="s">
        <v>45</v>
      </c>
      <c r="H3351" s="6" t="s">
        <v>2710</v>
      </c>
      <c r="I3351" s="6" t="s">
        <v>2711</v>
      </c>
      <c r="J3351" s="6" t="s">
        <v>23</v>
      </c>
      <c r="K3351" s="6" t="s">
        <v>24</v>
      </c>
      <c r="L3351" s="6" t="s">
        <v>87</v>
      </c>
      <c r="M3351" s="6" t="s">
        <v>88</v>
      </c>
      <c r="N3351" s="6">
        <v>98105</v>
      </c>
      <c r="O3351" s="6" t="s">
        <v>40</v>
      </c>
      <c r="P3351" s="6" t="s">
        <v>2301</v>
      </c>
      <c r="Q3351" s="6" t="s">
        <v>42</v>
      </c>
      <c r="R3351" s="6" t="s">
        <v>69</v>
      </c>
      <c r="S3351" s="4" t="s">
        <v>2302</v>
      </c>
      <c r="T3351" s="16">
        <v>15.712000000000002</v>
      </c>
      <c r="U3351" s="6">
        <v>4</v>
      </c>
      <c r="V3351" s="23">
        <v>0.2</v>
      </c>
      <c r="W3351" s="18">
        <v>5.6955999999999989</v>
      </c>
    </row>
    <row r="3352" spans="1:23" ht="14.4">
      <c r="A3352" s="6">
        <v>3351</v>
      </c>
      <c r="B3352" s="7" t="s">
        <v>7156</v>
      </c>
      <c r="C3352" s="7">
        <f>YEAR(Table1[[#This Row],[Order Date]])</f>
        <v>2018</v>
      </c>
      <c r="D3352" s="7" t="str">
        <f>TEXT(Table1[[#This Row],[Order Date]], "mmm")</f>
        <v>Dec</v>
      </c>
      <c r="E3352" s="11">
        <v>43460</v>
      </c>
      <c r="F3352" s="11">
        <v>43465</v>
      </c>
      <c r="G3352" s="6" t="s">
        <v>45</v>
      </c>
      <c r="H3352" s="6" t="s">
        <v>1737</v>
      </c>
      <c r="I3352" s="6" t="s">
        <v>1738</v>
      </c>
      <c r="J3352" s="6" t="s">
        <v>23</v>
      </c>
      <c r="K3352" s="6" t="s">
        <v>24</v>
      </c>
      <c r="L3352" s="6" t="s">
        <v>238</v>
      </c>
      <c r="M3352" s="6" t="s">
        <v>239</v>
      </c>
      <c r="N3352" s="6">
        <v>10024</v>
      </c>
      <c r="O3352" s="6" t="s">
        <v>134</v>
      </c>
      <c r="P3352" s="6" t="s">
        <v>3409</v>
      </c>
      <c r="Q3352" s="6" t="s">
        <v>65</v>
      </c>
      <c r="R3352" s="6" t="s">
        <v>145</v>
      </c>
      <c r="S3352" s="4" t="s">
        <v>3410</v>
      </c>
      <c r="T3352" s="16">
        <v>89.97</v>
      </c>
      <c r="U3352" s="6">
        <v>3</v>
      </c>
      <c r="V3352" s="23">
        <v>0</v>
      </c>
      <c r="W3352" s="18">
        <v>18.893699999999995</v>
      </c>
    </row>
    <row r="3353" spans="1:23" ht="14.4">
      <c r="A3353" s="6">
        <v>3352</v>
      </c>
      <c r="B3353" s="7" t="s">
        <v>7157</v>
      </c>
      <c r="C3353" s="7">
        <f>YEAR(Table1[[#This Row],[Order Date]])</f>
        <v>2016</v>
      </c>
      <c r="D3353" s="7" t="str">
        <f>TEXT(Table1[[#This Row],[Order Date]], "mmm")</f>
        <v>Sep</v>
      </c>
      <c r="E3353" s="11">
        <v>42636</v>
      </c>
      <c r="F3353" s="11">
        <v>42641</v>
      </c>
      <c r="G3353" s="6" t="s">
        <v>45</v>
      </c>
      <c r="H3353" s="6" t="s">
        <v>2216</v>
      </c>
      <c r="I3353" s="6" t="s">
        <v>2217</v>
      </c>
      <c r="J3353" s="6" t="s">
        <v>37</v>
      </c>
      <c r="K3353" s="6" t="s">
        <v>24</v>
      </c>
      <c r="L3353" s="6" t="s">
        <v>832</v>
      </c>
      <c r="M3353" s="6" t="s">
        <v>39</v>
      </c>
      <c r="N3353" s="6">
        <v>92037</v>
      </c>
      <c r="O3353" s="6" t="s">
        <v>40</v>
      </c>
      <c r="P3353" s="6" t="s">
        <v>4903</v>
      </c>
      <c r="Q3353" s="6" t="s">
        <v>29</v>
      </c>
      <c r="R3353" s="6" t="s">
        <v>30</v>
      </c>
      <c r="S3353" s="4" t="s">
        <v>4904</v>
      </c>
      <c r="T3353" s="16">
        <v>435.99900000000002</v>
      </c>
      <c r="U3353" s="6">
        <v>3</v>
      </c>
      <c r="V3353" s="23">
        <v>0.15</v>
      </c>
      <c r="W3353" s="18">
        <v>20.517599999999987</v>
      </c>
    </row>
    <row r="3354" spans="1:23" ht="14.4">
      <c r="A3354" s="6">
        <v>3353</v>
      </c>
      <c r="B3354" s="7" t="s">
        <v>7157</v>
      </c>
      <c r="C3354" s="7">
        <f>YEAR(Table1[[#This Row],[Order Date]])</f>
        <v>2016</v>
      </c>
      <c r="D3354" s="7" t="str">
        <f>TEXT(Table1[[#This Row],[Order Date]], "mmm")</f>
        <v>Sep</v>
      </c>
      <c r="E3354" s="11">
        <v>42636</v>
      </c>
      <c r="F3354" s="11">
        <v>42641</v>
      </c>
      <c r="G3354" s="6" t="s">
        <v>45</v>
      </c>
      <c r="H3354" s="6" t="s">
        <v>2216</v>
      </c>
      <c r="I3354" s="6" t="s">
        <v>2217</v>
      </c>
      <c r="J3354" s="6" t="s">
        <v>37</v>
      </c>
      <c r="K3354" s="6" t="s">
        <v>24</v>
      </c>
      <c r="L3354" s="6" t="s">
        <v>832</v>
      </c>
      <c r="M3354" s="6" t="s">
        <v>39</v>
      </c>
      <c r="N3354" s="6">
        <v>92037</v>
      </c>
      <c r="O3354" s="6" t="s">
        <v>40</v>
      </c>
      <c r="P3354" s="6" t="s">
        <v>281</v>
      </c>
      <c r="Q3354" s="6" t="s">
        <v>65</v>
      </c>
      <c r="R3354" s="6" t="s">
        <v>66</v>
      </c>
      <c r="S3354" s="4" t="s">
        <v>282</v>
      </c>
      <c r="T3354" s="16">
        <v>83.984000000000009</v>
      </c>
      <c r="U3354" s="6">
        <v>2</v>
      </c>
      <c r="V3354" s="23">
        <v>0.2</v>
      </c>
      <c r="W3354" s="18">
        <v>31.494</v>
      </c>
    </row>
    <row r="3355" spans="1:23" ht="14.4">
      <c r="A3355" s="6">
        <v>3354</v>
      </c>
      <c r="B3355" s="7" t="s">
        <v>7158</v>
      </c>
      <c r="C3355" s="7">
        <f>YEAR(Table1[[#This Row],[Order Date]])</f>
        <v>2016</v>
      </c>
      <c r="D3355" s="7" t="str">
        <f>TEXT(Table1[[#This Row],[Order Date]], "mmm")</f>
        <v>Jul</v>
      </c>
      <c r="E3355" s="11">
        <v>42570</v>
      </c>
      <c r="F3355" s="11">
        <v>42575</v>
      </c>
      <c r="G3355" s="6" t="s">
        <v>45</v>
      </c>
      <c r="H3355" s="6" t="s">
        <v>880</v>
      </c>
      <c r="I3355" s="6" t="s">
        <v>881</v>
      </c>
      <c r="J3355" s="6" t="s">
        <v>37</v>
      </c>
      <c r="K3355" s="6" t="s">
        <v>24</v>
      </c>
      <c r="L3355" s="6" t="s">
        <v>454</v>
      </c>
      <c r="M3355" s="6" t="s">
        <v>657</v>
      </c>
      <c r="N3355" s="6">
        <v>6010</v>
      </c>
      <c r="O3355" s="6" t="s">
        <v>134</v>
      </c>
      <c r="P3355" s="6" t="s">
        <v>3716</v>
      </c>
      <c r="Q3355" s="6" t="s">
        <v>65</v>
      </c>
      <c r="R3355" s="6" t="s">
        <v>66</v>
      </c>
      <c r="S3355" s="4" t="s">
        <v>3717</v>
      </c>
      <c r="T3355" s="16">
        <v>359.98</v>
      </c>
      <c r="U3355" s="6">
        <v>2</v>
      </c>
      <c r="V3355" s="23">
        <v>0</v>
      </c>
      <c r="W3355" s="18">
        <v>93.594800000000021</v>
      </c>
    </row>
    <row r="3356" spans="1:23" ht="14.4">
      <c r="A3356" s="6">
        <v>3355</v>
      </c>
      <c r="B3356" s="7" t="s">
        <v>7158</v>
      </c>
      <c r="C3356" s="7">
        <f>YEAR(Table1[[#This Row],[Order Date]])</f>
        <v>2016</v>
      </c>
      <c r="D3356" s="7" t="str">
        <f>TEXT(Table1[[#This Row],[Order Date]], "mmm")</f>
        <v>Jul</v>
      </c>
      <c r="E3356" s="11">
        <v>42570</v>
      </c>
      <c r="F3356" s="11">
        <v>42575</v>
      </c>
      <c r="G3356" s="6" t="s">
        <v>45</v>
      </c>
      <c r="H3356" s="6" t="s">
        <v>880</v>
      </c>
      <c r="I3356" s="6" t="s">
        <v>881</v>
      </c>
      <c r="J3356" s="6" t="s">
        <v>37</v>
      </c>
      <c r="K3356" s="6" t="s">
        <v>24</v>
      </c>
      <c r="L3356" s="6" t="s">
        <v>454</v>
      </c>
      <c r="M3356" s="6" t="s">
        <v>657</v>
      </c>
      <c r="N3356" s="6">
        <v>6010</v>
      </c>
      <c r="O3356" s="6" t="s">
        <v>134</v>
      </c>
      <c r="P3356" s="6" t="s">
        <v>4905</v>
      </c>
      <c r="Q3356" s="6" t="s">
        <v>29</v>
      </c>
      <c r="R3356" s="6" t="s">
        <v>51</v>
      </c>
      <c r="S3356" s="4" t="s">
        <v>4906</v>
      </c>
      <c r="T3356" s="16">
        <v>70.559999999999988</v>
      </c>
      <c r="U3356" s="6">
        <v>1</v>
      </c>
      <c r="V3356" s="23">
        <v>0.3</v>
      </c>
      <c r="W3356" s="18">
        <v>-4.032</v>
      </c>
    </row>
    <row r="3357" spans="1:23" ht="14.4">
      <c r="A3357" s="6">
        <v>3356</v>
      </c>
      <c r="B3357" s="7" t="s">
        <v>7158</v>
      </c>
      <c r="C3357" s="7">
        <f>YEAR(Table1[[#This Row],[Order Date]])</f>
        <v>2016</v>
      </c>
      <c r="D3357" s="7" t="str">
        <f>TEXT(Table1[[#This Row],[Order Date]], "mmm")</f>
        <v>Jul</v>
      </c>
      <c r="E3357" s="11">
        <v>42570</v>
      </c>
      <c r="F3357" s="11">
        <v>42575</v>
      </c>
      <c r="G3357" s="6" t="s">
        <v>45</v>
      </c>
      <c r="H3357" s="6" t="s">
        <v>880</v>
      </c>
      <c r="I3357" s="6" t="s">
        <v>881</v>
      </c>
      <c r="J3357" s="6" t="s">
        <v>37</v>
      </c>
      <c r="K3357" s="6" t="s">
        <v>24</v>
      </c>
      <c r="L3357" s="6" t="s">
        <v>454</v>
      </c>
      <c r="M3357" s="6" t="s">
        <v>657</v>
      </c>
      <c r="N3357" s="6">
        <v>6010</v>
      </c>
      <c r="O3357" s="6" t="s">
        <v>134</v>
      </c>
      <c r="P3357" s="6" t="s">
        <v>2812</v>
      </c>
      <c r="Q3357" s="6" t="s">
        <v>42</v>
      </c>
      <c r="R3357" s="6" t="s">
        <v>69</v>
      </c>
      <c r="S3357" s="4" t="s">
        <v>2813</v>
      </c>
      <c r="T3357" s="16">
        <v>20.88</v>
      </c>
      <c r="U3357" s="6">
        <v>2</v>
      </c>
      <c r="V3357" s="23">
        <v>0</v>
      </c>
      <c r="W3357" s="18">
        <v>9.6047999999999991</v>
      </c>
    </row>
    <row r="3358" spans="1:23" ht="14.4">
      <c r="A3358" s="6">
        <v>3357</v>
      </c>
      <c r="B3358" s="7" t="s">
        <v>7158</v>
      </c>
      <c r="C3358" s="7">
        <f>YEAR(Table1[[#This Row],[Order Date]])</f>
        <v>2016</v>
      </c>
      <c r="D3358" s="7" t="str">
        <f>TEXT(Table1[[#This Row],[Order Date]], "mmm")</f>
        <v>Jul</v>
      </c>
      <c r="E3358" s="11">
        <v>42570</v>
      </c>
      <c r="F3358" s="11">
        <v>42575</v>
      </c>
      <c r="G3358" s="6" t="s">
        <v>45</v>
      </c>
      <c r="H3358" s="6" t="s">
        <v>880</v>
      </c>
      <c r="I3358" s="6" t="s">
        <v>881</v>
      </c>
      <c r="J3358" s="6" t="s">
        <v>37</v>
      </c>
      <c r="K3358" s="6" t="s">
        <v>24</v>
      </c>
      <c r="L3358" s="6" t="s">
        <v>454</v>
      </c>
      <c r="M3358" s="6" t="s">
        <v>657</v>
      </c>
      <c r="N3358" s="6">
        <v>6010</v>
      </c>
      <c r="O3358" s="6" t="s">
        <v>134</v>
      </c>
      <c r="P3358" s="6" t="s">
        <v>1094</v>
      </c>
      <c r="Q3358" s="6" t="s">
        <v>42</v>
      </c>
      <c r="R3358" s="6" t="s">
        <v>69</v>
      </c>
      <c r="S3358" s="4" t="s">
        <v>1095</v>
      </c>
      <c r="T3358" s="16">
        <v>3.81</v>
      </c>
      <c r="U3358" s="6">
        <v>1</v>
      </c>
      <c r="V3358" s="23">
        <v>0</v>
      </c>
      <c r="W3358" s="18">
        <v>1.8288</v>
      </c>
    </row>
    <row r="3359" spans="1:23" ht="14.4">
      <c r="A3359" s="6">
        <v>3358</v>
      </c>
      <c r="B3359" s="7" t="s">
        <v>7159</v>
      </c>
      <c r="C3359" s="7">
        <f>YEAR(Table1[[#This Row],[Order Date]])</f>
        <v>2019</v>
      </c>
      <c r="D3359" s="7" t="str">
        <f>TEXT(Table1[[#This Row],[Order Date]], "mmm")</f>
        <v>Sep</v>
      </c>
      <c r="E3359" s="11">
        <v>43715</v>
      </c>
      <c r="F3359" s="11">
        <v>43721</v>
      </c>
      <c r="G3359" s="6" t="s">
        <v>45</v>
      </c>
      <c r="H3359" s="6" t="s">
        <v>2614</v>
      </c>
      <c r="I3359" s="6" t="s">
        <v>2615</v>
      </c>
      <c r="J3359" s="6" t="s">
        <v>93</v>
      </c>
      <c r="K3359" s="6" t="s">
        <v>24</v>
      </c>
      <c r="L3359" s="6" t="s">
        <v>272</v>
      </c>
      <c r="M3359" s="6" t="s">
        <v>190</v>
      </c>
      <c r="N3359" s="6">
        <v>60610</v>
      </c>
      <c r="O3359" s="6" t="s">
        <v>96</v>
      </c>
      <c r="P3359" s="6" t="s">
        <v>2872</v>
      </c>
      <c r="Q3359" s="6" t="s">
        <v>42</v>
      </c>
      <c r="R3359" s="6" t="s">
        <v>83</v>
      </c>
      <c r="S3359" s="4" t="s">
        <v>168</v>
      </c>
      <c r="T3359" s="16">
        <v>73.007999999999996</v>
      </c>
      <c r="U3359" s="6">
        <v>9</v>
      </c>
      <c r="V3359" s="23">
        <v>0.2</v>
      </c>
      <c r="W3359" s="18">
        <v>26.465400000000006</v>
      </c>
    </row>
    <row r="3360" spans="1:23" ht="14.4">
      <c r="A3360" s="6">
        <v>3359</v>
      </c>
      <c r="B3360" s="7" t="s">
        <v>7160</v>
      </c>
      <c r="C3360" s="7">
        <f>YEAR(Table1[[#This Row],[Order Date]])</f>
        <v>2018</v>
      </c>
      <c r="D3360" s="7" t="str">
        <f>TEXT(Table1[[#This Row],[Order Date]], "mmm")</f>
        <v>May</v>
      </c>
      <c r="E3360" s="11">
        <v>43226</v>
      </c>
      <c r="F3360" s="11">
        <v>43230</v>
      </c>
      <c r="G3360" s="6" t="s">
        <v>45</v>
      </c>
      <c r="H3360" s="6" t="s">
        <v>4037</v>
      </c>
      <c r="I3360" s="6" t="s">
        <v>4038</v>
      </c>
      <c r="J3360" s="6" t="s">
        <v>23</v>
      </c>
      <c r="K3360" s="6" t="s">
        <v>24</v>
      </c>
      <c r="L3360" s="6" t="s">
        <v>272</v>
      </c>
      <c r="M3360" s="6" t="s">
        <v>190</v>
      </c>
      <c r="N3360" s="6">
        <v>60610</v>
      </c>
      <c r="O3360" s="6" t="s">
        <v>96</v>
      </c>
      <c r="P3360" s="6" t="s">
        <v>1324</v>
      </c>
      <c r="Q3360" s="6" t="s">
        <v>42</v>
      </c>
      <c r="R3360" s="6" t="s">
        <v>69</v>
      </c>
      <c r="S3360" s="4" t="s">
        <v>1325</v>
      </c>
      <c r="T3360" s="16">
        <v>3.2079999999999993</v>
      </c>
      <c r="U3360" s="6">
        <v>2</v>
      </c>
      <c r="V3360" s="23">
        <v>0.8</v>
      </c>
      <c r="W3360" s="18">
        <v>-5.2932000000000023</v>
      </c>
    </row>
    <row r="3361" spans="1:23" ht="14.4">
      <c r="A3361" s="6">
        <v>3360</v>
      </c>
      <c r="B3361" s="7" t="s">
        <v>7160</v>
      </c>
      <c r="C3361" s="7">
        <f>YEAR(Table1[[#This Row],[Order Date]])</f>
        <v>2018</v>
      </c>
      <c r="D3361" s="7" t="str">
        <f>TEXT(Table1[[#This Row],[Order Date]], "mmm")</f>
        <v>May</v>
      </c>
      <c r="E3361" s="11">
        <v>43226</v>
      </c>
      <c r="F3361" s="11">
        <v>43230</v>
      </c>
      <c r="G3361" s="6" t="s">
        <v>45</v>
      </c>
      <c r="H3361" s="6" t="s">
        <v>4037</v>
      </c>
      <c r="I3361" s="6" t="s">
        <v>4038</v>
      </c>
      <c r="J3361" s="6" t="s">
        <v>23</v>
      </c>
      <c r="K3361" s="6" t="s">
        <v>24</v>
      </c>
      <c r="L3361" s="6" t="s">
        <v>272</v>
      </c>
      <c r="M3361" s="6" t="s">
        <v>190</v>
      </c>
      <c r="N3361" s="6">
        <v>60610</v>
      </c>
      <c r="O3361" s="6" t="s">
        <v>96</v>
      </c>
      <c r="P3361" s="6" t="s">
        <v>3119</v>
      </c>
      <c r="Q3361" s="6" t="s">
        <v>65</v>
      </c>
      <c r="R3361" s="6" t="s">
        <v>145</v>
      </c>
      <c r="S3361" s="4" t="s">
        <v>3120</v>
      </c>
      <c r="T3361" s="16">
        <v>26.176000000000002</v>
      </c>
      <c r="U3361" s="6">
        <v>2</v>
      </c>
      <c r="V3361" s="23">
        <v>0.2</v>
      </c>
      <c r="W3361" s="18">
        <v>-3.272000000000002</v>
      </c>
    </row>
    <row r="3362" spans="1:23" ht="14.4">
      <c r="A3362" s="6">
        <v>3361</v>
      </c>
      <c r="B3362" s="7" t="s">
        <v>7161</v>
      </c>
      <c r="C3362" s="7">
        <f>YEAR(Table1[[#This Row],[Order Date]])</f>
        <v>2017</v>
      </c>
      <c r="D3362" s="7" t="str">
        <f>TEXT(Table1[[#This Row],[Order Date]], "mmm")</f>
        <v>Jun</v>
      </c>
      <c r="E3362" s="11">
        <v>42890</v>
      </c>
      <c r="F3362" s="11">
        <v>42894</v>
      </c>
      <c r="G3362" s="6" t="s">
        <v>20</v>
      </c>
      <c r="H3362" s="6" t="s">
        <v>2998</v>
      </c>
      <c r="I3362" s="6" t="s">
        <v>2999</v>
      </c>
      <c r="J3362" s="6" t="s">
        <v>93</v>
      </c>
      <c r="K3362" s="6" t="s">
        <v>24</v>
      </c>
      <c r="L3362" s="6" t="s">
        <v>238</v>
      </c>
      <c r="M3362" s="6" t="s">
        <v>239</v>
      </c>
      <c r="N3362" s="6">
        <v>10024</v>
      </c>
      <c r="O3362" s="6" t="s">
        <v>134</v>
      </c>
      <c r="P3362" s="6" t="s">
        <v>833</v>
      </c>
      <c r="Q3362" s="6" t="s">
        <v>42</v>
      </c>
      <c r="R3362" s="6" t="s">
        <v>83</v>
      </c>
      <c r="S3362" s="4" t="s">
        <v>834</v>
      </c>
      <c r="T3362" s="16">
        <v>30.44</v>
      </c>
      <c r="U3362" s="6">
        <v>4</v>
      </c>
      <c r="V3362" s="23">
        <v>0</v>
      </c>
      <c r="W3362" s="18">
        <v>14.306799999999999</v>
      </c>
    </row>
    <row r="3363" spans="1:23" ht="14.4">
      <c r="A3363" s="6">
        <v>3362</v>
      </c>
      <c r="B3363" s="7" t="s">
        <v>7161</v>
      </c>
      <c r="C3363" s="7">
        <f>YEAR(Table1[[#This Row],[Order Date]])</f>
        <v>2017</v>
      </c>
      <c r="D3363" s="7" t="str">
        <f>TEXT(Table1[[#This Row],[Order Date]], "mmm")</f>
        <v>Jun</v>
      </c>
      <c r="E3363" s="11">
        <v>42890</v>
      </c>
      <c r="F3363" s="11">
        <v>42894</v>
      </c>
      <c r="G3363" s="6" t="s">
        <v>20</v>
      </c>
      <c r="H3363" s="6" t="s">
        <v>2998</v>
      </c>
      <c r="I3363" s="6" t="s">
        <v>2999</v>
      </c>
      <c r="J3363" s="6" t="s">
        <v>93</v>
      </c>
      <c r="K3363" s="6" t="s">
        <v>24</v>
      </c>
      <c r="L3363" s="6" t="s">
        <v>238</v>
      </c>
      <c r="M3363" s="6" t="s">
        <v>239</v>
      </c>
      <c r="N3363" s="6">
        <v>10024</v>
      </c>
      <c r="O3363" s="6" t="s">
        <v>134</v>
      </c>
      <c r="P3363" s="6" t="s">
        <v>4907</v>
      </c>
      <c r="Q3363" s="6" t="s">
        <v>29</v>
      </c>
      <c r="R3363" s="6" t="s">
        <v>59</v>
      </c>
      <c r="S3363" s="4" t="s">
        <v>4908</v>
      </c>
      <c r="T3363" s="16">
        <v>35.28</v>
      </c>
      <c r="U3363" s="6">
        <v>3</v>
      </c>
      <c r="V3363" s="23">
        <v>0</v>
      </c>
      <c r="W3363" s="18">
        <v>11.995199999999997</v>
      </c>
    </row>
    <row r="3364" spans="1:23" ht="14.4">
      <c r="A3364" s="6">
        <v>3363</v>
      </c>
      <c r="B3364" s="7" t="s">
        <v>7162</v>
      </c>
      <c r="C3364" s="7">
        <f>YEAR(Table1[[#This Row],[Order Date]])</f>
        <v>2017</v>
      </c>
      <c r="D3364" s="7" t="str">
        <f>TEXT(Table1[[#This Row],[Order Date]], "mmm")</f>
        <v>Dec</v>
      </c>
      <c r="E3364" s="11">
        <v>43082</v>
      </c>
      <c r="F3364" s="11">
        <v>43089</v>
      </c>
      <c r="G3364" s="6" t="s">
        <v>45</v>
      </c>
      <c r="H3364" s="6" t="s">
        <v>4574</v>
      </c>
      <c r="I3364" s="6" t="s">
        <v>4575</v>
      </c>
      <c r="J3364" s="6" t="s">
        <v>93</v>
      </c>
      <c r="K3364" s="6" t="s">
        <v>24</v>
      </c>
      <c r="L3364" s="6" t="s">
        <v>4909</v>
      </c>
      <c r="M3364" s="6" t="s">
        <v>1087</v>
      </c>
      <c r="N3364" s="6">
        <v>2151</v>
      </c>
      <c r="O3364" s="6" t="s">
        <v>134</v>
      </c>
      <c r="P3364" s="6" t="s">
        <v>1664</v>
      </c>
      <c r="Q3364" s="6" t="s">
        <v>42</v>
      </c>
      <c r="R3364" s="6" t="s">
        <v>83</v>
      </c>
      <c r="S3364" s="4" t="s">
        <v>1665</v>
      </c>
      <c r="T3364" s="16">
        <v>19.440000000000001</v>
      </c>
      <c r="U3364" s="6">
        <v>3</v>
      </c>
      <c r="V3364" s="23">
        <v>0</v>
      </c>
      <c r="W3364" s="18">
        <v>9.3312000000000008</v>
      </c>
    </row>
    <row r="3365" spans="1:23" ht="14.4">
      <c r="A3365" s="6">
        <v>3364</v>
      </c>
      <c r="B3365" s="7" t="s">
        <v>7162</v>
      </c>
      <c r="C3365" s="7">
        <f>YEAR(Table1[[#This Row],[Order Date]])</f>
        <v>2017</v>
      </c>
      <c r="D3365" s="7" t="str">
        <f>TEXT(Table1[[#This Row],[Order Date]], "mmm")</f>
        <v>Dec</v>
      </c>
      <c r="E3365" s="11">
        <v>43082</v>
      </c>
      <c r="F3365" s="11">
        <v>43089</v>
      </c>
      <c r="G3365" s="6" t="s">
        <v>45</v>
      </c>
      <c r="H3365" s="6" t="s">
        <v>4574</v>
      </c>
      <c r="I3365" s="6" t="s">
        <v>4575</v>
      </c>
      <c r="J3365" s="6" t="s">
        <v>93</v>
      </c>
      <c r="K3365" s="6" t="s">
        <v>24</v>
      </c>
      <c r="L3365" s="6" t="s">
        <v>4909</v>
      </c>
      <c r="M3365" s="6" t="s">
        <v>1087</v>
      </c>
      <c r="N3365" s="6">
        <v>2151</v>
      </c>
      <c r="O3365" s="6" t="s">
        <v>134</v>
      </c>
      <c r="P3365" s="6" t="s">
        <v>373</v>
      </c>
      <c r="Q3365" s="6" t="s">
        <v>42</v>
      </c>
      <c r="R3365" s="6" t="s">
        <v>69</v>
      </c>
      <c r="S3365" s="4" t="s">
        <v>374</v>
      </c>
      <c r="T3365" s="16">
        <v>37.880000000000003</v>
      </c>
      <c r="U3365" s="6">
        <v>2</v>
      </c>
      <c r="V3365" s="23">
        <v>0</v>
      </c>
      <c r="W3365" s="18">
        <v>18.940000000000001</v>
      </c>
    </row>
    <row r="3366" spans="1:23" ht="14.4">
      <c r="A3366" s="6">
        <v>3365</v>
      </c>
      <c r="B3366" s="7" t="s">
        <v>7163</v>
      </c>
      <c r="C3366" s="7">
        <f>YEAR(Table1[[#This Row],[Order Date]])</f>
        <v>2018</v>
      </c>
      <c r="D3366" s="7" t="str">
        <f>TEXT(Table1[[#This Row],[Order Date]], "mmm")</f>
        <v>Jul</v>
      </c>
      <c r="E3366" s="11">
        <v>43297</v>
      </c>
      <c r="F3366" s="11">
        <v>43299</v>
      </c>
      <c r="G3366" s="6" t="s">
        <v>20</v>
      </c>
      <c r="H3366" s="6" t="s">
        <v>3226</v>
      </c>
      <c r="I3366" s="6" t="s">
        <v>3227</v>
      </c>
      <c r="J3366" s="6" t="s">
        <v>37</v>
      </c>
      <c r="K3366" s="6" t="s">
        <v>24</v>
      </c>
      <c r="L3366" s="6" t="s">
        <v>166</v>
      </c>
      <c r="M3366" s="6" t="s">
        <v>95</v>
      </c>
      <c r="N3366" s="6">
        <v>77036</v>
      </c>
      <c r="O3366" s="6" t="s">
        <v>96</v>
      </c>
      <c r="P3366" s="6" t="s">
        <v>2438</v>
      </c>
      <c r="Q3366" s="6" t="s">
        <v>29</v>
      </c>
      <c r="R3366" s="6" t="s">
        <v>59</v>
      </c>
      <c r="S3366" s="4" t="s">
        <v>810</v>
      </c>
      <c r="T3366" s="16">
        <v>9.5519999999999996</v>
      </c>
      <c r="U3366" s="6">
        <v>3</v>
      </c>
      <c r="V3366" s="23">
        <v>0.6</v>
      </c>
      <c r="W3366" s="18">
        <v>-3.8207999999999984</v>
      </c>
    </row>
    <row r="3367" spans="1:23" ht="14.4">
      <c r="A3367" s="6">
        <v>3366</v>
      </c>
      <c r="B3367" s="7" t="s">
        <v>7164</v>
      </c>
      <c r="C3367" s="7">
        <f>YEAR(Table1[[#This Row],[Order Date]])</f>
        <v>2016</v>
      </c>
      <c r="D3367" s="7" t="str">
        <f>TEXT(Table1[[#This Row],[Order Date]], "mmm")</f>
        <v>Jan</v>
      </c>
      <c r="E3367" s="11">
        <v>42400</v>
      </c>
      <c r="F3367" s="11">
        <v>42402</v>
      </c>
      <c r="G3367" s="6" t="s">
        <v>169</v>
      </c>
      <c r="H3367" s="6" t="s">
        <v>4910</v>
      </c>
      <c r="I3367" s="6" t="s">
        <v>4911</v>
      </c>
      <c r="J3367" s="6" t="s">
        <v>23</v>
      </c>
      <c r="K3367" s="6" t="s">
        <v>24</v>
      </c>
      <c r="L3367" s="6" t="s">
        <v>1821</v>
      </c>
      <c r="M3367" s="6" t="s">
        <v>39</v>
      </c>
      <c r="N3367" s="6">
        <v>92691</v>
      </c>
      <c r="O3367" s="6" t="s">
        <v>40</v>
      </c>
      <c r="P3367" s="6" t="s">
        <v>3588</v>
      </c>
      <c r="Q3367" s="6" t="s">
        <v>29</v>
      </c>
      <c r="R3367" s="6" t="s">
        <v>30</v>
      </c>
      <c r="S3367" s="4" t="s">
        <v>3589</v>
      </c>
      <c r="T3367" s="16">
        <v>290.666</v>
      </c>
      <c r="U3367" s="6">
        <v>2</v>
      </c>
      <c r="V3367" s="23">
        <v>0.15</v>
      </c>
      <c r="W3367" s="18">
        <v>3.4195999999999884</v>
      </c>
    </row>
    <row r="3368" spans="1:23" ht="14.4">
      <c r="A3368" s="6">
        <v>3367</v>
      </c>
      <c r="B3368" s="7" t="s">
        <v>7165</v>
      </c>
      <c r="C3368" s="7">
        <f>YEAR(Table1[[#This Row],[Order Date]])</f>
        <v>2016</v>
      </c>
      <c r="D3368" s="7" t="str">
        <f>TEXT(Table1[[#This Row],[Order Date]], "mmm")</f>
        <v>Jul</v>
      </c>
      <c r="E3368" s="11">
        <v>42560</v>
      </c>
      <c r="F3368" s="11">
        <v>42566</v>
      </c>
      <c r="G3368" s="6" t="s">
        <v>45</v>
      </c>
      <c r="H3368" s="6" t="s">
        <v>2216</v>
      </c>
      <c r="I3368" s="6" t="s">
        <v>2217</v>
      </c>
      <c r="J3368" s="6" t="s">
        <v>37</v>
      </c>
      <c r="K3368" s="6" t="s">
        <v>24</v>
      </c>
      <c r="L3368" s="6" t="s">
        <v>715</v>
      </c>
      <c r="M3368" s="6" t="s">
        <v>95</v>
      </c>
      <c r="N3368" s="6">
        <v>75217</v>
      </c>
      <c r="O3368" s="6" t="s">
        <v>96</v>
      </c>
      <c r="P3368" s="6" t="s">
        <v>3018</v>
      </c>
      <c r="Q3368" s="6" t="s">
        <v>42</v>
      </c>
      <c r="R3368" s="6" t="s">
        <v>83</v>
      </c>
      <c r="S3368" s="4" t="s">
        <v>3019</v>
      </c>
      <c r="T3368" s="16">
        <v>10.368000000000002</v>
      </c>
      <c r="U3368" s="6">
        <v>2</v>
      </c>
      <c r="V3368" s="23">
        <v>0.2</v>
      </c>
      <c r="W3368" s="18">
        <v>3.6288</v>
      </c>
    </row>
    <row r="3369" spans="1:23" ht="14.4">
      <c r="A3369" s="6">
        <v>3368</v>
      </c>
      <c r="B3369" s="7" t="s">
        <v>7165</v>
      </c>
      <c r="C3369" s="7">
        <f>YEAR(Table1[[#This Row],[Order Date]])</f>
        <v>2016</v>
      </c>
      <c r="D3369" s="7" t="str">
        <f>TEXT(Table1[[#This Row],[Order Date]], "mmm")</f>
        <v>Jul</v>
      </c>
      <c r="E3369" s="11">
        <v>42560</v>
      </c>
      <c r="F3369" s="11">
        <v>42566</v>
      </c>
      <c r="G3369" s="6" t="s">
        <v>45</v>
      </c>
      <c r="H3369" s="6" t="s">
        <v>2216</v>
      </c>
      <c r="I3369" s="6" t="s">
        <v>2217</v>
      </c>
      <c r="J3369" s="6" t="s">
        <v>37</v>
      </c>
      <c r="K3369" s="6" t="s">
        <v>24</v>
      </c>
      <c r="L3369" s="6" t="s">
        <v>715</v>
      </c>
      <c r="M3369" s="6" t="s">
        <v>95</v>
      </c>
      <c r="N3369" s="6">
        <v>75217</v>
      </c>
      <c r="O3369" s="6" t="s">
        <v>96</v>
      </c>
      <c r="P3369" s="6" t="s">
        <v>4352</v>
      </c>
      <c r="Q3369" s="6" t="s">
        <v>42</v>
      </c>
      <c r="R3369" s="6" t="s">
        <v>83</v>
      </c>
      <c r="S3369" s="4" t="s">
        <v>4353</v>
      </c>
      <c r="T3369" s="16">
        <v>14.352000000000002</v>
      </c>
      <c r="U3369" s="6">
        <v>3</v>
      </c>
      <c r="V3369" s="23">
        <v>0.2</v>
      </c>
      <c r="W3369" s="18">
        <v>4.4849999999999994</v>
      </c>
    </row>
    <row r="3370" spans="1:23" ht="14.4">
      <c r="A3370" s="6">
        <v>3369</v>
      </c>
      <c r="B3370" s="7" t="s">
        <v>7166</v>
      </c>
      <c r="C3370" s="7">
        <f>YEAR(Table1[[#This Row],[Order Date]])</f>
        <v>2017</v>
      </c>
      <c r="D3370" s="7" t="str">
        <f>TEXT(Table1[[#This Row],[Order Date]], "mmm")</f>
        <v>Nov</v>
      </c>
      <c r="E3370" s="11">
        <v>43060</v>
      </c>
      <c r="F3370" s="11">
        <v>43064</v>
      </c>
      <c r="G3370" s="6" t="s">
        <v>45</v>
      </c>
      <c r="H3370" s="6" t="s">
        <v>3489</v>
      </c>
      <c r="I3370" s="6" t="s">
        <v>3490</v>
      </c>
      <c r="J3370" s="6" t="s">
        <v>23</v>
      </c>
      <c r="K3370" s="6" t="s">
        <v>24</v>
      </c>
      <c r="L3370" s="6" t="s">
        <v>1213</v>
      </c>
      <c r="M3370" s="6" t="s">
        <v>1214</v>
      </c>
      <c r="N3370" s="6">
        <v>89115</v>
      </c>
      <c r="O3370" s="6" t="s">
        <v>40</v>
      </c>
      <c r="P3370" s="6" t="s">
        <v>4912</v>
      </c>
      <c r="Q3370" s="6" t="s">
        <v>29</v>
      </c>
      <c r="R3370" s="6" t="s">
        <v>30</v>
      </c>
      <c r="S3370" s="4" t="s">
        <v>4913</v>
      </c>
      <c r="T3370" s="16">
        <v>141.96</v>
      </c>
      <c r="U3370" s="6">
        <v>2</v>
      </c>
      <c r="V3370" s="23">
        <v>0</v>
      </c>
      <c r="W3370" s="18">
        <v>41.168399999999991</v>
      </c>
    </row>
    <row r="3371" spans="1:23" ht="14.4">
      <c r="A3371" s="6">
        <v>3370</v>
      </c>
      <c r="B3371" s="7" t="s">
        <v>7166</v>
      </c>
      <c r="C3371" s="7">
        <f>YEAR(Table1[[#This Row],[Order Date]])</f>
        <v>2017</v>
      </c>
      <c r="D3371" s="7" t="str">
        <f>TEXT(Table1[[#This Row],[Order Date]], "mmm")</f>
        <v>Nov</v>
      </c>
      <c r="E3371" s="11">
        <v>43060</v>
      </c>
      <c r="F3371" s="11">
        <v>43064</v>
      </c>
      <c r="G3371" s="6" t="s">
        <v>45</v>
      </c>
      <c r="H3371" s="6" t="s">
        <v>3489</v>
      </c>
      <c r="I3371" s="6" t="s">
        <v>3490</v>
      </c>
      <c r="J3371" s="6" t="s">
        <v>23</v>
      </c>
      <c r="K3371" s="6" t="s">
        <v>24</v>
      </c>
      <c r="L3371" s="6" t="s">
        <v>1213</v>
      </c>
      <c r="M3371" s="6" t="s">
        <v>1214</v>
      </c>
      <c r="N3371" s="6">
        <v>89115</v>
      </c>
      <c r="O3371" s="6" t="s">
        <v>40</v>
      </c>
      <c r="P3371" s="6" t="s">
        <v>1172</v>
      </c>
      <c r="Q3371" s="6" t="s">
        <v>42</v>
      </c>
      <c r="R3371" s="6" t="s">
        <v>69</v>
      </c>
      <c r="S3371" s="4" t="s">
        <v>1173</v>
      </c>
      <c r="T3371" s="16">
        <v>66.048000000000002</v>
      </c>
      <c r="U3371" s="6">
        <v>4</v>
      </c>
      <c r="V3371" s="23">
        <v>0.2</v>
      </c>
      <c r="W3371" s="18">
        <v>23.116799999999998</v>
      </c>
    </row>
    <row r="3372" spans="1:23" ht="14.4">
      <c r="A3372" s="6">
        <v>3371</v>
      </c>
      <c r="B3372" s="7" t="s">
        <v>7167</v>
      </c>
      <c r="C3372" s="7">
        <f>YEAR(Table1[[#This Row],[Order Date]])</f>
        <v>2018</v>
      </c>
      <c r="D3372" s="7" t="str">
        <f>TEXT(Table1[[#This Row],[Order Date]], "mmm")</f>
        <v>Mar</v>
      </c>
      <c r="E3372" s="11">
        <v>43184</v>
      </c>
      <c r="F3372" s="11">
        <v>43184</v>
      </c>
      <c r="G3372" s="6" t="s">
        <v>1125</v>
      </c>
      <c r="H3372" s="6" t="s">
        <v>3494</v>
      </c>
      <c r="I3372" s="6" t="s">
        <v>3495</v>
      </c>
      <c r="J3372" s="6" t="s">
        <v>23</v>
      </c>
      <c r="K3372" s="6" t="s">
        <v>24</v>
      </c>
      <c r="L3372" s="6" t="s">
        <v>1373</v>
      </c>
      <c r="M3372" s="6" t="s">
        <v>571</v>
      </c>
      <c r="N3372" s="6">
        <v>73071</v>
      </c>
      <c r="O3372" s="6" t="s">
        <v>96</v>
      </c>
      <c r="P3372" s="6" t="s">
        <v>796</v>
      </c>
      <c r="Q3372" s="6" t="s">
        <v>65</v>
      </c>
      <c r="R3372" s="6" t="s">
        <v>145</v>
      </c>
      <c r="S3372" s="4" t="s">
        <v>797</v>
      </c>
      <c r="T3372" s="16">
        <v>1287.45</v>
      </c>
      <c r="U3372" s="6">
        <v>5</v>
      </c>
      <c r="V3372" s="23">
        <v>0</v>
      </c>
      <c r="W3372" s="18">
        <v>244.61549999999988</v>
      </c>
    </row>
    <row r="3373" spans="1:23" ht="14.4">
      <c r="A3373" s="6">
        <v>3372</v>
      </c>
      <c r="B3373" s="7" t="s">
        <v>7168</v>
      </c>
      <c r="C3373" s="7">
        <f>YEAR(Table1[[#This Row],[Order Date]])</f>
        <v>2019</v>
      </c>
      <c r="D3373" s="7" t="str">
        <f>TEXT(Table1[[#This Row],[Order Date]], "mmm")</f>
        <v>Sep</v>
      </c>
      <c r="E3373" s="11">
        <v>43731</v>
      </c>
      <c r="F3373" s="11">
        <v>43738</v>
      </c>
      <c r="G3373" s="6" t="s">
        <v>45</v>
      </c>
      <c r="H3373" s="6" t="s">
        <v>706</v>
      </c>
      <c r="I3373" s="6" t="s">
        <v>707</v>
      </c>
      <c r="J3373" s="6" t="s">
        <v>23</v>
      </c>
      <c r="K3373" s="6" t="s">
        <v>24</v>
      </c>
      <c r="L3373" s="6" t="s">
        <v>115</v>
      </c>
      <c r="M3373" s="6" t="s">
        <v>39</v>
      </c>
      <c r="N3373" s="6">
        <v>94122</v>
      </c>
      <c r="O3373" s="6" t="s">
        <v>40</v>
      </c>
      <c r="P3373" s="6" t="s">
        <v>3155</v>
      </c>
      <c r="Q3373" s="6" t="s">
        <v>42</v>
      </c>
      <c r="R3373" s="6" t="s">
        <v>69</v>
      </c>
      <c r="S3373" s="4" t="s">
        <v>3156</v>
      </c>
      <c r="T3373" s="16">
        <v>25.824000000000002</v>
      </c>
      <c r="U3373" s="6">
        <v>6</v>
      </c>
      <c r="V3373" s="23">
        <v>0.2</v>
      </c>
      <c r="W3373" s="18">
        <v>9.0383999999999993</v>
      </c>
    </row>
    <row r="3374" spans="1:23" ht="14.4">
      <c r="A3374" s="6">
        <v>3373</v>
      </c>
      <c r="B3374" s="7" t="s">
        <v>7168</v>
      </c>
      <c r="C3374" s="7">
        <f>YEAR(Table1[[#This Row],[Order Date]])</f>
        <v>2019</v>
      </c>
      <c r="D3374" s="7" t="str">
        <f>TEXT(Table1[[#This Row],[Order Date]], "mmm")</f>
        <v>Sep</v>
      </c>
      <c r="E3374" s="11">
        <v>43731</v>
      </c>
      <c r="F3374" s="11">
        <v>43738</v>
      </c>
      <c r="G3374" s="6" t="s">
        <v>45</v>
      </c>
      <c r="H3374" s="6" t="s">
        <v>706</v>
      </c>
      <c r="I3374" s="6" t="s">
        <v>707</v>
      </c>
      <c r="J3374" s="6" t="s">
        <v>23</v>
      </c>
      <c r="K3374" s="6" t="s">
        <v>24</v>
      </c>
      <c r="L3374" s="6" t="s">
        <v>115</v>
      </c>
      <c r="M3374" s="6" t="s">
        <v>39</v>
      </c>
      <c r="N3374" s="6">
        <v>94122</v>
      </c>
      <c r="O3374" s="6" t="s">
        <v>40</v>
      </c>
      <c r="P3374" s="6" t="s">
        <v>4586</v>
      </c>
      <c r="Q3374" s="6" t="s">
        <v>42</v>
      </c>
      <c r="R3374" s="6" t="s">
        <v>72</v>
      </c>
      <c r="S3374" s="4" t="s">
        <v>4587</v>
      </c>
      <c r="T3374" s="16">
        <v>160.96</v>
      </c>
      <c r="U3374" s="6">
        <v>2</v>
      </c>
      <c r="V3374" s="23">
        <v>0</v>
      </c>
      <c r="W3374" s="18">
        <v>48.287999999999997</v>
      </c>
    </row>
    <row r="3375" spans="1:23" ht="14.4">
      <c r="A3375" s="6">
        <v>3374</v>
      </c>
      <c r="B3375" s="7" t="s">
        <v>7169</v>
      </c>
      <c r="C3375" s="7">
        <f>YEAR(Table1[[#This Row],[Order Date]])</f>
        <v>2017</v>
      </c>
      <c r="D3375" s="7" t="str">
        <f>TEXT(Table1[[#This Row],[Order Date]], "mmm")</f>
        <v>Dec</v>
      </c>
      <c r="E3375" s="11">
        <v>43073</v>
      </c>
      <c r="F3375" s="11">
        <v>43079</v>
      </c>
      <c r="G3375" s="6" t="s">
        <v>45</v>
      </c>
      <c r="H3375" s="6" t="s">
        <v>46</v>
      </c>
      <c r="I3375" s="6" t="s">
        <v>47</v>
      </c>
      <c r="J3375" s="6" t="s">
        <v>23</v>
      </c>
      <c r="K3375" s="6" t="s">
        <v>24</v>
      </c>
      <c r="L3375" s="6" t="s">
        <v>4660</v>
      </c>
      <c r="M3375" s="6" t="s">
        <v>239</v>
      </c>
      <c r="N3375" s="6">
        <v>11550</v>
      </c>
      <c r="O3375" s="6" t="s">
        <v>134</v>
      </c>
      <c r="P3375" s="6" t="s">
        <v>4692</v>
      </c>
      <c r="Q3375" s="6" t="s">
        <v>29</v>
      </c>
      <c r="R3375" s="6" t="s">
        <v>59</v>
      </c>
      <c r="S3375" s="4" t="s">
        <v>4693</v>
      </c>
      <c r="T3375" s="16">
        <v>28.44</v>
      </c>
      <c r="U3375" s="6">
        <v>3</v>
      </c>
      <c r="V3375" s="23">
        <v>0</v>
      </c>
      <c r="W3375" s="18">
        <v>11.376000000000001</v>
      </c>
    </row>
    <row r="3376" spans="1:23" ht="14.4">
      <c r="A3376" s="6">
        <v>3375</v>
      </c>
      <c r="B3376" s="7" t="s">
        <v>7169</v>
      </c>
      <c r="C3376" s="7">
        <f>YEAR(Table1[[#This Row],[Order Date]])</f>
        <v>2017</v>
      </c>
      <c r="D3376" s="7" t="str">
        <f>TEXT(Table1[[#This Row],[Order Date]], "mmm")</f>
        <v>Dec</v>
      </c>
      <c r="E3376" s="11">
        <v>43073</v>
      </c>
      <c r="F3376" s="11">
        <v>43079</v>
      </c>
      <c r="G3376" s="6" t="s">
        <v>45</v>
      </c>
      <c r="H3376" s="6" t="s">
        <v>46</v>
      </c>
      <c r="I3376" s="6" t="s">
        <v>47</v>
      </c>
      <c r="J3376" s="6" t="s">
        <v>23</v>
      </c>
      <c r="K3376" s="6" t="s">
        <v>24</v>
      </c>
      <c r="L3376" s="6" t="s">
        <v>4660</v>
      </c>
      <c r="M3376" s="6" t="s">
        <v>239</v>
      </c>
      <c r="N3376" s="6">
        <v>11550</v>
      </c>
      <c r="O3376" s="6" t="s">
        <v>134</v>
      </c>
      <c r="P3376" s="6" t="s">
        <v>1346</v>
      </c>
      <c r="Q3376" s="6" t="s">
        <v>29</v>
      </c>
      <c r="R3376" s="6" t="s">
        <v>33</v>
      </c>
      <c r="S3376" s="4" t="s">
        <v>1347</v>
      </c>
      <c r="T3376" s="16">
        <v>364.41</v>
      </c>
      <c r="U3376" s="6">
        <v>5</v>
      </c>
      <c r="V3376" s="23">
        <v>0.1</v>
      </c>
      <c r="W3376" s="18">
        <v>8.0980000000000203</v>
      </c>
    </row>
    <row r="3377" spans="1:23" ht="14.4">
      <c r="A3377" s="6">
        <v>3376</v>
      </c>
      <c r="B3377" s="7" t="s">
        <v>7169</v>
      </c>
      <c r="C3377" s="7">
        <f>YEAR(Table1[[#This Row],[Order Date]])</f>
        <v>2017</v>
      </c>
      <c r="D3377" s="7" t="str">
        <f>TEXT(Table1[[#This Row],[Order Date]], "mmm")</f>
        <v>Dec</v>
      </c>
      <c r="E3377" s="11">
        <v>43073</v>
      </c>
      <c r="F3377" s="11">
        <v>43079</v>
      </c>
      <c r="G3377" s="6" t="s">
        <v>45</v>
      </c>
      <c r="H3377" s="6" t="s">
        <v>46</v>
      </c>
      <c r="I3377" s="6" t="s">
        <v>47</v>
      </c>
      <c r="J3377" s="6" t="s">
        <v>23</v>
      </c>
      <c r="K3377" s="6" t="s">
        <v>24</v>
      </c>
      <c r="L3377" s="6" t="s">
        <v>4660</v>
      </c>
      <c r="M3377" s="6" t="s">
        <v>239</v>
      </c>
      <c r="N3377" s="6">
        <v>11550</v>
      </c>
      <c r="O3377" s="6" t="s">
        <v>134</v>
      </c>
      <c r="P3377" s="6" t="s">
        <v>1459</v>
      </c>
      <c r="Q3377" s="6" t="s">
        <v>65</v>
      </c>
      <c r="R3377" s="6" t="s">
        <v>66</v>
      </c>
      <c r="S3377" s="4" t="s">
        <v>1460</v>
      </c>
      <c r="T3377" s="16">
        <v>39.96</v>
      </c>
      <c r="U3377" s="6">
        <v>4</v>
      </c>
      <c r="V3377" s="23">
        <v>0</v>
      </c>
      <c r="W3377" s="18">
        <v>10.389600000000002</v>
      </c>
    </row>
    <row r="3378" spans="1:23" ht="14.4">
      <c r="A3378" s="6">
        <v>3377</v>
      </c>
      <c r="B3378" s="7" t="s">
        <v>7169</v>
      </c>
      <c r="C3378" s="7">
        <f>YEAR(Table1[[#This Row],[Order Date]])</f>
        <v>2017</v>
      </c>
      <c r="D3378" s="7" t="str">
        <f>TEXT(Table1[[#This Row],[Order Date]], "mmm")</f>
        <v>Dec</v>
      </c>
      <c r="E3378" s="11">
        <v>43073</v>
      </c>
      <c r="F3378" s="11">
        <v>43079</v>
      </c>
      <c r="G3378" s="6" t="s">
        <v>45</v>
      </c>
      <c r="H3378" s="6" t="s">
        <v>46</v>
      </c>
      <c r="I3378" s="6" t="s">
        <v>47</v>
      </c>
      <c r="J3378" s="6" t="s">
        <v>23</v>
      </c>
      <c r="K3378" s="6" t="s">
        <v>24</v>
      </c>
      <c r="L3378" s="6" t="s">
        <v>4660</v>
      </c>
      <c r="M3378" s="6" t="s">
        <v>239</v>
      </c>
      <c r="N3378" s="6">
        <v>11550</v>
      </c>
      <c r="O3378" s="6" t="s">
        <v>134</v>
      </c>
      <c r="P3378" s="6" t="s">
        <v>828</v>
      </c>
      <c r="Q3378" s="6" t="s">
        <v>29</v>
      </c>
      <c r="R3378" s="6" t="s">
        <v>33</v>
      </c>
      <c r="S3378" s="4" t="s">
        <v>829</v>
      </c>
      <c r="T3378" s="16">
        <v>361.76400000000001</v>
      </c>
      <c r="U3378" s="6">
        <v>2</v>
      </c>
      <c r="V3378" s="23">
        <v>0.1</v>
      </c>
      <c r="W3378" s="18">
        <v>68.333200000000005</v>
      </c>
    </row>
    <row r="3379" spans="1:23" ht="14.4">
      <c r="A3379" s="6">
        <v>3378</v>
      </c>
      <c r="B3379" s="7" t="s">
        <v>7170</v>
      </c>
      <c r="C3379" s="7">
        <f>YEAR(Table1[[#This Row],[Order Date]])</f>
        <v>2018</v>
      </c>
      <c r="D3379" s="7" t="str">
        <f>TEXT(Table1[[#This Row],[Order Date]], "mmm")</f>
        <v>Nov</v>
      </c>
      <c r="E3379" s="11">
        <v>43405</v>
      </c>
      <c r="F3379" s="11">
        <v>43408</v>
      </c>
      <c r="G3379" s="6" t="s">
        <v>169</v>
      </c>
      <c r="H3379" s="6" t="s">
        <v>4914</v>
      </c>
      <c r="I3379" s="6" t="s">
        <v>4915</v>
      </c>
      <c r="J3379" s="6" t="s">
        <v>37</v>
      </c>
      <c r="K3379" s="6" t="s">
        <v>24</v>
      </c>
      <c r="L3379" s="6" t="s">
        <v>4916</v>
      </c>
      <c r="M3379" s="6" t="s">
        <v>95</v>
      </c>
      <c r="N3379" s="6">
        <v>77301</v>
      </c>
      <c r="O3379" s="6" t="s">
        <v>96</v>
      </c>
      <c r="P3379" s="6" t="s">
        <v>3304</v>
      </c>
      <c r="Q3379" s="6" t="s">
        <v>42</v>
      </c>
      <c r="R3379" s="6" t="s">
        <v>54</v>
      </c>
      <c r="S3379" s="4" t="s">
        <v>4917</v>
      </c>
      <c r="T3379" s="16">
        <v>111.67200000000001</v>
      </c>
      <c r="U3379" s="6">
        <v>9</v>
      </c>
      <c r="V3379" s="23">
        <v>0.2</v>
      </c>
      <c r="W3379" s="18">
        <v>6.9794999999999909</v>
      </c>
    </row>
    <row r="3380" spans="1:23" ht="14.4">
      <c r="A3380" s="6">
        <v>3379</v>
      </c>
      <c r="B3380" s="7" t="s">
        <v>5574</v>
      </c>
      <c r="C3380" s="7">
        <f>YEAR(Table1[[#This Row],[Order Date]])</f>
        <v>2019</v>
      </c>
      <c r="D3380" s="7" t="str">
        <f>TEXT(Table1[[#This Row],[Order Date]], "mmm")</f>
        <v>Mar</v>
      </c>
      <c r="E3380" s="11">
        <v>43541</v>
      </c>
      <c r="F3380" s="11">
        <v>43545</v>
      </c>
      <c r="G3380" s="6" t="s">
        <v>45</v>
      </c>
      <c r="H3380" s="6" t="s">
        <v>1328</v>
      </c>
      <c r="I3380" s="6" t="s">
        <v>1329</v>
      </c>
      <c r="J3380" s="6" t="s">
        <v>93</v>
      </c>
      <c r="K3380" s="6" t="s">
        <v>24</v>
      </c>
      <c r="L3380" s="6" t="s">
        <v>166</v>
      </c>
      <c r="M3380" s="6" t="s">
        <v>95</v>
      </c>
      <c r="N3380" s="6">
        <v>77095</v>
      </c>
      <c r="O3380" s="6" t="s">
        <v>96</v>
      </c>
      <c r="P3380" s="6" t="s">
        <v>4578</v>
      </c>
      <c r="Q3380" s="6" t="s">
        <v>42</v>
      </c>
      <c r="R3380" s="6" t="s">
        <v>69</v>
      </c>
      <c r="S3380" s="4" t="s">
        <v>4579</v>
      </c>
      <c r="T3380" s="16">
        <v>13.775999999999996</v>
      </c>
      <c r="U3380" s="6">
        <v>6</v>
      </c>
      <c r="V3380" s="23">
        <v>0.8</v>
      </c>
      <c r="W3380" s="18">
        <v>-22.04160000000001</v>
      </c>
    </row>
    <row r="3381" spans="1:23" ht="14.4">
      <c r="A3381" s="6">
        <v>3380</v>
      </c>
      <c r="B3381" s="7" t="s">
        <v>5574</v>
      </c>
      <c r="C3381" s="7">
        <f>YEAR(Table1[[#This Row],[Order Date]])</f>
        <v>2019</v>
      </c>
      <c r="D3381" s="7" t="str">
        <f>TEXT(Table1[[#This Row],[Order Date]], "mmm")</f>
        <v>Mar</v>
      </c>
      <c r="E3381" s="11">
        <v>43541</v>
      </c>
      <c r="F3381" s="11">
        <v>43545</v>
      </c>
      <c r="G3381" s="6" t="s">
        <v>45</v>
      </c>
      <c r="H3381" s="6" t="s">
        <v>1328</v>
      </c>
      <c r="I3381" s="6" t="s">
        <v>1329</v>
      </c>
      <c r="J3381" s="6" t="s">
        <v>93</v>
      </c>
      <c r="K3381" s="6" t="s">
        <v>24</v>
      </c>
      <c r="L3381" s="6" t="s">
        <v>166</v>
      </c>
      <c r="M3381" s="6" t="s">
        <v>95</v>
      </c>
      <c r="N3381" s="6">
        <v>77095</v>
      </c>
      <c r="O3381" s="6" t="s">
        <v>96</v>
      </c>
      <c r="P3381" s="6" t="s">
        <v>4918</v>
      </c>
      <c r="Q3381" s="6" t="s">
        <v>42</v>
      </c>
      <c r="R3381" s="6" t="s">
        <v>83</v>
      </c>
      <c r="S3381" s="4" t="s">
        <v>4919</v>
      </c>
      <c r="T3381" s="16">
        <v>10.272000000000002</v>
      </c>
      <c r="U3381" s="6">
        <v>3</v>
      </c>
      <c r="V3381" s="23">
        <v>0.2</v>
      </c>
      <c r="W3381" s="18">
        <v>3.2099999999999982</v>
      </c>
    </row>
    <row r="3382" spans="1:23" ht="14.4">
      <c r="A3382" s="6">
        <v>3381</v>
      </c>
      <c r="B3382" s="7" t="s">
        <v>7171</v>
      </c>
      <c r="C3382" s="7">
        <f>YEAR(Table1[[#This Row],[Order Date]])</f>
        <v>2019</v>
      </c>
      <c r="D3382" s="7" t="str">
        <f>TEXT(Table1[[#This Row],[Order Date]], "mmm")</f>
        <v>Nov</v>
      </c>
      <c r="E3382" s="11">
        <v>43792</v>
      </c>
      <c r="F3382" s="11">
        <v>43793</v>
      </c>
      <c r="G3382" s="6" t="s">
        <v>169</v>
      </c>
      <c r="H3382" s="6" t="s">
        <v>1084</v>
      </c>
      <c r="I3382" s="6" t="s">
        <v>1085</v>
      </c>
      <c r="J3382" s="6" t="s">
        <v>23</v>
      </c>
      <c r="K3382" s="6" t="s">
        <v>24</v>
      </c>
      <c r="L3382" s="6" t="s">
        <v>132</v>
      </c>
      <c r="M3382" s="6" t="s">
        <v>133</v>
      </c>
      <c r="N3382" s="6">
        <v>19120</v>
      </c>
      <c r="O3382" s="6" t="s">
        <v>134</v>
      </c>
      <c r="P3382" s="6" t="s">
        <v>4920</v>
      </c>
      <c r="Q3382" s="6" t="s">
        <v>29</v>
      </c>
      <c r="R3382" s="6" t="s">
        <v>59</v>
      </c>
      <c r="S3382" s="4" t="s">
        <v>4921</v>
      </c>
      <c r="T3382" s="16">
        <v>24.048000000000002</v>
      </c>
      <c r="U3382" s="6">
        <v>9</v>
      </c>
      <c r="V3382" s="23">
        <v>0.2</v>
      </c>
      <c r="W3382" s="18">
        <v>7.2144000000000013</v>
      </c>
    </row>
    <row r="3383" spans="1:23" ht="14.4">
      <c r="A3383" s="6">
        <v>3382</v>
      </c>
      <c r="B3383" s="7" t="s">
        <v>7172</v>
      </c>
      <c r="C3383" s="7">
        <f>YEAR(Table1[[#This Row],[Order Date]])</f>
        <v>2019</v>
      </c>
      <c r="D3383" s="7" t="str">
        <f>TEXT(Table1[[#This Row],[Order Date]], "mmm")</f>
        <v>Aug</v>
      </c>
      <c r="E3383" s="11">
        <v>43704</v>
      </c>
      <c r="F3383" s="11">
        <v>43707</v>
      </c>
      <c r="G3383" s="6" t="s">
        <v>169</v>
      </c>
      <c r="H3383" s="6" t="s">
        <v>2860</v>
      </c>
      <c r="I3383" s="6" t="s">
        <v>2861</v>
      </c>
      <c r="J3383" s="6" t="s">
        <v>37</v>
      </c>
      <c r="K3383" s="6" t="s">
        <v>24</v>
      </c>
      <c r="L3383" s="6" t="s">
        <v>789</v>
      </c>
      <c r="M3383" s="6" t="s">
        <v>49</v>
      </c>
      <c r="N3383" s="6">
        <v>33614</v>
      </c>
      <c r="O3383" s="6" t="s">
        <v>27</v>
      </c>
      <c r="P3383" s="6" t="s">
        <v>519</v>
      </c>
      <c r="Q3383" s="6" t="s">
        <v>42</v>
      </c>
      <c r="R3383" s="6" t="s">
        <v>156</v>
      </c>
      <c r="S3383" s="4" t="s">
        <v>520</v>
      </c>
      <c r="T3383" s="16">
        <v>2.8960000000000004</v>
      </c>
      <c r="U3383" s="6">
        <v>1</v>
      </c>
      <c r="V3383" s="23">
        <v>0.2</v>
      </c>
      <c r="W3383" s="18">
        <v>0.97739999999999994</v>
      </c>
    </row>
    <row r="3384" spans="1:23" ht="14.4">
      <c r="A3384" s="6">
        <v>3383</v>
      </c>
      <c r="B3384" s="7" t="s">
        <v>7173</v>
      </c>
      <c r="C3384" s="7">
        <f>YEAR(Table1[[#This Row],[Order Date]])</f>
        <v>2017</v>
      </c>
      <c r="D3384" s="7" t="str">
        <f>TEXT(Table1[[#This Row],[Order Date]], "mmm")</f>
        <v>Dec</v>
      </c>
      <c r="E3384" s="11">
        <v>43073</v>
      </c>
      <c r="F3384" s="11">
        <v>43078</v>
      </c>
      <c r="G3384" s="6" t="s">
        <v>20</v>
      </c>
      <c r="H3384" s="6" t="s">
        <v>2335</v>
      </c>
      <c r="I3384" s="6" t="s">
        <v>2336</v>
      </c>
      <c r="J3384" s="6" t="s">
        <v>23</v>
      </c>
      <c r="K3384" s="6" t="s">
        <v>24</v>
      </c>
      <c r="L3384" s="6" t="s">
        <v>238</v>
      </c>
      <c r="M3384" s="6" t="s">
        <v>239</v>
      </c>
      <c r="N3384" s="6">
        <v>10035</v>
      </c>
      <c r="O3384" s="6" t="s">
        <v>134</v>
      </c>
      <c r="P3384" s="6" t="s">
        <v>4203</v>
      </c>
      <c r="Q3384" s="6" t="s">
        <v>42</v>
      </c>
      <c r="R3384" s="6" t="s">
        <v>156</v>
      </c>
      <c r="S3384" s="4" t="s">
        <v>4204</v>
      </c>
      <c r="T3384" s="16">
        <v>17.940000000000001</v>
      </c>
      <c r="U3384" s="6">
        <v>3</v>
      </c>
      <c r="V3384" s="23">
        <v>0</v>
      </c>
      <c r="W3384" s="18">
        <v>8.7906000000000013</v>
      </c>
    </row>
    <row r="3385" spans="1:23" ht="14.4">
      <c r="A3385" s="6">
        <v>3384</v>
      </c>
      <c r="B3385" s="7" t="s">
        <v>7173</v>
      </c>
      <c r="C3385" s="7">
        <f>YEAR(Table1[[#This Row],[Order Date]])</f>
        <v>2017</v>
      </c>
      <c r="D3385" s="7" t="str">
        <f>TEXT(Table1[[#This Row],[Order Date]], "mmm")</f>
        <v>Dec</v>
      </c>
      <c r="E3385" s="11">
        <v>43073</v>
      </c>
      <c r="F3385" s="11">
        <v>43078</v>
      </c>
      <c r="G3385" s="6" t="s">
        <v>20</v>
      </c>
      <c r="H3385" s="6" t="s">
        <v>2335</v>
      </c>
      <c r="I3385" s="6" t="s">
        <v>2336</v>
      </c>
      <c r="J3385" s="6" t="s">
        <v>23</v>
      </c>
      <c r="K3385" s="6" t="s">
        <v>24</v>
      </c>
      <c r="L3385" s="6" t="s">
        <v>238</v>
      </c>
      <c r="M3385" s="6" t="s">
        <v>239</v>
      </c>
      <c r="N3385" s="6">
        <v>10035</v>
      </c>
      <c r="O3385" s="6" t="s">
        <v>134</v>
      </c>
      <c r="P3385" s="6" t="s">
        <v>4922</v>
      </c>
      <c r="Q3385" s="6" t="s">
        <v>29</v>
      </c>
      <c r="R3385" s="6" t="s">
        <v>33</v>
      </c>
      <c r="S3385" s="4" t="s">
        <v>4923</v>
      </c>
      <c r="T3385" s="16">
        <v>384.17399999999998</v>
      </c>
      <c r="U3385" s="6">
        <v>7</v>
      </c>
      <c r="V3385" s="23">
        <v>0.1</v>
      </c>
      <c r="W3385" s="18">
        <v>29.880199999999981</v>
      </c>
    </row>
    <row r="3386" spans="1:23" ht="14.4">
      <c r="A3386" s="6">
        <v>3385</v>
      </c>
      <c r="B3386" s="7" t="s">
        <v>7173</v>
      </c>
      <c r="C3386" s="7">
        <f>YEAR(Table1[[#This Row],[Order Date]])</f>
        <v>2017</v>
      </c>
      <c r="D3386" s="7" t="str">
        <f>TEXT(Table1[[#This Row],[Order Date]], "mmm")</f>
        <v>Dec</v>
      </c>
      <c r="E3386" s="11">
        <v>43073</v>
      </c>
      <c r="F3386" s="11">
        <v>43078</v>
      </c>
      <c r="G3386" s="6" t="s">
        <v>20</v>
      </c>
      <c r="H3386" s="6" t="s">
        <v>2335</v>
      </c>
      <c r="I3386" s="6" t="s">
        <v>2336</v>
      </c>
      <c r="J3386" s="6" t="s">
        <v>23</v>
      </c>
      <c r="K3386" s="6" t="s">
        <v>24</v>
      </c>
      <c r="L3386" s="6" t="s">
        <v>238</v>
      </c>
      <c r="M3386" s="6" t="s">
        <v>239</v>
      </c>
      <c r="N3386" s="6">
        <v>10035</v>
      </c>
      <c r="O3386" s="6" t="s">
        <v>134</v>
      </c>
      <c r="P3386" s="6" t="s">
        <v>2932</v>
      </c>
      <c r="Q3386" s="6" t="s">
        <v>65</v>
      </c>
      <c r="R3386" s="6" t="s">
        <v>66</v>
      </c>
      <c r="S3386" s="4" t="s">
        <v>2933</v>
      </c>
      <c r="T3386" s="16">
        <v>1799.75</v>
      </c>
      <c r="U3386" s="6">
        <v>5</v>
      </c>
      <c r="V3386" s="23">
        <v>0</v>
      </c>
      <c r="W3386" s="18">
        <v>539.92499999999995</v>
      </c>
    </row>
    <row r="3387" spans="1:23" ht="14.4">
      <c r="A3387" s="6">
        <v>3386</v>
      </c>
      <c r="B3387" s="7" t="s">
        <v>7174</v>
      </c>
      <c r="C3387" s="7">
        <f>YEAR(Table1[[#This Row],[Order Date]])</f>
        <v>2019</v>
      </c>
      <c r="D3387" s="7" t="str">
        <f>TEXT(Table1[[#This Row],[Order Date]], "mmm")</f>
        <v>Oct</v>
      </c>
      <c r="E3387" s="11">
        <v>43745</v>
      </c>
      <c r="F3387" s="11">
        <v>43749</v>
      </c>
      <c r="G3387" s="6" t="s">
        <v>45</v>
      </c>
      <c r="H3387" s="6" t="s">
        <v>4574</v>
      </c>
      <c r="I3387" s="6" t="s">
        <v>4575</v>
      </c>
      <c r="J3387" s="6" t="s">
        <v>93</v>
      </c>
      <c r="K3387" s="6" t="s">
        <v>24</v>
      </c>
      <c r="L3387" s="6" t="s">
        <v>412</v>
      </c>
      <c r="M3387" s="6" t="s">
        <v>81</v>
      </c>
      <c r="N3387" s="6">
        <v>28205</v>
      </c>
      <c r="O3387" s="6" t="s">
        <v>27</v>
      </c>
      <c r="P3387" s="6" t="s">
        <v>889</v>
      </c>
      <c r="Q3387" s="6" t="s">
        <v>42</v>
      </c>
      <c r="R3387" s="6" t="s">
        <v>54</v>
      </c>
      <c r="S3387" s="4" t="s">
        <v>890</v>
      </c>
      <c r="T3387" s="16">
        <v>580.67200000000003</v>
      </c>
      <c r="U3387" s="6">
        <v>4</v>
      </c>
      <c r="V3387" s="23">
        <v>0.2</v>
      </c>
      <c r="W3387" s="18">
        <v>65.325599999999895</v>
      </c>
    </row>
    <row r="3388" spans="1:23" ht="14.4">
      <c r="A3388" s="6">
        <v>3387</v>
      </c>
      <c r="B3388" s="7" t="s">
        <v>7174</v>
      </c>
      <c r="C3388" s="7">
        <f>YEAR(Table1[[#This Row],[Order Date]])</f>
        <v>2019</v>
      </c>
      <c r="D3388" s="7" t="str">
        <f>TEXT(Table1[[#This Row],[Order Date]], "mmm")</f>
        <v>Oct</v>
      </c>
      <c r="E3388" s="11">
        <v>43745</v>
      </c>
      <c r="F3388" s="11">
        <v>43749</v>
      </c>
      <c r="G3388" s="6" t="s">
        <v>45</v>
      </c>
      <c r="H3388" s="6" t="s">
        <v>4574</v>
      </c>
      <c r="I3388" s="6" t="s">
        <v>4575</v>
      </c>
      <c r="J3388" s="6" t="s">
        <v>93</v>
      </c>
      <c r="K3388" s="6" t="s">
        <v>24</v>
      </c>
      <c r="L3388" s="6" t="s">
        <v>412</v>
      </c>
      <c r="M3388" s="6" t="s">
        <v>81</v>
      </c>
      <c r="N3388" s="6">
        <v>28205</v>
      </c>
      <c r="O3388" s="6" t="s">
        <v>27</v>
      </c>
      <c r="P3388" s="6" t="s">
        <v>1837</v>
      </c>
      <c r="Q3388" s="6" t="s">
        <v>42</v>
      </c>
      <c r="R3388" s="6" t="s">
        <v>241</v>
      </c>
      <c r="S3388" s="4" t="s">
        <v>496</v>
      </c>
      <c r="T3388" s="16">
        <v>18.936</v>
      </c>
      <c r="U3388" s="6">
        <v>3</v>
      </c>
      <c r="V3388" s="23">
        <v>0.2</v>
      </c>
      <c r="W3388" s="18">
        <v>5.9174999999999986</v>
      </c>
    </row>
    <row r="3389" spans="1:23" ht="14.4">
      <c r="A3389" s="6">
        <v>3388</v>
      </c>
      <c r="B3389" s="7" t="s">
        <v>7174</v>
      </c>
      <c r="C3389" s="7">
        <f>YEAR(Table1[[#This Row],[Order Date]])</f>
        <v>2019</v>
      </c>
      <c r="D3389" s="7" t="str">
        <f>TEXT(Table1[[#This Row],[Order Date]], "mmm")</f>
        <v>Oct</v>
      </c>
      <c r="E3389" s="11">
        <v>43745</v>
      </c>
      <c r="F3389" s="11">
        <v>43749</v>
      </c>
      <c r="G3389" s="6" t="s">
        <v>45</v>
      </c>
      <c r="H3389" s="6" t="s">
        <v>4574</v>
      </c>
      <c r="I3389" s="6" t="s">
        <v>4575</v>
      </c>
      <c r="J3389" s="6" t="s">
        <v>93</v>
      </c>
      <c r="K3389" s="6" t="s">
        <v>24</v>
      </c>
      <c r="L3389" s="6" t="s">
        <v>412</v>
      </c>
      <c r="M3389" s="6" t="s">
        <v>81</v>
      </c>
      <c r="N3389" s="6">
        <v>28205</v>
      </c>
      <c r="O3389" s="6" t="s">
        <v>27</v>
      </c>
      <c r="P3389" s="6" t="s">
        <v>2837</v>
      </c>
      <c r="Q3389" s="6" t="s">
        <v>65</v>
      </c>
      <c r="R3389" s="6" t="s">
        <v>66</v>
      </c>
      <c r="S3389" s="4" t="s">
        <v>2838</v>
      </c>
      <c r="T3389" s="16">
        <v>222.38400000000001</v>
      </c>
      <c r="U3389" s="6">
        <v>2</v>
      </c>
      <c r="V3389" s="23">
        <v>0.2</v>
      </c>
      <c r="W3389" s="18">
        <v>16.678799999999995</v>
      </c>
    </row>
    <row r="3390" spans="1:23" ht="14.4">
      <c r="A3390" s="6">
        <v>3389</v>
      </c>
      <c r="B3390" s="7" t="s">
        <v>7174</v>
      </c>
      <c r="C3390" s="7">
        <f>YEAR(Table1[[#This Row],[Order Date]])</f>
        <v>2019</v>
      </c>
      <c r="D3390" s="7" t="str">
        <f>TEXT(Table1[[#This Row],[Order Date]], "mmm")</f>
        <v>Oct</v>
      </c>
      <c r="E3390" s="11">
        <v>43745</v>
      </c>
      <c r="F3390" s="11">
        <v>43749</v>
      </c>
      <c r="G3390" s="6" t="s">
        <v>45</v>
      </c>
      <c r="H3390" s="6" t="s">
        <v>4574</v>
      </c>
      <c r="I3390" s="6" t="s">
        <v>4575</v>
      </c>
      <c r="J3390" s="6" t="s">
        <v>93</v>
      </c>
      <c r="K3390" s="6" t="s">
        <v>24</v>
      </c>
      <c r="L3390" s="6" t="s">
        <v>412</v>
      </c>
      <c r="M3390" s="6" t="s">
        <v>81</v>
      </c>
      <c r="N3390" s="6">
        <v>28205</v>
      </c>
      <c r="O3390" s="6" t="s">
        <v>27</v>
      </c>
      <c r="P3390" s="6" t="s">
        <v>2951</v>
      </c>
      <c r="Q3390" s="6" t="s">
        <v>42</v>
      </c>
      <c r="R3390" s="6" t="s">
        <v>69</v>
      </c>
      <c r="S3390" s="4" t="s">
        <v>2952</v>
      </c>
      <c r="T3390" s="16">
        <v>50.454000000000015</v>
      </c>
      <c r="U3390" s="6">
        <v>6</v>
      </c>
      <c r="V3390" s="23">
        <v>0.7</v>
      </c>
      <c r="W3390" s="18">
        <v>-33.635999999999996</v>
      </c>
    </row>
    <row r="3391" spans="1:23" ht="14.4">
      <c r="A3391" s="6">
        <v>3390</v>
      </c>
      <c r="B3391" s="7" t="s">
        <v>7174</v>
      </c>
      <c r="C3391" s="7">
        <f>YEAR(Table1[[#This Row],[Order Date]])</f>
        <v>2019</v>
      </c>
      <c r="D3391" s="7" t="str">
        <f>TEXT(Table1[[#This Row],[Order Date]], "mmm")</f>
        <v>Oct</v>
      </c>
      <c r="E3391" s="11">
        <v>43745</v>
      </c>
      <c r="F3391" s="11">
        <v>43749</v>
      </c>
      <c r="G3391" s="6" t="s">
        <v>45</v>
      </c>
      <c r="H3391" s="6" t="s">
        <v>4574</v>
      </c>
      <c r="I3391" s="6" t="s">
        <v>4575</v>
      </c>
      <c r="J3391" s="6" t="s">
        <v>93</v>
      </c>
      <c r="K3391" s="6" t="s">
        <v>24</v>
      </c>
      <c r="L3391" s="6" t="s">
        <v>412</v>
      </c>
      <c r="M3391" s="6" t="s">
        <v>81</v>
      </c>
      <c r="N3391" s="6">
        <v>28205</v>
      </c>
      <c r="O3391" s="6" t="s">
        <v>27</v>
      </c>
      <c r="P3391" s="6" t="s">
        <v>3165</v>
      </c>
      <c r="Q3391" s="6" t="s">
        <v>29</v>
      </c>
      <c r="R3391" s="6" t="s">
        <v>51</v>
      </c>
      <c r="S3391" s="4" t="s">
        <v>2740</v>
      </c>
      <c r="T3391" s="16">
        <v>154.76400000000001</v>
      </c>
      <c r="U3391" s="6">
        <v>3</v>
      </c>
      <c r="V3391" s="23">
        <v>0.4</v>
      </c>
      <c r="W3391" s="18">
        <v>-36.11160000000001</v>
      </c>
    </row>
    <row r="3392" spans="1:23" ht="14.4">
      <c r="A3392" s="6">
        <v>3391</v>
      </c>
      <c r="B3392" s="7" t="s">
        <v>7175</v>
      </c>
      <c r="C3392" s="7">
        <f>YEAR(Table1[[#This Row],[Order Date]])</f>
        <v>2019</v>
      </c>
      <c r="D3392" s="7" t="str">
        <f>TEXT(Table1[[#This Row],[Order Date]], "mmm")</f>
        <v>Mar</v>
      </c>
      <c r="E3392" s="11">
        <v>43549</v>
      </c>
      <c r="F3392" s="11">
        <v>43554</v>
      </c>
      <c r="G3392" s="6" t="s">
        <v>20</v>
      </c>
      <c r="H3392" s="6" t="s">
        <v>3812</v>
      </c>
      <c r="I3392" s="6" t="s">
        <v>3813</v>
      </c>
      <c r="J3392" s="6" t="s">
        <v>23</v>
      </c>
      <c r="K3392" s="6" t="s">
        <v>24</v>
      </c>
      <c r="L3392" s="6" t="s">
        <v>715</v>
      </c>
      <c r="M3392" s="6" t="s">
        <v>95</v>
      </c>
      <c r="N3392" s="6">
        <v>75081</v>
      </c>
      <c r="O3392" s="6" t="s">
        <v>96</v>
      </c>
      <c r="P3392" s="6" t="s">
        <v>4601</v>
      </c>
      <c r="Q3392" s="6" t="s">
        <v>42</v>
      </c>
      <c r="R3392" s="6" t="s">
        <v>83</v>
      </c>
      <c r="S3392" s="4" t="s">
        <v>4602</v>
      </c>
      <c r="T3392" s="16">
        <v>6.8480000000000008</v>
      </c>
      <c r="U3392" s="6">
        <v>2</v>
      </c>
      <c r="V3392" s="23">
        <v>0.2</v>
      </c>
      <c r="W3392" s="18">
        <v>2.1399999999999992</v>
      </c>
    </row>
    <row r="3393" spans="1:23" ht="14.4">
      <c r="A3393" s="6">
        <v>3392</v>
      </c>
      <c r="B3393" s="7" t="s">
        <v>7176</v>
      </c>
      <c r="C3393" s="7">
        <f>YEAR(Table1[[#This Row],[Order Date]])</f>
        <v>2016</v>
      </c>
      <c r="D3393" s="7" t="str">
        <f>TEXT(Table1[[#This Row],[Order Date]], "mmm")</f>
        <v>Aug</v>
      </c>
      <c r="E3393" s="11">
        <v>42591</v>
      </c>
      <c r="F3393" s="11">
        <v>42595</v>
      </c>
      <c r="G3393" s="6" t="s">
        <v>45</v>
      </c>
      <c r="H3393" s="6" t="s">
        <v>2626</v>
      </c>
      <c r="I3393" s="6" t="s">
        <v>2627</v>
      </c>
      <c r="J3393" s="6" t="s">
        <v>93</v>
      </c>
      <c r="K3393" s="6" t="s">
        <v>24</v>
      </c>
      <c r="L3393" s="6" t="s">
        <v>87</v>
      </c>
      <c r="M3393" s="6" t="s">
        <v>88</v>
      </c>
      <c r="N3393" s="6">
        <v>98103</v>
      </c>
      <c r="O3393" s="6" t="s">
        <v>40</v>
      </c>
      <c r="P3393" s="6" t="s">
        <v>2122</v>
      </c>
      <c r="Q3393" s="6" t="s">
        <v>65</v>
      </c>
      <c r="R3393" s="6" t="s">
        <v>66</v>
      </c>
      <c r="S3393" s="4" t="s">
        <v>2123</v>
      </c>
      <c r="T3393" s="16">
        <v>1091.1680000000001</v>
      </c>
      <c r="U3393" s="6">
        <v>4</v>
      </c>
      <c r="V3393" s="23">
        <v>0.2</v>
      </c>
      <c r="W3393" s="18">
        <v>68.197999999999979</v>
      </c>
    </row>
    <row r="3394" spans="1:23" ht="14.4">
      <c r="A3394" s="6">
        <v>3393</v>
      </c>
      <c r="B3394" s="7" t="s">
        <v>7176</v>
      </c>
      <c r="C3394" s="7">
        <f>YEAR(Table1[[#This Row],[Order Date]])</f>
        <v>2016</v>
      </c>
      <c r="D3394" s="7" t="str">
        <f>TEXT(Table1[[#This Row],[Order Date]], "mmm")</f>
        <v>Aug</v>
      </c>
      <c r="E3394" s="11">
        <v>42591</v>
      </c>
      <c r="F3394" s="11">
        <v>42595</v>
      </c>
      <c r="G3394" s="6" t="s">
        <v>45</v>
      </c>
      <c r="H3394" s="6" t="s">
        <v>2626</v>
      </c>
      <c r="I3394" s="6" t="s">
        <v>2627</v>
      </c>
      <c r="J3394" s="6" t="s">
        <v>93</v>
      </c>
      <c r="K3394" s="6" t="s">
        <v>24</v>
      </c>
      <c r="L3394" s="6" t="s">
        <v>87</v>
      </c>
      <c r="M3394" s="6" t="s">
        <v>88</v>
      </c>
      <c r="N3394" s="6">
        <v>98103</v>
      </c>
      <c r="O3394" s="6" t="s">
        <v>40</v>
      </c>
      <c r="P3394" s="6" t="s">
        <v>3492</v>
      </c>
      <c r="Q3394" s="6" t="s">
        <v>65</v>
      </c>
      <c r="R3394" s="6" t="s">
        <v>66</v>
      </c>
      <c r="S3394" s="4" t="s">
        <v>3493</v>
      </c>
      <c r="T3394" s="16">
        <v>219.16800000000001</v>
      </c>
      <c r="U3394" s="6">
        <v>2</v>
      </c>
      <c r="V3394" s="23">
        <v>0.2</v>
      </c>
      <c r="W3394" s="18">
        <v>-43.833600000000018</v>
      </c>
    </row>
    <row r="3395" spans="1:23" ht="14.4">
      <c r="A3395" s="6">
        <v>3394</v>
      </c>
      <c r="B3395" s="7" t="s">
        <v>7177</v>
      </c>
      <c r="C3395" s="7">
        <f>YEAR(Table1[[#This Row],[Order Date]])</f>
        <v>2016</v>
      </c>
      <c r="D3395" s="7" t="str">
        <f>TEXT(Table1[[#This Row],[Order Date]], "mmm")</f>
        <v>Nov</v>
      </c>
      <c r="E3395" s="11">
        <v>42696</v>
      </c>
      <c r="F3395" s="11">
        <v>42699</v>
      </c>
      <c r="G3395" s="6" t="s">
        <v>169</v>
      </c>
      <c r="H3395" s="6" t="s">
        <v>4871</v>
      </c>
      <c r="I3395" s="6" t="s">
        <v>4872</v>
      </c>
      <c r="J3395" s="6" t="s">
        <v>23</v>
      </c>
      <c r="K3395" s="6" t="s">
        <v>24</v>
      </c>
      <c r="L3395" s="6" t="s">
        <v>531</v>
      </c>
      <c r="M3395" s="6" t="s">
        <v>95</v>
      </c>
      <c r="N3395" s="6">
        <v>77506</v>
      </c>
      <c r="O3395" s="6" t="s">
        <v>96</v>
      </c>
      <c r="P3395" s="6" t="s">
        <v>3245</v>
      </c>
      <c r="Q3395" s="6" t="s">
        <v>42</v>
      </c>
      <c r="R3395" s="6" t="s">
        <v>69</v>
      </c>
      <c r="S3395" s="4" t="s">
        <v>3246</v>
      </c>
      <c r="T3395" s="16">
        <v>6.9279999999999982</v>
      </c>
      <c r="U3395" s="6">
        <v>1</v>
      </c>
      <c r="V3395" s="23">
        <v>0.8</v>
      </c>
      <c r="W3395" s="18">
        <v>-11.084800000000005</v>
      </c>
    </row>
    <row r="3396" spans="1:23" ht="14.4">
      <c r="A3396" s="6">
        <v>3395</v>
      </c>
      <c r="B3396" s="7" t="s">
        <v>7178</v>
      </c>
      <c r="C3396" s="7">
        <f>YEAR(Table1[[#This Row],[Order Date]])</f>
        <v>2019</v>
      </c>
      <c r="D3396" s="7" t="str">
        <f>TEXT(Table1[[#This Row],[Order Date]], "mmm")</f>
        <v>Jun</v>
      </c>
      <c r="E3396" s="11">
        <v>43626</v>
      </c>
      <c r="F3396" s="11">
        <v>43626</v>
      </c>
      <c r="G3396" s="6" t="s">
        <v>1125</v>
      </c>
      <c r="H3396" s="6" t="s">
        <v>3360</v>
      </c>
      <c r="I3396" s="6" t="s">
        <v>3361</v>
      </c>
      <c r="J3396" s="6" t="s">
        <v>23</v>
      </c>
      <c r="K3396" s="6" t="s">
        <v>24</v>
      </c>
      <c r="L3396" s="6" t="s">
        <v>132</v>
      </c>
      <c r="M3396" s="6" t="s">
        <v>133</v>
      </c>
      <c r="N3396" s="6">
        <v>19143</v>
      </c>
      <c r="O3396" s="6" t="s">
        <v>134</v>
      </c>
      <c r="P3396" s="6" t="s">
        <v>4207</v>
      </c>
      <c r="Q3396" s="6" t="s">
        <v>42</v>
      </c>
      <c r="R3396" s="6" t="s">
        <v>83</v>
      </c>
      <c r="S3396" s="4" t="s">
        <v>4208</v>
      </c>
      <c r="T3396" s="16">
        <v>40.032000000000004</v>
      </c>
      <c r="U3396" s="6">
        <v>6</v>
      </c>
      <c r="V3396" s="23">
        <v>0.2</v>
      </c>
      <c r="W3396" s="18">
        <v>15.011999999999999</v>
      </c>
    </row>
    <row r="3397" spans="1:23" ht="14.4">
      <c r="A3397" s="6">
        <v>3396</v>
      </c>
      <c r="B3397" s="7" t="s">
        <v>7179</v>
      </c>
      <c r="C3397" s="7">
        <f>YEAR(Table1[[#This Row],[Order Date]])</f>
        <v>2019</v>
      </c>
      <c r="D3397" s="7" t="str">
        <f>TEXT(Table1[[#This Row],[Order Date]], "mmm")</f>
        <v>Jul</v>
      </c>
      <c r="E3397" s="11">
        <v>43647</v>
      </c>
      <c r="F3397" s="11">
        <v>43654</v>
      </c>
      <c r="G3397" s="6" t="s">
        <v>45</v>
      </c>
      <c r="H3397" s="6" t="s">
        <v>4047</v>
      </c>
      <c r="I3397" s="6" t="s">
        <v>4048</v>
      </c>
      <c r="J3397" s="6" t="s">
        <v>93</v>
      </c>
      <c r="K3397" s="6" t="s">
        <v>24</v>
      </c>
      <c r="L3397" s="6" t="s">
        <v>3561</v>
      </c>
      <c r="M3397" s="6" t="s">
        <v>227</v>
      </c>
      <c r="N3397" s="6">
        <v>46203</v>
      </c>
      <c r="O3397" s="6" t="s">
        <v>96</v>
      </c>
      <c r="P3397" s="6" t="s">
        <v>4619</v>
      </c>
      <c r="Q3397" s="6" t="s">
        <v>42</v>
      </c>
      <c r="R3397" s="6" t="s">
        <v>54</v>
      </c>
      <c r="S3397" s="4" t="s">
        <v>4620</v>
      </c>
      <c r="T3397" s="16">
        <v>443.92</v>
      </c>
      <c r="U3397" s="6">
        <v>4</v>
      </c>
      <c r="V3397" s="23">
        <v>0</v>
      </c>
      <c r="W3397" s="18">
        <v>13.317600000000027</v>
      </c>
    </row>
    <row r="3398" spans="1:23" ht="14.4">
      <c r="A3398" s="6">
        <v>3397</v>
      </c>
      <c r="B3398" s="7" t="s">
        <v>7179</v>
      </c>
      <c r="C3398" s="7">
        <f>YEAR(Table1[[#This Row],[Order Date]])</f>
        <v>2019</v>
      </c>
      <c r="D3398" s="7" t="str">
        <f>TEXT(Table1[[#This Row],[Order Date]], "mmm")</f>
        <v>Jul</v>
      </c>
      <c r="E3398" s="11">
        <v>43647</v>
      </c>
      <c r="F3398" s="11">
        <v>43654</v>
      </c>
      <c r="G3398" s="6" t="s">
        <v>45</v>
      </c>
      <c r="H3398" s="6" t="s">
        <v>4047</v>
      </c>
      <c r="I3398" s="6" t="s">
        <v>4048</v>
      </c>
      <c r="J3398" s="6" t="s">
        <v>93</v>
      </c>
      <c r="K3398" s="6" t="s">
        <v>24</v>
      </c>
      <c r="L3398" s="6" t="s">
        <v>3561</v>
      </c>
      <c r="M3398" s="6" t="s">
        <v>227</v>
      </c>
      <c r="N3398" s="6">
        <v>46203</v>
      </c>
      <c r="O3398" s="6" t="s">
        <v>96</v>
      </c>
      <c r="P3398" s="6" t="s">
        <v>89</v>
      </c>
      <c r="Q3398" s="6" t="s">
        <v>42</v>
      </c>
      <c r="R3398" s="6" t="s">
        <v>69</v>
      </c>
      <c r="S3398" s="4" t="s">
        <v>90</v>
      </c>
      <c r="T3398" s="16">
        <v>169.99</v>
      </c>
      <c r="U3398" s="6">
        <v>1</v>
      </c>
      <c r="V3398" s="23">
        <v>0</v>
      </c>
      <c r="W3398" s="18">
        <v>78.195399999999992</v>
      </c>
    </row>
    <row r="3399" spans="1:23" ht="14.4">
      <c r="A3399" s="6">
        <v>3398</v>
      </c>
      <c r="B3399" s="7" t="s">
        <v>7179</v>
      </c>
      <c r="C3399" s="7">
        <f>YEAR(Table1[[#This Row],[Order Date]])</f>
        <v>2019</v>
      </c>
      <c r="D3399" s="7" t="str">
        <f>TEXT(Table1[[#This Row],[Order Date]], "mmm")</f>
        <v>Jul</v>
      </c>
      <c r="E3399" s="11">
        <v>43647</v>
      </c>
      <c r="F3399" s="11">
        <v>43654</v>
      </c>
      <c r="G3399" s="6" t="s">
        <v>45</v>
      </c>
      <c r="H3399" s="6" t="s">
        <v>4047</v>
      </c>
      <c r="I3399" s="6" t="s">
        <v>4048</v>
      </c>
      <c r="J3399" s="6" t="s">
        <v>93</v>
      </c>
      <c r="K3399" s="6" t="s">
        <v>24</v>
      </c>
      <c r="L3399" s="6" t="s">
        <v>3561</v>
      </c>
      <c r="M3399" s="6" t="s">
        <v>227</v>
      </c>
      <c r="N3399" s="6">
        <v>46203</v>
      </c>
      <c r="O3399" s="6" t="s">
        <v>96</v>
      </c>
      <c r="P3399" s="6" t="s">
        <v>1638</v>
      </c>
      <c r="Q3399" s="6" t="s">
        <v>42</v>
      </c>
      <c r="R3399" s="6" t="s">
        <v>83</v>
      </c>
      <c r="S3399" s="4" t="s">
        <v>1639</v>
      </c>
      <c r="T3399" s="16">
        <v>25.92</v>
      </c>
      <c r="U3399" s="6">
        <v>4</v>
      </c>
      <c r="V3399" s="23">
        <v>0</v>
      </c>
      <c r="W3399" s="18">
        <v>12.441600000000001</v>
      </c>
    </row>
    <row r="3400" spans="1:23" ht="14.4">
      <c r="A3400" s="6">
        <v>3399</v>
      </c>
      <c r="B3400" s="7" t="s">
        <v>7180</v>
      </c>
      <c r="C3400" s="7">
        <f>YEAR(Table1[[#This Row],[Order Date]])</f>
        <v>2016</v>
      </c>
      <c r="D3400" s="7" t="str">
        <f>TEXT(Table1[[#This Row],[Order Date]], "mmm")</f>
        <v>Nov</v>
      </c>
      <c r="E3400" s="11">
        <v>42695</v>
      </c>
      <c r="F3400" s="11">
        <v>42700</v>
      </c>
      <c r="G3400" s="6" t="s">
        <v>45</v>
      </c>
      <c r="H3400" s="6" t="s">
        <v>4924</v>
      </c>
      <c r="I3400" s="6" t="s">
        <v>4925</v>
      </c>
      <c r="J3400" s="6" t="s">
        <v>37</v>
      </c>
      <c r="K3400" s="6" t="s">
        <v>24</v>
      </c>
      <c r="L3400" s="6" t="s">
        <v>1276</v>
      </c>
      <c r="M3400" s="6" t="s">
        <v>26</v>
      </c>
      <c r="N3400" s="6">
        <v>40475</v>
      </c>
      <c r="O3400" s="6" t="s">
        <v>27</v>
      </c>
      <c r="P3400" s="6" t="s">
        <v>2270</v>
      </c>
      <c r="Q3400" s="6" t="s">
        <v>65</v>
      </c>
      <c r="R3400" s="6" t="s">
        <v>66</v>
      </c>
      <c r="S3400" s="4" t="s">
        <v>2271</v>
      </c>
      <c r="T3400" s="16">
        <v>36.99</v>
      </c>
      <c r="U3400" s="6">
        <v>1</v>
      </c>
      <c r="V3400" s="23">
        <v>0</v>
      </c>
      <c r="W3400" s="18">
        <v>9.9873000000000012</v>
      </c>
    </row>
    <row r="3401" spans="1:23" ht="14.4">
      <c r="A3401" s="6">
        <v>3400</v>
      </c>
      <c r="B3401" s="7" t="s">
        <v>7180</v>
      </c>
      <c r="C3401" s="7">
        <f>YEAR(Table1[[#This Row],[Order Date]])</f>
        <v>2016</v>
      </c>
      <c r="D3401" s="7" t="str">
        <f>TEXT(Table1[[#This Row],[Order Date]], "mmm")</f>
        <v>Nov</v>
      </c>
      <c r="E3401" s="11">
        <v>42695</v>
      </c>
      <c r="F3401" s="11">
        <v>42700</v>
      </c>
      <c r="G3401" s="6" t="s">
        <v>45</v>
      </c>
      <c r="H3401" s="6" t="s">
        <v>4924</v>
      </c>
      <c r="I3401" s="6" t="s">
        <v>4925</v>
      </c>
      <c r="J3401" s="6" t="s">
        <v>37</v>
      </c>
      <c r="K3401" s="6" t="s">
        <v>24</v>
      </c>
      <c r="L3401" s="6" t="s">
        <v>1276</v>
      </c>
      <c r="M3401" s="6" t="s">
        <v>26</v>
      </c>
      <c r="N3401" s="6">
        <v>40475</v>
      </c>
      <c r="O3401" s="6" t="s">
        <v>27</v>
      </c>
      <c r="P3401" s="6" t="s">
        <v>3503</v>
      </c>
      <c r="Q3401" s="6" t="s">
        <v>42</v>
      </c>
      <c r="R3401" s="6" t="s">
        <v>83</v>
      </c>
      <c r="S3401" s="4" t="s">
        <v>3504</v>
      </c>
      <c r="T3401" s="16">
        <v>629.09999999999991</v>
      </c>
      <c r="U3401" s="6">
        <v>6</v>
      </c>
      <c r="V3401" s="23">
        <v>0</v>
      </c>
      <c r="W3401" s="18">
        <v>301.96799999999996</v>
      </c>
    </row>
    <row r="3402" spans="1:23" ht="14.4">
      <c r="A3402" s="6">
        <v>3401</v>
      </c>
      <c r="B3402" s="7" t="s">
        <v>7180</v>
      </c>
      <c r="C3402" s="7">
        <f>YEAR(Table1[[#This Row],[Order Date]])</f>
        <v>2016</v>
      </c>
      <c r="D3402" s="7" t="str">
        <f>TEXT(Table1[[#This Row],[Order Date]], "mmm")</f>
        <v>Nov</v>
      </c>
      <c r="E3402" s="11">
        <v>42695</v>
      </c>
      <c r="F3402" s="11">
        <v>42700</v>
      </c>
      <c r="G3402" s="6" t="s">
        <v>45</v>
      </c>
      <c r="H3402" s="6" t="s">
        <v>4924</v>
      </c>
      <c r="I3402" s="6" t="s">
        <v>4925</v>
      </c>
      <c r="J3402" s="6" t="s">
        <v>37</v>
      </c>
      <c r="K3402" s="6" t="s">
        <v>24</v>
      </c>
      <c r="L3402" s="6" t="s">
        <v>1276</v>
      </c>
      <c r="M3402" s="6" t="s">
        <v>26</v>
      </c>
      <c r="N3402" s="6">
        <v>40475</v>
      </c>
      <c r="O3402" s="6" t="s">
        <v>27</v>
      </c>
      <c r="P3402" s="6" t="s">
        <v>1859</v>
      </c>
      <c r="Q3402" s="6" t="s">
        <v>42</v>
      </c>
      <c r="R3402" s="6" t="s">
        <v>54</v>
      </c>
      <c r="S3402" s="4" t="s">
        <v>1860</v>
      </c>
      <c r="T3402" s="16">
        <v>193.95000000000002</v>
      </c>
      <c r="U3402" s="6">
        <v>3</v>
      </c>
      <c r="V3402" s="23">
        <v>0</v>
      </c>
      <c r="W3402" s="18">
        <v>9.6974999999999838</v>
      </c>
    </row>
    <row r="3403" spans="1:23" ht="14.4">
      <c r="A3403" s="6">
        <v>3402</v>
      </c>
      <c r="B3403" s="7" t="s">
        <v>7180</v>
      </c>
      <c r="C3403" s="7">
        <f>YEAR(Table1[[#This Row],[Order Date]])</f>
        <v>2016</v>
      </c>
      <c r="D3403" s="7" t="str">
        <f>TEXT(Table1[[#This Row],[Order Date]], "mmm")</f>
        <v>Nov</v>
      </c>
      <c r="E3403" s="11">
        <v>42695</v>
      </c>
      <c r="F3403" s="11">
        <v>42700</v>
      </c>
      <c r="G3403" s="6" t="s">
        <v>45</v>
      </c>
      <c r="H3403" s="6" t="s">
        <v>4924</v>
      </c>
      <c r="I3403" s="6" t="s">
        <v>4925</v>
      </c>
      <c r="J3403" s="6" t="s">
        <v>37</v>
      </c>
      <c r="K3403" s="6" t="s">
        <v>24</v>
      </c>
      <c r="L3403" s="6" t="s">
        <v>1276</v>
      </c>
      <c r="M3403" s="6" t="s">
        <v>26</v>
      </c>
      <c r="N3403" s="6">
        <v>40475</v>
      </c>
      <c r="O3403" s="6" t="s">
        <v>27</v>
      </c>
      <c r="P3403" s="6" t="s">
        <v>61</v>
      </c>
      <c r="Q3403" s="6" t="s">
        <v>42</v>
      </c>
      <c r="R3403" s="6" t="s">
        <v>62</v>
      </c>
      <c r="S3403" s="4" t="s">
        <v>63</v>
      </c>
      <c r="T3403" s="16">
        <v>5.46</v>
      </c>
      <c r="U3403" s="6">
        <v>3</v>
      </c>
      <c r="V3403" s="23">
        <v>0</v>
      </c>
      <c r="W3403" s="18">
        <v>1.4742000000000002</v>
      </c>
    </row>
    <row r="3404" spans="1:23" ht="14.4">
      <c r="A3404" s="6">
        <v>3403</v>
      </c>
      <c r="B3404" s="7" t="s">
        <v>7181</v>
      </c>
      <c r="C3404" s="7">
        <f>YEAR(Table1[[#This Row],[Order Date]])</f>
        <v>2017</v>
      </c>
      <c r="D3404" s="7" t="str">
        <f>TEXT(Table1[[#This Row],[Order Date]], "mmm")</f>
        <v>May</v>
      </c>
      <c r="E3404" s="11">
        <v>42859</v>
      </c>
      <c r="F3404" s="11">
        <v>42860</v>
      </c>
      <c r="G3404" s="6" t="s">
        <v>169</v>
      </c>
      <c r="H3404" s="6" t="s">
        <v>1174</v>
      </c>
      <c r="I3404" s="6" t="s">
        <v>1175</v>
      </c>
      <c r="J3404" s="6" t="s">
        <v>37</v>
      </c>
      <c r="K3404" s="6" t="s">
        <v>24</v>
      </c>
      <c r="L3404" s="6" t="s">
        <v>4926</v>
      </c>
      <c r="M3404" s="6" t="s">
        <v>190</v>
      </c>
      <c r="N3404" s="6">
        <v>60477</v>
      </c>
      <c r="O3404" s="6" t="s">
        <v>96</v>
      </c>
      <c r="P3404" s="6" t="s">
        <v>2438</v>
      </c>
      <c r="Q3404" s="6" t="s">
        <v>29</v>
      </c>
      <c r="R3404" s="6" t="s">
        <v>59</v>
      </c>
      <c r="S3404" s="4" t="s">
        <v>810</v>
      </c>
      <c r="T3404" s="16">
        <v>22.288</v>
      </c>
      <c r="U3404" s="6">
        <v>7</v>
      </c>
      <c r="V3404" s="23">
        <v>0.6</v>
      </c>
      <c r="W3404" s="18">
        <v>-8.9151999999999987</v>
      </c>
    </row>
    <row r="3405" spans="1:23" ht="14.4">
      <c r="A3405" s="6">
        <v>3404</v>
      </c>
      <c r="B3405" s="7" t="s">
        <v>7182</v>
      </c>
      <c r="C3405" s="7">
        <f>YEAR(Table1[[#This Row],[Order Date]])</f>
        <v>2019</v>
      </c>
      <c r="D3405" s="7" t="str">
        <f>TEXT(Table1[[#This Row],[Order Date]], "mmm")</f>
        <v>May</v>
      </c>
      <c r="E3405" s="11">
        <v>43614</v>
      </c>
      <c r="F3405" s="11">
        <v>43621</v>
      </c>
      <c r="G3405" s="6" t="s">
        <v>45</v>
      </c>
      <c r="H3405" s="6" t="s">
        <v>3562</v>
      </c>
      <c r="I3405" s="6" t="s">
        <v>3563</v>
      </c>
      <c r="J3405" s="6" t="s">
        <v>23</v>
      </c>
      <c r="K3405" s="6" t="s">
        <v>24</v>
      </c>
      <c r="L3405" s="6" t="s">
        <v>166</v>
      </c>
      <c r="M3405" s="6" t="s">
        <v>95</v>
      </c>
      <c r="N3405" s="6">
        <v>77095</v>
      </c>
      <c r="O3405" s="6" t="s">
        <v>96</v>
      </c>
      <c r="P3405" s="6" t="s">
        <v>4927</v>
      </c>
      <c r="Q3405" s="6" t="s">
        <v>29</v>
      </c>
      <c r="R3405" s="6" t="s">
        <v>59</v>
      </c>
      <c r="S3405" s="4" t="s">
        <v>4928</v>
      </c>
      <c r="T3405" s="16">
        <v>65.424000000000007</v>
      </c>
      <c r="U3405" s="6">
        <v>4</v>
      </c>
      <c r="V3405" s="23">
        <v>0.6</v>
      </c>
      <c r="W3405" s="18">
        <v>-52.339199999999991</v>
      </c>
    </row>
    <row r="3406" spans="1:23" ht="14.4">
      <c r="A3406" s="6">
        <v>3405</v>
      </c>
      <c r="B3406" s="7" t="s">
        <v>7183</v>
      </c>
      <c r="C3406" s="7">
        <f>YEAR(Table1[[#This Row],[Order Date]])</f>
        <v>2017</v>
      </c>
      <c r="D3406" s="7" t="str">
        <f>TEXT(Table1[[#This Row],[Order Date]], "mmm")</f>
        <v>Oct</v>
      </c>
      <c r="E3406" s="11">
        <v>43025</v>
      </c>
      <c r="F3406" s="11">
        <v>43025</v>
      </c>
      <c r="G3406" s="6" t="s">
        <v>1125</v>
      </c>
      <c r="H3406" s="6" t="s">
        <v>3394</v>
      </c>
      <c r="I3406" s="6" t="s">
        <v>3395</v>
      </c>
      <c r="J3406" s="6" t="s">
        <v>23</v>
      </c>
      <c r="K3406" s="6" t="s">
        <v>24</v>
      </c>
      <c r="L3406" s="6" t="s">
        <v>38</v>
      </c>
      <c r="M3406" s="6" t="s">
        <v>39</v>
      </c>
      <c r="N3406" s="6">
        <v>90004</v>
      </c>
      <c r="O3406" s="6" t="s">
        <v>40</v>
      </c>
      <c r="P3406" s="6" t="s">
        <v>195</v>
      </c>
      <c r="Q3406" s="6" t="s">
        <v>42</v>
      </c>
      <c r="R3406" s="6" t="s">
        <v>54</v>
      </c>
      <c r="S3406" s="4" t="s">
        <v>196</v>
      </c>
      <c r="T3406" s="16">
        <v>77.88</v>
      </c>
      <c r="U3406" s="6">
        <v>2</v>
      </c>
      <c r="V3406" s="23">
        <v>0</v>
      </c>
      <c r="W3406" s="18">
        <v>3.8939999999999912</v>
      </c>
    </row>
    <row r="3407" spans="1:23" ht="14.4">
      <c r="A3407" s="6">
        <v>3406</v>
      </c>
      <c r="B3407" s="7" t="s">
        <v>7184</v>
      </c>
      <c r="C3407" s="7">
        <f>YEAR(Table1[[#This Row],[Order Date]])</f>
        <v>2016</v>
      </c>
      <c r="D3407" s="7" t="str">
        <f>TEXT(Table1[[#This Row],[Order Date]], "mmm")</f>
        <v>Apr</v>
      </c>
      <c r="E3407" s="11">
        <v>42483</v>
      </c>
      <c r="F3407" s="11">
        <v>42487</v>
      </c>
      <c r="G3407" s="6" t="s">
        <v>45</v>
      </c>
      <c r="H3407" s="6" t="s">
        <v>4865</v>
      </c>
      <c r="I3407" s="6" t="s">
        <v>4866</v>
      </c>
      <c r="J3407" s="6" t="s">
        <v>93</v>
      </c>
      <c r="K3407" s="6" t="s">
        <v>24</v>
      </c>
      <c r="L3407" s="6" t="s">
        <v>438</v>
      </c>
      <c r="M3407" s="6" t="s">
        <v>439</v>
      </c>
      <c r="N3407" s="6">
        <v>43229</v>
      </c>
      <c r="O3407" s="6" t="s">
        <v>134</v>
      </c>
      <c r="P3407" s="6" t="s">
        <v>828</v>
      </c>
      <c r="Q3407" s="6" t="s">
        <v>29</v>
      </c>
      <c r="R3407" s="6" t="s">
        <v>33</v>
      </c>
      <c r="S3407" s="4" t="s">
        <v>829</v>
      </c>
      <c r="T3407" s="16">
        <v>281.37199999999996</v>
      </c>
      <c r="U3407" s="6">
        <v>2</v>
      </c>
      <c r="V3407" s="23">
        <v>0.3</v>
      </c>
      <c r="W3407" s="18">
        <v>-12.058799999999991</v>
      </c>
    </row>
    <row r="3408" spans="1:23" ht="14.4">
      <c r="A3408" s="6">
        <v>3407</v>
      </c>
      <c r="B3408" s="7" t="s">
        <v>7184</v>
      </c>
      <c r="C3408" s="7">
        <f>YEAR(Table1[[#This Row],[Order Date]])</f>
        <v>2016</v>
      </c>
      <c r="D3408" s="7" t="str">
        <f>TEXT(Table1[[#This Row],[Order Date]], "mmm")</f>
        <v>Apr</v>
      </c>
      <c r="E3408" s="11">
        <v>42483</v>
      </c>
      <c r="F3408" s="11">
        <v>42487</v>
      </c>
      <c r="G3408" s="6" t="s">
        <v>45</v>
      </c>
      <c r="H3408" s="6" t="s">
        <v>4865</v>
      </c>
      <c r="I3408" s="6" t="s">
        <v>4866</v>
      </c>
      <c r="J3408" s="6" t="s">
        <v>93</v>
      </c>
      <c r="K3408" s="6" t="s">
        <v>24</v>
      </c>
      <c r="L3408" s="6" t="s">
        <v>438</v>
      </c>
      <c r="M3408" s="6" t="s">
        <v>439</v>
      </c>
      <c r="N3408" s="6">
        <v>43229</v>
      </c>
      <c r="O3408" s="6" t="s">
        <v>134</v>
      </c>
      <c r="P3408" s="6" t="s">
        <v>828</v>
      </c>
      <c r="Q3408" s="6" t="s">
        <v>29</v>
      </c>
      <c r="R3408" s="6" t="s">
        <v>33</v>
      </c>
      <c r="S3408" s="4" t="s">
        <v>829</v>
      </c>
      <c r="T3408" s="16">
        <v>281.37199999999996</v>
      </c>
      <c r="U3408" s="6">
        <v>2</v>
      </c>
      <c r="V3408" s="23">
        <v>0.3</v>
      </c>
      <c r="W3408" s="18">
        <v>-12.058799999999991</v>
      </c>
    </row>
    <row r="3409" spans="1:23" ht="14.4">
      <c r="A3409" s="6">
        <v>3408</v>
      </c>
      <c r="B3409" s="7" t="s">
        <v>7184</v>
      </c>
      <c r="C3409" s="7">
        <f>YEAR(Table1[[#This Row],[Order Date]])</f>
        <v>2016</v>
      </c>
      <c r="D3409" s="7" t="str">
        <f>TEXT(Table1[[#This Row],[Order Date]], "mmm")</f>
        <v>Apr</v>
      </c>
      <c r="E3409" s="11">
        <v>42483</v>
      </c>
      <c r="F3409" s="11">
        <v>42487</v>
      </c>
      <c r="G3409" s="6" t="s">
        <v>45</v>
      </c>
      <c r="H3409" s="6" t="s">
        <v>4865</v>
      </c>
      <c r="I3409" s="6" t="s">
        <v>4866</v>
      </c>
      <c r="J3409" s="6" t="s">
        <v>93</v>
      </c>
      <c r="K3409" s="6" t="s">
        <v>24</v>
      </c>
      <c r="L3409" s="6" t="s">
        <v>438</v>
      </c>
      <c r="M3409" s="6" t="s">
        <v>439</v>
      </c>
      <c r="N3409" s="6">
        <v>43229</v>
      </c>
      <c r="O3409" s="6" t="s">
        <v>134</v>
      </c>
      <c r="P3409" s="6" t="s">
        <v>2458</v>
      </c>
      <c r="Q3409" s="6" t="s">
        <v>42</v>
      </c>
      <c r="R3409" s="6" t="s">
        <v>69</v>
      </c>
      <c r="S3409" s="4" t="s">
        <v>2459</v>
      </c>
      <c r="T3409" s="16">
        <v>7.4880000000000013</v>
      </c>
      <c r="U3409" s="6">
        <v>8</v>
      </c>
      <c r="V3409" s="23">
        <v>0.7</v>
      </c>
      <c r="W3409" s="18">
        <v>-5.2415999999999983</v>
      </c>
    </row>
    <row r="3410" spans="1:23" ht="14.4">
      <c r="A3410" s="6">
        <v>3409</v>
      </c>
      <c r="B3410" s="7" t="s">
        <v>7184</v>
      </c>
      <c r="C3410" s="7">
        <f>YEAR(Table1[[#This Row],[Order Date]])</f>
        <v>2016</v>
      </c>
      <c r="D3410" s="7" t="str">
        <f>TEXT(Table1[[#This Row],[Order Date]], "mmm")</f>
        <v>Apr</v>
      </c>
      <c r="E3410" s="11">
        <v>42483</v>
      </c>
      <c r="F3410" s="11">
        <v>42487</v>
      </c>
      <c r="G3410" s="6" t="s">
        <v>45</v>
      </c>
      <c r="H3410" s="6" t="s">
        <v>4865</v>
      </c>
      <c r="I3410" s="6" t="s">
        <v>4866</v>
      </c>
      <c r="J3410" s="6" t="s">
        <v>93</v>
      </c>
      <c r="K3410" s="6" t="s">
        <v>24</v>
      </c>
      <c r="L3410" s="6" t="s">
        <v>438</v>
      </c>
      <c r="M3410" s="6" t="s">
        <v>439</v>
      </c>
      <c r="N3410" s="6">
        <v>43229</v>
      </c>
      <c r="O3410" s="6" t="s">
        <v>134</v>
      </c>
      <c r="P3410" s="6" t="s">
        <v>2541</v>
      </c>
      <c r="Q3410" s="6" t="s">
        <v>29</v>
      </c>
      <c r="R3410" s="6" t="s">
        <v>59</v>
      </c>
      <c r="S3410" s="4" t="s">
        <v>2542</v>
      </c>
      <c r="T3410" s="16">
        <v>22.336000000000002</v>
      </c>
      <c r="U3410" s="6">
        <v>4</v>
      </c>
      <c r="V3410" s="23">
        <v>0.2</v>
      </c>
      <c r="W3410" s="18">
        <v>7.8175999999999997</v>
      </c>
    </row>
    <row r="3411" spans="1:23" ht="14.4">
      <c r="A3411" s="6">
        <v>3410</v>
      </c>
      <c r="B3411" s="7" t="s">
        <v>7185</v>
      </c>
      <c r="C3411" s="7">
        <f>YEAR(Table1[[#This Row],[Order Date]])</f>
        <v>2019</v>
      </c>
      <c r="D3411" s="7" t="str">
        <f>TEXT(Table1[[#This Row],[Order Date]], "mmm")</f>
        <v>Apr</v>
      </c>
      <c r="E3411" s="11">
        <v>43585</v>
      </c>
      <c r="F3411" s="11">
        <v>43591</v>
      </c>
      <c r="G3411" s="6" t="s">
        <v>45</v>
      </c>
      <c r="H3411" s="6" t="s">
        <v>1650</v>
      </c>
      <c r="I3411" s="6" t="s">
        <v>1651</v>
      </c>
      <c r="J3411" s="6" t="s">
        <v>23</v>
      </c>
      <c r="K3411" s="6" t="s">
        <v>24</v>
      </c>
      <c r="L3411" s="6" t="s">
        <v>438</v>
      </c>
      <c r="M3411" s="6" t="s">
        <v>439</v>
      </c>
      <c r="N3411" s="6">
        <v>43229</v>
      </c>
      <c r="O3411" s="6" t="s">
        <v>134</v>
      </c>
      <c r="P3411" s="6" t="s">
        <v>1664</v>
      </c>
      <c r="Q3411" s="6" t="s">
        <v>42</v>
      </c>
      <c r="R3411" s="6" t="s">
        <v>83</v>
      </c>
      <c r="S3411" s="4" t="s">
        <v>1665</v>
      </c>
      <c r="T3411" s="16">
        <v>10.368000000000002</v>
      </c>
      <c r="U3411" s="6">
        <v>2</v>
      </c>
      <c r="V3411" s="23">
        <v>0.2</v>
      </c>
      <c r="W3411" s="18">
        <v>3.6288</v>
      </c>
    </row>
    <row r="3412" spans="1:23" ht="14.4">
      <c r="A3412" s="6">
        <v>3411</v>
      </c>
      <c r="B3412" s="7" t="s">
        <v>7186</v>
      </c>
      <c r="C3412" s="7">
        <f>YEAR(Table1[[#This Row],[Order Date]])</f>
        <v>2018</v>
      </c>
      <c r="D3412" s="7" t="str">
        <f>TEXT(Table1[[#This Row],[Order Date]], "mmm")</f>
        <v>Sep</v>
      </c>
      <c r="E3412" s="11">
        <v>43363</v>
      </c>
      <c r="F3412" s="11">
        <v>43367</v>
      </c>
      <c r="G3412" s="6" t="s">
        <v>45</v>
      </c>
      <c r="H3412" s="6" t="s">
        <v>4338</v>
      </c>
      <c r="I3412" s="6" t="s">
        <v>4339</v>
      </c>
      <c r="J3412" s="6" t="s">
        <v>37</v>
      </c>
      <c r="K3412" s="6" t="s">
        <v>24</v>
      </c>
      <c r="L3412" s="6" t="s">
        <v>115</v>
      </c>
      <c r="M3412" s="6" t="s">
        <v>39</v>
      </c>
      <c r="N3412" s="6">
        <v>94122</v>
      </c>
      <c r="O3412" s="6" t="s">
        <v>40</v>
      </c>
      <c r="P3412" s="6" t="s">
        <v>4785</v>
      </c>
      <c r="Q3412" s="6" t="s">
        <v>42</v>
      </c>
      <c r="R3412" s="6" t="s">
        <v>83</v>
      </c>
      <c r="S3412" s="4" t="s">
        <v>4786</v>
      </c>
      <c r="T3412" s="16">
        <v>65.789999999999992</v>
      </c>
      <c r="U3412" s="6">
        <v>9</v>
      </c>
      <c r="V3412" s="23">
        <v>0</v>
      </c>
      <c r="W3412" s="18">
        <v>30.263399999999997</v>
      </c>
    </row>
    <row r="3413" spans="1:23" ht="14.4">
      <c r="A3413" s="6">
        <v>3412</v>
      </c>
      <c r="B3413" s="7" t="s">
        <v>7186</v>
      </c>
      <c r="C3413" s="7">
        <f>YEAR(Table1[[#This Row],[Order Date]])</f>
        <v>2018</v>
      </c>
      <c r="D3413" s="7" t="str">
        <f>TEXT(Table1[[#This Row],[Order Date]], "mmm")</f>
        <v>Sep</v>
      </c>
      <c r="E3413" s="11">
        <v>43363</v>
      </c>
      <c r="F3413" s="11">
        <v>43367</v>
      </c>
      <c r="G3413" s="6" t="s">
        <v>45</v>
      </c>
      <c r="H3413" s="6" t="s">
        <v>4338</v>
      </c>
      <c r="I3413" s="6" t="s">
        <v>4339</v>
      </c>
      <c r="J3413" s="6" t="s">
        <v>37</v>
      </c>
      <c r="K3413" s="6" t="s">
        <v>24</v>
      </c>
      <c r="L3413" s="6" t="s">
        <v>115</v>
      </c>
      <c r="M3413" s="6" t="s">
        <v>39</v>
      </c>
      <c r="N3413" s="6">
        <v>94122</v>
      </c>
      <c r="O3413" s="6" t="s">
        <v>40</v>
      </c>
      <c r="P3413" s="6" t="s">
        <v>89</v>
      </c>
      <c r="Q3413" s="6" t="s">
        <v>42</v>
      </c>
      <c r="R3413" s="6" t="s">
        <v>69</v>
      </c>
      <c r="S3413" s="4" t="s">
        <v>90</v>
      </c>
      <c r="T3413" s="16">
        <v>271.98400000000004</v>
      </c>
      <c r="U3413" s="6">
        <v>2</v>
      </c>
      <c r="V3413" s="23">
        <v>0.2</v>
      </c>
      <c r="W3413" s="18">
        <v>88.394799999999975</v>
      </c>
    </row>
    <row r="3414" spans="1:23" ht="14.4">
      <c r="A3414" s="6">
        <v>3413</v>
      </c>
      <c r="B3414" s="7" t="s">
        <v>7186</v>
      </c>
      <c r="C3414" s="7">
        <f>YEAR(Table1[[#This Row],[Order Date]])</f>
        <v>2018</v>
      </c>
      <c r="D3414" s="7" t="str">
        <f>TEXT(Table1[[#This Row],[Order Date]], "mmm")</f>
        <v>Sep</v>
      </c>
      <c r="E3414" s="11">
        <v>43363</v>
      </c>
      <c r="F3414" s="11">
        <v>43367</v>
      </c>
      <c r="G3414" s="6" t="s">
        <v>45</v>
      </c>
      <c r="H3414" s="6" t="s">
        <v>4338</v>
      </c>
      <c r="I3414" s="6" t="s">
        <v>4339</v>
      </c>
      <c r="J3414" s="6" t="s">
        <v>37</v>
      </c>
      <c r="K3414" s="6" t="s">
        <v>24</v>
      </c>
      <c r="L3414" s="6" t="s">
        <v>115</v>
      </c>
      <c r="M3414" s="6" t="s">
        <v>39</v>
      </c>
      <c r="N3414" s="6">
        <v>94122</v>
      </c>
      <c r="O3414" s="6" t="s">
        <v>40</v>
      </c>
      <c r="P3414" s="6" t="s">
        <v>517</v>
      </c>
      <c r="Q3414" s="6" t="s">
        <v>42</v>
      </c>
      <c r="R3414" s="6" t="s">
        <v>62</v>
      </c>
      <c r="S3414" s="4" t="s">
        <v>518</v>
      </c>
      <c r="T3414" s="16">
        <v>11.76</v>
      </c>
      <c r="U3414" s="6">
        <v>4</v>
      </c>
      <c r="V3414" s="23">
        <v>0</v>
      </c>
      <c r="W3414" s="18">
        <v>3.1752000000000002</v>
      </c>
    </row>
    <row r="3415" spans="1:23" ht="14.4">
      <c r="A3415" s="6">
        <v>3414</v>
      </c>
      <c r="B3415" s="7" t="s">
        <v>7186</v>
      </c>
      <c r="C3415" s="7">
        <f>YEAR(Table1[[#This Row],[Order Date]])</f>
        <v>2018</v>
      </c>
      <c r="D3415" s="7" t="str">
        <f>TEXT(Table1[[#This Row],[Order Date]], "mmm")</f>
        <v>Sep</v>
      </c>
      <c r="E3415" s="11">
        <v>43363</v>
      </c>
      <c r="F3415" s="11">
        <v>43367</v>
      </c>
      <c r="G3415" s="6" t="s">
        <v>45</v>
      </c>
      <c r="H3415" s="6" t="s">
        <v>4338</v>
      </c>
      <c r="I3415" s="6" t="s">
        <v>4339</v>
      </c>
      <c r="J3415" s="6" t="s">
        <v>37</v>
      </c>
      <c r="K3415" s="6" t="s">
        <v>24</v>
      </c>
      <c r="L3415" s="6" t="s">
        <v>115</v>
      </c>
      <c r="M3415" s="6" t="s">
        <v>39</v>
      </c>
      <c r="N3415" s="6">
        <v>94122</v>
      </c>
      <c r="O3415" s="6" t="s">
        <v>40</v>
      </c>
      <c r="P3415" s="6" t="s">
        <v>4531</v>
      </c>
      <c r="Q3415" s="6" t="s">
        <v>42</v>
      </c>
      <c r="R3415" s="6" t="s">
        <v>83</v>
      </c>
      <c r="S3415" s="4" t="s">
        <v>4532</v>
      </c>
      <c r="T3415" s="16">
        <v>77.52</v>
      </c>
      <c r="U3415" s="6">
        <v>2</v>
      </c>
      <c r="V3415" s="23">
        <v>0</v>
      </c>
      <c r="W3415" s="18">
        <v>37.9848</v>
      </c>
    </row>
    <row r="3416" spans="1:23" ht="14.4">
      <c r="A3416" s="6">
        <v>3415</v>
      </c>
      <c r="B3416" s="7" t="s">
        <v>7186</v>
      </c>
      <c r="C3416" s="7">
        <f>YEAR(Table1[[#This Row],[Order Date]])</f>
        <v>2018</v>
      </c>
      <c r="D3416" s="7" t="str">
        <f>TEXT(Table1[[#This Row],[Order Date]], "mmm")</f>
        <v>Sep</v>
      </c>
      <c r="E3416" s="11">
        <v>43363</v>
      </c>
      <c r="F3416" s="11">
        <v>43367</v>
      </c>
      <c r="G3416" s="6" t="s">
        <v>45</v>
      </c>
      <c r="H3416" s="6" t="s">
        <v>4338</v>
      </c>
      <c r="I3416" s="6" t="s">
        <v>4339</v>
      </c>
      <c r="J3416" s="6" t="s">
        <v>37</v>
      </c>
      <c r="K3416" s="6" t="s">
        <v>24</v>
      </c>
      <c r="L3416" s="6" t="s">
        <v>115</v>
      </c>
      <c r="M3416" s="6" t="s">
        <v>39</v>
      </c>
      <c r="N3416" s="6">
        <v>94122</v>
      </c>
      <c r="O3416" s="6" t="s">
        <v>40</v>
      </c>
      <c r="P3416" s="6" t="s">
        <v>3235</v>
      </c>
      <c r="Q3416" s="6" t="s">
        <v>42</v>
      </c>
      <c r="R3416" s="6" t="s">
        <v>69</v>
      </c>
      <c r="S3416" s="4" t="s">
        <v>3236</v>
      </c>
      <c r="T3416" s="16">
        <v>48.64</v>
      </c>
      <c r="U3416" s="6">
        <v>2</v>
      </c>
      <c r="V3416" s="23">
        <v>0.2</v>
      </c>
      <c r="W3416" s="18">
        <v>15.807999999999996</v>
      </c>
    </row>
    <row r="3417" spans="1:23" ht="14.4">
      <c r="A3417" s="6">
        <v>3416</v>
      </c>
      <c r="B3417" s="7" t="s">
        <v>7187</v>
      </c>
      <c r="C3417" s="7">
        <f>YEAR(Table1[[#This Row],[Order Date]])</f>
        <v>2018</v>
      </c>
      <c r="D3417" s="7" t="str">
        <f>TEXT(Table1[[#This Row],[Order Date]], "mmm")</f>
        <v>Sep</v>
      </c>
      <c r="E3417" s="11">
        <v>43345</v>
      </c>
      <c r="F3417" s="11">
        <v>43345</v>
      </c>
      <c r="G3417" s="6" t="s">
        <v>1125</v>
      </c>
      <c r="H3417" s="6" t="s">
        <v>1469</v>
      </c>
      <c r="I3417" s="6" t="s">
        <v>1470</v>
      </c>
      <c r="J3417" s="6" t="s">
        <v>23</v>
      </c>
      <c r="K3417" s="6" t="s">
        <v>24</v>
      </c>
      <c r="L3417" s="6" t="s">
        <v>103</v>
      </c>
      <c r="M3417" s="6" t="s">
        <v>104</v>
      </c>
      <c r="N3417" s="6">
        <v>53711</v>
      </c>
      <c r="O3417" s="6" t="s">
        <v>96</v>
      </c>
      <c r="P3417" s="6" t="s">
        <v>3533</v>
      </c>
      <c r="Q3417" s="6" t="s">
        <v>42</v>
      </c>
      <c r="R3417" s="6" t="s">
        <v>241</v>
      </c>
      <c r="S3417" s="4" t="s">
        <v>3534</v>
      </c>
      <c r="T3417" s="16">
        <v>1.81</v>
      </c>
      <c r="U3417" s="6">
        <v>1</v>
      </c>
      <c r="V3417" s="23">
        <v>0</v>
      </c>
      <c r="W3417" s="18">
        <v>0.65159999999999996</v>
      </c>
    </row>
    <row r="3418" spans="1:23" ht="14.4">
      <c r="A3418" s="6">
        <v>3417</v>
      </c>
      <c r="B3418" s="7" t="s">
        <v>7187</v>
      </c>
      <c r="C3418" s="7">
        <f>YEAR(Table1[[#This Row],[Order Date]])</f>
        <v>2018</v>
      </c>
      <c r="D3418" s="7" t="str">
        <f>TEXT(Table1[[#This Row],[Order Date]], "mmm")</f>
        <v>Sep</v>
      </c>
      <c r="E3418" s="11">
        <v>43345</v>
      </c>
      <c r="F3418" s="11">
        <v>43345</v>
      </c>
      <c r="G3418" s="6" t="s">
        <v>1125</v>
      </c>
      <c r="H3418" s="6" t="s">
        <v>1469</v>
      </c>
      <c r="I3418" s="6" t="s">
        <v>1470</v>
      </c>
      <c r="J3418" s="6" t="s">
        <v>23</v>
      </c>
      <c r="K3418" s="6" t="s">
        <v>24</v>
      </c>
      <c r="L3418" s="6" t="s">
        <v>103</v>
      </c>
      <c r="M3418" s="6" t="s">
        <v>104</v>
      </c>
      <c r="N3418" s="6">
        <v>53711</v>
      </c>
      <c r="O3418" s="6" t="s">
        <v>96</v>
      </c>
      <c r="P3418" s="6" t="s">
        <v>2986</v>
      </c>
      <c r="Q3418" s="6" t="s">
        <v>42</v>
      </c>
      <c r="R3418" s="6" t="s">
        <v>69</v>
      </c>
      <c r="S3418" s="4" t="s">
        <v>2987</v>
      </c>
      <c r="T3418" s="16">
        <v>8.26</v>
      </c>
      <c r="U3418" s="6">
        <v>2</v>
      </c>
      <c r="V3418" s="23">
        <v>0</v>
      </c>
      <c r="W3418" s="18">
        <v>3.8822000000000001</v>
      </c>
    </row>
    <row r="3419" spans="1:23" ht="14.4">
      <c r="A3419" s="6">
        <v>3418</v>
      </c>
      <c r="B3419" s="7" t="s">
        <v>7188</v>
      </c>
      <c r="C3419" s="7">
        <f>YEAR(Table1[[#This Row],[Order Date]])</f>
        <v>2017</v>
      </c>
      <c r="D3419" s="7" t="str">
        <f>TEXT(Table1[[#This Row],[Order Date]], "mmm")</f>
        <v>Apr</v>
      </c>
      <c r="E3419" s="11">
        <v>42852</v>
      </c>
      <c r="F3419" s="11">
        <v>42857</v>
      </c>
      <c r="G3419" s="6" t="s">
        <v>45</v>
      </c>
      <c r="H3419" s="6" t="s">
        <v>4744</v>
      </c>
      <c r="I3419" s="6" t="s">
        <v>4745</v>
      </c>
      <c r="J3419" s="6" t="s">
        <v>93</v>
      </c>
      <c r="K3419" s="6" t="s">
        <v>24</v>
      </c>
      <c r="L3419" s="6" t="s">
        <v>402</v>
      </c>
      <c r="M3419" s="6" t="s">
        <v>403</v>
      </c>
      <c r="N3419" s="6">
        <v>80013</v>
      </c>
      <c r="O3419" s="6" t="s">
        <v>40</v>
      </c>
      <c r="P3419" s="6" t="s">
        <v>3008</v>
      </c>
      <c r="Q3419" s="6" t="s">
        <v>42</v>
      </c>
      <c r="R3419" s="6" t="s">
        <v>72</v>
      </c>
      <c r="S3419" s="4" t="s">
        <v>3009</v>
      </c>
      <c r="T3419" s="16">
        <v>43.560000000000009</v>
      </c>
      <c r="U3419" s="6">
        <v>5</v>
      </c>
      <c r="V3419" s="23">
        <v>0.2</v>
      </c>
      <c r="W3419" s="18">
        <v>3.2669999999999995</v>
      </c>
    </row>
    <row r="3420" spans="1:23" ht="14.4">
      <c r="A3420" s="6">
        <v>3419</v>
      </c>
      <c r="B3420" s="7" t="s">
        <v>7188</v>
      </c>
      <c r="C3420" s="7">
        <f>YEAR(Table1[[#This Row],[Order Date]])</f>
        <v>2017</v>
      </c>
      <c r="D3420" s="7" t="str">
        <f>TEXT(Table1[[#This Row],[Order Date]], "mmm")</f>
        <v>Apr</v>
      </c>
      <c r="E3420" s="11">
        <v>42852</v>
      </c>
      <c r="F3420" s="11">
        <v>42857</v>
      </c>
      <c r="G3420" s="6" t="s">
        <v>45</v>
      </c>
      <c r="H3420" s="6" t="s">
        <v>4744</v>
      </c>
      <c r="I3420" s="6" t="s">
        <v>4745</v>
      </c>
      <c r="J3420" s="6" t="s">
        <v>93</v>
      </c>
      <c r="K3420" s="6" t="s">
        <v>24</v>
      </c>
      <c r="L3420" s="6" t="s">
        <v>402</v>
      </c>
      <c r="M3420" s="6" t="s">
        <v>403</v>
      </c>
      <c r="N3420" s="6">
        <v>80013</v>
      </c>
      <c r="O3420" s="6" t="s">
        <v>40</v>
      </c>
      <c r="P3420" s="6" t="s">
        <v>1681</v>
      </c>
      <c r="Q3420" s="6" t="s">
        <v>42</v>
      </c>
      <c r="R3420" s="6" t="s">
        <v>511</v>
      </c>
      <c r="S3420" s="4" t="s">
        <v>1682</v>
      </c>
      <c r="T3420" s="16">
        <v>5.84</v>
      </c>
      <c r="U3420" s="6">
        <v>2</v>
      </c>
      <c r="V3420" s="23">
        <v>0.2</v>
      </c>
      <c r="W3420" s="18">
        <v>0.72999999999999954</v>
      </c>
    </row>
    <row r="3421" spans="1:23" ht="14.4">
      <c r="A3421" s="6">
        <v>3420</v>
      </c>
      <c r="B3421" s="7" t="s">
        <v>7189</v>
      </c>
      <c r="C3421" s="7">
        <f>YEAR(Table1[[#This Row],[Order Date]])</f>
        <v>2017</v>
      </c>
      <c r="D3421" s="7" t="str">
        <f>TEXT(Table1[[#This Row],[Order Date]], "mmm")</f>
        <v>Sep</v>
      </c>
      <c r="E3421" s="11">
        <v>42984</v>
      </c>
      <c r="F3421" s="11">
        <v>42991</v>
      </c>
      <c r="G3421" s="6" t="s">
        <v>45</v>
      </c>
      <c r="H3421" s="6" t="s">
        <v>1832</v>
      </c>
      <c r="I3421" s="6" t="s">
        <v>1833</v>
      </c>
      <c r="J3421" s="6" t="s">
        <v>93</v>
      </c>
      <c r="K3421" s="6" t="s">
        <v>24</v>
      </c>
      <c r="L3421" s="6" t="s">
        <v>238</v>
      </c>
      <c r="M3421" s="6" t="s">
        <v>239</v>
      </c>
      <c r="N3421" s="6">
        <v>10024</v>
      </c>
      <c r="O3421" s="6" t="s">
        <v>134</v>
      </c>
      <c r="P3421" s="6" t="s">
        <v>2196</v>
      </c>
      <c r="Q3421" s="6" t="s">
        <v>29</v>
      </c>
      <c r="R3421" s="6" t="s">
        <v>33</v>
      </c>
      <c r="S3421" s="4" t="s">
        <v>2197</v>
      </c>
      <c r="T3421" s="16">
        <v>271.76400000000001</v>
      </c>
      <c r="U3421" s="6">
        <v>2</v>
      </c>
      <c r="V3421" s="23">
        <v>0.1</v>
      </c>
      <c r="W3421" s="18">
        <v>60.391999999999967</v>
      </c>
    </row>
    <row r="3422" spans="1:23" ht="14.4">
      <c r="A3422" s="6">
        <v>3421</v>
      </c>
      <c r="B3422" s="7" t="s">
        <v>5527</v>
      </c>
      <c r="C3422" s="7">
        <f>YEAR(Table1[[#This Row],[Order Date]])</f>
        <v>2018</v>
      </c>
      <c r="D3422" s="7" t="str">
        <f>TEXT(Table1[[#This Row],[Order Date]], "mmm")</f>
        <v>May</v>
      </c>
      <c r="E3422" s="11">
        <v>43248</v>
      </c>
      <c r="F3422" s="11">
        <v>43254</v>
      </c>
      <c r="G3422" s="6" t="s">
        <v>45</v>
      </c>
      <c r="H3422" s="6" t="s">
        <v>428</v>
      </c>
      <c r="I3422" s="6" t="s">
        <v>429</v>
      </c>
      <c r="J3422" s="6" t="s">
        <v>23</v>
      </c>
      <c r="K3422" s="6" t="s">
        <v>24</v>
      </c>
      <c r="L3422" s="6" t="s">
        <v>38</v>
      </c>
      <c r="M3422" s="6" t="s">
        <v>39</v>
      </c>
      <c r="N3422" s="6">
        <v>90004</v>
      </c>
      <c r="O3422" s="6" t="s">
        <v>40</v>
      </c>
      <c r="P3422" s="6" t="s">
        <v>622</v>
      </c>
      <c r="Q3422" s="6" t="s">
        <v>42</v>
      </c>
      <c r="R3422" s="6" t="s">
        <v>72</v>
      </c>
      <c r="S3422" s="4" t="s">
        <v>623</v>
      </c>
      <c r="T3422" s="16">
        <v>262.24</v>
      </c>
      <c r="U3422" s="6">
        <v>2</v>
      </c>
      <c r="V3422" s="23">
        <v>0</v>
      </c>
      <c r="W3422" s="18">
        <v>78.671999999999997</v>
      </c>
    </row>
    <row r="3423" spans="1:23" ht="14.4">
      <c r="A3423" s="6">
        <v>3422</v>
      </c>
      <c r="B3423" s="7" t="s">
        <v>5527</v>
      </c>
      <c r="C3423" s="7">
        <f>YEAR(Table1[[#This Row],[Order Date]])</f>
        <v>2018</v>
      </c>
      <c r="D3423" s="7" t="str">
        <f>TEXT(Table1[[#This Row],[Order Date]], "mmm")</f>
        <v>May</v>
      </c>
      <c r="E3423" s="11">
        <v>43248</v>
      </c>
      <c r="F3423" s="11">
        <v>43254</v>
      </c>
      <c r="G3423" s="6" t="s">
        <v>45</v>
      </c>
      <c r="H3423" s="6" t="s">
        <v>428</v>
      </c>
      <c r="I3423" s="6" t="s">
        <v>429</v>
      </c>
      <c r="J3423" s="6" t="s">
        <v>23</v>
      </c>
      <c r="K3423" s="6" t="s">
        <v>24</v>
      </c>
      <c r="L3423" s="6" t="s">
        <v>38</v>
      </c>
      <c r="M3423" s="6" t="s">
        <v>39</v>
      </c>
      <c r="N3423" s="6">
        <v>90004</v>
      </c>
      <c r="O3423" s="6" t="s">
        <v>40</v>
      </c>
      <c r="P3423" s="6" t="s">
        <v>4099</v>
      </c>
      <c r="Q3423" s="6" t="s">
        <v>42</v>
      </c>
      <c r="R3423" s="6" t="s">
        <v>83</v>
      </c>
      <c r="S3423" s="4" t="s">
        <v>4100</v>
      </c>
      <c r="T3423" s="16">
        <v>182.72</v>
      </c>
      <c r="U3423" s="6">
        <v>8</v>
      </c>
      <c r="V3423" s="23">
        <v>0</v>
      </c>
      <c r="W3423" s="18">
        <v>84.051199999999994</v>
      </c>
    </row>
    <row r="3424" spans="1:23" ht="14.4">
      <c r="A3424" s="6">
        <v>3423</v>
      </c>
      <c r="B3424" s="7" t="s">
        <v>5527</v>
      </c>
      <c r="C3424" s="7">
        <f>YEAR(Table1[[#This Row],[Order Date]])</f>
        <v>2018</v>
      </c>
      <c r="D3424" s="7" t="str">
        <f>TEXT(Table1[[#This Row],[Order Date]], "mmm")</f>
        <v>May</v>
      </c>
      <c r="E3424" s="11">
        <v>43248</v>
      </c>
      <c r="F3424" s="11">
        <v>43254</v>
      </c>
      <c r="G3424" s="6" t="s">
        <v>45</v>
      </c>
      <c r="H3424" s="6" t="s">
        <v>428</v>
      </c>
      <c r="I3424" s="6" t="s">
        <v>429</v>
      </c>
      <c r="J3424" s="6" t="s">
        <v>23</v>
      </c>
      <c r="K3424" s="6" t="s">
        <v>24</v>
      </c>
      <c r="L3424" s="6" t="s">
        <v>38</v>
      </c>
      <c r="M3424" s="6" t="s">
        <v>39</v>
      </c>
      <c r="N3424" s="6">
        <v>90004</v>
      </c>
      <c r="O3424" s="6" t="s">
        <v>40</v>
      </c>
      <c r="P3424" s="6" t="s">
        <v>3863</v>
      </c>
      <c r="Q3424" s="6" t="s">
        <v>65</v>
      </c>
      <c r="R3424" s="6" t="s">
        <v>145</v>
      </c>
      <c r="S3424" s="4" t="s">
        <v>3864</v>
      </c>
      <c r="T3424" s="16">
        <v>131.6</v>
      </c>
      <c r="U3424" s="6">
        <v>7</v>
      </c>
      <c r="V3424" s="23">
        <v>0</v>
      </c>
      <c r="W3424" s="18">
        <v>7.8960000000000008</v>
      </c>
    </row>
    <row r="3425" spans="1:23" ht="14.4">
      <c r="A3425" s="6">
        <v>3424</v>
      </c>
      <c r="B3425" s="7" t="s">
        <v>5527</v>
      </c>
      <c r="C3425" s="7">
        <f>YEAR(Table1[[#This Row],[Order Date]])</f>
        <v>2018</v>
      </c>
      <c r="D3425" s="7" t="str">
        <f>TEXT(Table1[[#This Row],[Order Date]], "mmm")</f>
        <v>May</v>
      </c>
      <c r="E3425" s="11">
        <v>43248</v>
      </c>
      <c r="F3425" s="11">
        <v>43254</v>
      </c>
      <c r="G3425" s="6" t="s">
        <v>45</v>
      </c>
      <c r="H3425" s="6" t="s">
        <v>428</v>
      </c>
      <c r="I3425" s="6" t="s">
        <v>429</v>
      </c>
      <c r="J3425" s="6" t="s">
        <v>23</v>
      </c>
      <c r="K3425" s="6" t="s">
        <v>24</v>
      </c>
      <c r="L3425" s="6" t="s">
        <v>38</v>
      </c>
      <c r="M3425" s="6" t="s">
        <v>39</v>
      </c>
      <c r="N3425" s="6">
        <v>90004</v>
      </c>
      <c r="O3425" s="6" t="s">
        <v>40</v>
      </c>
      <c r="P3425" s="6" t="s">
        <v>120</v>
      </c>
      <c r="Q3425" s="6" t="s">
        <v>42</v>
      </c>
      <c r="R3425" s="6" t="s">
        <v>69</v>
      </c>
      <c r="S3425" s="4" t="s">
        <v>121</v>
      </c>
      <c r="T3425" s="16">
        <v>22.72</v>
      </c>
      <c r="U3425" s="6">
        <v>4</v>
      </c>
      <c r="V3425" s="23">
        <v>0.2</v>
      </c>
      <c r="W3425" s="18">
        <v>7.3839999999999986</v>
      </c>
    </row>
    <row r="3426" spans="1:23" ht="14.4">
      <c r="A3426" s="6">
        <v>3425</v>
      </c>
      <c r="B3426" s="7" t="s">
        <v>5527</v>
      </c>
      <c r="C3426" s="7">
        <f>YEAR(Table1[[#This Row],[Order Date]])</f>
        <v>2018</v>
      </c>
      <c r="D3426" s="7" t="str">
        <f>TEXT(Table1[[#This Row],[Order Date]], "mmm")</f>
        <v>May</v>
      </c>
      <c r="E3426" s="11">
        <v>43248</v>
      </c>
      <c r="F3426" s="11">
        <v>43254</v>
      </c>
      <c r="G3426" s="6" t="s">
        <v>45</v>
      </c>
      <c r="H3426" s="6" t="s">
        <v>428</v>
      </c>
      <c r="I3426" s="6" t="s">
        <v>429</v>
      </c>
      <c r="J3426" s="6" t="s">
        <v>23</v>
      </c>
      <c r="K3426" s="6" t="s">
        <v>24</v>
      </c>
      <c r="L3426" s="6" t="s">
        <v>38</v>
      </c>
      <c r="M3426" s="6" t="s">
        <v>39</v>
      </c>
      <c r="N3426" s="6">
        <v>90004</v>
      </c>
      <c r="O3426" s="6" t="s">
        <v>40</v>
      </c>
      <c r="P3426" s="6" t="s">
        <v>4787</v>
      </c>
      <c r="Q3426" s="6" t="s">
        <v>65</v>
      </c>
      <c r="R3426" s="6" t="s">
        <v>600</v>
      </c>
      <c r="S3426" s="4" t="s">
        <v>4788</v>
      </c>
      <c r="T3426" s="16">
        <v>558.4</v>
      </c>
      <c r="U3426" s="6">
        <v>2</v>
      </c>
      <c r="V3426" s="23">
        <v>0.2</v>
      </c>
      <c r="W3426" s="18">
        <v>41.880000000000024</v>
      </c>
    </row>
    <row r="3427" spans="1:23" ht="14.4">
      <c r="A3427" s="6">
        <v>3426</v>
      </c>
      <c r="B3427" s="7" t="s">
        <v>7190</v>
      </c>
      <c r="C3427" s="7">
        <f>YEAR(Table1[[#This Row],[Order Date]])</f>
        <v>2017</v>
      </c>
      <c r="D3427" s="7" t="str">
        <f>TEXT(Table1[[#This Row],[Order Date]], "mmm")</f>
        <v>Sep</v>
      </c>
      <c r="E3427" s="11">
        <v>43002</v>
      </c>
      <c r="F3427" s="11">
        <v>43006</v>
      </c>
      <c r="G3427" s="6" t="s">
        <v>45</v>
      </c>
      <c r="H3427" s="6" t="s">
        <v>2560</v>
      </c>
      <c r="I3427" s="6" t="s">
        <v>2561</v>
      </c>
      <c r="J3427" s="6" t="s">
        <v>93</v>
      </c>
      <c r="K3427" s="6" t="s">
        <v>24</v>
      </c>
      <c r="L3427" s="6" t="s">
        <v>4929</v>
      </c>
      <c r="M3427" s="6" t="s">
        <v>431</v>
      </c>
      <c r="N3427" s="6">
        <v>52001</v>
      </c>
      <c r="O3427" s="6" t="s">
        <v>96</v>
      </c>
      <c r="P3427" s="6" t="s">
        <v>160</v>
      </c>
      <c r="Q3427" s="6" t="s">
        <v>42</v>
      </c>
      <c r="R3427" s="6" t="s">
        <v>69</v>
      </c>
      <c r="S3427" s="4" t="s">
        <v>161</v>
      </c>
      <c r="T3427" s="16">
        <v>15.24</v>
      </c>
      <c r="U3427" s="6">
        <v>4</v>
      </c>
      <c r="V3427" s="23">
        <v>0</v>
      </c>
      <c r="W3427" s="18">
        <v>6.8579999999999988</v>
      </c>
    </row>
    <row r="3428" spans="1:23" ht="14.4">
      <c r="A3428" s="6">
        <v>3427</v>
      </c>
      <c r="B3428" s="7" t="s">
        <v>7190</v>
      </c>
      <c r="C3428" s="7">
        <f>YEAR(Table1[[#This Row],[Order Date]])</f>
        <v>2017</v>
      </c>
      <c r="D3428" s="7" t="str">
        <f>TEXT(Table1[[#This Row],[Order Date]], "mmm")</f>
        <v>Sep</v>
      </c>
      <c r="E3428" s="11">
        <v>43002</v>
      </c>
      <c r="F3428" s="11">
        <v>43006</v>
      </c>
      <c r="G3428" s="6" t="s">
        <v>45</v>
      </c>
      <c r="H3428" s="6" t="s">
        <v>2560</v>
      </c>
      <c r="I3428" s="6" t="s">
        <v>2561</v>
      </c>
      <c r="J3428" s="6" t="s">
        <v>93</v>
      </c>
      <c r="K3428" s="6" t="s">
        <v>24</v>
      </c>
      <c r="L3428" s="6" t="s">
        <v>4929</v>
      </c>
      <c r="M3428" s="6" t="s">
        <v>431</v>
      </c>
      <c r="N3428" s="6">
        <v>52001</v>
      </c>
      <c r="O3428" s="6" t="s">
        <v>96</v>
      </c>
      <c r="P3428" s="6" t="s">
        <v>3730</v>
      </c>
      <c r="Q3428" s="6" t="s">
        <v>29</v>
      </c>
      <c r="R3428" s="6" t="s">
        <v>33</v>
      </c>
      <c r="S3428" s="4" t="s">
        <v>3731</v>
      </c>
      <c r="T3428" s="16">
        <v>1408.1</v>
      </c>
      <c r="U3428" s="6">
        <v>10</v>
      </c>
      <c r="V3428" s="23">
        <v>0</v>
      </c>
      <c r="W3428" s="18">
        <v>394.26800000000003</v>
      </c>
    </row>
    <row r="3429" spans="1:23" ht="14.4">
      <c r="A3429" s="6">
        <v>3428</v>
      </c>
      <c r="B3429" s="7" t="s">
        <v>7191</v>
      </c>
      <c r="C3429" s="7">
        <f>YEAR(Table1[[#This Row],[Order Date]])</f>
        <v>2019</v>
      </c>
      <c r="D3429" s="7" t="str">
        <f>TEXT(Table1[[#This Row],[Order Date]], "mmm")</f>
        <v>Jul</v>
      </c>
      <c r="E3429" s="11">
        <v>43649</v>
      </c>
      <c r="F3429" s="11">
        <v>43652</v>
      </c>
      <c r="G3429" s="6" t="s">
        <v>20</v>
      </c>
      <c r="H3429" s="6" t="s">
        <v>3114</v>
      </c>
      <c r="I3429" s="6" t="s">
        <v>3115</v>
      </c>
      <c r="J3429" s="6" t="s">
        <v>93</v>
      </c>
      <c r="K3429" s="6" t="s">
        <v>24</v>
      </c>
      <c r="L3429" s="6" t="s">
        <v>2108</v>
      </c>
      <c r="M3429" s="6" t="s">
        <v>439</v>
      </c>
      <c r="N3429" s="6">
        <v>43130</v>
      </c>
      <c r="O3429" s="6" t="s">
        <v>134</v>
      </c>
      <c r="P3429" s="6" t="s">
        <v>4930</v>
      </c>
      <c r="Q3429" s="6" t="s">
        <v>42</v>
      </c>
      <c r="R3429" s="6" t="s">
        <v>83</v>
      </c>
      <c r="S3429" s="4" t="s">
        <v>4931</v>
      </c>
      <c r="T3429" s="16">
        <v>32.896000000000001</v>
      </c>
      <c r="U3429" s="6">
        <v>4</v>
      </c>
      <c r="V3429" s="23">
        <v>0.2</v>
      </c>
      <c r="W3429" s="18">
        <v>11.102399999999996</v>
      </c>
    </row>
    <row r="3430" spans="1:23" ht="14.4">
      <c r="A3430" s="6">
        <v>3429</v>
      </c>
      <c r="B3430" s="7" t="s">
        <v>7191</v>
      </c>
      <c r="C3430" s="7">
        <f>YEAR(Table1[[#This Row],[Order Date]])</f>
        <v>2019</v>
      </c>
      <c r="D3430" s="7" t="str">
        <f>TEXT(Table1[[#This Row],[Order Date]], "mmm")</f>
        <v>Jul</v>
      </c>
      <c r="E3430" s="11">
        <v>43649</v>
      </c>
      <c r="F3430" s="11">
        <v>43652</v>
      </c>
      <c r="G3430" s="6" t="s">
        <v>20</v>
      </c>
      <c r="H3430" s="6" t="s">
        <v>3114</v>
      </c>
      <c r="I3430" s="6" t="s">
        <v>3115</v>
      </c>
      <c r="J3430" s="6" t="s">
        <v>93</v>
      </c>
      <c r="K3430" s="6" t="s">
        <v>24</v>
      </c>
      <c r="L3430" s="6" t="s">
        <v>2108</v>
      </c>
      <c r="M3430" s="6" t="s">
        <v>439</v>
      </c>
      <c r="N3430" s="6">
        <v>43130</v>
      </c>
      <c r="O3430" s="6" t="s">
        <v>134</v>
      </c>
      <c r="P3430" s="6" t="s">
        <v>1252</v>
      </c>
      <c r="Q3430" s="6" t="s">
        <v>29</v>
      </c>
      <c r="R3430" s="6" t="s">
        <v>51</v>
      </c>
      <c r="S3430" s="4" t="s">
        <v>1253</v>
      </c>
      <c r="T3430" s="16">
        <v>215.148</v>
      </c>
      <c r="U3430" s="6">
        <v>2</v>
      </c>
      <c r="V3430" s="23">
        <v>0.4</v>
      </c>
      <c r="W3430" s="18">
        <v>-103.98819999999998</v>
      </c>
    </row>
    <row r="3431" spans="1:23" ht="14.4">
      <c r="A3431" s="6">
        <v>3430</v>
      </c>
      <c r="B3431" s="7" t="s">
        <v>7191</v>
      </c>
      <c r="C3431" s="7">
        <f>YEAR(Table1[[#This Row],[Order Date]])</f>
        <v>2019</v>
      </c>
      <c r="D3431" s="7" t="str">
        <f>TEXT(Table1[[#This Row],[Order Date]], "mmm")</f>
        <v>Jul</v>
      </c>
      <c r="E3431" s="11">
        <v>43649</v>
      </c>
      <c r="F3431" s="11">
        <v>43652</v>
      </c>
      <c r="G3431" s="6" t="s">
        <v>20</v>
      </c>
      <c r="H3431" s="6" t="s">
        <v>3114</v>
      </c>
      <c r="I3431" s="6" t="s">
        <v>3115</v>
      </c>
      <c r="J3431" s="6" t="s">
        <v>93</v>
      </c>
      <c r="K3431" s="6" t="s">
        <v>24</v>
      </c>
      <c r="L3431" s="6" t="s">
        <v>2108</v>
      </c>
      <c r="M3431" s="6" t="s">
        <v>439</v>
      </c>
      <c r="N3431" s="6">
        <v>43130</v>
      </c>
      <c r="O3431" s="6" t="s">
        <v>134</v>
      </c>
      <c r="P3431" s="6" t="s">
        <v>4519</v>
      </c>
      <c r="Q3431" s="6" t="s">
        <v>42</v>
      </c>
      <c r="R3431" s="6" t="s">
        <v>83</v>
      </c>
      <c r="S3431" s="4" t="s">
        <v>4520</v>
      </c>
      <c r="T3431" s="16">
        <v>30.96</v>
      </c>
      <c r="U3431" s="6">
        <v>6</v>
      </c>
      <c r="V3431" s="23">
        <v>0.2</v>
      </c>
      <c r="W3431" s="18">
        <v>11.223000000000001</v>
      </c>
    </row>
    <row r="3432" spans="1:23" ht="14.4">
      <c r="A3432" s="6">
        <v>3431</v>
      </c>
      <c r="B3432" s="7" t="s">
        <v>7192</v>
      </c>
      <c r="C3432" s="7">
        <f>YEAR(Table1[[#This Row],[Order Date]])</f>
        <v>2019</v>
      </c>
      <c r="D3432" s="7" t="str">
        <f>TEXT(Table1[[#This Row],[Order Date]], "mmm")</f>
        <v>Dec</v>
      </c>
      <c r="E3432" s="11">
        <v>43807</v>
      </c>
      <c r="F3432" s="11">
        <v>43808</v>
      </c>
      <c r="G3432" s="6" t="s">
        <v>169</v>
      </c>
      <c r="H3432" s="6" t="s">
        <v>1235</v>
      </c>
      <c r="I3432" s="6" t="s">
        <v>1236</v>
      </c>
      <c r="J3432" s="6" t="s">
        <v>23</v>
      </c>
      <c r="K3432" s="6" t="s">
        <v>24</v>
      </c>
      <c r="L3432" s="6" t="s">
        <v>899</v>
      </c>
      <c r="M3432" s="6" t="s">
        <v>39</v>
      </c>
      <c r="N3432" s="6">
        <v>90301</v>
      </c>
      <c r="O3432" s="6" t="s">
        <v>40</v>
      </c>
      <c r="P3432" s="6" t="s">
        <v>1164</v>
      </c>
      <c r="Q3432" s="6" t="s">
        <v>42</v>
      </c>
      <c r="R3432" s="6" t="s">
        <v>54</v>
      </c>
      <c r="S3432" s="4" t="s">
        <v>1165</v>
      </c>
      <c r="T3432" s="16">
        <v>29.79</v>
      </c>
      <c r="U3432" s="6">
        <v>3</v>
      </c>
      <c r="V3432" s="23">
        <v>0</v>
      </c>
      <c r="W3432" s="18">
        <v>8.6390999999999956</v>
      </c>
    </row>
    <row r="3433" spans="1:23" ht="14.4">
      <c r="A3433" s="6">
        <v>3432</v>
      </c>
      <c r="B3433" s="7" t="s">
        <v>7192</v>
      </c>
      <c r="C3433" s="7">
        <f>YEAR(Table1[[#This Row],[Order Date]])</f>
        <v>2019</v>
      </c>
      <c r="D3433" s="7" t="str">
        <f>TEXT(Table1[[#This Row],[Order Date]], "mmm")</f>
        <v>Dec</v>
      </c>
      <c r="E3433" s="11">
        <v>43807</v>
      </c>
      <c r="F3433" s="11">
        <v>43808</v>
      </c>
      <c r="G3433" s="6" t="s">
        <v>169</v>
      </c>
      <c r="H3433" s="6" t="s">
        <v>1235</v>
      </c>
      <c r="I3433" s="6" t="s">
        <v>1236</v>
      </c>
      <c r="J3433" s="6" t="s">
        <v>23</v>
      </c>
      <c r="K3433" s="6" t="s">
        <v>24</v>
      </c>
      <c r="L3433" s="6" t="s">
        <v>899</v>
      </c>
      <c r="M3433" s="6" t="s">
        <v>39</v>
      </c>
      <c r="N3433" s="6">
        <v>90301</v>
      </c>
      <c r="O3433" s="6" t="s">
        <v>40</v>
      </c>
      <c r="P3433" s="6" t="s">
        <v>4932</v>
      </c>
      <c r="Q3433" s="6" t="s">
        <v>29</v>
      </c>
      <c r="R3433" s="6" t="s">
        <v>59</v>
      </c>
      <c r="S3433" s="4" t="s">
        <v>4933</v>
      </c>
      <c r="T3433" s="16">
        <v>128.9</v>
      </c>
      <c r="U3433" s="6">
        <v>2</v>
      </c>
      <c r="V3433" s="23">
        <v>0</v>
      </c>
      <c r="W3433" s="18">
        <v>15.468000000000004</v>
      </c>
    </row>
    <row r="3434" spans="1:23" ht="14.4">
      <c r="A3434" s="6">
        <v>3433</v>
      </c>
      <c r="B3434" s="7" t="s">
        <v>7192</v>
      </c>
      <c r="C3434" s="7">
        <f>YEAR(Table1[[#This Row],[Order Date]])</f>
        <v>2019</v>
      </c>
      <c r="D3434" s="7" t="str">
        <f>TEXT(Table1[[#This Row],[Order Date]], "mmm")</f>
        <v>Dec</v>
      </c>
      <c r="E3434" s="11">
        <v>43807</v>
      </c>
      <c r="F3434" s="11">
        <v>43808</v>
      </c>
      <c r="G3434" s="6" t="s">
        <v>169</v>
      </c>
      <c r="H3434" s="6" t="s">
        <v>1235</v>
      </c>
      <c r="I3434" s="6" t="s">
        <v>1236</v>
      </c>
      <c r="J3434" s="6" t="s">
        <v>23</v>
      </c>
      <c r="K3434" s="6" t="s">
        <v>24</v>
      </c>
      <c r="L3434" s="6" t="s">
        <v>899</v>
      </c>
      <c r="M3434" s="6" t="s">
        <v>39</v>
      </c>
      <c r="N3434" s="6">
        <v>90301</v>
      </c>
      <c r="O3434" s="6" t="s">
        <v>40</v>
      </c>
      <c r="P3434" s="6" t="s">
        <v>2171</v>
      </c>
      <c r="Q3434" s="6" t="s">
        <v>42</v>
      </c>
      <c r="R3434" s="6" t="s">
        <v>83</v>
      </c>
      <c r="S3434" s="4" t="s">
        <v>2172</v>
      </c>
      <c r="T3434" s="16">
        <v>60.12</v>
      </c>
      <c r="U3434" s="6">
        <v>9</v>
      </c>
      <c r="V3434" s="23">
        <v>0</v>
      </c>
      <c r="W3434" s="18">
        <v>28.857599999999998</v>
      </c>
    </row>
    <row r="3435" spans="1:23" ht="14.4">
      <c r="A3435" s="6">
        <v>3434</v>
      </c>
      <c r="B3435" s="7" t="s">
        <v>7193</v>
      </c>
      <c r="C3435" s="7">
        <f>YEAR(Table1[[#This Row],[Order Date]])</f>
        <v>2019</v>
      </c>
      <c r="D3435" s="7" t="str">
        <f>TEXT(Table1[[#This Row],[Order Date]], "mmm")</f>
        <v>Dec</v>
      </c>
      <c r="E3435" s="11">
        <v>43804</v>
      </c>
      <c r="F3435" s="11">
        <v>43808</v>
      </c>
      <c r="G3435" s="6" t="s">
        <v>45</v>
      </c>
      <c r="H3435" s="6" t="s">
        <v>1924</v>
      </c>
      <c r="I3435" s="6" t="s">
        <v>1925</v>
      </c>
      <c r="J3435" s="6" t="s">
        <v>23</v>
      </c>
      <c r="K3435" s="6" t="s">
        <v>24</v>
      </c>
      <c r="L3435" s="6" t="s">
        <v>3378</v>
      </c>
      <c r="M3435" s="6" t="s">
        <v>88</v>
      </c>
      <c r="N3435" s="6">
        <v>98006</v>
      </c>
      <c r="O3435" s="6" t="s">
        <v>40</v>
      </c>
      <c r="P3435" s="6" t="s">
        <v>4300</v>
      </c>
      <c r="Q3435" s="6" t="s">
        <v>42</v>
      </c>
      <c r="R3435" s="6" t="s">
        <v>69</v>
      </c>
      <c r="S3435" s="4" t="s">
        <v>4301</v>
      </c>
      <c r="T3435" s="16">
        <v>24.816000000000003</v>
      </c>
      <c r="U3435" s="6">
        <v>3</v>
      </c>
      <c r="V3435" s="23">
        <v>0.2</v>
      </c>
      <c r="W3435" s="18">
        <v>8.3753999999999991</v>
      </c>
    </row>
    <row r="3436" spans="1:23" ht="14.4">
      <c r="A3436" s="6">
        <v>3435</v>
      </c>
      <c r="B3436" s="7" t="s">
        <v>7193</v>
      </c>
      <c r="C3436" s="7">
        <f>YEAR(Table1[[#This Row],[Order Date]])</f>
        <v>2019</v>
      </c>
      <c r="D3436" s="7" t="str">
        <f>TEXT(Table1[[#This Row],[Order Date]], "mmm")</f>
        <v>Dec</v>
      </c>
      <c r="E3436" s="11">
        <v>43804</v>
      </c>
      <c r="F3436" s="11">
        <v>43808</v>
      </c>
      <c r="G3436" s="6" t="s">
        <v>45</v>
      </c>
      <c r="H3436" s="6" t="s">
        <v>1924</v>
      </c>
      <c r="I3436" s="6" t="s">
        <v>1925</v>
      </c>
      <c r="J3436" s="6" t="s">
        <v>23</v>
      </c>
      <c r="K3436" s="6" t="s">
        <v>24</v>
      </c>
      <c r="L3436" s="6" t="s">
        <v>3378</v>
      </c>
      <c r="M3436" s="6" t="s">
        <v>88</v>
      </c>
      <c r="N3436" s="6">
        <v>98006</v>
      </c>
      <c r="O3436" s="6" t="s">
        <v>40</v>
      </c>
      <c r="P3436" s="6" t="s">
        <v>2458</v>
      </c>
      <c r="Q3436" s="6" t="s">
        <v>42</v>
      </c>
      <c r="R3436" s="6" t="s">
        <v>69</v>
      </c>
      <c r="S3436" s="4" t="s">
        <v>2459</v>
      </c>
      <c r="T3436" s="16">
        <v>14.976000000000003</v>
      </c>
      <c r="U3436" s="6">
        <v>6</v>
      </c>
      <c r="V3436" s="23">
        <v>0.2</v>
      </c>
      <c r="W3436" s="18">
        <v>5.4287999999999981</v>
      </c>
    </row>
    <row r="3437" spans="1:23" ht="14.4">
      <c r="A3437" s="6">
        <v>3436</v>
      </c>
      <c r="B3437" s="7" t="s">
        <v>7194</v>
      </c>
      <c r="C3437" s="7">
        <f>YEAR(Table1[[#This Row],[Order Date]])</f>
        <v>2017</v>
      </c>
      <c r="D3437" s="7" t="str">
        <f>TEXT(Table1[[#This Row],[Order Date]], "mmm")</f>
        <v>Sep</v>
      </c>
      <c r="E3437" s="11">
        <v>43005</v>
      </c>
      <c r="F3437" s="11">
        <v>43007</v>
      </c>
      <c r="G3437" s="6" t="s">
        <v>169</v>
      </c>
      <c r="H3437" s="6" t="s">
        <v>2710</v>
      </c>
      <c r="I3437" s="6" t="s">
        <v>2711</v>
      </c>
      <c r="J3437" s="6" t="s">
        <v>23</v>
      </c>
      <c r="K3437" s="6" t="s">
        <v>24</v>
      </c>
      <c r="L3437" s="6" t="s">
        <v>272</v>
      </c>
      <c r="M3437" s="6" t="s">
        <v>190</v>
      </c>
      <c r="N3437" s="6">
        <v>60610</v>
      </c>
      <c r="O3437" s="6" t="s">
        <v>96</v>
      </c>
      <c r="P3437" s="6" t="s">
        <v>1493</v>
      </c>
      <c r="Q3437" s="6" t="s">
        <v>42</v>
      </c>
      <c r="R3437" s="6" t="s">
        <v>69</v>
      </c>
      <c r="S3437" s="4" t="s">
        <v>1494</v>
      </c>
      <c r="T3437" s="16">
        <v>15.079999999999998</v>
      </c>
      <c r="U3437" s="6">
        <v>2</v>
      </c>
      <c r="V3437" s="23">
        <v>0.8</v>
      </c>
      <c r="W3437" s="18">
        <v>-22.620000000000005</v>
      </c>
    </row>
    <row r="3438" spans="1:23" ht="14.4">
      <c r="A3438" s="6">
        <v>3437</v>
      </c>
      <c r="B3438" s="7" t="s">
        <v>7194</v>
      </c>
      <c r="C3438" s="7">
        <f>YEAR(Table1[[#This Row],[Order Date]])</f>
        <v>2017</v>
      </c>
      <c r="D3438" s="7" t="str">
        <f>TEXT(Table1[[#This Row],[Order Date]], "mmm")</f>
        <v>Sep</v>
      </c>
      <c r="E3438" s="11">
        <v>43005</v>
      </c>
      <c r="F3438" s="11">
        <v>43007</v>
      </c>
      <c r="G3438" s="6" t="s">
        <v>169</v>
      </c>
      <c r="H3438" s="6" t="s">
        <v>2710</v>
      </c>
      <c r="I3438" s="6" t="s">
        <v>2711</v>
      </c>
      <c r="J3438" s="6" t="s">
        <v>23</v>
      </c>
      <c r="K3438" s="6" t="s">
        <v>24</v>
      </c>
      <c r="L3438" s="6" t="s">
        <v>272</v>
      </c>
      <c r="M3438" s="6" t="s">
        <v>190</v>
      </c>
      <c r="N3438" s="6">
        <v>60610</v>
      </c>
      <c r="O3438" s="6" t="s">
        <v>96</v>
      </c>
      <c r="P3438" s="6" t="s">
        <v>1760</v>
      </c>
      <c r="Q3438" s="6" t="s">
        <v>29</v>
      </c>
      <c r="R3438" s="6" t="s">
        <v>59</v>
      </c>
      <c r="S3438" s="4" t="s">
        <v>1761</v>
      </c>
      <c r="T3438" s="16">
        <v>24.288</v>
      </c>
      <c r="U3438" s="6">
        <v>3</v>
      </c>
      <c r="V3438" s="23">
        <v>0.6</v>
      </c>
      <c r="W3438" s="18">
        <v>-12.751199999999997</v>
      </c>
    </row>
    <row r="3439" spans="1:23" ht="14.4">
      <c r="A3439" s="6">
        <v>3438</v>
      </c>
      <c r="B3439" s="7" t="s">
        <v>7195</v>
      </c>
      <c r="C3439" s="7">
        <f>YEAR(Table1[[#This Row],[Order Date]])</f>
        <v>2019</v>
      </c>
      <c r="D3439" s="7" t="str">
        <f>TEXT(Table1[[#This Row],[Order Date]], "mmm")</f>
        <v>Oct</v>
      </c>
      <c r="E3439" s="11">
        <v>43768</v>
      </c>
      <c r="F3439" s="11">
        <v>43768</v>
      </c>
      <c r="G3439" s="6" t="s">
        <v>1125</v>
      </c>
      <c r="H3439" s="6" t="s">
        <v>2519</v>
      </c>
      <c r="I3439" s="6" t="s">
        <v>2520</v>
      </c>
      <c r="J3439" s="6" t="s">
        <v>23</v>
      </c>
      <c r="K3439" s="6" t="s">
        <v>24</v>
      </c>
      <c r="L3439" s="6" t="s">
        <v>715</v>
      </c>
      <c r="M3439" s="6" t="s">
        <v>95</v>
      </c>
      <c r="N3439" s="6">
        <v>75217</v>
      </c>
      <c r="O3439" s="6" t="s">
        <v>96</v>
      </c>
      <c r="P3439" s="6" t="s">
        <v>1760</v>
      </c>
      <c r="Q3439" s="6" t="s">
        <v>29</v>
      </c>
      <c r="R3439" s="6" t="s">
        <v>59</v>
      </c>
      <c r="S3439" s="4" t="s">
        <v>1761</v>
      </c>
      <c r="T3439" s="16">
        <v>16.192</v>
      </c>
      <c r="U3439" s="6">
        <v>2</v>
      </c>
      <c r="V3439" s="23">
        <v>0.6</v>
      </c>
      <c r="W3439" s="18">
        <v>-8.5007999999999981</v>
      </c>
    </row>
    <row r="3440" spans="1:23" ht="14.4">
      <c r="A3440" s="6">
        <v>3439</v>
      </c>
      <c r="B3440" s="7" t="s">
        <v>7195</v>
      </c>
      <c r="C3440" s="7">
        <f>YEAR(Table1[[#This Row],[Order Date]])</f>
        <v>2019</v>
      </c>
      <c r="D3440" s="7" t="str">
        <f>TEXT(Table1[[#This Row],[Order Date]], "mmm")</f>
        <v>Oct</v>
      </c>
      <c r="E3440" s="11">
        <v>43768</v>
      </c>
      <c r="F3440" s="11">
        <v>43768</v>
      </c>
      <c r="G3440" s="6" t="s">
        <v>1125</v>
      </c>
      <c r="H3440" s="6" t="s">
        <v>2519</v>
      </c>
      <c r="I3440" s="6" t="s">
        <v>2520</v>
      </c>
      <c r="J3440" s="6" t="s">
        <v>23</v>
      </c>
      <c r="K3440" s="6" t="s">
        <v>24</v>
      </c>
      <c r="L3440" s="6" t="s">
        <v>715</v>
      </c>
      <c r="M3440" s="6" t="s">
        <v>95</v>
      </c>
      <c r="N3440" s="6">
        <v>75217</v>
      </c>
      <c r="O3440" s="6" t="s">
        <v>96</v>
      </c>
      <c r="P3440" s="6" t="s">
        <v>1252</v>
      </c>
      <c r="Q3440" s="6" t="s">
        <v>29</v>
      </c>
      <c r="R3440" s="6" t="s">
        <v>51</v>
      </c>
      <c r="S3440" s="4" t="s">
        <v>1253</v>
      </c>
      <c r="T3440" s="16">
        <v>251.00599999999997</v>
      </c>
      <c r="U3440" s="6">
        <v>2</v>
      </c>
      <c r="V3440" s="23">
        <v>0.3</v>
      </c>
      <c r="W3440" s="18">
        <v>-68.130199999999988</v>
      </c>
    </row>
    <row r="3441" spans="1:23" ht="14.4">
      <c r="A3441" s="6">
        <v>3440</v>
      </c>
      <c r="B3441" s="7" t="s">
        <v>7195</v>
      </c>
      <c r="C3441" s="7">
        <f>YEAR(Table1[[#This Row],[Order Date]])</f>
        <v>2019</v>
      </c>
      <c r="D3441" s="7" t="str">
        <f>TEXT(Table1[[#This Row],[Order Date]], "mmm")</f>
        <v>Oct</v>
      </c>
      <c r="E3441" s="11">
        <v>43768</v>
      </c>
      <c r="F3441" s="11">
        <v>43768</v>
      </c>
      <c r="G3441" s="6" t="s">
        <v>1125</v>
      </c>
      <c r="H3441" s="6" t="s">
        <v>2519</v>
      </c>
      <c r="I3441" s="6" t="s">
        <v>2520</v>
      </c>
      <c r="J3441" s="6" t="s">
        <v>23</v>
      </c>
      <c r="K3441" s="6" t="s">
        <v>24</v>
      </c>
      <c r="L3441" s="6" t="s">
        <v>715</v>
      </c>
      <c r="M3441" s="6" t="s">
        <v>95</v>
      </c>
      <c r="N3441" s="6">
        <v>75217</v>
      </c>
      <c r="O3441" s="6" t="s">
        <v>96</v>
      </c>
      <c r="P3441" s="6" t="s">
        <v>3278</v>
      </c>
      <c r="Q3441" s="6" t="s">
        <v>42</v>
      </c>
      <c r="R3441" s="6" t="s">
        <v>54</v>
      </c>
      <c r="S3441" s="4" t="s">
        <v>3279</v>
      </c>
      <c r="T3441" s="16">
        <v>54.192</v>
      </c>
      <c r="U3441" s="6">
        <v>6</v>
      </c>
      <c r="V3441" s="23">
        <v>0.2</v>
      </c>
      <c r="W3441" s="18">
        <v>4.0643999999999973</v>
      </c>
    </row>
    <row r="3442" spans="1:23" ht="14.4">
      <c r="A3442" s="6">
        <v>3441</v>
      </c>
      <c r="B3442" s="7" t="s">
        <v>7196</v>
      </c>
      <c r="C3442" s="7">
        <f>YEAR(Table1[[#This Row],[Order Date]])</f>
        <v>2017</v>
      </c>
      <c r="D3442" s="7" t="str">
        <f>TEXT(Table1[[#This Row],[Order Date]], "mmm")</f>
        <v>Nov</v>
      </c>
      <c r="E3442" s="11">
        <v>43068</v>
      </c>
      <c r="F3442" s="11">
        <v>43069</v>
      </c>
      <c r="G3442" s="6" t="s">
        <v>1125</v>
      </c>
      <c r="H3442" s="6" t="s">
        <v>2022</v>
      </c>
      <c r="I3442" s="6" t="s">
        <v>2023</v>
      </c>
      <c r="J3442" s="6" t="s">
        <v>93</v>
      </c>
      <c r="K3442" s="6" t="s">
        <v>24</v>
      </c>
      <c r="L3442" s="6" t="s">
        <v>115</v>
      </c>
      <c r="M3442" s="6" t="s">
        <v>39</v>
      </c>
      <c r="N3442" s="6">
        <v>94122</v>
      </c>
      <c r="O3442" s="6" t="s">
        <v>40</v>
      </c>
      <c r="P3442" s="6" t="s">
        <v>264</v>
      </c>
      <c r="Q3442" s="6" t="s">
        <v>42</v>
      </c>
      <c r="R3442" s="6" t="s">
        <v>69</v>
      </c>
      <c r="S3442" s="4" t="s">
        <v>265</v>
      </c>
      <c r="T3442" s="16">
        <v>4.3040000000000003</v>
      </c>
      <c r="U3442" s="6">
        <v>1</v>
      </c>
      <c r="V3442" s="23">
        <v>0.2</v>
      </c>
      <c r="W3442" s="18">
        <v>1.5602</v>
      </c>
    </row>
    <row r="3443" spans="1:23" ht="14.4">
      <c r="A3443" s="6">
        <v>3442</v>
      </c>
      <c r="B3443" s="7" t="s">
        <v>7197</v>
      </c>
      <c r="C3443" s="7">
        <f>YEAR(Table1[[#This Row],[Order Date]])</f>
        <v>2016</v>
      </c>
      <c r="D3443" s="7" t="str">
        <f>TEXT(Table1[[#This Row],[Order Date]], "mmm")</f>
        <v>Mar</v>
      </c>
      <c r="E3443" s="11">
        <v>42440</v>
      </c>
      <c r="F3443" s="11">
        <v>42443</v>
      </c>
      <c r="G3443" s="6" t="s">
        <v>20</v>
      </c>
      <c r="H3443" s="6" t="s">
        <v>3956</v>
      </c>
      <c r="I3443" s="6" t="s">
        <v>3957</v>
      </c>
      <c r="J3443" s="6" t="s">
        <v>23</v>
      </c>
      <c r="K3443" s="6" t="s">
        <v>24</v>
      </c>
      <c r="L3443" s="6" t="s">
        <v>238</v>
      </c>
      <c r="M3443" s="6" t="s">
        <v>239</v>
      </c>
      <c r="N3443" s="6">
        <v>10024</v>
      </c>
      <c r="O3443" s="6" t="s">
        <v>134</v>
      </c>
      <c r="P3443" s="6" t="s">
        <v>1885</v>
      </c>
      <c r="Q3443" s="6" t="s">
        <v>42</v>
      </c>
      <c r="R3443" s="6" t="s">
        <v>83</v>
      </c>
      <c r="S3443" s="4" t="s">
        <v>1886</v>
      </c>
      <c r="T3443" s="16">
        <v>108.92</v>
      </c>
      <c r="U3443" s="6">
        <v>14</v>
      </c>
      <c r="V3443" s="23">
        <v>0</v>
      </c>
      <c r="W3443" s="18">
        <v>49.013999999999996</v>
      </c>
    </row>
    <row r="3444" spans="1:23" ht="14.4">
      <c r="A3444" s="6">
        <v>3443</v>
      </c>
      <c r="B3444" s="7" t="s">
        <v>7198</v>
      </c>
      <c r="C3444" s="7">
        <f>YEAR(Table1[[#This Row],[Order Date]])</f>
        <v>2019</v>
      </c>
      <c r="D3444" s="7" t="str">
        <f>TEXT(Table1[[#This Row],[Order Date]], "mmm")</f>
        <v>Nov</v>
      </c>
      <c r="E3444" s="11">
        <v>43788</v>
      </c>
      <c r="F3444" s="11">
        <v>43792</v>
      </c>
      <c r="G3444" s="6" t="s">
        <v>45</v>
      </c>
      <c r="H3444" s="6" t="s">
        <v>1815</v>
      </c>
      <c r="I3444" s="6" t="s">
        <v>1816</v>
      </c>
      <c r="J3444" s="6" t="s">
        <v>37</v>
      </c>
      <c r="K3444" s="6" t="s">
        <v>24</v>
      </c>
      <c r="L3444" s="6" t="s">
        <v>238</v>
      </c>
      <c r="M3444" s="6" t="s">
        <v>239</v>
      </c>
      <c r="N3444" s="6">
        <v>10011</v>
      </c>
      <c r="O3444" s="6" t="s">
        <v>134</v>
      </c>
      <c r="P3444" s="6" t="s">
        <v>1382</v>
      </c>
      <c r="Q3444" s="6" t="s">
        <v>42</v>
      </c>
      <c r="R3444" s="6" t="s">
        <v>156</v>
      </c>
      <c r="S3444" s="4" t="s">
        <v>589</v>
      </c>
      <c r="T3444" s="16">
        <v>16.740000000000002</v>
      </c>
      <c r="U3444" s="6">
        <v>3</v>
      </c>
      <c r="V3444" s="23">
        <v>0</v>
      </c>
      <c r="W3444" s="18">
        <v>8.370000000000001</v>
      </c>
    </row>
    <row r="3445" spans="1:23" ht="14.4">
      <c r="A3445" s="6">
        <v>3444</v>
      </c>
      <c r="B3445" s="7" t="s">
        <v>7198</v>
      </c>
      <c r="C3445" s="7">
        <f>YEAR(Table1[[#This Row],[Order Date]])</f>
        <v>2019</v>
      </c>
      <c r="D3445" s="7" t="str">
        <f>TEXT(Table1[[#This Row],[Order Date]], "mmm")</f>
        <v>Nov</v>
      </c>
      <c r="E3445" s="11">
        <v>43788</v>
      </c>
      <c r="F3445" s="11">
        <v>43792</v>
      </c>
      <c r="G3445" s="6" t="s">
        <v>45</v>
      </c>
      <c r="H3445" s="6" t="s">
        <v>1815</v>
      </c>
      <c r="I3445" s="6" t="s">
        <v>1816</v>
      </c>
      <c r="J3445" s="6" t="s">
        <v>37</v>
      </c>
      <c r="K3445" s="6" t="s">
        <v>24</v>
      </c>
      <c r="L3445" s="6" t="s">
        <v>238</v>
      </c>
      <c r="M3445" s="6" t="s">
        <v>239</v>
      </c>
      <c r="N3445" s="6">
        <v>10011</v>
      </c>
      <c r="O3445" s="6" t="s">
        <v>134</v>
      </c>
      <c r="P3445" s="6" t="s">
        <v>2765</v>
      </c>
      <c r="Q3445" s="6" t="s">
        <v>42</v>
      </c>
      <c r="R3445" s="6" t="s">
        <v>72</v>
      </c>
      <c r="S3445" s="4" t="s">
        <v>2766</v>
      </c>
      <c r="T3445" s="16">
        <v>2504.7399999999998</v>
      </c>
      <c r="U3445" s="6">
        <v>7</v>
      </c>
      <c r="V3445" s="23">
        <v>0</v>
      </c>
      <c r="W3445" s="18">
        <v>626.18499999999995</v>
      </c>
    </row>
    <row r="3446" spans="1:23" ht="14.4">
      <c r="A3446" s="6">
        <v>3445</v>
      </c>
      <c r="B3446" s="7" t="s">
        <v>7199</v>
      </c>
      <c r="C3446" s="7">
        <f>YEAR(Table1[[#This Row],[Order Date]])</f>
        <v>2018</v>
      </c>
      <c r="D3446" s="7" t="str">
        <f>TEXT(Table1[[#This Row],[Order Date]], "mmm")</f>
        <v>Jul</v>
      </c>
      <c r="E3446" s="11">
        <v>43310</v>
      </c>
      <c r="F3446" s="11">
        <v>43314</v>
      </c>
      <c r="G3446" s="6" t="s">
        <v>45</v>
      </c>
      <c r="H3446" s="6" t="s">
        <v>4934</v>
      </c>
      <c r="I3446" s="6" t="s">
        <v>4935</v>
      </c>
      <c r="J3446" s="6" t="s">
        <v>37</v>
      </c>
      <c r="K3446" s="6" t="s">
        <v>24</v>
      </c>
      <c r="L3446" s="6" t="s">
        <v>132</v>
      </c>
      <c r="M3446" s="6" t="s">
        <v>133</v>
      </c>
      <c r="N3446" s="6">
        <v>19140</v>
      </c>
      <c r="O3446" s="6" t="s">
        <v>134</v>
      </c>
      <c r="P3446" s="6" t="s">
        <v>214</v>
      </c>
      <c r="Q3446" s="6" t="s">
        <v>42</v>
      </c>
      <c r="R3446" s="6" t="s">
        <v>54</v>
      </c>
      <c r="S3446" s="4" t="s">
        <v>215</v>
      </c>
      <c r="T3446" s="16">
        <v>84.784000000000006</v>
      </c>
      <c r="U3446" s="6">
        <v>2</v>
      </c>
      <c r="V3446" s="23">
        <v>0.2</v>
      </c>
      <c r="W3446" s="18">
        <v>-16.956800000000005</v>
      </c>
    </row>
    <row r="3447" spans="1:23" ht="14.4">
      <c r="A3447" s="6">
        <v>3446</v>
      </c>
      <c r="B3447" s="7" t="s">
        <v>7200</v>
      </c>
      <c r="C3447" s="7">
        <f>YEAR(Table1[[#This Row],[Order Date]])</f>
        <v>2017</v>
      </c>
      <c r="D3447" s="7" t="str">
        <f>TEXT(Table1[[#This Row],[Order Date]], "mmm")</f>
        <v>Jun</v>
      </c>
      <c r="E3447" s="11">
        <v>42898</v>
      </c>
      <c r="F3447" s="11">
        <v>42903</v>
      </c>
      <c r="G3447" s="6" t="s">
        <v>45</v>
      </c>
      <c r="H3447" s="6" t="s">
        <v>722</v>
      </c>
      <c r="I3447" s="6" t="s">
        <v>723</v>
      </c>
      <c r="J3447" s="6" t="s">
        <v>23</v>
      </c>
      <c r="K3447" s="6" t="s">
        <v>24</v>
      </c>
      <c r="L3447" s="6" t="s">
        <v>534</v>
      </c>
      <c r="M3447" s="6" t="s">
        <v>219</v>
      </c>
      <c r="N3447" s="6">
        <v>19711</v>
      </c>
      <c r="O3447" s="6" t="s">
        <v>134</v>
      </c>
      <c r="P3447" s="6" t="s">
        <v>3853</v>
      </c>
      <c r="Q3447" s="6" t="s">
        <v>42</v>
      </c>
      <c r="R3447" s="6" t="s">
        <v>54</v>
      </c>
      <c r="S3447" s="4" t="s">
        <v>3854</v>
      </c>
      <c r="T3447" s="16">
        <v>29.900000000000002</v>
      </c>
      <c r="U3447" s="6">
        <v>5</v>
      </c>
      <c r="V3447" s="23">
        <v>0</v>
      </c>
      <c r="W3447" s="18">
        <v>5.0829999999999975</v>
      </c>
    </row>
    <row r="3448" spans="1:23" ht="14.4">
      <c r="A3448" s="6">
        <v>3447</v>
      </c>
      <c r="B3448" s="7" t="s">
        <v>7201</v>
      </c>
      <c r="C3448" s="7">
        <f>YEAR(Table1[[#This Row],[Order Date]])</f>
        <v>2018</v>
      </c>
      <c r="D3448" s="7" t="str">
        <f>TEXT(Table1[[#This Row],[Order Date]], "mmm")</f>
        <v>Aug</v>
      </c>
      <c r="E3448" s="11">
        <v>43318</v>
      </c>
      <c r="F3448" s="11">
        <v>43319</v>
      </c>
      <c r="G3448" s="6" t="s">
        <v>169</v>
      </c>
      <c r="H3448" s="6" t="s">
        <v>4936</v>
      </c>
      <c r="I3448" s="6" t="s">
        <v>4937</v>
      </c>
      <c r="J3448" s="6" t="s">
        <v>37</v>
      </c>
      <c r="K3448" s="6" t="s">
        <v>24</v>
      </c>
      <c r="L3448" s="6" t="s">
        <v>238</v>
      </c>
      <c r="M3448" s="6" t="s">
        <v>239</v>
      </c>
      <c r="N3448" s="6">
        <v>10024</v>
      </c>
      <c r="O3448" s="6" t="s">
        <v>134</v>
      </c>
      <c r="P3448" s="6" t="s">
        <v>922</v>
      </c>
      <c r="Q3448" s="6" t="s">
        <v>42</v>
      </c>
      <c r="R3448" s="6" t="s">
        <v>83</v>
      </c>
      <c r="S3448" s="4" t="s">
        <v>168</v>
      </c>
      <c r="T3448" s="16">
        <v>70.88</v>
      </c>
      <c r="U3448" s="6">
        <v>2</v>
      </c>
      <c r="V3448" s="23">
        <v>0</v>
      </c>
      <c r="W3448" s="18">
        <v>33.313599999999994</v>
      </c>
    </row>
    <row r="3449" spans="1:23" ht="14.4">
      <c r="A3449" s="6">
        <v>3448</v>
      </c>
      <c r="B3449" s="7" t="s">
        <v>7202</v>
      </c>
      <c r="C3449" s="7">
        <f>YEAR(Table1[[#This Row],[Order Date]])</f>
        <v>2019</v>
      </c>
      <c r="D3449" s="7" t="str">
        <f>TEXT(Table1[[#This Row],[Order Date]], "mmm")</f>
        <v>Jun</v>
      </c>
      <c r="E3449" s="11">
        <v>43627</v>
      </c>
      <c r="F3449" s="11">
        <v>43631</v>
      </c>
      <c r="G3449" s="6" t="s">
        <v>45</v>
      </c>
      <c r="H3449" s="6" t="s">
        <v>4200</v>
      </c>
      <c r="I3449" s="6" t="s">
        <v>4201</v>
      </c>
      <c r="J3449" s="6" t="s">
        <v>93</v>
      </c>
      <c r="K3449" s="6" t="s">
        <v>24</v>
      </c>
      <c r="L3449" s="6" t="s">
        <v>1356</v>
      </c>
      <c r="M3449" s="6" t="s">
        <v>319</v>
      </c>
      <c r="N3449" s="6">
        <v>36830</v>
      </c>
      <c r="O3449" s="6" t="s">
        <v>27</v>
      </c>
      <c r="P3449" s="6" t="s">
        <v>2825</v>
      </c>
      <c r="Q3449" s="6" t="s">
        <v>42</v>
      </c>
      <c r="R3449" s="6" t="s">
        <v>62</v>
      </c>
      <c r="S3449" s="4" t="s">
        <v>2826</v>
      </c>
      <c r="T3449" s="16">
        <v>3.76</v>
      </c>
      <c r="U3449" s="6">
        <v>2</v>
      </c>
      <c r="V3449" s="23">
        <v>0</v>
      </c>
      <c r="W3449" s="18">
        <v>1.0903999999999998</v>
      </c>
    </row>
    <row r="3450" spans="1:23" ht="14.4">
      <c r="A3450" s="6">
        <v>3449</v>
      </c>
      <c r="B3450" s="7" t="s">
        <v>7203</v>
      </c>
      <c r="C3450" s="7">
        <f>YEAR(Table1[[#This Row],[Order Date]])</f>
        <v>2018</v>
      </c>
      <c r="D3450" s="7" t="str">
        <f>TEXT(Table1[[#This Row],[Order Date]], "mmm")</f>
        <v>Oct</v>
      </c>
      <c r="E3450" s="11">
        <v>43380</v>
      </c>
      <c r="F3450" s="11">
        <v>43386</v>
      </c>
      <c r="G3450" s="6" t="s">
        <v>45</v>
      </c>
      <c r="H3450" s="6" t="s">
        <v>4348</v>
      </c>
      <c r="I3450" s="6" t="s">
        <v>4349</v>
      </c>
      <c r="J3450" s="6" t="s">
        <v>23</v>
      </c>
      <c r="K3450" s="6" t="s">
        <v>24</v>
      </c>
      <c r="L3450" s="6" t="s">
        <v>38</v>
      </c>
      <c r="M3450" s="6" t="s">
        <v>39</v>
      </c>
      <c r="N3450" s="6">
        <v>90049</v>
      </c>
      <c r="O3450" s="6" t="s">
        <v>40</v>
      </c>
      <c r="P3450" s="6" t="s">
        <v>2698</v>
      </c>
      <c r="Q3450" s="6" t="s">
        <v>42</v>
      </c>
      <c r="R3450" s="6" t="s">
        <v>69</v>
      </c>
      <c r="S3450" s="4" t="s">
        <v>2699</v>
      </c>
      <c r="T3450" s="16">
        <v>27.263999999999999</v>
      </c>
      <c r="U3450" s="6">
        <v>2</v>
      </c>
      <c r="V3450" s="23">
        <v>0.2</v>
      </c>
      <c r="W3450" s="18">
        <v>8.8607999999999976</v>
      </c>
    </row>
    <row r="3451" spans="1:23" ht="14.4">
      <c r="A3451" s="6">
        <v>3450</v>
      </c>
      <c r="B3451" s="7" t="s">
        <v>7204</v>
      </c>
      <c r="C3451" s="7">
        <f>YEAR(Table1[[#This Row],[Order Date]])</f>
        <v>2016</v>
      </c>
      <c r="D3451" s="7" t="str">
        <f>TEXT(Table1[[#This Row],[Order Date]], "mmm")</f>
        <v>Sep</v>
      </c>
      <c r="E3451" s="11">
        <v>42621</v>
      </c>
      <c r="F3451" s="11">
        <v>42627</v>
      </c>
      <c r="G3451" s="6" t="s">
        <v>45</v>
      </c>
      <c r="H3451" s="6" t="s">
        <v>3439</v>
      </c>
      <c r="I3451" s="6" t="s">
        <v>3440</v>
      </c>
      <c r="J3451" s="6" t="s">
        <v>93</v>
      </c>
      <c r="K3451" s="6" t="s">
        <v>24</v>
      </c>
      <c r="L3451" s="6" t="s">
        <v>115</v>
      </c>
      <c r="M3451" s="6" t="s">
        <v>39</v>
      </c>
      <c r="N3451" s="6">
        <v>94110</v>
      </c>
      <c r="O3451" s="6" t="s">
        <v>40</v>
      </c>
      <c r="P3451" s="6" t="s">
        <v>3861</v>
      </c>
      <c r="Q3451" s="6" t="s">
        <v>42</v>
      </c>
      <c r="R3451" s="6" t="s">
        <v>72</v>
      </c>
      <c r="S3451" s="4" t="s">
        <v>3862</v>
      </c>
      <c r="T3451" s="16">
        <v>56.65</v>
      </c>
      <c r="U3451" s="6">
        <v>5</v>
      </c>
      <c r="V3451" s="23">
        <v>0</v>
      </c>
      <c r="W3451" s="18">
        <v>24.359500000000004</v>
      </c>
    </row>
    <row r="3452" spans="1:23" ht="14.4">
      <c r="A3452" s="6">
        <v>3451</v>
      </c>
      <c r="B3452" s="7" t="s">
        <v>7204</v>
      </c>
      <c r="C3452" s="7">
        <f>YEAR(Table1[[#This Row],[Order Date]])</f>
        <v>2016</v>
      </c>
      <c r="D3452" s="7" t="str">
        <f>TEXT(Table1[[#This Row],[Order Date]], "mmm")</f>
        <v>Sep</v>
      </c>
      <c r="E3452" s="11">
        <v>42621</v>
      </c>
      <c r="F3452" s="11">
        <v>42627</v>
      </c>
      <c r="G3452" s="6" t="s">
        <v>45</v>
      </c>
      <c r="H3452" s="6" t="s">
        <v>3439</v>
      </c>
      <c r="I3452" s="6" t="s">
        <v>3440</v>
      </c>
      <c r="J3452" s="6" t="s">
        <v>93</v>
      </c>
      <c r="K3452" s="6" t="s">
        <v>24</v>
      </c>
      <c r="L3452" s="6" t="s">
        <v>115</v>
      </c>
      <c r="M3452" s="6" t="s">
        <v>39</v>
      </c>
      <c r="N3452" s="6">
        <v>94110</v>
      </c>
      <c r="O3452" s="6" t="s">
        <v>40</v>
      </c>
      <c r="P3452" s="6" t="s">
        <v>1133</v>
      </c>
      <c r="Q3452" s="6" t="s">
        <v>42</v>
      </c>
      <c r="R3452" s="6" t="s">
        <v>54</v>
      </c>
      <c r="S3452" s="4" t="s">
        <v>1134</v>
      </c>
      <c r="T3452" s="16">
        <v>14.97</v>
      </c>
      <c r="U3452" s="6">
        <v>1</v>
      </c>
      <c r="V3452" s="23">
        <v>0</v>
      </c>
      <c r="W3452" s="18">
        <v>4.1916000000000011</v>
      </c>
    </row>
    <row r="3453" spans="1:23" ht="14.4">
      <c r="A3453" s="6">
        <v>3452</v>
      </c>
      <c r="B3453" s="7" t="s">
        <v>7204</v>
      </c>
      <c r="C3453" s="7">
        <f>YEAR(Table1[[#This Row],[Order Date]])</f>
        <v>2016</v>
      </c>
      <c r="D3453" s="7" t="str">
        <f>TEXT(Table1[[#This Row],[Order Date]], "mmm")</f>
        <v>Sep</v>
      </c>
      <c r="E3453" s="11">
        <v>42621</v>
      </c>
      <c r="F3453" s="11">
        <v>42627</v>
      </c>
      <c r="G3453" s="6" t="s">
        <v>45</v>
      </c>
      <c r="H3453" s="6" t="s">
        <v>3439</v>
      </c>
      <c r="I3453" s="6" t="s">
        <v>3440</v>
      </c>
      <c r="J3453" s="6" t="s">
        <v>93</v>
      </c>
      <c r="K3453" s="6" t="s">
        <v>24</v>
      </c>
      <c r="L3453" s="6" t="s">
        <v>115</v>
      </c>
      <c r="M3453" s="6" t="s">
        <v>39</v>
      </c>
      <c r="N3453" s="6">
        <v>94110</v>
      </c>
      <c r="O3453" s="6" t="s">
        <v>40</v>
      </c>
      <c r="P3453" s="6" t="s">
        <v>506</v>
      </c>
      <c r="Q3453" s="6" t="s">
        <v>42</v>
      </c>
      <c r="R3453" s="6" t="s">
        <v>241</v>
      </c>
      <c r="S3453" s="4" t="s">
        <v>507</v>
      </c>
      <c r="T3453" s="16">
        <v>4.0199999999999996</v>
      </c>
      <c r="U3453" s="6">
        <v>2</v>
      </c>
      <c r="V3453" s="23">
        <v>0</v>
      </c>
      <c r="W3453" s="18">
        <v>1.9697999999999998</v>
      </c>
    </row>
    <row r="3454" spans="1:23" ht="14.4">
      <c r="A3454" s="6">
        <v>3453</v>
      </c>
      <c r="B3454" s="7" t="s">
        <v>7205</v>
      </c>
      <c r="C3454" s="7">
        <f>YEAR(Table1[[#This Row],[Order Date]])</f>
        <v>2016</v>
      </c>
      <c r="D3454" s="7" t="str">
        <f>TEXT(Table1[[#This Row],[Order Date]], "mmm")</f>
        <v>Mar</v>
      </c>
      <c r="E3454" s="11">
        <v>42445</v>
      </c>
      <c r="F3454" s="11">
        <v>42450</v>
      </c>
      <c r="G3454" s="6" t="s">
        <v>20</v>
      </c>
      <c r="H3454" s="6" t="s">
        <v>4200</v>
      </c>
      <c r="I3454" s="6" t="s">
        <v>4201</v>
      </c>
      <c r="J3454" s="6" t="s">
        <v>93</v>
      </c>
      <c r="K3454" s="6" t="s">
        <v>24</v>
      </c>
      <c r="L3454" s="6" t="s">
        <v>3708</v>
      </c>
      <c r="M3454" s="6" t="s">
        <v>81</v>
      </c>
      <c r="N3454" s="6">
        <v>27604</v>
      </c>
      <c r="O3454" s="6" t="s">
        <v>27</v>
      </c>
      <c r="P3454" s="6" t="s">
        <v>4938</v>
      </c>
      <c r="Q3454" s="6" t="s">
        <v>65</v>
      </c>
      <c r="R3454" s="6" t="s">
        <v>66</v>
      </c>
      <c r="S3454" s="4" t="s">
        <v>4939</v>
      </c>
      <c r="T3454" s="16">
        <v>471.92</v>
      </c>
      <c r="U3454" s="6">
        <v>2</v>
      </c>
      <c r="V3454" s="23">
        <v>0.2</v>
      </c>
      <c r="W3454" s="18">
        <v>29.495000000000019</v>
      </c>
    </row>
    <row r="3455" spans="1:23" ht="14.4">
      <c r="A3455" s="6">
        <v>3454</v>
      </c>
      <c r="B3455" s="7" t="s">
        <v>7206</v>
      </c>
      <c r="C3455" s="7">
        <f>YEAR(Table1[[#This Row],[Order Date]])</f>
        <v>2017</v>
      </c>
      <c r="D3455" s="7" t="str">
        <f>TEXT(Table1[[#This Row],[Order Date]], "mmm")</f>
        <v>Mar</v>
      </c>
      <c r="E3455" s="11">
        <v>42795</v>
      </c>
      <c r="F3455" s="11">
        <v>42796</v>
      </c>
      <c r="G3455" s="6" t="s">
        <v>20</v>
      </c>
      <c r="H3455" s="6" t="s">
        <v>3198</v>
      </c>
      <c r="I3455" s="6" t="s">
        <v>3199</v>
      </c>
      <c r="J3455" s="6" t="s">
        <v>23</v>
      </c>
      <c r="K3455" s="6" t="s">
        <v>24</v>
      </c>
      <c r="L3455" s="6" t="s">
        <v>2961</v>
      </c>
      <c r="M3455" s="6" t="s">
        <v>1110</v>
      </c>
      <c r="N3455" s="6">
        <v>31204</v>
      </c>
      <c r="O3455" s="6" t="s">
        <v>27</v>
      </c>
      <c r="P3455" s="6" t="s">
        <v>2937</v>
      </c>
      <c r="Q3455" s="6" t="s">
        <v>42</v>
      </c>
      <c r="R3455" s="6" t="s">
        <v>69</v>
      </c>
      <c r="S3455" s="4" t="s">
        <v>2938</v>
      </c>
      <c r="T3455" s="16">
        <v>58.72</v>
      </c>
      <c r="U3455" s="6">
        <v>4</v>
      </c>
      <c r="V3455" s="23">
        <v>0</v>
      </c>
      <c r="W3455" s="18">
        <v>27.011199999999999</v>
      </c>
    </row>
    <row r="3456" spans="1:23" ht="14.4">
      <c r="A3456" s="6">
        <v>3455</v>
      </c>
      <c r="B3456" s="7" t="s">
        <v>7207</v>
      </c>
      <c r="C3456" s="7">
        <f>YEAR(Table1[[#This Row],[Order Date]])</f>
        <v>2017</v>
      </c>
      <c r="D3456" s="7" t="str">
        <f>TEXT(Table1[[#This Row],[Order Date]], "mmm")</f>
        <v>Jul</v>
      </c>
      <c r="E3456" s="11">
        <v>42925</v>
      </c>
      <c r="F3456" s="11">
        <v>42930</v>
      </c>
      <c r="G3456" s="6" t="s">
        <v>45</v>
      </c>
      <c r="H3456" s="6" t="s">
        <v>137</v>
      </c>
      <c r="I3456" s="6" t="s">
        <v>138</v>
      </c>
      <c r="J3456" s="6" t="s">
        <v>23</v>
      </c>
      <c r="K3456" s="6" t="s">
        <v>24</v>
      </c>
      <c r="L3456" s="6" t="s">
        <v>4407</v>
      </c>
      <c r="M3456" s="6" t="s">
        <v>299</v>
      </c>
      <c r="N3456" s="6">
        <v>37211</v>
      </c>
      <c r="O3456" s="6" t="s">
        <v>27</v>
      </c>
      <c r="P3456" s="6" t="s">
        <v>4940</v>
      </c>
      <c r="Q3456" s="6" t="s">
        <v>42</v>
      </c>
      <c r="R3456" s="6" t="s">
        <v>62</v>
      </c>
      <c r="S3456" s="4" t="s">
        <v>4941</v>
      </c>
      <c r="T3456" s="16">
        <v>5.16</v>
      </c>
      <c r="U3456" s="6">
        <v>3</v>
      </c>
      <c r="V3456" s="23">
        <v>0.2</v>
      </c>
      <c r="W3456" s="18">
        <v>0.83849999999999936</v>
      </c>
    </row>
    <row r="3457" spans="1:23" ht="14.4">
      <c r="A3457" s="6">
        <v>3456</v>
      </c>
      <c r="B3457" s="7" t="s">
        <v>7208</v>
      </c>
      <c r="C3457" s="7">
        <f>YEAR(Table1[[#This Row],[Order Date]])</f>
        <v>2018</v>
      </c>
      <c r="D3457" s="7" t="str">
        <f>TEXT(Table1[[#This Row],[Order Date]], "mmm")</f>
        <v>Feb</v>
      </c>
      <c r="E3457" s="11">
        <v>43151</v>
      </c>
      <c r="F3457" s="11">
        <v>43158</v>
      </c>
      <c r="G3457" s="6" t="s">
        <v>45</v>
      </c>
      <c r="H3457" s="6" t="s">
        <v>867</v>
      </c>
      <c r="I3457" s="6" t="s">
        <v>868</v>
      </c>
      <c r="J3457" s="6" t="s">
        <v>23</v>
      </c>
      <c r="K3457" s="6" t="s">
        <v>24</v>
      </c>
      <c r="L3457" s="6" t="s">
        <v>4407</v>
      </c>
      <c r="M3457" s="6" t="s">
        <v>299</v>
      </c>
      <c r="N3457" s="6">
        <v>37211</v>
      </c>
      <c r="O3457" s="6" t="s">
        <v>27</v>
      </c>
      <c r="P3457" s="6" t="s">
        <v>4942</v>
      </c>
      <c r="Q3457" s="6" t="s">
        <v>42</v>
      </c>
      <c r="R3457" s="6" t="s">
        <v>83</v>
      </c>
      <c r="S3457" s="4" t="s">
        <v>4943</v>
      </c>
      <c r="T3457" s="16">
        <v>16.496000000000002</v>
      </c>
      <c r="U3457" s="6">
        <v>2</v>
      </c>
      <c r="V3457" s="23">
        <v>0.2</v>
      </c>
      <c r="W3457" s="18">
        <v>5.5673999999999992</v>
      </c>
    </row>
    <row r="3458" spans="1:23" ht="14.4">
      <c r="A3458" s="6">
        <v>3457</v>
      </c>
      <c r="B3458" s="7" t="s">
        <v>7209</v>
      </c>
      <c r="C3458" s="7">
        <f>YEAR(Table1[[#This Row],[Order Date]])</f>
        <v>2019</v>
      </c>
      <c r="D3458" s="7" t="str">
        <f>TEXT(Table1[[#This Row],[Order Date]], "mmm")</f>
        <v>Sep</v>
      </c>
      <c r="E3458" s="11">
        <v>43724</v>
      </c>
      <c r="F3458" s="11">
        <v>43726</v>
      </c>
      <c r="G3458" s="6" t="s">
        <v>169</v>
      </c>
      <c r="H3458" s="6" t="s">
        <v>3787</v>
      </c>
      <c r="I3458" s="6" t="s">
        <v>3788</v>
      </c>
      <c r="J3458" s="6" t="s">
        <v>23</v>
      </c>
      <c r="K3458" s="6" t="s">
        <v>24</v>
      </c>
      <c r="L3458" s="6" t="s">
        <v>132</v>
      </c>
      <c r="M3458" s="6" t="s">
        <v>133</v>
      </c>
      <c r="N3458" s="6">
        <v>19143</v>
      </c>
      <c r="O3458" s="6" t="s">
        <v>134</v>
      </c>
      <c r="P3458" s="6" t="s">
        <v>3291</v>
      </c>
      <c r="Q3458" s="6" t="s">
        <v>65</v>
      </c>
      <c r="R3458" s="6" t="s">
        <v>145</v>
      </c>
      <c r="S3458" s="4" t="s">
        <v>3292</v>
      </c>
      <c r="T3458" s="16">
        <v>71.975999999999999</v>
      </c>
      <c r="U3458" s="6">
        <v>3</v>
      </c>
      <c r="V3458" s="23">
        <v>0.2</v>
      </c>
      <c r="W3458" s="18">
        <v>19.793400000000005</v>
      </c>
    </row>
    <row r="3459" spans="1:23" ht="14.4">
      <c r="A3459" s="6">
        <v>3458</v>
      </c>
      <c r="B3459" s="7" t="s">
        <v>7209</v>
      </c>
      <c r="C3459" s="7">
        <f>YEAR(Table1[[#This Row],[Order Date]])</f>
        <v>2019</v>
      </c>
      <c r="D3459" s="7" t="str">
        <f>TEXT(Table1[[#This Row],[Order Date]], "mmm")</f>
        <v>Sep</v>
      </c>
      <c r="E3459" s="11">
        <v>43724</v>
      </c>
      <c r="F3459" s="11">
        <v>43726</v>
      </c>
      <c r="G3459" s="6" t="s">
        <v>169</v>
      </c>
      <c r="H3459" s="6" t="s">
        <v>3787</v>
      </c>
      <c r="I3459" s="6" t="s">
        <v>3788</v>
      </c>
      <c r="J3459" s="6" t="s">
        <v>23</v>
      </c>
      <c r="K3459" s="6" t="s">
        <v>24</v>
      </c>
      <c r="L3459" s="6" t="s">
        <v>132</v>
      </c>
      <c r="M3459" s="6" t="s">
        <v>133</v>
      </c>
      <c r="N3459" s="6">
        <v>19143</v>
      </c>
      <c r="O3459" s="6" t="s">
        <v>134</v>
      </c>
      <c r="P3459" s="6" t="s">
        <v>4629</v>
      </c>
      <c r="Q3459" s="6" t="s">
        <v>29</v>
      </c>
      <c r="R3459" s="6" t="s">
        <v>59</v>
      </c>
      <c r="S3459" s="4" t="s">
        <v>4630</v>
      </c>
      <c r="T3459" s="16">
        <v>22.512000000000004</v>
      </c>
      <c r="U3459" s="6">
        <v>3</v>
      </c>
      <c r="V3459" s="23">
        <v>0.2</v>
      </c>
      <c r="W3459" s="18">
        <v>2.2511999999999999</v>
      </c>
    </row>
    <row r="3460" spans="1:23" ht="14.4">
      <c r="A3460" s="6">
        <v>3459</v>
      </c>
      <c r="B3460" s="7" t="s">
        <v>7209</v>
      </c>
      <c r="C3460" s="7">
        <f>YEAR(Table1[[#This Row],[Order Date]])</f>
        <v>2019</v>
      </c>
      <c r="D3460" s="7" t="str">
        <f>TEXT(Table1[[#This Row],[Order Date]], "mmm")</f>
        <v>Sep</v>
      </c>
      <c r="E3460" s="11">
        <v>43724</v>
      </c>
      <c r="F3460" s="11">
        <v>43726</v>
      </c>
      <c r="G3460" s="6" t="s">
        <v>169</v>
      </c>
      <c r="H3460" s="6" t="s">
        <v>3787</v>
      </c>
      <c r="I3460" s="6" t="s">
        <v>3788</v>
      </c>
      <c r="J3460" s="6" t="s">
        <v>23</v>
      </c>
      <c r="K3460" s="6" t="s">
        <v>24</v>
      </c>
      <c r="L3460" s="6" t="s">
        <v>132</v>
      </c>
      <c r="M3460" s="6" t="s">
        <v>133</v>
      </c>
      <c r="N3460" s="6">
        <v>19143</v>
      </c>
      <c r="O3460" s="6" t="s">
        <v>134</v>
      </c>
      <c r="P3460" s="6" t="s">
        <v>3889</v>
      </c>
      <c r="Q3460" s="6" t="s">
        <v>42</v>
      </c>
      <c r="R3460" s="6" t="s">
        <v>69</v>
      </c>
      <c r="S3460" s="4" t="s">
        <v>3890</v>
      </c>
      <c r="T3460" s="16">
        <v>3.4440000000000008</v>
      </c>
      <c r="U3460" s="6">
        <v>2</v>
      </c>
      <c r="V3460" s="23">
        <v>0.7</v>
      </c>
      <c r="W3460" s="18">
        <v>-2.7551999999999994</v>
      </c>
    </row>
    <row r="3461" spans="1:23" ht="14.4">
      <c r="A3461" s="6">
        <v>3460</v>
      </c>
      <c r="B3461" s="7" t="s">
        <v>7209</v>
      </c>
      <c r="C3461" s="7">
        <f>YEAR(Table1[[#This Row],[Order Date]])</f>
        <v>2019</v>
      </c>
      <c r="D3461" s="7" t="str">
        <f>TEXT(Table1[[#This Row],[Order Date]], "mmm")</f>
        <v>Sep</v>
      </c>
      <c r="E3461" s="11">
        <v>43724</v>
      </c>
      <c r="F3461" s="11">
        <v>43726</v>
      </c>
      <c r="G3461" s="6" t="s">
        <v>169</v>
      </c>
      <c r="H3461" s="6" t="s">
        <v>3787</v>
      </c>
      <c r="I3461" s="6" t="s">
        <v>3788</v>
      </c>
      <c r="J3461" s="6" t="s">
        <v>23</v>
      </c>
      <c r="K3461" s="6" t="s">
        <v>24</v>
      </c>
      <c r="L3461" s="6" t="s">
        <v>132</v>
      </c>
      <c r="M3461" s="6" t="s">
        <v>133</v>
      </c>
      <c r="N3461" s="6">
        <v>19143</v>
      </c>
      <c r="O3461" s="6" t="s">
        <v>134</v>
      </c>
      <c r="P3461" s="6" t="s">
        <v>3795</v>
      </c>
      <c r="Q3461" s="6" t="s">
        <v>42</v>
      </c>
      <c r="R3461" s="6" t="s">
        <v>69</v>
      </c>
      <c r="S3461" s="4" t="s">
        <v>3796</v>
      </c>
      <c r="T3461" s="16">
        <v>538.19400000000007</v>
      </c>
      <c r="U3461" s="6">
        <v>2</v>
      </c>
      <c r="V3461" s="23">
        <v>0.7</v>
      </c>
      <c r="W3461" s="18">
        <v>-412.61539999999991</v>
      </c>
    </row>
    <row r="3462" spans="1:23" ht="14.4">
      <c r="A3462" s="6">
        <v>3461</v>
      </c>
      <c r="B3462" s="7" t="s">
        <v>7209</v>
      </c>
      <c r="C3462" s="7">
        <f>YEAR(Table1[[#This Row],[Order Date]])</f>
        <v>2019</v>
      </c>
      <c r="D3462" s="7" t="str">
        <f>TEXT(Table1[[#This Row],[Order Date]], "mmm")</f>
        <v>Sep</v>
      </c>
      <c r="E3462" s="11">
        <v>43724</v>
      </c>
      <c r="F3462" s="11">
        <v>43726</v>
      </c>
      <c r="G3462" s="6" t="s">
        <v>169</v>
      </c>
      <c r="H3462" s="6" t="s">
        <v>3787</v>
      </c>
      <c r="I3462" s="6" t="s">
        <v>3788</v>
      </c>
      <c r="J3462" s="6" t="s">
        <v>23</v>
      </c>
      <c r="K3462" s="6" t="s">
        <v>24</v>
      </c>
      <c r="L3462" s="6" t="s">
        <v>132</v>
      </c>
      <c r="M3462" s="6" t="s">
        <v>133</v>
      </c>
      <c r="N3462" s="6">
        <v>19143</v>
      </c>
      <c r="O3462" s="6" t="s">
        <v>134</v>
      </c>
      <c r="P3462" s="6" t="s">
        <v>891</v>
      </c>
      <c r="Q3462" s="6" t="s">
        <v>65</v>
      </c>
      <c r="R3462" s="6" t="s">
        <v>145</v>
      </c>
      <c r="S3462" s="4" t="s">
        <v>892</v>
      </c>
      <c r="T3462" s="16">
        <v>47.984000000000002</v>
      </c>
      <c r="U3462" s="6">
        <v>2</v>
      </c>
      <c r="V3462" s="23">
        <v>0.2</v>
      </c>
      <c r="W3462" s="18">
        <v>14.395200000000004</v>
      </c>
    </row>
    <row r="3463" spans="1:23" ht="14.4">
      <c r="A3463" s="6">
        <v>3462</v>
      </c>
      <c r="B3463" s="7" t="s">
        <v>7210</v>
      </c>
      <c r="C3463" s="7">
        <f>YEAR(Table1[[#This Row],[Order Date]])</f>
        <v>2019</v>
      </c>
      <c r="D3463" s="7" t="str">
        <f>TEXT(Table1[[#This Row],[Order Date]], "mmm")</f>
        <v>Nov</v>
      </c>
      <c r="E3463" s="11">
        <v>43774</v>
      </c>
      <c r="F3463" s="11">
        <v>43779</v>
      </c>
      <c r="G3463" s="6" t="s">
        <v>20</v>
      </c>
      <c r="H3463" s="6" t="s">
        <v>4190</v>
      </c>
      <c r="I3463" s="6" t="s">
        <v>4191</v>
      </c>
      <c r="J3463" s="6" t="s">
        <v>37</v>
      </c>
      <c r="K3463" s="6" t="s">
        <v>24</v>
      </c>
      <c r="L3463" s="6" t="s">
        <v>715</v>
      </c>
      <c r="M3463" s="6" t="s">
        <v>95</v>
      </c>
      <c r="N3463" s="6">
        <v>75081</v>
      </c>
      <c r="O3463" s="6" t="s">
        <v>96</v>
      </c>
      <c r="P3463" s="6" t="s">
        <v>1202</v>
      </c>
      <c r="Q3463" s="6" t="s">
        <v>65</v>
      </c>
      <c r="R3463" s="6" t="s">
        <v>66</v>
      </c>
      <c r="S3463" s="4" t="s">
        <v>1203</v>
      </c>
      <c r="T3463" s="16">
        <v>492.76800000000003</v>
      </c>
      <c r="U3463" s="6">
        <v>4</v>
      </c>
      <c r="V3463" s="23">
        <v>0.2</v>
      </c>
      <c r="W3463" s="18">
        <v>55.436399999999935</v>
      </c>
    </row>
    <row r="3464" spans="1:23" ht="14.4">
      <c r="A3464" s="6">
        <v>3463</v>
      </c>
      <c r="B3464" s="7" t="s">
        <v>7211</v>
      </c>
      <c r="C3464" s="7">
        <f>YEAR(Table1[[#This Row],[Order Date]])</f>
        <v>2017</v>
      </c>
      <c r="D3464" s="7" t="str">
        <f>TEXT(Table1[[#This Row],[Order Date]], "mmm")</f>
        <v>Feb</v>
      </c>
      <c r="E3464" s="11">
        <v>42786</v>
      </c>
      <c r="F3464" s="11">
        <v>42789</v>
      </c>
      <c r="G3464" s="6" t="s">
        <v>20</v>
      </c>
      <c r="H3464" s="6" t="s">
        <v>3956</v>
      </c>
      <c r="I3464" s="6" t="s">
        <v>3957</v>
      </c>
      <c r="J3464" s="6" t="s">
        <v>23</v>
      </c>
      <c r="K3464" s="6" t="s">
        <v>24</v>
      </c>
      <c r="L3464" s="6" t="s">
        <v>3934</v>
      </c>
      <c r="M3464" s="6" t="s">
        <v>692</v>
      </c>
      <c r="N3464" s="6">
        <v>8861</v>
      </c>
      <c r="O3464" s="6" t="s">
        <v>134</v>
      </c>
      <c r="P3464" s="6" t="s">
        <v>2897</v>
      </c>
      <c r="Q3464" s="6" t="s">
        <v>42</v>
      </c>
      <c r="R3464" s="6" t="s">
        <v>62</v>
      </c>
      <c r="S3464" s="4" t="s">
        <v>2898</v>
      </c>
      <c r="T3464" s="16">
        <v>286.78999999999996</v>
      </c>
      <c r="U3464" s="6">
        <v>7</v>
      </c>
      <c r="V3464" s="23">
        <v>0</v>
      </c>
      <c r="W3464" s="18">
        <v>74.565400000000011</v>
      </c>
    </row>
    <row r="3465" spans="1:23" ht="14.4">
      <c r="A3465" s="6">
        <v>3464</v>
      </c>
      <c r="B3465" s="7" t="s">
        <v>7212</v>
      </c>
      <c r="C3465" s="7">
        <f>YEAR(Table1[[#This Row],[Order Date]])</f>
        <v>2018</v>
      </c>
      <c r="D3465" s="7" t="str">
        <f>TEXT(Table1[[#This Row],[Order Date]], "mmm")</f>
        <v>Nov</v>
      </c>
      <c r="E3465" s="11">
        <v>43429</v>
      </c>
      <c r="F3465" s="11">
        <v>43434</v>
      </c>
      <c r="G3465" s="6" t="s">
        <v>45</v>
      </c>
      <c r="H3465" s="6" t="s">
        <v>4944</v>
      </c>
      <c r="I3465" s="6" t="s">
        <v>4945</v>
      </c>
      <c r="J3465" s="6" t="s">
        <v>93</v>
      </c>
      <c r="K3465" s="6" t="s">
        <v>24</v>
      </c>
      <c r="L3465" s="6" t="s">
        <v>1323</v>
      </c>
      <c r="M3465" s="6" t="s">
        <v>49</v>
      </c>
      <c r="N3465" s="6">
        <v>32216</v>
      </c>
      <c r="O3465" s="6" t="s">
        <v>27</v>
      </c>
      <c r="P3465" s="6" t="s">
        <v>294</v>
      </c>
      <c r="Q3465" s="6" t="s">
        <v>42</v>
      </c>
      <c r="R3465" s="6" t="s">
        <v>83</v>
      </c>
      <c r="S3465" s="4" t="s">
        <v>295</v>
      </c>
      <c r="T3465" s="16">
        <v>5.08</v>
      </c>
      <c r="U3465" s="6">
        <v>1</v>
      </c>
      <c r="V3465" s="23">
        <v>0.2</v>
      </c>
      <c r="W3465" s="18">
        <v>1.6509999999999998</v>
      </c>
    </row>
    <row r="3466" spans="1:23" ht="14.4">
      <c r="A3466" s="6">
        <v>3465</v>
      </c>
      <c r="B3466" s="7" t="s">
        <v>7213</v>
      </c>
      <c r="C3466" s="7">
        <f>YEAR(Table1[[#This Row],[Order Date]])</f>
        <v>2019</v>
      </c>
      <c r="D3466" s="7" t="str">
        <f>TEXT(Table1[[#This Row],[Order Date]], "mmm")</f>
        <v>Dec</v>
      </c>
      <c r="E3466" s="11">
        <v>43802</v>
      </c>
      <c r="F3466" s="11">
        <v>43804</v>
      </c>
      <c r="G3466" s="6" t="s">
        <v>20</v>
      </c>
      <c r="H3466" s="6" t="s">
        <v>3092</v>
      </c>
      <c r="I3466" s="6" t="s">
        <v>3093</v>
      </c>
      <c r="J3466" s="6" t="s">
        <v>23</v>
      </c>
      <c r="K3466" s="6" t="s">
        <v>24</v>
      </c>
      <c r="L3466" s="6" t="s">
        <v>1323</v>
      </c>
      <c r="M3466" s="6" t="s">
        <v>49</v>
      </c>
      <c r="N3466" s="6">
        <v>32216</v>
      </c>
      <c r="O3466" s="6" t="s">
        <v>27</v>
      </c>
      <c r="P3466" s="6" t="s">
        <v>2846</v>
      </c>
      <c r="Q3466" s="6" t="s">
        <v>65</v>
      </c>
      <c r="R3466" s="6" t="s">
        <v>145</v>
      </c>
      <c r="S3466" s="4" t="s">
        <v>2847</v>
      </c>
      <c r="T3466" s="16">
        <v>47.992000000000004</v>
      </c>
      <c r="U3466" s="6">
        <v>1</v>
      </c>
      <c r="V3466" s="23">
        <v>0.2</v>
      </c>
      <c r="W3466" s="18">
        <v>7.198799999999995</v>
      </c>
    </row>
    <row r="3467" spans="1:23" ht="14.4">
      <c r="A3467" s="6">
        <v>3466</v>
      </c>
      <c r="B3467" s="7" t="s">
        <v>7214</v>
      </c>
      <c r="C3467" s="7">
        <f>YEAR(Table1[[#This Row],[Order Date]])</f>
        <v>2017</v>
      </c>
      <c r="D3467" s="7" t="str">
        <f>TEXT(Table1[[#This Row],[Order Date]], "mmm")</f>
        <v>Sep</v>
      </c>
      <c r="E3467" s="11">
        <v>42988</v>
      </c>
      <c r="F3467" s="11">
        <v>42992</v>
      </c>
      <c r="G3467" s="6" t="s">
        <v>45</v>
      </c>
      <c r="H3467" s="6" t="s">
        <v>3826</v>
      </c>
      <c r="I3467" s="6" t="s">
        <v>3827</v>
      </c>
      <c r="J3467" s="6" t="s">
        <v>37</v>
      </c>
      <c r="K3467" s="6" t="s">
        <v>24</v>
      </c>
      <c r="L3467" s="6" t="s">
        <v>4909</v>
      </c>
      <c r="M3467" s="6" t="s">
        <v>1087</v>
      </c>
      <c r="N3467" s="6">
        <v>2151</v>
      </c>
      <c r="O3467" s="6" t="s">
        <v>134</v>
      </c>
      <c r="P3467" s="6" t="s">
        <v>4086</v>
      </c>
      <c r="Q3467" s="6" t="s">
        <v>42</v>
      </c>
      <c r="R3467" s="6" t="s">
        <v>72</v>
      </c>
      <c r="S3467" s="4" t="s">
        <v>4087</v>
      </c>
      <c r="T3467" s="16">
        <v>61.96</v>
      </c>
      <c r="U3467" s="6">
        <v>2</v>
      </c>
      <c r="V3467" s="23">
        <v>0</v>
      </c>
      <c r="W3467" s="18">
        <v>16.1096</v>
      </c>
    </row>
    <row r="3468" spans="1:23" ht="14.4">
      <c r="A3468" s="6">
        <v>3467</v>
      </c>
      <c r="B3468" s="7" t="s">
        <v>7214</v>
      </c>
      <c r="C3468" s="7">
        <f>YEAR(Table1[[#This Row],[Order Date]])</f>
        <v>2017</v>
      </c>
      <c r="D3468" s="7" t="str">
        <f>TEXT(Table1[[#This Row],[Order Date]], "mmm")</f>
        <v>Sep</v>
      </c>
      <c r="E3468" s="11">
        <v>42988</v>
      </c>
      <c r="F3468" s="11">
        <v>42992</v>
      </c>
      <c r="G3468" s="6" t="s">
        <v>45</v>
      </c>
      <c r="H3468" s="6" t="s">
        <v>3826</v>
      </c>
      <c r="I3468" s="6" t="s">
        <v>3827</v>
      </c>
      <c r="J3468" s="6" t="s">
        <v>37</v>
      </c>
      <c r="K3468" s="6" t="s">
        <v>24</v>
      </c>
      <c r="L3468" s="6" t="s">
        <v>4909</v>
      </c>
      <c r="M3468" s="6" t="s">
        <v>1087</v>
      </c>
      <c r="N3468" s="6">
        <v>2151</v>
      </c>
      <c r="O3468" s="6" t="s">
        <v>134</v>
      </c>
      <c r="P3468" s="6" t="s">
        <v>747</v>
      </c>
      <c r="Q3468" s="6" t="s">
        <v>29</v>
      </c>
      <c r="R3468" s="6" t="s">
        <v>30</v>
      </c>
      <c r="S3468" s="4" t="s">
        <v>748</v>
      </c>
      <c r="T3468" s="16">
        <v>361.96</v>
      </c>
      <c r="U3468" s="6">
        <v>2</v>
      </c>
      <c r="V3468" s="23">
        <v>0</v>
      </c>
      <c r="W3468" s="18">
        <v>83.25079999999997</v>
      </c>
    </row>
    <row r="3469" spans="1:23" ht="14.4">
      <c r="A3469" s="6">
        <v>3468</v>
      </c>
      <c r="B3469" s="7" t="s">
        <v>7214</v>
      </c>
      <c r="C3469" s="7">
        <f>YEAR(Table1[[#This Row],[Order Date]])</f>
        <v>2017</v>
      </c>
      <c r="D3469" s="7" t="str">
        <f>TEXT(Table1[[#This Row],[Order Date]], "mmm")</f>
        <v>Sep</v>
      </c>
      <c r="E3469" s="11">
        <v>42988</v>
      </c>
      <c r="F3469" s="11">
        <v>42992</v>
      </c>
      <c r="G3469" s="6" t="s">
        <v>45</v>
      </c>
      <c r="H3469" s="6" t="s">
        <v>3826</v>
      </c>
      <c r="I3469" s="6" t="s">
        <v>3827</v>
      </c>
      <c r="J3469" s="6" t="s">
        <v>37</v>
      </c>
      <c r="K3469" s="6" t="s">
        <v>24</v>
      </c>
      <c r="L3469" s="6" t="s">
        <v>4909</v>
      </c>
      <c r="M3469" s="6" t="s">
        <v>1087</v>
      </c>
      <c r="N3469" s="6">
        <v>2151</v>
      </c>
      <c r="O3469" s="6" t="s">
        <v>134</v>
      </c>
      <c r="P3469" s="6" t="s">
        <v>1154</v>
      </c>
      <c r="Q3469" s="6" t="s">
        <v>42</v>
      </c>
      <c r="R3469" s="6" t="s">
        <v>83</v>
      </c>
      <c r="S3469" s="4" t="s">
        <v>1155</v>
      </c>
      <c r="T3469" s="16">
        <v>278.82</v>
      </c>
      <c r="U3469" s="6">
        <v>9</v>
      </c>
      <c r="V3469" s="23">
        <v>0</v>
      </c>
      <c r="W3469" s="18">
        <v>125.46899999999999</v>
      </c>
    </row>
    <row r="3470" spans="1:23" ht="14.4">
      <c r="A3470" s="6">
        <v>3469</v>
      </c>
      <c r="B3470" s="7" t="s">
        <v>7215</v>
      </c>
      <c r="C3470" s="7">
        <f>YEAR(Table1[[#This Row],[Order Date]])</f>
        <v>2018</v>
      </c>
      <c r="D3470" s="7" t="str">
        <f>TEXT(Table1[[#This Row],[Order Date]], "mmm")</f>
        <v>Dec</v>
      </c>
      <c r="E3470" s="11">
        <v>43448</v>
      </c>
      <c r="F3470" s="11">
        <v>43453</v>
      </c>
      <c r="G3470" s="6" t="s">
        <v>45</v>
      </c>
      <c r="H3470" s="6" t="s">
        <v>1909</v>
      </c>
      <c r="I3470" s="6" t="s">
        <v>1910</v>
      </c>
      <c r="J3470" s="6" t="s">
        <v>23</v>
      </c>
      <c r="K3470" s="6" t="s">
        <v>24</v>
      </c>
      <c r="L3470" s="6" t="s">
        <v>293</v>
      </c>
      <c r="M3470" s="6" t="s">
        <v>1295</v>
      </c>
      <c r="N3470" s="6">
        <v>39212</v>
      </c>
      <c r="O3470" s="6" t="s">
        <v>27</v>
      </c>
      <c r="P3470" s="6" t="s">
        <v>4427</v>
      </c>
      <c r="Q3470" s="6" t="s">
        <v>29</v>
      </c>
      <c r="R3470" s="6" t="s">
        <v>59</v>
      </c>
      <c r="S3470" s="4" t="s">
        <v>4428</v>
      </c>
      <c r="T3470" s="16">
        <v>133.38</v>
      </c>
      <c r="U3470" s="6">
        <v>6</v>
      </c>
      <c r="V3470" s="23">
        <v>0</v>
      </c>
      <c r="W3470" s="18">
        <v>58.687200000000011</v>
      </c>
    </row>
    <row r="3471" spans="1:23" ht="14.4">
      <c r="A3471" s="6">
        <v>3470</v>
      </c>
      <c r="B3471" s="7" t="s">
        <v>7216</v>
      </c>
      <c r="C3471" s="7">
        <f>YEAR(Table1[[#This Row],[Order Date]])</f>
        <v>2017</v>
      </c>
      <c r="D3471" s="7" t="str">
        <f>TEXT(Table1[[#This Row],[Order Date]], "mmm")</f>
        <v>Apr</v>
      </c>
      <c r="E3471" s="11">
        <v>42831</v>
      </c>
      <c r="F3471" s="11">
        <v>42835</v>
      </c>
      <c r="G3471" s="6" t="s">
        <v>45</v>
      </c>
      <c r="H3471" s="6" t="s">
        <v>4946</v>
      </c>
      <c r="I3471" s="6" t="s">
        <v>4947</v>
      </c>
      <c r="J3471" s="6" t="s">
        <v>23</v>
      </c>
      <c r="K3471" s="6" t="s">
        <v>24</v>
      </c>
      <c r="L3471" s="6" t="s">
        <v>1323</v>
      </c>
      <c r="M3471" s="6" t="s">
        <v>81</v>
      </c>
      <c r="N3471" s="6">
        <v>28540</v>
      </c>
      <c r="O3471" s="6" t="s">
        <v>27</v>
      </c>
      <c r="P3471" s="6" t="s">
        <v>2253</v>
      </c>
      <c r="Q3471" s="6" t="s">
        <v>42</v>
      </c>
      <c r="R3471" s="6" t="s">
        <v>83</v>
      </c>
      <c r="S3471" s="4" t="s">
        <v>2254</v>
      </c>
      <c r="T3471" s="16">
        <v>47.952000000000005</v>
      </c>
      <c r="U3471" s="6">
        <v>3</v>
      </c>
      <c r="V3471" s="23">
        <v>0.2</v>
      </c>
      <c r="W3471" s="18">
        <v>16.183799999999998</v>
      </c>
    </row>
    <row r="3472" spans="1:23" ht="14.4">
      <c r="A3472" s="6">
        <v>3471</v>
      </c>
      <c r="B3472" s="7" t="s">
        <v>7217</v>
      </c>
      <c r="C3472" s="7">
        <f>YEAR(Table1[[#This Row],[Order Date]])</f>
        <v>2018</v>
      </c>
      <c r="D3472" s="7" t="str">
        <f>TEXT(Table1[[#This Row],[Order Date]], "mmm")</f>
        <v>Dec</v>
      </c>
      <c r="E3472" s="11">
        <v>43435</v>
      </c>
      <c r="F3472" s="11">
        <v>43439</v>
      </c>
      <c r="G3472" s="6" t="s">
        <v>45</v>
      </c>
      <c r="H3472" s="6" t="s">
        <v>3360</v>
      </c>
      <c r="I3472" s="6" t="s">
        <v>3361</v>
      </c>
      <c r="J3472" s="6" t="s">
        <v>23</v>
      </c>
      <c r="K3472" s="6" t="s">
        <v>24</v>
      </c>
      <c r="L3472" s="6" t="s">
        <v>115</v>
      </c>
      <c r="M3472" s="6" t="s">
        <v>39</v>
      </c>
      <c r="N3472" s="6">
        <v>94122</v>
      </c>
      <c r="O3472" s="6" t="s">
        <v>40</v>
      </c>
      <c r="P3472" s="6" t="s">
        <v>2924</v>
      </c>
      <c r="Q3472" s="6" t="s">
        <v>29</v>
      </c>
      <c r="R3472" s="6" t="s">
        <v>59</v>
      </c>
      <c r="S3472" s="4" t="s">
        <v>2925</v>
      </c>
      <c r="T3472" s="16">
        <v>16.739999999999998</v>
      </c>
      <c r="U3472" s="6">
        <v>2</v>
      </c>
      <c r="V3472" s="23">
        <v>0</v>
      </c>
      <c r="W3472" s="18">
        <v>4.3523999999999994</v>
      </c>
    </row>
    <row r="3473" spans="1:23" ht="14.4">
      <c r="A3473" s="6">
        <v>3472</v>
      </c>
      <c r="B3473" s="7" t="s">
        <v>7218</v>
      </c>
      <c r="C3473" s="7">
        <f>YEAR(Table1[[#This Row],[Order Date]])</f>
        <v>2019</v>
      </c>
      <c r="D3473" s="7" t="str">
        <f>TEXT(Table1[[#This Row],[Order Date]], "mmm")</f>
        <v>Nov</v>
      </c>
      <c r="E3473" s="11">
        <v>43781</v>
      </c>
      <c r="F3473" s="11">
        <v>43786</v>
      </c>
      <c r="G3473" s="6" t="s">
        <v>45</v>
      </c>
      <c r="H3473" s="6" t="s">
        <v>1772</v>
      </c>
      <c r="I3473" s="6" t="s">
        <v>1773</v>
      </c>
      <c r="J3473" s="6" t="s">
        <v>37</v>
      </c>
      <c r="K3473" s="6" t="s">
        <v>24</v>
      </c>
      <c r="L3473" s="6" t="s">
        <v>438</v>
      </c>
      <c r="M3473" s="6" t="s">
        <v>439</v>
      </c>
      <c r="N3473" s="6">
        <v>43229</v>
      </c>
      <c r="O3473" s="6" t="s">
        <v>134</v>
      </c>
      <c r="P3473" s="6" t="s">
        <v>3196</v>
      </c>
      <c r="Q3473" s="6" t="s">
        <v>42</v>
      </c>
      <c r="R3473" s="6" t="s">
        <v>83</v>
      </c>
      <c r="S3473" s="4" t="s">
        <v>3197</v>
      </c>
      <c r="T3473" s="16">
        <v>10.848000000000001</v>
      </c>
      <c r="U3473" s="6">
        <v>2</v>
      </c>
      <c r="V3473" s="23">
        <v>0.2</v>
      </c>
      <c r="W3473" s="18">
        <v>3.5255999999999994</v>
      </c>
    </row>
    <row r="3474" spans="1:23" ht="14.4">
      <c r="A3474" s="6">
        <v>3473</v>
      </c>
      <c r="B3474" s="7" t="s">
        <v>7218</v>
      </c>
      <c r="C3474" s="7">
        <f>YEAR(Table1[[#This Row],[Order Date]])</f>
        <v>2019</v>
      </c>
      <c r="D3474" s="7" t="str">
        <f>TEXT(Table1[[#This Row],[Order Date]], "mmm")</f>
        <v>Nov</v>
      </c>
      <c r="E3474" s="11">
        <v>43781</v>
      </c>
      <c r="F3474" s="11">
        <v>43786</v>
      </c>
      <c r="G3474" s="6" t="s">
        <v>45</v>
      </c>
      <c r="H3474" s="6" t="s">
        <v>1772</v>
      </c>
      <c r="I3474" s="6" t="s">
        <v>1773</v>
      </c>
      <c r="J3474" s="6" t="s">
        <v>37</v>
      </c>
      <c r="K3474" s="6" t="s">
        <v>24</v>
      </c>
      <c r="L3474" s="6" t="s">
        <v>438</v>
      </c>
      <c r="M3474" s="6" t="s">
        <v>439</v>
      </c>
      <c r="N3474" s="6">
        <v>43229</v>
      </c>
      <c r="O3474" s="6" t="s">
        <v>134</v>
      </c>
      <c r="P3474" s="6" t="s">
        <v>1892</v>
      </c>
      <c r="Q3474" s="6" t="s">
        <v>65</v>
      </c>
      <c r="R3474" s="6" t="s">
        <v>145</v>
      </c>
      <c r="S3474" s="4" t="s">
        <v>1893</v>
      </c>
      <c r="T3474" s="16">
        <v>18.544</v>
      </c>
      <c r="U3474" s="6">
        <v>2</v>
      </c>
      <c r="V3474" s="23">
        <v>0.2</v>
      </c>
      <c r="W3474" s="18">
        <v>3.0133999999999981</v>
      </c>
    </row>
    <row r="3475" spans="1:23" ht="14.4">
      <c r="A3475" s="6">
        <v>3474</v>
      </c>
      <c r="B3475" s="7" t="s">
        <v>7219</v>
      </c>
      <c r="C3475" s="7">
        <f>YEAR(Table1[[#This Row],[Order Date]])</f>
        <v>2019</v>
      </c>
      <c r="D3475" s="7" t="str">
        <f>TEXT(Table1[[#This Row],[Order Date]], "mmm")</f>
        <v>Mar</v>
      </c>
      <c r="E3475" s="11">
        <v>43527</v>
      </c>
      <c r="F3475" s="11">
        <v>43534</v>
      </c>
      <c r="G3475" s="6" t="s">
        <v>45</v>
      </c>
      <c r="H3475" s="6" t="s">
        <v>1581</v>
      </c>
      <c r="I3475" s="6" t="s">
        <v>1582</v>
      </c>
      <c r="J3475" s="6" t="s">
        <v>23</v>
      </c>
      <c r="K3475" s="6" t="s">
        <v>24</v>
      </c>
      <c r="L3475" s="6" t="s">
        <v>4948</v>
      </c>
      <c r="M3475" s="6" t="s">
        <v>213</v>
      </c>
      <c r="N3475" s="6">
        <v>48127</v>
      </c>
      <c r="O3475" s="6" t="s">
        <v>96</v>
      </c>
      <c r="P3475" s="6" t="s">
        <v>1117</v>
      </c>
      <c r="Q3475" s="6" t="s">
        <v>29</v>
      </c>
      <c r="R3475" s="6" t="s">
        <v>33</v>
      </c>
      <c r="S3475" s="4" t="s">
        <v>1118</v>
      </c>
      <c r="T3475" s="16">
        <v>180.98</v>
      </c>
      <c r="U3475" s="6">
        <v>1</v>
      </c>
      <c r="V3475" s="23">
        <v>0</v>
      </c>
      <c r="W3475" s="18">
        <v>47.0548</v>
      </c>
    </row>
    <row r="3476" spans="1:23" ht="14.4">
      <c r="A3476" s="6">
        <v>3475</v>
      </c>
      <c r="B3476" s="7" t="s">
        <v>7219</v>
      </c>
      <c r="C3476" s="7">
        <f>YEAR(Table1[[#This Row],[Order Date]])</f>
        <v>2019</v>
      </c>
      <c r="D3476" s="7" t="str">
        <f>TEXT(Table1[[#This Row],[Order Date]], "mmm")</f>
        <v>Mar</v>
      </c>
      <c r="E3476" s="11">
        <v>43527</v>
      </c>
      <c r="F3476" s="11">
        <v>43534</v>
      </c>
      <c r="G3476" s="6" t="s">
        <v>45</v>
      </c>
      <c r="H3476" s="6" t="s">
        <v>1581</v>
      </c>
      <c r="I3476" s="6" t="s">
        <v>1582</v>
      </c>
      <c r="J3476" s="6" t="s">
        <v>23</v>
      </c>
      <c r="K3476" s="6" t="s">
        <v>24</v>
      </c>
      <c r="L3476" s="6" t="s">
        <v>4948</v>
      </c>
      <c r="M3476" s="6" t="s">
        <v>213</v>
      </c>
      <c r="N3476" s="6">
        <v>48127</v>
      </c>
      <c r="O3476" s="6" t="s">
        <v>96</v>
      </c>
      <c r="P3476" s="6" t="s">
        <v>3674</v>
      </c>
      <c r="Q3476" s="6" t="s">
        <v>65</v>
      </c>
      <c r="R3476" s="6" t="s">
        <v>145</v>
      </c>
      <c r="S3476" s="4" t="s">
        <v>3675</v>
      </c>
      <c r="T3476" s="16">
        <v>99.98</v>
      </c>
      <c r="U3476" s="6">
        <v>2</v>
      </c>
      <c r="V3476" s="23">
        <v>0</v>
      </c>
      <c r="W3476" s="18">
        <v>42.991400000000006</v>
      </c>
    </row>
    <row r="3477" spans="1:23" ht="14.4">
      <c r="A3477" s="6">
        <v>3476</v>
      </c>
      <c r="B3477" s="7" t="s">
        <v>7220</v>
      </c>
      <c r="C3477" s="7">
        <f>YEAR(Table1[[#This Row],[Order Date]])</f>
        <v>2018</v>
      </c>
      <c r="D3477" s="7" t="str">
        <f>TEXT(Table1[[#This Row],[Order Date]], "mmm")</f>
        <v>Nov</v>
      </c>
      <c r="E3477" s="11">
        <v>43431</v>
      </c>
      <c r="F3477" s="11">
        <v>43434</v>
      </c>
      <c r="G3477" s="6" t="s">
        <v>169</v>
      </c>
      <c r="H3477" s="6" t="s">
        <v>2373</v>
      </c>
      <c r="I3477" s="6" t="s">
        <v>2374</v>
      </c>
      <c r="J3477" s="6" t="s">
        <v>37</v>
      </c>
      <c r="K3477" s="6" t="s">
        <v>24</v>
      </c>
      <c r="L3477" s="6" t="s">
        <v>4876</v>
      </c>
      <c r="M3477" s="6" t="s">
        <v>3667</v>
      </c>
      <c r="N3477" s="6">
        <v>66212</v>
      </c>
      <c r="O3477" s="6" t="s">
        <v>96</v>
      </c>
      <c r="P3477" s="6" t="s">
        <v>262</v>
      </c>
      <c r="Q3477" s="6" t="s">
        <v>65</v>
      </c>
      <c r="R3477" s="6" t="s">
        <v>145</v>
      </c>
      <c r="S3477" s="4" t="s">
        <v>263</v>
      </c>
      <c r="T3477" s="16">
        <v>34.950000000000003</v>
      </c>
      <c r="U3477" s="6">
        <v>5</v>
      </c>
      <c r="V3477" s="23">
        <v>0</v>
      </c>
      <c r="W3477" s="18">
        <v>15.378000000000004</v>
      </c>
    </row>
    <row r="3478" spans="1:23" ht="14.4">
      <c r="A3478" s="6">
        <v>3477</v>
      </c>
      <c r="B3478" s="7" t="s">
        <v>7220</v>
      </c>
      <c r="C3478" s="7">
        <f>YEAR(Table1[[#This Row],[Order Date]])</f>
        <v>2018</v>
      </c>
      <c r="D3478" s="7" t="str">
        <f>TEXT(Table1[[#This Row],[Order Date]], "mmm")</f>
        <v>Nov</v>
      </c>
      <c r="E3478" s="11">
        <v>43431</v>
      </c>
      <c r="F3478" s="11">
        <v>43434</v>
      </c>
      <c r="G3478" s="6" t="s">
        <v>169</v>
      </c>
      <c r="H3478" s="6" t="s">
        <v>2373</v>
      </c>
      <c r="I3478" s="6" t="s">
        <v>2374</v>
      </c>
      <c r="J3478" s="6" t="s">
        <v>37</v>
      </c>
      <c r="K3478" s="6" t="s">
        <v>24</v>
      </c>
      <c r="L3478" s="6" t="s">
        <v>4876</v>
      </c>
      <c r="M3478" s="6" t="s">
        <v>3667</v>
      </c>
      <c r="N3478" s="6">
        <v>66212</v>
      </c>
      <c r="O3478" s="6" t="s">
        <v>96</v>
      </c>
      <c r="P3478" s="6" t="s">
        <v>3235</v>
      </c>
      <c r="Q3478" s="6" t="s">
        <v>42</v>
      </c>
      <c r="R3478" s="6" t="s">
        <v>69</v>
      </c>
      <c r="S3478" s="4" t="s">
        <v>3236</v>
      </c>
      <c r="T3478" s="16">
        <v>152</v>
      </c>
      <c r="U3478" s="6">
        <v>5</v>
      </c>
      <c r="V3478" s="23">
        <v>0</v>
      </c>
      <c r="W3478" s="18">
        <v>69.919999999999987</v>
      </c>
    </row>
    <row r="3479" spans="1:23" ht="14.4">
      <c r="A3479" s="6">
        <v>3478</v>
      </c>
      <c r="B3479" s="7" t="s">
        <v>7221</v>
      </c>
      <c r="C3479" s="7">
        <f>YEAR(Table1[[#This Row],[Order Date]])</f>
        <v>2016</v>
      </c>
      <c r="D3479" s="7" t="str">
        <f>TEXT(Table1[[#This Row],[Order Date]], "mmm")</f>
        <v>Aug</v>
      </c>
      <c r="E3479" s="11">
        <v>42613</v>
      </c>
      <c r="F3479" s="11">
        <v>42618</v>
      </c>
      <c r="G3479" s="6" t="s">
        <v>45</v>
      </c>
      <c r="H3479" s="6" t="s">
        <v>626</v>
      </c>
      <c r="I3479" s="6" t="s">
        <v>627</v>
      </c>
      <c r="J3479" s="6" t="s">
        <v>23</v>
      </c>
      <c r="K3479" s="6" t="s">
        <v>24</v>
      </c>
      <c r="L3479" s="6" t="s">
        <v>4949</v>
      </c>
      <c r="M3479" s="6" t="s">
        <v>587</v>
      </c>
      <c r="N3479" s="6">
        <v>87505</v>
      </c>
      <c r="O3479" s="6" t="s">
        <v>40</v>
      </c>
      <c r="P3479" s="6" t="s">
        <v>4446</v>
      </c>
      <c r="Q3479" s="6" t="s">
        <v>65</v>
      </c>
      <c r="R3479" s="6" t="s">
        <v>145</v>
      </c>
      <c r="S3479" s="4" t="s">
        <v>4447</v>
      </c>
      <c r="T3479" s="16">
        <v>92.52</v>
      </c>
      <c r="U3479" s="6">
        <v>9</v>
      </c>
      <c r="V3479" s="23">
        <v>0</v>
      </c>
      <c r="W3479" s="18">
        <v>18.503999999999991</v>
      </c>
    </row>
    <row r="3480" spans="1:23" ht="14.4">
      <c r="A3480" s="6">
        <v>3479</v>
      </c>
      <c r="B3480" s="7" t="s">
        <v>7222</v>
      </c>
      <c r="C3480" s="7">
        <f>YEAR(Table1[[#This Row],[Order Date]])</f>
        <v>2018</v>
      </c>
      <c r="D3480" s="7" t="str">
        <f>TEXT(Table1[[#This Row],[Order Date]], "mmm")</f>
        <v>Dec</v>
      </c>
      <c r="E3480" s="11">
        <v>43442</v>
      </c>
      <c r="F3480" s="11">
        <v>43448</v>
      </c>
      <c r="G3480" s="6" t="s">
        <v>45</v>
      </c>
      <c r="H3480" s="6" t="s">
        <v>2860</v>
      </c>
      <c r="I3480" s="6" t="s">
        <v>2861</v>
      </c>
      <c r="J3480" s="6" t="s">
        <v>37</v>
      </c>
      <c r="K3480" s="6" t="s">
        <v>24</v>
      </c>
      <c r="L3480" s="6" t="s">
        <v>115</v>
      </c>
      <c r="M3480" s="6" t="s">
        <v>39</v>
      </c>
      <c r="N3480" s="6">
        <v>94110</v>
      </c>
      <c r="O3480" s="6" t="s">
        <v>40</v>
      </c>
      <c r="P3480" s="6" t="s">
        <v>116</v>
      </c>
      <c r="Q3480" s="6" t="s">
        <v>42</v>
      </c>
      <c r="R3480" s="6" t="s">
        <v>62</v>
      </c>
      <c r="S3480" s="4" t="s">
        <v>117</v>
      </c>
      <c r="T3480" s="16">
        <v>8.56</v>
      </c>
      <c r="U3480" s="6">
        <v>2</v>
      </c>
      <c r="V3480" s="23">
        <v>0</v>
      </c>
      <c r="W3480" s="18">
        <v>2.4823999999999993</v>
      </c>
    </row>
    <row r="3481" spans="1:23" ht="14.4">
      <c r="A3481" s="6">
        <v>3480</v>
      </c>
      <c r="B3481" s="7" t="s">
        <v>7222</v>
      </c>
      <c r="C3481" s="7">
        <f>YEAR(Table1[[#This Row],[Order Date]])</f>
        <v>2018</v>
      </c>
      <c r="D3481" s="7" t="str">
        <f>TEXT(Table1[[#This Row],[Order Date]], "mmm")</f>
        <v>Dec</v>
      </c>
      <c r="E3481" s="11">
        <v>43442</v>
      </c>
      <c r="F3481" s="11">
        <v>43448</v>
      </c>
      <c r="G3481" s="6" t="s">
        <v>45</v>
      </c>
      <c r="H3481" s="6" t="s">
        <v>2860</v>
      </c>
      <c r="I3481" s="6" t="s">
        <v>2861</v>
      </c>
      <c r="J3481" s="6" t="s">
        <v>37</v>
      </c>
      <c r="K3481" s="6" t="s">
        <v>24</v>
      </c>
      <c r="L3481" s="6" t="s">
        <v>115</v>
      </c>
      <c r="M3481" s="6" t="s">
        <v>39</v>
      </c>
      <c r="N3481" s="6">
        <v>94110</v>
      </c>
      <c r="O3481" s="6" t="s">
        <v>40</v>
      </c>
      <c r="P3481" s="6" t="s">
        <v>4950</v>
      </c>
      <c r="Q3481" s="6" t="s">
        <v>42</v>
      </c>
      <c r="R3481" s="6" t="s">
        <v>83</v>
      </c>
      <c r="S3481" s="4" t="s">
        <v>4951</v>
      </c>
      <c r="T3481" s="16">
        <v>45.36</v>
      </c>
      <c r="U3481" s="6">
        <v>7</v>
      </c>
      <c r="V3481" s="23">
        <v>0</v>
      </c>
      <c r="W3481" s="18">
        <v>21.772800000000004</v>
      </c>
    </row>
    <row r="3482" spans="1:23" ht="14.4">
      <c r="A3482" s="6">
        <v>3481</v>
      </c>
      <c r="B3482" s="7" t="s">
        <v>7222</v>
      </c>
      <c r="C3482" s="7">
        <f>YEAR(Table1[[#This Row],[Order Date]])</f>
        <v>2018</v>
      </c>
      <c r="D3482" s="7" t="str">
        <f>TEXT(Table1[[#This Row],[Order Date]], "mmm")</f>
        <v>Dec</v>
      </c>
      <c r="E3482" s="11">
        <v>43442</v>
      </c>
      <c r="F3482" s="11">
        <v>43448</v>
      </c>
      <c r="G3482" s="6" t="s">
        <v>45</v>
      </c>
      <c r="H3482" s="6" t="s">
        <v>2860</v>
      </c>
      <c r="I3482" s="6" t="s">
        <v>2861</v>
      </c>
      <c r="J3482" s="6" t="s">
        <v>37</v>
      </c>
      <c r="K3482" s="6" t="s">
        <v>24</v>
      </c>
      <c r="L3482" s="6" t="s">
        <v>115</v>
      </c>
      <c r="M3482" s="6" t="s">
        <v>39</v>
      </c>
      <c r="N3482" s="6">
        <v>94110</v>
      </c>
      <c r="O3482" s="6" t="s">
        <v>40</v>
      </c>
      <c r="P3482" s="6" t="s">
        <v>3952</v>
      </c>
      <c r="Q3482" s="6" t="s">
        <v>29</v>
      </c>
      <c r="R3482" s="6" t="s">
        <v>51</v>
      </c>
      <c r="S3482" s="4" t="s">
        <v>3953</v>
      </c>
      <c r="T3482" s="16">
        <v>1421.6640000000002</v>
      </c>
      <c r="U3482" s="6">
        <v>6</v>
      </c>
      <c r="V3482" s="23">
        <v>0.2</v>
      </c>
      <c r="W3482" s="18">
        <v>-195.47879999999998</v>
      </c>
    </row>
    <row r="3483" spans="1:23" ht="14.4">
      <c r="A3483" s="6">
        <v>3482</v>
      </c>
      <c r="B3483" s="7" t="s">
        <v>7223</v>
      </c>
      <c r="C3483" s="7">
        <f>YEAR(Table1[[#This Row],[Order Date]])</f>
        <v>2016</v>
      </c>
      <c r="D3483" s="7" t="str">
        <f>TEXT(Table1[[#This Row],[Order Date]], "mmm")</f>
        <v>Apr</v>
      </c>
      <c r="E3483" s="11">
        <v>42467</v>
      </c>
      <c r="F3483" s="11">
        <v>42470</v>
      </c>
      <c r="G3483" s="6" t="s">
        <v>169</v>
      </c>
      <c r="H3483" s="6" t="s">
        <v>2163</v>
      </c>
      <c r="I3483" s="6" t="s">
        <v>2164</v>
      </c>
      <c r="J3483" s="6" t="s">
        <v>23</v>
      </c>
      <c r="K3483" s="6" t="s">
        <v>24</v>
      </c>
      <c r="L3483" s="6" t="s">
        <v>3228</v>
      </c>
      <c r="M3483" s="6" t="s">
        <v>319</v>
      </c>
      <c r="N3483" s="6">
        <v>36608</v>
      </c>
      <c r="O3483" s="6" t="s">
        <v>27</v>
      </c>
      <c r="P3483" s="6" t="s">
        <v>3485</v>
      </c>
      <c r="Q3483" s="6" t="s">
        <v>29</v>
      </c>
      <c r="R3483" s="6" t="s">
        <v>59</v>
      </c>
      <c r="S3483" s="4" t="s">
        <v>3486</v>
      </c>
      <c r="T3483" s="16">
        <v>8.9600000000000009</v>
      </c>
      <c r="U3483" s="6">
        <v>2</v>
      </c>
      <c r="V3483" s="23">
        <v>0</v>
      </c>
      <c r="W3483" s="18">
        <v>2.7775999999999996</v>
      </c>
    </row>
    <row r="3484" spans="1:23" ht="14.4">
      <c r="A3484" s="6">
        <v>3483</v>
      </c>
      <c r="B3484" s="7" t="s">
        <v>5458</v>
      </c>
      <c r="C3484" s="7">
        <f>YEAR(Table1[[#This Row],[Order Date]])</f>
        <v>2016</v>
      </c>
      <c r="D3484" s="7" t="str">
        <f>TEXT(Table1[[#This Row],[Order Date]], "mmm")</f>
        <v>Aug</v>
      </c>
      <c r="E3484" s="11">
        <v>42609</v>
      </c>
      <c r="F3484" s="11">
        <v>42611</v>
      </c>
      <c r="G3484" s="6" t="s">
        <v>169</v>
      </c>
      <c r="H3484" s="6" t="s">
        <v>3954</v>
      </c>
      <c r="I3484" s="6" t="s">
        <v>3955</v>
      </c>
      <c r="J3484" s="6" t="s">
        <v>37</v>
      </c>
      <c r="K3484" s="6" t="s">
        <v>24</v>
      </c>
      <c r="L3484" s="6" t="s">
        <v>285</v>
      </c>
      <c r="M3484" s="6" t="s">
        <v>286</v>
      </c>
      <c r="N3484" s="6">
        <v>22153</v>
      </c>
      <c r="O3484" s="6" t="s">
        <v>27</v>
      </c>
      <c r="P3484" s="6" t="s">
        <v>3668</v>
      </c>
      <c r="Q3484" s="6" t="s">
        <v>65</v>
      </c>
      <c r="R3484" s="6" t="s">
        <v>66</v>
      </c>
      <c r="S3484" s="4" t="s">
        <v>3669</v>
      </c>
      <c r="T3484" s="16">
        <v>579.94999999999993</v>
      </c>
      <c r="U3484" s="6">
        <v>5</v>
      </c>
      <c r="V3484" s="23">
        <v>0</v>
      </c>
      <c r="W3484" s="18">
        <v>168.18549999999993</v>
      </c>
    </row>
    <row r="3485" spans="1:23" ht="14.4">
      <c r="A3485" s="6">
        <v>3484</v>
      </c>
      <c r="B3485" s="7" t="s">
        <v>5458</v>
      </c>
      <c r="C3485" s="7">
        <f>YEAR(Table1[[#This Row],[Order Date]])</f>
        <v>2016</v>
      </c>
      <c r="D3485" s="7" t="str">
        <f>TEXT(Table1[[#This Row],[Order Date]], "mmm")</f>
        <v>Aug</v>
      </c>
      <c r="E3485" s="11">
        <v>42609</v>
      </c>
      <c r="F3485" s="11">
        <v>42611</v>
      </c>
      <c r="G3485" s="6" t="s">
        <v>169</v>
      </c>
      <c r="H3485" s="6" t="s">
        <v>3954</v>
      </c>
      <c r="I3485" s="6" t="s">
        <v>3955</v>
      </c>
      <c r="J3485" s="6" t="s">
        <v>37</v>
      </c>
      <c r="K3485" s="6" t="s">
        <v>24</v>
      </c>
      <c r="L3485" s="6" t="s">
        <v>285</v>
      </c>
      <c r="M3485" s="6" t="s">
        <v>286</v>
      </c>
      <c r="N3485" s="6">
        <v>22153</v>
      </c>
      <c r="O3485" s="6" t="s">
        <v>27</v>
      </c>
      <c r="P3485" s="6" t="s">
        <v>3337</v>
      </c>
      <c r="Q3485" s="6" t="s">
        <v>29</v>
      </c>
      <c r="R3485" s="6" t="s">
        <v>59</v>
      </c>
      <c r="S3485" s="4" t="s">
        <v>3338</v>
      </c>
      <c r="T3485" s="16">
        <v>29.12</v>
      </c>
      <c r="U3485" s="6">
        <v>4</v>
      </c>
      <c r="V3485" s="23">
        <v>0</v>
      </c>
      <c r="W3485" s="18">
        <v>12.521600000000003</v>
      </c>
    </row>
    <row r="3486" spans="1:23" ht="14.4">
      <c r="A3486" s="6">
        <v>3485</v>
      </c>
      <c r="B3486" s="7" t="s">
        <v>5458</v>
      </c>
      <c r="C3486" s="7">
        <f>YEAR(Table1[[#This Row],[Order Date]])</f>
        <v>2016</v>
      </c>
      <c r="D3486" s="7" t="str">
        <f>TEXT(Table1[[#This Row],[Order Date]], "mmm")</f>
        <v>Aug</v>
      </c>
      <c r="E3486" s="11">
        <v>42609</v>
      </c>
      <c r="F3486" s="11">
        <v>42611</v>
      </c>
      <c r="G3486" s="6" t="s">
        <v>169</v>
      </c>
      <c r="H3486" s="6" t="s">
        <v>3954</v>
      </c>
      <c r="I3486" s="6" t="s">
        <v>3955</v>
      </c>
      <c r="J3486" s="6" t="s">
        <v>37</v>
      </c>
      <c r="K3486" s="6" t="s">
        <v>24</v>
      </c>
      <c r="L3486" s="6" t="s">
        <v>285</v>
      </c>
      <c r="M3486" s="6" t="s">
        <v>286</v>
      </c>
      <c r="N3486" s="6">
        <v>22153</v>
      </c>
      <c r="O3486" s="6" t="s">
        <v>27</v>
      </c>
      <c r="P3486" s="6" t="s">
        <v>4432</v>
      </c>
      <c r="Q3486" s="6" t="s">
        <v>29</v>
      </c>
      <c r="R3486" s="6" t="s">
        <v>51</v>
      </c>
      <c r="S3486" s="4" t="s">
        <v>4433</v>
      </c>
      <c r="T3486" s="16">
        <v>1202.94</v>
      </c>
      <c r="U3486" s="6">
        <v>3</v>
      </c>
      <c r="V3486" s="23">
        <v>0</v>
      </c>
      <c r="W3486" s="18">
        <v>300.73500000000001</v>
      </c>
    </row>
    <row r="3487" spans="1:23" ht="14.4">
      <c r="A3487" s="6">
        <v>3486</v>
      </c>
      <c r="B3487" s="7" t="s">
        <v>7224</v>
      </c>
      <c r="C3487" s="7">
        <f>YEAR(Table1[[#This Row],[Order Date]])</f>
        <v>2018</v>
      </c>
      <c r="D3487" s="7" t="str">
        <f>TEXT(Table1[[#This Row],[Order Date]], "mmm")</f>
        <v>Oct</v>
      </c>
      <c r="E3487" s="11">
        <v>43394</v>
      </c>
      <c r="F3487" s="11">
        <v>43399</v>
      </c>
      <c r="G3487" s="6" t="s">
        <v>45</v>
      </c>
      <c r="H3487" s="6" t="s">
        <v>3428</v>
      </c>
      <c r="I3487" s="6" t="s">
        <v>3429</v>
      </c>
      <c r="J3487" s="6" t="s">
        <v>37</v>
      </c>
      <c r="K3487" s="6" t="s">
        <v>24</v>
      </c>
      <c r="L3487" s="6" t="s">
        <v>534</v>
      </c>
      <c r="M3487" s="6" t="s">
        <v>219</v>
      </c>
      <c r="N3487" s="6">
        <v>19711</v>
      </c>
      <c r="O3487" s="6" t="s">
        <v>134</v>
      </c>
      <c r="P3487" s="6" t="s">
        <v>2975</v>
      </c>
      <c r="Q3487" s="6" t="s">
        <v>42</v>
      </c>
      <c r="R3487" s="6" t="s">
        <v>69</v>
      </c>
      <c r="S3487" s="4" t="s">
        <v>2976</v>
      </c>
      <c r="T3487" s="16">
        <v>7.92</v>
      </c>
      <c r="U3487" s="6">
        <v>4</v>
      </c>
      <c r="V3487" s="23">
        <v>0</v>
      </c>
      <c r="W3487" s="18">
        <v>3.5640000000000001</v>
      </c>
    </row>
    <row r="3488" spans="1:23" ht="14.4">
      <c r="A3488" s="6">
        <v>3487</v>
      </c>
      <c r="B3488" s="7" t="s">
        <v>7225</v>
      </c>
      <c r="C3488" s="7">
        <f>YEAR(Table1[[#This Row],[Order Date]])</f>
        <v>2018</v>
      </c>
      <c r="D3488" s="7" t="str">
        <f>TEXT(Table1[[#This Row],[Order Date]], "mmm")</f>
        <v>Nov</v>
      </c>
      <c r="E3488" s="11">
        <v>43434</v>
      </c>
      <c r="F3488" s="11">
        <v>43434</v>
      </c>
      <c r="G3488" s="6" t="s">
        <v>1125</v>
      </c>
      <c r="H3488" s="6" t="s">
        <v>1536</v>
      </c>
      <c r="I3488" s="6" t="s">
        <v>1537</v>
      </c>
      <c r="J3488" s="6" t="s">
        <v>23</v>
      </c>
      <c r="K3488" s="6" t="s">
        <v>24</v>
      </c>
      <c r="L3488" s="6" t="s">
        <v>4952</v>
      </c>
      <c r="M3488" s="6" t="s">
        <v>81</v>
      </c>
      <c r="N3488" s="6">
        <v>28601</v>
      </c>
      <c r="O3488" s="6" t="s">
        <v>27</v>
      </c>
      <c r="P3488" s="6" t="s">
        <v>4521</v>
      </c>
      <c r="Q3488" s="6" t="s">
        <v>65</v>
      </c>
      <c r="R3488" s="6" t="s">
        <v>66</v>
      </c>
      <c r="S3488" s="4" t="s">
        <v>4522</v>
      </c>
      <c r="T3488" s="16">
        <v>36.192</v>
      </c>
      <c r="U3488" s="6">
        <v>1</v>
      </c>
      <c r="V3488" s="23">
        <v>0.2</v>
      </c>
      <c r="W3488" s="18">
        <v>2.7143999999999995</v>
      </c>
    </row>
    <row r="3489" spans="1:23" ht="14.4">
      <c r="A3489" s="6">
        <v>3488</v>
      </c>
      <c r="B3489" s="7" t="s">
        <v>7226</v>
      </c>
      <c r="C3489" s="7">
        <f>YEAR(Table1[[#This Row],[Order Date]])</f>
        <v>2019</v>
      </c>
      <c r="D3489" s="7" t="str">
        <f>TEXT(Table1[[#This Row],[Order Date]], "mmm")</f>
        <v>Sep</v>
      </c>
      <c r="E3489" s="11">
        <v>43713</v>
      </c>
      <c r="F3489" s="11">
        <v>43719</v>
      </c>
      <c r="G3489" s="6" t="s">
        <v>45</v>
      </c>
      <c r="H3489" s="6" t="s">
        <v>4715</v>
      </c>
      <c r="I3489" s="6" t="s">
        <v>4716</v>
      </c>
      <c r="J3489" s="6" t="s">
        <v>93</v>
      </c>
      <c r="K3489" s="6" t="s">
        <v>24</v>
      </c>
      <c r="L3489" s="6" t="s">
        <v>48</v>
      </c>
      <c r="M3489" s="6" t="s">
        <v>49</v>
      </c>
      <c r="N3489" s="6">
        <v>33311</v>
      </c>
      <c r="O3489" s="6" t="s">
        <v>27</v>
      </c>
      <c r="P3489" s="6" t="s">
        <v>736</v>
      </c>
      <c r="Q3489" s="6" t="s">
        <v>42</v>
      </c>
      <c r="R3489" s="6" t="s">
        <v>54</v>
      </c>
      <c r="S3489" s="4" t="s">
        <v>737</v>
      </c>
      <c r="T3489" s="16">
        <v>147.184</v>
      </c>
      <c r="U3489" s="6">
        <v>2</v>
      </c>
      <c r="V3489" s="23">
        <v>0.2</v>
      </c>
      <c r="W3489" s="18">
        <v>-29.436800000000012</v>
      </c>
    </row>
    <row r="3490" spans="1:23" ht="14.4">
      <c r="A3490" s="6">
        <v>3489</v>
      </c>
      <c r="B3490" s="7" t="s">
        <v>7227</v>
      </c>
      <c r="C3490" s="7">
        <f>YEAR(Table1[[#This Row],[Order Date]])</f>
        <v>2017</v>
      </c>
      <c r="D3490" s="7" t="str">
        <f>TEXT(Table1[[#This Row],[Order Date]], "mmm")</f>
        <v>Jul</v>
      </c>
      <c r="E3490" s="11">
        <v>42918</v>
      </c>
      <c r="F3490" s="11">
        <v>42922</v>
      </c>
      <c r="G3490" s="6" t="s">
        <v>45</v>
      </c>
      <c r="H3490" s="6" t="s">
        <v>4066</v>
      </c>
      <c r="I3490" s="6" t="s">
        <v>4067</v>
      </c>
      <c r="J3490" s="6" t="s">
        <v>23</v>
      </c>
      <c r="K3490" s="6" t="s">
        <v>24</v>
      </c>
      <c r="L3490" s="6" t="s">
        <v>4953</v>
      </c>
      <c r="M3490" s="6" t="s">
        <v>190</v>
      </c>
      <c r="N3490" s="6">
        <v>60188</v>
      </c>
      <c r="O3490" s="6" t="s">
        <v>96</v>
      </c>
      <c r="P3490" s="6" t="s">
        <v>994</v>
      </c>
      <c r="Q3490" s="6" t="s">
        <v>29</v>
      </c>
      <c r="R3490" s="6" t="s">
        <v>33</v>
      </c>
      <c r="S3490" s="4" t="s">
        <v>995</v>
      </c>
      <c r="T3490" s="16">
        <v>408.42200000000003</v>
      </c>
      <c r="U3490" s="6">
        <v>2</v>
      </c>
      <c r="V3490" s="23">
        <v>0.3</v>
      </c>
      <c r="W3490" s="18">
        <v>-5.8346000000000231</v>
      </c>
    </row>
    <row r="3491" spans="1:23" ht="14.4">
      <c r="A3491" s="6">
        <v>3490</v>
      </c>
      <c r="B3491" s="7" t="s">
        <v>7227</v>
      </c>
      <c r="C3491" s="7">
        <f>YEAR(Table1[[#This Row],[Order Date]])</f>
        <v>2017</v>
      </c>
      <c r="D3491" s="7" t="str">
        <f>TEXT(Table1[[#This Row],[Order Date]], "mmm")</f>
        <v>Jul</v>
      </c>
      <c r="E3491" s="11">
        <v>42918</v>
      </c>
      <c r="F3491" s="11">
        <v>42922</v>
      </c>
      <c r="G3491" s="6" t="s">
        <v>45</v>
      </c>
      <c r="H3491" s="6" t="s">
        <v>4066</v>
      </c>
      <c r="I3491" s="6" t="s">
        <v>4067</v>
      </c>
      <c r="J3491" s="6" t="s">
        <v>23</v>
      </c>
      <c r="K3491" s="6" t="s">
        <v>24</v>
      </c>
      <c r="L3491" s="6" t="s">
        <v>4953</v>
      </c>
      <c r="M3491" s="6" t="s">
        <v>190</v>
      </c>
      <c r="N3491" s="6">
        <v>60188</v>
      </c>
      <c r="O3491" s="6" t="s">
        <v>96</v>
      </c>
      <c r="P3491" s="6" t="s">
        <v>3880</v>
      </c>
      <c r="Q3491" s="6" t="s">
        <v>29</v>
      </c>
      <c r="R3491" s="6" t="s">
        <v>33</v>
      </c>
      <c r="S3491" s="4" t="s">
        <v>3881</v>
      </c>
      <c r="T3491" s="16">
        <v>382.11599999999999</v>
      </c>
      <c r="U3491" s="6">
        <v>6</v>
      </c>
      <c r="V3491" s="23">
        <v>0.3</v>
      </c>
      <c r="W3491" s="18">
        <v>-92.799600000000027</v>
      </c>
    </row>
    <row r="3492" spans="1:23" ht="14.4">
      <c r="A3492" s="6">
        <v>3491</v>
      </c>
      <c r="B3492" s="7" t="s">
        <v>7227</v>
      </c>
      <c r="C3492" s="7">
        <f>YEAR(Table1[[#This Row],[Order Date]])</f>
        <v>2017</v>
      </c>
      <c r="D3492" s="7" t="str">
        <f>TEXT(Table1[[#This Row],[Order Date]], "mmm")</f>
        <v>Jul</v>
      </c>
      <c r="E3492" s="11">
        <v>42918</v>
      </c>
      <c r="F3492" s="11">
        <v>42922</v>
      </c>
      <c r="G3492" s="6" t="s">
        <v>45</v>
      </c>
      <c r="H3492" s="6" t="s">
        <v>4066</v>
      </c>
      <c r="I3492" s="6" t="s">
        <v>4067</v>
      </c>
      <c r="J3492" s="6" t="s">
        <v>23</v>
      </c>
      <c r="K3492" s="6" t="s">
        <v>24</v>
      </c>
      <c r="L3492" s="6" t="s">
        <v>4953</v>
      </c>
      <c r="M3492" s="6" t="s">
        <v>190</v>
      </c>
      <c r="N3492" s="6">
        <v>60188</v>
      </c>
      <c r="O3492" s="6" t="s">
        <v>96</v>
      </c>
      <c r="P3492" s="6" t="s">
        <v>1530</v>
      </c>
      <c r="Q3492" s="6" t="s">
        <v>42</v>
      </c>
      <c r="R3492" s="6" t="s">
        <v>54</v>
      </c>
      <c r="S3492" s="4" t="s">
        <v>1531</v>
      </c>
      <c r="T3492" s="16">
        <v>68.599999999999994</v>
      </c>
      <c r="U3492" s="6">
        <v>5</v>
      </c>
      <c r="V3492" s="23">
        <v>0.2</v>
      </c>
      <c r="W3492" s="18">
        <v>6.0024999999999977</v>
      </c>
    </row>
    <row r="3493" spans="1:23" ht="14.4">
      <c r="A3493" s="6">
        <v>3492</v>
      </c>
      <c r="B3493" s="7" t="s">
        <v>7227</v>
      </c>
      <c r="C3493" s="7">
        <f>YEAR(Table1[[#This Row],[Order Date]])</f>
        <v>2017</v>
      </c>
      <c r="D3493" s="7" t="str">
        <f>TEXT(Table1[[#This Row],[Order Date]], "mmm")</f>
        <v>Jul</v>
      </c>
      <c r="E3493" s="11">
        <v>42918</v>
      </c>
      <c r="F3493" s="11">
        <v>42922</v>
      </c>
      <c r="G3493" s="6" t="s">
        <v>45</v>
      </c>
      <c r="H3493" s="6" t="s">
        <v>4066</v>
      </c>
      <c r="I3493" s="6" t="s">
        <v>4067</v>
      </c>
      <c r="J3493" s="6" t="s">
        <v>23</v>
      </c>
      <c r="K3493" s="6" t="s">
        <v>24</v>
      </c>
      <c r="L3493" s="6" t="s">
        <v>4953</v>
      </c>
      <c r="M3493" s="6" t="s">
        <v>190</v>
      </c>
      <c r="N3493" s="6">
        <v>60188</v>
      </c>
      <c r="O3493" s="6" t="s">
        <v>96</v>
      </c>
      <c r="P3493" s="6" t="s">
        <v>889</v>
      </c>
      <c r="Q3493" s="6" t="s">
        <v>42</v>
      </c>
      <c r="R3493" s="6" t="s">
        <v>54</v>
      </c>
      <c r="S3493" s="4" t="s">
        <v>890</v>
      </c>
      <c r="T3493" s="16">
        <v>435.50400000000002</v>
      </c>
      <c r="U3493" s="6">
        <v>3</v>
      </c>
      <c r="V3493" s="23">
        <v>0.2</v>
      </c>
      <c r="W3493" s="18">
        <v>48.994199999999921</v>
      </c>
    </row>
    <row r="3494" spans="1:23" ht="14.4">
      <c r="A3494" s="6">
        <v>3493</v>
      </c>
      <c r="B3494" s="7" t="s">
        <v>7227</v>
      </c>
      <c r="C3494" s="7">
        <f>YEAR(Table1[[#This Row],[Order Date]])</f>
        <v>2017</v>
      </c>
      <c r="D3494" s="7" t="str">
        <f>TEXT(Table1[[#This Row],[Order Date]], "mmm")</f>
        <v>Jul</v>
      </c>
      <c r="E3494" s="11">
        <v>42918</v>
      </c>
      <c r="F3494" s="11">
        <v>42922</v>
      </c>
      <c r="G3494" s="6" t="s">
        <v>45</v>
      </c>
      <c r="H3494" s="6" t="s">
        <v>4066</v>
      </c>
      <c r="I3494" s="6" t="s">
        <v>4067</v>
      </c>
      <c r="J3494" s="6" t="s">
        <v>23</v>
      </c>
      <c r="K3494" s="6" t="s">
        <v>24</v>
      </c>
      <c r="L3494" s="6" t="s">
        <v>4953</v>
      </c>
      <c r="M3494" s="6" t="s">
        <v>190</v>
      </c>
      <c r="N3494" s="6">
        <v>60188</v>
      </c>
      <c r="O3494" s="6" t="s">
        <v>96</v>
      </c>
      <c r="P3494" s="6" t="s">
        <v>614</v>
      </c>
      <c r="Q3494" s="6" t="s">
        <v>42</v>
      </c>
      <c r="R3494" s="6" t="s">
        <v>83</v>
      </c>
      <c r="S3494" s="4" t="s">
        <v>615</v>
      </c>
      <c r="T3494" s="16">
        <v>11.168000000000001</v>
      </c>
      <c r="U3494" s="6">
        <v>2</v>
      </c>
      <c r="V3494" s="23">
        <v>0.2</v>
      </c>
      <c r="W3494" s="18">
        <v>3.7692000000000001</v>
      </c>
    </row>
    <row r="3495" spans="1:23" ht="14.4">
      <c r="A3495" s="6">
        <v>3494</v>
      </c>
      <c r="B3495" s="7" t="s">
        <v>7228</v>
      </c>
      <c r="C3495" s="7">
        <f>YEAR(Table1[[#This Row],[Order Date]])</f>
        <v>2019</v>
      </c>
      <c r="D3495" s="7" t="str">
        <f>TEXT(Table1[[#This Row],[Order Date]], "mmm")</f>
        <v>Sep</v>
      </c>
      <c r="E3495" s="11">
        <v>43732</v>
      </c>
      <c r="F3495" s="11">
        <v>43736</v>
      </c>
      <c r="G3495" s="6" t="s">
        <v>45</v>
      </c>
      <c r="H3495" s="6" t="s">
        <v>1563</v>
      </c>
      <c r="I3495" s="6" t="s">
        <v>1564</v>
      </c>
      <c r="J3495" s="6" t="s">
        <v>37</v>
      </c>
      <c r="K3495" s="6" t="s">
        <v>24</v>
      </c>
      <c r="L3495" s="6" t="s">
        <v>4954</v>
      </c>
      <c r="M3495" s="6" t="s">
        <v>205</v>
      </c>
      <c r="N3495" s="6">
        <v>56301</v>
      </c>
      <c r="O3495" s="6" t="s">
        <v>96</v>
      </c>
      <c r="P3495" s="6" t="s">
        <v>4955</v>
      </c>
      <c r="Q3495" s="6" t="s">
        <v>65</v>
      </c>
      <c r="R3495" s="6" t="s">
        <v>145</v>
      </c>
      <c r="S3495" s="4" t="s">
        <v>4956</v>
      </c>
      <c r="T3495" s="16">
        <v>72</v>
      </c>
      <c r="U3495" s="6">
        <v>4</v>
      </c>
      <c r="V3495" s="23">
        <v>0</v>
      </c>
      <c r="W3495" s="18">
        <v>12.959999999999994</v>
      </c>
    </row>
    <row r="3496" spans="1:23" ht="14.4">
      <c r="A3496" s="6">
        <v>3495</v>
      </c>
      <c r="B3496" s="7" t="s">
        <v>7228</v>
      </c>
      <c r="C3496" s="7">
        <f>YEAR(Table1[[#This Row],[Order Date]])</f>
        <v>2019</v>
      </c>
      <c r="D3496" s="7" t="str">
        <f>TEXT(Table1[[#This Row],[Order Date]], "mmm")</f>
        <v>Sep</v>
      </c>
      <c r="E3496" s="11">
        <v>43732</v>
      </c>
      <c r="F3496" s="11">
        <v>43736</v>
      </c>
      <c r="G3496" s="6" t="s">
        <v>45</v>
      </c>
      <c r="H3496" s="6" t="s">
        <v>1563</v>
      </c>
      <c r="I3496" s="6" t="s">
        <v>1564</v>
      </c>
      <c r="J3496" s="6" t="s">
        <v>37</v>
      </c>
      <c r="K3496" s="6" t="s">
        <v>24</v>
      </c>
      <c r="L3496" s="6" t="s">
        <v>4954</v>
      </c>
      <c r="M3496" s="6" t="s">
        <v>205</v>
      </c>
      <c r="N3496" s="6">
        <v>56301</v>
      </c>
      <c r="O3496" s="6" t="s">
        <v>96</v>
      </c>
      <c r="P3496" s="6" t="s">
        <v>4957</v>
      </c>
      <c r="Q3496" s="6" t="s">
        <v>65</v>
      </c>
      <c r="R3496" s="6" t="s">
        <v>145</v>
      </c>
      <c r="S3496" s="4" t="s">
        <v>4958</v>
      </c>
      <c r="T3496" s="16">
        <v>655.90000000000009</v>
      </c>
      <c r="U3496" s="6">
        <v>5</v>
      </c>
      <c r="V3496" s="23">
        <v>0</v>
      </c>
      <c r="W3496" s="18">
        <v>275.47800000000001</v>
      </c>
    </row>
    <row r="3497" spans="1:23" ht="14.4">
      <c r="A3497" s="6">
        <v>3496</v>
      </c>
      <c r="B3497" s="7" t="s">
        <v>7228</v>
      </c>
      <c r="C3497" s="7">
        <f>YEAR(Table1[[#This Row],[Order Date]])</f>
        <v>2019</v>
      </c>
      <c r="D3497" s="7" t="str">
        <f>TEXT(Table1[[#This Row],[Order Date]], "mmm")</f>
        <v>Sep</v>
      </c>
      <c r="E3497" s="11">
        <v>43732</v>
      </c>
      <c r="F3497" s="11">
        <v>43736</v>
      </c>
      <c r="G3497" s="6" t="s">
        <v>45</v>
      </c>
      <c r="H3497" s="6" t="s">
        <v>1563</v>
      </c>
      <c r="I3497" s="6" t="s">
        <v>1564</v>
      </c>
      <c r="J3497" s="6" t="s">
        <v>37</v>
      </c>
      <c r="K3497" s="6" t="s">
        <v>24</v>
      </c>
      <c r="L3497" s="6" t="s">
        <v>4954</v>
      </c>
      <c r="M3497" s="6" t="s">
        <v>205</v>
      </c>
      <c r="N3497" s="6">
        <v>56301</v>
      </c>
      <c r="O3497" s="6" t="s">
        <v>96</v>
      </c>
      <c r="P3497" s="6" t="s">
        <v>2196</v>
      </c>
      <c r="Q3497" s="6" t="s">
        <v>29</v>
      </c>
      <c r="R3497" s="6" t="s">
        <v>33</v>
      </c>
      <c r="S3497" s="4" t="s">
        <v>2197</v>
      </c>
      <c r="T3497" s="16">
        <v>603.91999999999996</v>
      </c>
      <c r="U3497" s="6">
        <v>4</v>
      </c>
      <c r="V3497" s="23">
        <v>0</v>
      </c>
      <c r="W3497" s="18">
        <v>181.17599999999993</v>
      </c>
    </row>
    <row r="3498" spans="1:23" ht="14.4">
      <c r="A3498" s="6">
        <v>3497</v>
      </c>
      <c r="B3498" s="7" t="s">
        <v>7229</v>
      </c>
      <c r="C3498" s="7">
        <f>YEAR(Table1[[#This Row],[Order Date]])</f>
        <v>2018</v>
      </c>
      <c r="D3498" s="7" t="str">
        <f>TEXT(Table1[[#This Row],[Order Date]], "mmm")</f>
        <v>Aug</v>
      </c>
      <c r="E3498" s="11">
        <v>43320</v>
      </c>
      <c r="F3498" s="11">
        <v>43327</v>
      </c>
      <c r="G3498" s="6" t="s">
        <v>45</v>
      </c>
      <c r="H3498" s="6" t="s">
        <v>2821</v>
      </c>
      <c r="I3498" s="6" t="s">
        <v>2822</v>
      </c>
      <c r="J3498" s="6" t="s">
        <v>93</v>
      </c>
      <c r="K3498" s="6" t="s">
        <v>24</v>
      </c>
      <c r="L3498" s="6" t="s">
        <v>38</v>
      </c>
      <c r="M3498" s="6" t="s">
        <v>39</v>
      </c>
      <c r="N3498" s="6">
        <v>90036</v>
      </c>
      <c r="O3498" s="6" t="s">
        <v>40</v>
      </c>
      <c r="P3498" s="6" t="s">
        <v>2783</v>
      </c>
      <c r="Q3498" s="6" t="s">
        <v>29</v>
      </c>
      <c r="R3498" s="6" t="s">
        <v>51</v>
      </c>
      <c r="S3498" s="4" t="s">
        <v>2784</v>
      </c>
      <c r="T3498" s="16">
        <v>513.024</v>
      </c>
      <c r="U3498" s="6">
        <v>2</v>
      </c>
      <c r="V3498" s="23">
        <v>0.2</v>
      </c>
      <c r="W3498" s="18">
        <v>12.82559999999998</v>
      </c>
    </row>
    <row r="3499" spans="1:23" ht="14.4">
      <c r="A3499" s="6">
        <v>3498</v>
      </c>
      <c r="B3499" s="7" t="s">
        <v>7229</v>
      </c>
      <c r="C3499" s="7">
        <f>YEAR(Table1[[#This Row],[Order Date]])</f>
        <v>2018</v>
      </c>
      <c r="D3499" s="7" t="str">
        <f>TEXT(Table1[[#This Row],[Order Date]], "mmm")</f>
        <v>Aug</v>
      </c>
      <c r="E3499" s="11">
        <v>43320</v>
      </c>
      <c r="F3499" s="11">
        <v>43327</v>
      </c>
      <c r="G3499" s="6" t="s">
        <v>45</v>
      </c>
      <c r="H3499" s="6" t="s">
        <v>2821</v>
      </c>
      <c r="I3499" s="6" t="s">
        <v>2822</v>
      </c>
      <c r="J3499" s="6" t="s">
        <v>93</v>
      </c>
      <c r="K3499" s="6" t="s">
        <v>24</v>
      </c>
      <c r="L3499" s="6" t="s">
        <v>38</v>
      </c>
      <c r="M3499" s="6" t="s">
        <v>39</v>
      </c>
      <c r="N3499" s="6">
        <v>90036</v>
      </c>
      <c r="O3499" s="6" t="s">
        <v>40</v>
      </c>
      <c r="P3499" s="6" t="s">
        <v>2384</v>
      </c>
      <c r="Q3499" s="6" t="s">
        <v>42</v>
      </c>
      <c r="R3499" s="6" t="s">
        <v>72</v>
      </c>
      <c r="S3499" s="4" t="s">
        <v>2385</v>
      </c>
      <c r="T3499" s="16">
        <v>487.91999999999996</v>
      </c>
      <c r="U3499" s="6">
        <v>6</v>
      </c>
      <c r="V3499" s="23">
        <v>0</v>
      </c>
      <c r="W3499" s="18">
        <v>136.61759999999998</v>
      </c>
    </row>
    <row r="3500" spans="1:23" ht="14.4">
      <c r="A3500" s="6">
        <v>3499</v>
      </c>
      <c r="B3500" s="7" t="s">
        <v>7229</v>
      </c>
      <c r="C3500" s="7">
        <f>YEAR(Table1[[#This Row],[Order Date]])</f>
        <v>2018</v>
      </c>
      <c r="D3500" s="7" t="str">
        <f>TEXT(Table1[[#This Row],[Order Date]], "mmm")</f>
        <v>Aug</v>
      </c>
      <c r="E3500" s="11">
        <v>43320</v>
      </c>
      <c r="F3500" s="11">
        <v>43327</v>
      </c>
      <c r="G3500" s="6" t="s">
        <v>45</v>
      </c>
      <c r="H3500" s="6" t="s">
        <v>2821</v>
      </c>
      <c r="I3500" s="6" t="s">
        <v>2822</v>
      </c>
      <c r="J3500" s="6" t="s">
        <v>93</v>
      </c>
      <c r="K3500" s="6" t="s">
        <v>24</v>
      </c>
      <c r="L3500" s="6" t="s">
        <v>38</v>
      </c>
      <c r="M3500" s="6" t="s">
        <v>39</v>
      </c>
      <c r="N3500" s="6">
        <v>90036</v>
      </c>
      <c r="O3500" s="6" t="s">
        <v>40</v>
      </c>
      <c r="P3500" s="6" t="s">
        <v>1094</v>
      </c>
      <c r="Q3500" s="6" t="s">
        <v>42</v>
      </c>
      <c r="R3500" s="6" t="s">
        <v>69</v>
      </c>
      <c r="S3500" s="4" t="s">
        <v>1095</v>
      </c>
      <c r="T3500" s="16">
        <v>15.24</v>
      </c>
      <c r="U3500" s="6">
        <v>5</v>
      </c>
      <c r="V3500" s="23">
        <v>0.2</v>
      </c>
      <c r="W3500" s="18">
        <v>5.3339999999999996</v>
      </c>
    </row>
    <row r="3501" spans="1:23" ht="14.4">
      <c r="A3501" s="6">
        <v>3500</v>
      </c>
      <c r="B3501" s="7" t="s">
        <v>7230</v>
      </c>
      <c r="C3501" s="7">
        <f>YEAR(Table1[[#This Row],[Order Date]])</f>
        <v>2018</v>
      </c>
      <c r="D3501" s="7" t="str">
        <f>TEXT(Table1[[#This Row],[Order Date]], "mmm")</f>
        <v>Sep</v>
      </c>
      <c r="E3501" s="11">
        <v>43372</v>
      </c>
      <c r="F3501" s="11">
        <v>43376</v>
      </c>
      <c r="G3501" s="6" t="s">
        <v>45</v>
      </c>
      <c r="H3501" s="6" t="s">
        <v>2119</v>
      </c>
      <c r="I3501" s="6" t="s">
        <v>2120</v>
      </c>
      <c r="J3501" s="6" t="s">
        <v>23</v>
      </c>
      <c r="K3501" s="6" t="s">
        <v>24</v>
      </c>
      <c r="L3501" s="6" t="s">
        <v>3228</v>
      </c>
      <c r="M3501" s="6" t="s">
        <v>319</v>
      </c>
      <c r="N3501" s="6">
        <v>36608</v>
      </c>
      <c r="O3501" s="6" t="s">
        <v>27</v>
      </c>
      <c r="P3501" s="6" t="s">
        <v>4840</v>
      </c>
      <c r="Q3501" s="6" t="s">
        <v>65</v>
      </c>
      <c r="R3501" s="6" t="s">
        <v>145</v>
      </c>
      <c r="S3501" s="4" t="s">
        <v>4841</v>
      </c>
      <c r="T3501" s="16">
        <v>209.96999999999997</v>
      </c>
      <c r="U3501" s="6">
        <v>3</v>
      </c>
      <c r="V3501" s="23">
        <v>0</v>
      </c>
      <c r="W3501" s="18">
        <v>71.389799999999994</v>
      </c>
    </row>
    <row r="3502" spans="1:23" ht="14.4">
      <c r="A3502" s="6">
        <v>3501</v>
      </c>
      <c r="B3502" s="7" t="s">
        <v>7230</v>
      </c>
      <c r="C3502" s="7">
        <f>YEAR(Table1[[#This Row],[Order Date]])</f>
        <v>2018</v>
      </c>
      <c r="D3502" s="7" t="str">
        <f>TEXT(Table1[[#This Row],[Order Date]], "mmm")</f>
        <v>Sep</v>
      </c>
      <c r="E3502" s="11">
        <v>43372</v>
      </c>
      <c r="F3502" s="11">
        <v>43376</v>
      </c>
      <c r="G3502" s="6" t="s">
        <v>45</v>
      </c>
      <c r="H3502" s="6" t="s">
        <v>2119</v>
      </c>
      <c r="I3502" s="6" t="s">
        <v>2120</v>
      </c>
      <c r="J3502" s="6" t="s">
        <v>23</v>
      </c>
      <c r="K3502" s="6" t="s">
        <v>24</v>
      </c>
      <c r="L3502" s="6" t="s">
        <v>3228</v>
      </c>
      <c r="M3502" s="6" t="s">
        <v>319</v>
      </c>
      <c r="N3502" s="6">
        <v>36608</v>
      </c>
      <c r="O3502" s="6" t="s">
        <v>27</v>
      </c>
      <c r="P3502" s="6" t="s">
        <v>1808</v>
      </c>
      <c r="Q3502" s="6" t="s">
        <v>42</v>
      </c>
      <c r="R3502" s="6" t="s">
        <v>69</v>
      </c>
      <c r="S3502" s="4" t="s">
        <v>1809</v>
      </c>
      <c r="T3502" s="16">
        <v>62.94</v>
      </c>
      <c r="U3502" s="6">
        <v>3</v>
      </c>
      <c r="V3502" s="23">
        <v>0</v>
      </c>
      <c r="W3502" s="18">
        <v>30.211199999999998</v>
      </c>
    </row>
    <row r="3503" spans="1:23" ht="14.4">
      <c r="A3503" s="6">
        <v>3502</v>
      </c>
      <c r="B3503" s="7" t="s">
        <v>7230</v>
      </c>
      <c r="C3503" s="7">
        <f>YEAR(Table1[[#This Row],[Order Date]])</f>
        <v>2018</v>
      </c>
      <c r="D3503" s="7" t="str">
        <f>TEXT(Table1[[#This Row],[Order Date]], "mmm")</f>
        <v>Sep</v>
      </c>
      <c r="E3503" s="11">
        <v>43372</v>
      </c>
      <c r="F3503" s="11">
        <v>43376</v>
      </c>
      <c r="G3503" s="6" t="s">
        <v>45</v>
      </c>
      <c r="H3503" s="6" t="s">
        <v>2119</v>
      </c>
      <c r="I3503" s="6" t="s">
        <v>2120</v>
      </c>
      <c r="J3503" s="6" t="s">
        <v>23</v>
      </c>
      <c r="K3503" s="6" t="s">
        <v>24</v>
      </c>
      <c r="L3503" s="6" t="s">
        <v>3228</v>
      </c>
      <c r="M3503" s="6" t="s">
        <v>319</v>
      </c>
      <c r="N3503" s="6">
        <v>36608</v>
      </c>
      <c r="O3503" s="6" t="s">
        <v>27</v>
      </c>
      <c r="P3503" s="6" t="s">
        <v>504</v>
      </c>
      <c r="Q3503" s="6" t="s">
        <v>42</v>
      </c>
      <c r="R3503" s="6" t="s">
        <v>62</v>
      </c>
      <c r="S3503" s="4" t="s">
        <v>505</v>
      </c>
      <c r="T3503" s="16">
        <v>25.919999999999998</v>
      </c>
      <c r="U3503" s="6">
        <v>9</v>
      </c>
      <c r="V3503" s="23">
        <v>0</v>
      </c>
      <c r="W3503" s="18">
        <v>7.7759999999999989</v>
      </c>
    </row>
    <row r="3504" spans="1:23" ht="14.4">
      <c r="A3504" s="6">
        <v>3503</v>
      </c>
      <c r="B3504" s="7" t="s">
        <v>7231</v>
      </c>
      <c r="C3504" s="7">
        <f>YEAR(Table1[[#This Row],[Order Date]])</f>
        <v>2019</v>
      </c>
      <c r="D3504" s="7" t="str">
        <f>TEXT(Table1[[#This Row],[Order Date]], "mmm")</f>
        <v>Apr</v>
      </c>
      <c r="E3504" s="11">
        <v>43565</v>
      </c>
      <c r="F3504" s="11">
        <v>43565</v>
      </c>
      <c r="G3504" s="6" t="s">
        <v>1125</v>
      </c>
      <c r="H3504" s="6" t="s">
        <v>4959</v>
      </c>
      <c r="I3504" s="6" t="s">
        <v>4960</v>
      </c>
      <c r="J3504" s="6" t="s">
        <v>23</v>
      </c>
      <c r="K3504" s="6" t="s">
        <v>24</v>
      </c>
      <c r="L3504" s="6" t="s">
        <v>1081</v>
      </c>
      <c r="M3504" s="6" t="s">
        <v>95</v>
      </c>
      <c r="N3504" s="6">
        <v>78745</v>
      </c>
      <c r="O3504" s="6" t="s">
        <v>96</v>
      </c>
      <c r="P3504" s="6" t="s">
        <v>1708</v>
      </c>
      <c r="Q3504" s="6" t="s">
        <v>42</v>
      </c>
      <c r="R3504" s="6" t="s">
        <v>83</v>
      </c>
      <c r="S3504" s="4" t="s">
        <v>1709</v>
      </c>
      <c r="T3504" s="16">
        <v>10.368000000000002</v>
      </c>
      <c r="U3504" s="6">
        <v>2</v>
      </c>
      <c r="V3504" s="23">
        <v>0.2</v>
      </c>
      <c r="W3504" s="18">
        <v>3.6288</v>
      </c>
    </row>
    <row r="3505" spans="1:23" ht="14.4">
      <c r="A3505" s="6">
        <v>3504</v>
      </c>
      <c r="B3505" s="7" t="s">
        <v>7231</v>
      </c>
      <c r="C3505" s="7">
        <f>YEAR(Table1[[#This Row],[Order Date]])</f>
        <v>2019</v>
      </c>
      <c r="D3505" s="7" t="str">
        <f>TEXT(Table1[[#This Row],[Order Date]], "mmm")</f>
        <v>Apr</v>
      </c>
      <c r="E3505" s="11">
        <v>43565</v>
      </c>
      <c r="F3505" s="11">
        <v>43565</v>
      </c>
      <c r="G3505" s="6" t="s">
        <v>1125</v>
      </c>
      <c r="H3505" s="6" t="s">
        <v>4959</v>
      </c>
      <c r="I3505" s="6" t="s">
        <v>4960</v>
      </c>
      <c r="J3505" s="6" t="s">
        <v>23</v>
      </c>
      <c r="K3505" s="6" t="s">
        <v>24</v>
      </c>
      <c r="L3505" s="6" t="s">
        <v>1081</v>
      </c>
      <c r="M3505" s="6" t="s">
        <v>95</v>
      </c>
      <c r="N3505" s="6">
        <v>78745</v>
      </c>
      <c r="O3505" s="6" t="s">
        <v>96</v>
      </c>
      <c r="P3505" s="6" t="s">
        <v>2266</v>
      </c>
      <c r="Q3505" s="6" t="s">
        <v>65</v>
      </c>
      <c r="R3505" s="6" t="s">
        <v>145</v>
      </c>
      <c r="S3505" s="4" t="s">
        <v>2267</v>
      </c>
      <c r="T3505" s="16">
        <v>95.736000000000004</v>
      </c>
      <c r="U3505" s="6">
        <v>3</v>
      </c>
      <c r="V3505" s="23">
        <v>0.2</v>
      </c>
      <c r="W3505" s="18">
        <v>20.343900000000001</v>
      </c>
    </row>
    <row r="3506" spans="1:23" ht="14.4">
      <c r="A3506" s="6">
        <v>3505</v>
      </c>
      <c r="B3506" s="7" t="s">
        <v>7232</v>
      </c>
      <c r="C3506" s="7">
        <f>YEAR(Table1[[#This Row],[Order Date]])</f>
        <v>2018</v>
      </c>
      <c r="D3506" s="7" t="str">
        <f>TEXT(Table1[[#This Row],[Order Date]], "mmm")</f>
        <v>Dec</v>
      </c>
      <c r="E3506" s="11">
        <v>43452</v>
      </c>
      <c r="F3506" s="11">
        <v>43454</v>
      </c>
      <c r="G3506" s="6" t="s">
        <v>20</v>
      </c>
      <c r="H3506" s="6" t="s">
        <v>3137</v>
      </c>
      <c r="I3506" s="6" t="s">
        <v>3138</v>
      </c>
      <c r="J3506" s="6" t="s">
        <v>93</v>
      </c>
      <c r="K3506" s="6" t="s">
        <v>24</v>
      </c>
      <c r="L3506" s="6" t="s">
        <v>238</v>
      </c>
      <c r="M3506" s="6" t="s">
        <v>239</v>
      </c>
      <c r="N3506" s="6">
        <v>10009</v>
      </c>
      <c r="O3506" s="6" t="s">
        <v>134</v>
      </c>
      <c r="P3506" s="6" t="s">
        <v>2928</v>
      </c>
      <c r="Q3506" s="6" t="s">
        <v>42</v>
      </c>
      <c r="R3506" s="6" t="s">
        <v>54</v>
      </c>
      <c r="S3506" s="4" t="s">
        <v>2929</v>
      </c>
      <c r="T3506" s="16">
        <v>900.08</v>
      </c>
      <c r="U3506" s="6">
        <v>4</v>
      </c>
      <c r="V3506" s="23">
        <v>0</v>
      </c>
      <c r="W3506" s="18">
        <v>117.0104</v>
      </c>
    </row>
    <row r="3507" spans="1:23" ht="14.4">
      <c r="A3507" s="6">
        <v>3506</v>
      </c>
      <c r="B3507" s="7" t="s">
        <v>7233</v>
      </c>
      <c r="C3507" s="7">
        <f>YEAR(Table1[[#This Row],[Order Date]])</f>
        <v>2016</v>
      </c>
      <c r="D3507" s="7" t="str">
        <f>TEXT(Table1[[#This Row],[Order Date]], "mmm")</f>
        <v>Jun</v>
      </c>
      <c r="E3507" s="11">
        <v>42541</v>
      </c>
      <c r="F3507" s="11">
        <v>42545</v>
      </c>
      <c r="G3507" s="6" t="s">
        <v>45</v>
      </c>
      <c r="H3507" s="6" t="s">
        <v>4961</v>
      </c>
      <c r="I3507" s="6" t="s">
        <v>4962</v>
      </c>
      <c r="J3507" s="6" t="s">
        <v>23</v>
      </c>
      <c r="K3507" s="6" t="s">
        <v>24</v>
      </c>
      <c r="L3507" s="6" t="s">
        <v>3543</v>
      </c>
      <c r="M3507" s="6" t="s">
        <v>95</v>
      </c>
      <c r="N3507" s="6">
        <v>75023</v>
      </c>
      <c r="O3507" s="6" t="s">
        <v>96</v>
      </c>
      <c r="P3507" s="6" t="s">
        <v>4399</v>
      </c>
      <c r="Q3507" s="6" t="s">
        <v>65</v>
      </c>
      <c r="R3507" s="6" t="s">
        <v>66</v>
      </c>
      <c r="S3507" s="4" t="s">
        <v>4400</v>
      </c>
      <c r="T3507" s="16">
        <v>201.584</v>
      </c>
      <c r="U3507" s="6">
        <v>2</v>
      </c>
      <c r="V3507" s="23">
        <v>0.2</v>
      </c>
      <c r="W3507" s="18">
        <v>20.158400000000015</v>
      </c>
    </row>
    <row r="3508" spans="1:23" ht="14.4">
      <c r="A3508" s="6">
        <v>3507</v>
      </c>
      <c r="B3508" s="7" t="s">
        <v>7233</v>
      </c>
      <c r="C3508" s="7">
        <f>YEAR(Table1[[#This Row],[Order Date]])</f>
        <v>2016</v>
      </c>
      <c r="D3508" s="7" t="str">
        <f>TEXT(Table1[[#This Row],[Order Date]], "mmm")</f>
        <v>Jun</v>
      </c>
      <c r="E3508" s="11">
        <v>42541</v>
      </c>
      <c r="F3508" s="11">
        <v>42545</v>
      </c>
      <c r="G3508" s="6" t="s">
        <v>45</v>
      </c>
      <c r="H3508" s="6" t="s">
        <v>4961</v>
      </c>
      <c r="I3508" s="6" t="s">
        <v>4962</v>
      </c>
      <c r="J3508" s="6" t="s">
        <v>23</v>
      </c>
      <c r="K3508" s="6" t="s">
        <v>24</v>
      </c>
      <c r="L3508" s="6" t="s">
        <v>3543</v>
      </c>
      <c r="M3508" s="6" t="s">
        <v>95</v>
      </c>
      <c r="N3508" s="6">
        <v>75023</v>
      </c>
      <c r="O3508" s="6" t="s">
        <v>96</v>
      </c>
      <c r="P3508" s="6" t="s">
        <v>99</v>
      </c>
      <c r="Q3508" s="6" t="s">
        <v>42</v>
      </c>
      <c r="R3508" s="6" t="s">
        <v>69</v>
      </c>
      <c r="S3508" s="4" t="s">
        <v>100</v>
      </c>
      <c r="T3508" s="16">
        <v>3.3919999999999995</v>
      </c>
      <c r="U3508" s="6">
        <v>4</v>
      </c>
      <c r="V3508" s="23">
        <v>0.8</v>
      </c>
      <c r="W3508" s="18">
        <v>-5.088000000000001</v>
      </c>
    </row>
    <row r="3509" spans="1:23" ht="14.4">
      <c r="A3509" s="6">
        <v>3508</v>
      </c>
      <c r="B3509" s="7" t="s">
        <v>7233</v>
      </c>
      <c r="C3509" s="7">
        <f>YEAR(Table1[[#This Row],[Order Date]])</f>
        <v>2016</v>
      </c>
      <c r="D3509" s="7" t="str">
        <f>TEXT(Table1[[#This Row],[Order Date]], "mmm")</f>
        <v>Jun</v>
      </c>
      <c r="E3509" s="11">
        <v>42541</v>
      </c>
      <c r="F3509" s="11">
        <v>42545</v>
      </c>
      <c r="G3509" s="6" t="s">
        <v>45</v>
      </c>
      <c r="H3509" s="6" t="s">
        <v>4961</v>
      </c>
      <c r="I3509" s="6" t="s">
        <v>4962</v>
      </c>
      <c r="J3509" s="6" t="s">
        <v>23</v>
      </c>
      <c r="K3509" s="6" t="s">
        <v>24</v>
      </c>
      <c r="L3509" s="6" t="s">
        <v>3543</v>
      </c>
      <c r="M3509" s="6" t="s">
        <v>95</v>
      </c>
      <c r="N3509" s="6">
        <v>75023</v>
      </c>
      <c r="O3509" s="6" t="s">
        <v>96</v>
      </c>
      <c r="P3509" s="6" t="s">
        <v>4963</v>
      </c>
      <c r="Q3509" s="6" t="s">
        <v>29</v>
      </c>
      <c r="R3509" s="6" t="s">
        <v>30</v>
      </c>
      <c r="S3509" s="4" t="s">
        <v>4964</v>
      </c>
      <c r="T3509" s="16">
        <v>193.06559999999999</v>
      </c>
      <c r="U3509" s="6">
        <v>4</v>
      </c>
      <c r="V3509" s="23">
        <v>0.32</v>
      </c>
      <c r="W3509" s="18">
        <v>-19.874399999999994</v>
      </c>
    </row>
    <row r="3510" spans="1:23" ht="14.4">
      <c r="A3510" s="6">
        <v>3509</v>
      </c>
      <c r="B3510" s="7" t="s">
        <v>7233</v>
      </c>
      <c r="C3510" s="7">
        <f>YEAR(Table1[[#This Row],[Order Date]])</f>
        <v>2016</v>
      </c>
      <c r="D3510" s="7" t="str">
        <f>TEXT(Table1[[#This Row],[Order Date]], "mmm")</f>
        <v>Jun</v>
      </c>
      <c r="E3510" s="11">
        <v>42541</v>
      </c>
      <c r="F3510" s="11">
        <v>42545</v>
      </c>
      <c r="G3510" s="6" t="s">
        <v>45</v>
      </c>
      <c r="H3510" s="6" t="s">
        <v>4961</v>
      </c>
      <c r="I3510" s="6" t="s">
        <v>4962</v>
      </c>
      <c r="J3510" s="6" t="s">
        <v>23</v>
      </c>
      <c r="K3510" s="6" t="s">
        <v>24</v>
      </c>
      <c r="L3510" s="6" t="s">
        <v>3543</v>
      </c>
      <c r="M3510" s="6" t="s">
        <v>95</v>
      </c>
      <c r="N3510" s="6">
        <v>75023</v>
      </c>
      <c r="O3510" s="6" t="s">
        <v>96</v>
      </c>
      <c r="P3510" s="6" t="s">
        <v>2562</v>
      </c>
      <c r="Q3510" s="6" t="s">
        <v>42</v>
      </c>
      <c r="R3510" s="6" t="s">
        <v>83</v>
      </c>
      <c r="S3510" s="4" t="s">
        <v>2563</v>
      </c>
      <c r="T3510" s="16">
        <v>15.552000000000003</v>
      </c>
      <c r="U3510" s="6">
        <v>3</v>
      </c>
      <c r="V3510" s="23">
        <v>0.2</v>
      </c>
      <c r="W3510" s="18">
        <v>5.4432</v>
      </c>
    </row>
    <row r="3511" spans="1:23" ht="14.4">
      <c r="A3511" s="6">
        <v>3510</v>
      </c>
      <c r="B3511" s="7" t="s">
        <v>7233</v>
      </c>
      <c r="C3511" s="7">
        <f>YEAR(Table1[[#This Row],[Order Date]])</f>
        <v>2016</v>
      </c>
      <c r="D3511" s="7" t="str">
        <f>TEXT(Table1[[#This Row],[Order Date]], "mmm")</f>
        <v>Jun</v>
      </c>
      <c r="E3511" s="11">
        <v>42541</v>
      </c>
      <c r="F3511" s="11">
        <v>42545</v>
      </c>
      <c r="G3511" s="6" t="s">
        <v>45</v>
      </c>
      <c r="H3511" s="6" t="s">
        <v>4961</v>
      </c>
      <c r="I3511" s="6" t="s">
        <v>4962</v>
      </c>
      <c r="J3511" s="6" t="s">
        <v>23</v>
      </c>
      <c r="K3511" s="6" t="s">
        <v>24</v>
      </c>
      <c r="L3511" s="6" t="s">
        <v>3543</v>
      </c>
      <c r="M3511" s="6" t="s">
        <v>95</v>
      </c>
      <c r="N3511" s="6">
        <v>75023</v>
      </c>
      <c r="O3511" s="6" t="s">
        <v>96</v>
      </c>
      <c r="P3511" s="6" t="s">
        <v>254</v>
      </c>
      <c r="Q3511" s="6" t="s">
        <v>42</v>
      </c>
      <c r="R3511" s="6" t="s">
        <v>83</v>
      </c>
      <c r="S3511" s="4" t="s">
        <v>255</v>
      </c>
      <c r="T3511" s="16">
        <v>11.648000000000001</v>
      </c>
      <c r="U3511" s="6">
        <v>2</v>
      </c>
      <c r="V3511" s="23">
        <v>0.2</v>
      </c>
      <c r="W3511" s="18">
        <v>4.0768000000000004</v>
      </c>
    </row>
    <row r="3512" spans="1:23" ht="14.4">
      <c r="A3512" s="6">
        <v>3511</v>
      </c>
      <c r="B3512" s="7" t="s">
        <v>7233</v>
      </c>
      <c r="C3512" s="7">
        <f>YEAR(Table1[[#This Row],[Order Date]])</f>
        <v>2016</v>
      </c>
      <c r="D3512" s="7" t="str">
        <f>TEXT(Table1[[#This Row],[Order Date]], "mmm")</f>
        <v>Jun</v>
      </c>
      <c r="E3512" s="11">
        <v>42541</v>
      </c>
      <c r="F3512" s="11">
        <v>42545</v>
      </c>
      <c r="G3512" s="6" t="s">
        <v>45</v>
      </c>
      <c r="H3512" s="6" t="s">
        <v>4961</v>
      </c>
      <c r="I3512" s="6" t="s">
        <v>4962</v>
      </c>
      <c r="J3512" s="6" t="s">
        <v>23</v>
      </c>
      <c r="K3512" s="6" t="s">
        <v>24</v>
      </c>
      <c r="L3512" s="6" t="s">
        <v>3543</v>
      </c>
      <c r="M3512" s="6" t="s">
        <v>95</v>
      </c>
      <c r="N3512" s="6">
        <v>75023</v>
      </c>
      <c r="O3512" s="6" t="s">
        <v>96</v>
      </c>
      <c r="P3512" s="6" t="s">
        <v>4787</v>
      </c>
      <c r="Q3512" s="6" t="s">
        <v>65</v>
      </c>
      <c r="R3512" s="6" t="s">
        <v>600</v>
      </c>
      <c r="S3512" s="4" t="s">
        <v>4788</v>
      </c>
      <c r="T3512" s="16">
        <v>418.8</v>
      </c>
      <c r="U3512" s="6">
        <v>2</v>
      </c>
      <c r="V3512" s="23">
        <v>0.4</v>
      </c>
      <c r="W3512" s="18">
        <v>-97.71999999999997</v>
      </c>
    </row>
    <row r="3513" spans="1:23" ht="14.4">
      <c r="A3513" s="6">
        <v>3512</v>
      </c>
      <c r="B3513" s="7" t="s">
        <v>7233</v>
      </c>
      <c r="C3513" s="7">
        <f>YEAR(Table1[[#This Row],[Order Date]])</f>
        <v>2016</v>
      </c>
      <c r="D3513" s="7" t="str">
        <f>TEXT(Table1[[#This Row],[Order Date]], "mmm")</f>
        <v>Jun</v>
      </c>
      <c r="E3513" s="11">
        <v>42541</v>
      </c>
      <c r="F3513" s="11">
        <v>42545</v>
      </c>
      <c r="G3513" s="6" t="s">
        <v>45</v>
      </c>
      <c r="H3513" s="6" t="s">
        <v>4961</v>
      </c>
      <c r="I3513" s="6" t="s">
        <v>4962</v>
      </c>
      <c r="J3513" s="6" t="s">
        <v>23</v>
      </c>
      <c r="K3513" s="6" t="s">
        <v>24</v>
      </c>
      <c r="L3513" s="6" t="s">
        <v>3543</v>
      </c>
      <c r="M3513" s="6" t="s">
        <v>95</v>
      </c>
      <c r="N3513" s="6">
        <v>75023</v>
      </c>
      <c r="O3513" s="6" t="s">
        <v>96</v>
      </c>
      <c r="P3513" s="6" t="s">
        <v>304</v>
      </c>
      <c r="Q3513" s="6" t="s">
        <v>42</v>
      </c>
      <c r="R3513" s="6" t="s">
        <v>54</v>
      </c>
      <c r="S3513" s="4" t="s">
        <v>305</v>
      </c>
      <c r="T3513" s="16">
        <v>509.48800000000006</v>
      </c>
      <c r="U3513" s="6">
        <v>7</v>
      </c>
      <c r="V3513" s="23">
        <v>0.2</v>
      </c>
      <c r="W3513" s="18">
        <v>-127.37200000000001</v>
      </c>
    </row>
    <row r="3514" spans="1:23" ht="14.4">
      <c r="A3514" s="6">
        <v>3513</v>
      </c>
      <c r="B3514" s="7" t="s">
        <v>7234</v>
      </c>
      <c r="C3514" s="7">
        <f>YEAR(Table1[[#This Row],[Order Date]])</f>
        <v>2019</v>
      </c>
      <c r="D3514" s="7" t="str">
        <f>TEXT(Table1[[#This Row],[Order Date]], "mmm")</f>
        <v>Sep</v>
      </c>
      <c r="E3514" s="11">
        <v>43712</v>
      </c>
      <c r="F3514" s="11">
        <v>43714</v>
      </c>
      <c r="G3514" s="6" t="s">
        <v>169</v>
      </c>
      <c r="H3514" s="6" t="s">
        <v>2137</v>
      </c>
      <c r="I3514" s="6" t="s">
        <v>2138</v>
      </c>
      <c r="J3514" s="6" t="s">
        <v>37</v>
      </c>
      <c r="K3514" s="6" t="s">
        <v>24</v>
      </c>
      <c r="L3514" s="6" t="s">
        <v>272</v>
      </c>
      <c r="M3514" s="6" t="s">
        <v>190</v>
      </c>
      <c r="N3514" s="6">
        <v>60653</v>
      </c>
      <c r="O3514" s="6" t="s">
        <v>96</v>
      </c>
      <c r="P3514" s="6" t="s">
        <v>4965</v>
      </c>
      <c r="Q3514" s="6" t="s">
        <v>29</v>
      </c>
      <c r="R3514" s="6" t="s">
        <v>30</v>
      </c>
      <c r="S3514" s="4" t="s">
        <v>4966</v>
      </c>
      <c r="T3514" s="16">
        <v>825.17399999999998</v>
      </c>
      <c r="U3514" s="6">
        <v>9</v>
      </c>
      <c r="V3514" s="23">
        <v>0.3</v>
      </c>
      <c r="W3514" s="18">
        <v>-117.88199999999998</v>
      </c>
    </row>
    <row r="3515" spans="1:23" ht="14.4">
      <c r="A3515" s="6">
        <v>3514</v>
      </c>
      <c r="B3515" s="7" t="s">
        <v>7234</v>
      </c>
      <c r="C3515" s="7">
        <f>YEAR(Table1[[#This Row],[Order Date]])</f>
        <v>2019</v>
      </c>
      <c r="D3515" s="7" t="str">
        <f>TEXT(Table1[[#This Row],[Order Date]], "mmm")</f>
        <v>Sep</v>
      </c>
      <c r="E3515" s="11">
        <v>43712</v>
      </c>
      <c r="F3515" s="11">
        <v>43714</v>
      </c>
      <c r="G3515" s="6" t="s">
        <v>169</v>
      </c>
      <c r="H3515" s="6" t="s">
        <v>2137</v>
      </c>
      <c r="I3515" s="6" t="s">
        <v>2138</v>
      </c>
      <c r="J3515" s="6" t="s">
        <v>37</v>
      </c>
      <c r="K3515" s="6" t="s">
        <v>24</v>
      </c>
      <c r="L3515" s="6" t="s">
        <v>272</v>
      </c>
      <c r="M3515" s="6" t="s">
        <v>190</v>
      </c>
      <c r="N3515" s="6">
        <v>60653</v>
      </c>
      <c r="O3515" s="6" t="s">
        <v>96</v>
      </c>
      <c r="P3515" s="6" t="s">
        <v>3104</v>
      </c>
      <c r="Q3515" s="6" t="s">
        <v>42</v>
      </c>
      <c r="R3515" s="6" t="s">
        <v>83</v>
      </c>
      <c r="S3515" s="4" t="s">
        <v>3105</v>
      </c>
      <c r="T3515" s="16">
        <v>17.760000000000002</v>
      </c>
      <c r="U3515" s="6">
        <v>3</v>
      </c>
      <c r="V3515" s="23">
        <v>0.2</v>
      </c>
      <c r="W3515" s="18">
        <v>5.55</v>
      </c>
    </row>
    <row r="3516" spans="1:23" ht="14.4">
      <c r="A3516" s="6">
        <v>3515</v>
      </c>
      <c r="B3516" s="7" t="s">
        <v>7234</v>
      </c>
      <c r="C3516" s="7">
        <f>YEAR(Table1[[#This Row],[Order Date]])</f>
        <v>2019</v>
      </c>
      <c r="D3516" s="7" t="str">
        <f>TEXT(Table1[[#This Row],[Order Date]], "mmm")</f>
        <v>Sep</v>
      </c>
      <c r="E3516" s="11">
        <v>43712</v>
      </c>
      <c r="F3516" s="11">
        <v>43714</v>
      </c>
      <c r="G3516" s="6" t="s">
        <v>169</v>
      </c>
      <c r="H3516" s="6" t="s">
        <v>2137</v>
      </c>
      <c r="I3516" s="6" t="s">
        <v>2138</v>
      </c>
      <c r="J3516" s="6" t="s">
        <v>37</v>
      </c>
      <c r="K3516" s="6" t="s">
        <v>24</v>
      </c>
      <c r="L3516" s="6" t="s">
        <v>272</v>
      </c>
      <c r="M3516" s="6" t="s">
        <v>190</v>
      </c>
      <c r="N3516" s="6">
        <v>60653</v>
      </c>
      <c r="O3516" s="6" t="s">
        <v>96</v>
      </c>
      <c r="P3516" s="6" t="s">
        <v>504</v>
      </c>
      <c r="Q3516" s="6" t="s">
        <v>42</v>
      </c>
      <c r="R3516" s="6" t="s">
        <v>62</v>
      </c>
      <c r="S3516" s="4" t="s">
        <v>505</v>
      </c>
      <c r="T3516" s="16">
        <v>6.911999999999999</v>
      </c>
      <c r="U3516" s="6">
        <v>3</v>
      </c>
      <c r="V3516" s="23">
        <v>0.2</v>
      </c>
      <c r="W3516" s="18">
        <v>0.86399999999999988</v>
      </c>
    </row>
    <row r="3517" spans="1:23" ht="14.4">
      <c r="A3517" s="6">
        <v>3516</v>
      </c>
      <c r="B3517" s="7" t="s">
        <v>7235</v>
      </c>
      <c r="C3517" s="7">
        <f>YEAR(Table1[[#This Row],[Order Date]])</f>
        <v>2018</v>
      </c>
      <c r="D3517" s="7" t="str">
        <f>TEXT(Table1[[#This Row],[Order Date]], "mmm")</f>
        <v>Dec</v>
      </c>
      <c r="E3517" s="11">
        <v>43454</v>
      </c>
      <c r="F3517" s="11">
        <v>43458</v>
      </c>
      <c r="G3517" s="6" t="s">
        <v>45</v>
      </c>
      <c r="H3517" s="6" t="s">
        <v>3911</v>
      </c>
      <c r="I3517" s="6" t="s">
        <v>3912</v>
      </c>
      <c r="J3517" s="6" t="s">
        <v>23</v>
      </c>
      <c r="K3517" s="6" t="s">
        <v>24</v>
      </c>
      <c r="L3517" s="6" t="s">
        <v>293</v>
      </c>
      <c r="M3517" s="6" t="s">
        <v>1295</v>
      </c>
      <c r="N3517" s="6">
        <v>39212</v>
      </c>
      <c r="O3517" s="6" t="s">
        <v>27</v>
      </c>
      <c r="P3517" s="6" t="s">
        <v>662</v>
      </c>
      <c r="Q3517" s="6" t="s">
        <v>65</v>
      </c>
      <c r="R3517" s="6" t="s">
        <v>145</v>
      </c>
      <c r="S3517" s="4" t="s">
        <v>663</v>
      </c>
      <c r="T3517" s="16">
        <v>66.300000000000011</v>
      </c>
      <c r="U3517" s="6">
        <v>3</v>
      </c>
      <c r="V3517" s="23">
        <v>0</v>
      </c>
      <c r="W3517" s="18">
        <v>8.6190000000000033</v>
      </c>
    </row>
    <row r="3518" spans="1:23" ht="14.4">
      <c r="A3518" s="6">
        <v>3517</v>
      </c>
      <c r="B3518" s="7" t="s">
        <v>7236</v>
      </c>
      <c r="C3518" s="7">
        <f>YEAR(Table1[[#This Row],[Order Date]])</f>
        <v>2018</v>
      </c>
      <c r="D3518" s="7" t="str">
        <f>TEXT(Table1[[#This Row],[Order Date]], "mmm")</f>
        <v>Aug</v>
      </c>
      <c r="E3518" s="11">
        <v>43321</v>
      </c>
      <c r="F3518" s="11">
        <v>43324</v>
      </c>
      <c r="G3518" s="6" t="s">
        <v>169</v>
      </c>
      <c r="H3518" s="6" t="s">
        <v>529</v>
      </c>
      <c r="I3518" s="6" t="s">
        <v>530</v>
      </c>
      <c r="J3518" s="6" t="s">
        <v>23</v>
      </c>
      <c r="K3518" s="6" t="s">
        <v>24</v>
      </c>
      <c r="L3518" s="6" t="s">
        <v>1479</v>
      </c>
      <c r="M3518" s="6" t="s">
        <v>81</v>
      </c>
      <c r="N3518" s="6">
        <v>28314</v>
      </c>
      <c r="O3518" s="6" t="s">
        <v>27</v>
      </c>
      <c r="P3518" s="6" t="s">
        <v>3280</v>
      </c>
      <c r="Q3518" s="6" t="s">
        <v>42</v>
      </c>
      <c r="R3518" s="6" t="s">
        <v>83</v>
      </c>
      <c r="S3518" s="4" t="s">
        <v>3281</v>
      </c>
      <c r="T3518" s="16">
        <v>30.816000000000003</v>
      </c>
      <c r="U3518" s="6">
        <v>9</v>
      </c>
      <c r="V3518" s="23">
        <v>0.2</v>
      </c>
      <c r="W3518" s="18">
        <v>9.6299999999999955</v>
      </c>
    </row>
    <row r="3519" spans="1:23" ht="14.4">
      <c r="A3519" s="6">
        <v>3518</v>
      </c>
      <c r="B3519" s="7" t="s">
        <v>7236</v>
      </c>
      <c r="C3519" s="7">
        <f>YEAR(Table1[[#This Row],[Order Date]])</f>
        <v>2018</v>
      </c>
      <c r="D3519" s="7" t="str">
        <f>TEXT(Table1[[#This Row],[Order Date]], "mmm")</f>
        <v>Aug</v>
      </c>
      <c r="E3519" s="11">
        <v>43321</v>
      </c>
      <c r="F3519" s="11">
        <v>43324</v>
      </c>
      <c r="G3519" s="6" t="s">
        <v>169</v>
      </c>
      <c r="H3519" s="6" t="s">
        <v>529</v>
      </c>
      <c r="I3519" s="6" t="s">
        <v>530</v>
      </c>
      <c r="J3519" s="6" t="s">
        <v>23</v>
      </c>
      <c r="K3519" s="6" t="s">
        <v>24</v>
      </c>
      <c r="L3519" s="6" t="s">
        <v>1479</v>
      </c>
      <c r="M3519" s="6" t="s">
        <v>81</v>
      </c>
      <c r="N3519" s="6">
        <v>28314</v>
      </c>
      <c r="O3519" s="6" t="s">
        <v>27</v>
      </c>
      <c r="P3519" s="6" t="s">
        <v>4756</v>
      </c>
      <c r="Q3519" s="6" t="s">
        <v>65</v>
      </c>
      <c r="R3519" s="6" t="s">
        <v>66</v>
      </c>
      <c r="S3519" s="4" t="s">
        <v>4757</v>
      </c>
      <c r="T3519" s="16">
        <v>44.783999999999999</v>
      </c>
      <c r="U3519" s="6">
        <v>2</v>
      </c>
      <c r="V3519" s="23">
        <v>0.2</v>
      </c>
      <c r="W3519" s="18">
        <v>4.4783999999999988</v>
      </c>
    </row>
    <row r="3520" spans="1:23" ht="14.4">
      <c r="A3520" s="6">
        <v>3519</v>
      </c>
      <c r="B3520" s="7" t="s">
        <v>7236</v>
      </c>
      <c r="C3520" s="7">
        <f>YEAR(Table1[[#This Row],[Order Date]])</f>
        <v>2018</v>
      </c>
      <c r="D3520" s="7" t="str">
        <f>TEXT(Table1[[#This Row],[Order Date]], "mmm")</f>
        <v>Aug</v>
      </c>
      <c r="E3520" s="11">
        <v>43321</v>
      </c>
      <c r="F3520" s="11">
        <v>43324</v>
      </c>
      <c r="G3520" s="6" t="s">
        <v>169</v>
      </c>
      <c r="H3520" s="6" t="s">
        <v>529</v>
      </c>
      <c r="I3520" s="6" t="s">
        <v>530</v>
      </c>
      <c r="J3520" s="6" t="s">
        <v>23</v>
      </c>
      <c r="K3520" s="6" t="s">
        <v>24</v>
      </c>
      <c r="L3520" s="6" t="s">
        <v>1479</v>
      </c>
      <c r="M3520" s="6" t="s">
        <v>81</v>
      </c>
      <c r="N3520" s="6">
        <v>28314</v>
      </c>
      <c r="O3520" s="6" t="s">
        <v>27</v>
      </c>
      <c r="P3520" s="6" t="s">
        <v>608</v>
      </c>
      <c r="Q3520" s="6" t="s">
        <v>42</v>
      </c>
      <c r="R3520" s="6" t="s">
        <v>72</v>
      </c>
      <c r="S3520" s="4" t="s">
        <v>609</v>
      </c>
      <c r="T3520" s="16">
        <v>569.53599999999994</v>
      </c>
      <c r="U3520" s="6">
        <v>4</v>
      </c>
      <c r="V3520" s="23">
        <v>0.2</v>
      </c>
      <c r="W3520" s="18">
        <v>64.072799999999944</v>
      </c>
    </row>
    <row r="3521" spans="1:23" ht="14.4">
      <c r="A3521" s="6">
        <v>3520</v>
      </c>
      <c r="B3521" s="7" t="s">
        <v>7237</v>
      </c>
      <c r="C3521" s="7">
        <f>YEAR(Table1[[#This Row],[Order Date]])</f>
        <v>2017</v>
      </c>
      <c r="D3521" s="7" t="str">
        <f>TEXT(Table1[[#This Row],[Order Date]], "mmm")</f>
        <v>Jun</v>
      </c>
      <c r="E3521" s="11">
        <v>42908</v>
      </c>
      <c r="F3521" s="11">
        <v>42911</v>
      </c>
      <c r="G3521" s="6" t="s">
        <v>169</v>
      </c>
      <c r="H3521" s="6" t="s">
        <v>4715</v>
      </c>
      <c r="I3521" s="6" t="s">
        <v>4716</v>
      </c>
      <c r="J3521" s="6" t="s">
        <v>93</v>
      </c>
      <c r="K3521" s="6" t="s">
        <v>24</v>
      </c>
      <c r="L3521" s="6" t="s">
        <v>402</v>
      </c>
      <c r="M3521" s="6" t="s">
        <v>190</v>
      </c>
      <c r="N3521" s="6">
        <v>60505</v>
      </c>
      <c r="O3521" s="6" t="s">
        <v>96</v>
      </c>
      <c r="P3521" s="6" t="s">
        <v>4296</v>
      </c>
      <c r="Q3521" s="6" t="s">
        <v>29</v>
      </c>
      <c r="R3521" s="6" t="s">
        <v>51</v>
      </c>
      <c r="S3521" s="4" t="s">
        <v>4297</v>
      </c>
      <c r="T3521" s="16">
        <v>796.42500000000007</v>
      </c>
      <c r="U3521" s="6">
        <v>7</v>
      </c>
      <c r="V3521" s="23">
        <v>0.5</v>
      </c>
      <c r="W3521" s="18">
        <v>-525.6405000000002</v>
      </c>
    </row>
    <row r="3522" spans="1:23" ht="14.4">
      <c r="A3522" s="6">
        <v>3521</v>
      </c>
      <c r="B3522" s="7" t="s">
        <v>7238</v>
      </c>
      <c r="C3522" s="7">
        <f>YEAR(Table1[[#This Row],[Order Date]])</f>
        <v>2017</v>
      </c>
      <c r="D3522" s="7" t="str">
        <f>TEXT(Table1[[#This Row],[Order Date]], "mmm")</f>
        <v>Apr</v>
      </c>
      <c r="E3522" s="11">
        <v>42835</v>
      </c>
      <c r="F3522" s="11">
        <v>42840</v>
      </c>
      <c r="G3522" s="6" t="s">
        <v>45</v>
      </c>
      <c r="H3522" s="6" t="s">
        <v>4731</v>
      </c>
      <c r="I3522" s="6" t="s">
        <v>4732</v>
      </c>
      <c r="J3522" s="6" t="s">
        <v>37</v>
      </c>
      <c r="K3522" s="6" t="s">
        <v>24</v>
      </c>
      <c r="L3522" s="6" t="s">
        <v>4239</v>
      </c>
      <c r="M3522" s="6" t="s">
        <v>39</v>
      </c>
      <c r="N3522" s="6">
        <v>95823</v>
      </c>
      <c r="O3522" s="6" t="s">
        <v>40</v>
      </c>
      <c r="P3522" s="6" t="s">
        <v>1324</v>
      </c>
      <c r="Q3522" s="6" t="s">
        <v>42</v>
      </c>
      <c r="R3522" s="6" t="s">
        <v>69</v>
      </c>
      <c r="S3522" s="4" t="s">
        <v>1325</v>
      </c>
      <c r="T3522" s="16">
        <v>12.832000000000001</v>
      </c>
      <c r="U3522" s="6">
        <v>2</v>
      </c>
      <c r="V3522" s="23">
        <v>0.2</v>
      </c>
      <c r="W3522" s="18">
        <v>4.3307999999999982</v>
      </c>
    </row>
    <row r="3523" spans="1:23" ht="14.4">
      <c r="A3523" s="6">
        <v>3522</v>
      </c>
      <c r="B3523" s="7" t="s">
        <v>7239</v>
      </c>
      <c r="C3523" s="7">
        <f>YEAR(Table1[[#This Row],[Order Date]])</f>
        <v>2018</v>
      </c>
      <c r="D3523" s="7" t="str">
        <f>TEXT(Table1[[#This Row],[Order Date]], "mmm")</f>
        <v>Nov</v>
      </c>
      <c r="E3523" s="11">
        <v>43425</v>
      </c>
      <c r="F3523" s="11">
        <v>43429</v>
      </c>
      <c r="G3523" s="6" t="s">
        <v>20</v>
      </c>
      <c r="H3523" s="6" t="s">
        <v>4627</v>
      </c>
      <c r="I3523" s="6" t="s">
        <v>4628</v>
      </c>
      <c r="J3523" s="6" t="s">
        <v>37</v>
      </c>
      <c r="K3523" s="6" t="s">
        <v>24</v>
      </c>
      <c r="L3523" s="6" t="s">
        <v>1201</v>
      </c>
      <c r="M3523" s="6" t="s">
        <v>431</v>
      </c>
      <c r="N3523" s="6">
        <v>50315</v>
      </c>
      <c r="O3523" s="6" t="s">
        <v>96</v>
      </c>
      <c r="P3523" s="6" t="s">
        <v>1277</v>
      </c>
      <c r="Q3523" s="6" t="s">
        <v>42</v>
      </c>
      <c r="R3523" s="6" t="s">
        <v>83</v>
      </c>
      <c r="S3523" s="4" t="s">
        <v>1278</v>
      </c>
      <c r="T3523" s="16">
        <v>40.46</v>
      </c>
      <c r="U3523" s="6">
        <v>7</v>
      </c>
      <c r="V3523" s="23">
        <v>0</v>
      </c>
      <c r="W3523" s="18">
        <v>19.825400000000002</v>
      </c>
    </row>
    <row r="3524" spans="1:23" ht="14.4">
      <c r="A3524" s="6">
        <v>3523</v>
      </c>
      <c r="B3524" s="7" t="s">
        <v>7239</v>
      </c>
      <c r="C3524" s="7">
        <f>YEAR(Table1[[#This Row],[Order Date]])</f>
        <v>2018</v>
      </c>
      <c r="D3524" s="7" t="str">
        <f>TEXT(Table1[[#This Row],[Order Date]], "mmm")</f>
        <v>Nov</v>
      </c>
      <c r="E3524" s="11">
        <v>43425</v>
      </c>
      <c r="F3524" s="11">
        <v>43429</v>
      </c>
      <c r="G3524" s="6" t="s">
        <v>20</v>
      </c>
      <c r="H3524" s="6" t="s">
        <v>4627</v>
      </c>
      <c r="I3524" s="6" t="s">
        <v>4628</v>
      </c>
      <c r="J3524" s="6" t="s">
        <v>37</v>
      </c>
      <c r="K3524" s="6" t="s">
        <v>24</v>
      </c>
      <c r="L3524" s="6" t="s">
        <v>1201</v>
      </c>
      <c r="M3524" s="6" t="s">
        <v>431</v>
      </c>
      <c r="N3524" s="6">
        <v>50315</v>
      </c>
      <c r="O3524" s="6" t="s">
        <v>96</v>
      </c>
      <c r="P3524" s="6" t="s">
        <v>845</v>
      </c>
      <c r="Q3524" s="6" t="s">
        <v>65</v>
      </c>
      <c r="R3524" s="6" t="s">
        <v>66</v>
      </c>
      <c r="S3524" s="4" t="s">
        <v>846</v>
      </c>
      <c r="T3524" s="16">
        <v>404.93999999999994</v>
      </c>
      <c r="U3524" s="6">
        <v>3</v>
      </c>
      <c r="V3524" s="23">
        <v>0</v>
      </c>
      <c r="W3524" s="18">
        <v>109.33379999999998</v>
      </c>
    </row>
    <row r="3525" spans="1:23" ht="14.4">
      <c r="A3525" s="6">
        <v>3524</v>
      </c>
      <c r="B3525" s="7" t="s">
        <v>7240</v>
      </c>
      <c r="C3525" s="7">
        <f>YEAR(Table1[[#This Row],[Order Date]])</f>
        <v>2018</v>
      </c>
      <c r="D3525" s="7" t="str">
        <f>TEXT(Table1[[#This Row],[Order Date]], "mmm")</f>
        <v>Sep</v>
      </c>
      <c r="E3525" s="11">
        <v>43348</v>
      </c>
      <c r="F3525" s="11">
        <v>43353</v>
      </c>
      <c r="G3525" s="6" t="s">
        <v>45</v>
      </c>
      <c r="H3525" s="6" t="s">
        <v>3460</v>
      </c>
      <c r="I3525" s="6" t="s">
        <v>3461</v>
      </c>
      <c r="J3525" s="6" t="s">
        <v>37</v>
      </c>
      <c r="K3525" s="6" t="s">
        <v>24</v>
      </c>
      <c r="L3525" s="6" t="s">
        <v>832</v>
      </c>
      <c r="M3525" s="6" t="s">
        <v>39</v>
      </c>
      <c r="N3525" s="6">
        <v>92105</v>
      </c>
      <c r="O3525" s="6" t="s">
        <v>40</v>
      </c>
      <c r="P3525" s="6" t="s">
        <v>652</v>
      </c>
      <c r="Q3525" s="6" t="s">
        <v>65</v>
      </c>
      <c r="R3525" s="6" t="s">
        <v>145</v>
      </c>
      <c r="S3525" s="4" t="s">
        <v>653</v>
      </c>
      <c r="T3525" s="16">
        <v>116</v>
      </c>
      <c r="U3525" s="6">
        <v>8</v>
      </c>
      <c r="V3525" s="23">
        <v>0</v>
      </c>
      <c r="W3525" s="18">
        <v>29</v>
      </c>
    </row>
    <row r="3526" spans="1:23" ht="14.4">
      <c r="A3526" s="6">
        <v>3525</v>
      </c>
      <c r="B3526" s="7" t="s">
        <v>7241</v>
      </c>
      <c r="C3526" s="7">
        <f>YEAR(Table1[[#This Row],[Order Date]])</f>
        <v>2018</v>
      </c>
      <c r="D3526" s="7" t="str">
        <f>TEXT(Table1[[#This Row],[Order Date]], "mmm")</f>
        <v>Nov</v>
      </c>
      <c r="E3526" s="11">
        <v>43428</v>
      </c>
      <c r="F3526" s="11">
        <v>43432</v>
      </c>
      <c r="G3526" s="6" t="s">
        <v>45</v>
      </c>
      <c r="H3526" s="6" t="s">
        <v>4570</v>
      </c>
      <c r="I3526" s="6" t="s">
        <v>4571</v>
      </c>
      <c r="J3526" s="6" t="s">
        <v>23</v>
      </c>
      <c r="K3526" s="6" t="s">
        <v>24</v>
      </c>
      <c r="L3526" s="6" t="s">
        <v>715</v>
      </c>
      <c r="M3526" s="6" t="s">
        <v>95</v>
      </c>
      <c r="N3526" s="6">
        <v>75081</v>
      </c>
      <c r="O3526" s="6" t="s">
        <v>96</v>
      </c>
      <c r="P3526" s="6" t="s">
        <v>4967</v>
      </c>
      <c r="Q3526" s="6" t="s">
        <v>65</v>
      </c>
      <c r="R3526" s="6" t="s">
        <v>66</v>
      </c>
      <c r="S3526" s="4" t="s">
        <v>4968</v>
      </c>
      <c r="T3526" s="16">
        <v>657.55200000000013</v>
      </c>
      <c r="U3526" s="6">
        <v>6</v>
      </c>
      <c r="V3526" s="23">
        <v>0.2</v>
      </c>
      <c r="W3526" s="18">
        <v>49.316399999999987</v>
      </c>
    </row>
    <row r="3527" spans="1:23" ht="14.4">
      <c r="A3527" s="6">
        <v>3526</v>
      </c>
      <c r="B3527" s="7" t="s">
        <v>7242</v>
      </c>
      <c r="C3527" s="7">
        <f>YEAR(Table1[[#This Row],[Order Date]])</f>
        <v>2019</v>
      </c>
      <c r="D3527" s="7" t="str">
        <f>TEXT(Table1[[#This Row],[Order Date]], "mmm")</f>
        <v>Dec</v>
      </c>
      <c r="E3527" s="11">
        <v>43809</v>
      </c>
      <c r="F3527" s="11">
        <v>43814</v>
      </c>
      <c r="G3527" s="6" t="s">
        <v>20</v>
      </c>
      <c r="H3527" s="6" t="s">
        <v>4969</v>
      </c>
      <c r="I3527" s="6" t="s">
        <v>4970</v>
      </c>
      <c r="J3527" s="6" t="s">
        <v>93</v>
      </c>
      <c r="K3527" s="6" t="s">
        <v>24</v>
      </c>
      <c r="L3527" s="6" t="s">
        <v>293</v>
      </c>
      <c r="M3527" s="6" t="s">
        <v>1295</v>
      </c>
      <c r="N3527" s="6">
        <v>39212</v>
      </c>
      <c r="O3527" s="6" t="s">
        <v>27</v>
      </c>
      <c r="P3527" s="6" t="s">
        <v>2166</v>
      </c>
      <c r="Q3527" s="6" t="s">
        <v>65</v>
      </c>
      <c r="R3527" s="6" t="s">
        <v>145</v>
      </c>
      <c r="S3527" s="4" t="s">
        <v>2167</v>
      </c>
      <c r="T3527" s="16">
        <v>599.97</v>
      </c>
      <c r="U3527" s="6">
        <v>3</v>
      </c>
      <c r="V3527" s="23">
        <v>0</v>
      </c>
      <c r="W3527" s="18">
        <v>257.98710000000005</v>
      </c>
    </row>
    <row r="3528" spans="1:23" ht="14.4">
      <c r="A3528" s="6">
        <v>3527</v>
      </c>
      <c r="B3528" s="7" t="s">
        <v>7242</v>
      </c>
      <c r="C3528" s="7">
        <f>YEAR(Table1[[#This Row],[Order Date]])</f>
        <v>2019</v>
      </c>
      <c r="D3528" s="7" t="str">
        <f>TEXT(Table1[[#This Row],[Order Date]], "mmm")</f>
        <v>Dec</v>
      </c>
      <c r="E3528" s="11">
        <v>43809</v>
      </c>
      <c r="F3528" s="11">
        <v>43814</v>
      </c>
      <c r="G3528" s="6" t="s">
        <v>20</v>
      </c>
      <c r="H3528" s="6" t="s">
        <v>4969</v>
      </c>
      <c r="I3528" s="6" t="s">
        <v>4970</v>
      </c>
      <c r="J3528" s="6" t="s">
        <v>93</v>
      </c>
      <c r="K3528" s="6" t="s">
        <v>24</v>
      </c>
      <c r="L3528" s="6" t="s">
        <v>293</v>
      </c>
      <c r="M3528" s="6" t="s">
        <v>1295</v>
      </c>
      <c r="N3528" s="6">
        <v>39212</v>
      </c>
      <c r="O3528" s="6" t="s">
        <v>27</v>
      </c>
      <c r="P3528" s="6" t="s">
        <v>2566</v>
      </c>
      <c r="Q3528" s="6" t="s">
        <v>65</v>
      </c>
      <c r="R3528" s="6" t="s">
        <v>66</v>
      </c>
      <c r="S3528" s="4" t="s">
        <v>2567</v>
      </c>
      <c r="T3528" s="16">
        <v>38.97</v>
      </c>
      <c r="U3528" s="6">
        <v>3</v>
      </c>
      <c r="V3528" s="23">
        <v>0</v>
      </c>
      <c r="W3528" s="18">
        <v>0.77940000000000076</v>
      </c>
    </row>
    <row r="3529" spans="1:23" ht="14.4">
      <c r="A3529" s="6">
        <v>3528</v>
      </c>
      <c r="B3529" s="7" t="s">
        <v>7242</v>
      </c>
      <c r="C3529" s="7">
        <f>YEAR(Table1[[#This Row],[Order Date]])</f>
        <v>2019</v>
      </c>
      <c r="D3529" s="7" t="str">
        <f>TEXT(Table1[[#This Row],[Order Date]], "mmm")</f>
        <v>Dec</v>
      </c>
      <c r="E3529" s="11">
        <v>43809</v>
      </c>
      <c r="F3529" s="11">
        <v>43814</v>
      </c>
      <c r="G3529" s="6" t="s">
        <v>20</v>
      </c>
      <c r="H3529" s="6" t="s">
        <v>4969</v>
      </c>
      <c r="I3529" s="6" t="s">
        <v>4970</v>
      </c>
      <c r="J3529" s="6" t="s">
        <v>93</v>
      </c>
      <c r="K3529" s="6" t="s">
        <v>24</v>
      </c>
      <c r="L3529" s="6" t="s">
        <v>293</v>
      </c>
      <c r="M3529" s="6" t="s">
        <v>1295</v>
      </c>
      <c r="N3529" s="6">
        <v>39212</v>
      </c>
      <c r="O3529" s="6" t="s">
        <v>27</v>
      </c>
      <c r="P3529" s="6" t="s">
        <v>4971</v>
      </c>
      <c r="Q3529" s="6" t="s">
        <v>42</v>
      </c>
      <c r="R3529" s="6" t="s">
        <v>69</v>
      </c>
      <c r="S3529" s="4" t="s">
        <v>4972</v>
      </c>
      <c r="T3529" s="16">
        <v>45.84</v>
      </c>
      <c r="U3529" s="6">
        <v>8</v>
      </c>
      <c r="V3529" s="23">
        <v>0</v>
      </c>
      <c r="W3529" s="18">
        <v>22.0032</v>
      </c>
    </row>
    <row r="3530" spans="1:23" ht="14.4">
      <c r="A3530" s="6">
        <v>3529</v>
      </c>
      <c r="B3530" s="7" t="s">
        <v>5525</v>
      </c>
      <c r="C3530" s="7">
        <f>YEAR(Table1[[#This Row],[Order Date]])</f>
        <v>2018</v>
      </c>
      <c r="D3530" s="7" t="str">
        <f>TEXT(Table1[[#This Row],[Order Date]], "mmm")</f>
        <v>Jun</v>
      </c>
      <c r="E3530" s="11">
        <v>43275</v>
      </c>
      <c r="F3530" s="11">
        <v>43280</v>
      </c>
      <c r="G3530" s="6" t="s">
        <v>45</v>
      </c>
      <c r="H3530" s="6" t="s">
        <v>1615</v>
      </c>
      <c r="I3530" s="6" t="s">
        <v>1616</v>
      </c>
      <c r="J3530" s="6" t="s">
        <v>23</v>
      </c>
      <c r="K3530" s="6" t="s">
        <v>24</v>
      </c>
      <c r="L3530" s="6" t="s">
        <v>832</v>
      </c>
      <c r="M3530" s="6" t="s">
        <v>39</v>
      </c>
      <c r="N3530" s="6">
        <v>92024</v>
      </c>
      <c r="O3530" s="6" t="s">
        <v>40</v>
      </c>
      <c r="P3530" s="6" t="s">
        <v>4422</v>
      </c>
      <c r="Q3530" s="6" t="s">
        <v>65</v>
      </c>
      <c r="R3530" s="6" t="s">
        <v>66</v>
      </c>
      <c r="S3530" s="4" t="s">
        <v>4423</v>
      </c>
      <c r="T3530" s="16">
        <v>38.24</v>
      </c>
      <c r="U3530" s="6">
        <v>4</v>
      </c>
      <c r="V3530" s="23">
        <v>0.2</v>
      </c>
      <c r="W3530" s="18">
        <v>-9.56</v>
      </c>
    </row>
    <row r="3531" spans="1:23" ht="14.4">
      <c r="A3531" s="6">
        <v>3530</v>
      </c>
      <c r="B3531" s="7" t="s">
        <v>7243</v>
      </c>
      <c r="C3531" s="7">
        <f>YEAR(Table1[[#This Row],[Order Date]])</f>
        <v>2017</v>
      </c>
      <c r="D3531" s="7" t="str">
        <f>TEXT(Table1[[#This Row],[Order Date]], "mmm")</f>
        <v>Sep</v>
      </c>
      <c r="E3531" s="11">
        <v>42995</v>
      </c>
      <c r="F3531" s="11">
        <v>43001</v>
      </c>
      <c r="G3531" s="6" t="s">
        <v>45</v>
      </c>
      <c r="H3531" s="6" t="s">
        <v>4108</v>
      </c>
      <c r="I3531" s="6" t="s">
        <v>4109</v>
      </c>
      <c r="J3531" s="6" t="s">
        <v>23</v>
      </c>
      <c r="K3531" s="6" t="s">
        <v>24</v>
      </c>
      <c r="L3531" s="6" t="s">
        <v>4639</v>
      </c>
      <c r="M3531" s="6" t="s">
        <v>49</v>
      </c>
      <c r="N3531" s="6">
        <v>32839</v>
      </c>
      <c r="O3531" s="6" t="s">
        <v>27</v>
      </c>
      <c r="P3531" s="6" t="s">
        <v>1602</v>
      </c>
      <c r="Q3531" s="6" t="s">
        <v>65</v>
      </c>
      <c r="R3531" s="6" t="s">
        <v>145</v>
      </c>
      <c r="S3531" s="4" t="s">
        <v>1603</v>
      </c>
      <c r="T3531" s="16">
        <v>87.168000000000006</v>
      </c>
      <c r="U3531" s="6">
        <v>3</v>
      </c>
      <c r="V3531" s="23">
        <v>0.2</v>
      </c>
      <c r="W3531" s="18">
        <v>10.895999999999987</v>
      </c>
    </row>
    <row r="3532" spans="1:23" ht="14.4">
      <c r="A3532" s="6">
        <v>3531</v>
      </c>
      <c r="B3532" s="7" t="s">
        <v>7244</v>
      </c>
      <c r="C3532" s="7">
        <f>YEAR(Table1[[#This Row],[Order Date]])</f>
        <v>2018</v>
      </c>
      <c r="D3532" s="7" t="str">
        <f>TEXT(Table1[[#This Row],[Order Date]], "mmm")</f>
        <v>May</v>
      </c>
      <c r="E3532" s="11">
        <v>43239</v>
      </c>
      <c r="F3532" s="11">
        <v>43243</v>
      </c>
      <c r="G3532" s="6" t="s">
        <v>45</v>
      </c>
      <c r="H3532" s="6" t="s">
        <v>3653</v>
      </c>
      <c r="I3532" s="6" t="s">
        <v>3654</v>
      </c>
      <c r="J3532" s="6" t="s">
        <v>37</v>
      </c>
      <c r="K3532" s="6" t="s">
        <v>24</v>
      </c>
      <c r="L3532" s="6" t="s">
        <v>3484</v>
      </c>
      <c r="M3532" s="6" t="s">
        <v>227</v>
      </c>
      <c r="N3532" s="6">
        <v>47905</v>
      </c>
      <c r="O3532" s="6" t="s">
        <v>96</v>
      </c>
      <c r="P3532" s="6" t="s">
        <v>116</v>
      </c>
      <c r="Q3532" s="6" t="s">
        <v>42</v>
      </c>
      <c r="R3532" s="6" t="s">
        <v>62</v>
      </c>
      <c r="S3532" s="4" t="s">
        <v>117</v>
      </c>
      <c r="T3532" s="16">
        <v>21.400000000000002</v>
      </c>
      <c r="U3532" s="6">
        <v>5</v>
      </c>
      <c r="V3532" s="23">
        <v>0</v>
      </c>
      <c r="W3532" s="18">
        <v>6.2059999999999977</v>
      </c>
    </row>
    <row r="3533" spans="1:23" ht="14.4">
      <c r="A3533" s="6">
        <v>3532</v>
      </c>
      <c r="B3533" s="7" t="s">
        <v>7245</v>
      </c>
      <c r="C3533" s="7">
        <f>YEAR(Table1[[#This Row],[Order Date]])</f>
        <v>2018</v>
      </c>
      <c r="D3533" s="7" t="str">
        <f>TEXT(Table1[[#This Row],[Order Date]], "mmm")</f>
        <v>May</v>
      </c>
      <c r="E3533" s="11">
        <v>43248</v>
      </c>
      <c r="F3533" s="11">
        <v>43248</v>
      </c>
      <c r="G3533" s="6" t="s">
        <v>1125</v>
      </c>
      <c r="H3533" s="6" t="s">
        <v>3826</v>
      </c>
      <c r="I3533" s="6" t="s">
        <v>3827</v>
      </c>
      <c r="J3533" s="6" t="s">
        <v>37</v>
      </c>
      <c r="K3533" s="6" t="s">
        <v>24</v>
      </c>
      <c r="L3533" s="6" t="s">
        <v>238</v>
      </c>
      <c r="M3533" s="6" t="s">
        <v>239</v>
      </c>
      <c r="N3533" s="6">
        <v>10035</v>
      </c>
      <c r="O3533" s="6" t="s">
        <v>134</v>
      </c>
      <c r="P3533" s="6" t="s">
        <v>510</v>
      </c>
      <c r="Q3533" s="6" t="s">
        <v>42</v>
      </c>
      <c r="R3533" s="6" t="s">
        <v>511</v>
      </c>
      <c r="S3533" s="4" t="s">
        <v>512</v>
      </c>
      <c r="T3533" s="16">
        <v>54.900000000000006</v>
      </c>
      <c r="U3533" s="6">
        <v>5</v>
      </c>
      <c r="V3533" s="23">
        <v>0</v>
      </c>
      <c r="W3533" s="18">
        <v>15.372000000000003</v>
      </c>
    </row>
    <row r="3534" spans="1:23" ht="14.4">
      <c r="A3534" s="6">
        <v>3533</v>
      </c>
      <c r="B3534" s="7" t="s">
        <v>7246</v>
      </c>
      <c r="C3534" s="7">
        <f>YEAR(Table1[[#This Row],[Order Date]])</f>
        <v>2016</v>
      </c>
      <c r="D3534" s="7" t="str">
        <f>TEXT(Table1[[#This Row],[Order Date]], "mmm")</f>
        <v>Apr</v>
      </c>
      <c r="E3534" s="11">
        <v>42478</v>
      </c>
      <c r="F3534" s="11">
        <v>42483</v>
      </c>
      <c r="G3534" s="6" t="s">
        <v>45</v>
      </c>
      <c r="H3534" s="6" t="s">
        <v>1819</v>
      </c>
      <c r="I3534" s="6" t="s">
        <v>1820</v>
      </c>
      <c r="J3534" s="6" t="s">
        <v>23</v>
      </c>
      <c r="K3534" s="6" t="s">
        <v>24</v>
      </c>
      <c r="L3534" s="6" t="s">
        <v>38</v>
      </c>
      <c r="M3534" s="6" t="s">
        <v>39</v>
      </c>
      <c r="N3534" s="6">
        <v>90049</v>
      </c>
      <c r="O3534" s="6" t="s">
        <v>40</v>
      </c>
      <c r="P3534" s="6" t="s">
        <v>4973</v>
      </c>
      <c r="Q3534" s="6" t="s">
        <v>65</v>
      </c>
      <c r="R3534" s="6" t="s">
        <v>600</v>
      </c>
      <c r="S3534" s="4" t="s">
        <v>4974</v>
      </c>
      <c r="T3534" s="16">
        <v>287.96800000000002</v>
      </c>
      <c r="U3534" s="6">
        <v>4</v>
      </c>
      <c r="V3534" s="23">
        <v>0.2</v>
      </c>
      <c r="W3534" s="18">
        <v>97.189199999999985</v>
      </c>
    </row>
    <row r="3535" spans="1:23" ht="14.4">
      <c r="A3535" s="6">
        <v>3534</v>
      </c>
      <c r="B3535" s="7" t="s">
        <v>7246</v>
      </c>
      <c r="C3535" s="7">
        <f>YEAR(Table1[[#This Row],[Order Date]])</f>
        <v>2016</v>
      </c>
      <c r="D3535" s="7" t="str">
        <f>TEXT(Table1[[#This Row],[Order Date]], "mmm")</f>
        <v>Apr</v>
      </c>
      <c r="E3535" s="11">
        <v>42478</v>
      </c>
      <c r="F3535" s="11">
        <v>42483</v>
      </c>
      <c r="G3535" s="6" t="s">
        <v>45</v>
      </c>
      <c r="H3535" s="6" t="s">
        <v>1819</v>
      </c>
      <c r="I3535" s="6" t="s">
        <v>1820</v>
      </c>
      <c r="J3535" s="6" t="s">
        <v>23</v>
      </c>
      <c r="K3535" s="6" t="s">
        <v>24</v>
      </c>
      <c r="L3535" s="6" t="s">
        <v>38</v>
      </c>
      <c r="M3535" s="6" t="s">
        <v>39</v>
      </c>
      <c r="N3535" s="6">
        <v>90049</v>
      </c>
      <c r="O3535" s="6" t="s">
        <v>40</v>
      </c>
      <c r="P3535" s="6" t="s">
        <v>2736</v>
      </c>
      <c r="Q3535" s="6" t="s">
        <v>42</v>
      </c>
      <c r="R3535" s="6" t="s">
        <v>62</v>
      </c>
      <c r="S3535" s="4" t="s">
        <v>2737</v>
      </c>
      <c r="T3535" s="16">
        <v>13.12</v>
      </c>
      <c r="U3535" s="6">
        <v>4</v>
      </c>
      <c r="V3535" s="23">
        <v>0</v>
      </c>
      <c r="W3535" s="18">
        <v>3.8047999999999984</v>
      </c>
    </row>
    <row r="3536" spans="1:23" ht="14.4">
      <c r="A3536" s="6">
        <v>3535</v>
      </c>
      <c r="B3536" s="7" t="s">
        <v>7246</v>
      </c>
      <c r="C3536" s="7">
        <f>YEAR(Table1[[#This Row],[Order Date]])</f>
        <v>2016</v>
      </c>
      <c r="D3536" s="7" t="str">
        <f>TEXT(Table1[[#This Row],[Order Date]], "mmm")</f>
        <v>Apr</v>
      </c>
      <c r="E3536" s="11">
        <v>42478</v>
      </c>
      <c r="F3536" s="11">
        <v>42483</v>
      </c>
      <c r="G3536" s="6" t="s">
        <v>45</v>
      </c>
      <c r="H3536" s="6" t="s">
        <v>1819</v>
      </c>
      <c r="I3536" s="6" t="s">
        <v>1820</v>
      </c>
      <c r="J3536" s="6" t="s">
        <v>23</v>
      </c>
      <c r="K3536" s="6" t="s">
        <v>24</v>
      </c>
      <c r="L3536" s="6" t="s">
        <v>38</v>
      </c>
      <c r="M3536" s="6" t="s">
        <v>39</v>
      </c>
      <c r="N3536" s="6">
        <v>90049</v>
      </c>
      <c r="O3536" s="6" t="s">
        <v>40</v>
      </c>
      <c r="P3536" s="6" t="s">
        <v>4940</v>
      </c>
      <c r="Q3536" s="6" t="s">
        <v>42</v>
      </c>
      <c r="R3536" s="6" t="s">
        <v>62</v>
      </c>
      <c r="S3536" s="4" t="s">
        <v>4941</v>
      </c>
      <c r="T3536" s="16">
        <v>10.75</v>
      </c>
      <c r="U3536" s="6">
        <v>5</v>
      </c>
      <c r="V3536" s="23">
        <v>0</v>
      </c>
      <c r="W3536" s="18">
        <v>3.547499999999999</v>
      </c>
    </row>
    <row r="3537" spans="1:23" ht="14.4">
      <c r="A3537" s="6">
        <v>3536</v>
      </c>
      <c r="B3537" s="7" t="s">
        <v>7246</v>
      </c>
      <c r="C3537" s="7">
        <f>YEAR(Table1[[#This Row],[Order Date]])</f>
        <v>2016</v>
      </c>
      <c r="D3537" s="7" t="str">
        <f>TEXT(Table1[[#This Row],[Order Date]], "mmm")</f>
        <v>Apr</v>
      </c>
      <c r="E3537" s="11">
        <v>42478</v>
      </c>
      <c r="F3537" s="11">
        <v>42483</v>
      </c>
      <c r="G3537" s="6" t="s">
        <v>45</v>
      </c>
      <c r="H3537" s="6" t="s">
        <v>1819</v>
      </c>
      <c r="I3537" s="6" t="s">
        <v>1820</v>
      </c>
      <c r="J3537" s="6" t="s">
        <v>23</v>
      </c>
      <c r="K3537" s="6" t="s">
        <v>24</v>
      </c>
      <c r="L3537" s="6" t="s">
        <v>38</v>
      </c>
      <c r="M3537" s="6" t="s">
        <v>39</v>
      </c>
      <c r="N3537" s="6">
        <v>90049</v>
      </c>
      <c r="O3537" s="6" t="s">
        <v>40</v>
      </c>
      <c r="P3537" s="6" t="s">
        <v>734</v>
      </c>
      <c r="Q3537" s="6" t="s">
        <v>42</v>
      </c>
      <c r="R3537" s="6" t="s">
        <v>241</v>
      </c>
      <c r="S3537" s="4" t="s">
        <v>735</v>
      </c>
      <c r="T3537" s="16">
        <v>11.62</v>
      </c>
      <c r="U3537" s="6">
        <v>2</v>
      </c>
      <c r="V3537" s="23">
        <v>0</v>
      </c>
      <c r="W3537" s="18">
        <v>3.6021999999999998</v>
      </c>
    </row>
    <row r="3538" spans="1:23" ht="14.4">
      <c r="A3538" s="6">
        <v>3537</v>
      </c>
      <c r="B3538" s="7" t="s">
        <v>7247</v>
      </c>
      <c r="C3538" s="7">
        <f>YEAR(Table1[[#This Row],[Order Date]])</f>
        <v>2018</v>
      </c>
      <c r="D3538" s="7" t="str">
        <f>TEXT(Table1[[#This Row],[Order Date]], "mmm")</f>
        <v>Jun</v>
      </c>
      <c r="E3538" s="11">
        <v>43268</v>
      </c>
      <c r="F3538" s="11">
        <v>43271</v>
      </c>
      <c r="G3538" s="6" t="s">
        <v>20</v>
      </c>
      <c r="H3538" s="6" t="s">
        <v>1791</v>
      </c>
      <c r="I3538" s="6" t="s">
        <v>1792</v>
      </c>
      <c r="J3538" s="6" t="s">
        <v>23</v>
      </c>
      <c r="K3538" s="6" t="s">
        <v>24</v>
      </c>
      <c r="L3538" s="6" t="s">
        <v>238</v>
      </c>
      <c r="M3538" s="6" t="s">
        <v>239</v>
      </c>
      <c r="N3538" s="6">
        <v>10024</v>
      </c>
      <c r="O3538" s="6" t="s">
        <v>134</v>
      </c>
      <c r="P3538" s="6" t="s">
        <v>3356</v>
      </c>
      <c r="Q3538" s="6" t="s">
        <v>42</v>
      </c>
      <c r="R3538" s="6" t="s">
        <v>54</v>
      </c>
      <c r="S3538" s="4" t="s">
        <v>3357</v>
      </c>
      <c r="T3538" s="16">
        <v>40.74</v>
      </c>
      <c r="U3538" s="6">
        <v>3</v>
      </c>
      <c r="V3538" s="23">
        <v>0</v>
      </c>
      <c r="W3538" s="18">
        <v>0.4073999999999991</v>
      </c>
    </row>
    <row r="3539" spans="1:23" ht="14.4">
      <c r="A3539" s="6">
        <v>3538</v>
      </c>
      <c r="B3539" s="7" t="s">
        <v>7248</v>
      </c>
      <c r="C3539" s="7">
        <f>YEAR(Table1[[#This Row],[Order Date]])</f>
        <v>2016</v>
      </c>
      <c r="D3539" s="7" t="str">
        <f>TEXT(Table1[[#This Row],[Order Date]], "mmm")</f>
        <v>May</v>
      </c>
      <c r="E3539" s="11">
        <v>42499</v>
      </c>
      <c r="F3539" s="11">
        <v>42499</v>
      </c>
      <c r="G3539" s="6" t="s">
        <v>1125</v>
      </c>
      <c r="H3539" s="6" t="s">
        <v>859</v>
      </c>
      <c r="I3539" s="6" t="s">
        <v>860</v>
      </c>
      <c r="J3539" s="6" t="s">
        <v>37</v>
      </c>
      <c r="K3539" s="6" t="s">
        <v>24</v>
      </c>
      <c r="L3539" s="6" t="s">
        <v>25</v>
      </c>
      <c r="M3539" s="6" t="s">
        <v>26</v>
      </c>
      <c r="N3539" s="6">
        <v>42420</v>
      </c>
      <c r="O3539" s="6" t="s">
        <v>27</v>
      </c>
      <c r="P3539" s="6" t="s">
        <v>111</v>
      </c>
      <c r="Q3539" s="6" t="s">
        <v>42</v>
      </c>
      <c r="R3539" s="6" t="s">
        <v>54</v>
      </c>
      <c r="S3539" s="4" t="s">
        <v>112</v>
      </c>
      <c r="T3539" s="16">
        <v>83.25</v>
      </c>
      <c r="U3539" s="6">
        <v>3</v>
      </c>
      <c r="V3539" s="23">
        <v>0</v>
      </c>
      <c r="W3539" s="18">
        <v>14.984999999999992</v>
      </c>
    </row>
    <row r="3540" spans="1:23" ht="14.4">
      <c r="A3540" s="6">
        <v>3539</v>
      </c>
      <c r="B3540" s="7" t="s">
        <v>7248</v>
      </c>
      <c r="C3540" s="7">
        <f>YEAR(Table1[[#This Row],[Order Date]])</f>
        <v>2016</v>
      </c>
      <c r="D3540" s="7" t="str">
        <f>TEXT(Table1[[#This Row],[Order Date]], "mmm")</f>
        <v>May</v>
      </c>
      <c r="E3540" s="11">
        <v>42499</v>
      </c>
      <c r="F3540" s="11">
        <v>42499</v>
      </c>
      <c r="G3540" s="6" t="s">
        <v>1125</v>
      </c>
      <c r="H3540" s="6" t="s">
        <v>859</v>
      </c>
      <c r="I3540" s="6" t="s">
        <v>860</v>
      </c>
      <c r="J3540" s="6" t="s">
        <v>37</v>
      </c>
      <c r="K3540" s="6" t="s">
        <v>24</v>
      </c>
      <c r="L3540" s="6" t="s">
        <v>25</v>
      </c>
      <c r="M3540" s="6" t="s">
        <v>26</v>
      </c>
      <c r="N3540" s="6">
        <v>42420</v>
      </c>
      <c r="O3540" s="6" t="s">
        <v>27</v>
      </c>
      <c r="P3540" s="6" t="s">
        <v>3390</v>
      </c>
      <c r="Q3540" s="6" t="s">
        <v>42</v>
      </c>
      <c r="R3540" s="6" t="s">
        <v>43</v>
      </c>
      <c r="S3540" s="4" t="s">
        <v>3391</v>
      </c>
      <c r="T3540" s="16">
        <v>9.4499999999999993</v>
      </c>
      <c r="U3540" s="6">
        <v>3</v>
      </c>
      <c r="V3540" s="23">
        <v>0</v>
      </c>
      <c r="W3540" s="18">
        <v>4.5359999999999996</v>
      </c>
    </row>
    <row r="3541" spans="1:23" ht="14.4">
      <c r="A3541" s="6">
        <v>3540</v>
      </c>
      <c r="B3541" s="7" t="s">
        <v>7248</v>
      </c>
      <c r="C3541" s="7">
        <f>YEAR(Table1[[#This Row],[Order Date]])</f>
        <v>2016</v>
      </c>
      <c r="D3541" s="7" t="str">
        <f>TEXT(Table1[[#This Row],[Order Date]], "mmm")</f>
        <v>May</v>
      </c>
      <c r="E3541" s="11">
        <v>42499</v>
      </c>
      <c r="F3541" s="11">
        <v>42499</v>
      </c>
      <c r="G3541" s="6" t="s">
        <v>1125</v>
      </c>
      <c r="H3541" s="6" t="s">
        <v>859</v>
      </c>
      <c r="I3541" s="6" t="s">
        <v>860</v>
      </c>
      <c r="J3541" s="6" t="s">
        <v>37</v>
      </c>
      <c r="K3541" s="6" t="s">
        <v>24</v>
      </c>
      <c r="L3541" s="6" t="s">
        <v>25</v>
      </c>
      <c r="M3541" s="6" t="s">
        <v>26</v>
      </c>
      <c r="N3541" s="6">
        <v>42420</v>
      </c>
      <c r="O3541" s="6" t="s">
        <v>27</v>
      </c>
      <c r="P3541" s="6" t="s">
        <v>3268</v>
      </c>
      <c r="Q3541" s="6" t="s">
        <v>42</v>
      </c>
      <c r="R3541" s="6" t="s">
        <v>43</v>
      </c>
      <c r="S3541" s="4" t="s">
        <v>3269</v>
      </c>
      <c r="T3541" s="16">
        <v>20.65</v>
      </c>
      <c r="U3541" s="6">
        <v>5</v>
      </c>
      <c r="V3541" s="23">
        <v>0</v>
      </c>
      <c r="W3541" s="18">
        <v>9.4989999999999988</v>
      </c>
    </row>
    <row r="3542" spans="1:23" ht="14.4">
      <c r="A3542" s="6">
        <v>3541</v>
      </c>
      <c r="B3542" s="7" t="s">
        <v>7248</v>
      </c>
      <c r="C3542" s="7">
        <f>YEAR(Table1[[#This Row],[Order Date]])</f>
        <v>2016</v>
      </c>
      <c r="D3542" s="7" t="str">
        <f>TEXT(Table1[[#This Row],[Order Date]], "mmm")</f>
        <v>May</v>
      </c>
      <c r="E3542" s="11">
        <v>42499</v>
      </c>
      <c r="F3542" s="11">
        <v>42499</v>
      </c>
      <c r="G3542" s="6" t="s">
        <v>1125</v>
      </c>
      <c r="H3542" s="6" t="s">
        <v>859</v>
      </c>
      <c r="I3542" s="6" t="s">
        <v>860</v>
      </c>
      <c r="J3542" s="6" t="s">
        <v>37</v>
      </c>
      <c r="K3542" s="6" t="s">
        <v>24</v>
      </c>
      <c r="L3542" s="6" t="s">
        <v>25</v>
      </c>
      <c r="M3542" s="6" t="s">
        <v>26</v>
      </c>
      <c r="N3542" s="6">
        <v>42420</v>
      </c>
      <c r="O3542" s="6" t="s">
        <v>27</v>
      </c>
      <c r="P3542" s="6" t="s">
        <v>3496</v>
      </c>
      <c r="Q3542" s="6" t="s">
        <v>42</v>
      </c>
      <c r="R3542" s="6" t="s">
        <v>83</v>
      </c>
      <c r="S3542" s="4" t="s">
        <v>3497</v>
      </c>
      <c r="T3542" s="16">
        <v>45.36</v>
      </c>
      <c r="U3542" s="6">
        <v>7</v>
      </c>
      <c r="V3542" s="23">
        <v>0</v>
      </c>
      <c r="W3542" s="18">
        <v>21.772800000000004</v>
      </c>
    </row>
    <row r="3543" spans="1:23" ht="14.4">
      <c r="A3543" s="6">
        <v>3542</v>
      </c>
      <c r="B3543" s="7" t="s">
        <v>7249</v>
      </c>
      <c r="C3543" s="7">
        <f>YEAR(Table1[[#This Row],[Order Date]])</f>
        <v>2018</v>
      </c>
      <c r="D3543" s="7" t="str">
        <f>TEXT(Table1[[#This Row],[Order Date]], "mmm")</f>
        <v>Sep</v>
      </c>
      <c r="E3543" s="11">
        <v>43361</v>
      </c>
      <c r="F3543" s="11">
        <v>43363</v>
      </c>
      <c r="G3543" s="6" t="s">
        <v>169</v>
      </c>
      <c r="H3543" s="6" t="s">
        <v>1974</v>
      </c>
      <c r="I3543" s="6" t="s">
        <v>1975</v>
      </c>
      <c r="J3543" s="6" t="s">
        <v>23</v>
      </c>
      <c r="K3543" s="6" t="s">
        <v>24</v>
      </c>
      <c r="L3543" s="6" t="s">
        <v>438</v>
      </c>
      <c r="M3543" s="6" t="s">
        <v>439</v>
      </c>
      <c r="N3543" s="6">
        <v>43229</v>
      </c>
      <c r="O3543" s="6" t="s">
        <v>134</v>
      </c>
      <c r="P3543" s="6" t="s">
        <v>4329</v>
      </c>
      <c r="Q3543" s="6" t="s">
        <v>29</v>
      </c>
      <c r="R3543" s="6" t="s">
        <v>59</v>
      </c>
      <c r="S3543" s="4" t="s">
        <v>4330</v>
      </c>
      <c r="T3543" s="16">
        <v>5.3520000000000003</v>
      </c>
      <c r="U3543" s="6">
        <v>3</v>
      </c>
      <c r="V3543" s="23">
        <v>0.2</v>
      </c>
      <c r="W3543" s="18">
        <v>1.6055999999999999</v>
      </c>
    </row>
    <row r="3544" spans="1:23" ht="14.4">
      <c r="A3544" s="6">
        <v>3543</v>
      </c>
      <c r="B3544" s="7" t="s">
        <v>7249</v>
      </c>
      <c r="C3544" s="7">
        <f>YEAR(Table1[[#This Row],[Order Date]])</f>
        <v>2018</v>
      </c>
      <c r="D3544" s="7" t="str">
        <f>TEXT(Table1[[#This Row],[Order Date]], "mmm")</f>
        <v>Sep</v>
      </c>
      <c r="E3544" s="11">
        <v>43361</v>
      </c>
      <c r="F3544" s="11">
        <v>43363</v>
      </c>
      <c r="G3544" s="6" t="s">
        <v>169</v>
      </c>
      <c r="H3544" s="6" t="s">
        <v>1974</v>
      </c>
      <c r="I3544" s="6" t="s">
        <v>1975</v>
      </c>
      <c r="J3544" s="6" t="s">
        <v>23</v>
      </c>
      <c r="K3544" s="6" t="s">
        <v>24</v>
      </c>
      <c r="L3544" s="6" t="s">
        <v>438</v>
      </c>
      <c r="M3544" s="6" t="s">
        <v>439</v>
      </c>
      <c r="N3544" s="6">
        <v>43229</v>
      </c>
      <c r="O3544" s="6" t="s">
        <v>134</v>
      </c>
      <c r="P3544" s="6" t="s">
        <v>1591</v>
      </c>
      <c r="Q3544" s="6" t="s">
        <v>29</v>
      </c>
      <c r="R3544" s="6" t="s">
        <v>33</v>
      </c>
      <c r="S3544" s="4" t="s">
        <v>1592</v>
      </c>
      <c r="T3544" s="16">
        <v>99.372</v>
      </c>
      <c r="U3544" s="6">
        <v>2</v>
      </c>
      <c r="V3544" s="23">
        <v>0.3</v>
      </c>
      <c r="W3544" s="18">
        <v>-7.0979999999999919</v>
      </c>
    </row>
    <row r="3545" spans="1:23" ht="14.4">
      <c r="A3545" s="6">
        <v>3544</v>
      </c>
      <c r="B3545" s="7" t="s">
        <v>7249</v>
      </c>
      <c r="C3545" s="7">
        <f>YEAR(Table1[[#This Row],[Order Date]])</f>
        <v>2018</v>
      </c>
      <c r="D3545" s="7" t="str">
        <f>TEXT(Table1[[#This Row],[Order Date]], "mmm")</f>
        <v>Sep</v>
      </c>
      <c r="E3545" s="11">
        <v>43361</v>
      </c>
      <c r="F3545" s="11">
        <v>43363</v>
      </c>
      <c r="G3545" s="6" t="s">
        <v>169</v>
      </c>
      <c r="H3545" s="6" t="s">
        <v>1974</v>
      </c>
      <c r="I3545" s="6" t="s">
        <v>1975</v>
      </c>
      <c r="J3545" s="6" t="s">
        <v>23</v>
      </c>
      <c r="K3545" s="6" t="s">
        <v>24</v>
      </c>
      <c r="L3545" s="6" t="s">
        <v>438</v>
      </c>
      <c r="M3545" s="6" t="s">
        <v>439</v>
      </c>
      <c r="N3545" s="6">
        <v>43229</v>
      </c>
      <c r="O3545" s="6" t="s">
        <v>134</v>
      </c>
      <c r="P3545" s="6" t="s">
        <v>3896</v>
      </c>
      <c r="Q3545" s="6" t="s">
        <v>42</v>
      </c>
      <c r="R3545" s="6" t="s">
        <v>62</v>
      </c>
      <c r="S3545" s="4" t="s">
        <v>3897</v>
      </c>
      <c r="T3545" s="16">
        <v>2.6720000000000002</v>
      </c>
      <c r="U3545" s="6">
        <v>1</v>
      </c>
      <c r="V3545" s="23">
        <v>0.2</v>
      </c>
      <c r="W3545" s="18">
        <v>0.36739999999999962</v>
      </c>
    </row>
    <row r="3546" spans="1:23" ht="14.4">
      <c r="A3546" s="6">
        <v>3545</v>
      </c>
      <c r="B3546" s="7" t="s">
        <v>7250</v>
      </c>
      <c r="C3546" s="7">
        <f>YEAR(Table1[[#This Row],[Order Date]])</f>
        <v>2019</v>
      </c>
      <c r="D3546" s="7" t="str">
        <f>TEXT(Table1[[#This Row],[Order Date]], "mmm")</f>
        <v>Dec</v>
      </c>
      <c r="E3546" s="11">
        <v>43822</v>
      </c>
      <c r="F3546" s="11">
        <v>43824</v>
      </c>
      <c r="G3546" s="6" t="s">
        <v>20</v>
      </c>
      <c r="H3546" s="6" t="s">
        <v>3208</v>
      </c>
      <c r="I3546" s="6" t="s">
        <v>3209</v>
      </c>
      <c r="J3546" s="6" t="s">
        <v>23</v>
      </c>
      <c r="K3546" s="6" t="s">
        <v>24</v>
      </c>
      <c r="L3546" s="6" t="s">
        <v>4039</v>
      </c>
      <c r="M3546" s="6" t="s">
        <v>95</v>
      </c>
      <c r="N3546" s="6">
        <v>77840</v>
      </c>
      <c r="O3546" s="6" t="s">
        <v>96</v>
      </c>
      <c r="P3546" s="6" t="s">
        <v>3437</v>
      </c>
      <c r="Q3546" s="6" t="s">
        <v>42</v>
      </c>
      <c r="R3546" s="6" t="s">
        <v>83</v>
      </c>
      <c r="S3546" s="4" t="s">
        <v>3438</v>
      </c>
      <c r="T3546" s="16">
        <v>28.672000000000004</v>
      </c>
      <c r="U3546" s="6">
        <v>8</v>
      </c>
      <c r="V3546" s="23">
        <v>0.2</v>
      </c>
      <c r="W3546" s="18">
        <v>10.393600000000001</v>
      </c>
    </row>
    <row r="3547" spans="1:23" ht="14.4">
      <c r="A3547" s="6">
        <v>3546</v>
      </c>
      <c r="B3547" s="7" t="s">
        <v>7250</v>
      </c>
      <c r="C3547" s="7">
        <f>YEAR(Table1[[#This Row],[Order Date]])</f>
        <v>2019</v>
      </c>
      <c r="D3547" s="7" t="str">
        <f>TEXT(Table1[[#This Row],[Order Date]], "mmm")</f>
        <v>Dec</v>
      </c>
      <c r="E3547" s="11">
        <v>43822</v>
      </c>
      <c r="F3547" s="11">
        <v>43824</v>
      </c>
      <c r="G3547" s="6" t="s">
        <v>20</v>
      </c>
      <c r="H3547" s="6" t="s">
        <v>3208</v>
      </c>
      <c r="I3547" s="6" t="s">
        <v>3209</v>
      </c>
      <c r="J3547" s="6" t="s">
        <v>23</v>
      </c>
      <c r="K3547" s="6" t="s">
        <v>24</v>
      </c>
      <c r="L3547" s="6" t="s">
        <v>4039</v>
      </c>
      <c r="M3547" s="6" t="s">
        <v>95</v>
      </c>
      <c r="N3547" s="6">
        <v>77840</v>
      </c>
      <c r="O3547" s="6" t="s">
        <v>96</v>
      </c>
      <c r="P3547" s="6" t="s">
        <v>4975</v>
      </c>
      <c r="Q3547" s="6" t="s">
        <v>42</v>
      </c>
      <c r="R3547" s="6" t="s">
        <v>72</v>
      </c>
      <c r="S3547" s="4" t="s">
        <v>4976</v>
      </c>
      <c r="T3547" s="16">
        <v>29.311999999999994</v>
      </c>
      <c r="U3547" s="6">
        <v>8</v>
      </c>
      <c r="V3547" s="23">
        <v>0.8</v>
      </c>
      <c r="W3547" s="18">
        <v>-74.74560000000001</v>
      </c>
    </row>
    <row r="3548" spans="1:23" ht="14.4">
      <c r="A3548" s="6">
        <v>3547</v>
      </c>
      <c r="B3548" s="7" t="s">
        <v>7251</v>
      </c>
      <c r="C3548" s="7">
        <f>YEAR(Table1[[#This Row],[Order Date]])</f>
        <v>2019</v>
      </c>
      <c r="D3548" s="7" t="str">
        <f>TEXT(Table1[[#This Row],[Order Date]], "mmm")</f>
        <v>Oct</v>
      </c>
      <c r="E3548" s="11">
        <v>43768</v>
      </c>
      <c r="F3548" s="11">
        <v>43770</v>
      </c>
      <c r="G3548" s="6" t="s">
        <v>169</v>
      </c>
      <c r="H3548" s="6" t="s">
        <v>1980</v>
      </c>
      <c r="I3548" s="6" t="s">
        <v>1981</v>
      </c>
      <c r="J3548" s="6" t="s">
        <v>93</v>
      </c>
      <c r="K3548" s="6" t="s">
        <v>24</v>
      </c>
      <c r="L3548" s="6" t="s">
        <v>1276</v>
      </c>
      <c r="M3548" s="6" t="s">
        <v>26</v>
      </c>
      <c r="N3548" s="6">
        <v>40475</v>
      </c>
      <c r="O3548" s="6" t="s">
        <v>27</v>
      </c>
      <c r="P3548" s="6" t="s">
        <v>1557</v>
      </c>
      <c r="Q3548" s="6" t="s">
        <v>42</v>
      </c>
      <c r="R3548" s="6" t="s">
        <v>54</v>
      </c>
      <c r="S3548" s="4" t="s">
        <v>1558</v>
      </c>
      <c r="T3548" s="16">
        <v>105.98</v>
      </c>
      <c r="U3548" s="6">
        <v>7</v>
      </c>
      <c r="V3548" s="23">
        <v>0</v>
      </c>
      <c r="W3548" s="18">
        <v>4.2391999999999932</v>
      </c>
    </row>
    <row r="3549" spans="1:23" ht="14.4">
      <c r="A3549" s="6">
        <v>3548</v>
      </c>
      <c r="B3549" s="7" t="s">
        <v>7251</v>
      </c>
      <c r="C3549" s="7">
        <f>YEAR(Table1[[#This Row],[Order Date]])</f>
        <v>2019</v>
      </c>
      <c r="D3549" s="7" t="str">
        <f>TEXT(Table1[[#This Row],[Order Date]], "mmm")</f>
        <v>Oct</v>
      </c>
      <c r="E3549" s="11">
        <v>43768</v>
      </c>
      <c r="F3549" s="11">
        <v>43770</v>
      </c>
      <c r="G3549" s="6" t="s">
        <v>169</v>
      </c>
      <c r="H3549" s="6" t="s">
        <v>1980</v>
      </c>
      <c r="I3549" s="6" t="s">
        <v>1981</v>
      </c>
      <c r="J3549" s="6" t="s">
        <v>93</v>
      </c>
      <c r="K3549" s="6" t="s">
        <v>24</v>
      </c>
      <c r="L3549" s="6" t="s">
        <v>1276</v>
      </c>
      <c r="M3549" s="6" t="s">
        <v>26</v>
      </c>
      <c r="N3549" s="6">
        <v>40475</v>
      </c>
      <c r="O3549" s="6" t="s">
        <v>27</v>
      </c>
      <c r="P3549" s="6" t="s">
        <v>1225</v>
      </c>
      <c r="Q3549" s="6" t="s">
        <v>42</v>
      </c>
      <c r="R3549" s="6" t="s">
        <v>511</v>
      </c>
      <c r="S3549" s="4" t="s">
        <v>1226</v>
      </c>
      <c r="T3549" s="16">
        <v>35.06</v>
      </c>
      <c r="U3549" s="6">
        <v>2</v>
      </c>
      <c r="V3549" s="23">
        <v>0</v>
      </c>
      <c r="W3549" s="18">
        <v>10.517999999999997</v>
      </c>
    </row>
    <row r="3550" spans="1:23" ht="14.4">
      <c r="A3550" s="6">
        <v>3549</v>
      </c>
      <c r="B3550" s="7" t="s">
        <v>7251</v>
      </c>
      <c r="C3550" s="7">
        <f>YEAR(Table1[[#This Row],[Order Date]])</f>
        <v>2019</v>
      </c>
      <c r="D3550" s="7" t="str">
        <f>TEXT(Table1[[#This Row],[Order Date]], "mmm")</f>
        <v>Oct</v>
      </c>
      <c r="E3550" s="11">
        <v>43768</v>
      </c>
      <c r="F3550" s="11">
        <v>43770</v>
      </c>
      <c r="G3550" s="6" t="s">
        <v>169</v>
      </c>
      <c r="H3550" s="6" t="s">
        <v>1980</v>
      </c>
      <c r="I3550" s="6" t="s">
        <v>1981</v>
      </c>
      <c r="J3550" s="6" t="s">
        <v>93</v>
      </c>
      <c r="K3550" s="6" t="s">
        <v>24</v>
      </c>
      <c r="L3550" s="6" t="s">
        <v>1276</v>
      </c>
      <c r="M3550" s="6" t="s">
        <v>26</v>
      </c>
      <c r="N3550" s="6">
        <v>40475</v>
      </c>
      <c r="O3550" s="6" t="s">
        <v>27</v>
      </c>
      <c r="P3550" s="6" t="s">
        <v>4088</v>
      </c>
      <c r="Q3550" s="6" t="s">
        <v>29</v>
      </c>
      <c r="R3550" s="6" t="s">
        <v>33</v>
      </c>
      <c r="S3550" s="4" t="s">
        <v>4089</v>
      </c>
      <c r="T3550" s="16">
        <v>33.94</v>
      </c>
      <c r="U3550" s="6">
        <v>1</v>
      </c>
      <c r="V3550" s="23">
        <v>0</v>
      </c>
      <c r="W3550" s="18">
        <v>9.1637999999999984</v>
      </c>
    </row>
    <row r="3551" spans="1:23" ht="14.4">
      <c r="A3551" s="6">
        <v>3550</v>
      </c>
      <c r="B3551" s="7" t="s">
        <v>7251</v>
      </c>
      <c r="C3551" s="7">
        <f>YEAR(Table1[[#This Row],[Order Date]])</f>
        <v>2019</v>
      </c>
      <c r="D3551" s="7" t="str">
        <f>TEXT(Table1[[#This Row],[Order Date]], "mmm")</f>
        <v>Oct</v>
      </c>
      <c r="E3551" s="11">
        <v>43768</v>
      </c>
      <c r="F3551" s="11">
        <v>43770</v>
      </c>
      <c r="G3551" s="6" t="s">
        <v>169</v>
      </c>
      <c r="H3551" s="6" t="s">
        <v>1980</v>
      </c>
      <c r="I3551" s="6" t="s">
        <v>1981</v>
      </c>
      <c r="J3551" s="6" t="s">
        <v>93</v>
      </c>
      <c r="K3551" s="6" t="s">
        <v>24</v>
      </c>
      <c r="L3551" s="6" t="s">
        <v>1276</v>
      </c>
      <c r="M3551" s="6" t="s">
        <v>26</v>
      </c>
      <c r="N3551" s="6">
        <v>40475</v>
      </c>
      <c r="O3551" s="6" t="s">
        <v>27</v>
      </c>
      <c r="P3551" s="6" t="s">
        <v>4977</v>
      </c>
      <c r="Q3551" s="6" t="s">
        <v>42</v>
      </c>
      <c r="R3551" s="6" t="s">
        <v>43</v>
      </c>
      <c r="S3551" s="4" t="s">
        <v>4978</v>
      </c>
      <c r="T3551" s="16">
        <v>30</v>
      </c>
      <c r="U3551" s="6">
        <v>8</v>
      </c>
      <c r="V3551" s="23">
        <v>0</v>
      </c>
      <c r="W3551" s="18">
        <v>14.399999999999999</v>
      </c>
    </row>
    <row r="3552" spans="1:23" ht="14.4">
      <c r="A3552" s="6">
        <v>3551</v>
      </c>
      <c r="B3552" s="7" t="s">
        <v>7252</v>
      </c>
      <c r="C3552" s="7">
        <f>YEAR(Table1[[#This Row],[Order Date]])</f>
        <v>2018</v>
      </c>
      <c r="D3552" s="7" t="str">
        <f>TEXT(Table1[[#This Row],[Order Date]], "mmm")</f>
        <v>Mar</v>
      </c>
      <c r="E3552" s="11">
        <v>43188</v>
      </c>
      <c r="F3552" s="11">
        <v>43192</v>
      </c>
      <c r="G3552" s="6" t="s">
        <v>20</v>
      </c>
      <c r="H3552" s="6" t="s">
        <v>3233</v>
      </c>
      <c r="I3552" s="6" t="s">
        <v>3234</v>
      </c>
      <c r="J3552" s="6" t="s">
        <v>93</v>
      </c>
      <c r="K3552" s="6" t="s">
        <v>24</v>
      </c>
      <c r="L3552" s="6" t="s">
        <v>272</v>
      </c>
      <c r="M3552" s="6" t="s">
        <v>190</v>
      </c>
      <c r="N3552" s="6">
        <v>60653</v>
      </c>
      <c r="O3552" s="6" t="s">
        <v>96</v>
      </c>
      <c r="P3552" s="6" t="s">
        <v>3967</v>
      </c>
      <c r="Q3552" s="6" t="s">
        <v>42</v>
      </c>
      <c r="R3552" s="6" t="s">
        <v>83</v>
      </c>
      <c r="S3552" s="4" t="s">
        <v>3968</v>
      </c>
      <c r="T3552" s="16">
        <v>45.527999999999999</v>
      </c>
      <c r="U3552" s="6">
        <v>3</v>
      </c>
      <c r="V3552" s="23">
        <v>0.2</v>
      </c>
      <c r="W3552" s="18">
        <v>15.934799999999997</v>
      </c>
    </row>
    <row r="3553" spans="1:23" ht="14.4">
      <c r="A3553" s="6">
        <v>3552</v>
      </c>
      <c r="B3553" s="7" t="s">
        <v>7252</v>
      </c>
      <c r="C3553" s="7">
        <f>YEAR(Table1[[#This Row],[Order Date]])</f>
        <v>2018</v>
      </c>
      <c r="D3553" s="7" t="str">
        <f>TEXT(Table1[[#This Row],[Order Date]], "mmm")</f>
        <v>Mar</v>
      </c>
      <c r="E3553" s="11">
        <v>43188</v>
      </c>
      <c r="F3553" s="11">
        <v>43192</v>
      </c>
      <c r="G3553" s="6" t="s">
        <v>20</v>
      </c>
      <c r="H3553" s="6" t="s">
        <v>3233</v>
      </c>
      <c r="I3553" s="6" t="s">
        <v>3234</v>
      </c>
      <c r="J3553" s="6" t="s">
        <v>93</v>
      </c>
      <c r="K3553" s="6" t="s">
        <v>24</v>
      </c>
      <c r="L3553" s="6" t="s">
        <v>272</v>
      </c>
      <c r="M3553" s="6" t="s">
        <v>190</v>
      </c>
      <c r="N3553" s="6">
        <v>60653</v>
      </c>
      <c r="O3553" s="6" t="s">
        <v>96</v>
      </c>
      <c r="P3553" s="6" t="s">
        <v>828</v>
      </c>
      <c r="Q3553" s="6" t="s">
        <v>29</v>
      </c>
      <c r="R3553" s="6" t="s">
        <v>33</v>
      </c>
      <c r="S3553" s="4" t="s">
        <v>829</v>
      </c>
      <c r="T3553" s="16">
        <v>844.11599999999987</v>
      </c>
      <c r="U3553" s="6">
        <v>6</v>
      </c>
      <c r="V3553" s="23">
        <v>0.3</v>
      </c>
      <c r="W3553" s="18">
        <v>-36.176400000000001</v>
      </c>
    </row>
    <row r="3554" spans="1:23" ht="14.4">
      <c r="A3554" s="6">
        <v>3553</v>
      </c>
      <c r="B3554" s="7" t="s">
        <v>7252</v>
      </c>
      <c r="C3554" s="7">
        <f>YEAR(Table1[[#This Row],[Order Date]])</f>
        <v>2018</v>
      </c>
      <c r="D3554" s="7" t="str">
        <f>TEXT(Table1[[#This Row],[Order Date]], "mmm")</f>
        <v>Mar</v>
      </c>
      <c r="E3554" s="11">
        <v>43188</v>
      </c>
      <c r="F3554" s="11">
        <v>43192</v>
      </c>
      <c r="G3554" s="6" t="s">
        <v>20</v>
      </c>
      <c r="H3554" s="6" t="s">
        <v>3233</v>
      </c>
      <c r="I3554" s="6" t="s">
        <v>3234</v>
      </c>
      <c r="J3554" s="6" t="s">
        <v>93</v>
      </c>
      <c r="K3554" s="6" t="s">
        <v>24</v>
      </c>
      <c r="L3554" s="6" t="s">
        <v>272</v>
      </c>
      <c r="M3554" s="6" t="s">
        <v>190</v>
      </c>
      <c r="N3554" s="6">
        <v>60653</v>
      </c>
      <c r="O3554" s="6" t="s">
        <v>96</v>
      </c>
      <c r="P3554" s="6" t="s">
        <v>551</v>
      </c>
      <c r="Q3554" s="6" t="s">
        <v>65</v>
      </c>
      <c r="R3554" s="6" t="s">
        <v>66</v>
      </c>
      <c r="S3554" s="4" t="s">
        <v>552</v>
      </c>
      <c r="T3554" s="16">
        <v>812.73599999999999</v>
      </c>
      <c r="U3554" s="6">
        <v>8</v>
      </c>
      <c r="V3554" s="23">
        <v>0.2</v>
      </c>
      <c r="W3554" s="18">
        <v>60.955199999999962</v>
      </c>
    </row>
    <row r="3555" spans="1:23" ht="14.4">
      <c r="A3555" s="6">
        <v>3554</v>
      </c>
      <c r="B3555" s="7" t="s">
        <v>7253</v>
      </c>
      <c r="C3555" s="7">
        <f>YEAR(Table1[[#This Row],[Order Date]])</f>
        <v>2019</v>
      </c>
      <c r="D3555" s="7" t="str">
        <f>TEXT(Table1[[#This Row],[Order Date]], "mmm")</f>
        <v>Nov</v>
      </c>
      <c r="E3555" s="11">
        <v>43792</v>
      </c>
      <c r="F3555" s="11">
        <v>43795</v>
      </c>
      <c r="G3555" s="6" t="s">
        <v>20</v>
      </c>
      <c r="H3555" s="6" t="s">
        <v>2749</v>
      </c>
      <c r="I3555" s="6" t="s">
        <v>2750</v>
      </c>
      <c r="J3555" s="6" t="s">
        <v>37</v>
      </c>
      <c r="K3555" s="6" t="s">
        <v>24</v>
      </c>
      <c r="L3555" s="6" t="s">
        <v>132</v>
      </c>
      <c r="M3555" s="6" t="s">
        <v>133</v>
      </c>
      <c r="N3555" s="6">
        <v>19120</v>
      </c>
      <c r="O3555" s="6" t="s">
        <v>134</v>
      </c>
      <c r="P3555" s="6" t="s">
        <v>1495</v>
      </c>
      <c r="Q3555" s="6" t="s">
        <v>42</v>
      </c>
      <c r="R3555" s="6" t="s">
        <v>69</v>
      </c>
      <c r="S3555" s="4" t="s">
        <v>1496</v>
      </c>
      <c r="T3555" s="16">
        <v>7.4760000000000018</v>
      </c>
      <c r="U3555" s="6">
        <v>1</v>
      </c>
      <c r="V3555" s="23">
        <v>0.7</v>
      </c>
      <c r="W3555" s="18">
        <v>-5.9807999999999986</v>
      </c>
    </row>
    <row r="3556" spans="1:23" ht="14.4">
      <c r="A3556" s="6">
        <v>3555</v>
      </c>
      <c r="B3556" s="7" t="s">
        <v>7254</v>
      </c>
      <c r="C3556" s="7">
        <f>YEAR(Table1[[#This Row],[Order Date]])</f>
        <v>2016</v>
      </c>
      <c r="D3556" s="7" t="str">
        <f>TEXT(Table1[[#This Row],[Order Date]], "mmm")</f>
        <v>Mar</v>
      </c>
      <c r="E3556" s="11">
        <v>42452</v>
      </c>
      <c r="F3556" s="11">
        <v>42455</v>
      </c>
      <c r="G3556" s="6" t="s">
        <v>20</v>
      </c>
      <c r="H3556" s="6" t="s">
        <v>210</v>
      </c>
      <c r="I3556" s="6" t="s">
        <v>211</v>
      </c>
      <c r="J3556" s="6" t="s">
        <v>23</v>
      </c>
      <c r="K3556" s="6" t="s">
        <v>24</v>
      </c>
      <c r="L3556" s="6" t="s">
        <v>38</v>
      </c>
      <c r="M3556" s="6" t="s">
        <v>39</v>
      </c>
      <c r="N3556" s="6">
        <v>90036</v>
      </c>
      <c r="O3556" s="6" t="s">
        <v>40</v>
      </c>
      <c r="P3556" s="6" t="s">
        <v>1822</v>
      </c>
      <c r="Q3556" s="6" t="s">
        <v>42</v>
      </c>
      <c r="R3556" s="6" t="s">
        <v>54</v>
      </c>
      <c r="S3556" s="4" t="s">
        <v>1823</v>
      </c>
      <c r="T3556" s="16">
        <v>330.4</v>
      </c>
      <c r="U3556" s="6">
        <v>2</v>
      </c>
      <c r="V3556" s="23">
        <v>0</v>
      </c>
      <c r="W3556" s="18">
        <v>85.903999999999996</v>
      </c>
    </row>
    <row r="3557" spans="1:23" ht="14.4">
      <c r="A3557" s="6">
        <v>3556</v>
      </c>
      <c r="B3557" s="7" t="s">
        <v>7254</v>
      </c>
      <c r="C3557" s="7">
        <f>YEAR(Table1[[#This Row],[Order Date]])</f>
        <v>2016</v>
      </c>
      <c r="D3557" s="7" t="str">
        <f>TEXT(Table1[[#This Row],[Order Date]], "mmm")</f>
        <v>Mar</v>
      </c>
      <c r="E3557" s="11">
        <v>42452</v>
      </c>
      <c r="F3557" s="11">
        <v>42455</v>
      </c>
      <c r="G3557" s="6" t="s">
        <v>20</v>
      </c>
      <c r="H3557" s="6" t="s">
        <v>210</v>
      </c>
      <c r="I3557" s="6" t="s">
        <v>211</v>
      </c>
      <c r="J3557" s="6" t="s">
        <v>23</v>
      </c>
      <c r="K3557" s="6" t="s">
        <v>24</v>
      </c>
      <c r="L3557" s="6" t="s">
        <v>38</v>
      </c>
      <c r="M3557" s="6" t="s">
        <v>39</v>
      </c>
      <c r="N3557" s="6">
        <v>90036</v>
      </c>
      <c r="O3557" s="6" t="s">
        <v>40</v>
      </c>
      <c r="P3557" s="6" t="s">
        <v>4979</v>
      </c>
      <c r="Q3557" s="6" t="s">
        <v>65</v>
      </c>
      <c r="R3557" s="6" t="s">
        <v>66</v>
      </c>
      <c r="S3557" s="4" t="s">
        <v>4980</v>
      </c>
      <c r="T3557" s="16">
        <v>604.75199999999995</v>
      </c>
      <c r="U3557" s="6">
        <v>6</v>
      </c>
      <c r="V3557" s="23">
        <v>0.2</v>
      </c>
      <c r="W3557" s="18">
        <v>37.797000000000025</v>
      </c>
    </row>
    <row r="3558" spans="1:23" ht="14.4">
      <c r="A3558" s="6">
        <v>3557</v>
      </c>
      <c r="B3558" s="7" t="s">
        <v>5554</v>
      </c>
      <c r="C3558" s="7">
        <f>YEAR(Table1[[#This Row],[Order Date]])</f>
        <v>2019</v>
      </c>
      <c r="D3558" s="7" t="str">
        <f>TEXT(Table1[[#This Row],[Order Date]], "mmm")</f>
        <v>Dec</v>
      </c>
      <c r="E3558" s="11">
        <v>43800</v>
      </c>
      <c r="F3558" s="11">
        <v>43804</v>
      </c>
      <c r="G3558" s="6" t="s">
        <v>45</v>
      </c>
      <c r="H3558" s="6" t="s">
        <v>1082</v>
      </c>
      <c r="I3558" s="6" t="s">
        <v>1083</v>
      </c>
      <c r="J3558" s="6" t="s">
        <v>23</v>
      </c>
      <c r="K3558" s="6" t="s">
        <v>24</v>
      </c>
      <c r="L3558" s="6" t="s">
        <v>38</v>
      </c>
      <c r="M3558" s="6" t="s">
        <v>39</v>
      </c>
      <c r="N3558" s="6">
        <v>90008</v>
      </c>
      <c r="O3558" s="6" t="s">
        <v>40</v>
      </c>
      <c r="P3558" s="6" t="s">
        <v>2721</v>
      </c>
      <c r="Q3558" s="6" t="s">
        <v>42</v>
      </c>
      <c r="R3558" s="6" t="s">
        <v>83</v>
      </c>
      <c r="S3558" s="4" t="s">
        <v>2722</v>
      </c>
      <c r="T3558" s="16">
        <v>45.36</v>
      </c>
      <c r="U3558" s="6">
        <v>7</v>
      </c>
      <c r="V3558" s="23">
        <v>0</v>
      </c>
      <c r="W3558" s="18">
        <v>21.772800000000004</v>
      </c>
    </row>
    <row r="3559" spans="1:23" ht="14.4">
      <c r="A3559" s="6">
        <v>3558</v>
      </c>
      <c r="B3559" s="7" t="s">
        <v>5554</v>
      </c>
      <c r="C3559" s="7">
        <f>YEAR(Table1[[#This Row],[Order Date]])</f>
        <v>2019</v>
      </c>
      <c r="D3559" s="7" t="str">
        <f>TEXT(Table1[[#This Row],[Order Date]], "mmm")</f>
        <v>Dec</v>
      </c>
      <c r="E3559" s="11">
        <v>43800</v>
      </c>
      <c r="F3559" s="11">
        <v>43804</v>
      </c>
      <c r="G3559" s="6" t="s">
        <v>45</v>
      </c>
      <c r="H3559" s="6" t="s">
        <v>1082</v>
      </c>
      <c r="I3559" s="6" t="s">
        <v>1083</v>
      </c>
      <c r="J3559" s="6" t="s">
        <v>23</v>
      </c>
      <c r="K3559" s="6" t="s">
        <v>24</v>
      </c>
      <c r="L3559" s="6" t="s">
        <v>38</v>
      </c>
      <c r="M3559" s="6" t="s">
        <v>39</v>
      </c>
      <c r="N3559" s="6">
        <v>90008</v>
      </c>
      <c r="O3559" s="6" t="s">
        <v>40</v>
      </c>
      <c r="P3559" s="6" t="s">
        <v>2797</v>
      </c>
      <c r="Q3559" s="6" t="s">
        <v>42</v>
      </c>
      <c r="R3559" s="6" t="s">
        <v>69</v>
      </c>
      <c r="S3559" s="4" t="s">
        <v>2798</v>
      </c>
      <c r="T3559" s="16">
        <v>10.128</v>
      </c>
      <c r="U3559" s="6">
        <v>2</v>
      </c>
      <c r="V3559" s="23">
        <v>0.2</v>
      </c>
      <c r="W3559" s="18">
        <v>3.6714000000000002</v>
      </c>
    </row>
    <row r="3560" spans="1:23" ht="14.4">
      <c r="A3560" s="6">
        <v>3559</v>
      </c>
      <c r="B3560" s="7" t="s">
        <v>7255</v>
      </c>
      <c r="C3560" s="7">
        <f>YEAR(Table1[[#This Row],[Order Date]])</f>
        <v>2019</v>
      </c>
      <c r="D3560" s="7" t="str">
        <f>TEXT(Table1[[#This Row],[Order Date]], "mmm")</f>
        <v>Nov</v>
      </c>
      <c r="E3560" s="11">
        <v>43776</v>
      </c>
      <c r="F3560" s="11">
        <v>43781</v>
      </c>
      <c r="G3560" s="6" t="s">
        <v>45</v>
      </c>
      <c r="H3560" s="6" t="s">
        <v>4886</v>
      </c>
      <c r="I3560" s="6" t="s">
        <v>4887</v>
      </c>
      <c r="J3560" s="6" t="s">
        <v>23</v>
      </c>
      <c r="K3560" s="6" t="s">
        <v>24</v>
      </c>
      <c r="L3560" s="6" t="s">
        <v>115</v>
      </c>
      <c r="M3560" s="6" t="s">
        <v>39</v>
      </c>
      <c r="N3560" s="6">
        <v>94122</v>
      </c>
      <c r="O3560" s="6" t="s">
        <v>40</v>
      </c>
      <c r="P3560" s="6" t="s">
        <v>4123</v>
      </c>
      <c r="Q3560" s="6" t="s">
        <v>42</v>
      </c>
      <c r="R3560" s="6" t="s">
        <v>69</v>
      </c>
      <c r="S3560" s="4" t="s">
        <v>4124</v>
      </c>
      <c r="T3560" s="16">
        <v>21.792000000000002</v>
      </c>
      <c r="U3560" s="6">
        <v>4</v>
      </c>
      <c r="V3560" s="23">
        <v>0.2</v>
      </c>
      <c r="W3560" s="18">
        <v>7.6271999999999984</v>
      </c>
    </row>
    <row r="3561" spans="1:23" ht="14.4">
      <c r="A3561" s="6">
        <v>3560</v>
      </c>
      <c r="B3561" s="7" t="s">
        <v>7255</v>
      </c>
      <c r="C3561" s="7">
        <f>YEAR(Table1[[#This Row],[Order Date]])</f>
        <v>2019</v>
      </c>
      <c r="D3561" s="7" t="str">
        <f>TEXT(Table1[[#This Row],[Order Date]], "mmm")</f>
        <v>Nov</v>
      </c>
      <c r="E3561" s="11">
        <v>43776</v>
      </c>
      <c r="F3561" s="11">
        <v>43781</v>
      </c>
      <c r="G3561" s="6" t="s">
        <v>45</v>
      </c>
      <c r="H3561" s="6" t="s">
        <v>4886</v>
      </c>
      <c r="I3561" s="6" t="s">
        <v>4887</v>
      </c>
      <c r="J3561" s="6" t="s">
        <v>23</v>
      </c>
      <c r="K3561" s="6" t="s">
        <v>24</v>
      </c>
      <c r="L3561" s="6" t="s">
        <v>115</v>
      </c>
      <c r="M3561" s="6" t="s">
        <v>39</v>
      </c>
      <c r="N3561" s="6">
        <v>94122</v>
      </c>
      <c r="O3561" s="6" t="s">
        <v>40</v>
      </c>
      <c r="P3561" s="6" t="s">
        <v>3203</v>
      </c>
      <c r="Q3561" s="6" t="s">
        <v>65</v>
      </c>
      <c r="R3561" s="6" t="s">
        <v>145</v>
      </c>
      <c r="S3561" s="4" t="s">
        <v>3204</v>
      </c>
      <c r="T3561" s="16">
        <v>439.8</v>
      </c>
      <c r="U3561" s="6">
        <v>4</v>
      </c>
      <c r="V3561" s="23">
        <v>0</v>
      </c>
      <c r="W3561" s="18">
        <v>145.13400000000001</v>
      </c>
    </row>
    <row r="3562" spans="1:23" ht="14.4">
      <c r="A3562" s="6">
        <v>3561</v>
      </c>
      <c r="B3562" s="7" t="s">
        <v>7256</v>
      </c>
      <c r="C3562" s="7">
        <f>YEAR(Table1[[#This Row],[Order Date]])</f>
        <v>2019</v>
      </c>
      <c r="D3562" s="7" t="str">
        <f>TEXT(Table1[[#This Row],[Order Date]], "mmm")</f>
        <v>Sep</v>
      </c>
      <c r="E3562" s="11">
        <v>43712</v>
      </c>
      <c r="F3562" s="11">
        <v>43717</v>
      </c>
      <c r="G3562" s="6" t="s">
        <v>20</v>
      </c>
      <c r="H3562" s="6" t="s">
        <v>1477</v>
      </c>
      <c r="I3562" s="6" t="s">
        <v>1478</v>
      </c>
      <c r="J3562" s="6" t="s">
        <v>23</v>
      </c>
      <c r="K3562" s="6" t="s">
        <v>24</v>
      </c>
      <c r="L3562" s="6" t="s">
        <v>703</v>
      </c>
      <c r="M3562" s="6" t="s">
        <v>439</v>
      </c>
      <c r="N3562" s="6">
        <v>44312</v>
      </c>
      <c r="O3562" s="6" t="s">
        <v>134</v>
      </c>
      <c r="P3562" s="6" t="s">
        <v>2247</v>
      </c>
      <c r="Q3562" s="6" t="s">
        <v>42</v>
      </c>
      <c r="R3562" s="6" t="s">
        <v>62</v>
      </c>
      <c r="S3562" s="4" t="s">
        <v>2248</v>
      </c>
      <c r="T3562" s="16">
        <v>8.2560000000000002</v>
      </c>
      <c r="U3562" s="6">
        <v>4</v>
      </c>
      <c r="V3562" s="23">
        <v>0.2</v>
      </c>
      <c r="W3562" s="18">
        <v>0.61920000000000019</v>
      </c>
    </row>
    <row r="3563" spans="1:23" ht="14.4">
      <c r="A3563" s="6">
        <v>3562</v>
      </c>
      <c r="B3563" s="7" t="s">
        <v>7256</v>
      </c>
      <c r="C3563" s="7">
        <f>YEAR(Table1[[#This Row],[Order Date]])</f>
        <v>2019</v>
      </c>
      <c r="D3563" s="7" t="str">
        <f>TEXT(Table1[[#This Row],[Order Date]], "mmm")</f>
        <v>Sep</v>
      </c>
      <c r="E3563" s="11">
        <v>43712</v>
      </c>
      <c r="F3563" s="11">
        <v>43717</v>
      </c>
      <c r="G3563" s="6" t="s">
        <v>20</v>
      </c>
      <c r="H3563" s="6" t="s">
        <v>1477</v>
      </c>
      <c r="I3563" s="6" t="s">
        <v>1478</v>
      </c>
      <c r="J3563" s="6" t="s">
        <v>23</v>
      </c>
      <c r="K3563" s="6" t="s">
        <v>24</v>
      </c>
      <c r="L3563" s="6" t="s">
        <v>703</v>
      </c>
      <c r="M3563" s="6" t="s">
        <v>439</v>
      </c>
      <c r="N3563" s="6">
        <v>44312</v>
      </c>
      <c r="O3563" s="6" t="s">
        <v>134</v>
      </c>
      <c r="P3563" s="6" t="s">
        <v>2698</v>
      </c>
      <c r="Q3563" s="6" t="s">
        <v>42</v>
      </c>
      <c r="R3563" s="6" t="s">
        <v>69</v>
      </c>
      <c r="S3563" s="4" t="s">
        <v>2699</v>
      </c>
      <c r="T3563" s="16">
        <v>25.560000000000002</v>
      </c>
      <c r="U3563" s="6">
        <v>5</v>
      </c>
      <c r="V3563" s="23">
        <v>0.7</v>
      </c>
      <c r="W3563" s="18">
        <v>-20.448</v>
      </c>
    </row>
    <row r="3564" spans="1:23" ht="14.4">
      <c r="A3564" s="6">
        <v>3563</v>
      </c>
      <c r="B3564" s="7" t="s">
        <v>7256</v>
      </c>
      <c r="C3564" s="7">
        <f>YEAR(Table1[[#This Row],[Order Date]])</f>
        <v>2019</v>
      </c>
      <c r="D3564" s="7" t="str">
        <f>TEXT(Table1[[#This Row],[Order Date]], "mmm")</f>
        <v>Sep</v>
      </c>
      <c r="E3564" s="11">
        <v>43712</v>
      </c>
      <c r="F3564" s="11">
        <v>43717</v>
      </c>
      <c r="G3564" s="6" t="s">
        <v>20</v>
      </c>
      <c r="H3564" s="6" t="s">
        <v>1477</v>
      </c>
      <c r="I3564" s="6" t="s">
        <v>1478</v>
      </c>
      <c r="J3564" s="6" t="s">
        <v>23</v>
      </c>
      <c r="K3564" s="6" t="s">
        <v>24</v>
      </c>
      <c r="L3564" s="6" t="s">
        <v>703</v>
      </c>
      <c r="M3564" s="6" t="s">
        <v>439</v>
      </c>
      <c r="N3564" s="6">
        <v>44312</v>
      </c>
      <c r="O3564" s="6" t="s">
        <v>134</v>
      </c>
      <c r="P3564" s="6" t="s">
        <v>142</v>
      </c>
      <c r="Q3564" s="6" t="s">
        <v>42</v>
      </c>
      <c r="R3564" s="6" t="s">
        <v>69</v>
      </c>
      <c r="S3564" s="4" t="s">
        <v>143</v>
      </c>
      <c r="T3564" s="16">
        <v>4.3680000000000012</v>
      </c>
      <c r="U3564" s="6">
        <v>2</v>
      </c>
      <c r="V3564" s="23">
        <v>0.7</v>
      </c>
      <c r="W3564" s="18">
        <v>-3.0575999999999999</v>
      </c>
    </row>
    <row r="3565" spans="1:23" ht="14.4">
      <c r="A3565" s="6">
        <v>3564</v>
      </c>
      <c r="B3565" s="7" t="s">
        <v>7256</v>
      </c>
      <c r="C3565" s="7">
        <f>YEAR(Table1[[#This Row],[Order Date]])</f>
        <v>2019</v>
      </c>
      <c r="D3565" s="7" t="str">
        <f>TEXT(Table1[[#This Row],[Order Date]], "mmm")</f>
        <v>Sep</v>
      </c>
      <c r="E3565" s="11">
        <v>43712</v>
      </c>
      <c r="F3565" s="11">
        <v>43717</v>
      </c>
      <c r="G3565" s="6" t="s">
        <v>20</v>
      </c>
      <c r="H3565" s="6" t="s">
        <v>1477</v>
      </c>
      <c r="I3565" s="6" t="s">
        <v>1478</v>
      </c>
      <c r="J3565" s="6" t="s">
        <v>23</v>
      </c>
      <c r="K3565" s="6" t="s">
        <v>24</v>
      </c>
      <c r="L3565" s="6" t="s">
        <v>703</v>
      </c>
      <c r="M3565" s="6" t="s">
        <v>439</v>
      </c>
      <c r="N3565" s="6">
        <v>44312</v>
      </c>
      <c r="O3565" s="6" t="s">
        <v>134</v>
      </c>
      <c r="P3565" s="6" t="s">
        <v>4981</v>
      </c>
      <c r="Q3565" s="6" t="s">
        <v>42</v>
      </c>
      <c r="R3565" s="6" t="s">
        <v>83</v>
      </c>
      <c r="S3565" s="4" t="s">
        <v>4982</v>
      </c>
      <c r="T3565" s="16">
        <v>11.520000000000001</v>
      </c>
      <c r="U3565" s="6">
        <v>4</v>
      </c>
      <c r="V3565" s="23">
        <v>0.2</v>
      </c>
      <c r="W3565" s="18">
        <v>3.7439999999999993</v>
      </c>
    </row>
    <row r="3566" spans="1:23" ht="14.4">
      <c r="A3566" s="6">
        <v>3565</v>
      </c>
      <c r="B3566" s="7" t="s">
        <v>7257</v>
      </c>
      <c r="C3566" s="7">
        <f>YEAR(Table1[[#This Row],[Order Date]])</f>
        <v>2018</v>
      </c>
      <c r="D3566" s="7" t="str">
        <f>TEXT(Table1[[#This Row],[Order Date]], "mmm")</f>
        <v>Jul</v>
      </c>
      <c r="E3566" s="11">
        <v>43284</v>
      </c>
      <c r="F3566" s="11">
        <v>43287</v>
      </c>
      <c r="G3566" s="6" t="s">
        <v>169</v>
      </c>
      <c r="H3566" s="6" t="s">
        <v>1135</v>
      </c>
      <c r="I3566" s="6" t="s">
        <v>1136</v>
      </c>
      <c r="J3566" s="6" t="s">
        <v>23</v>
      </c>
      <c r="K3566" s="6" t="s">
        <v>24</v>
      </c>
      <c r="L3566" s="6" t="s">
        <v>38</v>
      </c>
      <c r="M3566" s="6" t="s">
        <v>39</v>
      </c>
      <c r="N3566" s="6">
        <v>90049</v>
      </c>
      <c r="O3566" s="6" t="s">
        <v>40</v>
      </c>
      <c r="P3566" s="6" t="s">
        <v>4983</v>
      </c>
      <c r="Q3566" s="6" t="s">
        <v>42</v>
      </c>
      <c r="R3566" s="6" t="s">
        <v>83</v>
      </c>
      <c r="S3566" s="4" t="s">
        <v>4984</v>
      </c>
      <c r="T3566" s="16">
        <v>12.96</v>
      </c>
      <c r="U3566" s="6">
        <v>2</v>
      </c>
      <c r="V3566" s="23">
        <v>0</v>
      </c>
      <c r="W3566" s="18">
        <v>6.2208000000000006</v>
      </c>
    </row>
    <row r="3567" spans="1:23" ht="14.4">
      <c r="A3567" s="6">
        <v>3566</v>
      </c>
      <c r="B3567" s="7" t="s">
        <v>7257</v>
      </c>
      <c r="C3567" s="7">
        <f>YEAR(Table1[[#This Row],[Order Date]])</f>
        <v>2018</v>
      </c>
      <c r="D3567" s="7" t="str">
        <f>TEXT(Table1[[#This Row],[Order Date]], "mmm")</f>
        <v>Jul</v>
      </c>
      <c r="E3567" s="11">
        <v>43284</v>
      </c>
      <c r="F3567" s="11">
        <v>43287</v>
      </c>
      <c r="G3567" s="6" t="s">
        <v>169</v>
      </c>
      <c r="H3567" s="6" t="s">
        <v>1135</v>
      </c>
      <c r="I3567" s="6" t="s">
        <v>1136</v>
      </c>
      <c r="J3567" s="6" t="s">
        <v>23</v>
      </c>
      <c r="K3567" s="6" t="s">
        <v>24</v>
      </c>
      <c r="L3567" s="6" t="s">
        <v>38</v>
      </c>
      <c r="M3567" s="6" t="s">
        <v>39</v>
      </c>
      <c r="N3567" s="6">
        <v>90049</v>
      </c>
      <c r="O3567" s="6" t="s">
        <v>40</v>
      </c>
      <c r="P3567" s="6" t="s">
        <v>3505</v>
      </c>
      <c r="Q3567" s="6" t="s">
        <v>42</v>
      </c>
      <c r="R3567" s="6" t="s">
        <v>241</v>
      </c>
      <c r="S3567" s="4" t="s">
        <v>3506</v>
      </c>
      <c r="T3567" s="16">
        <v>3.96</v>
      </c>
      <c r="U3567" s="6">
        <v>2</v>
      </c>
      <c r="V3567" s="23">
        <v>0</v>
      </c>
      <c r="W3567" s="18">
        <v>7.9200000000000159E-2</v>
      </c>
    </row>
    <row r="3568" spans="1:23" ht="14.4">
      <c r="A3568" s="6">
        <v>3567</v>
      </c>
      <c r="B3568" s="7" t="s">
        <v>7258</v>
      </c>
      <c r="C3568" s="7">
        <f>YEAR(Table1[[#This Row],[Order Date]])</f>
        <v>2019</v>
      </c>
      <c r="D3568" s="7" t="str">
        <f>TEXT(Table1[[#This Row],[Order Date]], "mmm")</f>
        <v>Sep</v>
      </c>
      <c r="E3568" s="11">
        <v>43715</v>
      </c>
      <c r="F3568" s="11">
        <v>43722</v>
      </c>
      <c r="G3568" s="6" t="s">
        <v>45</v>
      </c>
      <c r="H3568" s="6" t="s">
        <v>2588</v>
      </c>
      <c r="I3568" s="6" t="s">
        <v>2589</v>
      </c>
      <c r="J3568" s="6" t="s">
        <v>93</v>
      </c>
      <c r="K3568" s="6" t="s">
        <v>24</v>
      </c>
      <c r="L3568" s="6" t="s">
        <v>525</v>
      </c>
      <c r="M3568" s="6" t="s">
        <v>526</v>
      </c>
      <c r="N3568" s="6">
        <v>64055</v>
      </c>
      <c r="O3568" s="6" t="s">
        <v>96</v>
      </c>
      <c r="P3568" s="6" t="s">
        <v>455</v>
      </c>
      <c r="Q3568" s="6" t="s">
        <v>42</v>
      </c>
      <c r="R3568" s="6" t="s">
        <v>69</v>
      </c>
      <c r="S3568" s="4" t="s">
        <v>456</v>
      </c>
      <c r="T3568" s="16">
        <v>1577.94</v>
      </c>
      <c r="U3568" s="6">
        <v>3</v>
      </c>
      <c r="V3568" s="23">
        <v>0</v>
      </c>
      <c r="W3568" s="18">
        <v>757.41120000000001</v>
      </c>
    </row>
    <row r="3569" spans="1:23" ht="14.4">
      <c r="A3569" s="6">
        <v>3568</v>
      </c>
      <c r="B3569" s="7" t="s">
        <v>7259</v>
      </c>
      <c r="C3569" s="7">
        <f>YEAR(Table1[[#This Row],[Order Date]])</f>
        <v>2018</v>
      </c>
      <c r="D3569" s="7" t="str">
        <f>TEXT(Table1[[#This Row],[Order Date]], "mmm")</f>
        <v>Sep</v>
      </c>
      <c r="E3569" s="11">
        <v>43352</v>
      </c>
      <c r="F3569" s="11">
        <v>43357</v>
      </c>
      <c r="G3569" s="6" t="s">
        <v>20</v>
      </c>
      <c r="H3569" s="6" t="s">
        <v>4374</v>
      </c>
      <c r="I3569" s="6" t="s">
        <v>4375</v>
      </c>
      <c r="J3569" s="6" t="s">
        <v>93</v>
      </c>
      <c r="K3569" s="6" t="s">
        <v>24</v>
      </c>
      <c r="L3569" s="6" t="s">
        <v>715</v>
      </c>
      <c r="M3569" s="6" t="s">
        <v>95</v>
      </c>
      <c r="N3569" s="6">
        <v>75220</v>
      </c>
      <c r="O3569" s="6" t="s">
        <v>96</v>
      </c>
      <c r="P3569" s="6" t="s">
        <v>4629</v>
      </c>
      <c r="Q3569" s="6" t="s">
        <v>29</v>
      </c>
      <c r="R3569" s="6" t="s">
        <v>59</v>
      </c>
      <c r="S3569" s="4" t="s">
        <v>4630</v>
      </c>
      <c r="T3569" s="16">
        <v>15.008000000000003</v>
      </c>
      <c r="U3569" s="6">
        <v>4</v>
      </c>
      <c r="V3569" s="23">
        <v>0.6</v>
      </c>
      <c r="W3569" s="18">
        <v>-12.006399999999999</v>
      </c>
    </row>
    <row r="3570" spans="1:23" ht="14.4">
      <c r="A3570" s="6">
        <v>3569</v>
      </c>
      <c r="B3570" s="7" t="s">
        <v>7260</v>
      </c>
      <c r="C3570" s="7">
        <f>YEAR(Table1[[#This Row],[Order Date]])</f>
        <v>2019</v>
      </c>
      <c r="D3570" s="7" t="str">
        <f>TEXT(Table1[[#This Row],[Order Date]], "mmm")</f>
        <v>Jul</v>
      </c>
      <c r="E3570" s="11">
        <v>43649</v>
      </c>
      <c r="F3570" s="11">
        <v>43649</v>
      </c>
      <c r="G3570" s="6" t="s">
        <v>1125</v>
      </c>
      <c r="H3570" s="6" t="s">
        <v>634</v>
      </c>
      <c r="I3570" s="6" t="s">
        <v>635</v>
      </c>
      <c r="J3570" s="6" t="s">
        <v>93</v>
      </c>
      <c r="K3570" s="6" t="s">
        <v>24</v>
      </c>
      <c r="L3570" s="6" t="s">
        <v>87</v>
      </c>
      <c r="M3570" s="6" t="s">
        <v>88</v>
      </c>
      <c r="N3570" s="6">
        <v>98105</v>
      </c>
      <c r="O3570" s="6" t="s">
        <v>40</v>
      </c>
      <c r="P3570" s="6" t="s">
        <v>891</v>
      </c>
      <c r="Q3570" s="6" t="s">
        <v>65</v>
      </c>
      <c r="R3570" s="6" t="s">
        <v>145</v>
      </c>
      <c r="S3570" s="4" t="s">
        <v>892</v>
      </c>
      <c r="T3570" s="16">
        <v>59.98</v>
      </c>
      <c r="U3570" s="6">
        <v>2</v>
      </c>
      <c r="V3570" s="23">
        <v>0</v>
      </c>
      <c r="W3570" s="18">
        <v>26.391200000000005</v>
      </c>
    </row>
    <row r="3571" spans="1:23" ht="14.4">
      <c r="A3571" s="6">
        <v>3570</v>
      </c>
      <c r="B3571" s="7" t="s">
        <v>7260</v>
      </c>
      <c r="C3571" s="7">
        <f>YEAR(Table1[[#This Row],[Order Date]])</f>
        <v>2019</v>
      </c>
      <c r="D3571" s="7" t="str">
        <f>TEXT(Table1[[#This Row],[Order Date]], "mmm")</f>
        <v>Jul</v>
      </c>
      <c r="E3571" s="11">
        <v>43649</v>
      </c>
      <c r="F3571" s="11">
        <v>43649</v>
      </c>
      <c r="G3571" s="6" t="s">
        <v>1125</v>
      </c>
      <c r="H3571" s="6" t="s">
        <v>634</v>
      </c>
      <c r="I3571" s="6" t="s">
        <v>635</v>
      </c>
      <c r="J3571" s="6" t="s">
        <v>93</v>
      </c>
      <c r="K3571" s="6" t="s">
        <v>24</v>
      </c>
      <c r="L3571" s="6" t="s">
        <v>87</v>
      </c>
      <c r="M3571" s="6" t="s">
        <v>88</v>
      </c>
      <c r="N3571" s="6">
        <v>98105</v>
      </c>
      <c r="O3571" s="6" t="s">
        <v>40</v>
      </c>
      <c r="P3571" s="6" t="s">
        <v>766</v>
      </c>
      <c r="Q3571" s="6" t="s">
        <v>65</v>
      </c>
      <c r="R3571" s="6" t="s">
        <v>600</v>
      </c>
      <c r="S3571" s="4" t="s">
        <v>4985</v>
      </c>
      <c r="T3571" s="16">
        <v>2395.2000000000003</v>
      </c>
      <c r="U3571" s="6">
        <v>6</v>
      </c>
      <c r="V3571" s="23">
        <v>0.2</v>
      </c>
      <c r="W3571" s="18">
        <v>209.58000000000004</v>
      </c>
    </row>
    <row r="3572" spans="1:23" ht="14.4">
      <c r="A3572" s="6">
        <v>3571</v>
      </c>
      <c r="B3572" s="7" t="s">
        <v>7260</v>
      </c>
      <c r="C3572" s="7">
        <f>YEAR(Table1[[#This Row],[Order Date]])</f>
        <v>2019</v>
      </c>
      <c r="D3572" s="7" t="str">
        <f>TEXT(Table1[[#This Row],[Order Date]], "mmm")</f>
        <v>Jul</v>
      </c>
      <c r="E3572" s="11">
        <v>43649</v>
      </c>
      <c r="F3572" s="11">
        <v>43649</v>
      </c>
      <c r="G3572" s="6" t="s">
        <v>1125</v>
      </c>
      <c r="H3572" s="6" t="s">
        <v>634</v>
      </c>
      <c r="I3572" s="6" t="s">
        <v>635</v>
      </c>
      <c r="J3572" s="6" t="s">
        <v>93</v>
      </c>
      <c r="K3572" s="6" t="s">
        <v>24</v>
      </c>
      <c r="L3572" s="6" t="s">
        <v>87</v>
      </c>
      <c r="M3572" s="6" t="s">
        <v>88</v>
      </c>
      <c r="N3572" s="6">
        <v>98105</v>
      </c>
      <c r="O3572" s="6" t="s">
        <v>40</v>
      </c>
      <c r="P3572" s="6" t="s">
        <v>2297</v>
      </c>
      <c r="Q3572" s="6" t="s">
        <v>65</v>
      </c>
      <c r="R3572" s="6" t="s">
        <v>145</v>
      </c>
      <c r="S3572" s="4" t="s">
        <v>3481</v>
      </c>
      <c r="T3572" s="16">
        <v>1687.8</v>
      </c>
      <c r="U3572" s="6">
        <v>4</v>
      </c>
      <c r="V3572" s="23">
        <v>0</v>
      </c>
      <c r="W3572" s="18">
        <v>742.63200000000006</v>
      </c>
    </row>
    <row r="3573" spans="1:23" ht="14.4">
      <c r="A3573" s="6">
        <v>3572</v>
      </c>
      <c r="B3573" s="7" t="s">
        <v>7260</v>
      </c>
      <c r="C3573" s="7">
        <f>YEAR(Table1[[#This Row],[Order Date]])</f>
        <v>2019</v>
      </c>
      <c r="D3573" s="7" t="str">
        <f>TEXT(Table1[[#This Row],[Order Date]], "mmm")</f>
        <v>Jul</v>
      </c>
      <c r="E3573" s="11">
        <v>43649</v>
      </c>
      <c r="F3573" s="11">
        <v>43649</v>
      </c>
      <c r="G3573" s="6" t="s">
        <v>1125</v>
      </c>
      <c r="H3573" s="6" t="s">
        <v>634</v>
      </c>
      <c r="I3573" s="6" t="s">
        <v>635</v>
      </c>
      <c r="J3573" s="6" t="s">
        <v>93</v>
      </c>
      <c r="K3573" s="6" t="s">
        <v>24</v>
      </c>
      <c r="L3573" s="6" t="s">
        <v>87</v>
      </c>
      <c r="M3573" s="6" t="s">
        <v>88</v>
      </c>
      <c r="N3573" s="6">
        <v>98105</v>
      </c>
      <c r="O3573" s="6" t="s">
        <v>40</v>
      </c>
      <c r="P3573" s="6" t="s">
        <v>1079</v>
      </c>
      <c r="Q3573" s="6" t="s">
        <v>65</v>
      </c>
      <c r="R3573" s="6" t="s">
        <v>66</v>
      </c>
      <c r="S3573" s="4" t="s">
        <v>1080</v>
      </c>
      <c r="T3573" s="16">
        <v>7.9920000000000009</v>
      </c>
      <c r="U3573" s="6">
        <v>1</v>
      </c>
      <c r="V3573" s="23">
        <v>0.2</v>
      </c>
      <c r="W3573" s="18">
        <v>2.6972999999999994</v>
      </c>
    </row>
    <row r="3574" spans="1:23" ht="14.4">
      <c r="A3574" s="6">
        <v>3573</v>
      </c>
      <c r="B3574" s="7" t="s">
        <v>7261</v>
      </c>
      <c r="C3574" s="7">
        <f>YEAR(Table1[[#This Row],[Order Date]])</f>
        <v>2019</v>
      </c>
      <c r="D3574" s="7" t="str">
        <f>TEXT(Table1[[#This Row],[Order Date]], "mmm")</f>
        <v>Jun</v>
      </c>
      <c r="E3574" s="11">
        <v>43645</v>
      </c>
      <c r="F3574" s="11">
        <v>43650</v>
      </c>
      <c r="G3574" s="6" t="s">
        <v>45</v>
      </c>
      <c r="H3574" s="6" t="s">
        <v>4986</v>
      </c>
      <c r="I3574" s="6" t="s">
        <v>4987</v>
      </c>
      <c r="J3574" s="6" t="s">
        <v>37</v>
      </c>
      <c r="K3574" s="6" t="s">
        <v>24</v>
      </c>
      <c r="L3574" s="6" t="s">
        <v>3992</v>
      </c>
      <c r="M3574" s="6" t="s">
        <v>95</v>
      </c>
      <c r="N3574" s="6">
        <v>75150</v>
      </c>
      <c r="O3574" s="6" t="s">
        <v>96</v>
      </c>
      <c r="P3574" s="6" t="s">
        <v>2145</v>
      </c>
      <c r="Q3574" s="6" t="s">
        <v>42</v>
      </c>
      <c r="R3574" s="6" t="s">
        <v>83</v>
      </c>
      <c r="S3574" s="4" t="s">
        <v>2146</v>
      </c>
      <c r="T3574" s="16">
        <v>5.1840000000000011</v>
      </c>
      <c r="U3574" s="6">
        <v>1</v>
      </c>
      <c r="V3574" s="23">
        <v>0.2</v>
      </c>
      <c r="W3574" s="18">
        <v>1.8144</v>
      </c>
    </row>
    <row r="3575" spans="1:23" ht="14.4">
      <c r="A3575" s="6">
        <v>3574</v>
      </c>
      <c r="B3575" s="7" t="s">
        <v>7262</v>
      </c>
      <c r="C3575" s="7">
        <f>YEAR(Table1[[#This Row],[Order Date]])</f>
        <v>2019</v>
      </c>
      <c r="D3575" s="7" t="str">
        <f>TEXT(Table1[[#This Row],[Order Date]], "mmm")</f>
        <v>Aug</v>
      </c>
      <c r="E3575" s="11">
        <v>43684</v>
      </c>
      <c r="F3575" s="11">
        <v>43689</v>
      </c>
      <c r="G3575" s="6" t="s">
        <v>45</v>
      </c>
      <c r="H3575" s="6" t="s">
        <v>3615</v>
      </c>
      <c r="I3575" s="6" t="s">
        <v>3616</v>
      </c>
      <c r="J3575" s="6" t="s">
        <v>23</v>
      </c>
      <c r="K3575" s="6" t="s">
        <v>24</v>
      </c>
      <c r="L3575" s="6" t="s">
        <v>1026</v>
      </c>
      <c r="M3575" s="6" t="s">
        <v>239</v>
      </c>
      <c r="N3575" s="6">
        <v>11561</v>
      </c>
      <c r="O3575" s="6" t="s">
        <v>134</v>
      </c>
      <c r="P3575" s="6" t="s">
        <v>875</v>
      </c>
      <c r="Q3575" s="6" t="s">
        <v>42</v>
      </c>
      <c r="R3575" s="6" t="s">
        <v>62</v>
      </c>
      <c r="S3575" s="4" t="s">
        <v>876</v>
      </c>
      <c r="T3575" s="16">
        <v>11.68</v>
      </c>
      <c r="U3575" s="6">
        <v>2</v>
      </c>
      <c r="V3575" s="23">
        <v>0</v>
      </c>
      <c r="W3575" s="18">
        <v>5.4895999999999994</v>
      </c>
    </row>
    <row r="3576" spans="1:23" ht="14.4">
      <c r="A3576" s="6">
        <v>3575</v>
      </c>
      <c r="B3576" s="7" t="s">
        <v>7262</v>
      </c>
      <c r="C3576" s="7">
        <f>YEAR(Table1[[#This Row],[Order Date]])</f>
        <v>2019</v>
      </c>
      <c r="D3576" s="7" t="str">
        <f>TEXT(Table1[[#This Row],[Order Date]], "mmm")</f>
        <v>Aug</v>
      </c>
      <c r="E3576" s="11">
        <v>43684</v>
      </c>
      <c r="F3576" s="11">
        <v>43689</v>
      </c>
      <c r="G3576" s="6" t="s">
        <v>45</v>
      </c>
      <c r="H3576" s="6" t="s">
        <v>3615</v>
      </c>
      <c r="I3576" s="6" t="s">
        <v>3616</v>
      </c>
      <c r="J3576" s="6" t="s">
        <v>23</v>
      </c>
      <c r="K3576" s="6" t="s">
        <v>24</v>
      </c>
      <c r="L3576" s="6" t="s">
        <v>1026</v>
      </c>
      <c r="M3576" s="6" t="s">
        <v>239</v>
      </c>
      <c r="N3576" s="6">
        <v>11561</v>
      </c>
      <c r="O3576" s="6" t="s">
        <v>134</v>
      </c>
      <c r="P3576" s="6" t="s">
        <v>4988</v>
      </c>
      <c r="Q3576" s="6" t="s">
        <v>42</v>
      </c>
      <c r="R3576" s="6" t="s">
        <v>62</v>
      </c>
      <c r="S3576" s="4" t="s">
        <v>2549</v>
      </c>
      <c r="T3576" s="16">
        <v>104.80000000000001</v>
      </c>
      <c r="U3576" s="6">
        <v>10</v>
      </c>
      <c r="V3576" s="23">
        <v>0</v>
      </c>
      <c r="W3576" s="18">
        <v>26.200000000000003</v>
      </c>
    </row>
    <row r="3577" spans="1:23" ht="14.4">
      <c r="A3577" s="6">
        <v>3576</v>
      </c>
      <c r="B3577" s="7" t="s">
        <v>7263</v>
      </c>
      <c r="C3577" s="7">
        <f>YEAR(Table1[[#This Row],[Order Date]])</f>
        <v>2017</v>
      </c>
      <c r="D3577" s="7" t="str">
        <f>TEXT(Table1[[#This Row],[Order Date]], "mmm")</f>
        <v>Mar</v>
      </c>
      <c r="E3577" s="11">
        <v>42813</v>
      </c>
      <c r="F3577" s="11">
        <v>42818</v>
      </c>
      <c r="G3577" s="6" t="s">
        <v>45</v>
      </c>
      <c r="H3577" s="6" t="s">
        <v>2945</v>
      </c>
      <c r="I3577" s="6" t="s">
        <v>2946</v>
      </c>
      <c r="J3577" s="6" t="s">
        <v>23</v>
      </c>
      <c r="K3577" s="6" t="s">
        <v>24</v>
      </c>
      <c r="L3577" s="6" t="s">
        <v>4989</v>
      </c>
      <c r="M3577" s="6" t="s">
        <v>49</v>
      </c>
      <c r="N3577" s="6">
        <v>33161</v>
      </c>
      <c r="O3577" s="6" t="s">
        <v>27</v>
      </c>
      <c r="P3577" s="6" t="s">
        <v>2214</v>
      </c>
      <c r="Q3577" s="6" t="s">
        <v>42</v>
      </c>
      <c r="R3577" s="6" t="s">
        <v>83</v>
      </c>
      <c r="S3577" s="4" t="s">
        <v>2215</v>
      </c>
      <c r="T3577" s="16">
        <v>14.496000000000002</v>
      </c>
      <c r="U3577" s="6">
        <v>3</v>
      </c>
      <c r="V3577" s="23">
        <v>0.2</v>
      </c>
      <c r="W3577" s="18">
        <v>4.8924000000000003</v>
      </c>
    </row>
    <row r="3578" spans="1:23" ht="14.4">
      <c r="A3578" s="6">
        <v>3577</v>
      </c>
      <c r="B3578" s="7" t="s">
        <v>7264</v>
      </c>
      <c r="C3578" s="7">
        <f>YEAR(Table1[[#This Row],[Order Date]])</f>
        <v>2018</v>
      </c>
      <c r="D3578" s="7" t="str">
        <f>TEXT(Table1[[#This Row],[Order Date]], "mmm")</f>
        <v>Jun</v>
      </c>
      <c r="E3578" s="11">
        <v>43258</v>
      </c>
      <c r="F3578" s="11">
        <v>43262</v>
      </c>
      <c r="G3578" s="6" t="s">
        <v>45</v>
      </c>
      <c r="H3578" s="6" t="s">
        <v>660</v>
      </c>
      <c r="I3578" s="6" t="s">
        <v>661</v>
      </c>
      <c r="J3578" s="6" t="s">
        <v>93</v>
      </c>
      <c r="K3578" s="6" t="s">
        <v>24</v>
      </c>
      <c r="L3578" s="6" t="s">
        <v>4589</v>
      </c>
      <c r="M3578" s="6" t="s">
        <v>39</v>
      </c>
      <c r="N3578" s="6">
        <v>93309</v>
      </c>
      <c r="O3578" s="6" t="s">
        <v>40</v>
      </c>
      <c r="P3578" s="6" t="s">
        <v>1900</v>
      </c>
      <c r="Q3578" s="6" t="s">
        <v>42</v>
      </c>
      <c r="R3578" s="6" t="s">
        <v>69</v>
      </c>
      <c r="S3578" s="4" t="s">
        <v>1901</v>
      </c>
      <c r="T3578" s="16">
        <v>4.7840000000000007</v>
      </c>
      <c r="U3578" s="6">
        <v>1</v>
      </c>
      <c r="V3578" s="23">
        <v>0.2</v>
      </c>
      <c r="W3578" s="18">
        <v>1.5547999999999997</v>
      </c>
    </row>
    <row r="3579" spans="1:23" ht="14.4">
      <c r="A3579" s="6">
        <v>3578</v>
      </c>
      <c r="B3579" s="7" t="s">
        <v>7264</v>
      </c>
      <c r="C3579" s="7">
        <f>YEAR(Table1[[#This Row],[Order Date]])</f>
        <v>2018</v>
      </c>
      <c r="D3579" s="7" t="str">
        <f>TEXT(Table1[[#This Row],[Order Date]], "mmm")</f>
        <v>Jun</v>
      </c>
      <c r="E3579" s="11">
        <v>43258</v>
      </c>
      <c r="F3579" s="11">
        <v>43262</v>
      </c>
      <c r="G3579" s="6" t="s">
        <v>45</v>
      </c>
      <c r="H3579" s="6" t="s">
        <v>660</v>
      </c>
      <c r="I3579" s="6" t="s">
        <v>661</v>
      </c>
      <c r="J3579" s="6" t="s">
        <v>93</v>
      </c>
      <c r="K3579" s="6" t="s">
        <v>24</v>
      </c>
      <c r="L3579" s="6" t="s">
        <v>4589</v>
      </c>
      <c r="M3579" s="6" t="s">
        <v>39</v>
      </c>
      <c r="N3579" s="6">
        <v>93309</v>
      </c>
      <c r="O3579" s="6" t="s">
        <v>40</v>
      </c>
      <c r="P3579" s="6" t="s">
        <v>762</v>
      </c>
      <c r="Q3579" s="6" t="s">
        <v>42</v>
      </c>
      <c r="R3579" s="6" t="s">
        <v>83</v>
      </c>
      <c r="S3579" s="4" t="s">
        <v>763</v>
      </c>
      <c r="T3579" s="16">
        <v>4.7300000000000004</v>
      </c>
      <c r="U3579" s="6">
        <v>1</v>
      </c>
      <c r="V3579" s="23">
        <v>0</v>
      </c>
      <c r="W3579" s="18">
        <v>2.3177000000000003</v>
      </c>
    </row>
    <row r="3580" spans="1:23" ht="14.4">
      <c r="A3580" s="6">
        <v>3579</v>
      </c>
      <c r="B3580" s="7" t="s">
        <v>7265</v>
      </c>
      <c r="C3580" s="7">
        <f>YEAR(Table1[[#This Row],[Order Date]])</f>
        <v>2018</v>
      </c>
      <c r="D3580" s="7" t="str">
        <f>TEXT(Table1[[#This Row],[Order Date]], "mmm")</f>
        <v>Jul</v>
      </c>
      <c r="E3580" s="11">
        <v>43306</v>
      </c>
      <c r="F3580" s="11">
        <v>43310</v>
      </c>
      <c r="G3580" s="6" t="s">
        <v>45</v>
      </c>
      <c r="H3580" s="6" t="s">
        <v>2524</v>
      </c>
      <c r="I3580" s="6" t="s">
        <v>2525</v>
      </c>
      <c r="J3580" s="6" t="s">
        <v>23</v>
      </c>
      <c r="K3580" s="6" t="s">
        <v>24</v>
      </c>
      <c r="L3580" s="6" t="s">
        <v>293</v>
      </c>
      <c r="M3580" s="6" t="s">
        <v>1295</v>
      </c>
      <c r="N3580" s="6">
        <v>39212</v>
      </c>
      <c r="O3580" s="6" t="s">
        <v>27</v>
      </c>
      <c r="P3580" s="6" t="s">
        <v>4990</v>
      </c>
      <c r="Q3580" s="6" t="s">
        <v>42</v>
      </c>
      <c r="R3580" s="6" t="s">
        <v>54</v>
      </c>
      <c r="S3580" s="4" t="s">
        <v>4991</v>
      </c>
      <c r="T3580" s="16">
        <v>7.89</v>
      </c>
      <c r="U3580" s="6">
        <v>1</v>
      </c>
      <c r="V3580" s="23">
        <v>0</v>
      </c>
      <c r="W3580" s="18">
        <v>0.31559999999999899</v>
      </c>
    </row>
    <row r="3581" spans="1:23" ht="14.4">
      <c r="A3581" s="6">
        <v>3580</v>
      </c>
      <c r="B3581" s="7" t="s">
        <v>7265</v>
      </c>
      <c r="C3581" s="7">
        <f>YEAR(Table1[[#This Row],[Order Date]])</f>
        <v>2018</v>
      </c>
      <c r="D3581" s="7" t="str">
        <f>TEXT(Table1[[#This Row],[Order Date]], "mmm")</f>
        <v>Jul</v>
      </c>
      <c r="E3581" s="11">
        <v>43306</v>
      </c>
      <c r="F3581" s="11">
        <v>43310</v>
      </c>
      <c r="G3581" s="6" t="s">
        <v>45</v>
      </c>
      <c r="H3581" s="6" t="s">
        <v>2524</v>
      </c>
      <c r="I3581" s="6" t="s">
        <v>2525</v>
      </c>
      <c r="J3581" s="6" t="s">
        <v>23</v>
      </c>
      <c r="K3581" s="6" t="s">
        <v>24</v>
      </c>
      <c r="L3581" s="6" t="s">
        <v>293</v>
      </c>
      <c r="M3581" s="6" t="s">
        <v>1295</v>
      </c>
      <c r="N3581" s="6">
        <v>39212</v>
      </c>
      <c r="O3581" s="6" t="s">
        <v>27</v>
      </c>
      <c r="P3581" s="6" t="s">
        <v>4502</v>
      </c>
      <c r="Q3581" s="6" t="s">
        <v>42</v>
      </c>
      <c r="R3581" s="6" t="s">
        <v>83</v>
      </c>
      <c r="S3581" s="4" t="s">
        <v>4503</v>
      </c>
      <c r="T3581" s="16">
        <v>65.5</v>
      </c>
      <c r="U3581" s="6">
        <v>5</v>
      </c>
      <c r="V3581" s="23">
        <v>0</v>
      </c>
      <c r="W3581" s="18">
        <v>32.094999999999999</v>
      </c>
    </row>
    <row r="3582" spans="1:23" ht="14.4">
      <c r="A3582" s="6">
        <v>3581</v>
      </c>
      <c r="B3582" s="7" t="s">
        <v>7265</v>
      </c>
      <c r="C3582" s="7">
        <f>YEAR(Table1[[#This Row],[Order Date]])</f>
        <v>2018</v>
      </c>
      <c r="D3582" s="7" t="str">
        <f>TEXT(Table1[[#This Row],[Order Date]], "mmm")</f>
        <v>Jul</v>
      </c>
      <c r="E3582" s="11">
        <v>43306</v>
      </c>
      <c r="F3582" s="11">
        <v>43310</v>
      </c>
      <c r="G3582" s="6" t="s">
        <v>45</v>
      </c>
      <c r="H3582" s="6" t="s">
        <v>2524</v>
      </c>
      <c r="I3582" s="6" t="s">
        <v>2525</v>
      </c>
      <c r="J3582" s="6" t="s">
        <v>23</v>
      </c>
      <c r="K3582" s="6" t="s">
        <v>24</v>
      </c>
      <c r="L3582" s="6" t="s">
        <v>293</v>
      </c>
      <c r="M3582" s="6" t="s">
        <v>1295</v>
      </c>
      <c r="N3582" s="6">
        <v>39212</v>
      </c>
      <c r="O3582" s="6" t="s">
        <v>27</v>
      </c>
      <c r="P3582" s="6" t="s">
        <v>1158</v>
      </c>
      <c r="Q3582" s="6" t="s">
        <v>29</v>
      </c>
      <c r="R3582" s="6" t="s">
        <v>51</v>
      </c>
      <c r="S3582" s="4" t="s">
        <v>1159</v>
      </c>
      <c r="T3582" s="16">
        <v>2430.08</v>
      </c>
      <c r="U3582" s="6">
        <v>8</v>
      </c>
      <c r="V3582" s="23">
        <v>0</v>
      </c>
      <c r="W3582" s="18">
        <v>388.81280000000015</v>
      </c>
    </row>
    <row r="3583" spans="1:23" ht="14.4">
      <c r="A3583" s="6">
        <v>3582</v>
      </c>
      <c r="B3583" s="7" t="s">
        <v>7266</v>
      </c>
      <c r="C3583" s="7">
        <f>YEAR(Table1[[#This Row],[Order Date]])</f>
        <v>2019</v>
      </c>
      <c r="D3583" s="7" t="str">
        <f>TEXT(Table1[[#This Row],[Order Date]], "mmm")</f>
        <v>Oct</v>
      </c>
      <c r="E3583" s="11">
        <v>43739</v>
      </c>
      <c r="F3583" s="11">
        <v>43745</v>
      </c>
      <c r="G3583" s="6" t="s">
        <v>45</v>
      </c>
      <c r="H3583" s="6" t="s">
        <v>448</v>
      </c>
      <c r="I3583" s="6" t="s">
        <v>449</v>
      </c>
      <c r="J3583" s="6" t="s">
        <v>23</v>
      </c>
      <c r="K3583" s="6" t="s">
        <v>24</v>
      </c>
      <c r="L3583" s="6" t="s">
        <v>124</v>
      </c>
      <c r="M3583" s="6" t="s">
        <v>125</v>
      </c>
      <c r="N3583" s="6">
        <v>68025</v>
      </c>
      <c r="O3583" s="6" t="s">
        <v>96</v>
      </c>
      <c r="P3583" s="6" t="s">
        <v>2973</v>
      </c>
      <c r="Q3583" s="6" t="s">
        <v>42</v>
      </c>
      <c r="R3583" s="6" t="s">
        <v>83</v>
      </c>
      <c r="S3583" s="4" t="s">
        <v>2974</v>
      </c>
      <c r="T3583" s="16">
        <v>104.85</v>
      </c>
      <c r="U3583" s="6">
        <v>1</v>
      </c>
      <c r="V3583" s="23">
        <v>0</v>
      </c>
      <c r="W3583" s="18">
        <v>50.327999999999996</v>
      </c>
    </row>
    <row r="3584" spans="1:23" ht="14.4">
      <c r="A3584" s="6">
        <v>3583</v>
      </c>
      <c r="B3584" s="7" t="s">
        <v>7267</v>
      </c>
      <c r="C3584" s="7">
        <f>YEAR(Table1[[#This Row],[Order Date]])</f>
        <v>2017</v>
      </c>
      <c r="D3584" s="7" t="str">
        <f>TEXT(Table1[[#This Row],[Order Date]], "mmm")</f>
        <v>Dec</v>
      </c>
      <c r="E3584" s="11">
        <v>43079</v>
      </c>
      <c r="F3584" s="11">
        <v>43085</v>
      </c>
      <c r="G3584" s="6" t="s">
        <v>45</v>
      </c>
      <c r="H3584" s="6" t="s">
        <v>3250</v>
      </c>
      <c r="I3584" s="6" t="s">
        <v>3251</v>
      </c>
      <c r="J3584" s="6" t="s">
        <v>37</v>
      </c>
      <c r="K3584" s="6" t="s">
        <v>24</v>
      </c>
      <c r="L3584" s="6" t="s">
        <v>293</v>
      </c>
      <c r="M3584" s="6" t="s">
        <v>213</v>
      </c>
      <c r="N3584" s="6">
        <v>49201</v>
      </c>
      <c r="O3584" s="6" t="s">
        <v>96</v>
      </c>
      <c r="P3584" s="6" t="s">
        <v>504</v>
      </c>
      <c r="Q3584" s="6" t="s">
        <v>42</v>
      </c>
      <c r="R3584" s="6" t="s">
        <v>62</v>
      </c>
      <c r="S3584" s="4" t="s">
        <v>4992</v>
      </c>
      <c r="T3584" s="16">
        <v>3.9</v>
      </c>
      <c r="U3584" s="6">
        <v>2</v>
      </c>
      <c r="V3584" s="23">
        <v>0</v>
      </c>
      <c r="W3584" s="18">
        <v>1.5209999999999999</v>
      </c>
    </row>
    <row r="3585" spans="1:23" ht="14.4">
      <c r="A3585" s="6">
        <v>3584</v>
      </c>
      <c r="B3585" s="7" t="s">
        <v>7267</v>
      </c>
      <c r="C3585" s="7">
        <f>YEAR(Table1[[#This Row],[Order Date]])</f>
        <v>2017</v>
      </c>
      <c r="D3585" s="7" t="str">
        <f>TEXT(Table1[[#This Row],[Order Date]], "mmm")</f>
        <v>Dec</v>
      </c>
      <c r="E3585" s="11">
        <v>43079</v>
      </c>
      <c r="F3585" s="11">
        <v>43085</v>
      </c>
      <c r="G3585" s="6" t="s">
        <v>45</v>
      </c>
      <c r="H3585" s="6" t="s">
        <v>3250</v>
      </c>
      <c r="I3585" s="6" t="s">
        <v>3251</v>
      </c>
      <c r="J3585" s="6" t="s">
        <v>37</v>
      </c>
      <c r="K3585" s="6" t="s">
        <v>24</v>
      </c>
      <c r="L3585" s="6" t="s">
        <v>293</v>
      </c>
      <c r="M3585" s="6" t="s">
        <v>213</v>
      </c>
      <c r="N3585" s="6">
        <v>49201</v>
      </c>
      <c r="O3585" s="6" t="s">
        <v>96</v>
      </c>
      <c r="P3585" s="6" t="s">
        <v>4432</v>
      </c>
      <c r="Q3585" s="6" t="s">
        <v>29</v>
      </c>
      <c r="R3585" s="6" t="s">
        <v>51</v>
      </c>
      <c r="S3585" s="4" t="s">
        <v>4433</v>
      </c>
      <c r="T3585" s="16">
        <v>801.96</v>
      </c>
      <c r="U3585" s="6">
        <v>2</v>
      </c>
      <c r="V3585" s="23">
        <v>0</v>
      </c>
      <c r="W3585" s="18">
        <v>200.49</v>
      </c>
    </row>
    <row r="3586" spans="1:23" ht="14.4">
      <c r="A3586" s="6">
        <v>3585</v>
      </c>
      <c r="B3586" s="7" t="s">
        <v>7267</v>
      </c>
      <c r="C3586" s="7">
        <f>YEAR(Table1[[#This Row],[Order Date]])</f>
        <v>2017</v>
      </c>
      <c r="D3586" s="7" t="str">
        <f>TEXT(Table1[[#This Row],[Order Date]], "mmm")</f>
        <v>Dec</v>
      </c>
      <c r="E3586" s="11">
        <v>43079</v>
      </c>
      <c r="F3586" s="11">
        <v>43085</v>
      </c>
      <c r="G3586" s="6" t="s">
        <v>45</v>
      </c>
      <c r="H3586" s="6" t="s">
        <v>3250</v>
      </c>
      <c r="I3586" s="6" t="s">
        <v>3251</v>
      </c>
      <c r="J3586" s="6" t="s">
        <v>37</v>
      </c>
      <c r="K3586" s="6" t="s">
        <v>24</v>
      </c>
      <c r="L3586" s="6" t="s">
        <v>293</v>
      </c>
      <c r="M3586" s="6" t="s">
        <v>213</v>
      </c>
      <c r="N3586" s="6">
        <v>49201</v>
      </c>
      <c r="O3586" s="6" t="s">
        <v>96</v>
      </c>
      <c r="P3586" s="6" t="s">
        <v>3214</v>
      </c>
      <c r="Q3586" s="6" t="s">
        <v>29</v>
      </c>
      <c r="R3586" s="6" t="s">
        <v>33</v>
      </c>
      <c r="S3586" s="4" t="s">
        <v>3215</v>
      </c>
      <c r="T3586" s="16">
        <v>191.96</v>
      </c>
      <c r="U3586" s="6">
        <v>2</v>
      </c>
      <c r="V3586" s="23">
        <v>0</v>
      </c>
      <c r="W3586" s="18">
        <v>32.633199999999988</v>
      </c>
    </row>
    <row r="3587" spans="1:23" ht="14.4">
      <c r="A3587" s="6">
        <v>3586</v>
      </c>
      <c r="B3587" s="7" t="s">
        <v>7267</v>
      </c>
      <c r="C3587" s="7">
        <f>YEAR(Table1[[#This Row],[Order Date]])</f>
        <v>2017</v>
      </c>
      <c r="D3587" s="7" t="str">
        <f>TEXT(Table1[[#This Row],[Order Date]], "mmm")</f>
        <v>Dec</v>
      </c>
      <c r="E3587" s="11">
        <v>43079</v>
      </c>
      <c r="F3587" s="11">
        <v>43085</v>
      </c>
      <c r="G3587" s="6" t="s">
        <v>45</v>
      </c>
      <c r="H3587" s="6" t="s">
        <v>3250</v>
      </c>
      <c r="I3587" s="6" t="s">
        <v>3251</v>
      </c>
      <c r="J3587" s="6" t="s">
        <v>37</v>
      </c>
      <c r="K3587" s="6" t="s">
        <v>24</v>
      </c>
      <c r="L3587" s="6" t="s">
        <v>293</v>
      </c>
      <c r="M3587" s="6" t="s">
        <v>213</v>
      </c>
      <c r="N3587" s="6">
        <v>49201</v>
      </c>
      <c r="O3587" s="6" t="s">
        <v>96</v>
      </c>
      <c r="P3587" s="6" t="s">
        <v>2346</v>
      </c>
      <c r="Q3587" s="6" t="s">
        <v>42</v>
      </c>
      <c r="R3587" s="6" t="s">
        <v>43</v>
      </c>
      <c r="S3587" s="4" t="s">
        <v>2347</v>
      </c>
      <c r="T3587" s="16">
        <v>2.61</v>
      </c>
      <c r="U3587" s="6">
        <v>1</v>
      </c>
      <c r="V3587" s="23">
        <v>0</v>
      </c>
      <c r="W3587" s="18">
        <v>1.2005999999999999</v>
      </c>
    </row>
    <row r="3588" spans="1:23" ht="14.4">
      <c r="A3588" s="6">
        <v>3587</v>
      </c>
      <c r="B3588" s="7" t="s">
        <v>7268</v>
      </c>
      <c r="C3588" s="7">
        <f>YEAR(Table1[[#This Row],[Order Date]])</f>
        <v>2019</v>
      </c>
      <c r="D3588" s="7" t="str">
        <f>TEXT(Table1[[#This Row],[Order Date]], "mmm")</f>
        <v>Sep</v>
      </c>
      <c r="E3588" s="11">
        <v>43711</v>
      </c>
      <c r="F3588" s="11">
        <v>43716</v>
      </c>
      <c r="G3588" s="6" t="s">
        <v>45</v>
      </c>
      <c r="H3588" s="6" t="s">
        <v>4450</v>
      </c>
      <c r="I3588" s="6" t="s">
        <v>4451</v>
      </c>
      <c r="J3588" s="6" t="s">
        <v>37</v>
      </c>
      <c r="K3588" s="6" t="s">
        <v>24</v>
      </c>
      <c r="L3588" s="6" t="s">
        <v>115</v>
      </c>
      <c r="M3588" s="6" t="s">
        <v>39</v>
      </c>
      <c r="N3588" s="6">
        <v>94122</v>
      </c>
      <c r="O3588" s="6" t="s">
        <v>40</v>
      </c>
      <c r="P3588" s="6" t="s">
        <v>326</v>
      </c>
      <c r="Q3588" s="6" t="s">
        <v>42</v>
      </c>
      <c r="R3588" s="6" t="s">
        <v>62</v>
      </c>
      <c r="S3588" s="4" t="s">
        <v>327</v>
      </c>
      <c r="T3588" s="16">
        <v>5.96</v>
      </c>
      <c r="U3588" s="6">
        <v>2</v>
      </c>
      <c r="V3588" s="23">
        <v>0</v>
      </c>
      <c r="W3588" s="18">
        <v>1.6688000000000001</v>
      </c>
    </row>
    <row r="3589" spans="1:23" ht="14.4">
      <c r="A3589" s="6">
        <v>3588</v>
      </c>
      <c r="B3589" s="7" t="s">
        <v>7269</v>
      </c>
      <c r="C3589" s="7">
        <f>YEAR(Table1[[#This Row],[Order Date]])</f>
        <v>2019</v>
      </c>
      <c r="D3589" s="7" t="str">
        <f>TEXT(Table1[[#This Row],[Order Date]], "mmm")</f>
        <v>Sep</v>
      </c>
      <c r="E3589" s="11">
        <v>43732</v>
      </c>
      <c r="F3589" s="11">
        <v>43736</v>
      </c>
      <c r="G3589" s="6" t="s">
        <v>45</v>
      </c>
      <c r="H3589" s="6" t="s">
        <v>2922</v>
      </c>
      <c r="I3589" s="6" t="s">
        <v>2923</v>
      </c>
      <c r="J3589" s="6" t="s">
        <v>93</v>
      </c>
      <c r="K3589" s="6" t="s">
        <v>24</v>
      </c>
      <c r="L3589" s="6" t="s">
        <v>2108</v>
      </c>
      <c r="M3589" s="6" t="s">
        <v>439</v>
      </c>
      <c r="N3589" s="6">
        <v>43130</v>
      </c>
      <c r="O3589" s="6" t="s">
        <v>134</v>
      </c>
      <c r="P3589" s="6" t="s">
        <v>3713</v>
      </c>
      <c r="Q3589" s="6" t="s">
        <v>65</v>
      </c>
      <c r="R3589" s="6" t="s">
        <v>66</v>
      </c>
      <c r="S3589" s="4" t="s">
        <v>3714</v>
      </c>
      <c r="T3589" s="16">
        <v>1169.694</v>
      </c>
      <c r="U3589" s="6">
        <v>3</v>
      </c>
      <c r="V3589" s="23">
        <v>0.4</v>
      </c>
      <c r="W3589" s="18">
        <v>-253.43369999999993</v>
      </c>
    </row>
    <row r="3590" spans="1:23" ht="14.4">
      <c r="A3590" s="6">
        <v>3589</v>
      </c>
      <c r="B3590" s="7" t="s">
        <v>5579</v>
      </c>
      <c r="C3590" s="7">
        <f>YEAR(Table1[[#This Row],[Order Date]])</f>
        <v>2019</v>
      </c>
      <c r="D3590" s="7" t="str">
        <f>TEXT(Table1[[#This Row],[Order Date]], "mmm")</f>
        <v>Dec</v>
      </c>
      <c r="E3590" s="11">
        <v>43818</v>
      </c>
      <c r="F3590" s="11">
        <v>43820</v>
      </c>
      <c r="G3590" s="6" t="s">
        <v>169</v>
      </c>
      <c r="H3590" s="6" t="s">
        <v>3793</v>
      </c>
      <c r="I3590" s="6" t="s">
        <v>3794</v>
      </c>
      <c r="J3590" s="6" t="s">
        <v>23</v>
      </c>
      <c r="K3590" s="6" t="s">
        <v>24</v>
      </c>
      <c r="L3590" s="6" t="s">
        <v>3484</v>
      </c>
      <c r="M3590" s="6" t="s">
        <v>647</v>
      </c>
      <c r="N3590" s="6">
        <v>70506</v>
      </c>
      <c r="O3590" s="6" t="s">
        <v>27</v>
      </c>
      <c r="P3590" s="6" t="s">
        <v>1559</v>
      </c>
      <c r="Q3590" s="6" t="s">
        <v>42</v>
      </c>
      <c r="R3590" s="6" t="s">
        <v>511</v>
      </c>
      <c r="S3590" s="4" t="s">
        <v>1560</v>
      </c>
      <c r="T3590" s="16">
        <v>1665.62</v>
      </c>
      <c r="U3590" s="6">
        <v>2</v>
      </c>
      <c r="V3590" s="23">
        <v>0</v>
      </c>
      <c r="W3590" s="18">
        <v>33.312400000000025</v>
      </c>
    </row>
    <row r="3591" spans="1:23" ht="14.4">
      <c r="A3591" s="6">
        <v>3590</v>
      </c>
      <c r="B3591" s="7" t="s">
        <v>7270</v>
      </c>
      <c r="C3591" s="7">
        <f>YEAR(Table1[[#This Row],[Order Date]])</f>
        <v>2019</v>
      </c>
      <c r="D3591" s="7" t="str">
        <f>TEXT(Table1[[#This Row],[Order Date]], "mmm")</f>
        <v>Nov</v>
      </c>
      <c r="E3591" s="11">
        <v>43793</v>
      </c>
      <c r="F3591" s="11">
        <v>43799</v>
      </c>
      <c r="G3591" s="6" t="s">
        <v>45</v>
      </c>
      <c r="H3591" s="6" t="s">
        <v>660</v>
      </c>
      <c r="I3591" s="6" t="s">
        <v>661</v>
      </c>
      <c r="J3591" s="6" t="s">
        <v>93</v>
      </c>
      <c r="K3591" s="6" t="s">
        <v>24</v>
      </c>
      <c r="L3591" s="6" t="s">
        <v>1276</v>
      </c>
      <c r="M3591" s="6" t="s">
        <v>26</v>
      </c>
      <c r="N3591" s="6">
        <v>40475</v>
      </c>
      <c r="O3591" s="6" t="s">
        <v>27</v>
      </c>
      <c r="P3591" s="6" t="s">
        <v>2046</v>
      </c>
      <c r="Q3591" s="6" t="s">
        <v>42</v>
      </c>
      <c r="R3591" s="6" t="s">
        <v>69</v>
      </c>
      <c r="S3591" s="4" t="s">
        <v>2047</v>
      </c>
      <c r="T3591" s="16">
        <v>2.88</v>
      </c>
      <c r="U3591" s="6">
        <v>1</v>
      </c>
      <c r="V3591" s="23">
        <v>0</v>
      </c>
      <c r="W3591" s="18">
        <v>1.4112</v>
      </c>
    </row>
    <row r="3592" spans="1:23" ht="14.4">
      <c r="A3592" s="6">
        <v>3591</v>
      </c>
      <c r="B3592" s="7" t="s">
        <v>7270</v>
      </c>
      <c r="C3592" s="7">
        <f>YEAR(Table1[[#This Row],[Order Date]])</f>
        <v>2019</v>
      </c>
      <c r="D3592" s="7" t="str">
        <f>TEXT(Table1[[#This Row],[Order Date]], "mmm")</f>
        <v>Nov</v>
      </c>
      <c r="E3592" s="11">
        <v>43793</v>
      </c>
      <c r="F3592" s="11">
        <v>43799</v>
      </c>
      <c r="G3592" s="6" t="s">
        <v>45</v>
      </c>
      <c r="H3592" s="6" t="s">
        <v>660</v>
      </c>
      <c r="I3592" s="6" t="s">
        <v>661</v>
      </c>
      <c r="J3592" s="6" t="s">
        <v>93</v>
      </c>
      <c r="K3592" s="6" t="s">
        <v>24</v>
      </c>
      <c r="L3592" s="6" t="s">
        <v>1276</v>
      </c>
      <c r="M3592" s="6" t="s">
        <v>26</v>
      </c>
      <c r="N3592" s="6">
        <v>40475</v>
      </c>
      <c r="O3592" s="6" t="s">
        <v>27</v>
      </c>
      <c r="P3592" s="6" t="s">
        <v>2545</v>
      </c>
      <c r="Q3592" s="6" t="s">
        <v>42</v>
      </c>
      <c r="R3592" s="6" t="s">
        <v>54</v>
      </c>
      <c r="S3592" s="4" t="s">
        <v>2546</v>
      </c>
      <c r="T3592" s="16">
        <v>1443.96</v>
      </c>
      <c r="U3592" s="6">
        <v>12</v>
      </c>
      <c r="V3592" s="23">
        <v>0</v>
      </c>
      <c r="W3592" s="18">
        <v>375.42959999999994</v>
      </c>
    </row>
    <row r="3593" spans="1:23" ht="14.4">
      <c r="A3593" s="6">
        <v>3592</v>
      </c>
      <c r="B3593" s="7" t="s">
        <v>7271</v>
      </c>
      <c r="C3593" s="7">
        <f>YEAR(Table1[[#This Row],[Order Date]])</f>
        <v>2016</v>
      </c>
      <c r="D3593" s="7" t="str">
        <f>TEXT(Table1[[#This Row],[Order Date]], "mmm")</f>
        <v>Dec</v>
      </c>
      <c r="E3593" s="11">
        <v>42717</v>
      </c>
      <c r="F3593" s="11">
        <v>42719</v>
      </c>
      <c r="G3593" s="6" t="s">
        <v>20</v>
      </c>
      <c r="H3593" s="6" t="s">
        <v>1913</v>
      </c>
      <c r="I3593" s="6" t="s">
        <v>1914</v>
      </c>
      <c r="J3593" s="6" t="s">
        <v>23</v>
      </c>
      <c r="K3593" s="6" t="s">
        <v>24</v>
      </c>
      <c r="L3593" s="6" t="s">
        <v>166</v>
      </c>
      <c r="M3593" s="6" t="s">
        <v>95</v>
      </c>
      <c r="N3593" s="6">
        <v>77070</v>
      </c>
      <c r="O3593" s="6" t="s">
        <v>96</v>
      </c>
      <c r="P3593" s="6" t="s">
        <v>1681</v>
      </c>
      <c r="Q3593" s="6" t="s">
        <v>42</v>
      </c>
      <c r="R3593" s="6" t="s">
        <v>511</v>
      </c>
      <c r="S3593" s="4" t="s">
        <v>1682</v>
      </c>
      <c r="T3593" s="16">
        <v>2.92</v>
      </c>
      <c r="U3593" s="6">
        <v>1</v>
      </c>
      <c r="V3593" s="23">
        <v>0.2</v>
      </c>
      <c r="W3593" s="18">
        <v>0.36499999999999977</v>
      </c>
    </row>
    <row r="3594" spans="1:23" ht="14.4">
      <c r="A3594" s="6">
        <v>3593</v>
      </c>
      <c r="B3594" s="7" t="s">
        <v>7272</v>
      </c>
      <c r="C3594" s="7">
        <f>YEAR(Table1[[#This Row],[Order Date]])</f>
        <v>2018</v>
      </c>
      <c r="D3594" s="7" t="str">
        <f>TEXT(Table1[[#This Row],[Order Date]], "mmm")</f>
        <v>Dec</v>
      </c>
      <c r="E3594" s="11">
        <v>43439</v>
      </c>
      <c r="F3594" s="11">
        <v>43441</v>
      </c>
      <c r="G3594" s="6" t="s">
        <v>20</v>
      </c>
      <c r="H3594" s="6" t="s">
        <v>3479</v>
      </c>
      <c r="I3594" s="6" t="s">
        <v>3480</v>
      </c>
      <c r="J3594" s="6" t="s">
        <v>23</v>
      </c>
      <c r="K3594" s="6" t="s">
        <v>24</v>
      </c>
      <c r="L3594" s="6" t="s">
        <v>238</v>
      </c>
      <c r="M3594" s="6" t="s">
        <v>239</v>
      </c>
      <c r="N3594" s="6">
        <v>10024</v>
      </c>
      <c r="O3594" s="6" t="s">
        <v>134</v>
      </c>
      <c r="P3594" s="6" t="s">
        <v>4656</v>
      </c>
      <c r="Q3594" s="6" t="s">
        <v>42</v>
      </c>
      <c r="R3594" s="6" t="s">
        <v>54</v>
      </c>
      <c r="S3594" s="4" t="s">
        <v>4657</v>
      </c>
      <c r="T3594" s="16">
        <v>465.18</v>
      </c>
      <c r="U3594" s="6">
        <v>3</v>
      </c>
      <c r="V3594" s="23">
        <v>0</v>
      </c>
      <c r="W3594" s="18">
        <v>120.94680000000001</v>
      </c>
    </row>
    <row r="3595" spans="1:23" ht="14.4">
      <c r="A3595" s="6">
        <v>3594</v>
      </c>
      <c r="B3595" s="7" t="s">
        <v>7273</v>
      </c>
      <c r="C3595" s="7">
        <f>YEAR(Table1[[#This Row],[Order Date]])</f>
        <v>2018</v>
      </c>
      <c r="D3595" s="7" t="str">
        <f>TEXT(Table1[[#This Row],[Order Date]], "mmm")</f>
        <v>Sep</v>
      </c>
      <c r="E3595" s="11">
        <v>43354</v>
      </c>
      <c r="F3595" s="11">
        <v>43360</v>
      </c>
      <c r="G3595" s="6" t="s">
        <v>45</v>
      </c>
      <c r="H3595" s="6" t="s">
        <v>934</v>
      </c>
      <c r="I3595" s="6" t="s">
        <v>935</v>
      </c>
      <c r="J3595" s="6" t="s">
        <v>93</v>
      </c>
      <c r="K3595" s="6" t="s">
        <v>24</v>
      </c>
      <c r="L3595" s="6" t="s">
        <v>2396</v>
      </c>
      <c r="M3595" s="6" t="s">
        <v>439</v>
      </c>
      <c r="N3595" s="6">
        <v>43615</v>
      </c>
      <c r="O3595" s="6" t="s">
        <v>134</v>
      </c>
      <c r="P3595" s="6" t="s">
        <v>1495</v>
      </c>
      <c r="Q3595" s="6" t="s">
        <v>42</v>
      </c>
      <c r="R3595" s="6" t="s">
        <v>69</v>
      </c>
      <c r="S3595" s="4" t="s">
        <v>1496</v>
      </c>
      <c r="T3595" s="16">
        <v>22.428000000000004</v>
      </c>
      <c r="U3595" s="6">
        <v>3</v>
      </c>
      <c r="V3595" s="23">
        <v>0.7</v>
      </c>
      <c r="W3595" s="18">
        <v>-17.942399999999992</v>
      </c>
    </row>
    <row r="3596" spans="1:23" ht="14.4">
      <c r="A3596" s="6">
        <v>3595</v>
      </c>
      <c r="B3596" s="7" t="s">
        <v>7273</v>
      </c>
      <c r="C3596" s="7">
        <f>YEAR(Table1[[#This Row],[Order Date]])</f>
        <v>2018</v>
      </c>
      <c r="D3596" s="7" t="str">
        <f>TEXT(Table1[[#This Row],[Order Date]], "mmm")</f>
        <v>Sep</v>
      </c>
      <c r="E3596" s="11">
        <v>43354</v>
      </c>
      <c r="F3596" s="11">
        <v>43360</v>
      </c>
      <c r="G3596" s="6" t="s">
        <v>45</v>
      </c>
      <c r="H3596" s="6" t="s">
        <v>934</v>
      </c>
      <c r="I3596" s="6" t="s">
        <v>935</v>
      </c>
      <c r="J3596" s="6" t="s">
        <v>93</v>
      </c>
      <c r="K3596" s="6" t="s">
        <v>24</v>
      </c>
      <c r="L3596" s="6" t="s">
        <v>2396</v>
      </c>
      <c r="M3596" s="6" t="s">
        <v>439</v>
      </c>
      <c r="N3596" s="6">
        <v>43615</v>
      </c>
      <c r="O3596" s="6" t="s">
        <v>134</v>
      </c>
      <c r="P3596" s="6" t="s">
        <v>3833</v>
      </c>
      <c r="Q3596" s="6" t="s">
        <v>42</v>
      </c>
      <c r="R3596" s="6" t="s">
        <v>54</v>
      </c>
      <c r="S3596" s="4" t="s">
        <v>2258</v>
      </c>
      <c r="T3596" s="16">
        <v>37.52000000000001</v>
      </c>
      <c r="U3596" s="6">
        <v>5</v>
      </c>
      <c r="V3596" s="23">
        <v>0.2</v>
      </c>
      <c r="W3596" s="18">
        <v>3.7519999999999989</v>
      </c>
    </row>
    <row r="3597" spans="1:23" ht="14.4">
      <c r="A3597" s="6">
        <v>3596</v>
      </c>
      <c r="B3597" s="7" t="s">
        <v>7274</v>
      </c>
      <c r="C3597" s="7">
        <f>YEAR(Table1[[#This Row],[Order Date]])</f>
        <v>2019</v>
      </c>
      <c r="D3597" s="7" t="str">
        <f>TEXT(Table1[[#This Row],[Order Date]], "mmm")</f>
        <v>Dec</v>
      </c>
      <c r="E3597" s="11">
        <v>43808</v>
      </c>
      <c r="F3597" s="11">
        <v>43814</v>
      </c>
      <c r="G3597" s="6" t="s">
        <v>45</v>
      </c>
      <c r="H3597" s="6" t="s">
        <v>2539</v>
      </c>
      <c r="I3597" s="6" t="s">
        <v>2540</v>
      </c>
      <c r="J3597" s="6" t="s">
        <v>37</v>
      </c>
      <c r="K3597" s="6" t="s">
        <v>24</v>
      </c>
      <c r="L3597" s="6" t="s">
        <v>132</v>
      </c>
      <c r="M3597" s="6" t="s">
        <v>133</v>
      </c>
      <c r="N3597" s="6">
        <v>19143</v>
      </c>
      <c r="O3597" s="6" t="s">
        <v>134</v>
      </c>
      <c r="P3597" s="6" t="s">
        <v>1193</v>
      </c>
      <c r="Q3597" s="6" t="s">
        <v>42</v>
      </c>
      <c r="R3597" s="6" t="s">
        <v>62</v>
      </c>
      <c r="S3597" s="4" t="s">
        <v>1194</v>
      </c>
      <c r="T3597" s="16">
        <v>2.6240000000000001</v>
      </c>
      <c r="U3597" s="6">
        <v>1</v>
      </c>
      <c r="V3597" s="23">
        <v>0.2</v>
      </c>
      <c r="W3597" s="18">
        <v>0.42639999999999978</v>
      </c>
    </row>
    <row r="3598" spans="1:23" ht="14.4">
      <c r="A3598" s="6">
        <v>3597</v>
      </c>
      <c r="B3598" s="7" t="s">
        <v>7275</v>
      </c>
      <c r="C3598" s="7">
        <f>YEAR(Table1[[#This Row],[Order Date]])</f>
        <v>2016</v>
      </c>
      <c r="D3598" s="7" t="str">
        <f>TEXT(Table1[[#This Row],[Order Date]], "mmm")</f>
        <v>Sep</v>
      </c>
      <c r="E3598" s="11">
        <v>42622</v>
      </c>
      <c r="F3598" s="11">
        <v>42627</v>
      </c>
      <c r="G3598" s="6" t="s">
        <v>20</v>
      </c>
      <c r="H3598" s="6" t="s">
        <v>713</v>
      </c>
      <c r="I3598" s="6" t="s">
        <v>714</v>
      </c>
      <c r="J3598" s="6" t="s">
        <v>23</v>
      </c>
      <c r="K3598" s="6" t="s">
        <v>24</v>
      </c>
      <c r="L3598" s="6" t="s">
        <v>132</v>
      </c>
      <c r="M3598" s="6" t="s">
        <v>133</v>
      </c>
      <c r="N3598" s="6">
        <v>19140</v>
      </c>
      <c r="O3598" s="6" t="s">
        <v>134</v>
      </c>
      <c r="P3598" s="6" t="s">
        <v>2434</v>
      </c>
      <c r="Q3598" s="6" t="s">
        <v>42</v>
      </c>
      <c r="R3598" s="6" t="s">
        <v>83</v>
      </c>
      <c r="S3598" s="4" t="s">
        <v>2435</v>
      </c>
      <c r="T3598" s="16">
        <v>15.552000000000003</v>
      </c>
      <c r="U3598" s="6">
        <v>3</v>
      </c>
      <c r="V3598" s="23">
        <v>0.2</v>
      </c>
      <c r="W3598" s="18">
        <v>5.4432</v>
      </c>
    </row>
    <row r="3599" spans="1:23" ht="14.4">
      <c r="A3599" s="6">
        <v>3598</v>
      </c>
      <c r="B3599" s="7" t="s">
        <v>7275</v>
      </c>
      <c r="C3599" s="7">
        <f>YEAR(Table1[[#This Row],[Order Date]])</f>
        <v>2016</v>
      </c>
      <c r="D3599" s="7" t="str">
        <f>TEXT(Table1[[#This Row],[Order Date]], "mmm")</f>
        <v>Sep</v>
      </c>
      <c r="E3599" s="11">
        <v>42622</v>
      </c>
      <c r="F3599" s="11">
        <v>42627</v>
      </c>
      <c r="G3599" s="6" t="s">
        <v>20</v>
      </c>
      <c r="H3599" s="6" t="s">
        <v>713</v>
      </c>
      <c r="I3599" s="6" t="s">
        <v>714</v>
      </c>
      <c r="J3599" s="6" t="s">
        <v>23</v>
      </c>
      <c r="K3599" s="6" t="s">
        <v>24</v>
      </c>
      <c r="L3599" s="6" t="s">
        <v>132</v>
      </c>
      <c r="M3599" s="6" t="s">
        <v>133</v>
      </c>
      <c r="N3599" s="6">
        <v>19140</v>
      </c>
      <c r="O3599" s="6" t="s">
        <v>134</v>
      </c>
      <c r="P3599" s="6" t="s">
        <v>4993</v>
      </c>
      <c r="Q3599" s="6" t="s">
        <v>65</v>
      </c>
      <c r="R3599" s="6" t="s">
        <v>145</v>
      </c>
      <c r="S3599" s="4" t="s">
        <v>4994</v>
      </c>
      <c r="T3599" s="16">
        <v>64.704000000000008</v>
      </c>
      <c r="U3599" s="6">
        <v>6</v>
      </c>
      <c r="V3599" s="23">
        <v>0.2</v>
      </c>
      <c r="W3599" s="18">
        <v>-4.852800000000002</v>
      </c>
    </row>
    <row r="3600" spans="1:23" ht="14.4">
      <c r="A3600" s="6">
        <v>3599</v>
      </c>
      <c r="B3600" s="7" t="s">
        <v>7275</v>
      </c>
      <c r="C3600" s="7">
        <f>YEAR(Table1[[#This Row],[Order Date]])</f>
        <v>2016</v>
      </c>
      <c r="D3600" s="7" t="str">
        <f>TEXT(Table1[[#This Row],[Order Date]], "mmm")</f>
        <v>Sep</v>
      </c>
      <c r="E3600" s="11">
        <v>42622</v>
      </c>
      <c r="F3600" s="11">
        <v>42627</v>
      </c>
      <c r="G3600" s="6" t="s">
        <v>20</v>
      </c>
      <c r="H3600" s="6" t="s">
        <v>713</v>
      </c>
      <c r="I3600" s="6" t="s">
        <v>714</v>
      </c>
      <c r="J3600" s="6" t="s">
        <v>23</v>
      </c>
      <c r="K3600" s="6" t="s">
        <v>24</v>
      </c>
      <c r="L3600" s="6" t="s">
        <v>132</v>
      </c>
      <c r="M3600" s="6" t="s">
        <v>133</v>
      </c>
      <c r="N3600" s="6">
        <v>19140</v>
      </c>
      <c r="O3600" s="6" t="s">
        <v>134</v>
      </c>
      <c r="P3600" s="6" t="s">
        <v>3337</v>
      </c>
      <c r="Q3600" s="6" t="s">
        <v>29</v>
      </c>
      <c r="R3600" s="6" t="s">
        <v>59</v>
      </c>
      <c r="S3600" s="4" t="s">
        <v>3338</v>
      </c>
      <c r="T3600" s="16">
        <v>17.472000000000001</v>
      </c>
      <c r="U3600" s="6">
        <v>3</v>
      </c>
      <c r="V3600" s="23">
        <v>0.2</v>
      </c>
      <c r="W3600" s="18">
        <v>5.023200000000001</v>
      </c>
    </row>
    <row r="3601" spans="1:23" ht="14.4">
      <c r="A3601" s="6">
        <v>3600</v>
      </c>
      <c r="B3601" s="7" t="s">
        <v>7275</v>
      </c>
      <c r="C3601" s="7">
        <f>YEAR(Table1[[#This Row],[Order Date]])</f>
        <v>2016</v>
      </c>
      <c r="D3601" s="7" t="str">
        <f>TEXT(Table1[[#This Row],[Order Date]], "mmm")</f>
        <v>Sep</v>
      </c>
      <c r="E3601" s="11">
        <v>42622</v>
      </c>
      <c r="F3601" s="11">
        <v>42627</v>
      </c>
      <c r="G3601" s="6" t="s">
        <v>20</v>
      </c>
      <c r="H3601" s="6" t="s">
        <v>713</v>
      </c>
      <c r="I3601" s="6" t="s">
        <v>714</v>
      </c>
      <c r="J3601" s="6" t="s">
        <v>23</v>
      </c>
      <c r="K3601" s="6" t="s">
        <v>24</v>
      </c>
      <c r="L3601" s="6" t="s">
        <v>132</v>
      </c>
      <c r="M3601" s="6" t="s">
        <v>133</v>
      </c>
      <c r="N3601" s="6">
        <v>19140</v>
      </c>
      <c r="O3601" s="6" t="s">
        <v>134</v>
      </c>
      <c r="P3601" s="6" t="s">
        <v>3067</v>
      </c>
      <c r="Q3601" s="6" t="s">
        <v>65</v>
      </c>
      <c r="R3601" s="6" t="s">
        <v>66</v>
      </c>
      <c r="S3601" s="4" t="s">
        <v>3068</v>
      </c>
      <c r="T3601" s="16">
        <v>135.51599999999999</v>
      </c>
      <c r="U3601" s="6">
        <v>1</v>
      </c>
      <c r="V3601" s="23">
        <v>0.4</v>
      </c>
      <c r="W3601" s="18">
        <v>-31.620400000000004</v>
      </c>
    </row>
    <row r="3602" spans="1:23" ht="14.4">
      <c r="A3602" s="6">
        <v>3601</v>
      </c>
      <c r="B3602" s="7" t="s">
        <v>7276</v>
      </c>
      <c r="C3602" s="7">
        <f>YEAR(Table1[[#This Row],[Order Date]])</f>
        <v>2019</v>
      </c>
      <c r="D3602" s="7" t="str">
        <f>TEXT(Table1[[#This Row],[Order Date]], "mmm")</f>
        <v>Jun</v>
      </c>
      <c r="E3602" s="11">
        <v>43642</v>
      </c>
      <c r="F3602" s="11">
        <v>43646</v>
      </c>
      <c r="G3602" s="6" t="s">
        <v>45</v>
      </c>
      <c r="H3602" s="6" t="s">
        <v>2908</v>
      </c>
      <c r="I3602" s="6" t="s">
        <v>2909</v>
      </c>
      <c r="J3602" s="6" t="s">
        <v>23</v>
      </c>
      <c r="K3602" s="6" t="s">
        <v>24</v>
      </c>
      <c r="L3602" s="6" t="s">
        <v>708</v>
      </c>
      <c r="M3602" s="6" t="s">
        <v>403</v>
      </c>
      <c r="N3602" s="6">
        <v>80219</v>
      </c>
      <c r="O3602" s="6" t="s">
        <v>40</v>
      </c>
      <c r="P3602" s="6" t="s">
        <v>2846</v>
      </c>
      <c r="Q3602" s="6" t="s">
        <v>65</v>
      </c>
      <c r="R3602" s="6" t="s">
        <v>145</v>
      </c>
      <c r="S3602" s="4" t="s">
        <v>2847</v>
      </c>
      <c r="T3602" s="16">
        <v>431.92800000000005</v>
      </c>
      <c r="U3602" s="6">
        <v>9</v>
      </c>
      <c r="V3602" s="23">
        <v>0.2</v>
      </c>
      <c r="W3602" s="18">
        <v>64.789199999999951</v>
      </c>
    </row>
    <row r="3603" spans="1:23" ht="14.4">
      <c r="A3603" s="6">
        <v>3602</v>
      </c>
      <c r="B3603" s="7" t="s">
        <v>7277</v>
      </c>
      <c r="C3603" s="7">
        <f>YEAR(Table1[[#This Row],[Order Date]])</f>
        <v>2016</v>
      </c>
      <c r="D3603" s="7" t="str">
        <f>TEXT(Table1[[#This Row],[Order Date]], "mmm")</f>
        <v>Nov</v>
      </c>
      <c r="E3603" s="11">
        <v>42691</v>
      </c>
      <c r="F3603" s="11">
        <v>42698</v>
      </c>
      <c r="G3603" s="6" t="s">
        <v>45</v>
      </c>
      <c r="H3603" s="6" t="s">
        <v>4995</v>
      </c>
      <c r="I3603" s="6" t="s">
        <v>4996</v>
      </c>
      <c r="J3603" s="6" t="s">
        <v>23</v>
      </c>
      <c r="K3603" s="6" t="s">
        <v>24</v>
      </c>
      <c r="L3603" s="6" t="s">
        <v>132</v>
      </c>
      <c r="M3603" s="6" t="s">
        <v>133</v>
      </c>
      <c r="N3603" s="6">
        <v>19143</v>
      </c>
      <c r="O3603" s="6" t="s">
        <v>134</v>
      </c>
      <c r="P3603" s="6" t="s">
        <v>1885</v>
      </c>
      <c r="Q3603" s="6" t="s">
        <v>42</v>
      </c>
      <c r="R3603" s="6" t="s">
        <v>83</v>
      </c>
      <c r="S3603" s="4" t="s">
        <v>1886</v>
      </c>
      <c r="T3603" s="16">
        <v>12.448</v>
      </c>
      <c r="U3603" s="6">
        <v>2</v>
      </c>
      <c r="V3603" s="23">
        <v>0.2</v>
      </c>
      <c r="W3603" s="18">
        <v>3.8899999999999988</v>
      </c>
    </row>
    <row r="3604" spans="1:23" ht="14.4">
      <c r="A3604" s="6">
        <v>3603</v>
      </c>
      <c r="B3604" s="7" t="s">
        <v>7277</v>
      </c>
      <c r="C3604" s="7">
        <f>YEAR(Table1[[#This Row],[Order Date]])</f>
        <v>2016</v>
      </c>
      <c r="D3604" s="7" t="str">
        <f>TEXT(Table1[[#This Row],[Order Date]], "mmm")</f>
        <v>Nov</v>
      </c>
      <c r="E3604" s="11">
        <v>42691</v>
      </c>
      <c r="F3604" s="11">
        <v>42698</v>
      </c>
      <c r="G3604" s="6" t="s">
        <v>45</v>
      </c>
      <c r="H3604" s="6" t="s">
        <v>4995</v>
      </c>
      <c r="I3604" s="6" t="s">
        <v>4996</v>
      </c>
      <c r="J3604" s="6" t="s">
        <v>23</v>
      </c>
      <c r="K3604" s="6" t="s">
        <v>24</v>
      </c>
      <c r="L3604" s="6" t="s">
        <v>132</v>
      </c>
      <c r="M3604" s="6" t="s">
        <v>133</v>
      </c>
      <c r="N3604" s="6">
        <v>19143</v>
      </c>
      <c r="O3604" s="6" t="s">
        <v>134</v>
      </c>
      <c r="P3604" s="6" t="s">
        <v>1666</v>
      </c>
      <c r="Q3604" s="6" t="s">
        <v>29</v>
      </c>
      <c r="R3604" s="6" t="s">
        <v>33</v>
      </c>
      <c r="S3604" s="4" t="s">
        <v>1667</v>
      </c>
      <c r="T3604" s="16">
        <v>657.93</v>
      </c>
      <c r="U3604" s="6">
        <v>5</v>
      </c>
      <c r="V3604" s="23">
        <v>0.3</v>
      </c>
      <c r="W3604" s="18">
        <v>-93.989999999999952</v>
      </c>
    </row>
    <row r="3605" spans="1:23" ht="14.4">
      <c r="A3605" s="6">
        <v>3604</v>
      </c>
      <c r="B3605" s="7" t="s">
        <v>7278</v>
      </c>
      <c r="C3605" s="7">
        <f>YEAR(Table1[[#This Row],[Order Date]])</f>
        <v>2019</v>
      </c>
      <c r="D3605" s="7" t="str">
        <f>TEXT(Table1[[#This Row],[Order Date]], "mmm")</f>
        <v>Aug</v>
      </c>
      <c r="E3605" s="11">
        <v>43698</v>
      </c>
      <c r="F3605" s="11">
        <v>43704</v>
      </c>
      <c r="G3605" s="6" t="s">
        <v>45</v>
      </c>
      <c r="H3605" s="6" t="s">
        <v>1958</v>
      </c>
      <c r="I3605" s="6" t="s">
        <v>1959</v>
      </c>
      <c r="J3605" s="6" t="s">
        <v>93</v>
      </c>
      <c r="K3605" s="6" t="s">
        <v>24</v>
      </c>
      <c r="L3605" s="6" t="s">
        <v>339</v>
      </c>
      <c r="M3605" s="6" t="s">
        <v>2319</v>
      </c>
      <c r="N3605" s="6">
        <v>21044</v>
      </c>
      <c r="O3605" s="6" t="s">
        <v>134</v>
      </c>
      <c r="P3605" s="6" t="s">
        <v>1501</v>
      </c>
      <c r="Q3605" s="6" t="s">
        <v>42</v>
      </c>
      <c r="R3605" s="6" t="s">
        <v>83</v>
      </c>
      <c r="S3605" s="4" t="s">
        <v>3989</v>
      </c>
      <c r="T3605" s="16">
        <v>277.39999999999998</v>
      </c>
      <c r="U3605" s="6">
        <v>5</v>
      </c>
      <c r="V3605" s="23">
        <v>0</v>
      </c>
      <c r="W3605" s="18">
        <v>133.15199999999999</v>
      </c>
    </row>
    <row r="3606" spans="1:23" ht="14.4">
      <c r="A3606" s="6">
        <v>3605</v>
      </c>
      <c r="B3606" s="7" t="s">
        <v>7278</v>
      </c>
      <c r="C3606" s="7">
        <f>YEAR(Table1[[#This Row],[Order Date]])</f>
        <v>2019</v>
      </c>
      <c r="D3606" s="7" t="str">
        <f>TEXT(Table1[[#This Row],[Order Date]], "mmm")</f>
        <v>Aug</v>
      </c>
      <c r="E3606" s="11">
        <v>43698</v>
      </c>
      <c r="F3606" s="11">
        <v>43704</v>
      </c>
      <c r="G3606" s="6" t="s">
        <v>45</v>
      </c>
      <c r="H3606" s="6" t="s">
        <v>1958</v>
      </c>
      <c r="I3606" s="6" t="s">
        <v>1959</v>
      </c>
      <c r="J3606" s="6" t="s">
        <v>93</v>
      </c>
      <c r="K3606" s="6" t="s">
        <v>24</v>
      </c>
      <c r="L3606" s="6" t="s">
        <v>339</v>
      </c>
      <c r="M3606" s="6" t="s">
        <v>2319</v>
      </c>
      <c r="N3606" s="6">
        <v>21044</v>
      </c>
      <c r="O3606" s="6" t="s">
        <v>134</v>
      </c>
      <c r="P3606" s="6" t="s">
        <v>3176</v>
      </c>
      <c r="Q3606" s="6" t="s">
        <v>29</v>
      </c>
      <c r="R3606" s="6" t="s">
        <v>59</v>
      </c>
      <c r="S3606" s="4" t="s">
        <v>3177</v>
      </c>
      <c r="T3606" s="16">
        <v>25.16</v>
      </c>
      <c r="U3606" s="6">
        <v>2</v>
      </c>
      <c r="V3606" s="23">
        <v>0</v>
      </c>
      <c r="W3606" s="18">
        <v>8.5543999999999976</v>
      </c>
    </row>
    <row r="3607" spans="1:23" ht="14.4">
      <c r="A3607" s="6">
        <v>3606</v>
      </c>
      <c r="B3607" s="7" t="s">
        <v>7278</v>
      </c>
      <c r="C3607" s="7">
        <f>YEAR(Table1[[#This Row],[Order Date]])</f>
        <v>2019</v>
      </c>
      <c r="D3607" s="7" t="str">
        <f>TEXT(Table1[[#This Row],[Order Date]], "mmm")</f>
        <v>Aug</v>
      </c>
      <c r="E3607" s="11">
        <v>43698</v>
      </c>
      <c r="F3607" s="11">
        <v>43704</v>
      </c>
      <c r="G3607" s="6" t="s">
        <v>45</v>
      </c>
      <c r="H3607" s="6" t="s">
        <v>1958</v>
      </c>
      <c r="I3607" s="6" t="s">
        <v>1959</v>
      </c>
      <c r="J3607" s="6" t="s">
        <v>93</v>
      </c>
      <c r="K3607" s="6" t="s">
        <v>24</v>
      </c>
      <c r="L3607" s="6" t="s">
        <v>339</v>
      </c>
      <c r="M3607" s="6" t="s">
        <v>2319</v>
      </c>
      <c r="N3607" s="6">
        <v>21044</v>
      </c>
      <c r="O3607" s="6" t="s">
        <v>134</v>
      </c>
      <c r="P3607" s="6" t="s">
        <v>3020</v>
      </c>
      <c r="Q3607" s="6" t="s">
        <v>29</v>
      </c>
      <c r="R3607" s="6" t="s">
        <v>59</v>
      </c>
      <c r="S3607" s="4" t="s">
        <v>3021</v>
      </c>
      <c r="T3607" s="16">
        <v>91.92</v>
      </c>
      <c r="U3607" s="6">
        <v>4</v>
      </c>
      <c r="V3607" s="23">
        <v>0</v>
      </c>
      <c r="W3607" s="18">
        <v>31.252800000000001</v>
      </c>
    </row>
    <row r="3608" spans="1:23" ht="14.4">
      <c r="A3608" s="6">
        <v>3607</v>
      </c>
      <c r="B3608" s="7" t="s">
        <v>7279</v>
      </c>
      <c r="C3608" s="7">
        <f>YEAR(Table1[[#This Row],[Order Date]])</f>
        <v>2018</v>
      </c>
      <c r="D3608" s="7" t="str">
        <f>TEXT(Table1[[#This Row],[Order Date]], "mmm")</f>
        <v>Mar</v>
      </c>
      <c r="E3608" s="11">
        <v>43171</v>
      </c>
      <c r="F3608" s="11">
        <v>43175</v>
      </c>
      <c r="G3608" s="6" t="s">
        <v>20</v>
      </c>
      <c r="H3608" s="6" t="s">
        <v>1753</v>
      </c>
      <c r="I3608" s="6" t="s">
        <v>1754</v>
      </c>
      <c r="J3608" s="6" t="s">
        <v>23</v>
      </c>
      <c r="K3608" s="6" t="s">
        <v>24</v>
      </c>
      <c r="L3608" s="6" t="s">
        <v>238</v>
      </c>
      <c r="M3608" s="6" t="s">
        <v>239</v>
      </c>
      <c r="N3608" s="6">
        <v>10024</v>
      </c>
      <c r="O3608" s="6" t="s">
        <v>134</v>
      </c>
      <c r="P3608" s="6" t="s">
        <v>2334</v>
      </c>
      <c r="Q3608" s="6" t="s">
        <v>42</v>
      </c>
      <c r="R3608" s="6" t="s">
        <v>156</v>
      </c>
      <c r="S3608" s="4" t="s">
        <v>589</v>
      </c>
      <c r="T3608" s="16">
        <v>29.339999999999996</v>
      </c>
      <c r="U3608" s="6">
        <v>3</v>
      </c>
      <c r="V3608" s="23">
        <v>0</v>
      </c>
      <c r="W3608" s="18">
        <v>13.496399999999998</v>
      </c>
    </row>
    <row r="3609" spans="1:23" ht="14.4">
      <c r="A3609" s="6">
        <v>3608</v>
      </c>
      <c r="B3609" s="7" t="s">
        <v>7280</v>
      </c>
      <c r="C3609" s="7">
        <f>YEAR(Table1[[#This Row],[Order Date]])</f>
        <v>2016</v>
      </c>
      <c r="D3609" s="7" t="str">
        <f>TEXT(Table1[[#This Row],[Order Date]], "mmm")</f>
        <v>Sep</v>
      </c>
      <c r="E3609" s="11">
        <v>42636</v>
      </c>
      <c r="F3609" s="11">
        <v>42641</v>
      </c>
      <c r="G3609" s="6" t="s">
        <v>20</v>
      </c>
      <c r="H3609" s="6" t="s">
        <v>3198</v>
      </c>
      <c r="I3609" s="6" t="s">
        <v>3199</v>
      </c>
      <c r="J3609" s="6" t="s">
        <v>23</v>
      </c>
      <c r="K3609" s="6" t="s">
        <v>24</v>
      </c>
      <c r="L3609" s="6" t="s">
        <v>238</v>
      </c>
      <c r="M3609" s="6" t="s">
        <v>239</v>
      </c>
      <c r="N3609" s="6">
        <v>10035</v>
      </c>
      <c r="O3609" s="6" t="s">
        <v>134</v>
      </c>
      <c r="P3609" s="6" t="s">
        <v>2971</v>
      </c>
      <c r="Q3609" s="6" t="s">
        <v>42</v>
      </c>
      <c r="R3609" s="6" t="s">
        <v>69</v>
      </c>
      <c r="S3609" s="4" t="s">
        <v>2972</v>
      </c>
      <c r="T3609" s="16">
        <v>139.44</v>
      </c>
      <c r="U3609" s="6">
        <v>3</v>
      </c>
      <c r="V3609" s="23">
        <v>0.2</v>
      </c>
      <c r="W3609" s="18">
        <v>47.060999999999993</v>
      </c>
    </row>
    <row r="3610" spans="1:23" ht="14.4">
      <c r="A3610" s="6">
        <v>3609</v>
      </c>
      <c r="B3610" s="7" t="s">
        <v>7281</v>
      </c>
      <c r="C3610" s="7">
        <f>YEAR(Table1[[#This Row],[Order Date]])</f>
        <v>2016</v>
      </c>
      <c r="D3610" s="7" t="str">
        <f>TEXT(Table1[[#This Row],[Order Date]], "mmm")</f>
        <v>Apr</v>
      </c>
      <c r="E3610" s="11">
        <v>42488</v>
      </c>
      <c r="F3610" s="11">
        <v>42493</v>
      </c>
      <c r="G3610" s="6" t="s">
        <v>45</v>
      </c>
      <c r="H3610" s="6" t="s">
        <v>2337</v>
      </c>
      <c r="I3610" s="6" t="s">
        <v>2338</v>
      </c>
      <c r="J3610" s="6" t="s">
        <v>37</v>
      </c>
      <c r="K3610" s="6" t="s">
        <v>24</v>
      </c>
      <c r="L3610" s="6" t="s">
        <v>534</v>
      </c>
      <c r="M3610" s="6" t="s">
        <v>439</v>
      </c>
      <c r="N3610" s="6">
        <v>43055</v>
      </c>
      <c r="O3610" s="6" t="s">
        <v>134</v>
      </c>
      <c r="P3610" s="6" t="s">
        <v>2461</v>
      </c>
      <c r="Q3610" s="6" t="s">
        <v>42</v>
      </c>
      <c r="R3610" s="6" t="s">
        <v>43</v>
      </c>
      <c r="S3610" s="4" t="s">
        <v>2462</v>
      </c>
      <c r="T3610" s="16">
        <v>6.911999999999999</v>
      </c>
      <c r="U3610" s="6">
        <v>3</v>
      </c>
      <c r="V3610" s="23">
        <v>0.2</v>
      </c>
      <c r="W3610" s="18">
        <v>2.5056000000000003</v>
      </c>
    </row>
    <row r="3611" spans="1:23" ht="14.4">
      <c r="A3611" s="6">
        <v>3610</v>
      </c>
      <c r="B3611" s="7" t="s">
        <v>7281</v>
      </c>
      <c r="C3611" s="7">
        <f>YEAR(Table1[[#This Row],[Order Date]])</f>
        <v>2016</v>
      </c>
      <c r="D3611" s="7" t="str">
        <f>TEXT(Table1[[#This Row],[Order Date]], "mmm")</f>
        <v>Apr</v>
      </c>
      <c r="E3611" s="11">
        <v>42488</v>
      </c>
      <c r="F3611" s="11">
        <v>42493</v>
      </c>
      <c r="G3611" s="6" t="s">
        <v>45</v>
      </c>
      <c r="H3611" s="6" t="s">
        <v>2337</v>
      </c>
      <c r="I3611" s="6" t="s">
        <v>2338</v>
      </c>
      <c r="J3611" s="6" t="s">
        <v>37</v>
      </c>
      <c r="K3611" s="6" t="s">
        <v>24</v>
      </c>
      <c r="L3611" s="6" t="s">
        <v>534</v>
      </c>
      <c r="M3611" s="6" t="s">
        <v>439</v>
      </c>
      <c r="N3611" s="6">
        <v>43055</v>
      </c>
      <c r="O3611" s="6" t="s">
        <v>134</v>
      </c>
      <c r="P3611" s="6" t="s">
        <v>3278</v>
      </c>
      <c r="Q3611" s="6" t="s">
        <v>42</v>
      </c>
      <c r="R3611" s="6" t="s">
        <v>54</v>
      </c>
      <c r="S3611" s="4" t="s">
        <v>3279</v>
      </c>
      <c r="T3611" s="16">
        <v>27.096</v>
      </c>
      <c r="U3611" s="6">
        <v>3</v>
      </c>
      <c r="V3611" s="23">
        <v>0.2</v>
      </c>
      <c r="W3611" s="18">
        <v>2.0321999999999987</v>
      </c>
    </row>
    <row r="3612" spans="1:23" ht="14.4">
      <c r="A3612" s="6">
        <v>3611</v>
      </c>
      <c r="B3612" s="7" t="s">
        <v>7281</v>
      </c>
      <c r="C3612" s="7">
        <f>YEAR(Table1[[#This Row],[Order Date]])</f>
        <v>2016</v>
      </c>
      <c r="D3612" s="7" t="str">
        <f>TEXT(Table1[[#This Row],[Order Date]], "mmm")</f>
        <v>Apr</v>
      </c>
      <c r="E3612" s="11">
        <v>42488</v>
      </c>
      <c r="F3612" s="11">
        <v>42493</v>
      </c>
      <c r="G3612" s="6" t="s">
        <v>45</v>
      </c>
      <c r="H3612" s="6" t="s">
        <v>2337</v>
      </c>
      <c r="I3612" s="6" t="s">
        <v>2338</v>
      </c>
      <c r="J3612" s="6" t="s">
        <v>37</v>
      </c>
      <c r="K3612" s="6" t="s">
        <v>24</v>
      </c>
      <c r="L3612" s="6" t="s">
        <v>534</v>
      </c>
      <c r="M3612" s="6" t="s">
        <v>439</v>
      </c>
      <c r="N3612" s="6">
        <v>43055</v>
      </c>
      <c r="O3612" s="6" t="s">
        <v>134</v>
      </c>
      <c r="P3612" s="6" t="s">
        <v>4619</v>
      </c>
      <c r="Q3612" s="6" t="s">
        <v>42</v>
      </c>
      <c r="R3612" s="6" t="s">
        <v>54</v>
      </c>
      <c r="S3612" s="4" t="s">
        <v>4620</v>
      </c>
      <c r="T3612" s="16">
        <v>177.56800000000001</v>
      </c>
      <c r="U3612" s="6">
        <v>2</v>
      </c>
      <c r="V3612" s="23">
        <v>0.2</v>
      </c>
      <c r="W3612" s="18">
        <v>-37.733199999999989</v>
      </c>
    </row>
    <row r="3613" spans="1:23" ht="14.4">
      <c r="A3613" s="6">
        <v>3612</v>
      </c>
      <c r="B3613" s="7" t="s">
        <v>7282</v>
      </c>
      <c r="C3613" s="7">
        <f>YEAR(Table1[[#This Row],[Order Date]])</f>
        <v>2018</v>
      </c>
      <c r="D3613" s="7" t="str">
        <f>TEXT(Table1[[#This Row],[Order Date]], "mmm")</f>
        <v>Nov</v>
      </c>
      <c r="E3613" s="11">
        <v>43433</v>
      </c>
      <c r="F3613" s="11">
        <v>43435</v>
      </c>
      <c r="G3613" s="6" t="s">
        <v>20</v>
      </c>
      <c r="H3613" s="6" t="s">
        <v>4997</v>
      </c>
      <c r="I3613" s="6" t="s">
        <v>4998</v>
      </c>
      <c r="J3613" s="6" t="s">
        <v>37</v>
      </c>
      <c r="K3613" s="6" t="s">
        <v>24</v>
      </c>
      <c r="L3613" s="6" t="s">
        <v>715</v>
      </c>
      <c r="M3613" s="6" t="s">
        <v>95</v>
      </c>
      <c r="N3613" s="6">
        <v>75217</v>
      </c>
      <c r="O3613" s="6" t="s">
        <v>96</v>
      </c>
      <c r="P3613" s="6" t="s">
        <v>4227</v>
      </c>
      <c r="Q3613" s="6" t="s">
        <v>65</v>
      </c>
      <c r="R3613" s="6" t="s">
        <v>145</v>
      </c>
      <c r="S3613" s="4" t="s">
        <v>4228</v>
      </c>
      <c r="T3613" s="16">
        <v>58.415999999999997</v>
      </c>
      <c r="U3613" s="6">
        <v>2</v>
      </c>
      <c r="V3613" s="23">
        <v>0.2</v>
      </c>
      <c r="W3613" s="18">
        <v>16.794600000000003</v>
      </c>
    </row>
    <row r="3614" spans="1:23" ht="14.4">
      <c r="A3614" s="6">
        <v>3613</v>
      </c>
      <c r="B3614" s="7" t="s">
        <v>7283</v>
      </c>
      <c r="C3614" s="7">
        <f>YEAR(Table1[[#This Row],[Order Date]])</f>
        <v>2017</v>
      </c>
      <c r="D3614" s="7" t="str">
        <f>TEXT(Table1[[#This Row],[Order Date]], "mmm")</f>
        <v>Dec</v>
      </c>
      <c r="E3614" s="11">
        <v>43072</v>
      </c>
      <c r="F3614" s="11">
        <v>43077</v>
      </c>
      <c r="G3614" s="6" t="s">
        <v>45</v>
      </c>
      <c r="H3614" s="6" t="s">
        <v>3050</v>
      </c>
      <c r="I3614" s="6" t="s">
        <v>3051</v>
      </c>
      <c r="J3614" s="6" t="s">
        <v>93</v>
      </c>
      <c r="K3614" s="6" t="s">
        <v>24</v>
      </c>
      <c r="L3614" s="6" t="s">
        <v>132</v>
      </c>
      <c r="M3614" s="6" t="s">
        <v>133</v>
      </c>
      <c r="N3614" s="6">
        <v>19134</v>
      </c>
      <c r="O3614" s="6" t="s">
        <v>134</v>
      </c>
      <c r="P3614" s="6" t="s">
        <v>4930</v>
      </c>
      <c r="Q3614" s="6" t="s">
        <v>42</v>
      </c>
      <c r="R3614" s="6" t="s">
        <v>83</v>
      </c>
      <c r="S3614" s="4" t="s">
        <v>4931</v>
      </c>
      <c r="T3614" s="16">
        <v>16.448</v>
      </c>
      <c r="U3614" s="6">
        <v>2</v>
      </c>
      <c r="V3614" s="23">
        <v>0.2</v>
      </c>
      <c r="W3614" s="18">
        <v>5.5511999999999979</v>
      </c>
    </row>
    <row r="3615" spans="1:23" ht="14.4">
      <c r="A3615" s="6">
        <v>3614</v>
      </c>
      <c r="B3615" s="7" t="s">
        <v>7283</v>
      </c>
      <c r="C3615" s="7">
        <f>YEAR(Table1[[#This Row],[Order Date]])</f>
        <v>2017</v>
      </c>
      <c r="D3615" s="7" t="str">
        <f>TEXT(Table1[[#This Row],[Order Date]], "mmm")</f>
        <v>Dec</v>
      </c>
      <c r="E3615" s="11">
        <v>43072</v>
      </c>
      <c r="F3615" s="11">
        <v>43077</v>
      </c>
      <c r="G3615" s="6" t="s">
        <v>45</v>
      </c>
      <c r="H3615" s="6" t="s">
        <v>3050</v>
      </c>
      <c r="I3615" s="6" t="s">
        <v>3051</v>
      </c>
      <c r="J3615" s="6" t="s">
        <v>93</v>
      </c>
      <c r="K3615" s="6" t="s">
        <v>24</v>
      </c>
      <c r="L3615" s="6" t="s">
        <v>132</v>
      </c>
      <c r="M3615" s="6" t="s">
        <v>133</v>
      </c>
      <c r="N3615" s="6">
        <v>19134</v>
      </c>
      <c r="O3615" s="6" t="s">
        <v>134</v>
      </c>
      <c r="P3615" s="6" t="s">
        <v>206</v>
      </c>
      <c r="Q3615" s="6" t="s">
        <v>65</v>
      </c>
      <c r="R3615" s="6" t="s">
        <v>145</v>
      </c>
      <c r="S3615" s="4" t="s">
        <v>207</v>
      </c>
      <c r="T3615" s="16">
        <v>36.783999999999999</v>
      </c>
      <c r="U3615" s="6">
        <v>2</v>
      </c>
      <c r="V3615" s="23">
        <v>0.2</v>
      </c>
      <c r="W3615" s="18">
        <v>10.5754</v>
      </c>
    </row>
    <row r="3616" spans="1:23" ht="14.4">
      <c r="A3616" s="6">
        <v>3615</v>
      </c>
      <c r="B3616" s="7" t="s">
        <v>7284</v>
      </c>
      <c r="C3616" s="7">
        <f>YEAR(Table1[[#This Row],[Order Date]])</f>
        <v>2019</v>
      </c>
      <c r="D3616" s="7" t="str">
        <f>TEXT(Table1[[#This Row],[Order Date]], "mmm")</f>
        <v>Nov</v>
      </c>
      <c r="E3616" s="11">
        <v>43788</v>
      </c>
      <c r="F3616" s="11">
        <v>43790</v>
      </c>
      <c r="G3616" s="6" t="s">
        <v>169</v>
      </c>
      <c r="H3616" s="6" t="s">
        <v>316</v>
      </c>
      <c r="I3616" s="6" t="s">
        <v>317</v>
      </c>
      <c r="J3616" s="6" t="s">
        <v>37</v>
      </c>
      <c r="K3616" s="6" t="s">
        <v>24</v>
      </c>
      <c r="L3616" s="6" t="s">
        <v>596</v>
      </c>
      <c r="M3616" s="6" t="s">
        <v>95</v>
      </c>
      <c r="N3616" s="6">
        <v>78207</v>
      </c>
      <c r="O3616" s="6" t="s">
        <v>96</v>
      </c>
      <c r="P3616" s="6" t="s">
        <v>3161</v>
      </c>
      <c r="Q3616" s="6" t="s">
        <v>29</v>
      </c>
      <c r="R3616" s="6" t="s">
        <v>51</v>
      </c>
      <c r="S3616" s="4" t="s">
        <v>3162</v>
      </c>
      <c r="T3616" s="16">
        <v>718.11599999999987</v>
      </c>
      <c r="U3616" s="6">
        <v>6</v>
      </c>
      <c r="V3616" s="23">
        <v>0.3</v>
      </c>
      <c r="W3616" s="18">
        <v>-71.811599999999999</v>
      </c>
    </row>
    <row r="3617" spans="1:23" ht="14.4">
      <c r="A3617" s="6">
        <v>3616</v>
      </c>
      <c r="B3617" s="7" t="s">
        <v>7284</v>
      </c>
      <c r="C3617" s="7">
        <f>YEAR(Table1[[#This Row],[Order Date]])</f>
        <v>2019</v>
      </c>
      <c r="D3617" s="7" t="str">
        <f>TEXT(Table1[[#This Row],[Order Date]], "mmm")</f>
        <v>Nov</v>
      </c>
      <c r="E3617" s="11">
        <v>43788</v>
      </c>
      <c r="F3617" s="11">
        <v>43790</v>
      </c>
      <c r="G3617" s="6" t="s">
        <v>169</v>
      </c>
      <c r="H3617" s="6" t="s">
        <v>316</v>
      </c>
      <c r="I3617" s="6" t="s">
        <v>317</v>
      </c>
      <c r="J3617" s="6" t="s">
        <v>37</v>
      </c>
      <c r="K3617" s="6" t="s">
        <v>24</v>
      </c>
      <c r="L3617" s="6" t="s">
        <v>596</v>
      </c>
      <c r="M3617" s="6" t="s">
        <v>95</v>
      </c>
      <c r="N3617" s="6">
        <v>78207</v>
      </c>
      <c r="O3617" s="6" t="s">
        <v>96</v>
      </c>
      <c r="P3617" s="6" t="s">
        <v>3466</v>
      </c>
      <c r="Q3617" s="6" t="s">
        <v>42</v>
      </c>
      <c r="R3617" s="6" t="s">
        <v>62</v>
      </c>
      <c r="S3617" s="4" t="s">
        <v>3467</v>
      </c>
      <c r="T3617" s="16">
        <v>31.776</v>
      </c>
      <c r="U3617" s="6">
        <v>4</v>
      </c>
      <c r="V3617" s="23">
        <v>0.2</v>
      </c>
      <c r="W3617" s="18">
        <v>8.7384000000000022</v>
      </c>
    </row>
    <row r="3618" spans="1:23" ht="14.4">
      <c r="A3618" s="6">
        <v>3617</v>
      </c>
      <c r="B3618" s="7" t="s">
        <v>7285</v>
      </c>
      <c r="C3618" s="7">
        <f>YEAR(Table1[[#This Row],[Order Date]])</f>
        <v>2018</v>
      </c>
      <c r="D3618" s="7" t="str">
        <f>TEXT(Table1[[#This Row],[Order Date]], "mmm")</f>
        <v>Sep</v>
      </c>
      <c r="E3618" s="11">
        <v>43348</v>
      </c>
      <c r="F3618" s="11">
        <v>43352</v>
      </c>
      <c r="G3618" s="6" t="s">
        <v>45</v>
      </c>
      <c r="H3618" s="6" t="s">
        <v>1567</v>
      </c>
      <c r="I3618" s="6" t="s">
        <v>1568</v>
      </c>
      <c r="J3618" s="6" t="s">
        <v>23</v>
      </c>
      <c r="K3618" s="6" t="s">
        <v>24</v>
      </c>
      <c r="L3618" s="6" t="s">
        <v>132</v>
      </c>
      <c r="M3618" s="6" t="s">
        <v>133</v>
      </c>
      <c r="N3618" s="6">
        <v>19120</v>
      </c>
      <c r="O3618" s="6" t="s">
        <v>134</v>
      </c>
      <c r="P3618" s="6" t="s">
        <v>228</v>
      </c>
      <c r="Q3618" s="6" t="s">
        <v>42</v>
      </c>
      <c r="R3618" s="6" t="s">
        <v>69</v>
      </c>
      <c r="S3618" s="4" t="s">
        <v>229</v>
      </c>
      <c r="T3618" s="16">
        <v>9.5550000000000015</v>
      </c>
      <c r="U3618" s="6">
        <v>5</v>
      </c>
      <c r="V3618" s="23">
        <v>0.7</v>
      </c>
      <c r="W3618" s="18">
        <v>-7.3254999999999981</v>
      </c>
    </row>
    <row r="3619" spans="1:23" ht="14.4">
      <c r="A3619" s="6">
        <v>3618</v>
      </c>
      <c r="B3619" s="7" t="s">
        <v>5573</v>
      </c>
      <c r="C3619" s="7">
        <f>YEAR(Table1[[#This Row],[Order Date]])</f>
        <v>2019</v>
      </c>
      <c r="D3619" s="7" t="str">
        <f>TEXT(Table1[[#This Row],[Order Date]], "mmm")</f>
        <v>Sep</v>
      </c>
      <c r="E3619" s="11">
        <v>43712</v>
      </c>
      <c r="F3619" s="11">
        <v>43716</v>
      </c>
      <c r="G3619" s="6" t="s">
        <v>45</v>
      </c>
      <c r="H3619" s="6" t="s">
        <v>1913</v>
      </c>
      <c r="I3619" s="6" t="s">
        <v>1914</v>
      </c>
      <c r="J3619" s="6" t="s">
        <v>23</v>
      </c>
      <c r="K3619" s="6" t="s">
        <v>24</v>
      </c>
      <c r="L3619" s="6" t="s">
        <v>38</v>
      </c>
      <c r="M3619" s="6" t="s">
        <v>39</v>
      </c>
      <c r="N3619" s="6">
        <v>90004</v>
      </c>
      <c r="O3619" s="6" t="s">
        <v>40</v>
      </c>
      <c r="P3619" s="6" t="s">
        <v>1896</v>
      </c>
      <c r="Q3619" s="6" t="s">
        <v>42</v>
      </c>
      <c r="R3619" s="6" t="s">
        <v>69</v>
      </c>
      <c r="S3619" s="4" t="s">
        <v>1897</v>
      </c>
      <c r="T3619" s="16">
        <v>487.98400000000004</v>
      </c>
      <c r="U3619" s="6">
        <v>2</v>
      </c>
      <c r="V3619" s="23">
        <v>0.2</v>
      </c>
      <c r="W3619" s="18">
        <v>152.49499999999998</v>
      </c>
    </row>
    <row r="3620" spans="1:23" ht="14.4">
      <c r="A3620" s="6">
        <v>3619</v>
      </c>
      <c r="B3620" s="7" t="s">
        <v>5573</v>
      </c>
      <c r="C3620" s="7">
        <f>YEAR(Table1[[#This Row],[Order Date]])</f>
        <v>2019</v>
      </c>
      <c r="D3620" s="7" t="str">
        <f>TEXT(Table1[[#This Row],[Order Date]], "mmm")</f>
        <v>Sep</v>
      </c>
      <c r="E3620" s="11">
        <v>43712</v>
      </c>
      <c r="F3620" s="11">
        <v>43716</v>
      </c>
      <c r="G3620" s="6" t="s">
        <v>45</v>
      </c>
      <c r="H3620" s="6" t="s">
        <v>1913</v>
      </c>
      <c r="I3620" s="6" t="s">
        <v>1914</v>
      </c>
      <c r="J3620" s="6" t="s">
        <v>23</v>
      </c>
      <c r="K3620" s="6" t="s">
        <v>24</v>
      </c>
      <c r="L3620" s="6" t="s">
        <v>38</v>
      </c>
      <c r="M3620" s="6" t="s">
        <v>39</v>
      </c>
      <c r="N3620" s="6">
        <v>90004</v>
      </c>
      <c r="O3620" s="6" t="s">
        <v>40</v>
      </c>
      <c r="P3620" s="6" t="s">
        <v>3539</v>
      </c>
      <c r="Q3620" s="6" t="s">
        <v>65</v>
      </c>
      <c r="R3620" s="6" t="s">
        <v>66</v>
      </c>
      <c r="S3620" s="4" t="s">
        <v>3540</v>
      </c>
      <c r="T3620" s="16">
        <v>5.5600000000000005</v>
      </c>
      <c r="U3620" s="6">
        <v>1</v>
      </c>
      <c r="V3620" s="23">
        <v>0.2</v>
      </c>
      <c r="W3620" s="18">
        <v>1.7374999999999998</v>
      </c>
    </row>
    <row r="3621" spans="1:23" ht="14.4">
      <c r="A3621" s="6">
        <v>3620</v>
      </c>
      <c r="B3621" s="7" t="s">
        <v>5573</v>
      </c>
      <c r="C3621" s="7">
        <f>YEAR(Table1[[#This Row],[Order Date]])</f>
        <v>2019</v>
      </c>
      <c r="D3621" s="7" t="str">
        <f>TEXT(Table1[[#This Row],[Order Date]], "mmm")</f>
        <v>Sep</v>
      </c>
      <c r="E3621" s="11">
        <v>43712</v>
      </c>
      <c r="F3621" s="11">
        <v>43716</v>
      </c>
      <c r="G3621" s="6" t="s">
        <v>45</v>
      </c>
      <c r="H3621" s="6" t="s">
        <v>1913</v>
      </c>
      <c r="I3621" s="6" t="s">
        <v>1914</v>
      </c>
      <c r="J3621" s="6" t="s">
        <v>23</v>
      </c>
      <c r="K3621" s="6" t="s">
        <v>24</v>
      </c>
      <c r="L3621" s="6" t="s">
        <v>38</v>
      </c>
      <c r="M3621" s="6" t="s">
        <v>39</v>
      </c>
      <c r="N3621" s="6">
        <v>90004</v>
      </c>
      <c r="O3621" s="6" t="s">
        <v>40</v>
      </c>
      <c r="P3621" s="6" t="s">
        <v>482</v>
      </c>
      <c r="Q3621" s="6" t="s">
        <v>42</v>
      </c>
      <c r="R3621" s="6" t="s">
        <v>54</v>
      </c>
      <c r="S3621" s="4" t="s">
        <v>483</v>
      </c>
      <c r="T3621" s="16">
        <v>217.85</v>
      </c>
      <c r="U3621" s="6">
        <v>5</v>
      </c>
      <c r="V3621" s="23">
        <v>0</v>
      </c>
      <c r="W3621" s="18">
        <v>65.35499999999999</v>
      </c>
    </row>
    <row r="3622" spans="1:23" ht="14.4">
      <c r="A3622" s="6">
        <v>3621</v>
      </c>
      <c r="B3622" s="7" t="s">
        <v>7286</v>
      </c>
      <c r="C3622" s="7">
        <f>YEAR(Table1[[#This Row],[Order Date]])</f>
        <v>2018</v>
      </c>
      <c r="D3622" s="7" t="str">
        <f>TEXT(Table1[[#This Row],[Order Date]], "mmm")</f>
        <v>Sep</v>
      </c>
      <c r="E3622" s="11">
        <v>43365</v>
      </c>
      <c r="F3622" s="11">
        <v>43372</v>
      </c>
      <c r="G3622" s="6" t="s">
        <v>45</v>
      </c>
      <c r="H3622" s="6" t="s">
        <v>515</v>
      </c>
      <c r="I3622" s="6" t="s">
        <v>516</v>
      </c>
      <c r="J3622" s="6" t="s">
        <v>37</v>
      </c>
      <c r="K3622" s="6" t="s">
        <v>24</v>
      </c>
      <c r="L3622" s="6" t="s">
        <v>3141</v>
      </c>
      <c r="M3622" s="6" t="s">
        <v>299</v>
      </c>
      <c r="N3622" s="6">
        <v>37167</v>
      </c>
      <c r="O3622" s="6" t="s">
        <v>27</v>
      </c>
      <c r="P3622" s="6" t="s">
        <v>4444</v>
      </c>
      <c r="Q3622" s="6" t="s">
        <v>42</v>
      </c>
      <c r="R3622" s="6" t="s">
        <v>62</v>
      </c>
      <c r="S3622" s="4" t="s">
        <v>4445</v>
      </c>
      <c r="T3622" s="16">
        <v>40.775999999999996</v>
      </c>
      <c r="U3622" s="6">
        <v>3</v>
      </c>
      <c r="V3622" s="23">
        <v>0.2</v>
      </c>
      <c r="W3622" s="18">
        <v>4.5872999999999937</v>
      </c>
    </row>
    <row r="3623" spans="1:23" ht="14.4">
      <c r="A3623" s="6">
        <v>3622</v>
      </c>
      <c r="B3623" s="7" t="s">
        <v>7286</v>
      </c>
      <c r="C3623" s="7">
        <f>YEAR(Table1[[#This Row],[Order Date]])</f>
        <v>2018</v>
      </c>
      <c r="D3623" s="7" t="str">
        <f>TEXT(Table1[[#This Row],[Order Date]], "mmm")</f>
        <v>Sep</v>
      </c>
      <c r="E3623" s="11">
        <v>43365</v>
      </c>
      <c r="F3623" s="11">
        <v>43372</v>
      </c>
      <c r="G3623" s="6" t="s">
        <v>45</v>
      </c>
      <c r="H3623" s="6" t="s">
        <v>515</v>
      </c>
      <c r="I3623" s="6" t="s">
        <v>516</v>
      </c>
      <c r="J3623" s="6" t="s">
        <v>37</v>
      </c>
      <c r="K3623" s="6" t="s">
        <v>24</v>
      </c>
      <c r="L3623" s="6" t="s">
        <v>3141</v>
      </c>
      <c r="M3623" s="6" t="s">
        <v>299</v>
      </c>
      <c r="N3623" s="6">
        <v>37167</v>
      </c>
      <c r="O3623" s="6" t="s">
        <v>27</v>
      </c>
      <c r="P3623" s="6" t="s">
        <v>4999</v>
      </c>
      <c r="Q3623" s="6" t="s">
        <v>65</v>
      </c>
      <c r="R3623" s="6" t="s">
        <v>66</v>
      </c>
      <c r="S3623" s="4" t="s">
        <v>5000</v>
      </c>
      <c r="T3623" s="16">
        <v>63.936000000000007</v>
      </c>
      <c r="U3623" s="6">
        <v>8</v>
      </c>
      <c r="V3623" s="23">
        <v>0.2</v>
      </c>
      <c r="W3623" s="18">
        <v>5.5944000000000003</v>
      </c>
    </row>
    <row r="3624" spans="1:23" ht="14.4">
      <c r="A3624" s="6">
        <v>3623</v>
      </c>
      <c r="B3624" s="7" t="s">
        <v>7287</v>
      </c>
      <c r="C3624" s="7">
        <f>YEAR(Table1[[#This Row],[Order Date]])</f>
        <v>2016</v>
      </c>
      <c r="D3624" s="7" t="str">
        <f>TEXT(Table1[[#This Row],[Order Date]], "mmm")</f>
        <v>Sep</v>
      </c>
      <c r="E3624" s="11">
        <v>42627</v>
      </c>
      <c r="F3624" s="11">
        <v>42632</v>
      </c>
      <c r="G3624" s="6" t="s">
        <v>45</v>
      </c>
      <c r="H3624" s="6" t="s">
        <v>3773</v>
      </c>
      <c r="I3624" s="6" t="s">
        <v>3774</v>
      </c>
      <c r="J3624" s="6" t="s">
        <v>23</v>
      </c>
      <c r="K3624" s="6" t="s">
        <v>24</v>
      </c>
      <c r="L3624" s="6" t="s">
        <v>2961</v>
      </c>
      <c r="M3624" s="6" t="s">
        <v>1110</v>
      </c>
      <c r="N3624" s="6">
        <v>31204</v>
      </c>
      <c r="O3624" s="6" t="s">
        <v>27</v>
      </c>
      <c r="P3624" s="6" t="s">
        <v>3704</v>
      </c>
      <c r="Q3624" s="6" t="s">
        <v>29</v>
      </c>
      <c r="R3624" s="6" t="s">
        <v>59</v>
      </c>
      <c r="S3624" s="4" t="s">
        <v>3705</v>
      </c>
      <c r="T3624" s="16">
        <v>142.4</v>
      </c>
      <c r="U3624" s="6">
        <v>5</v>
      </c>
      <c r="V3624" s="23">
        <v>0</v>
      </c>
      <c r="W3624" s="18">
        <v>52.688000000000002</v>
      </c>
    </row>
    <row r="3625" spans="1:23" ht="14.4">
      <c r="A3625" s="6">
        <v>3624</v>
      </c>
      <c r="B3625" s="7" t="s">
        <v>7287</v>
      </c>
      <c r="C3625" s="7">
        <f>YEAR(Table1[[#This Row],[Order Date]])</f>
        <v>2016</v>
      </c>
      <c r="D3625" s="7" t="str">
        <f>TEXT(Table1[[#This Row],[Order Date]], "mmm")</f>
        <v>Sep</v>
      </c>
      <c r="E3625" s="11">
        <v>42627</v>
      </c>
      <c r="F3625" s="11">
        <v>42632</v>
      </c>
      <c r="G3625" s="6" t="s">
        <v>45</v>
      </c>
      <c r="H3625" s="6" t="s">
        <v>3773</v>
      </c>
      <c r="I3625" s="6" t="s">
        <v>3774</v>
      </c>
      <c r="J3625" s="6" t="s">
        <v>23</v>
      </c>
      <c r="K3625" s="6" t="s">
        <v>24</v>
      </c>
      <c r="L3625" s="6" t="s">
        <v>2961</v>
      </c>
      <c r="M3625" s="6" t="s">
        <v>1110</v>
      </c>
      <c r="N3625" s="6">
        <v>31204</v>
      </c>
      <c r="O3625" s="6" t="s">
        <v>27</v>
      </c>
      <c r="P3625" s="6" t="s">
        <v>658</v>
      </c>
      <c r="Q3625" s="6" t="s">
        <v>42</v>
      </c>
      <c r="R3625" s="6" t="s">
        <v>69</v>
      </c>
      <c r="S3625" s="4" t="s">
        <v>659</v>
      </c>
      <c r="T3625" s="16">
        <v>7.16</v>
      </c>
      <c r="U3625" s="6">
        <v>2</v>
      </c>
      <c r="V3625" s="23">
        <v>0</v>
      </c>
      <c r="W3625" s="18">
        <v>3.4367999999999999</v>
      </c>
    </row>
    <row r="3626" spans="1:23" ht="14.4">
      <c r="A3626" s="6">
        <v>3625</v>
      </c>
      <c r="B3626" s="7" t="s">
        <v>7288</v>
      </c>
      <c r="C3626" s="7">
        <f>YEAR(Table1[[#This Row],[Order Date]])</f>
        <v>2019</v>
      </c>
      <c r="D3626" s="7" t="str">
        <f>TEXT(Table1[[#This Row],[Order Date]], "mmm")</f>
        <v>May</v>
      </c>
      <c r="E3626" s="11">
        <v>43604</v>
      </c>
      <c r="F3626" s="11">
        <v>43606</v>
      </c>
      <c r="G3626" s="6" t="s">
        <v>20</v>
      </c>
      <c r="H3626" s="6" t="s">
        <v>4188</v>
      </c>
      <c r="I3626" s="6" t="s">
        <v>4189</v>
      </c>
      <c r="J3626" s="6" t="s">
        <v>93</v>
      </c>
      <c r="K3626" s="6" t="s">
        <v>24</v>
      </c>
      <c r="L3626" s="6" t="s">
        <v>115</v>
      </c>
      <c r="M3626" s="6" t="s">
        <v>39</v>
      </c>
      <c r="N3626" s="6">
        <v>94109</v>
      </c>
      <c r="O3626" s="6" t="s">
        <v>40</v>
      </c>
      <c r="P3626" s="6" t="s">
        <v>1591</v>
      </c>
      <c r="Q3626" s="6" t="s">
        <v>29</v>
      </c>
      <c r="R3626" s="6" t="s">
        <v>33</v>
      </c>
      <c r="S3626" s="4" t="s">
        <v>1592</v>
      </c>
      <c r="T3626" s="16">
        <v>681.40800000000013</v>
      </c>
      <c r="U3626" s="6">
        <v>12</v>
      </c>
      <c r="V3626" s="23">
        <v>0.2</v>
      </c>
      <c r="W3626" s="18">
        <v>42.588000000000022</v>
      </c>
    </row>
    <row r="3627" spans="1:23" ht="14.4">
      <c r="A3627" s="6">
        <v>3626</v>
      </c>
      <c r="B3627" s="7" t="s">
        <v>7288</v>
      </c>
      <c r="C3627" s="7">
        <f>YEAR(Table1[[#This Row],[Order Date]])</f>
        <v>2019</v>
      </c>
      <c r="D3627" s="7" t="str">
        <f>TEXT(Table1[[#This Row],[Order Date]], "mmm")</f>
        <v>May</v>
      </c>
      <c r="E3627" s="11">
        <v>43604</v>
      </c>
      <c r="F3627" s="11">
        <v>43606</v>
      </c>
      <c r="G3627" s="6" t="s">
        <v>20</v>
      </c>
      <c r="H3627" s="6" t="s">
        <v>4188</v>
      </c>
      <c r="I3627" s="6" t="s">
        <v>4189</v>
      </c>
      <c r="J3627" s="6" t="s">
        <v>93</v>
      </c>
      <c r="K3627" s="6" t="s">
        <v>24</v>
      </c>
      <c r="L3627" s="6" t="s">
        <v>115</v>
      </c>
      <c r="M3627" s="6" t="s">
        <v>39</v>
      </c>
      <c r="N3627" s="6">
        <v>94109</v>
      </c>
      <c r="O3627" s="6" t="s">
        <v>40</v>
      </c>
      <c r="P3627" s="6" t="s">
        <v>3379</v>
      </c>
      <c r="Q3627" s="6" t="s">
        <v>42</v>
      </c>
      <c r="R3627" s="6" t="s">
        <v>62</v>
      </c>
      <c r="S3627" s="4" t="s">
        <v>3380</v>
      </c>
      <c r="T3627" s="16">
        <v>3.52</v>
      </c>
      <c r="U3627" s="6">
        <v>2</v>
      </c>
      <c r="V3627" s="23">
        <v>0</v>
      </c>
      <c r="W3627" s="18">
        <v>1.0207999999999999</v>
      </c>
    </row>
    <row r="3628" spans="1:23" ht="14.4">
      <c r="A3628" s="6">
        <v>3627</v>
      </c>
      <c r="B3628" s="7" t="s">
        <v>7288</v>
      </c>
      <c r="C3628" s="7">
        <f>YEAR(Table1[[#This Row],[Order Date]])</f>
        <v>2019</v>
      </c>
      <c r="D3628" s="7" t="str">
        <f>TEXT(Table1[[#This Row],[Order Date]], "mmm")</f>
        <v>May</v>
      </c>
      <c r="E3628" s="11">
        <v>43604</v>
      </c>
      <c r="F3628" s="11">
        <v>43606</v>
      </c>
      <c r="G3628" s="6" t="s">
        <v>20</v>
      </c>
      <c r="H3628" s="6" t="s">
        <v>4188</v>
      </c>
      <c r="I3628" s="6" t="s">
        <v>4189</v>
      </c>
      <c r="J3628" s="6" t="s">
        <v>93</v>
      </c>
      <c r="K3628" s="6" t="s">
        <v>24</v>
      </c>
      <c r="L3628" s="6" t="s">
        <v>115</v>
      </c>
      <c r="M3628" s="6" t="s">
        <v>39</v>
      </c>
      <c r="N3628" s="6">
        <v>94109</v>
      </c>
      <c r="O3628" s="6" t="s">
        <v>40</v>
      </c>
      <c r="P3628" s="6" t="s">
        <v>1077</v>
      </c>
      <c r="Q3628" s="6" t="s">
        <v>42</v>
      </c>
      <c r="R3628" s="6" t="s">
        <v>62</v>
      </c>
      <c r="S3628" s="4" t="s">
        <v>1078</v>
      </c>
      <c r="T3628" s="16">
        <v>5.58</v>
      </c>
      <c r="U3628" s="6">
        <v>1</v>
      </c>
      <c r="V3628" s="23">
        <v>0</v>
      </c>
      <c r="W3628" s="18">
        <v>1.3949999999999996</v>
      </c>
    </row>
    <row r="3629" spans="1:23" ht="14.4">
      <c r="A3629" s="6">
        <v>3628</v>
      </c>
      <c r="B3629" s="7" t="s">
        <v>7288</v>
      </c>
      <c r="C3629" s="7">
        <f>YEAR(Table1[[#This Row],[Order Date]])</f>
        <v>2019</v>
      </c>
      <c r="D3629" s="7" t="str">
        <f>TEXT(Table1[[#This Row],[Order Date]], "mmm")</f>
        <v>May</v>
      </c>
      <c r="E3629" s="11">
        <v>43604</v>
      </c>
      <c r="F3629" s="11">
        <v>43606</v>
      </c>
      <c r="G3629" s="6" t="s">
        <v>20</v>
      </c>
      <c r="H3629" s="6" t="s">
        <v>4188</v>
      </c>
      <c r="I3629" s="6" t="s">
        <v>4189</v>
      </c>
      <c r="J3629" s="6" t="s">
        <v>93</v>
      </c>
      <c r="K3629" s="6" t="s">
        <v>24</v>
      </c>
      <c r="L3629" s="6" t="s">
        <v>115</v>
      </c>
      <c r="M3629" s="6" t="s">
        <v>39</v>
      </c>
      <c r="N3629" s="6">
        <v>94109</v>
      </c>
      <c r="O3629" s="6" t="s">
        <v>40</v>
      </c>
      <c r="P3629" s="6" t="s">
        <v>1602</v>
      </c>
      <c r="Q3629" s="6" t="s">
        <v>65</v>
      </c>
      <c r="R3629" s="6" t="s">
        <v>145</v>
      </c>
      <c r="S3629" s="4" t="s">
        <v>1603</v>
      </c>
      <c r="T3629" s="16">
        <v>36.32</v>
      </c>
      <c r="U3629" s="6">
        <v>1</v>
      </c>
      <c r="V3629" s="23">
        <v>0</v>
      </c>
      <c r="W3629" s="18">
        <v>10.895999999999997</v>
      </c>
    </row>
    <row r="3630" spans="1:23" ht="14.4">
      <c r="A3630" s="6">
        <v>3629</v>
      </c>
      <c r="B3630" s="7" t="s">
        <v>7289</v>
      </c>
      <c r="C3630" s="7">
        <f>YEAR(Table1[[#This Row],[Order Date]])</f>
        <v>2016</v>
      </c>
      <c r="D3630" s="7" t="str">
        <f>TEXT(Table1[[#This Row],[Order Date]], "mmm")</f>
        <v>Aug</v>
      </c>
      <c r="E3630" s="11">
        <v>42591</v>
      </c>
      <c r="F3630" s="11">
        <v>42595</v>
      </c>
      <c r="G3630" s="6" t="s">
        <v>45</v>
      </c>
      <c r="H3630" s="6" t="s">
        <v>727</v>
      </c>
      <c r="I3630" s="6" t="s">
        <v>728</v>
      </c>
      <c r="J3630" s="6" t="s">
        <v>23</v>
      </c>
      <c r="K3630" s="6" t="s">
        <v>24</v>
      </c>
      <c r="L3630" s="6" t="s">
        <v>87</v>
      </c>
      <c r="M3630" s="6" t="s">
        <v>88</v>
      </c>
      <c r="N3630" s="6">
        <v>98103</v>
      </c>
      <c r="O3630" s="6" t="s">
        <v>40</v>
      </c>
      <c r="P3630" s="6" t="s">
        <v>4809</v>
      </c>
      <c r="Q3630" s="6" t="s">
        <v>42</v>
      </c>
      <c r="R3630" s="6" t="s">
        <v>69</v>
      </c>
      <c r="S3630" s="4" t="s">
        <v>4810</v>
      </c>
      <c r="T3630" s="16">
        <v>2060.7440000000001</v>
      </c>
      <c r="U3630" s="6">
        <v>7</v>
      </c>
      <c r="V3630" s="23">
        <v>0.2</v>
      </c>
      <c r="W3630" s="18">
        <v>643.98249999999996</v>
      </c>
    </row>
    <row r="3631" spans="1:23" ht="14.4">
      <c r="A3631" s="6">
        <v>3630</v>
      </c>
      <c r="B3631" s="7" t="s">
        <v>7290</v>
      </c>
      <c r="C3631" s="7">
        <f>YEAR(Table1[[#This Row],[Order Date]])</f>
        <v>2019</v>
      </c>
      <c r="D3631" s="7" t="str">
        <f>TEXT(Table1[[#This Row],[Order Date]], "mmm")</f>
        <v>Nov</v>
      </c>
      <c r="E3631" s="11">
        <v>43795</v>
      </c>
      <c r="F3631" s="11">
        <v>43799</v>
      </c>
      <c r="G3631" s="6" t="s">
        <v>45</v>
      </c>
      <c r="H3631" s="6" t="s">
        <v>3954</v>
      </c>
      <c r="I3631" s="6" t="s">
        <v>3955</v>
      </c>
      <c r="J3631" s="6" t="s">
        <v>37</v>
      </c>
      <c r="K3631" s="6" t="s">
        <v>24</v>
      </c>
      <c r="L3631" s="6" t="s">
        <v>438</v>
      </c>
      <c r="M3631" s="6" t="s">
        <v>439</v>
      </c>
      <c r="N3631" s="6">
        <v>43229</v>
      </c>
      <c r="O3631" s="6" t="s">
        <v>134</v>
      </c>
      <c r="P3631" s="6" t="s">
        <v>3602</v>
      </c>
      <c r="Q3631" s="6" t="s">
        <v>42</v>
      </c>
      <c r="R3631" s="6" t="s">
        <v>72</v>
      </c>
      <c r="S3631" s="4" t="s">
        <v>3603</v>
      </c>
      <c r="T3631" s="16">
        <v>52.272000000000006</v>
      </c>
      <c r="U3631" s="6">
        <v>3</v>
      </c>
      <c r="V3631" s="23">
        <v>0.2</v>
      </c>
      <c r="W3631" s="18">
        <v>9.8009999999999984</v>
      </c>
    </row>
    <row r="3632" spans="1:23" ht="14.4">
      <c r="A3632" s="6">
        <v>3631</v>
      </c>
      <c r="B3632" s="7" t="s">
        <v>7290</v>
      </c>
      <c r="C3632" s="7">
        <f>YEAR(Table1[[#This Row],[Order Date]])</f>
        <v>2019</v>
      </c>
      <c r="D3632" s="7" t="str">
        <f>TEXT(Table1[[#This Row],[Order Date]], "mmm")</f>
        <v>Nov</v>
      </c>
      <c r="E3632" s="11">
        <v>43795</v>
      </c>
      <c r="F3632" s="11">
        <v>43799</v>
      </c>
      <c r="G3632" s="6" t="s">
        <v>45</v>
      </c>
      <c r="H3632" s="6" t="s">
        <v>3954</v>
      </c>
      <c r="I3632" s="6" t="s">
        <v>3955</v>
      </c>
      <c r="J3632" s="6" t="s">
        <v>37</v>
      </c>
      <c r="K3632" s="6" t="s">
        <v>24</v>
      </c>
      <c r="L3632" s="6" t="s">
        <v>438</v>
      </c>
      <c r="M3632" s="6" t="s">
        <v>439</v>
      </c>
      <c r="N3632" s="6">
        <v>43229</v>
      </c>
      <c r="O3632" s="6" t="s">
        <v>134</v>
      </c>
      <c r="P3632" s="6" t="s">
        <v>1717</v>
      </c>
      <c r="Q3632" s="6" t="s">
        <v>42</v>
      </c>
      <c r="R3632" s="6" t="s">
        <v>72</v>
      </c>
      <c r="S3632" s="4" t="s">
        <v>1718</v>
      </c>
      <c r="T3632" s="16">
        <v>213.13600000000002</v>
      </c>
      <c r="U3632" s="6">
        <v>7</v>
      </c>
      <c r="V3632" s="23">
        <v>0.2</v>
      </c>
      <c r="W3632" s="18">
        <v>23.977799999999988</v>
      </c>
    </row>
    <row r="3633" spans="1:23" ht="14.4">
      <c r="A3633" s="6">
        <v>3632</v>
      </c>
      <c r="B3633" s="7" t="s">
        <v>7291</v>
      </c>
      <c r="C3633" s="7">
        <f>YEAR(Table1[[#This Row],[Order Date]])</f>
        <v>2019</v>
      </c>
      <c r="D3633" s="7" t="str">
        <f>TEXT(Table1[[#This Row],[Order Date]], "mmm")</f>
        <v>May</v>
      </c>
      <c r="E3633" s="11">
        <v>43588</v>
      </c>
      <c r="F3633" s="11">
        <v>43593</v>
      </c>
      <c r="G3633" s="6" t="s">
        <v>20</v>
      </c>
      <c r="H3633" s="6" t="s">
        <v>5001</v>
      </c>
      <c r="I3633" s="6" t="s">
        <v>5002</v>
      </c>
      <c r="J3633" s="6" t="s">
        <v>37</v>
      </c>
      <c r="K3633" s="6" t="s">
        <v>24</v>
      </c>
      <c r="L3633" s="6" t="s">
        <v>38</v>
      </c>
      <c r="M3633" s="6" t="s">
        <v>39</v>
      </c>
      <c r="N3633" s="6">
        <v>90004</v>
      </c>
      <c r="O3633" s="6" t="s">
        <v>40</v>
      </c>
      <c r="P3633" s="6" t="s">
        <v>3739</v>
      </c>
      <c r="Q3633" s="6" t="s">
        <v>42</v>
      </c>
      <c r="R3633" s="6" t="s">
        <v>54</v>
      </c>
      <c r="S3633" s="4" t="s">
        <v>3740</v>
      </c>
      <c r="T3633" s="16">
        <v>69.52</v>
      </c>
      <c r="U3633" s="6">
        <v>2</v>
      </c>
      <c r="V3633" s="23">
        <v>0</v>
      </c>
      <c r="W3633" s="18">
        <v>19.465600000000002</v>
      </c>
    </row>
    <row r="3634" spans="1:23" ht="14.4">
      <c r="A3634" s="6">
        <v>3633</v>
      </c>
      <c r="B3634" s="7" t="s">
        <v>7291</v>
      </c>
      <c r="C3634" s="7">
        <f>YEAR(Table1[[#This Row],[Order Date]])</f>
        <v>2019</v>
      </c>
      <c r="D3634" s="7" t="str">
        <f>TEXT(Table1[[#This Row],[Order Date]], "mmm")</f>
        <v>May</v>
      </c>
      <c r="E3634" s="11">
        <v>43588</v>
      </c>
      <c r="F3634" s="11">
        <v>43593</v>
      </c>
      <c r="G3634" s="6" t="s">
        <v>20</v>
      </c>
      <c r="H3634" s="6" t="s">
        <v>5001</v>
      </c>
      <c r="I3634" s="6" t="s">
        <v>5002</v>
      </c>
      <c r="J3634" s="6" t="s">
        <v>37</v>
      </c>
      <c r="K3634" s="6" t="s">
        <v>24</v>
      </c>
      <c r="L3634" s="6" t="s">
        <v>38</v>
      </c>
      <c r="M3634" s="6" t="s">
        <v>39</v>
      </c>
      <c r="N3634" s="6">
        <v>90004</v>
      </c>
      <c r="O3634" s="6" t="s">
        <v>40</v>
      </c>
      <c r="P3634" s="6" t="s">
        <v>2074</v>
      </c>
      <c r="Q3634" s="6" t="s">
        <v>42</v>
      </c>
      <c r="R3634" s="6" t="s">
        <v>54</v>
      </c>
      <c r="S3634" s="4" t="s">
        <v>2075</v>
      </c>
      <c r="T3634" s="16">
        <v>763.44</v>
      </c>
      <c r="U3634" s="6">
        <v>8</v>
      </c>
      <c r="V3634" s="23">
        <v>0</v>
      </c>
      <c r="W3634" s="18">
        <v>45.80639999999994</v>
      </c>
    </row>
    <row r="3635" spans="1:23" ht="14.4">
      <c r="A3635" s="6">
        <v>3634</v>
      </c>
      <c r="B3635" s="7" t="s">
        <v>7292</v>
      </c>
      <c r="C3635" s="7">
        <f>YEAR(Table1[[#This Row],[Order Date]])</f>
        <v>2018</v>
      </c>
      <c r="D3635" s="7" t="str">
        <f>TEXT(Table1[[#This Row],[Order Date]], "mmm")</f>
        <v>Nov</v>
      </c>
      <c r="E3635" s="11">
        <v>43414</v>
      </c>
      <c r="F3635" s="11">
        <v>43418</v>
      </c>
      <c r="G3635" s="6" t="s">
        <v>45</v>
      </c>
      <c r="H3635" s="6" t="s">
        <v>3139</v>
      </c>
      <c r="I3635" s="6" t="s">
        <v>3140</v>
      </c>
      <c r="J3635" s="6" t="s">
        <v>93</v>
      </c>
      <c r="K3635" s="6" t="s">
        <v>24</v>
      </c>
      <c r="L3635" s="6" t="s">
        <v>285</v>
      </c>
      <c r="M3635" s="6" t="s">
        <v>439</v>
      </c>
      <c r="N3635" s="6">
        <v>45503</v>
      </c>
      <c r="O3635" s="6" t="s">
        <v>134</v>
      </c>
      <c r="P3635" s="6" t="s">
        <v>2461</v>
      </c>
      <c r="Q3635" s="6" t="s">
        <v>42</v>
      </c>
      <c r="R3635" s="6" t="s">
        <v>43</v>
      </c>
      <c r="S3635" s="4" t="s">
        <v>2462</v>
      </c>
      <c r="T3635" s="16">
        <v>9.2159999999999993</v>
      </c>
      <c r="U3635" s="6">
        <v>4</v>
      </c>
      <c r="V3635" s="23">
        <v>0.2</v>
      </c>
      <c r="W3635" s="18">
        <v>3.3408000000000002</v>
      </c>
    </row>
    <row r="3636" spans="1:23" ht="14.4">
      <c r="A3636" s="6">
        <v>3635</v>
      </c>
      <c r="B3636" s="7" t="s">
        <v>7292</v>
      </c>
      <c r="C3636" s="7">
        <f>YEAR(Table1[[#This Row],[Order Date]])</f>
        <v>2018</v>
      </c>
      <c r="D3636" s="7" t="str">
        <f>TEXT(Table1[[#This Row],[Order Date]], "mmm")</f>
        <v>Nov</v>
      </c>
      <c r="E3636" s="11">
        <v>43414</v>
      </c>
      <c r="F3636" s="11">
        <v>43418</v>
      </c>
      <c r="G3636" s="6" t="s">
        <v>45</v>
      </c>
      <c r="H3636" s="6" t="s">
        <v>3139</v>
      </c>
      <c r="I3636" s="6" t="s">
        <v>3140</v>
      </c>
      <c r="J3636" s="6" t="s">
        <v>93</v>
      </c>
      <c r="K3636" s="6" t="s">
        <v>24</v>
      </c>
      <c r="L3636" s="6" t="s">
        <v>285</v>
      </c>
      <c r="M3636" s="6" t="s">
        <v>439</v>
      </c>
      <c r="N3636" s="6">
        <v>45503</v>
      </c>
      <c r="O3636" s="6" t="s">
        <v>134</v>
      </c>
      <c r="P3636" s="6" t="s">
        <v>1459</v>
      </c>
      <c r="Q3636" s="6" t="s">
        <v>65</v>
      </c>
      <c r="R3636" s="6" t="s">
        <v>66</v>
      </c>
      <c r="S3636" s="4" t="s">
        <v>1460</v>
      </c>
      <c r="T3636" s="16">
        <v>41.957999999999998</v>
      </c>
      <c r="U3636" s="6">
        <v>7</v>
      </c>
      <c r="V3636" s="23">
        <v>0.4</v>
      </c>
      <c r="W3636" s="18">
        <v>-9.7901999999999987</v>
      </c>
    </row>
    <row r="3637" spans="1:23" ht="14.4">
      <c r="A3637" s="6">
        <v>3636</v>
      </c>
      <c r="B3637" s="7" t="s">
        <v>7292</v>
      </c>
      <c r="C3637" s="7">
        <f>YEAR(Table1[[#This Row],[Order Date]])</f>
        <v>2018</v>
      </c>
      <c r="D3637" s="7" t="str">
        <f>TEXT(Table1[[#This Row],[Order Date]], "mmm")</f>
        <v>Nov</v>
      </c>
      <c r="E3637" s="11">
        <v>43414</v>
      </c>
      <c r="F3637" s="11">
        <v>43418</v>
      </c>
      <c r="G3637" s="6" t="s">
        <v>45</v>
      </c>
      <c r="H3637" s="6" t="s">
        <v>3139</v>
      </c>
      <c r="I3637" s="6" t="s">
        <v>3140</v>
      </c>
      <c r="J3637" s="6" t="s">
        <v>93</v>
      </c>
      <c r="K3637" s="6" t="s">
        <v>24</v>
      </c>
      <c r="L3637" s="6" t="s">
        <v>285</v>
      </c>
      <c r="M3637" s="6" t="s">
        <v>439</v>
      </c>
      <c r="N3637" s="6">
        <v>45503</v>
      </c>
      <c r="O3637" s="6" t="s">
        <v>134</v>
      </c>
      <c r="P3637" s="6" t="s">
        <v>5003</v>
      </c>
      <c r="Q3637" s="6" t="s">
        <v>42</v>
      </c>
      <c r="R3637" s="6" t="s">
        <v>83</v>
      </c>
      <c r="S3637" s="4" t="s">
        <v>5004</v>
      </c>
      <c r="T3637" s="16">
        <v>89.567999999999998</v>
      </c>
      <c r="U3637" s="6">
        <v>2</v>
      </c>
      <c r="V3637" s="23">
        <v>0.2</v>
      </c>
      <c r="W3637" s="18">
        <v>32.468400000000003</v>
      </c>
    </row>
    <row r="3638" spans="1:23" ht="14.4">
      <c r="A3638" s="6">
        <v>3637</v>
      </c>
      <c r="B3638" s="7" t="s">
        <v>7292</v>
      </c>
      <c r="C3638" s="7">
        <f>YEAR(Table1[[#This Row],[Order Date]])</f>
        <v>2018</v>
      </c>
      <c r="D3638" s="7" t="str">
        <f>TEXT(Table1[[#This Row],[Order Date]], "mmm")</f>
        <v>Nov</v>
      </c>
      <c r="E3638" s="11">
        <v>43414</v>
      </c>
      <c r="F3638" s="11">
        <v>43418</v>
      </c>
      <c r="G3638" s="6" t="s">
        <v>45</v>
      </c>
      <c r="H3638" s="6" t="s">
        <v>3139</v>
      </c>
      <c r="I3638" s="6" t="s">
        <v>3140</v>
      </c>
      <c r="J3638" s="6" t="s">
        <v>93</v>
      </c>
      <c r="K3638" s="6" t="s">
        <v>24</v>
      </c>
      <c r="L3638" s="6" t="s">
        <v>285</v>
      </c>
      <c r="M3638" s="6" t="s">
        <v>439</v>
      </c>
      <c r="N3638" s="6">
        <v>45503</v>
      </c>
      <c r="O3638" s="6" t="s">
        <v>134</v>
      </c>
      <c r="P3638" s="6" t="s">
        <v>4138</v>
      </c>
      <c r="Q3638" s="6" t="s">
        <v>42</v>
      </c>
      <c r="R3638" s="6" t="s">
        <v>83</v>
      </c>
      <c r="S3638" s="4" t="s">
        <v>4139</v>
      </c>
      <c r="T3638" s="16">
        <v>22.248000000000001</v>
      </c>
      <c r="U3638" s="6">
        <v>3</v>
      </c>
      <c r="V3638" s="23">
        <v>0.2</v>
      </c>
      <c r="W3638" s="18">
        <v>7.5086999999999984</v>
      </c>
    </row>
    <row r="3639" spans="1:23" ht="14.4">
      <c r="A3639" s="6">
        <v>3638</v>
      </c>
      <c r="B3639" s="7" t="s">
        <v>7292</v>
      </c>
      <c r="C3639" s="7">
        <f>YEAR(Table1[[#This Row],[Order Date]])</f>
        <v>2018</v>
      </c>
      <c r="D3639" s="7" t="str">
        <f>TEXT(Table1[[#This Row],[Order Date]], "mmm")</f>
        <v>Nov</v>
      </c>
      <c r="E3639" s="11">
        <v>43414</v>
      </c>
      <c r="F3639" s="11">
        <v>43418</v>
      </c>
      <c r="G3639" s="6" t="s">
        <v>45</v>
      </c>
      <c r="H3639" s="6" t="s">
        <v>3139</v>
      </c>
      <c r="I3639" s="6" t="s">
        <v>3140</v>
      </c>
      <c r="J3639" s="6" t="s">
        <v>93</v>
      </c>
      <c r="K3639" s="6" t="s">
        <v>24</v>
      </c>
      <c r="L3639" s="6" t="s">
        <v>285</v>
      </c>
      <c r="M3639" s="6" t="s">
        <v>439</v>
      </c>
      <c r="N3639" s="6">
        <v>45503</v>
      </c>
      <c r="O3639" s="6" t="s">
        <v>134</v>
      </c>
      <c r="P3639" s="6" t="s">
        <v>1834</v>
      </c>
      <c r="Q3639" s="6" t="s">
        <v>42</v>
      </c>
      <c r="R3639" s="6" t="s">
        <v>72</v>
      </c>
      <c r="S3639" s="4" t="s">
        <v>1835</v>
      </c>
      <c r="T3639" s="16">
        <v>334.88000000000005</v>
      </c>
      <c r="U3639" s="6">
        <v>4</v>
      </c>
      <c r="V3639" s="23">
        <v>0.2</v>
      </c>
      <c r="W3639" s="18">
        <v>29.301999999999978</v>
      </c>
    </row>
    <row r="3640" spans="1:23" ht="14.4">
      <c r="A3640" s="6">
        <v>3639</v>
      </c>
      <c r="B3640" s="7" t="s">
        <v>7292</v>
      </c>
      <c r="C3640" s="7">
        <f>YEAR(Table1[[#This Row],[Order Date]])</f>
        <v>2018</v>
      </c>
      <c r="D3640" s="7" t="str">
        <f>TEXT(Table1[[#This Row],[Order Date]], "mmm")</f>
        <v>Nov</v>
      </c>
      <c r="E3640" s="11">
        <v>43414</v>
      </c>
      <c r="F3640" s="11">
        <v>43418</v>
      </c>
      <c r="G3640" s="6" t="s">
        <v>45</v>
      </c>
      <c r="H3640" s="6" t="s">
        <v>3139</v>
      </c>
      <c r="I3640" s="6" t="s">
        <v>3140</v>
      </c>
      <c r="J3640" s="6" t="s">
        <v>93</v>
      </c>
      <c r="K3640" s="6" t="s">
        <v>24</v>
      </c>
      <c r="L3640" s="6" t="s">
        <v>285</v>
      </c>
      <c r="M3640" s="6" t="s">
        <v>439</v>
      </c>
      <c r="N3640" s="6">
        <v>45503</v>
      </c>
      <c r="O3640" s="6" t="s">
        <v>134</v>
      </c>
      <c r="P3640" s="6" t="s">
        <v>3549</v>
      </c>
      <c r="Q3640" s="6" t="s">
        <v>29</v>
      </c>
      <c r="R3640" s="6" t="s">
        <v>59</v>
      </c>
      <c r="S3640" s="4" t="s">
        <v>3550</v>
      </c>
      <c r="T3640" s="16">
        <v>148.28800000000001</v>
      </c>
      <c r="U3640" s="6">
        <v>7</v>
      </c>
      <c r="V3640" s="23">
        <v>0.2</v>
      </c>
      <c r="W3640" s="18">
        <v>29.657599999999988</v>
      </c>
    </row>
    <row r="3641" spans="1:23" ht="14.4">
      <c r="A3641" s="6">
        <v>3640</v>
      </c>
      <c r="B3641" s="7" t="s">
        <v>7292</v>
      </c>
      <c r="C3641" s="7">
        <f>YEAR(Table1[[#This Row],[Order Date]])</f>
        <v>2018</v>
      </c>
      <c r="D3641" s="7" t="str">
        <f>TEXT(Table1[[#This Row],[Order Date]], "mmm")</f>
        <v>Nov</v>
      </c>
      <c r="E3641" s="11">
        <v>43414</v>
      </c>
      <c r="F3641" s="11">
        <v>43418</v>
      </c>
      <c r="G3641" s="6" t="s">
        <v>45</v>
      </c>
      <c r="H3641" s="6" t="s">
        <v>3139</v>
      </c>
      <c r="I3641" s="6" t="s">
        <v>3140</v>
      </c>
      <c r="J3641" s="6" t="s">
        <v>93</v>
      </c>
      <c r="K3641" s="6" t="s">
        <v>24</v>
      </c>
      <c r="L3641" s="6" t="s">
        <v>285</v>
      </c>
      <c r="M3641" s="6" t="s">
        <v>439</v>
      </c>
      <c r="N3641" s="6">
        <v>45503</v>
      </c>
      <c r="O3641" s="6" t="s">
        <v>134</v>
      </c>
      <c r="P3641" s="6" t="s">
        <v>2841</v>
      </c>
      <c r="Q3641" s="6" t="s">
        <v>42</v>
      </c>
      <c r="R3641" s="6" t="s">
        <v>83</v>
      </c>
      <c r="S3641" s="4" t="s">
        <v>2842</v>
      </c>
      <c r="T3641" s="16">
        <v>4.6240000000000006</v>
      </c>
      <c r="U3641" s="6">
        <v>1</v>
      </c>
      <c r="V3641" s="23">
        <v>0.2</v>
      </c>
      <c r="W3641" s="18">
        <v>1.6762000000000001</v>
      </c>
    </row>
    <row r="3642" spans="1:23" ht="14.4">
      <c r="A3642" s="6">
        <v>3641</v>
      </c>
      <c r="B3642" s="7" t="s">
        <v>7292</v>
      </c>
      <c r="C3642" s="7">
        <f>YEAR(Table1[[#This Row],[Order Date]])</f>
        <v>2018</v>
      </c>
      <c r="D3642" s="7" t="str">
        <f>TEXT(Table1[[#This Row],[Order Date]], "mmm")</f>
        <v>Nov</v>
      </c>
      <c r="E3642" s="11">
        <v>43414</v>
      </c>
      <c r="F3642" s="11">
        <v>43418</v>
      </c>
      <c r="G3642" s="6" t="s">
        <v>45</v>
      </c>
      <c r="H3642" s="6" t="s">
        <v>3139</v>
      </c>
      <c r="I3642" s="6" t="s">
        <v>3140</v>
      </c>
      <c r="J3642" s="6" t="s">
        <v>93</v>
      </c>
      <c r="K3642" s="6" t="s">
        <v>24</v>
      </c>
      <c r="L3642" s="6" t="s">
        <v>285</v>
      </c>
      <c r="M3642" s="6" t="s">
        <v>439</v>
      </c>
      <c r="N3642" s="6">
        <v>45503</v>
      </c>
      <c r="O3642" s="6" t="s">
        <v>134</v>
      </c>
      <c r="P3642" s="6" t="s">
        <v>4382</v>
      </c>
      <c r="Q3642" s="6" t="s">
        <v>65</v>
      </c>
      <c r="R3642" s="6" t="s">
        <v>145</v>
      </c>
      <c r="S3642" s="4" t="s">
        <v>5005</v>
      </c>
      <c r="T3642" s="16">
        <v>178.92000000000002</v>
      </c>
      <c r="U3642" s="6">
        <v>7</v>
      </c>
      <c r="V3642" s="23">
        <v>0.2</v>
      </c>
      <c r="W3642" s="18">
        <v>-29.074500000000008</v>
      </c>
    </row>
    <row r="3643" spans="1:23" ht="14.4">
      <c r="A3643" s="6">
        <v>3642</v>
      </c>
      <c r="B3643" s="7" t="s">
        <v>7292</v>
      </c>
      <c r="C3643" s="7">
        <f>YEAR(Table1[[#This Row],[Order Date]])</f>
        <v>2018</v>
      </c>
      <c r="D3643" s="7" t="str">
        <f>TEXT(Table1[[#This Row],[Order Date]], "mmm")</f>
        <v>Nov</v>
      </c>
      <c r="E3643" s="11">
        <v>43414</v>
      </c>
      <c r="F3643" s="11">
        <v>43418</v>
      </c>
      <c r="G3643" s="6" t="s">
        <v>45</v>
      </c>
      <c r="H3643" s="6" t="s">
        <v>3139</v>
      </c>
      <c r="I3643" s="6" t="s">
        <v>3140</v>
      </c>
      <c r="J3643" s="6" t="s">
        <v>93</v>
      </c>
      <c r="K3643" s="6" t="s">
        <v>24</v>
      </c>
      <c r="L3643" s="6" t="s">
        <v>285</v>
      </c>
      <c r="M3643" s="6" t="s">
        <v>439</v>
      </c>
      <c r="N3643" s="6">
        <v>45503</v>
      </c>
      <c r="O3643" s="6" t="s">
        <v>134</v>
      </c>
      <c r="P3643" s="6" t="s">
        <v>3851</v>
      </c>
      <c r="Q3643" s="6" t="s">
        <v>42</v>
      </c>
      <c r="R3643" s="6" t="s">
        <v>69</v>
      </c>
      <c r="S3643" s="4" t="s">
        <v>3852</v>
      </c>
      <c r="T3643" s="16">
        <v>69.888000000000005</v>
      </c>
      <c r="U3643" s="6">
        <v>7</v>
      </c>
      <c r="V3643" s="23">
        <v>0.7</v>
      </c>
      <c r="W3643" s="18">
        <v>-46.591999999999999</v>
      </c>
    </row>
    <row r="3644" spans="1:23" ht="14.4">
      <c r="A3644" s="6">
        <v>3643</v>
      </c>
      <c r="B3644" s="7" t="s">
        <v>7293</v>
      </c>
      <c r="C3644" s="7">
        <f>YEAR(Table1[[#This Row],[Order Date]])</f>
        <v>2016</v>
      </c>
      <c r="D3644" s="7" t="str">
        <f>TEXT(Table1[[#This Row],[Order Date]], "mmm")</f>
        <v>Dec</v>
      </c>
      <c r="E3644" s="11">
        <v>42724</v>
      </c>
      <c r="F3644" s="11">
        <v>42727</v>
      </c>
      <c r="G3644" s="6" t="s">
        <v>20</v>
      </c>
      <c r="H3644" s="6" t="s">
        <v>1909</v>
      </c>
      <c r="I3644" s="6" t="s">
        <v>1910</v>
      </c>
      <c r="J3644" s="6" t="s">
        <v>23</v>
      </c>
      <c r="K3644" s="6" t="s">
        <v>24</v>
      </c>
      <c r="L3644" s="6" t="s">
        <v>38</v>
      </c>
      <c r="M3644" s="6" t="s">
        <v>39</v>
      </c>
      <c r="N3644" s="6">
        <v>90008</v>
      </c>
      <c r="O3644" s="6" t="s">
        <v>40</v>
      </c>
      <c r="P3644" s="6" t="s">
        <v>1896</v>
      </c>
      <c r="Q3644" s="6" t="s">
        <v>42</v>
      </c>
      <c r="R3644" s="6" t="s">
        <v>69</v>
      </c>
      <c r="S3644" s="4" t="s">
        <v>1897</v>
      </c>
      <c r="T3644" s="16">
        <v>487.98400000000004</v>
      </c>
      <c r="U3644" s="6">
        <v>2</v>
      </c>
      <c r="V3644" s="23">
        <v>0.2</v>
      </c>
      <c r="W3644" s="18">
        <v>152.49499999999998</v>
      </c>
    </row>
    <row r="3645" spans="1:23" ht="14.4">
      <c r="A3645" s="6">
        <v>3644</v>
      </c>
      <c r="B3645" s="7" t="s">
        <v>7293</v>
      </c>
      <c r="C3645" s="7">
        <f>YEAR(Table1[[#This Row],[Order Date]])</f>
        <v>2016</v>
      </c>
      <c r="D3645" s="7" t="str">
        <f>TEXT(Table1[[#This Row],[Order Date]], "mmm")</f>
        <v>Dec</v>
      </c>
      <c r="E3645" s="11">
        <v>42724</v>
      </c>
      <c r="F3645" s="11">
        <v>42727</v>
      </c>
      <c r="G3645" s="6" t="s">
        <v>20</v>
      </c>
      <c r="H3645" s="6" t="s">
        <v>1909</v>
      </c>
      <c r="I3645" s="6" t="s">
        <v>1910</v>
      </c>
      <c r="J3645" s="6" t="s">
        <v>23</v>
      </c>
      <c r="K3645" s="6" t="s">
        <v>24</v>
      </c>
      <c r="L3645" s="6" t="s">
        <v>38</v>
      </c>
      <c r="M3645" s="6" t="s">
        <v>39</v>
      </c>
      <c r="N3645" s="6">
        <v>90008</v>
      </c>
      <c r="O3645" s="6" t="s">
        <v>40</v>
      </c>
      <c r="P3645" s="6" t="s">
        <v>5006</v>
      </c>
      <c r="Q3645" s="6" t="s">
        <v>42</v>
      </c>
      <c r="R3645" s="6" t="s">
        <v>62</v>
      </c>
      <c r="S3645" s="4" t="s">
        <v>5007</v>
      </c>
      <c r="T3645" s="16">
        <v>47.3</v>
      </c>
      <c r="U3645" s="6">
        <v>2</v>
      </c>
      <c r="V3645" s="23">
        <v>0</v>
      </c>
      <c r="W3645" s="18">
        <v>12.298000000000002</v>
      </c>
    </row>
    <row r="3646" spans="1:23" ht="14.4">
      <c r="A3646" s="6">
        <v>3645</v>
      </c>
      <c r="B3646" s="7" t="s">
        <v>7293</v>
      </c>
      <c r="C3646" s="7">
        <f>YEAR(Table1[[#This Row],[Order Date]])</f>
        <v>2016</v>
      </c>
      <c r="D3646" s="7" t="str">
        <f>TEXT(Table1[[#This Row],[Order Date]], "mmm")</f>
        <v>Dec</v>
      </c>
      <c r="E3646" s="11">
        <v>42724</v>
      </c>
      <c r="F3646" s="11">
        <v>42727</v>
      </c>
      <c r="G3646" s="6" t="s">
        <v>20</v>
      </c>
      <c r="H3646" s="6" t="s">
        <v>1909</v>
      </c>
      <c r="I3646" s="6" t="s">
        <v>1910</v>
      </c>
      <c r="J3646" s="6" t="s">
        <v>23</v>
      </c>
      <c r="K3646" s="6" t="s">
        <v>24</v>
      </c>
      <c r="L3646" s="6" t="s">
        <v>38</v>
      </c>
      <c r="M3646" s="6" t="s">
        <v>39</v>
      </c>
      <c r="N3646" s="6">
        <v>90008</v>
      </c>
      <c r="O3646" s="6" t="s">
        <v>40</v>
      </c>
      <c r="P3646" s="6" t="s">
        <v>5008</v>
      </c>
      <c r="Q3646" s="6" t="s">
        <v>42</v>
      </c>
      <c r="R3646" s="6" t="s">
        <v>62</v>
      </c>
      <c r="S3646" s="4" t="s">
        <v>5009</v>
      </c>
      <c r="T3646" s="16">
        <v>4.13</v>
      </c>
      <c r="U3646" s="6">
        <v>1</v>
      </c>
      <c r="V3646" s="23">
        <v>0</v>
      </c>
      <c r="W3646" s="18">
        <v>1.1564000000000001</v>
      </c>
    </row>
    <row r="3647" spans="1:23" ht="14.4">
      <c r="A3647" s="6">
        <v>3646</v>
      </c>
      <c r="B3647" s="7" t="s">
        <v>7293</v>
      </c>
      <c r="C3647" s="7">
        <f>YEAR(Table1[[#This Row],[Order Date]])</f>
        <v>2016</v>
      </c>
      <c r="D3647" s="7" t="str">
        <f>TEXT(Table1[[#This Row],[Order Date]], "mmm")</f>
        <v>Dec</v>
      </c>
      <c r="E3647" s="11">
        <v>42724</v>
      </c>
      <c r="F3647" s="11">
        <v>42727</v>
      </c>
      <c r="G3647" s="6" t="s">
        <v>20</v>
      </c>
      <c r="H3647" s="6" t="s">
        <v>1909</v>
      </c>
      <c r="I3647" s="6" t="s">
        <v>1910</v>
      </c>
      <c r="J3647" s="6" t="s">
        <v>23</v>
      </c>
      <c r="K3647" s="6" t="s">
        <v>24</v>
      </c>
      <c r="L3647" s="6" t="s">
        <v>38</v>
      </c>
      <c r="M3647" s="6" t="s">
        <v>39</v>
      </c>
      <c r="N3647" s="6">
        <v>90008</v>
      </c>
      <c r="O3647" s="6" t="s">
        <v>40</v>
      </c>
      <c r="P3647" s="6" t="s">
        <v>5010</v>
      </c>
      <c r="Q3647" s="6" t="s">
        <v>42</v>
      </c>
      <c r="R3647" s="6" t="s">
        <v>69</v>
      </c>
      <c r="S3647" s="4" t="s">
        <v>5011</v>
      </c>
      <c r="T3647" s="16">
        <v>155.12</v>
      </c>
      <c r="U3647" s="6">
        <v>5</v>
      </c>
      <c r="V3647" s="23">
        <v>0.2</v>
      </c>
      <c r="W3647" s="18">
        <v>50.413999999999987</v>
      </c>
    </row>
    <row r="3648" spans="1:23" ht="14.4">
      <c r="A3648" s="6">
        <v>3647</v>
      </c>
      <c r="B3648" s="7" t="s">
        <v>7294</v>
      </c>
      <c r="C3648" s="7">
        <f>YEAR(Table1[[#This Row],[Order Date]])</f>
        <v>2016</v>
      </c>
      <c r="D3648" s="7" t="str">
        <f>TEXT(Table1[[#This Row],[Order Date]], "mmm")</f>
        <v>Jul</v>
      </c>
      <c r="E3648" s="11">
        <v>42576</v>
      </c>
      <c r="F3648" s="11">
        <v>42578</v>
      </c>
      <c r="G3648" s="6" t="s">
        <v>20</v>
      </c>
      <c r="H3648" s="6" t="s">
        <v>4631</v>
      </c>
      <c r="I3648" s="6" t="s">
        <v>4632</v>
      </c>
      <c r="J3648" s="6" t="s">
        <v>93</v>
      </c>
      <c r="K3648" s="6" t="s">
        <v>24</v>
      </c>
      <c r="L3648" s="6" t="s">
        <v>38</v>
      </c>
      <c r="M3648" s="6" t="s">
        <v>39</v>
      </c>
      <c r="N3648" s="6">
        <v>90045</v>
      </c>
      <c r="O3648" s="6" t="s">
        <v>40</v>
      </c>
      <c r="P3648" s="6" t="s">
        <v>2401</v>
      </c>
      <c r="Q3648" s="6" t="s">
        <v>42</v>
      </c>
      <c r="R3648" s="6" t="s">
        <v>83</v>
      </c>
      <c r="S3648" s="4" t="s">
        <v>5012</v>
      </c>
      <c r="T3648" s="16">
        <v>6.48</v>
      </c>
      <c r="U3648" s="6">
        <v>1</v>
      </c>
      <c r="V3648" s="23">
        <v>0</v>
      </c>
      <c r="W3648" s="18">
        <v>3.1752000000000002</v>
      </c>
    </row>
    <row r="3649" spans="1:23" ht="14.4">
      <c r="A3649" s="6">
        <v>3648</v>
      </c>
      <c r="B3649" s="7" t="s">
        <v>7294</v>
      </c>
      <c r="C3649" s="7">
        <f>YEAR(Table1[[#This Row],[Order Date]])</f>
        <v>2016</v>
      </c>
      <c r="D3649" s="7" t="str">
        <f>TEXT(Table1[[#This Row],[Order Date]], "mmm")</f>
        <v>Jul</v>
      </c>
      <c r="E3649" s="11">
        <v>42576</v>
      </c>
      <c r="F3649" s="11">
        <v>42578</v>
      </c>
      <c r="G3649" s="6" t="s">
        <v>20</v>
      </c>
      <c r="H3649" s="6" t="s">
        <v>4631</v>
      </c>
      <c r="I3649" s="6" t="s">
        <v>4632</v>
      </c>
      <c r="J3649" s="6" t="s">
        <v>93</v>
      </c>
      <c r="K3649" s="6" t="s">
        <v>24</v>
      </c>
      <c r="L3649" s="6" t="s">
        <v>38</v>
      </c>
      <c r="M3649" s="6" t="s">
        <v>39</v>
      </c>
      <c r="N3649" s="6">
        <v>90045</v>
      </c>
      <c r="O3649" s="6" t="s">
        <v>40</v>
      </c>
      <c r="P3649" s="6" t="s">
        <v>5013</v>
      </c>
      <c r="Q3649" s="6" t="s">
        <v>42</v>
      </c>
      <c r="R3649" s="6" t="s">
        <v>511</v>
      </c>
      <c r="S3649" s="4" t="s">
        <v>5014</v>
      </c>
      <c r="T3649" s="16">
        <v>15.52</v>
      </c>
      <c r="U3649" s="6">
        <v>4</v>
      </c>
      <c r="V3649" s="23">
        <v>0</v>
      </c>
      <c r="W3649" s="18">
        <v>4.5007999999999981</v>
      </c>
    </row>
    <row r="3650" spans="1:23" ht="14.4">
      <c r="A3650" s="6">
        <v>3649</v>
      </c>
      <c r="B3650" s="7" t="s">
        <v>7295</v>
      </c>
      <c r="C3650" s="7">
        <f>YEAR(Table1[[#This Row],[Order Date]])</f>
        <v>2017</v>
      </c>
      <c r="D3650" s="7" t="str">
        <f>TEXT(Table1[[#This Row],[Order Date]], "mmm")</f>
        <v>Nov</v>
      </c>
      <c r="E3650" s="11">
        <v>43061</v>
      </c>
      <c r="F3650" s="11">
        <v>43066</v>
      </c>
      <c r="G3650" s="6" t="s">
        <v>45</v>
      </c>
      <c r="H3650" s="6" t="s">
        <v>3482</v>
      </c>
      <c r="I3650" s="6" t="s">
        <v>3483</v>
      </c>
      <c r="J3650" s="6" t="s">
        <v>23</v>
      </c>
      <c r="K3650" s="6" t="s">
        <v>24</v>
      </c>
      <c r="L3650" s="6" t="s">
        <v>298</v>
      </c>
      <c r="M3650" s="6" t="s">
        <v>299</v>
      </c>
      <c r="N3650" s="6">
        <v>38109</v>
      </c>
      <c r="O3650" s="6" t="s">
        <v>27</v>
      </c>
      <c r="P3650" s="6" t="s">
        <v>2301</v>
      </c>
      <c r="Q3650" s="6" t="s">
        <v>42</v>
      </c>
      <c r="R3650" s="6" t="s">
        <v>69</v>
      </c>
      <c r="S3650" s="4" t="s">
        <v>2302</v>
      </c>
      <c r="T3650" s="16">
        <v>2.9460000000000006</v>
      </c>
      <c r="U3650" s="6">
        <v>2</v>
      </c>
      <c r="V3650" s="23">
        <v>0.7</v>
      </c>
      <c r="W3650" s="18">
        <v>-2.0621999999999998</v>
      </c>
    </row>
    <row r="3651" spans="1:23" ht="14.4">
      <c r="A3651" s="6">
        <v>3650</v>
      </c>
      <c r="B3651" s="7" t="s">
        <v>7295</v>
      </c>
      <c r="C3651" s="7">
        <f>YEAR(Table1[[#This Row],[Order Date]])</f>
        <v>2017</v>
      </c>
      <c r="D3651" s="7" t="str">
        <f>TEXT(Table1[[#This Row],[Order Date]], "mmm")</f>
        <v>Nov</v>
      </c>
      <c r="E3651" s="11">
        <v>43061</v>
      </c>
      <c r="F3651" s="11">
        <v>43066</v>
      </c>
      <c r="G3651" s="6" t="s">
        <v>45</v>
      </c>
      <c r="H3651" s="6" t="s">
        <v>3482</v>
      </c>
      <c r="I3651" s="6" t="s">
        <v>3483</v>
      </c>
      <c r="J3651" s="6" t="s">
        <v>23</v>
      </c>
      <c r="K3651" s="6" t="s">
        <v>24</v>
      </c>
      <c r="L3651" s="6" t="s">
        <v>298</v>
      </c>
      <c r="M3651" s="6" t="s">
        <v>299</v>
      </c>
      <c r="N3651" s="6">
        <v>38109</v>
      </c>
      <c r="O3651" s="6" t="s">
        <v>27</v>
      </c>
      <c r="P3651" s="6" t="s">
        <v>955</v>
      </c>
      <c r="Q3651" s="6" t="s">
        <v>42</v>
      </c>
      <c r="R3651" s="6" t="s">
        <v>241</v>
      </c>
      <c r="S3651" s="4" t="s">
        <v>956</v>
      </c>
      <c r="T3651" s="16">
        <v>55.104000000000006</v>
      </c>
      <c r="U3651" s="6">
        <v>6</v>
      </c>
      <c r="V3651" s="23">
        <v>0.2</v>
      </c>
      <c r="W3651" s="18">
        <v>18.597599999999993</v>
      </c>
    </row>
    <row r="3652" spans="1:23" ht="14.4">
      <c r="A3652" s="6">
        <v>3651</v>
      </c>
      <c r="B3652" s="7" t="s">
        <v>7296</v>
      </c>
      <c r="C3652" s="7">
        <f>YEAR(Table1[[#This Row],[Order Date]])</f>
        <v>2019</v>
      </c>
      <c r="D3652" s="7" t="str">
        <f>TEXT(Table1[[#This Row],[Order Date]], "mmm")</f>
        <v>Dec</v>
      </c>
      <c r="E3652" s="11">
        <v>43808</v>
      </c>
      <c r="F3652" s="11">
        <v>43810</v>
      </c>
      <c r="G3652" s="6" t="s">
        <v>20</v>
      </c>
      <c r="H3652" s="6" t="s">
        <v>1536</v>
      </c>
      <c r="I3652" s="6" t="s">
        <v>1537</v>
      </c>
      <c r="J3652" s="6" t="s">
        <v>23</v>
      </c>
      <c r="K3652" s="6" t="s">
        <v>24</v>
      </c>
      <c r="L3652" s="6" t="s">
        <v>772</v>
      </c>
      <c r="M3652" s="6" t="s">
        <v>213</v>
      </c>
      <c r="N3652" s="6">
        <v>48234</v>
      </c>
      <c r="O3652" s="6" t="s">
        <v>96</v>
      </c>
      <c r="P3652" s="6" t="s">
        <v>5015</v>
      </c>
      <c r="Q3652" s="6" t="s">
        <v>65</v>
      </c>
      <c r="R3652" s="6" t="s">
        <v>145</v>
      </c>
      <c r="S3652" s="4" t="s">
        <v>5016</v>
      </c>
      <c r="T3652" s="16">
        <v>104.88</v>
      </c>
      <c r="U3652" s="6">
        <v>6</v>
      </c>
      <c r="V3652" s="23">
        <v>0</v>
      </c>
      <c r="W3652" s="18">
        <v>41.952000000000005</v>
      </c>
    </row>
    <row r="3653" spans="1:23" ht="14.4">
      <c r="A3653" s="6">
        <v>3652</v>
      </c>
      <c r="B3653" s="7" t="s">
        <v>7296</v>
      </c>
      <c r="C3653" s="7">
        <f>YEAR(Table1[[#This Row],[Order Date]])</f>
        <v>2019</v>
      </c>
      <c r="D3653" s="7" t="str">
        <f>TEXT(Table1[[#This Row],[Order Date]], "mmm")</f>
        <v>Dec</v>
      </c>
      <c r="E3653" s="11">
        <v>43808</v>
      </c>
      <c r="F3653" s="11">
        <v>43810</v>
      </c>
      <c r="G3653" s="6" t="s">
        <v>20</v>
      </c>
      <c r="H3653" s="6" t="s">
        <v>1536</v>
      </c>
      <c r="I3653" s="6" t="s">
        <v>1537</v>
      </c>
      <c r="J3653" s="6" t="s">
        <v>23</v>
      </c>
      <c r="K3653" s="6" t="s">
        <v>24</v>
      </c>
      <c r="L3653" s="6" t="s">
        <v>772</v>
      </c>
      <c r="M3653" s="6" t="s">
        <v>213</v>
      </c>
      <c r="N3653" s="6">
        <v>48234</v>
      </c>
      <c r="O3653" s="6" t="s">
        <v>96</v>
      </c>
      <c r="P3653" s="6" t="s">
        <v>2984</v>
      </c>
      <c r="Q3653" s="6" t="s">
        <v>42</v>
      </c>
      <c r="R3653" s="6" t="s">
        <v>62</v>
      </c>
      <c r="S3653" s="4" t="s">
        <v>2985</v>
      </c>
      <c r="T3653" s="16">
        <v>34.700000000000003</v>
      </c>
      <c r="U3653" s="6">
        <v>5</v>
      </c>
      <c r="V3653" s="23">
        <v>0</v>
      </c>
      <c r="W3653" s="18">
        <v>12.492000000000001</v>
      </c>
    </row>
    <row r="3654" spans="1:23" ht="14.4">
      <c r="A3654" s="6">
        <v>3653</v>
      </c>
      <c r="B3654" s="7" t="s">
        <v>7296</v>
      </c>
      <c r="C3654" s="7">
        <f>YEAR(Table1[[#This Row],[Order Date]])</f>
        <v>2019</v>
      </c>
      <c r="D3654" s="7" t="str">
        <f>TEXT(Table1[[#This Row],[Order Date]], "mmm")</f>
        <v>Dec</v>
      </c>
      <c r="E3654" s="11">
        <v>43808</v>
      </c>
      <c r="F3654" s="11">
        <v>43810</v>
      </c>
      <c r="G3654" s="6" t="s">
        <v>20</v>
      </c>
      <c r="H3654" s="6" t="s">
        <v>1536</v>
      </c>
      <c r="I3654" s="6" t="s">
        <v>1537</v>
      </c>
      <c r="J3654" s="6" t="s">
        <v>23</v>
      </c>
      <c r="K3654" s="6" t="s">
        <v>24</v>
      </c>
      <c r="L3654" s="6" t="s">
        <v>772</v>
      </c>
      <c r="M3654" s="6" t="s">
        <v>213</v>
      </c>
      <c r="N3654" s="6">
        <v>48234</v>
      </c>
      <c r="O3654" s="6" t="s">
        <v>96</v>
      </c>
      <c r="P3654" s="6" t="s">
        <v>2226</v>
      </c>
      <c r="Q3654" s="6" t="s">
        <v>42</v>
      </c>
      <c r="R3654" s="6" t="s">
        <v>69</v>
      </c>
      <c r="S3654" s="4" t="s">
        <v>2227</v>
      </c>
      <c r="T3654" s="16">
        <v>33.72</v>
      </c>
      <c r="U3654" s="6">
        <v>4</v>
      </c>
      <c r="V3654" s="23">
        <v>0</v>
      </c>
      <c r="W3654" s="18">
        <v>15.511199999999999</v>
      </c>
    </row>
    <row r="3655" spans="1:23" ht="14.4">
      <c r="A3655" s="6">
        <v>3654</v>
      </c>
      <c r="B3655" s="7" t="s">
        <v>7296</v>
      </c>
      <c r="C3655" s="7">
        <f>YEAR(Table1[[#This Row],[Order Date]])</f>
        <v>2019</v>
      </c>
      <c r="D3655" s="7" t="str">
        <f>TEXT(Table1[[#This Row],[Order Date]], "mmm")</f>
        <v>Dec</v>
      </c>
      <c r="E3655" s="11">
        <v>43808</v>
      </c>
      <c r="F3655" s="11">
        <v>43810</v>
      </c>
      <c r="G3655" s="6" t="s">
        <v>20</v>
      </c>
      <c r="H3655" s="6" t="s">
        <v>1536</v>
      </c>
      <c r="I3655" s="6" t="s">
        <v>1537</v>
      </c>
      <c r="J3655" s="6" t="s">
        <v>23</v>
      </c>
      <c r="K3655" s="6" t="s">
        <v>24</v>
      </c>
      <c r="L3655" s="6" t="s">
        <v>772</v>
      </c>
      <c r="M3655" s="6" t="s">
        <v>213</v>
      </c>
      <c r="N3655" s="6">
        <v>48234</v>
      </c>
      <c r="O3655" s="6" t="s">
        <v>96</v>
      </c>
      <c r="P3655" s="6" t="s">
        <v>2669</v>
      </c>
      <c r="Q3655" s="6" t="s">
        <v>42</v>
      </c>
      <c r="R3655" s="6" t="s">
        <v>83</v>
      </c>
      <c r="S3655" s="4" t="s">
        <v>168</v>
      </c>
      <c r="T3655" s="16">
        <v>14.940000000000001</v>
      </c>
      <c r="U3655" s="6">
        <v>3</v>
      </c>
      <c r="V3655" s="23">
        <v>0</v>
      </c>
      <c r="W3655" s="18">
        <v>7.0218000000000007</v>
      </c>
    </row>
    <row r="3656" spans="1:23" ht="14.4">
      <c r="A3656" s="6">
        <v>3655</v>
      </c>
      <c r="B3656" s="7" t="s">
        <v>7297</v>
      </c>
      <c r="C3656" s="7">
        <f>YEAR(Table1[[#This Row],[Order Date]])</f>
        <v>2019</v>
      </c>
      <c r="D3656" s="7" t="str">
        <f>TEXT(Table1[[#This Row],[Order Date]], "mmm")</f>
        <v>Aug</v>
      </c>
      <c r="E3656" s="11">
        <v>43708</v>
      </c>
      <c r="F3656" s="11">
        <v>43713</v>
      </c>
      <c r="G3656" s="6" t="s">
        <v>45</v>
      </c>
      <c r="H3656" s="6" t="s">
        <v>1628</v>
      </c>
      <c r="I3656" s="6" t="s">
        <v>1629</v>
      </c>
      <c r="J3656" s="6" t="s">
        <v>23</v>
      </c>
      <c r="K3656" s="6" t="s">
        <v>24</v>
      </c>
      <c r="L3656" s="6" t="s">
        <v>1288</v>
      </c>
      <c r="M3656" s="6" t="s">
        <v>227</v>
      </c>
      <c r="N3656" s="6">
        <v>46226</v>
      </c>
      <c r="O3656" s="6" t="s">
        <v>96</v>
      </c>
      <c r="P3656" s="6" t="s">
        <v>1851</v>
      </c>
      <c r="Q3656" s="6" t="s">
        <v>42</v>
      </c>
      <c r="R3656" s="6" t="s">
        <v>72</v>
      </c>
      <c r="S3656" s="4" t="s">
        <v>1852</v>
      </c>
      <c r="T3656" s="16">
        <v>638.73</v>
      </c>
      <c r="U3656" s="6">
        <v>9</v>
      </c>
      <c r="V3656" s="23">
        <v>0</v>
      </c>
      <c r="W3656" s="18">
        <v>166.06979999999999</v>
      </c>
    </row>
    <row r="3657" spans="1:23" ht="14.4">
      <c r="A3657" s="6">
        <v>3656</v>
      </c>
      <c r="B3657" s="7" t="s">
        <v>7298</v>
      </c>
      <c r="C3657" s="7">
        <f>YEAR(Table1[[#This Row],[Order Date]])</f>
        <v>2019</v>
      </c>
      <c r="D3657" s="7" t="str">
        <f>TEXT(Table1[[#This Row],[Order Date]], "mmm")</f>
        <v>Apr</v>
      </c>
      <c r="E3657" s="11">
        <v>43579</v>
      </c>
      <c r="F3657" s="11">
        <v>43585</v>
      </c>
      <c r="G3657" s="6" t="s">
        <v>45</v>
      </c>
      <c r="H3657" s="6" t="s">
        <v>2057</v>
      </c>
      <c r="I3657" s="6" t="s">
        <v>2058</v>
      </c>
      <c r="J3657" s="6" t="s">
        <v>37</v>
      </c>
      <c r="K3657" s="6" t="s">
        <v>24</v>
      </c>
      <c r="L3657" s="6" t="s">
        <v>1323</v>
      </c>
      <c r="M3657" s="6" t="s">
        <v>49</v>
      </c>
      <c r="N3657" s="6">
        <v>32216</v>
      </c>
      <c r="O3657" s="6" t="s">
        <v>27</v>
      </c>
      <c r="P3657" s="6" t="s">
        <v>3396</v>
      </c>
      <c r="Q3657" s="6" t="s">
        <v>42</v>
      </c>
      <c r="R3657" s="6" t="s">
        <v>54</v>
      </c>
      <c r="S3657" s="4" t="s">
        <v>3397</v>
      </c>
      <c r="T3657" s="16">
        <v>113.56800000000001</v>
      </c>
      <c r="U3657" s="6">
        <v>2</v>
      </c>
      <c r="V3657" s="23">
        <v>0.2</v>
      </c>
      <c r="W3657" s="18">
        <v>-21.294000000000018</v>
      </c>
    </row>
    <row r="3658" spans="1:23" ht="14.4">
      <c r="A3658" s="6">
        <v>3657</v>
      </c>
      <c r="B3658" s="7" t="s">
        <v>7299</v>
      </c>
      <c r="C3658" s="7">
        <f>YEAR(Table1[[#This Row],[Order Date]])</f>
        <v>2019</v>
      </c>
      <c r="D3658" s="7" t="str">
        <f>TEXT(Table1[[#This Row],[Order Date]], "mmm")</f>
        <v>Sep</v>
      </c>
      <c r="E3658" s="11">
        <v>43716</v>
      </c>
      <c r="F3658" s="11">
        <v>43722</v>
      </c>
      <c r="G3658" s="6" t="s">
        <v>45</v>
      </c>
      <c r="H3658" s="6" t="s">
        <v>4090</v>
      </c>
      <c r="I3658" s="6" t="s">
        <v>4091</v>
      </c>
      <c r="J3658" s="6" t="s">
        <v>37</v>
      </c>
      <c r="K3658" s="6" t="s">
        <v>24</v>
      </c>
      <c r="L3658" s="6" t="s">
        <v>759</v>
      </c>
      <c r="M3658" s="6" t="s">
        <v>439</v>
      </c>
      <c r="N3658" s="6">
        <v>43017</v>
      </c>
      <c r="O3658" s="6" t="s">
        <v>134</v>
      </c>
      <c r="P3658" s="6" t="s">
        <v>5017</v>
      </c>
      <c r="Q3658" s="6" t="s">
        <v>65</v>
      </c>
      <c r="R3658" s="6" t="s">
        <v>145</v>
      </c>
      <c r="S3658" s="4" t="s">
        <v>5018</v>
      </c>
      <c r="T3658" s="16">
        <v>9.0960000000000001</v>
      </c>
      <c r="U3658" s="6">
        <v>1</v>
      </c>
      <c r="V3658" s="23">
        <v>0.2</v>
      </c>
      <c r="W3658" s="18">
        <v>1.7054999999999998</v>
      </c>
    </row>
    <row r="3659" spans="1:23" ht="14.4">
      <c r="A3659" s="6">
        <v>3658</v>
      </c>
      <c r="B3659" s="7" t="s">
        <v>7300</v>
      </c>
      <c r="C3659" s="7">
        <f>YEAR(Table1[[#This Row],[Order Date]])</f>
        <v>2017</v>
      </c>
      <c r="D3659" s="7" t="str">
        <f>TEXT(Table1[[#This Row],[Order Date]], "mmm")</f>
        <v>Mar</v>
      </c>
      <c r="E3659" s="11">
        <v>42806</v>
      </c>
      <c r="F3659" s="11">
        <v>42811</v>
      </c>
      <c r="G3659" s="6" t="s">
        <v>45</v>
      </c>
      <c r="H3659" s="6" t="s">
        <v>3388</v>
      </c>
      <c r="I3659" s="6" t="s">
        <v>3389</v>
      </c>
      <c r="J3659" s="6" t="s">
        <v>37</v>
      </c>
      <c r="K3659" s="6" t="s">
        <v>24</v>
      </c>
      <c r="L3659" s="6" t="s">
        <v>5019</v>
      </c>
      <c r="M3659" s="6" t="s">
        <v>49</v>
      </c>
      <c r="N3659" s="6">
        <v>33317</v>
      </c>
      <c r="O3659" s="6" t="s">
        <v>27</v>
      </c>
      <c r="P3659" s="6" t="s">
        <v>519</v>
      </c>
      <c r="Q3659" s="6" t="s">
        <v>42</v>
      </c>
      <c r="R3659" s="6" t="s">
        <v>156</v>
      </c>
      <c r="S3659" s="4" t="s">
        <v>520</v>
      </c>
      <c r="T3659" s="16">
        <v>8.6880000000000006</v>
      </c>
      <c r="U3659" s="6">
        <v>3</v>
      </c>
      <c r="V3659" s="23">
        <v>0.2</v>
      </c>
      <c r="W3659" s="18">
        <v>2.9322000000000004</v>
      </c>
    </row>
    <row r="3660" spans="1:23" ht="14.4">
      <c r="A3660" s="6">
        <v>3659</v>
      </c>
      <c r="B3660" s="7" t="s">
        <v>7300</v>
      </c>
      <c r="C3660" s="7">
        <f>YEAR(Table1[[#This Row],[Order Date]])</f>
        <v>2017</v>
      </c>
      <c r="D3660" s="7" t="str">
        <f>TEXT(Table1[[#This Row],[Order Date]], "mmm")</f>
        <v>Mar</v>
      </c>
      <c r="E3660" s="11">
        <v>42806</v>
      </c>
      <c r="F3660" s="11">
        <v>42811</v>
      </c>
      <c r="G3660" s="6" t="s">
        <v>45</v>
      </c>
      <c r="H3660" s="6" t="s">
        <v>3388</v>
      </c>
      <c r="I3660" s="6" t="s">
        <v>3389</v>
      </c>
      <c r="J3660" s="6" t="s">
        <v>37</v>
      </c>
      <c r="K3660" s="6" t="s">
        <v>24</v>
      </c>
      <c r="L3660" s="6" t="s">
        <v>5019</v>
      </c>
      <c r="M3660" s="6" t="s">
        <v>49</v>
      </c>
      <c r="N3660" s="6">
        <v>33317</v>
      </c>
      <c r="O3660" s="6" t="s">
        <v>27</v>
      </c>
      <c r="P3660" s="6" t="s">
        <v>314</v>
      </c>
      <c r="Q3660" s="6" t="s">
        <v>29</v>
      </c>
      <c r="R3660" s="6" t="s">
        <v>59</v>
      </c>
      <c r="S3660" s="4" t="s">
        <v>315</v>
      </c>
      <c r="T3660" s="16">
        <v>30.880000000000003</v>
      </c>
      <c r="U3660" s="6">
        <v>4</v>
      </c>
      <c r="V3660" s="23">
        <v>0.2</v>
      </c>
      <c r="W3660" s="18">
        <v>3.8599999999999977</v>
      </c>
    </row>
    <row r="3661" spans="1:23" ht="14.4">
      <c r="A3661" s="6">
        <v>3660</v>
      </c>
      <c r="B3661" s="7" t="s">
        <v>7300</v>
      </c>
      <c r="C3661" s="7">
        <f>YEAR(Table1[[#This Row],[Order Date]])</f>
        <v>2017</v>
      </c>
      <c r="D3661" s="7" t="str">
        <f>TEXT(Table1[[#This Row],[Order Date]], "mmm")</f>
        <v>Mar</v>
      </c>
      <c r="E3661" s="11">
        <v>42806</v>
      </c>
      <c r="F3661" s="11">
        <v>42811</v>
      </c>
      <c r="G3661" s="6" t="s">
        <v>45</v>
      </c>
      <c r="H3661" s="6" t="s">
        <v>3388</v>
      </c>
      <c r="I3661" s="6" t="s">
        <v>3389</v>
      </c>
      <c r="J3661" s="6" t="s">
        <v>37</v>
      </c>
      <c r="K3661" s="6" t="s">
        <v>24</v>
      </c>
      <c r="L3661" s="6" t="s">
        <v>5019</v>
      </c>
      <c r="M3661" s="6" t="s">
        <v>49</v>
      </c>
      <c r="N3661" s="6">
        <v>33317</v>
      </c>
      <c r="O3661" s="6" t="s">
        <v>27</v>
      </c>
      <c r="P3661" s="6" t="s">
        <v>5020</v>
      </c>
      <c r="Q3661" s="6" t="s">
        <v>29</v>
      </c>
      <c r="R3661" s="6" t="s">
        <v>59</v>
      </c>
      <c r="S3661" s="4" t="s">
        <v>5021</v>
      </c>
      <c r="T3661" s="16">
        <v>6.4080000000000004</v>
      </c>
      <c r="U3661" s="6">
        <v>3</v>
      </c>
      <c r="V3661" s="23">
        <v>0.2</v>
      </c>
      <c r="W3661" s="18">
        <v>1.4418</v>
      </c>
    </row>
    <row r="3662" spans="1:23" ht="14.4">
      <c r="A3662" s="6">
        <v>3661</v>
      </c>
      <c r="B3662" s="7" t="s">
        <v>7301</v>
      </c>
      <c r="C3662" s="7">
        <f>YEAR(Table1[[#This Row],[Order Date]])</f>
        <v>2018</v>
      </c>
      <c r="D3662" s="7" t="str">
        <f>TEXT(Table1[[#This Row],[Order Date]], "mmm")</f>
        <v>Jul</v>
      </c>
      <c r="E3662" s="11">
        <v>43299</v>
      </c>
      <c r="F3662" s="11">
        <v>43304</v>
      </c>
      <c r="G3662" s="6" t="s">
        <v>45</v>
      </c>
      <c r="H3662" s="6" t="s">
        <v>4796</v>
      </c>
      <c r="I3662" s="6" t="s">
        <v>4797</v>
      </c>
      <c r="J3662" s="6" t="s">
        <v>37</v>
      </c>
      <c r="K3662" s="6" t="s">
        <v>24</v>
      </c>
      <c r="L3662" s="6" t="s">
        <v>3252</v>
      </c>
      <c r="M3662" s="6" t="s">
        <v>278</v>
      </c>
      <c r="N3662" s="6">
        <v>85301</v>
      </c>
      <c r="O3662" s="6" t="s">
        <v>40</v>
      </c>
      <c r="P3662" s="6" t="s">
        <v>5022</v>
      </c>
      <c r="Q3662" s="6" t="s">
        <v>42</v>
      </c>
      <c r="R3662" s="6" t="s">
        <v>511</v>
      </c>
      <c r="S3662" s="4" t="s">
        <v>5023</v>
      </c>
      <c r="T3662" s="16">
        <v>33.799999999999997</v>
      </c>
      <c r="U3662" s="6">
        <v>5</v>
      </c>
      <c r="V3662" s="23">
        <v>0.2</v>
      </c>
      <c r="W3662" s="18">
        <v>4.2249999999999979</v>
      </c>
    </row>
    <row r="3663" spans="1:23" ht="14.4">
      <c r="A3663" s="6">
        <v>3662</v>
      </c>
      <c r="B3663" s="7" t="s">
        <v>7302</v>
      </c>
      <c r="C3663" s="7">
        <f>YEAR(Table1[[#This Row],[Order Date]])</f>
        <v>2018</v>
      </c>
      <c r="D3663" s="7" t="str">
        <f>TEXT(Table1[[#This Row],[Order Date]], "mmm")</f>
        <v>Jun</v>
      </c>
      <c r="E3663" s="11">
        <v>43264</v>
      </c>
      <c r="F3663" s="11">
        <v>43266</v>
      </c>
      <c r="G3663" s="6" t="s">
        <v>20</v>
      </c>
      <c r="H3663" s="6" t="s">
        <v>2368</v>
      </c>
      <c r="I3663" s="6" t="s">
        <v>2369</v>
      </c>
      <c r="J3663" s="6" t="s">
        <v>93</v>
      </c>
      <c r="K3663" s="6" t="s">
        <v>24</v>
      </c>
      <c r="L3663" s="6" t="s">
        <v>293</v>
      </c>
      <c r="M3663" s="6" t="s">
        <v>213</v>
      </c>
      <c r="N3663" s="6">
        <v>49201</v>
      </c>
      <c r="O3663" s="6" t="s">
        <v>96</v>
      </c>
      <c r="P3663" s="6" t="s">
        <v>4979</v>
      </c>
      <c r="Q3663" s="6" t="s">
        <v>65</v>
      </c>
      <c r="R3663" s="6" t="s">
        <v>66</v>
      </c>
      <c r="S3663" s="4" t="s">
        <v>4980</v>
      </c>
      <c r="T3663" s="16">
        <v>377.96999999999997</v>
      </c>
      <c r="U3663" s="6">
        <v>3</v>
      </c>
      <c r="V3663" s="23">
        <v>0</v>
      </c>
      <c r="W3663" s="18">
        <v>94.492500000000007</v>
      </c>
    </row>
    <row r="3664" spans="1:23" ht="14.4">
      <c r="A3664" s="6">
        <v>3663</v>
      </c>
      <c r="B3664" s="7" t="s">
        <v>7303</v>
      </c>
      <c r="C3664" s="7">
        <f>YEAR(Table1[[#This Row],[Order Date]])</f>
        <v>2019</v>
      </c>
      <c r="D3664" s="7" t="str">
        <f>TEXT(Table1[[#This Row],[Order Date]], "mmm")</f>
        <v>Jul</v>
      </c>
      <c r="E3664" s="11">
        <v>43649</v>
      </c>
      <c r="F3664" s="11">
        <v>43655</v>
      </c>
      <c r="G3664" s="6" t="s">
        <v>45</v>
      </c>
      <c r="H3664" s="6" t="s">
        <v>660</v>
      </c>
      <c r="I3664" s="6" t="s">
        <v>661</v>
      </c>
      <c r="J3664" s="6" t="s">
        <v>93</v>
      </c>
      <c r="K3664" s="6" t="s">
        <v>24</v>
      </c>
      <c r="L3664" s="6" t="s">
        <v>1153</v>
      </c>
      <c r="M3664" s="6" t="s">
        <v>1087</v>
      </c>
      <c r="N3664" s="6">
        <v>2169</v>
      </c>
      <c r="O3664" s="6" t="s">
        <v>134</v>
      </c>
      <c r="P3664" s="6" t="s">
        <v>3604</v>
      </c>
      <c r="Q3664" s="6" t="s">
        <v>65</v>
      </c>
      <c r="R3664" s="6" t="s">
        <v>145</v>
      </c>
      <c r="S3664" s="4" t="s">
        <v>3605</v>
      </c>
      <c r="T3664" s="16">
        <v>258.89999999999998</v>
      </c>
      <c r="U3664" s="6">
        <v>10</v>
      </c>
      <c r="V3664" s="23">
        <v>0</v>
      </c>
      <c r="W3664" s="18">
        <v>93.203999999999994</v>
      </c>
    </row>
    <row r="3665" spans="1:23" ht="14.4">
      <c r="A3665" s="6">
        <v>3664</v>
      </c>
      <c r="B3665" s="7" t="s">
        <v>7303</v>
      </c>
      <c r="C3665" s="7">
        <f>YEAR(Table1[[#This Row],[Order Date]])</f>
        <v>2019</v>
      </c>
      <c r="D3665" s="7" t="str">
        <f>TEXT(Table1[[#This Row],[Order Date]], "mmm")</f>
        <v>Jul</v>
      </c>
      <c r="E3665" s="11">
        <v>43649</v>
      </c>
      <c r="F3665" s="11">
        <v>43655</v>
      </c>
      <c r="G3665" s="6" t="s">
        <v>45</v>
      </c>
      <c r="H3665" s="6" t="s">
        <v>660</v>
      </c>
      <c r="I3665" s="6" t="s">
        <v>661</v>
      </c>
      <c r="J3665" s="6" t="s">
        <v>93</v>
      </c>
      <c r="K3665" s="6" t="s">
        <v>24</v>
      </c>
      <c r="L3665" s="6" t="s">
        <v>1153</v>
      </c>
      <c r="M3665" s="6" t="s">
        <v>1087</v>
      </c>
      <c r="N3665" s="6">
        <v>2169</v>
      </c>
      <c r="O3665" s="6" t="s">
        <v>134</v>
      </c>
      <c r="P3665" s="6" t="s">
        <v>1092</v>
      </c>
      <c r="Q3665" s="6" t="s">
        <v>42</v>
      </c>
      <c r="R3665" s="6" t="s">
        <v>83</v>
      </c>
      <c r="S3665" s="4" t="s">
        <v>1093</v>
      </c>
      <c r="T3665" s="16">
        <v>24.56</v>
      </c>
      <c r="U3665" s="6">
        <v>2</v>
      </c>
      <c r="V3665" s="23">
        <v>0</v>
      </c>
      <c r="W3665" s="18">
        <v>11.543199999999999</v>
      </c>
    </row>
    <row r="3666" spans="1:23" ht="14.4">
      <c r="A3666" s="6">
        <v>3665</v>
      </c>
      <c r="B3666" s="7" t="s">
        <v>7304</v>
      </c>
      <c r="C3666" s="7">
        <f>YEAR(Table1[[#This Row],[Order Date]])</f>
        <v>2016</v>
      </c>
      <c r="D3666" s="7" t="str">
        <f>TEXT(Table1[[#This Row],[Order Date]], "mmm")</f>
        <v>Dec</v>
      </c>
      <c r="E3666" s="11">
        <v>42712</v>
      </c>
      <c r="F3666" s="11">
        <v>42717</v>
      </c>
      <c r="G3666" s="6" t="s">
        <v>45</v>
      </c>
      <c r="H3666" s="6" t="s">
        <v>4348</v>
      </c>
      <c r="I3666" s="6" t="s">
        <v>4349</v>
      </c>
      <c r="J3666" s="6" t="s">
        <v>23</v>
      </c>
      <c r="K3666" s="6" t="s">
        <v>24</v>
      </c>
      <c r="L3666" s="6" t="s">
        <v>1703</v>
      </c>
      <c r="M3666" s="6" t="s">
        <v>372</v>
      </c>
      <c r="N3666" s="6">
        <v>97301</v>
      </c>
      <c r="O3666" s="6" t="s">
        <v>40</v>
      </c>
      <c r="P3666" s="6" t="s">
        <v>2126</v>
      </c>
      <c r="Q3666" s="6" t="s">
        <v>42</v>
      </c>
      <c r="R3666" s="6" t="s">
        <v>43</v>
      </c>
      <c r="S3666" s="4" t="s">
        <v>2127</v>
      </c>
      <c r="T3666" s="16">
        <v>27.888000000000002</v>
      </c>
      <c r="U3666" s="6">
        <v>7</v>
      </c>
      <c r="V3666" s="23">
        <v>0.2</v>
      </c>
      <c r="W3666" s="18">
        <v>9.0635999999999974</v>
      </c>
    </row>
    <row r="3667" spans="1:23" ht="14.4">
      <c r="A3667" s="6">
        <v>3666</v>
      </c>
      <c r="B3667" s="7" t="s">
        <v>7304</v>
      </c>
      <c r="C3667" s="7">
        <f>YEAR(Table1[[#This Row],[Order Date]])</f>
        <v>2016</v>
      </c>
      <c r="D3667" s="7" t="str">
        <f>TEXT(Table1[[#This Row],[Order Date]], "mmm")</f>
        <v>Dec</v>
      </c>
      <c r="E3667" s="11">
        <v>42712</v>
      </c>
      <c r="F3667" s="11">
        <v>42717</v>
      </c>
      <c r="G3667" s="6" t="s">
        <v>45</v>
      </c>
      <c r="H3667" s="6" t="s">
        <v>4348</v>
      </c>
      <c r="I3667" s="6" t="s">
        <v>4349</v>
      </c>
      <c r="J3667" s="6" t="s">
        <v>23</v>
      </c>
      <c r="K3667" s="6" t="s">
        <v>24</v>
      </c>
      <c r="L3667" s="6" t="s">
        <v>1703</v>
      </c>
      <c r="M3667" s="6" t="s">
        <v>372</v>
      </c>
      <c r="N3667" s="6">
        <v>97301</v>
      </c>
      <c r="O3667" s="6" t="s">
        <v>40</v>
      </c>
      <c r="P3667" s="6" t="s">
        <v>2115</v>
      </c>
      <c r="Q3667" s="6" t="s">
        <v>42</v>
      </c>
      <c r="R3667" s="6" t="s">
        <v>69</v>
      </c>
      <c r="S3667" s="4" t="s">
        <v>2116</v>
      </c>
      <c r="T3667" s="16">
        <v>6.4560000000000004</v>
      </c>
      <c r="U3667" s="6">
        <v>4</v>
      </c>
      <c r="V3667" s="23">
        <v>0.7</v>
      </c>
      <c r="W3667" s="18">
        <v>-4.5191999999999979</v>
      </c>
    </row>
    <row r="3668" spans="1:23" ht="14.4">
      <c r="A3668" s="6">
        <v>3667</v>
      </c>
      <c r="B3668" s="7" t="s">
        <v>7304</v>
      </c>
      <c r="C3668" s="7">
        <f>YEAR(Table1[[#This Row],[Order Date]])</f>
        <v>2016</v>
      </c>
      <c r="D3668" s="7" t="str">
        <f>TEXT(Table1[[#This Row],[Order Date]], "mmm")</f>
        <v>Dec</v>
      </c>
      <c r="E3668" s="11">
        <v>42712</v>
      </c>
      <c r="F3668" s="11">
        <v>42717</v>
      </c>
      <c r="G3668" s="6" t="s">
        <v>45</v>
      </c>
      <c r="H3668" s="6" t="s">
        <v>4348</v>
      </c>
      <c r="I3668" s="6" t="s">
        <v>4349</v>
      </c>
      <c r="J3668" s="6" t="s">
        <v>23</v>
      </c>
      <c r="K3668" s="6" t="s">
        <v>24</v>
      </c>
      <c r="L3668" s="6" t="s">
        <v>1703</v>
      </c>
      <c r="M3668" s="6" t="s">
        <v>372</v>
      </c>
      <c r="N3668" s="6">
        <v>97301</v>
      </c>
      <c r="O3668" s="6" t="s">
        <v>40</v>
      </c>
      <c r="P3668" s="6" t="s">
        <v>4854</v>
      </c>
      <c r="Q3668" s="6" t="s">
        <v>65</v>
      </c>
      <c r="R3668" s="6" t="s">
        <v>66</v>
      </c>
      <c r="S3668" s="4" t="s">
        <v>4855</v>
      </c>
      <c r="T3668" s="16">
        <v>52.679999999999993</v>
      </c>
      <c r="U3668" s="6">
        <v>3</v>
      </c>
      <c r="V3668" s="23">
        <v>0.2</v>
      </c>
      <c r="W3668" s="18">
        <v>19.754999999999999</v>
      </c>
    </row>
    <row r="3669" spans="1:23" ht="14.4">
      <c r="A3669" s="6">
        <v>3668</v>
      </c>
      <c r="B3669" s="7" t="s">
        <v>7304</v>
      </c>
      <c r="C3669" s="7">
        <f>YEAR(Table1[[#This Row],[Order Date]])</f>
        <v>2016</v>
      </c>
      <c r="D3669" s="7" t="str">
        <f>TEXT(Table1[[#This Row],[Order Date]], "mmm")</f>
        <v>Dec</v>
      </c>
      <c r="E3669" s="11">
        <v>42712</v>
      </c>
      <c r="F3669" s="11">
        <v>42717</v>
      </c>
      <c r="G3669" s="6" t="s">
        <v>45</v>
      </c>
      <c r="H3669" s="6" t="s">
        <v>4348</v>
      </c>
      <c r="I3669" s="6" t="s">
        <v>4349</v>
      </c>
      <c r="J3669" s="6" t="s">
        <v>23</v>
      </c>
      <c r="K3669" s="6" t="s">
        <v>24</v>
      </c>
      <c r="L3669" s="6" t="s">
        <v>1703</v>
      </c>
      <c r="M3669" s="6" t="s">
        <v>372</v>
      </c>
      <c r="N3669" s="6">
        <v>97301</v>
      </c>
      <c r="O3669" s="6" t="s">
        <v>40</v>
      </c>
      <c r="P3669" s="6" t="s">
        <v>5024</v>
      </c>
      <c r="Q3669" s="6" t="s">
        <v>42</v>
      </c>
      <c r="R3669" s="6" t="s">
        <v>511</v>
      </c>
      <c r="S3669" s="4" t="s">
        <v>5025</v>
      </c>
      <c r="T3669" s="16">
        <v>13.88</v>
      </c>
      <c r="U3669" s="6">
        <v>5</v>
      </c>
      <c r="V3669" s="23">
        <v>0.2</v>
      </c>
      <c r="W3669" s="18">
        <v>-2.6025000000000014</v>
      </c>
    </row>
    <row r="3670" spans="1:23" ht="14.4">
      <c r="A3670" s="6">
        <v>3669</v>
      </c>
      <c r="B3670" s="7" t="s">
        <v>7304</v>
      </c>
      <c r="C3670" s="7">
        <f>YEAR(Table1[[#This Row],[Order Date]])</f>
        <v>2016</v>
      </c>
      <c r="D3670" s="7" t="str">
        <f>TEXT(Table1[[#This Row],[Order Date]], "mmm")</f>
        <v>Dec</v>
      </c>
      <c r="E3670" s="11">
        <v>42712</v>
      </c>
      <c r="F3670" s="11">
        <v>42717</v>
      </c>
      <c r="G3670" s="6" t="s">
        <v>45</v>
      </c>
      <c r="H3670" s="6" t="s">
        <v>4348</v>
      </c>
      <c r="I3670" s="6" t="s">
        <v>4349</v>
      </c>
      <c r="J3670" s="6" t="s">
        <v>23</v>
      </c>
      <c r="K3670" s="6" t="s">
        <v>24</v>
      </c>
      <c r="L3670" s="6" t="s">
        <v>1703</v>
      </c>
      <c r="M3670" s="6" t="s">
        <v>372</v>
      </c>
      <c r="N3670" s="6">
        <v>97301</v>
      </c>
      <c r="O3670" s="6" t="s">
        <v>40</v>
      </c>
      <c r="P3670" s="6" t="s">
        <v>4556</v>
      </c>
      <c r="Q3670" s="6" t="s">
        <v>65</v>
      </c>
      <c r="R3670" s="6" t="s">
        <v>145</v>
      </c>
      <c r="S3670" s="4" t="s">
        <v>4557</v>
      </c>
      <c r="T3670" s="16">
        <v>103.92000000000002</v>
      </c>
      <c r="U3670" s="6">
        <v>10</v>
      </c>
      <c r="V3670" s="23">
        <v>0.2</v>
      </c>
      <c r="W3670" s="18">
        <v>-18.186000000000014</v>
      </c>
    </row>
    <row r="3671" spans="1:23" ht="14.4">
      <c r="A3671" s="6">
        <v>3670</v>
      </c>
      <c r="B3671" s="7" t="s">
        <v>7304</v>
      </c>
      <c r="C3671" s="7">
        <f>YEAR(Table1[[#This Row],[Order Date]])</f>
        <v>2016</v>
      </c>
      <c r="D3671" s="7" t="str">
        <f>TEXT(Table1[[#This Row],[Order Date]], "mmm")</f>
        <v>Dec</v>
      </c>
      <c r="E3671" s="11">
        <v>42712</v>
      </c>
      <c r="F3671" s="11">
        <v>42717</v>
      </c>
      <c r="G3671" s="6" t="s">
        <v>45</v>
      </c>
      <c r="H3671" s="6" t="s">
        <v>4348</v>
      </c>
      <c r="I3671" s="6" t="s">
        <v>4349</v>
      </c>
      <c r="J3671" s="6" t="s">
        <v>23</v>
      </c>
      <c r="K3671" s="6" t="s">
        <v>24</v>
      </c>
      <c r="L3671" s="6" t="s">
        <v>1703</v>
      </c>
      <c r="M3671" s="6" t="s">
        <v>372</v>
      </c>
      <c r="N3671" s="6">
        <v>97301</v>
      </c>
      <c r="O3671" s="6" t="s">
        <v>40</v>
      </c>
      <c r="P3671" s="6" t="s">
        <v>5026</v>
      </c>
      <c r="Q3671" s="6" t="s">
        <v>42</v>
      </c>
      <c r="R3671" s="6" t="s">
        <v>43</v>
      </c>
      <c r="S3671" s="4" t="s">
        <v>5027</v>
      </c>
      <c r="T3671" s="16">
        <v>11.52</v>
      </c>
      <c r="U3671" s="6">
        <v>5</v>
      </c>
      <c r="V3671" s="23">
        <v>0.2</v>
      </c>
      <c r="W3671" s="18">
        <v>3.7439999999999989</v>
      </c>
    </row>
    <row r="3672" spans="1:23" ht="14.4">
      <c r="A3672" s="6">
        <v>3671</v>
      </c>
      <c r="B3672" s="7" t="s">
        <v>7304</v>
      </c>
      <c r="C3672" s="7">
        <f>YEAR(Table1[[#This Row],[Order Date]])</f>
        <v>2016</v>
      </c>
      <c r="D3672" s="7" t="str">
        <f>TEXT(Table1[[#This Row],[Order Date]], "mmm")</f>
        <v>Dec</v>
      </c>
      <c r="E3672" s="11">
        <v>42712</v>
      </c>
      <c r="F3672" s="11">
        <v>42717</v>
      </c>
      <c r="G3672" s="6" t="s">
        <v>45</v>
      </c>
      <c r="H3672" s="6" t="s">
        <v>4348</v>
      </c>
      <c r="I3672" s="6" t="s">
        <v>4349</v>
      </c>
      <c r="J3672" s="6" t="s">
        <v>23</v>
      </c>
      <c r="K3672" s="6" t="s">
        <v>24</v>
      </c>
      <c r="L3672" s="6" t="s">
        <v>1703</v>
      </c>
      <c r="M3672" s="6" t="s">
        <v>372</v>
      </c>
      <c r="N3672" s="6">
        <v>97301</v>
      </c>
      <c r="O3672" s="6" t="s">
        <v>40</v>
      </c>
      <c r="P3672" s="6" t="s">
        <v>250</v>
      </c>
      <c r="Q3672" s="6" t="s">
        <v>42</v>
      </c>
      <c r="R3672" s="6" t="s">
        <v>83</v>
      </c>
      <c r="S3672" s="4" t="s">
        <v>251</v>
      </c>
      <c r="T3672" s="16">
        <v>10.368000000000002</v>
      </c>
      <c r="U3672" s="6">
        <v>2</v>
      </c>
      <c r="V3672" s="23">
        <v>0.2</v>
      </c>
      <c r="W3672" s="18">
        <v>3.6288</v>
      </c>
    </row>
    <row r="3673" spans="1:23" ht="14.4">
      <c r="A3673" s="6">
        <v>3672</v>
      </c>
      <c r="B3673" s="7" t="s">
        <v>7304</v>
      </c>
      <c r="C3673" s="7">
        <f>YEAR(Table1[[#This Row],[Order Date]])</f>
        <v>2016</v>
      </c>
      <c r="D3673" s="7" t="str">
        <f>TEXT(Table1[[#This Row],[Order Date]], "mmm")</f>
        <v>Dec</v>
      </c>
      <c r="E3673" s="11">
        <v>42712</v>
      </c>
      <c r="F3673" s="11">
        <v>42717</v>
      </c>
      <c r="G3673" s="6" t="s">
        <v>45</v>
      </c>
      <c r="H3673" s="6" t="s">
        <v>4348</v>
      </c>
      <c r="I3673" s="6" t="s">
        <v>4349</v>
      </c>
      <c r="J3673" s="6" t="s">
        <v>23</v>
      </c>
      <c r="K3673" s="6" t="s">
        <v>24</v>
      </c>
      <c r="L3673" s="6" t="s">
        <v>1703</v>
      </c>
      <c r="M3673" s="6" t="s">
        <v>372</v>
      </c>
      <c r="N3673" s="6">
        <v>97301</v>
      </c>
      <c r="O3673" s="6" t="s">
        <v>40</v>
      </c>
      <c r="P3673" s="6" t="s">
        <v>5028</v>
      </c>
      <c r="Q3673" s="6" t="s">
        <v>42</v>
      </c>
      <c r="R3673" s="6" t="s">
        <v>54</v>
      </c>
      <c r="S3673" s="4" t="s">
        <v>5029</v>
      </c>
      <c r="T3673" s="16">
        <v>39.072000000000003</v>
      </c>
      <c r="U3673" s="6">
        <v>3</v>
      </c>
      <c r="V3673" s="23">
        <v>0.2</v>
      </c>
      <c r="W3673" s="18">
        <v>2.9304000000000023</v>
      </c>
    </row>
    <row r="3674" spans="1:23" ht="14.4">
      <c r="A3674" s="6">
        <v>3673</v>
      </c>
      <c r="B3674" s="7" t="s">
        <v>7305</v>
      </c>
      <c r="C3674" s="7">
        <f>YEAR(Table1[[#This Row],[Order Date]])</f>
        <v>2018</v>
      </c>
      <c r="D3674" s="7" t="str">
        <f>TEXT(Table1[[#This Row],[Order Date]], "mmm")</f>
        <v>Apr</v>
      </c>
      <c r="E3674" s="11">
        <v>43198</v>
      </c>
      <c r="F3674" s="11">
        <v>43204</v>
      </c>
      <c r="G3674" s="6" t="s">
        <v>45</v>
      </c>
      <c r="H3674" s="6" t="s">
        <v>1857</v>
      </c>
      <c r="I3674" s="6" t="s">
        <v>1858</v>
      </c>
      <c r="J3674" s="6" t="s">
        <v>93</v>
      </c>
      <c r="K3674" s="6" t="s">
        <v>24</v>
      </c>
      <c r="L3674" s="6" t="s">
        <v>247</v>
      </c>
      <c r="M3674" s="6" t="s">
        <v>439</v>
      </c>
      <c r="N3674" s="6">
        <v>45373</v>
      </c>
      <c r="O3674" s="6" t="s">
        <v>134</v>
      </c>
      <c r="P3674" s="6" t="s">
        <v>4738</v>
      </c>
      <c r="Q3674" s="6" t="s">
        <v>42</v>
      </c>
      <c r="R3674" s="6" t="s">
        <v>156</v>
      </c>
      <c r="S3674" s="4" t="s">
        <v>4739</v>
      </c>
      <c r="T3674" s="16">
        <v>8.8719999999999999</v>
      </c>
      <c r="U3674" s="6">
        <v>1</v>
      </c>
      <c r="V3674" s="23">
        <v>0.2</v>
      </c>
      <c r="W3674" s="18">
        <v>3.2161</v>
      </c>
    </row>
    <row r="3675" spans="1:23" ht="14.4">
      <c r="A3675" s="6">
        <v>3674</v>
      </c>
      <c r="B3675" s="7" t="s">
        <v>7305</v>
      </c>
      <c r="C3675" s="7">
        <f>YEAR(Table1[[#This Row],[Order Date]])</f>
        <v>2018</v>
      </c>
      <c r="D3675" s="7" t="str">
        <f>TEXT(Table1[[#This Row],[Order Date]], "mmm")</f>
        <v>Apr</v>
      </c>
      <c r="E3675" s="11">
        <v>43198</v>
      </c>
      <c r="F3675" s="11">
        <v>43204</v>
      </c>
      <c r="G3675" s="6" t="s">
        <v>45</v>
      </c>
      <c r="H3675" s="6" t="s">
        <v>1857</v>
      </c>
      <c r="I3675" s="6" t="s">
        <v>1858</v>
      </c>
      <c r="J3675" s="6" t="s">
        <v>93</v>
      </c>
      <c r="K3675" s="6" t="s">
        <v>24</v>
      </c>
      <c r="L3675" s="6" t="s">
        <v>247</v>
      </c>
      <c r="M3675" s="6" t="s">
        <v>439</v>
      </c>
      <c r="N3675" s="6">
        <v>45373</v>
      </c>
      <c r="O3675" s="6" t="s">
        <v>134</v>
      </c>
      <c r="P3675" s="6" t="s">
        <v>3507</v>
      </c>
      <c r="Q3675" s="6" t="s">
        <v>42</v>
      </c>
      <c r="R3675" s="6" t="s">
        <v>69</v>
      </c>
      <c r="S3675" s="4" t="s">
        <v>3508</v>
      </c>
      <c r="T3675" s="16">
        <v>121.10400000000003</v>
      </c>
      <c r="U3675" s="6">
        <v>6</v>
      </c>
      <c r="V3675" s="23">
        <v>0.7</v>
      </c>
      <c r="W3675" s="18">
        <v>-100.91999999999999</v>
      </c>
    </row>
    <row r="3676" spans="1:23" ht="14.4">
      <c r="A3676" s="6">
        <v>3675</v>
      </c>
      <c r="B3676" s="7" t="s">
        <v>7306</v>
      </c>
      <c r="C3676" s="7">
        <f>YEAR(Table1[[#This Row],[Order Date]])</f>
        <v>2019</v>
      </c>
      <c r="D3676" s="7" t="str">
        <f>TEXT(Table1[[#This Row],[Order Date]], "mmm")</f>
        <v>Nov</v>
      </c>
      <c r="E3676" s="11">
        <v>43775</v>
      </c>
      <c r="F3676" s="11">
        <v>43780</v>
      </c>
      <c r="G3676" s="6" t="s">
        <v>45</v>
      </c>
      <c r="H3676" s="6" t="s">
        <v>4081</v>
      </c>
      <c r="I3676" s="6" t="s">
        <v>4082</v>
      </c>
      <c r="J3676" s="6" t="s">
        <v>23</v>
      </c>
      <c r="K3676" s="6" t="s">
        <v>24</v>
      </c>
      <c r="L3676" s="6" t="s">
        <v>132</v>
      </c>
      <c r="M3676" s="6" t="s">
        <v>133</v>
      </c>
      <c r="N3676" s="6">
        <v>19143</v>
      </c>
      <c r="O3676" s="6" t="s">
        <v>134</v>
      </c>
      <c r="P3676" s="6" t="s">
        <v>3880</v>
      </c>
      <c r="Q3676" s="6" t="s">
        <v>29</v>
      </c>
      <c r="R3676" s="6" t="s">
        <v>33</v>
      </c>
      <c r="S3676" s="4" t="s">
        <v>3881</v>
      </c>
      <c r="T3676" s="16">
        <v>127.372</v>
      </c>
      <c r="U3676" s="6">
        <v>2</v>
      </c>
      <c r="V3676" s="23">
        <v>0.3</v>
      </c>
      <c r="W3676" s="18">
        <v>-30.933200000000006</v>
      </c>
    </row>
    <row r="3677" spans="1:23" ht="14.4">
      <c r="A3677" s="6">
        <v>3676</v>
      </c>
      <c r="B3677" s="7" t="s">
        <v>7306</v>
      </c>
      <c r="C3677" s="7">
        <f>YEAR(Table1[[#This Row],[Order Date]])</f>
        <v>2019</v>
      </c>
      <c r="D3677" s="7" t="str">
        <f>TEXT(Table1[[#This Row],[Order Date]], "mmm")</f>
        <v>Nov</v>
      </c>
      <c r="E3677" s="11">
        <v>43775</v>
      </c>
      <c r="F3677" s="11">
        <v>43780</v>
      </c>
      <c r="G3677" s="6" t="s">
        <v>45</v>
      </c>
      <c r="H3677" s="6" t="s">
        <v>4081</v>
      </c>
      <c r="I3677" s="6" t="s">
        <v>4082</v>
      </c>
      <c r="J3677" s="6" t="s">
        <v>23</v>
      </c>
      <c r="K3677" s="6" t="s">
        <v>24</v>
      </c>
      <c r="L3677" s="6" t="s">
        <v>132</v>
      </c>
      <c r="M3677" s="6" t="s">
        <v>133</v>
      </c>
      <c r="N3677" s="6">
        <v>19143</v>
      </c>
      <c r="O3677" s="6" t="s">
        <v>134</v>
      </c>
      <c r="P3677" s="6" t="s">
        <v>1265</v>
      </c>
      <c r="Q3677" s="6" t="s">
        <v>42</v>
      </c>
      <c r="R3677" s="6" t="s">
        <v>83</v>
      </c>
      <c r="S3677" s="4" t="s">
        <v>1266</v>
      </c>
      <c r="T3677" s="16">
        <v>47.952000000000005</v>
      </c>
      <c r="U3677" s="6">
        <v>3</v>
      </c>
      <c r="V3677" s="23">
        <v>0.2</v>
      </c>
      <c r="W3677" s="18">
        <v>16.183799999999998</v>
      </c>
    </row>
    <row r="3678" spans="1:23" ht="14.4">
      <c r="A3678" s="6">
        <v>3677</v>
      </c>
      <c r="B3678" s="7" t="s">
        <v>5504</v>
      </c>
      <c r="C3678" s="7">
        <f>YEAR(Table1[[#This Row],[Order Date]])</f>
        <v>2017</v>
      </c>
      <c r="D3678" s="7" t="str">
        <f>TEXT(Table1[[#This Row],[Order Date]], "mmm")</f>
        <v>Dec</v>
      </c>
      <c r="E3678" s="11">
        <v>43074</v>
      </c>
      <c r="F3678" s="11">
        <v>43078</v>
      </c>
      <c r="G3678" s="6" t="s">
        <v>45</v>
      </c>
      <c r="H3678" s="6" t="s">
        <v>4094</v>
      </c>
      <c r="I3678" s="6" t="s">
        <v>4095</v>
      </c>
      <c r="J3678" s="6" t="s">
        <v>37</v>
      </c>
      <c r="K3678" s="6" t="s">
        <v>24</v>
      </c>
      <c r="L3678" s="6" t="s">
        <v>832</v>
      </c>
      <c r="M3678" s="6" t="s">
        <v>39</v>
      </c>
      <c r="N3678" s="6">
        <v>92105</v>
      </c>
      <c r="O3678" s="6" t="s">
        <v>40</v>
      </c>
      <c r="P3678" s="6" t="s">
        <v>2139</v>
      </c>
      <c r="Q3678" s="6" t="s">
        <v>29</v>
      </c>
      <c r="R3678" s="6" t="s">
        <v>59</v>
      </c>
      <c r="S3678" s="4" t="s">
        <v>2140</v>
      </c>
      <c r="T3678" s="16">
        <v>44.46</v>
      </c>
      <c r="U3678" s="6">
        <v>2</v>
      </c>
      <c r="V3678" s="23">
        <v>0</v>
      </c>
      <c r="W3678" s="18">
        <v>14.671799999999998</v>
      </c>
    </row>
    <row r="3679" spans="1:23" ht="14.4">
      <c r="A3679" s="6">
        <v>3678</v>
      </c>
      <c r="B3679" s="7" t="s">
        <v>7307</v>
      </c>
      <c r="C3679" s="7">
        <f>YEAR(Table1[[#This Row],[Order Date]])</f>
        <v>2017</v>
      </c>
      <c r="D3679" s="7" t="str">
        <f>TEXT(Table1[[#This Row],[Order Date]], "mmm")</f>
        <v>Jul</v>
      </c>
      <c r="E3679" s="11">
        <v>42925</v>
      </c>
      <c r="F3679" s="11">
        <v>42930</v>
      </c>
      <c r="G3679" s="6" t="s">
        <v>45</v>
      </c>
      <c r="H3679" s="6" t="s">
        <v>3685</v>
      </c>
      <c r="I3679" s="6" t="s">
        <v>3686</v>
      </c>
      <c r="J3679" s="6" t="s">
        <v>23</v>
      </c>
      <c r="K3679" s="6" t="s">
        <v>24</v>
      </c>
      <c r="L3679" s="6" t="s">
        <v>2691</v>
      </c>
      <c r="M3679" s="6" t="s">
        <v>2319</v>
      </c>
      <c r="N3679" s="6">
        <v>20735</v>
      </c>
      <c r="O3679" s="6" t="s">
        <v>134</v>
      </c>
      <c r="P3679" s="6" t="s">
        <v>4595</v>
      </c>
      <c r="Q3679" s="6" t="s">
        <v>42</v>
      </c>
      <c r="R3679" s="6" t="s">
        <v>241</v>
      </c>
      <c r="S3679" s="4" t="s">
        <v>4596</v>
      </c>
      <c r="T3679" s="16">
        <v>15.8</v>
      </c>
      <c r="U3679" s="6">
        <v>4</v>
      </c>
      <c r="V3679" s="23">
        <v>0</v>
      </c>
      <c r="W3679" s="18">
        <v>5.0559999999999992</v>
      </c>
    </row>
    <row r="3680" spans="1:23" ht="14.4">
      <c r="A3680" s="6">
        <v>3679</v>
      </c>
      <c r="B3680" s="7" t="s">
        <v>7307</v>
      </c>
      <c r="C3680" s="7">
        <f>YEAR(Table1[[#This Row],[Order Date]])</f>
        <v>2017</v>
      </c>
      <c r="D3680" s="7" t="str">
        <f>TEXT(Table1[[#This Row],[Order Date]], "mmm")</f>
        <v>Jul</v>
      </c>
      <c r="E3680" s="11">
        <v>42925</v>
      </c>
      <c r="F3680" s="11">
        <v>42930</v>
      </c>
      <c r="G3680" s="6" t="s">
        <v>45</v>
      </c>
      <c r="H3680" s="6" t="s">
        <v>3685</v>
      </c>
      <c r="I3680" s="6" t="s">
        <v>3686</v>
      </c>
      <c r="J3680" s="6" t="s">
        <v>23</v>
      </c>
      <c r="K3680" s="6" t="s">
        <v>24</v>
      </c>
      <c r="L3680" s="6" t="s">
        <v>2691</v>
      </c>
      <c r="M3680" s="6" t="s">
        <v>2319</v>
      </c>
      <c r="N3680" s="6">
        <v>20735</v>
      </c>
      <c r="O3680" s="6" t="s">
        <v>134</v>
      </c>
      <c r="P3680" s="6" t="s">
        <v>4882</v>
      </c>
      <c r="Q3680" s="6" t="s">
        <v>65</v>
      </c>
      <c r="R3680" s="6" t="s">
        <v>600</v>
      </c>
      <c r="S3680" s="4" t="s">
        <v>4883</v>
      </c>
      <c r="T3680" s="16">
        <v>464.97</v>
      </c>
      <c r="U3680" s="6">
        <v>3</v>
      </c>
      <c r="V3680" s="23">
        <v>0</v>
      </c>
      <c r="W3680" s="18">
        <v>209.23649999999998</v>
      </c>
    </row>
    <row r="3681" spans="1:23" ht="14.4">
      <c r="A3681" s="6">
        <v>3680</v>
      </c>
      <c r="B3681" s="7" t="s">
        <v>7307</v>
      </c>
      <c r="C3681" s="7">
        <f>YEAR(Table1[[#This Row],[Order Date]])</f>
        <v>2017</v>
      </c>
      <c r="D3681" s="7" t="str">
        <f>TEXT(Table1[[#This Row],[Order Date]], "mmm")</f>
        <v>Jul</v>
      </c>
      <c r="E3681" s="11">
        <v>42925</v>
      </c>
      <c r="F3681" s="11">
        <v>42930</v>
      </c>
      <c r="G3681" s="6" t="s">
        <v>45</v>
      </c>
      <c r="H3681" s="6" t="s">
        <v>3685</v>
      </c>
      <c r="I3681" s="6" t="s">
        <v>3686</v>
      </c>
      <c r="J3681" s="6" t="s">
        <v>23</v>
      </c>
      <c r="K3681" s="6" t="s">
        <v>24</v>
      </c>
      <c r="L3681" s="6" t="s">
        <v>2691</v>
      </c>
      <c r="M3681" s="6" t="s">
        <v>2319</v>
      </c>
      <c r="N3681" s="6">
        <v>20735</v>
      </c>
      <c r="O3681" s="6" t="s">
        <v>134</v>
      </c>
      <c r="P3681" s="6" t="s">
        <v>951</v>
      </c>
      <c r="Q3681" s="6" t="s">
        <v>29</v>
      </c>
      <c r="R3681" s="6" t="s">
        <v>59</v>
      </c>
      <c r="S3681" s="4" t="s">
        <v>952</v>
      </c>
      <c r="T3681" s="16">
        <v>181.96</v>
      </c>
      <c r="U3681" s="6">
        <v>2</v>
      </c>
      <c r="V3681" s="23">
        <v>0</v>
      </c>
      <c r="W3681" s="18">
        <v>20.015600000000006</v>
      </c>
    </row>
    <row r="3682" spans="1:23" ht="14.4">
      <c r="A3682" s="6">
        <v>3681</v>
      </c>
      <c r="B3682" s="7" t="s">
        <v>7307</v>
      </c>
      <c r="C3682" s="7">
        <f>YEAR(Table1[[#This Row],[Order Date]])</f>
        <v>2017</v>
      </c>
      <c r="D3682" s="7" t="str">
        <f>TEXT(Table1[[#This Row],[Order Date]], "mmm")</f>
        <v>Jul</v>
      </c>
      <c r="E3682" s="11">
        <v>42925</v>
      </c>
      <c r="F3682" s="11">
        <v>42930</v>
      </c>
      <c r="G3682" s="6" t="s">
        <v>45</v>
      </c>
      <c r="H3682" s="6" t="s">
        <v>3685</v>
      </c>
      <c r="I3682" s="6" t="s">
        <v>3686</v>
      </c>
      <c r="J3682" s="6" t="s">
        <v>23</v>
      </c>
      <c r="K3682" s="6" t="s">
        <v>24</v>
      </c>
      <c r="L3682" s="6" t="s">
        <v>2691</v>
      </c>
      <c r="M3682" s="6" t="s">
        <v>2319</v>
      </c>
      <c r="N3682" s="6">
        <v>20735</v>
      </c>
      <c r="O3682" s="6" t="s">
        <v>134</v>
      </c>
      <c r="P3682" s="6" t="s">
        <v>5030</v>
      </c>
      <c r="Q3682" s="6" t="s">
        <v>42</v>
      </c>
      <c r="R3682" s="6" t="s">
        <v>43</v>
      </c>
      <c r="S3682" s="4" t="s">
        <v>5031</v>
      </c>
      <c r="T3682" s="16">
        <v>12.39</v>
      </c>
      <c r="U3682" s="6">
        <v>3</v>
      </c>
      <c r="V3682" s="23">
        <v>0</v>
      </c>
      <c r="W3682" s="18">
        <v>5.6993999999999998</v>
      </c>
    </row>
    <row r="3683" spans="1:23" ht="14.4">
      <c r="A3683" s="6">
        <v>3682</v>
      </c>
      <c r="B3683" s="7" t="s">
        <v>7307</v>
      </c>
      <c r="C3683" s="7">
        <f>YEAR(Table1[[#This Row],[Order Date]])</f>
        <v>2017</v>
      </c>
      <c r="D3683" s="7" t="str">
        <f>TEXT(Table1[[#This Row],[Order Date]], "mmm")</f>
        <v>Jul</v>
      </c>
      <c r="E3683" s="11">
        <v>42925</v>
      </c>
      <c r="F3683" s="11">
        <v>42930</v>
      </c>
      <c r="G3683" s="6" t="s">
        <v>45</v>
      </c>
      <c r="H3683" s="6" t="s">
        <v>3685</v>
      </c>
      <c r="I3683" s="6" t="s">
        <v>3686</v>
      </c>
      <c r="J3683" s="6" t="s">
        <v>23</v>
      </c>
      <c r="K3683" s="6" t="s">
        <v>24</v>
      </c>
      <c r="L3683" s="6" t="s">
        <v>2691</v>
      </c>
      <c r="M3683" s="6" t="s">
        <v>2319</v>
      </c>
      <c r="N3683" s="6">
        <v>20735</v>
      </c>
      <c r="O3683" s="6" t="s">
        <v>134</v>
      </c>
      <c r="P3683" s="6" t="s">
        <v>2951</v>
      </c>
      <c r="Q3683" s="6" t="s">
        <v>42</v>
      </c>
      <c r="R3683" s="6" t="s">
        <v>69</v>
      </c>
      <c r="S3683" s="4" t="s">
        <v>2952</v>
      </c>
      <c r="T3683" s="16">
        <v>84.09</v>
      </c>
      <c r="U3683" s="6">
        <v>3</v>
      </c>
      <c r="V3683" s="23">
        <v>0</v>
      </c>
      <c r="W3683" s="18">
        <v>42.045000000000002</v>
      </c>
    </row>
    <row r="3684" spans="1:23" ht="14.4">
      <c r="A3684" s="6">
        <v>3683</v>
      </c>
      <c r="B3684" s="7" t="s">
        <v>7307</v>
      </c>
      <c r="C3684" s="7">
        <f>YEAR(Table1[[#This Row],[Order Date]])</f>
        <v>2017</v>
      </c>
      <c r="D3684" s="7" t="str">
        <f>TEXT(Table1[[#This Row],[Order Date]], "mmm")</f>
        <v>Jul</v>
      </c>
      <c r="E3684" s="11">
        <v>42925</v>
      </c>
      <c r="F3684" s="11">
        <v>42930</v>
      </c>
      <c r="G3684" s="6" t="s">
        <v>45</v>
      </c>
      <c r="H3684" s="6" t="s">
        <v>3685</v>
      </c>
      <c r="I3684" s="6" t="s">
        <v>3686</v>
      </c>
      <c r="J3684" s="6" t="s">
        <v>23</v>
      </c>
      <c r="K3684" s="6" t="s">
        <v>24</v>
      </c>
      <c r="L3684" s="6" t="s">
        <v>2691</v>
      </c>
      <c r="M3684" s="6" t="s">
        <v>2319</v>
      </c>
      <c r="N3684" s="6">
        <v>20735</v>
      </c>
      <c r="O3684" s="6" t="s">
        <v>134</v>
      </c>
      <c r="P3684" s="6" t="s">
        <v>5032</v>
      </c>
      <c r="Q3684" s="6" t="s">
        <v>42</v>
      </c>
      <c r="R3684" s="6" t="s">
        <v>62</v>
      </c>
      <c r="S3684" s="4" t="s">
        <v>5033</v>
      </c>
      <c r="T3684" s="16">
        <v>79.36</v>
      </c>
      <c r="U3684" s="6">
        <v>4</v>
      </c>
      <c r="V3684" s="23">
        <v>0</v>
      </c>
      <c r="W3684" s="18">
        <v>32.537600000000005</v>
      </c>
    </row>
    <row r="3685" spans="1:23" ht="14.4">
      <c r="A3685" s="6">
        <v>3684</v>
      </c>
      <c r="B3685" s="7" t="s">
        <v>7307</v>
      </c>
      <c r="C3685" s="7">
        <f>YEAR(Table1[[#This Row],[Order Date]])</f>
        <v>2017</v>
      </c>
      <c r="D3685" s="7" t="str">
        <f>TEXT(Table1[[#This Row],[Order Date]], "mmm")</f>
        <v>Jul</v>
      </c>
      <c r="E3685" s="11">
        <v>42925</v>
      </c>
      <c r="F3685" s="11">
        <v>42930</v>
      </c>
      <c r="G3685" s="6" t="s">
        <v>45</v>
      </c>
      <c r="H3685" s="6" t="s">
        <v>3685</v>
      </c>
      <c r="I3685" s="6" t="s">
        <v>3686</v>
      </c>
      <c r="J3685" s="6" t="s">
        <v>23</v>
      </c>
      <c r="K3685" s="6" t="s">
        <v>24</v>
      </c>
      <c r="L3685" s="6" t="s">
        <v>2691</v>
      </c>
      <c r="M3685" s="6" t="s">
        <v>2319</v>
      </c>
      <c r="N3685" s="6">
        <v>20735</v>
      </c>
      <c r="O3685" s="6" t="s">
        <v>134</v>
      </c>
      <c r="P3685" s="6" t="s">
        <v>2698</v>
      </c>
      <c r="Q3685" s="6" t="s">
        <v>42</v>
      </c>
      <c r="R3685" s="6" t="s">
        <v>69</v>
      </c>
      <c r="S3685" s="4" t="s">
        <v>2699</v>
      </c>
      <c r="T3685" s="16">
        <v>153.35999999999999</v>
      </c>
      <c r="U3685" s="6">
        <v>9</v>
      </c>
      <c r="V3685" s="23">
        <v>0</v>
      </c>
      <c r="W3685" s="18">
        <v>70.545599999999979</v>
      </c>
    </row>
    <row r="3686" spans="1:23" ht="14.4">
      <c r="A3686" s="6">
        <v>3685</v>
      </c>
      <c r="B3686" s="7" t="s">
        <v>7307</v>
      </c>
      <c r="C3686" s="7">
        <f>YEAR(Table1[[#This Row],[Order Date]])</f>
        <v>2017</v>
      </c>
      <c r="D3686" s="7" t="str">
        <f>TEXT(Table1[[#This Row],[Order Date]], "mmm")</f>
        <v>Jul</v>
      </c>
      <c r="E3686" s="11">
        <v>42925</v>
      </c>
      <c r="F3686" s="11">
        <v>42930</v>
      </c>
      <c r="G3686" s="6" t="s">
        <v>45</v>
      </c>
      <c r="H3686" s="6" t="s">
        <v>3685</v>
      </c>
      <c r="I3686" s="6" t="s">
        <v>3686</v>
      </c>
      <c r="J3686" s="6" t="s">
        <v>23</v>
      </c>
      <c r="K3686" s="6" t="s">
        <v>24</v>
      </c>
      <c r="L3686" s="6" t="s">
        <v>2691</v>
      </c>
      <c r="M3686" s="6" t="s">
        <v>2319</v>
      </c>
      <c r="N3686" s="6">
        <v>20735</v>
      </c>
      <c r="O3686" s="6" t="s">
        <v>134</v>
      </c>
      <c r="P3686" s="6" t="s">
        <v>142</v>
      </c>
      <c r="Q3686" s="6" t="s">
        <v>42</v>
      </c>
      <c r="R3686" s="6" t="s">
        <v>69</v>
      </c>
      <c r="S3686" s="4" t="s">
        <v>143</v>
      </c>
      <c r="T3686" s="16">
        <v>43.68</v>
      </c>
      <c r="U3686" s="6">
        <v>6</v>
      </c>
      <c r="V3686" s="23">
        <v>0</v>
      </c>
      <c r="W3686" s="18">
        <v>21.403200000000002</v>
      </c>
    </row>
    <row r="3687" spans="1:23" ht="14.4">
      <c r="A3687" s="6">
        <v>3686</v>
      </c>
      <c r="B3687" s="7" t="s">
        <v>7307</v>
      </c>
      <c r="C3687" s="7">
        <f>YEAR(Table1[[#This Row],[Order Date]])</f>
        <v>2017</v>
      </c>
      <c r="D3687" s="7" t="str">
        <f>TEXT(Table1[[#This Row],[Order Date]], "mmm")</f>
        <v>Jul</v>
      </c>
      <c r="E3687" s="11">
        <v>42925</v>
      </c>
      <c r="F3687" s="11">
        <v>42930</v>
      </c>
      <c r="G3687" s="6" t="s">
        <v>45</v>
      </c>
      <c r="H3687" s="6" t="s">
        <v>3685</v>
      </c>
      <c r="I3687" s="6" t="s">
        <v>3686</v>
      </c>
      <c r="J3687" s="6" t="s">
        <v>23</v>
      </c>
      <c r="K3687" s="6" t="s">
        <v>24</v>
      </c>
      <c r="L3687" s="6" t="s">
        <v>2691</v>
      </c>
      <c r="M3687" s="6" t="s">
        <v>2319</v>
      </c>
      <c r="N3687" s="6">
        <v>20735</v>
      </c>
      <c r="O3687" s="6" t="s">
        <v>134</v>
      </c>
      <c r="P3687" s="6" t="s">
        <v>2533</v>
      </c>
      <c r="Q3687" s="6" t="s">
        <v>42</v>
      </c>
      <c r="R3687" s="6" t="s">
        <v>54</v>
      </c>
      <c r="S3687" s="4" t="s">
        <v>2534</v>
      </c>
      <c r="T3687" s="16">
        <v>98.21</v>
      </c>
      <c r="U3687" s="6">
        <v>7</v>
      </c>
      <c r="V3687" s="23">
        <v>0</v>
      </c>
      <c r="W3687" s="18">
        <v>28.480899999999984</v>
      </c>
    </row>
    <row r="3688" spans="1:23" ht="14.4">
      <c r="A3688" s="6">
        <v>3687</v>
      </c>
      <c r="B3688" s="7" t="s">
        <v>7308</v>
      </c>
      <c r="C3688" s="7">
        <f>YEAR(Table1[[#This Row],[Order Date]])</f>
        <v>2018</v>
      </c>
      <c r="D3688" s="7" t="str">
        <f>TEXT(Table1[[#This Row],[Order Date]], "mmm")</f>
        <v>Dec</v>
      </c>
      <c r="E3688" s="11">
        <v>43447</v>
      </c>
      <c r="F3688" s="11">
        <v>43453</v>
      </c>
      <c r="G3688" s="6" t="s">
        <v>45</v>
      </c>
      <c r="H3688" s="6" t="s">
        <v>1567</v>
      </c>
      <c r="I3688" s="6" t="s">
        <v>1568</v>
      </c>
      <c r="J3688" s="6" t="s">
        <v>23</v>
      </c>
      <c r="K3688" s="6" t="s">
        <v>24</v>
      </c>
      <c r="L3688" s="6" t="s">
        <v>2412</v>
      </c>
      <c r="M3688" s="6" t="s">
        <v>39</v>
      </c>
      <c r="N3688" s="6">
        <v>92503</v>
      </c>
      <c r="O3688" s="6" t="s">
        <v>40</v>
      </c>
      <c r="P3688" s="6" t="s">
        <v>1193</v>
      </c>
      <c r="Q3688" s="6" t="s">
        <v>42</v>
      </c>
      <c r="R3688" s="6" t="s">
        <v>62</v>
      </c>
      <c r="S3688" s="4" t="s">
        <v>1194</v>
      </c>
      <c r="T3688" s="16">
        <v>9.84</v>
      </c>
      <c r="U3688" s="6">
        <v>3</v>
      </c>
      <c r="V3688" s="23">
        <v>0</v>
      </c>
      <c r="W3688" s="18">
        <v>3.2471999999999994</v>
      </c>
    </row>
    <row r="3689" spans="1:23" ht="14.4">
      <c r="A3689" s="6">
        <v>3688</v>
      </c>
      <c r="B3689" s="7" t="s">
        <v>7309</v>
      </c>
      <c r="C3689" s="7">
        <f>YEAR(Table1[[#This Row],[Order Date]])</f>
        <v>2018</v>
      </c>
      <c r="D3689" s="7" t="str">
        <f>TEXT(Table1[[#This Row],[Order Date]], "mmm")</f>
        <v>May</v>
      </c>
      <c r="E3689" s="11">
        <v>43240</v>
      </c>
      <c r="F3689" s="11">
        <v>43244</v>
      </c>
      <c r="G3689" s="6" t="s">
        <v>45</v>
      </c>
      <c r="H3689" s="6" t="s">
        <v>1536</v>
      </c>
      <c r="I3689" s="6" t="s">
        <v>1537</v>
      </c>
      <c r="J3689" s="6" t="s">
        <v>23</v>
      </c>
      <c r="K3689" s="6" t="s">
        <v>24</v>
      </c>
      <c r="L3689" s="6" t="s">
        <v>5034</v>
      </c>
      <c r="M3689" s="6" t="s">
        <v>49</v>
      </c>
      <c r="N3689" s="6">
        <v>34952</v>
      </c>
      <c r="O3689" s="6" t="s">
        <v>27</v>
      </c>
      <c r="P3689" s="6" t="s">
        <v>1066</v>
      </c>
      <c r="Q3689" s="6" t="s">
        <v>42</v>
      </c>
      <c r="R3689" s="6" t="s">
        <v>69</v>
      </c>
      <c r="S3689" s="4" t="s">
        <v>1067</v>
      </c>
      <c r="T3689" s="16">
        <v>2.6940000000000004</v>
      </c>
      <c r="U3689" s="6">
        <v>2</v>
      </c>
      <c r="V3689" s="23">
        <v>0.7</v>
      </c>
      <c r="W3689" s="18">
        <v>-2.2450000000000001</v>
      </c>
    </row>
    <row r="3690" spans="1:23" ht="14.4">
      <c r="A3690" s="6">
        <v>3689</v>
      </c>
      <c r="B3690" s="7" t="s">
        <v>7310</v>
      </c>
      <c r="C3690" s="7">
        <f>YEAR(Table1[[#This Row],[Order Date]])</f>
        <v>2019</v>
      </c>
      <c r="D3690" s="7" t="str">
        <f>TEXT(Table1[[#This Row],[Order Date]], "mmm")</f>
        <v>Jun</v>
      </c>
      <c r="E3690" s="11">
        <v>43618</v>
      </c>
      <c r="F3690" s="11">
        <v>43621</v>
      </c>
      <c r="G3690" s="6" t="s">
        <v>20</v>
      </c>
      <c r="H3690" s="6" t="s">
        <v>1178</v>
      </c>
      <c r="I3690" s="6" t="s">
        <v>1179</v>
      </c>
      <c r="J3690" s="6" t="s">
        <v>23</v>
      </c>
      <c r="K3690" s="6" t="s">
        <v>24</v>
      </c>
      <c r="L3690" s="6" t="s">
        <v>1578</v>
      </c>
      <c r="M3690" s="6" t="s">
        <v>278</v>
      </c>
      <c r="N3690" s="6">
        <v>85204</v>
      </c>
      <c r="O3690" s="6" t="s">
        <v>40</v>
      </c>
      <c r="P3690" s="6" t="s">
        <v>801</v>
      </c>
      <c r="Q3690" s="6" t="s">
        <v>42</v>
      </c>
      <c r="R3690" s="6" t="s">
        <v>83</v>
      </c>
      <c r="S3690" s="4" t="s">
        <v>802</v>
      </c>
      <c r="T3690" s="16">
        <v>25.344000000000001</v>
      </c>
      <c r="U3690" s="6">
        <v>6</v>
      </c>
      <c r="V3690" s="23">
        <v>0.2</v>
      </c>
      <c r="W3690" s="18">
        <v>7.92</v>
      </c>
    </row>
    <row r="3691" spans="1:23" ht="14.4">
      <c r="A3691" s="6">
        <v>3690</v>
      </c>
      <c r="B3691" s="7" t="s">
        <v>7310</v>
      </c>
      <c r="C3691" s="7">
        <f>YEAR(Table1[[#This Row],[Order Date]])</f>
        <v>2019</v>
      </c>
      <c r="D3691" s="7" t="str">
        <f>TEXT(Table1[[#This Row],[Order Date]], "mmm")</f>
        <v>Jun</v>
      </c>
      <c r="E3691" s="11">
        <v>43618</v>
      </c>
      <c r="F3691" s="11">
        <v>43621</v>
      </c>
      <c r="G3691" s="6" t="s">
        <v>20</v>
      </c>
      <c r="H3691" s="6" t="s">
        <v>1178</v>
      </c>
      <c r="I3691" s="6" t="s">
        <v>1179</v>
      </c>
      <c r="J3691" s="6" t="s">
        <v>23</v>
      </c>
      <c r="K3691" s="6" t="s">
        <v>24</v>
      </c>
      <c r="L3691" s="6" t="s">
        <v>1578</v>
      </c>
      <c r="M3691" s="6" t="s">
        <v>278</v>
      </c>
      <c r="N3691" s="6">
        <v>85204</v>
      </c>
      <c r="O3691" s="6" t="s">
        <v>40</v>
      </c>
      <c r="P3691" s="6" t="s">
        <v>1999</v>
      </c>
      <c r="Q3691" s="6" t="s">
        <v>42</v>
      </c>
      <c r="R3691" s="6" t="s">
        <v>156</v>
      </c>
      <c r="S3691" s="4" t="s">
        <v>2000</v>
      </c>
      <c r="T3691" s="16">
        <v>43.92</v>
      </c>
      <c r="U3691" s="6">
        <v>5</v>
      </c>
      <c r="V3691" s="23">
        <v>0.2</v>
      </c>
      <c r="W3691" s="18">
        <v>15.921000000000003</v>
      </c>
    </row>
    <row r="3692" spans="1:23" ht="14.4">
      <c r="A3692" s="6">
        <v>3691</v>
      </c>
      <c r="B3692" s="7" t="s">
        <v>7311</v>
      </c>
      <c r="C3692" s="7">
        <f>YEAR(Table1[[#This Row],[Order Date]])</f>
        <v>2017</v>
      </c>
      <c r="D3692" s="7" t="str">
        <f>TEXT(Table1[[#This Row],[Order Date]], "mmm")</f>
        <v>Oct</v>
      </c>
      <c r="E3692" s="11">
        <v>43038</v>
      </c>
      <c r="F3692" s="11">
        <v>43041</v>
      </c>
      <c r="G3692" s="6" t="s">
        <v>20</v>
      </c>
      <c r="H3692" s="6" t="s">
        <v>1024</v>
      </c>
      <c r="I3692" s="6" t="s">
        <v>1025</v>
      </c>
      <c r="J3692" s="6" t="s">
        <v>37</v>
      </c>
      <c r="K3692" s="6" t="s">
        <v>24</v>
      </c>
      <c r="L3692" s="6" t="s">
        <v>708</v>
      </c>
      <c r="M3692" s="6" t="s">
        <v>403</v>
      </c>
      <c r="N3692" s="6">
        <v>80219</v>
      </c>
      <c r="O3692" s="6" t="s">
        <v>40</v>
      </c>
      <c r="P3692" s="6" t="s">
        <v>4229</v>
      </c>
      <c r="Q3692" s="6" t="s">
        <v>65</v>
      </c>
      <c r="R3692" s="6" t="s">
        <v>600</v>
      </c>
      <c r="S3692" s="4" t="s">
        <v>4230</v>
      </c>
      <c r="T3692" s="16">
        <v>59.994000000000007</v>
      </c>
      <c r="U3692" s="6">
        <v>2</v>
      </c>
      <c r="V3692" s="23">
        <v>0.7</v>
      </c>
      <c r="W3692" s="18">
        <v>-45.995400000000004</v>
      </c>
    </row>
    <row r="3693" spans="1:23" ht="14.4">
      <c r="A3693" s="6">
        <v>3692</v>
      </c>
      <c r="B3693" s="7" t="s">
        <v>7311</v>
      </c>
      <c r="C3693" s="7">
        <f>YEAR(Table1[[#This Row],[Order Date]])</f>
        <v>2017</v>
      </c>
      <c r="D3693" s="7" t="str">
        <f>TEXT(Table1[[#This Row],[Order Date]], "mmm")</f>
        <v>Oct</v>
      </c>
      <c r="E3693" s="11">
        <v>43038</v>
      </c>
      <c r="F3693" s="11">
        <v>43041</v>
      </c>
      <c r="G3693" s="6" t="s">
        <v>20</v>
      </c>
      <c r="H3693" s="6" t="s">
        <v>1024</v>
      </c>
      <c r="I3693" s="6" t="s">
        <v>1025</v>
      </c>
      <c r="J3693" s="6" t="s">
        <v>37</v>
      </c>
      <c r="K3693" s="6" t="s">
        <v>24</v>
      </c>
      <c r="L3693" s="6" t="s">
        <v>708</v>
      </c>
      <c r="M3693" s="6" t="s">
        <v>403</v>
      </c>
      <c r="N3693" s="6">
        <v>80219</v>
      </c>
      <c r="O3693" s="6" t="s">
        <v>40</v>
      </c>
      <c r="P3693" s="6" t="s">
        <v>5035</v>
      </c>
      <c r="Q3693" s="6" t="s">
        <v>65</v>
      </c>
      <c r="R3693" s="6" t="s">
        <v>1064</v>
      </c>
      <c r="S3693" s="4" t="s">
        <v>5036</v>
      </c>
      <c r="T3693" s="16">
        <v>439.99200000000002</v>
      </c>
      <c r="U3693" s="6">
        <v>1</v>
      </c>
      <c r="V3693" s="23">
        <v>0.2</v>
      </c>
      <c r="W3693" s="18">
        <v>164.99700000000001</v>
      </c>
    </row>
    <row r="3694" spans="1:23" ht="14.4">
      <c r="A3694" s="6">
        <v>3693</v>
      </c>
      <c r="B3694" s="7" t="s">
        <v>7311</v>
      </c>
      <c r="C3694" s="7">
        <f>YEAR(Table1[[#This Row],[Order Date]])</f>
        <v>2017</v>
      </c>
      <c r="D3694" s="7" t="str">
        <f>TEXT(Table1[[#This Row],[Order Date]], "mmm")</f>
        <v>Oct</v>
      </c>
      <c r="E3694" s="11">
        <v>43038</v>
      </c>
      <c r="F3694" s="11">
        <v>43041</v>
      </c>
      <c r="G3694" s="6" t="s">
        <v>20</v>
      </c>
      <c r="H3694" s="6" t="s">
        <v>1024</v>
      </c>
      <c r="I3694" s="6" t="s">
        <v>1025</v>
      </c>
      <c r="J3694" s="6" t="s">
        <v>37</v>
      </c>
      <c r="K3694" s="6" t="s">
        <v>24</v>
      </c>
      <c r="L3694" s="6" t="s">
        <v>708</v>
      </c>
      <c r="M3694" s="6" t="s">
        <v>403</v>
      </c>
      <c r="N3694" s="6">
        <v>80219</v>
      </c>
      <c r="O3694" s="6" t="s">
        <v>40</v>
      </c>
      <c r="P3694" s="6" t="s">
        <v>2382</v>
      </c>
      <c r="Q3694" s="6" t="s">
        <v>65</v>
      </c>
      <c r="R3694" s="6" t="s">
        <v>66</v>
      </c>
      <c r="S3694" s="4" t="s">
        <v>2383</v>
      </c>
      <c r="T3694" s="16">
        <v>87.96</v>
      </c>
      <c r="U3694" s="6">
        <v>5</v>
      </c>
      <c r="V3694" s="23">
        <v>0.2</v>
      </c>
      <c r="W3694" s="18">
        <v>30.785999999999998</v>
      </c>
    </row>
    <row r="3695" spans="1:23" ht="14.4">
      <c r="A3695" s="6">
        <v>3694</v>
      </c>
      <c r="B3695" s="7" t="s">
        <v>7311</v>
      </c>
      <c r="C3695" s="7">
        <f>YEAR(Table1[[#This Row],[Order Date]])</f>
        <v>2017</v>
      </c>
      <c r="D3695" s="7" t="str">
        <f>TEXT(Table1[[#This Row],[Order Date]], "mmm")</f>
        <v>Oct</v>
      </c>
      <c r="E3695" s="11">
        <v>43038</v>
      </c>
      <c r="F3695" s="11">
        <v>43041</v>
      </c>
      <c r="G3695" s="6" t="s">
        <v>20</v>
      </c>
      <c r="H3695" s="6" t="s">
        <v>1024</v>
      </c>
      <c r="I3695" s="6" t="s">
        <v>1025</v>
      </c>
      <c r="J3695" s="6" t="s">
        <v>37</v>
      </c>
      <c r="K3695" s="6" t="s">
        <v>24</v>
      </c>
      <c r="L3695" s="6" t="s">
        <v>708</v>
      </c>
      <c r="M3695" s="6" t="s">
        <v>403</v>
      </c>
      <c r="N3695" s="6">
        <v>80219</v>
      </c>
      <c r="O3695" s="6" t="s">
        <v>40</v>
      </c>
      <c r="P3695" s="6" t="s">
        <v>5037</v>
      </c>
      <c r="Q3695" s="6" t="s">
        <v>29</v>
      </c>
      <c r="R3695" s="6" t="s">
        <v>59</v>
      </c>
      <c r="S3695" s="4" t="s">
        <v>5038</v>
      </c>
      <c r="T3695" s="16">
        <v>15.488</v>
      </c>
      <c r="U3695" s="6">
        <v>4</v>
      </c>
      <c r="V3695" s="23">
        <v>0.2</v>
      </c>
      <c r="W3695" s="18">
        <v>3.6783999999999999</v>
      </c>
    </row>
    <row r="3696" spans="1:23" ht="14.4">
      <c r="A3696" s="6">
        <v>3695</v>
      </c>
      <c r="B3696" s="7" t="s">
        <v>7312</v>
      </c>
      <c r="C3696" s="7">
        <f>YEAR(Table1[[#This Row],[Order Date]])</f>
        <v>2018</v>
      </c>
      <c r="D3696" s="7" t="str">
        <f>TEXT(Table1[[#This Row],[Order Date]], "mmm")</f>
        <v>Oct</v>
      </c>
      <c r="E3696" s="11">
        <v>43388</v>
      </c>
      <c r="F3696" s="11">
        <v>43393</v>
      </c>
      <c r="G3696" s="6" t="s">
        <v>45</v>
      </c>
      <c r="H3696" s="6" t="s">
        <v>2996</v>
      </c>
      <c r="I3696" s="6" t="s">
        <v>2997</v>
      </c>
      <c r="J3696" s="6" t="s">
        <v>37</v>
      </c>
      <c r="K3696" s="6" t="s">
        <v>24</v>
      </c>
      <c r="L3696" s="6" t="s">
        <v>285</v>
      </c>
      <c r="M3696" s="6" t="s">
        <v>286</v>
      </c>
      <c r="N3696" s="6">
        <v>22153</v>
      </c>
      <c r="O3696" s="6" t="s">
        <v>27</v>
      </c>
      <c r="P3696" s="6" t="s">
        <v>3851</v>
      </c>
      <c r="Q3696" s="6" t="s">
        <v>42</v>
      </c>
      <c r="R3696" s="6" t="s">
        <v>69</v>
      </c>
      <c r="S3696" s="4" t="s">
        <v>3852</v>
      </c>
      <c r="T3696" s="16">
        <v>232.96</v>
      </c>
      <c r="U3696" s="6">
        <v>7</v>
      </c>
      <c r="V3696" s="23">
        <v>0</v>
      </c>
      <c r="W3696" s="18">
        <v>116.48</v>
      </c>
    </row>
    <row r="3697" spans="1:23" ht="14.4">
      <c r="A3697" s="6">
        <v>3696</v>
      </c>
      <c r="B3697" s="7" t="s">
        <v>7312</v>
      </c>
      <c r="C3697" s="7">
        <f>YEAR(Table1[[#This Row],[Order Date]])</f>
        <v>2018</v>
      </c>
      <c r="D3697" s="7" t="str">
        <f>TEXT(Table1[[#This Row],[Order Date]], "mmm")</f>
        <v>Oct</v>
      </c>
      <c r="E3697" s="11">
        <v>43388</v>
      </c>
      <c r="F3697" s="11">
        <v>43393</v>
      </c>
      <c r="G3697" s="6" t="s">
        <v>45</v>
      </c>
      <c r="H3697" s="6" t="s">
        <v>2996</v>
      </c>
      <c r="I3697" s="6" t="s">
        <v>2997</v>
      </c>
      <c r="J3697" s="6" t="s">
        <v>37</v>
      </c>
      <c r="K3697" s="6" t="s">
        <v>24</v>
      </c>
      <c r="L3697" s="6" t="s">
        <v>285</v>
      </c>
      <c r="M3697" s="6" t="s">
        <v>286</v>
      </c>
      <c r="N3697" s="6">
        <v>22153</v>
      </c>
      <c r="O3697" s="6" t="s">
        <v>27</v>
      </c>
      <c r="P3697" s="6" t="s">
        <v>4738</v>
      </c>
      <c r="Q3697" s="6" t="s">
        <v>42</v>
      </c>
      <c r="R3697" s="6" t="s">
        <v>156</v>
      </c>
      <c r="S3697" s="4" t="s">
        <v>4739</v>
      </c>
      <c r="T3697" s="16">
        <v>66.539999999999992</v>
      </c>
      <c r="U3697" s="6">
        <v>6</v>
      </c>
      <c r="V3697" s="23">
        <v>0</v>
      </c>
      <c r="W3697" s="18">
        <v>32.604599999999998</v>
      </c>
    </row>
    <row r="3698" spans="1:23" ht="14.4">
      <c r="A3698" s="6">
        <v>3697</v>
      </c>
      <c r="B3698" s="7" t="s">
        <v>7312</v>
      </c>
      <c r="C3698" s="7">
        <f>YEAR(Table1[[#This Row],[Order Date]])</f>
        <v>2018</v>
      </c>
      <c r="D3698" s="7" t="str">
        <f>TEXT(Table1[[#This Row],[Order Date]], "mmm")</f>
        <v>Oct</v>
      </c>
      <c r="E3698" s="11">
        <v>43388</v>
      </c>
      <c r="F3698" s="11">
        <v>43393</v>
      </c>
      <c r="G3698" s="6" t="s">
        <v>45</v>
      </c>
      <c r="H3698" s="6" t="s">
        <v>2996</v>
      </c>
      <c r="I3698" s="6" t="s">
        <v>2997</v>
      </c>
      <c r="J3698" s="6" t="s">
        <v>37</v>
      </c>
      <c r="K3698" s="6" t="s">
        <v>24</v>
      </c>
      <c r="L3698" s="6" t="s">
        <v>285</v>
      </c>
      <c r="M3698" s="6" t="s">
        <v>286</v>
      </c>
      <c r="N3698" s="6">
        <v>22153</v>
      </c>
      <c r="O3698" s="6" t="s">
        <v>27</v>
      </c>
      <c r="P3698" s="6" t="s">
        <v>1162</v>
      </c>
      <c r="Q3698" s="6" t="s">
        <v>42</v>
      </c>
      <c r="R3698" s="6" t="s">
        <v>72</v>
      </c>
      <c r="S3698" s="4" t="s">
        <v>1163</v>
      </c>
      <c r="T3698" s="16">
        <v>43.26</v>
      </c>
      <c r="U3698" s="6">
        <v>3</v>
      </c>
      <c r="V3698" s="23">
        <v>0</v>
      </c>
      <c r="W3698" s="18">
        <v>14.275799999999998</v>
      </c>
    </row>
    <row r="3699" spans="1:23" ht="14.4">
      <c r="A3699" s="6">
        <v>3698</v>
      </c>
      <c r="B3699" s="7" t="s">
        <v>7313</v>
      </c>
      <c r="C3699" s="7">
        <f>YEAR(Table1[[#This Row],[Order Date]])</f>
        <v>2017</v>
      </c>
      <c r="D3699" s="7" t="str">
        <f>TEXT(Table1[[#This Row],[Order Date]], "mmm")</f>
        <v>Nov</v>
      </c>
      <c r="E3699" s="11">
        <v>43058</v>
      </c>
      <c r="F3699" s="11">
        <v>43060</v>
      </c>
      <c r="G3699" s="6" t="s">
        <v>20</v>
      </c>
      <c r="H3699" s="6" t="s">
        <v>4744</v>
      </c>
      <c r="I3699" s="6" t="s">
        <v>4745</v>
      </c>
      <c r="J3699" s="6" t="s">
        <v>93</v>
      </c>
      <c r="K3699" s="6" t="s">
        <v>24</v>
      </c>
      <c r="L3699" s="6" t="s">
        <v>87</v>
      </c>
      <c r="M3699" s="6" t="s">
        <v>88</v>
      </c>
      <c r="N3699" s="6">
        <v>98115</v>
      </c>
      <c r="O3699" s="6" t="s">
        <v>40</v>
      </c>
      <c r="P3699" s="6" t="s">
        <v>4684</v>
      </c>
      <c r="Q3699" s="6" t="s">
        <v>29</v>
      </c>
      <c r="R3699" s="6" t="s">
        <v>59</v>
      </c>
      <c r="S3699" s="4" t="s">
        <v>4685</v>
      </c>
      <c r="T3699" s="16">
        <v>141.96</v>
      </c>
      <c r="U3699" s="6">
        <v>2</v>
      </c>
      <c r="V3699" s="23">
        <v>0</v>
      </c>
      <c r="W3699" s="18">
        <v>22.7136</v>
      </c>
    </row>
    <row r="3700" spans="1:23" ht="14.4">
      <c r="A3700" s="6">
        <v>3699</v>
      </c>
      <c r="B3700" s="7" t="s">
        <v>7314</v>
      </c>
      <c r="C3700" s="7">
        <f>YEAR(Table1[[#This Row],[Order Date]])</f>
        <v>2016</v>
      </c>
      <c r="D3700" s="7" t="str">
        <f>TEXT(Table1[[#This Row],[Order Date]], "mmm")</f>
        <v>Sep</v>
      </c>
      <c r="E3700" s="11">
        <v>42626</v>
      </c>
      <c r="F3700" s="11">
        <v>42630</v>
      </c>
      <c r="G3700" s="6" t="s">
        <v>45</v>
      </c>
      <c r="H3700" s="6" t="s">
        <v>202</v>
      </c>
      <c r="I3700" s="6" t="s">
        <v>203</v>
      </c>
      <c r="J3700" s="6" t="s">
        <v>37</v>
      </c>
      <c r="K3700" s="6" t="s">
        <v>24</v>
      </c>
      <c r="L3700" s="6" t="s">
        <v>3345</v>
      </c>
      <c r="M3700" s="6" t="s">
        <v>278</v>
      </c>
      <c r="N3700" s="6">
        <v>85281</v>
      </c>
      <c r="O3700" s="6" t="s">
        <v>40</v>
      </c>
      <c r="P3700" s="6" t="s">
        <v>5039</v>
      </c>
      <c r="Q3700" s="6" t="s">
        <v>42</v>
      </c>
      <c r="R3700" s="6" t="s">
        <v>54</v>
      </c>
      <c r="S3700" s="4" t="s">
        <v>5040</v>
      </c>
      <c r="T3700" s="16">
        <v>79.400000000000006</v>
      </c>
      <c r="U3700" s="6">
        <v>5</v>
      </c>
      <c r="V3700" s="23">
        <v>0.2</v>
      </c>
      <c r="W3700" s="18">
        <v>5.9550000000000054</v>
      </c>
    </row>
    <row r="3701" spans="1:23" ht="14.4">
      <c r="A3701" s="6">
        <v>3700</v>
      </c>
      <c r="B3701" s="7" t="s">
        <v>7315</v>
      </c>
      <c r="C3701" s="7">
        <f>YEAR(Table1[[#This Row],[Order Date]])</f>
        <v>2019</v>
      </c>
      <c r="D3701" s="7" t="str">
        <f>TEXT(Table1[[#This Row],[Order Date]], "mmm")</f>
        <v>Nov</v>
      </c>
      <c r="E3701" s="11">
        <v>43782</v>
      </c>
      <c r="F3701" s="11">
        <v>43787</v>
      </c>
      <c r="G3701" s="6" t="s">
        <v>20</v>
      </c>
      <c r="H3701" s="6" t="s">
        <v>468</v>
      </c>
      <c r="I3701" s="6" t="s">
        <v>469</v>
      </c>
      <c r="J3701" s="6" t="s">
        <v>93</v>
      </c>
      <c r="K3701" s="6" t="s">
        <v>24</v>
      </c>
      <c r="L3701" s="6" t="s">
        <v>2672</v>
      </c>
      <c r="M3701" s="6" t="s">
        <v>239</v>
      </c>
      <c r="N3701" s="6">
        <v>10701</v>
      </c>
      <c r="O3701" s="6" t="s">
        <v>134</v>
      </c>
      <c r="P3701" s="6" t="s">
        <v>1284</v>
      </c>
      <c r="Q3701" s="6" t="s">
        <v>65</v>
      </c>
      <c r="R3701" s="6" t="s">
        <v>145</v>
      </c>
      <c r="S3701" s="4" t="s">
        <v>1285</v>
      </c>
      <c r="T3701" s="16">
        <v>163.96</v>
      </c>
      <c r="U3701" s="6">
        <v>4</v>
      </c>
      <c r="V3701" s="23">
        <v>0</v>
      </c>
      <c r="W3701" s="18">
        <v>70.502800000000008</v>
      </c>
    </row>
    <row r="3702" spans="1:23" ht="14.4">
      <c r="A3702" s="6">
        <v>3701</v>
      </c>
      <c r="B3702" s="7" t="s">
        <v>7316</v>
      </c>
      <c r="C3702" s="7">
        <f>YEAR(Table1[[#This Row],[Order Date]])</f>
        <v>2019</v>
      </c>
      <c r="D3702" s="7" t="str">
        <f>TEXT(Table1[[#This Row],[Order Date]], "mmm")</f>
        <v>Dec</v>
      </c>
      <c r="E3702" s="11">
        <v>43823</v>
      </c>
      <c r="F3702" s="11">
        <v>43828</v>
      </c>
      <c r="G3702" s="6" t="s">
        <v>45</v>
      </c>
      <c r="H3702" s="6" t="s">
        <v>3855</v>
      </c>
      <c r="I3702" s="6" t="s">
        <v>3856</v>
      </c>
      <c r="J3702" s="6" t="s">
        <v>37</v>
      </c>
      <c r="K3702" s="6" t="s">
        <v>24</v>
      </c>
      <c r="L3702" s="6" t="s">
        <v>345</v>
      </c>
      <c r="M3702" s="6" t="s">
        <v>239</v>
      </c>
      <c r="N3702" s="6">
        <v>14609</v>
      </c>
      <c r="O3702" s="6" t="s">
        <v>134</v>
      </c>
      <c r="P3702" s="6" t="s">
        <v>2530</v>
      </c>
      <c r="Q3702" s="6" t="s">
        <v>29</v>
      </c>
      <c r="R3702" s="6" t="s">
        <v>59</v>
      </c>
      <c r="S3702" s="4" t="s">
        <v>2531</v>
      </c>
      <c r="T3702" s="16">
        <v>37.93</v>
      </c>
      <c r="U3702" s="6">
        <v>1</v>
      </c>
      <c r="V3702" s="23">
        <v>0</v>
      </c>
      <c r="W3702" s="18">
        <v>6.8273999999999972</v>
      </c>
    </row>
    <row r="3703" spans="1:23" ht="14.4">
      <c r="A3703" s="6">
        <v>3702</v>
      </c>
      <c r="B3703" s="7" t="s">
        <v>7317</v>
      </c>
      <c r="C3703" s="7">
        <f>YEAR(Table1[[#This Row],[Order Date]])</f>
        <v>2018</v>
      </c>
      <c r="D3703" s="7" t="str">
        <f>TEXT(Table1[[#This Row],[Order Date]], "mmm")</f>
        <v>Jan</v>
      </c>
      <c r="E3703" s="11">
        <v>43109</v>
      </c>
      <c r="F3703" s="11">
        <v>43113</v>
      </c>
      <c r="G3703" s="6" t="s">
        <v>20</v>
      </c>
      <c r="H3703" s="6" t="s">
        <v>5041</v>
      </c>
      <c r="I3703" s="6" t="s">
        <v>5042</v>
      </c>
      <c r="J3703" s="6" t="s">
        <v>37</v>
      </c>
      <c r="K3703" s="6" t="s">
        <v>24</v>
      </c>
      <c r="L3703" s="6" t="s">
        <v>2396</v>
      </c>
      <c r="M3703" s="6" t="s">
        <v>439</v>
      </c>
      <c r="N3703" s="6">
        <v>43615</v>
      </c>
      <c r="O3703" s="6" t="s">
        <v>134</v>
      </c>
      <c r="P3703" s="6" t="s">
        <v>4692</v>
      </c>
      <c r="Q3703" s="6" t="s">
        <v>29</v>
      </c>
      <c r="R3703" s="6" t="s">
        <v>59</v>
      </c>
      <c r="S3703" s="4" t="s">
        <v>4693</v>
      </c>
      <c r="T3703" s="16">
        <v>15.168000000000001</v>
      </c>
      <c r="U3703" s="6">
        <v>2</v>
      </c>
      <c r="V3703" s="23">
        <v>0.2</v>
      </c>
      <c r="W3703" s="18">
        <v>3.7920000000000011</v>
      </c>
    </row>
    <row r="3704" spans="1:23" ht="14.4">
      <c r="A3704" s="6">
        <v>3703</v>
      </c>
      <c r="B3704" s="7" t="s">
        <v>7318</v>
      </c>
      <c r="C3704" s="7">
        <f>YEAR(Table1[[#This Row],[Order Date]])</f>
        <v>2017</v>
      </c>
      <c r="D3704" s="7" t="str">
        <f>TEXT(Table1[[#This Row],[Order Date]], "mmm")</f>
        <v>Jun</v>
      </c>
      <c r="E3704" s="11">
        <v>42899</v>
      </c>
      <c r="F3704" s="11">
        <v>42905</v>
      </c>
      <c r="G3704" s="6" t="s">
        <v>45</v>
      </c>
      <c r="H3704" s="6" t="s">
        <v>4924</v>
      </c>
      <c r="I3704" s="6" t="s">
        <v>4925</v>
      </c>
      <c r="J3704" s="6" t="s">
        <v>37</v>
      </c>
      <c r="K3704" s="6" t="s">
        <v>24</v>
      </c>
      <c r="L3704" s="6" t="s">
        <v>318</v>
      </c>
      <c r="M3704" s="6" t="s">
        <v>319</v>
      </c>
      <c r="N3704" s="6">
        <v>35601</v>
      </c>
      <c r="O3704" s="6" t="s">
        <v>27</v>
      </c>
      <c r="P3704" s="6" t="s">
        <v>5008</v>
      </c>
      <c r="Q3704" s="6" t="s">
        <v>42</v>
      </c>
      <c r="R3704" s="6" t="s">
        <v>62</v>
      </c>
      <c r="S3704" s="4" t="s">
        <v>5009</v>
      </c>
      <c r="T3704" s="16">
        <v>24.78</v>
      </c>
      <c r="U3704" s="6">
        <v>6</v>
      </c>
      <c r="V3704" s="23">
        <v>0</v>
      </c>
      <c r="W3704" s="18">
        <v>6.9384000000000006</v>
      </c>
    </row>
    <row r="3705" spans="1:23" ht="14.4">
      <c r="A3705" s="6">
        <v>3704</v>
      </c>
      <c r="B3705" s="7" t="s">
        <v>7318</v>
      </c>
      <c r="C3705" s="7">
        <f>YEAR(Table1[[#This Row],[Order Date]])</f>
        <v>2017</v>
      </c>
      <c r="D3705" s="7" t="str">
        <f>TEXT(Table1[[#This Row],[Order Date]], "mmm")</f>
        <v>Jun</v>
      </c>
      <c r="E3705" s="11">
        <v>42899</v>
      </c>
      <c r="F3705" s="11">
        <v>42905</v>
      </c>
      <c r="G3705" s="6" t="s">
        <v>45</v>
      </c>
      <c r="H3705" s="6" t="s">
        <v>4924</v>
      </c>
      <c r="I3705" s="6" t="s">
        <v>4925</v>
      </c>
      <c r="J3705" s="6" t="s">
        <v>37</v>
      </c>
      <c r="K3705" s="6" t="s">
        <v>24</v>
      </c>
      <c r="L3705" s="6" t="s">
        <v>318</v>
      </c>
      <c r="M3705" s="6" t="s">
        <v>319</v>
      </c>
      <c r="N3705" s="6">
        <v>35601</v>
      </c>
      <c r="O3705" s="6" t="s">
        <v>27</v>
      </c>
      <c r="P3705" s="6" t="s">
        <v>3874</v>
      </c>
      <c r="Q3705" s="6" t="s">
        <v>42</v>
      </c>
      <c r="R3705" s="6" t="s">
        <v>69</v>
      </c>
      <c r="S3705" s="4" t="s">
        <v>3875</v>
      </c>
      <c r="T3705" s="16">
        <v>19.14</v>
      </c>
      <c r="U3705" s="6">
        <v>3</v>
      </c>
      <c r="V3705" s="23">
        <v>0</v>
      </c>
      <c r="W3705" s="18">
        <v>8.8043999999999993</v>
      </c>
    </row>
    <row r="3706" spans="1:23" ht="14.4">
      <c r="A3706" s="6">
        <v>3705</v>
      </c>
      <c r="B3706" s="7" t="s">
        <v>7318</v>
      </c>
      <c r="C3706" s="7">
        <f>YEAR(Table1[[#This Row],[Order Date]])</f>
        <v>2017</v>
      </c>
      <c r="D3706" s="7" t="str">
        <f>TEXT(Table1[[#This Row],[Order Date]], "mmm")</f>
        <v>Jun</v>
      </c>
      <c r="E3706" s="11">
        <v>42899</v>
      </c>
      <c r="F3706" s="11">
        <v>42905</v>
      </c>
      <c r="G3706" s="6" t="s">
        <v>45</v>
      </c>
      <c r="H3706" s="6" t="s">
        <v>4924</v>
      </c>
      <c r="I3706" s="6" t="s">
        <v>4925</v>
      </c>
      <c r="J3706" s="6" t="s">
        <v>37</v>
      </c>
      <c r="K3706" s="6" t="s">
        <v>24</v>
      </c>
      <c r="L3706" s="6" t="s">
        <v>318</v>
      </c>
      <c r="M3706" s="6" t="s">
        <v>319</v>
      </c>
      <c r="N3706" s="6">
        <v>35601</v>
      </c>
      <c r="O3706" s="6" t="s">
        <v>27</v>
      </c>
      <c r="P3706" s="6" t="s">
        <v>2772</v>
      </c>
      <c r="Q3706" s="6" t="s">
        <v>65</v>
      </c>
      <c r="R3706" s="6" t="s">
        <v>1064</v>
      </c>
      <c r="S3706" s="4" t="s">
        <v>2773</v>
      </c>
      <c r="T3706" s="16">
        <v>899.97</v>
      </c>
      <c r="U3706" s="6">
        <v>3</v>
      </c>
      <c r="V3706" s="23">
        <v>0</v>
      </c>
      <c r="W3706" s="18">
        <v>314.98950000000002</v>
      </c>
    </row>
    <row r="3707" spans="1:23" ht="14.4">
      <c r="A3707" s="6">
        <v>3706</v>
      </c>
      <c r="B3707" s="7" t="s">
        <v>7318</v>
      </c>
      <c r="C3707" s="7">
        <f>YEAR(Table1[[#This Row],[Order Date]])</f>
        <v>2017</v>
      </c>
      <c r="D3707" s="7" t="str">
        <f>TEXT(Table1[[#This Row],[Order Date]], "mmm")</f>
        <v>Jun</v>
      </c>
      <c r="E3707" s="11">
        <v>42899</v>
      </c>
      <c r="F3707" s="11">
        <v>42905</v>
      </c>
      <c r="G3707" s="6" t="s">
        <v>45</v>
      </c>
      <c r="H3707" s="6" t="s">
        <v>4924</v>
      </c>
      <c r="I3707" s="6" t="s">
        <v>4925</v>
      </c>
      <c r="J3707" s="6" t="s">
        <v>37</v>
      </c>
      <c r="K3707" s="6" t="s">
        <v>24</v>
      </c>
      <c r="L3707" s="6" t="s">
        <v>318</v>
      </c>
      <c r="M3707" s="6" t="s">
        <v>319</v>
      </c>
      <c r="N3707" s="6">
        <v>35601</v>
      </c>
      <c r="O3707" s="6" t="s">
        <v>27</v>
      </c>
      <c r="P3707" s="6" t="s">
        <v>4950</v>
      </c>
      <c r="Q3707" s="6" t="s">
        <v>42</v>
      </c>
      <c r="R3707" s="6" t="s">
        <v>83</v>
      </c>
      <c r="S3707" s="4" t="s">
        <v>4951</v>
      </c>
      <c r="T3707" s="16">
        <v>32.400000000000006</v>
      </c>
      <c r="U3707" s="6">
        <v>5</v>
      </c>
      <c r="V3707" s="23">
        <v>0</v>
      </c>
      <c r="W3707" s="18">
        <v>15.552000000000001</v>
      </c>
    </row>
    <row r="3708" spans="1:23" ht="14.4">
      <c r="A3708" s="6">
        <v>3707</v>
      </c>
      <c r="B3708" s="7" t="s">
        <v>7319</v>
      </c>
      <c r="C3708" s="7">
        <f>YEAR(Table1[[#This Row],[Order Date]])</f>
        <v>2019</v>
      </c>
      <c r="D3708" s="7" t="str">
        <f>TEXT(Table1[[#This Row],[Order Date]], "mmm")</f>
        <v>Mar</v>
      </c>
      <c r="E3708" s="11">
        <v>43542</v>
      </c>
      <c r="F3708" s="11">
        <v>43546</v>
      </c>
      <c r="G3708" s="6" t="s">
        <v>45</v>
      </c>
      <c r="H3708" s="6" t="s">
        <v>4438</v>
      </c>
      <c r="I3708" s="6" t="s">
        <v>4439</v>
      </c>
      <c r="J3708" s="6" t="s">
        <v>23</v>
      </c>
      <c r="K3708" s="6" t="s">
        <v>24</v>
      </c>
      <c r="L3708" s="6" t="s">
        <v>715</v>
      </c>
      <c r="M3708" s="6" t="s">
        <v>95</v>
      </c>
      <c r="N3708" s="6">
        <v>75220</v>
      </c>
      <c r="O3708" s="6" t="s">
        <v>96</v>
      </c>
      <c r="P3708" s="6" t="s">
        <v>3466</v>
      </c>
      <c r="Q3708" s="6" t="s">
        <v>42</v>
      </c>
      <c r="R3708" s="6" t="s">
        <v>62</v>
      </c>
      <c r="S3708" s="4" t="s">
        <v>3467</v>
      </c>
      <c r="T3708" s="16">
        <v>23.832000000000001</v>
      </c>
      <c r="U3708" s="6">
        <v>3</v>
      </c>
      <c r="V3708" s="23">
        <v>0.2</v>
      </c>
      <c r="W3708" s="18">
        <v>6.5538000000000007</v>
      </c>
    </row>
    <row r="3709" spans="1:23" ht="14.4">
      <c r="A3709" s="6">
        <v>3708</v>
      </c>
      <c r="B3709" s="7" t="s">
        <v>7320</v>
      </c>
      <c r="C3709" s="7">
        <f>YEAR(Table1[[#This Row],[Order Date]])</f>
        <v>2016</v>
      </c>
      <c r="D3709" s="7" t="str">
        <f>TEXT(Table1[[#This Row],[Order Date]], "mmm")</f>
        <v>Nov</v>
      </c>
      <c r="E3709" s="11">
        <v>42697</v>
      </c>
      <c r="F3709" s="11">
        <v>42701</v>
      </c>
      <c r="G3709" s="6" t="s">
        <v>45</v>
      </c>
      <c r="H3709" s="6" t="s">
        <v>1217</v>
      </c>
      <c r="I3709" s="6" t="s">
        <v>1218</v>
      </c>
      <c r="J3709" s="6" t="s">
        <v>37</v>
      </c>
      <c r="K3709" s="6" t="s">
        <v>24</v>
      </c>
      <c r="L3709" s="6" t="s">
        <v>3992</v>
      </c>
      <c r="M3709" s="6" t="s">
        <v>95</v>
      </c>
      <c r="N3709" s="6">
        <v>75150</v>
      </c>
      <c r="O3709" s="6" t="s">
        <v>96</v>
      </c>
      <c r="P3709" s="6" t="s">
        <v>2438</v>
      </c>
      <c r="Q3709" s="6" t="s">
        <v>29</v>
      </c>
      <c r="R3709" s="6" t="s">
        <v>59</v>
      </c>
      <c r="S3709" s="4" t="s">
        <v>810</v>
      </c>
      <c r="T3709" s="16">
        <v>6.3680000000000003</v>
      </c>
      <c r="U3709" s="6">
        <v>2</v>
      </c>
      <c r="V3709" s="23">
        <v>0.6</v>
      </c>
      <c r="W3709" s="18">
        <v>-2.5471999999999984</v>
      </c>
    </row>
    <row r="3710" spans="1:23" ht="14.4">
      <c r="A3710" s="6">
        <v>3709</v>
      </c>
      <c r="B3710" s="7" t="s">
        <v>7320</v>
      </c>
      <c r="C3710" s="7">
        <f>YEAR(Table1[[#This Row],[Order Date]])</f>
        <v>2016</v>
      </c>
      <c r="D3710" s="7" t="str">
        <f>TEXT(Table1[[#This Row],[Order Date]], "mmm")</f>
        <v>Nov</v>
      </c>
      <c r="E3710" s="11">
        <v>42697</v>
      </c>
      <c r="F3710" s="11">
        <v>42701</v>
      </c>
      <c r="G3710" s="6" t="s">
        <v>45</v>
      </c>
      <c r="H3710" s="6" t="s">
        <v>1217</v>
      </c>
      <c r="I3710" s="6" t="s">
        <v>1218</v>
      </c>
      <c r="J3710" s="6" t="s">
        <v>37</v>
      </c>
      <c r="K3710" s="6" t="s">
        <v>24</v>
      </c>
      <c r="L3710" s="6" t="s">
        <v>3992</v>
      </c>
      <c r="M3710" s="6" t="s">
        <v>95</v>
      </c>
      <c r="N3710" s="6">
        <v>75150</v>
      </c>
      <c r="O3710" s="6" t="s">
        <v>96</v>
      </c>
      <c r="P3710" s="6" t="s">
        <v>3420</v>
      </c>
      <c r="Q3710" s="6" t="s">
        <v>42</v>
      </c>
      <c r="R3710" s="6" t="s">
        <v>72</v>
      </c>
      <c r="S3710" s="4" t="s">
        <v>3421</v>
      </c>
      <c r="T3710" s="16">
        <v>34.175999999999995</v>
      </c>
      <c r="U3710" s="6">
        <v>3</v>
      </c>
      <c r="V3710" s="23">
        <v>0.8</v>
      </c>
      <c r="W3710" s="18">
        <v>-87.148800000000023</v>
      </c>
    </row>
    <row r="3711" spans="1:23" ht="14.4">
      <c r="A3711" s="6">
        <v>3710</v>
      </c>
      <c r="B3711" s="7" t="s">
        <v>7320</v>
      </c>
      <c r="C3711" s="7">
        <f>YEAR(Table1[[#This Row],[Order Date]])</f>
        <v>2016</v>
      </c>
      <c r="D3711" s="7" t="str">
        <f>TEXT(Table1[[#This Row],[Order Date]], "mmm")</f>
        <v>Nov</v>
      </c>
      <c r="E3711" s="11">
        <v>42697</v>
      </c>
      <c r="F3711" s="11">
        <v>42701</v>
      </c>
      <c r="G3711" s="6" t="s">
        <v>45</v>
      </c>
      <c r="H3711" s="6" t="s">
        <v>1217</v>
      </c>
      <c r="I3711" s="6" t="s">
        <v>1218</v>
      </c>
      <c r="J3711" s="6" t="s">
        <v>37</v>
      </c>
      <c r="K3711" s="6" t="s">
        <v>24</v>
      </c>
      <c r="L3711" s="6" t="s">
        <v>3992</v>
      </c>
      <c r="M3711" s="6" t="s">
        <v>95</v>
      </c>
      <c r="N3711" s="6">
        <v>75150</v>
      </c>
      <c r="O3711" s="6" t="s">
        <v>96</v>
      </c>
      <c r="P3711" s="6" t="s">
        <v>4576</v>
      </c>
      <c r="Q3711" s="6" t="s">
        <v>65</v>
      </c>
      <c r="R3711" s="6" t="s">
        <v>145</v>
      </c>
      <c r="S3711" s="4" t="s">
        <v>4577</v>
      </c>
      <c r="T3711" s="16">
        <v>5.5440000000000005</v>
      </c>
      <c r="U3711" s="6">
        <v>7</v>
      </c>
      <c r="V3711" s="23">
        <v>0.2</v>
      </c>
      <c r="W3711" s="18">
        <v>1.6632000000000007</v>
      </c>
    </row>
    <row r="3712" spans="1:23" ht="14.4">
      <c r="A3712" s="6">
        <v>3711</v>
      </c>
      <c r="B3712" s="7" t="s">
        <v>5549</v>
      </c>
      <c r="C3712" s="7">
        <f>YEAR(Table1[[#This Row],[Order Date]])</f>
        <v>2019</v>
      </c>
      <c r="D3712" s="7" t="str">
        <f>TEXT(Table1[[#This Row],[Order Date]], "mmm")</f>
        <v>Oct</v>
      </c>
      <c r="E3712" s="11">
        <v>43753</v>
      </c>
      <c r="F3712" s="11">
        <v>43755</v>
      </c>
      <c r="G3712" s="6" t="s">
        <v>169</v>
      </c>
      <c r="H3712" s="6" t="s">
        <v>1965</v>
      </c>
      <c r="I3712" s="6" t="s">
        <v>1966</v>
      </c>
      <c r="J3712" s="6" t="s">
        <v>37</v>
      </c>
      <c r="K3712" s="6" t="s">
        <v>24</v>
      </c>
      <c r="L3712" s="6" t="s">
        <v>38</v>
      </c>
      <c r="M3712" s="6" t="s">
        <v>39</v>
      </c>
      <c r="N3712" s="6">
        <v>90045</v>
      </c>
      <c r="O3712" s="6" t="s">
        <v>40</v>
      </c>
      <c r="P3712" s="6" t="s">
        <v>790</v>
      </c>
      <c r="Q3712" s="6" t="s">
        <v>29</v>
      </c>
      <c r="R3712" s="6" t="s">
        <v>51</v>
      </c>
      <c r="S3712" s="4" t="s">
        <v>791</v>
      </c>
      <c r="T3712" s="16">
        <v>510.24</v>
      </c>
      <c r="U3712" s="6">
        <v>3</v>
      </c>
      <c r="V3712" s="23">
        <v>0.2</v>
      </c>
      <c r="W3712" s="18">
        <v>6.3779999999999575</v>
      </c>
    </row>
    <row r="3713" spans="1:23" ht="14.4">
      <c r="A3713" s="6">
        <v>3712</v>
      </c>
      <c r="B3713" s="7" t="s">
        <v>5549</v>
      </c>
      <c r="C3713" s="7">
        <f>YEAR(Table1[[#This Row],[Order Date]])</f>
        <v>2019</v>
      </c>
      <c r="D3713" s="7" t="str">
        <f>TEXT(Table1[[#This Row],[Order Date]], "mmm")</f>
        <v>Oct</v>
      </c>
      <c r="E3713" s="11">
        <v>43753</v>
      </c>
      <c r="F3713" s="11">
        <v>43755</v>
      </c>
      <c r="G3713" s="6" t="s">
        <v>169</v>
      </c>
      <c r="H3713" s="6" t="s">
        <v>1965</v>
      </c>
      <c r="I3713" s="6" t="s">
        <v>1966</v>
      </c>
      <c r="J3713" s="6" t="s">
        <v>37</v>
      </c>
      <c r="K3713" s="6" t="s">
        <v>24</v>
      </c>
      <c r="L3713" s="6" t="s">
        <v>38</v>
      </c>
      <c r="M3713" s="6" t="s">
        <v>39</v>
      </c>
      <c r="N3713" s="6">
        <v>90045</v>
      </c>
      <c r="O3713" s="6" t="s">
        <v>40</v>
      </c>
      <c r="P3713" s="6" t="s">
        <v>3645</v>
      </c>
      <c r="Q3713" s="6" t="s">
        <v>42</v>
      </c>
      <c r="R3713" s="6" t="s">
        <v>83</v>
      </c>
      <c r="S3713" s="4" t="s">
        <v>3646</v>
      </c>
      <c r="T3713" s="16">
        <v>204.95000000000002</v>
      </c>
      <c r="U3713" s="6">
        <v>5</v>
      </c>
      <c r="V3713" s="23">
        <v>0</v>
      </c>
      <c r="W3713" s="18">
        <v>100.4255</v>
      </c>
    </row>
    <row r="3714" spans="1:23" ht="14.4">
      <c r="A3714" s="6">
        <v>3713</v>
      </c>
      <c r="B3714" s="7" t="s">
        <v>7321</v>
      </c>
      <c r="C3714" s="7">
        <f>YEAR(Table1[[#This Row],[Order Date]])</f>
        <v>2019</v>
      </c>
      <c r="D3714" s="7" t="str">
        <f>TEXT(Table1[[#This Row],[Order Date]], "mmm")</f>
        <v>Apr</v>
      </c>
      <c r="E3714" s="11">
        <v>43576</v>
      </c>
      <c r="F3714" s="11">
        <v>43579</v>
      </c>
      <c r="G3714" s="6" t="s">
        <v>169</v>
      </c>
      <c r="H3714" s="6" t="s">
        <v>3615</v>
      </c>
      <c r="I3714" s="6" t="s">
        <v>3616</v>
      </c>
      <c r="J3714" s="6" t="s">
        <v>23</v>
      </c>
      <c r="K3714" s="6" t="s">
        <v>24</v>
      </c>
      <c r="L3714" s="6" t="s">
        <v>87</v>
      </c>
      <c r="M3714" s="6" t="s">
        <v>88</v>
      </c>
      <c r="N3714" s="6">
        <v>98103</v>
      </c>
      <c r="O3714" s="6" t="s">
        <v>40</v>
      </c>
      <c r="P3714" s="6" t="s">
        <v>5043</v>
      </c>
      <c r="Q3714" s="6" t="s">
        <v>65</v>
      </c>
      <c r="R3714" s="6" t="s">
        <v>145</v>
      </c>
      <c r="S3714" s="4" t="s">
        <v>5044</v>
      </c>
      <c r="T3714" s="16">
        <v>11.54</v>
      </c>
      <c r="U3714" s="6">
        <v>1</v>
      </c>
      <c r="V3714" s="23">
        <v>0</v>
      </c>
      <c r="W3714" s="18">
        <v>3.4619999999999997</v>
      </c>
    </row>
    <row r="3715" spans="1:23" ht="14.4">
      <c r="A3715" s="6">
        <v>3714</v>
      </c>
      <c r="B3715" s="7" t="s">
        <v>7321</v>
      </c>
      <c r="C3715" s="7">
        <f>YEAR(Table1[[#This Row],[Order Date]])</f>
        <v>2019</v>
      </c>
      <c r="D3715" s="7" t="str">
        <f>TEXT(Table1[[#This Row],[Order Date]], "mmm")</f>
        <v>Apr</v>
      </c>
      <c r="E3715" s="11">
        <v>43576</v>
      </c>
      <c r="F3715" s="11">
        <v>43579</v>
      </c>
      <c r="G3715" s="6" t="s">
        <v>169</v>
      </c>
      <c r="H3715" s="6" t="s">
        <v>3615</v>
      </c>
      <c r="I3715" s="6" t="s">
        <v>3616</v>
      </c>
      <c r="J3715" s="6" t="s">
        <v>23</v>
      </c>
      <c r="K3715" s="6" t="s">
        <v>24</v>
      </c>
      <c r="L3715" s="6" t="s">
        <v>87</v>
      </c>
      <c r="M3715" s="6" t="s">
        <v>88</v>
      </c>
      <c r="N3715" s="6">
        <v>98103</v>
      </c>
      <c r="O3715" s="6" t="s">
        <v>40</v>
      </c>
      <c r="P3715" s="6" t="s">
        <v>2618</v>
      </c>
      <c r="Q3715" s="6" t="s">
        <v>29</v>
      </c>
      <c r="R3715" s="6" t="s">
        <v>59</v>
      </c>
      <c r="S3715" s="4" t="s">
        <v>2619</v>
      </c>
      <c r="T3715" s="16">
        <v>162.60000000000002</v>
      </c>
      <c r="U3715" s="6">
        <v>3</v>
      </c>
      <c r="V3715" s="23">
        <v>0</v>
      </c>
      <c r="W3715" s="18">
        <v>34.145999999999994</v>
      </c>
    </row>
    <row r="3716" spans="1:23" ht="14.4">
      <c r="A3716" s="6">
        <v>3715</v>
      </c>
      <c r="B3716" s="7" t="s">
        <v>7322</v>
      </c>
      <c r="C3716" s="7">
        <f>YEAR(Table1[[#This Row],[Order Date]])</f>
        <v>2016</v>
      </c>
      <c r="D3716" s="7" t="str">
        <f>TEXT(Table1[[#This Row],[Order Date]], "mmm")</f>
        <v>Dec</v>
      </c>
      <c r="E3716" s="11">
        <v>42712</v>
      </c>
      <c r="F3716" s="11">
        <v>42714</v>
      </c>
      <c r="G3716" s="6" t="s">
        <v>20</v>
      </c>
      <c r="H3716" s="6" t="s">
        <v>4167</v>
      </c>
      <c r="I3716" s="6" t="s">
        <v>4168</v>
      </c>
      <c r="J3716" s="6" t="s">
        <v>23</v>
      </c>
      <c r="K3716" s="6" t="s">
        <v>24</v>
      </c>
      <c r="L3716" s="6" t="s">
        <v>2532</v>
      </c>
      <c r="M3716" s="6" t="s">
        <v>88</v>
      </c>
      <c r="N3716" s="6">
        <v>98502</v>
      </c>
      <c r="O3716" s="6" t="s">
        <v>40</v>
      </c>
      <c r="P3716" s="6" t="s">
        <v>2006</v>
      </c>
      <c r="Q3716" s="6" t="s">
        <v>42</v>
      </c>
      <c r="R3716" s="6" t="s">
        <v>83</v>
      </c>
      <c r="S3716" s="4" t="s">
        <v>2007</v>
      </c>
      <c r="T3716" s="16">
        <v>45.68</v>
      </c>
      <c r="U3716" s="6">
        <v>2</v>
      </c>
      <c r="V3716" s="23">
        <v>0</v>
      </c>
      <c r="W3716" s="18">
        <v>21.012799999999999</v>
      </c>
    </row>
    <row r="3717" spans="1:23" ht="14.4">
      <c r="A3717" s="6">
        <v>3716</v>
      </c>
      <c r="B3717" s="7" t="s">
        <v>7322</v>
      </c>
      <c r="C3717" s="7">
        <f>YEAR(Table1[[#This Row],[Order Date]])</f>
        <v>2016</v>
      </c>
      <c r="D3717" s="7" t="str">
        <f>TEXT(Table1[[#This Row],[Order Date]], "mmm")</f>
        <v>Dec</v>
      </c>
      <c r="E3717" s="11">
        <v>42712</v>
      </c>
      <c r="F3717" s="11">
        <v>42714</v>
      </c>
      <c r="G3717" s="6" t="s">
        <v>20</v>
      </c>
      <c r="H3717" s="6" t="s">
        <v>4167</v>
      </c>
      <c r="I3717" s="6" t="s">
        <v>4168</v>
      </c>
      <c r="J3717" s="6" t="s">
        <v>23</v>
      </c>
      <c r="K3717" s="6" t="s">
        <v>24</v>
      </c>
      <c r="L3717" s="6" t="s">
        <v>2532</v>
      </c>
      <c r="M3717" s="6" t="s">
        <v>88</v>
      </c>
      <c r="N3717" s="6">
        <v>98502</v>
      </c>
      <c r="O3717" s="6" t="s">
        <v>40</v>
      </c>
      <c r="P3717" s="6" t="s">
        <v>1018</v>
      </c>
      <c r="Q3717" s="6" t="s">
        <v>29</v>
      </c>
      <c r="R3717" s="6" t="s">
        <v>33</v>
      </c>
      <c r="S3717" s="4" t="s">
        <v>1019</v>
      </c>
      <c r="T3717" s="16">
        <v>603.91999999999996</v>
      </c>
      <c r="U3717" s="6">
        <v>5</v>
      </c>
      <c r="V3717" s="23">
        <v>0.2</v>
      </c>
      <c r="W3717" s="18">
        <v>45.294000000000011</v>
      </c>
    </row>
    <row r="3718" spans="1:23" ht="14.4">
      <c r="A3718" s="6">
        <v>3717</v>
      </c>
      <c r="B3718" s="7" t="s">
        <v>7323</v>
      </c>
      <c r="C3718" s="7">
        <f>YEAR(Table1[[#This Row],[Order Date]])</f>
        <v>2019</v>
      </c>
      <c r="D3718" s="7" t="str">
        <f>TEXT(Table1[[#This Row],[Order Date]], "mmm")</f>
        <v>May</v>
      </c>
      <c r="E3718" s="11">
        <v>43614</v>
      </c>
      <c r="F3718" s="11">
        <v>43618</v>
      </c>
      <c r="G3718" s="6" t="s">
        <v>45</v>
      </c>
      <c r="H3718" s="6" t="s">
        <v>1930</v>
      </c>
      <c r="I3718" s="6" t="s">
        <v>1931</v>
      </c>
      <c r="J3718" s="6" t="s">
        <v>93</v>
      </c>
      <c r="K3718" s="6" t="s">
        <v>24</v>
      </c>
      <c r="L3718" s="6" t="s">
        <v>2155</v>
      </c>
      <c r="M3718" s="6" t="s">
        <v>125</v>
      </c>
      <c r="N3718" s="6">
        <v>68104</v>
      </c>
      <c r="O3718" s="6" t="s">
        <v>96</v>
      </c>
      <c r="P3718" s="6" t="s">
        <v>3898</v>
      </c>
      <c r="Q3718" s="6" t="s">
        <v>42</v>
      </c>
      <c r="R3718" s="6" t="s">
        <v>241</v>
      </c>
      <c r="S3718" s="4" t="s">
        <v>3899</v>
      </c>
      <c r="T3718" s="16">
        <v>23.55</v>
      </c>
      <c r="U3718" s="6">
        <v>5</v>
      </c>
      <c r="V3718" s="23">
        <v>0</v>
      </c>
      <c r="W3718" s="18">
        <v>1.1775000000000002</v>
      </c>
    </row>
    <row r="3719" spans="1:23" ht="14.4">
      <c r="A3719" s="6">
        <v>3718</v>
      </c>
      <c r="B3719" s="7" t="s">
        <v>7324</v>
      </c>
      <c r="C3719" s="7">
        <f>YEAR(Table1[[#This Row],[Order Date]])</f>
        <v>2018</v>
      </c>
      <c r="D3719" s="7" t="str">
        <f>TEXT(Table1[[#This Row],[Order Date]], "mmm")</f>
        <v>Sep</v>
      </c>
      <c r="E3719" s="11">
        <v>43362</v>
      </c>
      <c r="F3719" s="11">
        <v>43366</v>
      </c>
      <c r="G3719" s="6" t="s">
        <v>45</v>
      </c>
      <c r="H3719" s="6" t="s">
        <v>1721</v>
      </c>
      <c r="I3719" s="6" t="s">
        <v>1722</v>
      </c>
      <c r="J3719" s="6" t="s">
        <v>23</v>
      </c>
      <c r="K3719" s="6" t="s">
        <v>24</v>
      </c>
      <c r="L3719" s="6" t="s">
        <v>438</v>
      </c>
      <c r="M3719" s="6" t="s">
        <v>1110</v>
      </c>
      <c r="N3719" s="6">
        <v>31907</v>
      </c>
      <c r="O3719" s="6" t="s">
        <v>27</v>
      </c>
      <c r="P3719" s="6" t="s">
        <v>5045</v>
      </c>
      <c r="Q3719" s="6" t="s">
        <v>42</v>
      </c>
      <c r="R3719" s="6" t="s">
        <v>511</v>
      </c>
      <c r="S3719" s="4" t="s">
        <v>5046</v>
      </c>
      <c r="T3719" s="16">
        <v>5.04</v>
      </c>
      <c r="U3719" s="6">
        <v>2</v>
      </c>
      <c r="V3719" s="23">
        <v>0</v>
      </c>
      <c r="W3719" s="18">
        <v>0.15120000000000022</v>
      </c>
    </row>
    <row r="3720" spans="1:23" ht="14.4">
      <c r="A3720" s="6">
        <v>3719</v>
      </c>
      <c r="B3720" s="7" t="s">
        <v>7324</v>
      </c>
      <c r="C3720" s="7">
        <f>YEAR(Table1[[#This Row],[Order Date]])</f>
        <v>2018</v>
      </c>
      <c r="D3720" s="7" t="str">
        <f>TEXT(Table1[[#This Row],[Order Date]], "mmm")</f>
        <v>Sep</v>
      </c>
      <c r="E3720" s="11">
        <v>43362</v>
      </c>
      <c r="F3720" s="11">
        <v>43366</v>
      </c>
      <c r="G3720" s="6" t="s">
        <v>45</v>
      </c>
      <c r="H3720" s="6" t="s">
        <v>1721</v>
      </c>
      <c r="I3720" s="6" t="s">
        <v>1722</v>
      </c>
      <c r="J3720" s="6" t="s">
        <v>23</v>
      </c>
      <c r="K3720" s="6" t="s">
        <v>24</v>
      </c>
      <c r="L3720" s="6" t="s">
        <v>438</v>
      </c>
      <c r="M3720" s="6" t="s">
        <v>1110</v>
      </c>
      <c r="N3720" s="6">
        <v>31907</v>
      </c>
      <c r="O3720" s="6" t="s">
        <v>27</v>
      </c>
      <c r="P3720" s="6" t="s">
        <v>3674</v>
      </c>
      <c r="Q3720" s="6" t="s">
        <v>65</v>
      </c>
      <c r="R3720" s="6" t="s">
        <v>145</v>
      </c>
      <c r="S3720" s="4" t="s">
        <v>3675</v>
      </c>
      <c r="T3720" s="16">
        <v>249.95000000000002</v>
      </c>
      <c r="U3720" s="6">
        <v>5</v>
      </c>
      <c r="V3720" s="23">
        <v>0</v>
      </c>
      <c r="W3720" s="18">
        <v>107.47850000000001</v>
      </c>
    </row>
    <row r="3721" spans="1:23" ht="14.4">
      <c r="A3721" s="6">
        <v>3720</v>
      </c>
      <c r="B3721" s="7" t="s">
        <v>7325</v>
      </c>
      <c r="C3721" s="7">
        <f>YEAR(Table1[[#This Row],[Order Date]])</f>
        <v>2018</v>
      </c>
      <c r="D3721" s="7" t="str">
        <f>TEXT(Table1[[#This Row],[Order Date]], "mmm")</f>
        <v>Sep</v>
      </c>
      <c r="E3721" s="11">
        <v>43360</v>
      </c>
      <c r="F3721" s="11">
        <v>43366</v>
      </c>
      <c r="G3721" s="6" t="s">
        <v>45</v>
      </c>
      <c r="H3721" s="6" t="s">
        <v>275</v>
      </c>
      <c r="I3721" s="6" t="s">
        <v>276</v>
      </c>
      <c r="J3721" s="6" t="s">
        <v>37</v>
      </c>
      <c r="K3721" s="6" t="s">
        <v>24</v>
      </c>
      <c r="L3721" s="6" t="s">
        <v>438</v>
      </c>
      <c r="M3721" s="6" t="s">
        <v>227</v>
      </c>
      <c r="N3721" s="6">
        <v>47201</v>
      </c>
      <c r="O3721" s="6" t="s">
        <v>96</v>
      </c>
      <c r="P3721" s="6" t="s">
        <v>606</v>
      </c>
      <c r="Q3721" s="6" t="s">
        <v>42</v>
      </c>
      <c r="R3721" s="6" t="s">
        <v>62</v>
      </c>
      <c r="S3721" s="4" t="s">
        <v>607</v>
      </c>
      <c r="T3721" s="16">
        <v>33.4</v>
      </c>
      <c r="U3721" s="6">
        <v>5</v>
      </c>
      <c r="V3721" s="23">
        <v>0</v>
      </c>
      <c r="W3721" s="18">
        <v>12.357999999999997</v>
      </c>
    </row>
    <row r="3722" spans="1:23" ht="14.4">
      <c r="A3722" s="6">
        <v>3721</v>
      </c>
      <c r="B3722" s="7" t="s">
        <v>7326</v>
      </c>
      <c r="C3722" s="7">
        <f>YEAR(Table1[[#This Row],[Order Date]])</f>
        <v>2018</v>
      </c>
      <c r="D3722" s="7" t="str">
        <f>TEXT(Table1[[#This Row],[Order Date]], "mmm")</f>
        <v>Dec</v>
      </c>
      <c r="E3722" s="11">
        <v>43454</v>
      </c>
      <c r="F3722" s="11">
        <v>43458</v>
      </c>
      <c r="G3722" s="6" t="s">
        <v>45</v>
      </c>
      <c r="H3722" s="6" t="s">
        <v>3050</v>
      </c>
      <c r="I3722" s="6" t="s">
        <v>3051</v>
      </c>
      <c r="J3722" s="6" t="s">
        <v>93</v>
      </c>
      <c r="K3722" s="6" t="s">
        <v>24</v>
      </c>
      <c r="L3722" s="6" t="s">
        <v>293</v>
      </c>
      <c r="M3722" s="6" t="s">
        <v>1295</v>
      </c>
      <c r="N3722" s="6">
        <v>39212</v>
      </c>
      <c r="O3722" s="6" t="s">
        <v>27</v>
      </c>
      <c r="P3722" s="6" t="s">
        <v>992</v>
      </c>
      <c r="Q3722" s="6" t="s">
        <v>29</v>
      </c>
      <c r="R3722" s="6" t="s">
        <v>59</v>
      </c>
      <c r="S3722" s="4" t="s">
        <v>993</v>
      </c>
      <c r="T3722" s="16">
        <v>18.920000000000002</v>
      </c>
      <c r="U3722" s="6">
        <v>4</v>
      </c>
      <c r="V3722" s="23">
        <v>0</v>
      </c>
      <c r="W3722" s="18">
        <v>7.3788000000000018</v>
      </c>
    </row>
    <row r="3723" spans="1:23" ht="14.4">
      <c r="A3723" s="6">
        <v>3722</v>
      </c>
      <c r="B3723" s="7" t="s">
        <v>7326</v>
      </c>
      <c r="C3723" s="7">
        <f>YEAR(Table1[[#This Row],[Order Date]])</f>
        <v>2018</v>
      </c>
      <c r="D3723" s="7" t="str">
        <f>TEXT(Table1[[#This Row],[Order Date]], "mmm")</f>
        <v>Dec</v>
      </c>
      <c r="E3723" s="11">
        <v>43454</v>
      </c>
      <c r="F3723" s="11">
        <v>43458</v>
      </c>
      <c r="G3723" s="6" t="s">
        <v>45</v>
      </c>
      <c r="H3723" s="6" t="s">
        <v>3050</v>
      </c>
      <c r="I3723" s="6" t="s">
        <v>3051</v>
      </c>
      <c r="J3723" s="6" t="s">
        <v>93</v>
      </c>
      <c r="K3723" s="6" t="s">
        <v>24</v>
      </c>
      <c r="L3723" s="6" t="s">
        <v>293</v>
      </c>
      <c r="M3723" s="6" t="s">
        <v>1295</v>
      </c>
      <c r="N3723" s="6">
        <v>39212</v>
      </c>
      <c r="O3723" s="6" t="s">
        <v>27</v>
      </c>
      <c r="P3723" s="6" t="s">
        <v>68</v>
      </c>
      <c r="Q3723" s="6" t="s">
        <v>42</v>
      </c>
      <c r="R3723" s="6" t="s">
        <v>69</v>
      </c>
      <c r="S3723" s="4" t="s">
        <v>70</v>
      </c>
      <c r="T3723" s="16">
        <v>15.42</v>
      </c>
      <c r="U3723" s="6">
        <v>2</v>
      </c>
      <c r="V3723" s="23">
        <v>0</v>
      </c>
      <c r="W3723" s="18">
        <v>6.9390000000000001</v>
      </c>
    </row>
    <row r="3724" spans="1:23" ht="14.4">
      <c r="A3724" s="6">
        <v>3723</v>
      </c>
      <c r="B3724" s="7" t="s">
        <v>7327</v>
      </c>
      <c r="C3724" s="7">
        <f>YEAR(Table1[[#This Row],[Order Date]])</f>
        <v>2019</v>
      </c>
      <c r="D3724" s="7" t="str">
        <f>TEXT(Table1[[#This Row],[Order Date]], "mmm")</f>
        <v>Nov</v>
      </c>
      <c r="E3724" s="11">
        <v>43791</v>
      </c>
      <c r="F3724" s="11">
        <v>43795</v>
      </c>
      <c r="G3724" s="6" t="s">
        <v>45</v>
      </c>
      <c r="H3724" s="6" t="s">
        <v>2649</v>
      </c>
      <c r="I3724" s="6" t="s">
        <v>2650</v>
      </c>
      <c r="J3724" s="6" t="s">
        <v>23</v>
      </c>
      <c r="K3724" s="6" t="s">
        <v>24</v>
      </c>
      <c r="L3724" s="6" t="s">
        <v>166</v>
      </c>
      <c r="M3724" s="6" t="s">
        <v>95</v>
      </c>
      <c r="N3724" s="6">
        <v>77070</v>
      </c>
      <c r="O3724" s="6" t="s">
        <v>96</v>
      </c>
      <c r="P3724" s="6" t="s">
        <v>1077</v>
      </c>
      <c r="Q3724" s="6" t="s">
        <v>42</v>
      </c>
      <c r="R3724" s="6" t="s">
        <v>62</v>
      </c>
      <c r="S3724" s="4" t="s">
        <v>1078</v>
      </c>
      <c r="T3724" s="16">
        <v>35.712000000000003</v>
      </c>
      <c r="U3724" s="6">
        <v>8</v>
      </c>
      <c r="V3724" s="23">
        <v>0.2</v>
      </c>
      <c r="W3724" s="18">
        <v>2.2319999999999958</v>
      </c>
    </row>
    <row r="3725" spans="1:23" ht="14.4">
      <c r="A3725" s="6">
        <v>3724</v>
      </c>
      <c r="B3725" s="7" t="s">
        <v>7328</v>
      </c>
      <c r="C3725" s="7">
        <f>YEAR(Table1[[#This Row],[Order Date]])</f>
        <v>2016</v>
      </c>
      <c r="D3725" s="7" t="str">
        <f>TEXT(Table1[[#This Row],[Order Date]], "mmm")</f>
        <v>Dec</v>
      </c>
      <c r="E3725" s="11">
        <v>42734</v>
      </c>
      <c r="F3725" s="11">
        <v>42739</v>
      </c>
      <c r="G3725" s="6" t="s">
        <v>45</v>
      </c>
      <c r="H3725" s="6" t="s">
        <v>5041</v>
      </c>
      <c r="I3725" s="6" t="s">
        <v>5042</v>
      </c>
      <c r="J3725" s="6" t="s">
        <v>37</v>
      </c>
      <c r="K3725" s="6" t="s">
        <v>24</v>
      </c>
      <c r="L3725" s="6" t="s">
        <v>479</v>
      </c>
      <c r="M3725" s="6" t="s">
        <v>278</v>
      </c>
      <c r="N3725" s="6">
        <v>85023</v>
      </c>
      <c r="O3725" s="6" t="s">
        <v>40</v>
      </c>
      <c r="P3725" s="6" t="s">
        <v>4809</v>
      </c>
      <c r="Q3725" s="6" t="s">
        <v>42</v>
      </c>
      <c r="R3725" s="6" t="s">
        <v>69</v>
      </c>
      <c r="S3725" s="4" t="s">
        <v>4810</v>
      </c>
      <c r="T3725" s="16">
        <v>551.98500000000013</v>
      </c>
      <c r="U3725" s="6">
        <v>5</v>
      </c>
      <c r="V3725" s="23">
        <v>0.7</v>
      </c>
      <c r="W3725" s="18">
        <v>-459.98750000000018</v>
      </c>
    </row>
    <row r="3726" spans="1:23" ht="14.4">
      <c r="A3726" s="6">
        <v>3725</v>
      </c>
      <c r="B3726" s="7" t="s">
        <v>7329</v>
      </c>
      <c r="C3726" s="7">
        <f>YEAR(Table1[[#This Row],[Order Date]])</f>
        <v>2019</v>
      </c>
      <c r="D3726" s="7" t="str">
        <f>TEXT(Table1[[#This Row],[Order Date]], "mmm")</f>
        <v>Apr</v>
      </c>
      <c r="E3726" s="11">
        <v>43558</v>
      </c>
      <c r="F3726" s="11">
        <v>43560</v>
      </c>
      <c r="G3726" s="6" t="s">
        <v>169</v>
      </c>
      <c r="H3726" s="6" t="s">
        <v>1452</v>
      </c>
      <c r="I3726" s="6" t="s">
        <v>1453</v>
      </c>
      <c r="J3726" s="6" t="s">
        <v>23</v>
      </c>
      <c r="K3726" s="6" t="s">
        <v>24</v>
      </c>
      <c r="L3726" s="6" t="s">
        <v>272</v>
      </c>
      <c r="M3726" s="6" t="s">
        <v>190</v>
      </c>
      <c r="N3726" s="6">
        <v>60653</v>
      </c>
      <c r="O3726" s="6" t="s">
        <v>96</v>
      </c>
      <c r="P3726" s="6" t="s">
        <v>1432</v>
      </c>
      <c r="Q3726" s="6" t="s">
        <v>42</v>
      </c>
      <c r="R3726" s="6" t="s">
        <v>62</v>
      </c>
      <c r="S3726" s="4" t="s">
        <v>1433</v>
      </c>
      <c r="T3726" s="16">
        <v>7.0559999999999992</v>
      </c>
      <c r="U3726" s="6">
        <v>3</v>
      </c>
      <c r="V3726" s="23">
        <v>0.2</v>
      </c>
      <c r="W3726" s="18">
        <v>2.2050000000000001</v>
      </c>
    </row>
    <row r="3727" spans="1:23" ht="14.4">
      <c r="A3727" s="6">
        <v>3726</v>
      </c>
      <c r="B3727" s="7" t="s">
        <v>7330</v>
      </c>
      <c r="C3727" s="7">
        <f>YEAR(Table1[[#This Row],[Order Date]])</f>
        <v>2018</v>
      </c>
      <c r="D3727" s="7" t="str">
        <f>TEXT(Table1[[#This Row],[Order Date]], "mmm")</f>
        <v>Dec</v>
      </c>
      <c r="E3727" s="11">
        <v>43460</v>
      </c>
      <c r="F3727" s="11">
        <v>43467</v>
      </c>
      <c r="G3727" s="6" t="s">
        <v>45</v>
      </c>
      <c r="H3727" s="6" t="s">
        <v>515</v>
      </c>
      <c r="I3727" s="6" t="s">
        <v>516</v>
      </c>
      <c r="J3727" s="6" t="s">
        <v>37</v>
      </c>
      <c r="K3727" s="6" t="s">
        <v>24</v>
      </c>
      <c r="L3727" s="6" t="s">
        <v>708</v>
      </c>
      <c r="M3727" s="6" t="s">
        <v>403</v>
      </c>
      <c r="N3727" s="6">
        <v>80219</v>
      </c>
      <c r="O3727" s="6" t="s">
        <v>40</v>
      </c>
      <c r="P3727" s="6" t="s">
        <v>4070</v>
      </c>
      <c r="Q3727" s="6" t="s">
        <v>42</v>
      </c>
      <c r="R3727" s="6" t="s">
        <v>72</v>
      </c>
      <c r="S3727" s="4" t="s">
        <v>4071</v>
      </c>
      <c r="T3727" s="16">
        <v>18.72</v>
      </c>
      <c r="U3727" s="6">
        <v>2</v>
      </c>
      <c r="V3727" s="23">
        <v>0.2</v>
      </c>
      <c r="W3727" s="18">
        <v>3.51</v>
      </c>
    </row>
    <row r="3728" spans="1:23" ht="14.4">
      <c r="A3728" s="6">
        <v>3727</v>
      </c>
      <c r="B3728" s="7" t="s">
        <v>7331</v>
      </c>
      <c r="C3728" s="7">
        <f>YEAR(Table1[[#This Row],[Order Date]])</f>
        <v>2018</v>
      </c>
      <c r="D3728" s="7" t="str">
        <f>TEXT(Table1[[#This Row],[Order Date]], "mmm")</f>
        <v>Jun</v>
      </c>
      <c r="E3728" s="11">
        <v>43256</v>
      </c>
      <c r="F3728" s="11">
        <v>43262</v>
      </c>
      <c r="G3728" s="6" t="s">
        <v>45</v>
      </c>
      <c r="H3728" s="6" t="s">
        <v>3691</v>
      </c>
      <c r="I3728" s="6" t="s">
        <v>3692</v>
      </c>
      <c r="J3728" s="6" t="s">
        <v>23</v>
      </c>
      <c r="K3728" s="6" t="s">
        <v>24</v>
      </c>
      <c r="L3728" s="6" t="s">
        <v>534</v>
      </c>
      <c r="M3728" s="6" t="s">
        <v>219</v>
      </c>
      <c r="N3728" s="6">
        <v>19711</v>
      </c>
      <c r="O3728" s="6" t="s">
        <v>134</v>
      </c>
      <c r="P3728" s="6" t="s">
        <v>2424</v>
      </c>
      <c r="Q3728" s="6" t="s">
        <v>42</v>
      </c>
      <c r="R3728" s="6" t="s">
        <v>54</v>
      </c>
      <c r="S3728" s="4" t="s">
        <v>2425</v>
      </c>
      <c r="T3728" s="16">
        <v>360.38</v>
      </c>
      <c r="U3728" s="6">
        <v>2</v>
      </c>
      <c r="V3728" s="23">
        <v>0</v>
      </c>
      <c r="W3728" s="18">
        <v>93.698800000000006</v>
      </c>
    </row>
    <row r="3729" spans="1:23" ht="14.4">
      <c r="A3729" s="6">
        <v>3728</v>
      </c>
      <c r="B3729" s="7" t="s">
        <v>7331</v>
      </c>
      <c r="C3729" s="7">
        <f>YEAR(Table1[[#This Row],[Order Date]])</f>
        <v>2018</v>
      </c>
      <c r="D3729" s="7" t="str">
        <f>TEXT(Table1[[#This Row],[Order Date]], "mmm")</f>
        <v>Jun</v>
      </c>
      <c r="E3729" s="11">
        <v>43256</v>
      </c>
      <c r="F3729" s="11">
        <v>43262</v>
      </c>
      <c r="G3729" s="6" t="s">
        <v>45</v>
      </c>
      <c r="H3729" s="6" t="s">
        <v>3691</v>
      </c>
      <c r="I3729" s="6" t="s">
        <v>3692</v>
      </c>
      <c r="J3729" s="6" t="s">
        <v>23</v>
      </c>
      <c r="K3729" s="6" t="s">
        <v>24</v>
      </c>
      <c r="L3729" s="6" t="s">
        <v>534</v>
      </c>
      <c r="M3729" s="6" t="s">
        <v>219</v>
      </c>
      <c r="N3729" s="6">
        <v>19711</v>
      </c>
      <c r="O3729" s="6" t="s">
        <v>134</v>
      </c>
      <c r="P3729" s="6" t="s">
        <v>1077</v>
      </c>
      <c r="Q3729" s="6" t="s">
        <v>42</v>
      </c>
      <c r="R3729" s="6" t="s">
        <v>62</v>
      </c>
      <c r="S3729" s="4" t="s">
        <v>1078</v>
      </c>
      <c r="T3729" s="16">
        <v>11.16</v>
      </c>
      <c r="U3729" s="6">
        <v>2</v>
      </c>
      <c r="V3729" s="23">
        <v>0</v>
      </c>
      <c r="W3729" s="18">
        <v>2.7899999999999991</v>
      </c>
    </row>
    <row r="3730" spans="1:23" ht="14.4">
      <c r="A3730" s="6">
        <v>3729</v>
      </c>
      <c r="B3730" s="7" t="s">
        <v>7331</v>
      </c>
      <c r="C3730" s="7">
        <f>YEAR(Table1[[#This Row],[Order Date]])</f>
        <v>2018</v>
      </c>
      <c r="D3730" s="7" t="str">
        <f>TEXT(Table1[[#This Row],[Order Date]], "mmm")</f>
        <v>Jun</v>
      </c>
      <c r="E3730" s="11">
        <v>43256</v>
      </c>
      <c r="F3730" s="11">
        <v>43262</v>
      </c>
      <c r="G3730" s="6" t="s">
        <v>45</v>
      </c>
      <c r="H3730" s="6" t="s">
        <v>3691</v>
      </c>
      <c r="I3730" s="6" t="s">
        <v>3692</v>
      </c>
      <c r="J3730" s="6" t="s">
        <v>23</v>
      </c>
      <c r="K3730" s="6" t="s">
        <v>24</v>
      </c>
      <c r="L3730" s="6" t="s">
        <v>534</v>
      </c>
      <c r="M3730" s="6" t="s">
        <v>219</v>
      </c>
      <c r="N3730" s="6">
        <v>19711</v>
      </c>
      <c r="O3730" s="6" t="s">
        <v>134</v>
      </c>
      <c r="P3730" s="6" t="s">
        <v>4838</v>
      </c>
      <c r="Q3730" s="6" t="s">
        <v>42</v>
      </c>
      <c r="R3730" s="6" t="s">
        <v>43</v>
      </c>
      <c r="S3730" s="4" t="s">
        <v>4839</v>
      </c>
      <c r="T3730" s="16">
        <v>14.940000000000001</v>
      </c>
      <c r="U3730" s="6">
        <v>3</v>
      </c>
      <c r="V3730" s="23">
        <v>0</v>
      </c>
      <c r="W3730" s="18">
        <v>6.8723999999999998</v>
      </c>
    </row>
    <row r="3731" spans="1:23" ht="14.4">
      <c r="A3731" s="6">
        <v>3730</v>
      </c>
      <c r="B3731" s="7" t="s">
        <v>7332</v>
      </c>
      <c r="C3731" s="7">
        <f>YEAR(Table1[[#This Row],[Order Date]])</f>
        <v>2017</v>
      </c>
      <c r="D3731" s="7" t="str">
        <f>TEXT(Table1[[#This Row],[Order Date]], "mmm")</f>
        <v>Sep</v>
      </c>
      <c r="E3731" s="11">
        <v>42996</v>
      </c>
      <c r="F3731" s="11">
        <v>43001</v>
      </c>
      <c r="G3731" s="6" t="s">
        <v>45</v>
      </c>
      <c r="H3731" s="6" t="s">
        <v>1308</v>
      </c>
      <c r="I3731" s="6" t="s">
        <v>1309</v>
      </c>
      <c r="J3731" s="6" t="s">
        <v>37</v>
      </c>
      <c r="K3731" s="6" t="s">
        <v>24</v>
      </c>
      <c r="L3731" s="6" t="s">
        <v>2691</v>
      </c>
      <c r="M3731" s="6" t="s">
        <v>2319</v>
      </c>
      <c r="N3731" s="6">
        <v>20735</v>
      </c>
      <c r="O3731" s="6" t="s">
        <v>134</v>
      </c>
      <c r="P3731" s="6" t="s">
        <v>3304</v>
      </c>
      <c r="Q3731" s="6" t="s">
        <v>42</v>
      </c>
      <c r="R3731" s="6" t="s">
        <v>54</v>
      </c>
      <c r="S3731" s="4" t="s">
        <v>3305</v>
      </c>
      <c r="T3731" s="16">
        <v>41.96</v>
      </c>
      <c r="U3731" s="6">
        <v>2</v>
      </c>
      <c r="V3731" s="23">
        <v>0</v>
      </c>
      <c r="W3731" s="18">
        <v>7.9724000000000004</v>
      </c>
    </row>
    <row r="3732" spans="1:23" ht="14.4">
      <c r="A3732" s="6">
        <v>3731</v>
      </c>
      <c r="B3732" s="7" t="s">
        <v>7332</v>
      </c>
      <c r="C3732" s="7">
        <f>YEAR(Table1[[#This Row],[Order Date]])</f>
        <v>2017</v>
      </c>
      <c r="D3732" s="7" t="str">
        <f>TEXT(Table1[[#This Row],[Order Date]], "mmm")</f>
        <v>Sep</v>
      </c>
      <c r="E3732" s="11">
        <v>42996</v>
      </c>
      <c r="F3732" s="11">
        <v>43001</v>
      </c>
      <c r="G3732" s="6" t="s">
        <v>45</v>
      </c>
      <c r="H3732" s="6" t="s">
        <v>1308</v>
      </c>
      <c r="I3732" s="6" t="s">
        <v>1309</v>
      </c>
      <c r="J3732" s="6" t="s">
        <v>37</v>
      </c>
      <c r="K3732" s="6" t="s">
        <v>24</v>
      </c>
      <c r="L3732" s="6" t="s">
        <v>2691</v>
      </c>
      <c r="M3732" s="6" t="s">
        <v>2319</v>
      </c>
      <c r="N3732" s="6">
        <v>20735</v>
      </c>
      <c r="O3732" s="6" t="s">
        <v>134</v>
      </c>
      <c r="P3732" s="6" t="s">
        <v>304</v>
      </c>
      <c r="Q3732" s="6" t="s">
        <v>42</v>
      </c>
      <c r="R3732" s="6" t="s">
        <v>54</v>
      </c>
      <c r="S3732" s="4" t="s">
        <v>305</v>
      </c>
      <c r="T3732" s="16">
        <v>636.86</v>
      </c>
      <c r="U3732" s="6">
        <v>7</v>
      </c>
      <c r="V3732" s="23">
        <v>0</v>
      </c>
      <c r="W3732" s="18">
        <v>0</v>
      </c>
    </row>
    <row r="3733" spans="1:23" ht="14.4">
      <c r="A3733" s="6">
        <v>3732</v>
      </c>
      <c r="B3733" s="7" t="s">
        <v>7332</v>
      </c>
      <c r="C3733" s="7">
        <f>YEAR(Table1[[#This Row],[Order Date]])</f>
        <v>2017</v>
      </c>
      <c r="D3733" s="7" t="str">
        <f>TEXT(Table1[[#This Row],[Order Date]], "mmm")</f>
        <v>Sep</v>
      </c>
      <c r="E3733" s="11">
        <v>42996</v>
      </c>
      <c r="F3733" s="11">
        <v>43001</v>
      </c>
      <c r="G3733" s="6" t="s">
        <v>45</v>
      </c>
      <c r="H3733" s="6" t="s">
        <v>1308</v>
      </c>
      <c r="I3733" s="6" t="s">
        <v>1309</v>
      </c>
      <c r="J3733" s="6" t="s">
        <v>37</v>
      </c>
      <c r="K3733" s="6" t="s">
        <v>24</v>
      </c>
      <c r="L3733" s="6" t="s">
        <v>2691</v>
      </c>
      <c r="M3733" s="6" t="s">
        <v>2319</v>
      </c>
      <c r="N3733" s="6">
        <v>20735</v>
      </c>
      <c r="O3733" s="6" t="s">
        <v>134</v>
      </c>
      <c r="P3733" s="6" t="s">
        <v>5047</v>
      </c>
      <c r="Q3733" s="6" t="s">
        <v>65</v>
      </c>
      <c r="R3733" s="6" t="s">
        <v>66</v>
      </c>
      <c r="S3733" s="4" t="s">
        <v>5048</v>
      </c>
      <c r="T3733" s="16">
        <v>499.99</v>
      </c>
      <c r="U3733" s="6">
        <v>1</v>
      </c>
      <c r="V3733" s="23">
        <v>0</v>
      </c>
      <c r="W3733" s="18">
        <v>129.99740000000003</v>
      </c>
    </row>
    <row r="3734" spans="1:23" ht="14.4">
      <c r="A3734" s="6">
        <v>3733</v>
      </c>
      <c r="B3734" s="7" t="s">
        <v>7332</v>
      </c>
      <c r="C3734" s="7">
        <f>YEAR(Table1[[#This Row],[Order Date]])</f>
        <v>2017</v>
      </c>
      <c r="D3734" s="7" t="str">
        <f>TEXT(Table1[[#This Row],[Order Date]], "mmm")</f>
        <v>Sep</v>
      </c>
      <c r="E3734" s="11">
        <v>42996</v>
      </c>
      <c r="F3734" s="11">
        <v>43001</v>
      </c>
      <c r="G3734" s="6" t="s">
        <v>45</v>
      </c>
      <c r="H3734" s="6" t="s">
        <v>1308</v>
      </c>
      <c r="I3734" s="6" t="s">
        <v>1309</v>
      </c>
      <c r="J3734" s="6" t="s">
        <v>37</v>
      </c>
      <c r="K3734" s="6" t="s">
        <v>24</v>
      </c>
      <c r="L3734" s="6" t="s">
        <v>2691</v>
      </c>
      <c r="M3734" s="6" t="s">
        <v>2319</v>
      </c>
      <c r="N3734" s="6">
        <v>20735</v>
      </c>
      <c r="O3734" s="6" t="s">
        <v>134</v>
      </c>
      <c r="P3734" s="6" t="s">
        <v>3716</v>
      </c>
      <c r="Q3734" s="6" t="s">
        <v>65</v>
      </c>
      <c r="R3734" s="6" t="s">
        <v>66</v>
      </c>
      <c r="S3734" s="4" t="s">
        <v>3717</v>
      </c>
      <c r="T3734" s="16">
        <v>1259.93</v>
      </c>
      <c r="U3734" s="6">
        <v>7</v>
      </c>
      <c r="V3734" s="23">
        <v>0</v>
      </c>
      <c r="W3734" s="18">
        <v>327.58180000000004</v>
      </c>
    </row>
    <row r="3735" spans="1:23" ht="14.4">
      <c r="A3735" s="6">
        <v>3734</v>
      </c>
      <c r="B3735" s="7" t="s">
        <v>7332</v>
      </c>
      <c r="C3735" s="7">
        <f>YEAR(Table1[[#This Row],[Order Date]])</f>
        <v>2017</v>
      </c>
      <c r="D3735" s="7" t="str">
        <f>TEXT(Table1[[#This Row],[Order Date]], "mmm")</f>
        <v>Sep</v>
      </c>
      <c r="E3735" s="11">
        <v>42996</v>
      </c>
      <c r="F3735" s="11">
        <v>43001</v>
      </c>
      <c r="G3735" s="6" t="s">
        <v>45</v>
      </c>
      <c r="H3735" s="6" t="s">
        <v>1308</v>
      </c>
      <c r="I3735" s="6" t="s">
        <v>1309</v>
      </c>
      <c r="J3735" s="6" t="s">
        <v>37</v>
      </c>
      <c r="K3735" s="6" t="s">
        <v>24</v>
      </c>
      <c r="L3735" s="6" t="s">
        <v>2691</v>
      </c>
      <c r="M3735" s="6" t="s">
        <v>2319</v>
      </c>
      <c r="N3735" s="6">
        <v>20735</v>
      </c>
      <c r="O3735" s="6" t="s">
        <v>134</v>
      </c>
      <c r="P3735" s="6" t="s">
        <v>4898</v>
      </c>
      <c r="Q3735" s="6" t="s">
        <v>42</v>
      </c>
      <c r="R3735" s="6" t="s">
        <v>69</v>
      </c>
      <c r="S3735" s="4" t="s">
        <v>4899</v>
      </c>
      <c r="T3735" s="16">
        <v>65.08</v>
      </c>
      <c r="U3735" s="6">
        <v>4</v>
      </c>
      <c r="V3735" s="23">
        <v>0</v>
      </c>
      <c r="W3735" s="18">
        <v>31.889199999999995</v>
      </c>
    </row>
    <row r="3736" spans="1:23" ht="14.4">
      <c r="A3736" s="6">
        <v>3735</v>
      </c>
      <c r="B3736" s="7" t="s">
        <v>5584</v>
      </c>
      <c r="C3736" s="7">
        <f>YEAR(Table1[[#This Row],[Order Date]])</f>
        <v>2019</v>
      </c>
      <c r="D3736" s="7" t="str">
        <f>TEXT(Table1[[#This Row],[Order Date]], "mmm")</f>
        <v>Mar</v>
      </c>
      <c r="E3736" s="11">
        <v>43530</v>
      </c>
      <c r="F3736" s="11">
        <v>43535</v>
      </c>
      <c r="G3736" s="6" t="s">
        <v>20</v>
      </c>
      <c r="H3736" s="6" t="s">
        <v>5049</v>
      </c>
      <c r="I3736" s="6" t="s">
        <v>5050</v>
      </c>
      <c r="J3736" s="6" t="s">
        <v>23</v>
      </c>
      <c r="K3736" s="6" t="s">
        <v>24</v>
      </c>
      <c r="L3736" s="6" t="s">
        <v>238</v>
      </c>
      <c r="M3736" s="6" t="s">
        <v>239</v>
      </c>
      <c r="N3736" s="6">
        <v>10011</v>
      </c>
      <c r="O3736" s="6" t="s">
        <v>134</v>
      </c>
      <c r="P3736" s="6" t="s">
        <v>558</v>
      </c>
      <c r="Q3736" s="6" t="s">
        <v>42</v>
      </c>
      <c r="R3736" s="6" t="s">
        <v>83</v>
      </c>
      <c r="S3736" s="4" t="s">
        <v>559</v>
      </c>
      <c r="T3736" s="16">
        <v>26.38</v>
      </c>
      <c r="U3736" s="6">
        <v>1</v>
      </c>
      <c r="V3736" s="23">
        <v>0</v>
      </c>
      <c r="W3736" s="18">
        <v>12.134799999999998</v>
      </c>
    </row>
    <row r="3737" spans="1:23" ht="14.4">
      <c r="A3737" s="6">
        <v>3736</v>
      </c>
      <c r="B3737" s="7" t="s">
        <v>5584</v>
      </c>
      <c r="C3737" s="7">
        <f>YEAR(Table1[[#This Row],[Order Date]])</f>
        <v>2019</v>
      </c>
      <c r="D3737" s="7" t="str">
        <f>TEXT(Table1[[#This Row],[Order Date]], "mmm")</f>
        <v>Mar</v>
      </c>
      <c r="E3737" s="11">
        <v>43530</v>
      </c>
      <c r="F3737" s="11">
        <v>43535</v>
      </c>
      <c r="G3737" s="6" t="s">
        <v>20</v>
      </c>
      <c r="H3737" s="6" t="s">
        <v>5049</v>
      </c>
      <c r="I3737" s="6" t="s">
        <v>5050</v>
      </c>
      <c r="J3737" s="6" t="s">
        <v>23</v>
      </c>
      <c r="K3737" s="6" t="s">
        <v>24</v>
      </c>
      <c r="L3737" s="6" t="s">
        <v>238</v>
      </c>
      <c r="M3737" s="6" t="s">
        <v>239</v>
      </c>
      <c r="N3737" s="6">
        <v>10011</v>
      </c>
      <c r="O3737" s="6" t="s">
        <v>134</v>
      </c>
      <c r="P3737" s="6" t="s">
        <v>3004</v>
      </c>
      <c r="Q3737" s="6" t="s">
        <v>29</v>
      </c>
      <c r="R3737" s="6" t="s">
        <v>59</v>
      </c>
      <c r="S3737" s="4" t="s">
        <v>3005</v>
      </c>
      <c r="T3737" s="16">
        <v>71.97</v>
      </c>
      <c r="U3737" s="6">
        <v>3</v>
      </c>
      <c r="V3737" s="23">
        <v>0</v>
      </c>
      <c r="W3737" s="18">
        <v>16.553099999999993</v>
      </c>
    </row>
    <row r="3738" spans="1:23" ht="14.4">
      <c r="A3738" s="6">
        <v>3737</v>
      </c>
      <c r="B3738" s="7" t="s">
        <v>7333</v>
      </c>
      <c r="C3738" s="7">
        <f>YEAR(Table1[[#This Row],[Order Date]])</f>
        <v>2018</v>
      </c>
      <c r="D3738" s="7" t="str">
        <f>TEXT(Table1[[#This Row],[Order Date]], "mmm")</f>
        <v>Mar</v>
      </c>
      <c r="E3738" s="11">
        <v>43176</v>
      </c>
      <c r="F3738" s="11">
        <v>43176</v>
      </c>
      <c r="G3738" s="6" t="s">
        <v>1125</v>
      </c>
      <c r="H3738" s="6" t="s">
        <v>5051</v>
      </c>
      <c r="I3738" s="6" t="s">
        <v>5052</v>
      </c>
      <c r="J3738" s="6" t="s">
        <v>23</v>
      </c>
      <c r="K3738" s="6" t="s">
        <v>24</v>
      </c>
      <c r="L3738" s="6" t="s">
        <v>534</v>
      </c>
      <c r="M3738" s="6" t="s">
        <v>219</v>
      </c>
      <c r="N3738" s="6">
        <v>19711</v>
      </c>
      <c r="O3738" s="6" t="s">
        <v>134</v>
      </c>
      <c r="P3738" s="6" t="s">
        <v>4540</v>
      </c>
      <c r="Q3738" s="6" t="s">
        <v>65</v>
      </c>
      <c r="R3738" s="6" t="s">
        <v>66</v>
      </c>
      <c r="S3738" s="4" t="s">
        <v>4541</v>
      </c>
      <c r="T3738" s="16">
        <v>129.97999999999999</v>
      </c>
      <c r="U3738" s="6">
        <v>2</v>
      </c>
      <c r="V3738" s="23">
        <v>0</v>
      </c>
      <c r="W3738" s="18">
        <v>62.3904</v>
      </c>
    </row>
    <row r="3739" spans="1:23" ht="14.4">
      <c r="A3739" s="6">
        <v>3738</v>
      </c>
      <c r="B3739" s="7" t="s">
        <v>7333</v>
      </c>
      <c r="C3739" s="7">
        <f>YEAR(Table1[[#This Row],[Order Date]])</f>
        <v>2018</v>
      </c>
      <c r="D3739" s="7" t="str">
        <f>TEXT(Table1[[#This Row],[Order Date]], "mmm")</f>
        <v>Mar</v>
      </c>
      <c r="E3739" s="11">
        <v>43176</v>
      </c>
      <c r="F3739" s="11">
        <v>43176</v>
      </c>
      <c r="G3739" s="6" t="s">
        <v>1125</v>
      </c>
      <c r="H3739" s="6" t="s">
        <v>5051</v>
      </c>
      <c r="I3739" s="6" t="s">
        <v>5052</v>
      </c>
      <c r="J3739" s="6" t="s">
        <v>23</v>
      </c>
      <c r="K3739" s="6" t="s">
        <v>24</v>
      </c>
      <c r="L3739" s="6" t="s">
        <v>534</v>
      </c>
      <c r="M3739" s="6" t="s">
        <v>219</v>
      </c>
      <c r="N3739" s="6">
        <v>19711</v>
      </c>
      <c r="O3739" s="6" t="s">
        <v>134</v>
      </c>
      <c r="P3739" s="6" t="s">
        <v>4898</v>
      </c>
      <c r="Q3739" s="6" t="s">
        <v>42</v>
      </c>
      <c r="R3739" s="6" t="s">
        <v>69</v>
      </c>
      <c r="S3739" s="4" t="s">
        <v>4899</v>
      </c>
      <c r="T3739" s="16">
        <v>32.54</v>
      </c>
      <c r="U3739" s="6">
        <v>2</v>
      </c>
      <c r="V3739" s="23">
        <v>0</v>
      </c>
      <c r="W3739" s="18">
        <v>15.944599999999998</v>
      </c>
    </row>
    <row r="3740" spans="1:23" ht="14.4">
      <c r="A3740" s="6">
        <v>3739</v>
      </c>
      <c r="B3740" s="7" t="s">
        <v>7334</v>
      </c>
      <c r="C3740" s="7">
        <f>YEAR(Table1[[#This Row],[Order Date]])</f>
        <v>2018</v>
      </c>
      <c r="D3740" s="7" t="str">
        <f>TEXT(Table1[[#This Row],[Order Date]], "mmm")</f>
        <v>Dec</v>
      </c>
      <c r="E3740" s="11">
        <v>43443</v>
      </c>
      <c r="F3740" s="11">
        <v>43447</v>
      </c>
      <c r="G3740" s="6" t="s">
        <v>45</v>
      </c>
      <c r="H3740" s="6" t="s">
        <v>826</v>
      </c>
      <c r="I3740" s="6" t="s">
        <v>827</v>
      </c>
      <c r="J3740" s="6" t="s">
        <v>23</v>
      </c>
      <c r="K3740" s="6" t="s">
        <v>24</v>
      </c>
      <c r="L3740" s="6" t="s">
        <v>293</v>
      </c>
      <c r="M3740" s="6" t="s">
        <v>213</v>
      </c>
      <c r="N3740" s="6">
        <v>49201</v>
      </c>
      <c r="O3740" s="6" t="s">
        <v>96</v>
      </c>
      <c r="P3740" s="6" t="s">
        <v>222</v>
      </c>
      <c r="Q3740" s="6" t="s">
        <v>65</v>
      </c>
      <c r="R3740" s="6" t="s">
        <v>66</v>
      </c>
      <c r="S3740" s="4" t="s">
        <v>223</v>
      </c>
      <c r="T3740" s="16">
        <v>10.9</v>
      </c>
      <c r="U3740" s="6">
        <v>1</v>
      </c>
      <c r="V3740" s="23">
        <v>0</v>
      </c>
      <c r="W3740" s="18">
        <v>3.0520000000000005</v>
      </c>
    </row>
    <row r="3741" spans="1:23" ht="14.4">
      <c r="A3741" s="6">
        <v>3740</v>
      </c>
      <c r="B3741" s="7" t="s">
        <v>7334</v>
      </c>
      <c r="C3741" s="7">
        <f>YEAR(Table1[[#This Row],[Order Date]])</f>
        <v>2018</v>
      </c>
      <c r="D3741" s="7" t="str">
        <f>TEXT(Table1[[#This Row],[Order Date]], "mmm")</f>
        <v>Dec</v>
      </c>
      <c r="E3741" s="11">
        <v>43443</v>
      </c>
      <c r="F3741" s="11">
        <v>43447</v>
      </c>
      <c r="G3741" s="6" t="s">
        <v>45</v>
      </c>
      <c r="H3741" s="6" t="s">
        <v>826</v>
      </c>
      <c r="I3741" s="6" t="s">
        <v>827</v>
      </c>
      <c r="J3741" s="6" t="s">
        <v>23</v>
      </c>
      <c r="K3741" s="6" t="s">
        <v>24</v>
      </c>
      <c r="L3741" s="6" t="s">
        <v>293</v>
      </c>
      <c r="M3741" s="6" t="s">
        <v>213</v>
      </c>
      <c r="N3741" s="6">
        <v>49201</v>
      </c>
      <c r="O3741" s="6" t="s">
        <v>96</v>
      </c>
      <c r="P3741" s="6" t="s">
        <v>3291</v>
      </c>
      <c r="Q3741" s="6" t="s">
        <v>65</v>
      </c>
      <c r="R3741" s="6" t="s">
        <v>145</v>
      </c>
      <c r="S3741" s="4" t="s">
        <v>3292</v>
      </c>
      <c r="T3741" s="16">
        <v>59.98</v>
      </c>
      <c r="U3741" s="6">
        <v>2</v>
      </c>
      <c r="V3741" s="23">
        <v>0</v>
      </c>
      <c r="W3741" s="18">
        <v>25.191600000000001</v>
      </c>
    </row>
    <row r="3742" spans="1:23" ht="14.4">
      <c r="A3742" s="6">
        <v>3741</v>
      </c>
      <c r="B3742" s="7" t="s">
        <v>7334</v>
      </c>
      <c r="C3742" s="7">
        <f>YEAR(Table1[[#This Row],[Order Date]])</f>
        <v>2018</v>
      </c>
      <c r="D3742" s="7" t="str">
        <f>TEXT(Table1[[#This Row],[Order Date]], "mmm")</f>
        <v>Dec</v>
      </c>
      <c r="E3742" s="11">
        <v>43443</v>
      </c>
      <c r="F3742" s="11">
        <v>43447</v>
      </c>
      <c r="G3742" s="6" t="s">
        <v>45</v>
      </c>
      <c r="H3742" s="6" t="s">
        <v>826</v>
      </c>
      <c r="I3742" s="6" t="s">
        <v>827</v>
      </c>
      <c r="J3742" s="6" t="s">
        <v>23</v>
      </c>
      <c r="K3742" s="6" t="s">
        <v>24</v>
      </c>
      <c r="L3742" s="6" t="s">
        <v>293</v>
      </c>
      <c r="M3742" s="6" t="s">
        <v>213</v>
      </c>
      <c r="N3742" s="6">
        <v>49201</v>
      </c>
      <c r="O3742" s="6" t="s">
        <v>96</v>
      </c>
      <c r="P3742" s="6" t="s">
        <v>97</v>
      </c>
      <c r="Q3742" s="6" t="s">
        <v>42</v>
      </c>
      <c r="R3742" s="6" t="s">
        <v>72</v>
      </c>
      <c r="S3742" s="4" t="s">
        <v>98</v>
      </c>
      <c r="T3742" s="16">
        <v>61.929000000000002</v>
      </c>
      <c r="U3742" s="6">
        <v>1</v>
      </c>
      <c r="V3742" s="23">
        <v>0.1</v>
      </c>
      <c r="W3742" s="18">
        <v>23.395400000000002</v>
      </c>
    </row>
    <row r="3743" spans="1:23" ht="14.4">
      <c r="A3743" s="6">
        <v>3742</v>
      </c>
      <c r="B3743" s="7" t="s">
        <v>7335</v>
      </c>
      <c r="C3743" s="7">
        <f>YEAR(Table1[[#This Row],[Order Date]])</f>
        <v>2018</v>
      </c>
      <c r="D3743" s="7" t="str">
        <f>TEXT(Table1[[#This Row],[Order Date]], "mmm")</f>
        <v>Jan</v>
      </c>
      <c r="E3743" s="11">
        <v>43115</v>
      </c>
      <c r="F3743" s="11">
        <v>43121</v>
      </c>
      <c r="G3743" s="6" t="s">
        <v>45</v>
      </c>
      <c r="H3743" s="6" t="s">
        <v>4022</v>
      </c>
      <c r="I3743" s="6" t="s">
        <v>4023</v>
      </c>
      <c r="J3743" s="6" t="s">
        <v>23</v>
      </c>
      <c r="K3743" s="6" t="s">
        <v>24</v>
      </c>
      <c r="L3743" s="6" t="s">
        <v>238</v>
      </c>
      <c r="M3743" s="6" t="s">
        <v>239</v>
      </c>
      <c r="N3743" s="6">
        <v>10011</v>
      </c>
      <c r="O3743" s="6" t="s">
        <v>134</v>
      </c>
      <c r="P3743" s="6" t="s">
        <v>1102</v>
      </c>
      <c r="Q3743" s="6" t="s">
        <v>42</v>
      </c>
      <c r="R3743" s="6" t="s">
        <v>156</v>
      </c>
      <c r="S3743" s="4" t="s">
        <v>1103</v>
      </c>
      <c r="T3743" s="16">
        <v>16.52</v>
      </c>
      <c r="U3743" s="6">
        <v>4</v>
      </c>
      <c r="V3743" s="23">
        <v>0</v>
      </c>
      <c r="W3743" s="18">
        <v>7.5991999999999997</v>
      </c>
    </row>
    <row r="3744" spans="1:23" ht="14.4">
      <c r="A3744" s="6">
        <v>3743</v>
      </c>
      <c r="B3744" s="7" t="s">
        <v>7335</v>
      </c>
      <c r="C3744" s="7">
        <f>YEAR(Table1[[#This Row],[Order Date]])</f>
        <v>2018</v>
      </c>
      <c r="D3744" s="7" t="str">
        <f>TEXT(Table1[[#This Row],[Order Date]], "mmm")</f>
        <v>Jan</v>
      </c>
      <c r="E3744" s="11">
        <v>43115</v>
      </c>
      <c r="F3744" s="11">
        <v>43121</v>
      </c>
      <c r="G3744" s="6" t="s">
        <v>45</v>
      </c>
      <c r="H3744" s="6" t="s">
        <v>4022</v>
      </c>
      <c r="I3744" s="6" t="s">
        <v>4023</v>
      </c>
      <c r="J3744" s="6" t="s">
        <v>23</v>
      </c>
      <c r="K3744" s="6" t="s">
        <v>24</v>
      </c>
      <c r="L3744" s="6" t="s">
        <v>238</v>
      </c>
      <c r="M3744" s="6" t="s">
        <v>239</v>
      </c>
      <c r="N3744" s="6">
        <v>10011</v>
      </c>
      <c r="O3744" s="6" t="s">
        <v>134</v>
      </c>
      <c r="P3744" s="6" t="s">
        <v>4129</v>
      </c>
      <c r="Q3744" s="6" t="s">
        <v>42</v>
      </c>
      <c r="R3744" s="6" t="s">
        <v>83</v>
      </c>
      <c r="S3744" s="4" t="s">
        <v>4130</v>
      </c>
      <c r="T3744" s="16">
        <v>60.12</v>
      </c>
      <c r="U3744" s="6">
        <v>9</v>
      </c>
      <c r="V3744" s="23">
        <v>0</v>
      </c>
      <c r="W3744" s="18">
        <v>28.857599999999998</v>
      </c>
    </row>
    <row r="3745" spans="1:23" ht="14.4">
      <c r="A3745" s="6">
        <v>3744</v>
      </c>
      <c r="B3745" s="7" t="s">
        <v>7335</v>
      </c>
      <c r="C3745" s="7">
        <f>YEAR(Table1[[#This Row],[Order Date]])</f>
        <v>2018</v>
      </c>
      <c r="D3745" s="7" t="str">
        <f>TEXT(Table1[[#This Row],[Order Date]], "mmm")</f>
        <v>Jan</v>
      </c>
      <c r="E3745" s="11">
        <v>43115</v>
      </c>
      <c r="F3745" s="11">
        <v>43121</v>
      </c>
      <c r="G3745" s="6" t="s">
        <v>45</v>
      </c>
      <c r="H3745" s="6" t="s">
        <v>4022</v>
      </c>
      <c r="I3745" s="6" t="s">
        <v>4023</v>
      </c>
      <c r="J3745" s="6" t="s">
        <v>23</v>
      </c>
      <c r="K3745" s="6" t="s">
        <v>24</v>
      </c>
      <c r="L3745" s="6" t="s">
        <v>238</v>
      </c>
      <c r="M3745" s="6" t="s">
        <v>239</v>
      </c>
      <c r="N3745" s="6">
        <v>10011</v>
      </c>
      <c r="O3745" s="6" t="s">
        <v>134</v>
      </c>
      <c r="P3745" s="6" t="s">
        <v>1172</v>
      </c>
      <c r="Q3745" s="6" t="s">
        <v>42</v>
      </c>
      <c r="R3745" s="6" t="s">
        <v>69</v>
      </c>
      <c r="S3745" s="4" t="s">
        <v>1173</v>
      </c>
      <c r="T3745" s="16">
        <v>49.536000000000001</v>
      </c>
      <c r="U3745" s="6">
        <v>3</v>
      </c>
      <c r="V3745" s="23">
        <v>0.2</v>
      </c>
      <c r="W3745" s="18">
        <v>17.337599999999998</v>
      </c>
    </row>
    <row r="3746" spans="1:23" ht="14.4">
      <c r="A3746" s="6">
        <v>3745</v>
      </c>
      <c r="B3746" s="7" t="s">
        <v>7336</v>
      </c>
      <c r="C3746" s="7">
        <f>YEAR(Table1[[#This Row],[Order Date]])</f>
        <v>2016</v>
      </c>
      <c r="D3746" s="7" t="str">
        <f>TEXT(Table1[[#This Row],[Order Date]], "mmm")</f>
        <v>Oct</v>
      </c>
      <c r="E3746" s="11">
        <v>42667</v>
      </c>
      <c r="F3746" s="11">
        <v>42667</v>
      </c>
      <c r="G3746" s="6" t="s">
        <v>1125</v>
      </c>
      <c r="H3746" s="6" t="s">
        <v>1960</v>
      </c>
      <c r="I3746" s="6" t="s">
        <v>1961</v>
      </c>
      <c r="J3746" s="6" t="s">
        <v>23</v>
      </c>
      <c r="K3746" s="6" t="s">
        <v>24</v>
      </c>
      <c r="L3746" s="6" t="s">
        <v>5053</v>
      </c>
      <c r="M3746" s="6" t="s">
        <v>340</v>
      </c>
      <c r="N3746" s="6">
        <v>29730</v>
      </c>
      <c r="O3746" s="6" t="s">
        <v>27</v>
      </c>
      <c r="P3746" s="6" t="s">
        <v>4595</v>
      </c>
      <c r="Q3746" s="6" t="s">
        <v>42</v>
      </c>
      <c r="R3746" s="6" t="s">
        <v>241</v>
      </c>
      <c r="S3746" s="4" t="s">
        <v>4596</v>
      </c>
      <c r="T3746" s="16">
        <v>11.850000000000001</v>
      </c>
      <c r="U3746" s="6">
        <v>3</v>
      </c>
      <c r="V3746" s="23">
        <v>0</v>
      </c>
      <c r="W3746" s="18">
        <v>3.7919999999999994</v>
      </c>
    </row>
    <row r="3747" spans="1:23" ht="14.4">
      <c r="A3747" s="6">
        <v>3746</v>
      </c>
      <c r="B3747" s="7" t="s">
        <v>7337</v>
      </c>
      <c r="C3747" s="7">
        <f>YEAR(Table1[[#This Row],[Order Date]])</f>
        <v>2018</v>
      </c>
      <c r="D3747" s="7" t="str">
        <f>TEXT(Table1[[#This Row],[Order Date]], "mmm")</f>
        <v>Sep</v>
      </c>
      <c r="E3747" s="11">
        <v>43366</v>
      </c>
      <c r="F3747" s="11">
        <v>43371</v>
      </c>
      <c r="G3747" s="6" t="s">
        <v>20</v>
      </c>
      <c r="H3747" s="6" t="s">
        <v>1160</v>
      </c>
      <c r="I3747" s="6" t="s">
        <v>1161</v>
      </c>
      <c r="J3747" s="6" t="s">
        <v>23</v>
      </c>
      <c r="K3747" s="6" t="s">
        <v>24</v>
      </c>
      <c r="L3747" s="6" t="s">
        <v>438</v>
      </c>
      <c r="M3747" s="6" t="s">
        <v>1110</v>
      </c>
      <c r="N3747" s="6">
        <v>31907</v>
      </c>
      <c r="O3747" s="6" t="s">
        <v>27</v>
      </c>
      <c r="P3747" s="6" t="s">
        <v>1342</v>
      </c>
      <c r="Q3747" s="6" t="s">
        <v>42</v>
      </c>
      <c r="R3747" s="6" t="s">
        <v>54</v>
      </c>
      <c r="S3747" s="4" t="s">
        <v>1343</v>
      </c>
      <c r="T3747" s="16">
        <v>118.25</v>
      </c>
      <c r="U3747" s="6">
        <v>5</v>
      </c>
      <c r="V3747" s="23">
        <v>0</v>
      </c>
      <c r="W3747" s="18">
        <v>34.292499999999997</v>
      </c>
    </row>
    <row r="3748" spans="1:23" ht="14.4">
      <c r="A3748" s="6">
        <v>3747</v>
      </c>
      <c r="B3748" s="7" t="s">
        <v>7337</v>
      </c>
      <c r="C3748" s="7">
        <f>YEAR(Table1[[#This Row],[Order Date]])</f>
        <v>2018</v>
      </c>
      <c r="D3748" s="7" t="str">
        <f>TEXT(Table1[[#This Row],[Order Date]], "mmm")</f>
        <v>Sep</v>
      </c>
      <c r="E3748" s="11">
        <v>43366</v>
      </c>
      <c r="F3748" s="11">
        <v>43371</v>
      </c>
      <c r="G3748" s="6" t="s">
        <v>20</v>
      </c>
      <c r="H3748" s="6" t="s">
        <v>1160</v>
      </c>
      <c r="I3748" s="6" t="s">
        <v>1161</v>
      </c>
      <c r="J3748" s="6" t="s">
        <v>23</v>
      </c>
      <c r="K3748" s="6" t="s">
        <v>24</v>
      </c>
      <c r="L3748" s="6" t="s">
        <v>438</v>
      </c>
      <c r="M3748" s="6" t="s">
        <v>1110</v>
      </c>
      <c r="N3748" s="6">
        <v>31907</v>
      </c>
      <c r="O3748" s="6" t="s">
        <v>27</v>
      </c>
      <c r="P3748" s="6" t="s">
        <v>4064</v>
      </c>
      <c r="Q3748" s="6" t="s">
        <v>29</v>
      </c>
      <c r="R3748" s="6" t="s">
        <v>33</v>
      </c>
      <c r="S3748" s="4" t="s">
        <v>4065</v>
      </c>
      <c r="T3748" s="16">
        <v>368.96999999999997</v>
      </c>
      <c r="U3748" s="6">
        <v>3</v>
      </c>
      <c r="V3748" s="23">
        <v>0</v>
      </c>
      <c r="W3748" s="18">
        <v>81.173400000000001</v>
      </c>
    </row>
    <row r="3749" spans="1:23" ht="14.4">
      <c r="A3749" s="6">
        <v>3748</v>
      </c>
      <c r="B3749" s="7" t="s">
        <v>5580</v>
      </c>
      <c r="C3749" s="7">
        <f>YEAR(Table1[[#This Row],[Order Date]])</f>
        <v>2019</v>
      </c>
      <c r="D3749" s="7" t="str">
        <f>TEXT(Table1[[#This Row],[Order Date]], "mmm")</f>
        <v>Aug</v>
      </c>
      <c r="E3749" s="11">
        <v>43704</v>
      </c>
      <c r="F3749" s="11">
        <v>43706</v>
      </c>
      <c r="G3749" s="6" t="s">
        <v>20</v>
      </c>
      <c r="H3749" s="6" t="s">
        <v>841</v>
      </c>
      <c r="I3749" s="6" t="s">
        <v>842</v>
      </c>
      <c r="J3749" s="6" t="s">
        <v>37</v>
      </c>
      <c r="K3749" s="6" t="s">
        <v>24</v>
      </c>
      <c r="L3749" s="6" t="s">
        <v>899</v>
      </c>
      <c r="M3749" s="6" t="s">
        <v>39</v>
      </c>
      <c r="N3749" s="6">
        <v>90301</v>
      </c>
      <c r="O3749" s="6" t="s">
        <v>40</v>
      </c>
      <c r="P3749" s="6" t="s">
        <v>3475</v>
      </c>
      <c r="Q3749" s="6" t="s">
        <v>29</v>
      </c>
      <c r="R3749" s="6" t="s">
        <v>59</v>
      </c>
      <c r="S3749" s="4" t="s">
        <v>3476</v>
      </c>
      <c r="T3749" s="16">
        <v>198.46</v>
      </c>
      <c r="U3749" s="6">
        <v>2</v>
      </c>
      <c r="V3749" s="23">
        <v>0</v>
      </c>
      <c r="W3749" s="18">
        <v>99.23</v>
      </c>
    </row>
    <row r="3750" spans="1:23" ht="14.4">
      <c r="A3750" s="6">
        <v>3749</v>
      </c>
      <c r="B3750" s="7" t="s">
        <v>5580</v>
      </c>
      <c r="C3750" s="7">
        <f>YEAR(Table1[[#This Row],[Order Date]])</f>
        <v>2019</v>
      </c>
      <c r="D3750" s="7" t="str">
        <f>TEXT(Table1[[#This Row],[Order Date]], "mmm")</f>
        <v>Aug</v>
      </c>
      <c r="E3750" s="11">
        <v>43704</v>
      </c>
      <c r="F3750" s="11">
        <v>43706</v>
      </c>
      <c r="G3750" s="6" t="s">
        <v>20</v>
      </c>
      <c r="H3750" s="6" t="s">
        <v>841</v>
      </c>
      <c r="I3750" s="6" t="s">
        <v>842</v>
      </c>
      <c r="J3750" s="6" t="s">
        <v>37</v>
      </c>
      <c r="K3750" s="6" t="s">
        <v>24</v>
      </c>
      <c r="L3750" s="6" t="s">
        <v>899</v>
      </c>
      <c r="M3750" s="6" t="s">
        <v>39</v>
      </c>
      <c r="N3750" s="6">
        <v>90301</v>
      </c>
      <c r="O3750" s="6" t="s">
        <v>40</v>
      </c>
      <c r="P3750" s="6" t="s">
        <v>4586</v>
      </c>
      <c r="Q3750" s="6" t="s">
        <v>42</v>
      </c>
      <c r="R3750" s="6" t="s">
        <v>72</v>
      </c>
      <c r="S3750" s="4" t="s">
        <v>4587</v>
      </c>
      <c r="T3750" s="16">
        <v>321.92</v>
      </c>
      <c r="U3750" s="6">
        <v>4</v>
      </c>
      <c r="V3750" s="23">
        <v>0</v>
      </c>
      <c r="W3750" s="18">
        <v>96.575999999999993</v>
      </c>
    </row>
    <row r="3751" spans="1:23" ht="14.4">
      <c r="A3751" s="6">
        <v>3750</v>
      </c>
      <c r="B3751" s="7" t="s">
        <v>5580</v>
      </c>
      <c r="C3751" s="7">
        <f>YEAR(Table1[[#This Row],[Order Date]])</f>
        <v>2019</v>
      </c>
      <c r="D3751" s="7" t="str">
        <f>TEXT(Table1[[#This Row],[Order Date]], "mmm")</f>
        <v>Aug</v>
      </c>
      <c r="E3751" s="11">
        <v>43704</v>
      </c>
      <c r="F3751" s="11">
        <v>43706</v>
      </c>
      <c r="G3751" s="6" t="s">
        <v>20</v>
      </c>
      <c r="H3751" s="6" t="s">
        <v>841</v>
      </c>
      <c r="I3751" s="6" t="s">
        <v>842</v>
      </c>
      <c r="J3751" s="6" t="s">
        <v>37</v>
      </c>
      <c r="K3751" s="6" t="s">
        <v>24</v>
      </c>
      <c r="L3751" s="6" t="s">
        <v>899</v>
      </c>
      <c r="M3751" s="6" t="s">
        <v>39</v>
      </c>
      <c r="N3751" s="6">
        <v>90301</v>
      </c>
      <c r="O3751" s="6" t="s">
        <v>40</v>
      </c>
      <c r="P3751" s="6" t="s">
        <v>5035</v>
      </c>
      <c r="Q3751" s="6" t="s">
        <v>65</v>
      </c>
      <c r="R3751" s="6" t="s">
        <v>1064</v>
      </c>
      <c r="S3751" s="4" t="s">
        <v>5036</v>
      </c>
      <c r="T3751" s="16">
        <v>879.98400000000004</v>
      </c>
      <c r="U3751" s="6">
        <v>2</v>
      </c>
      <c r="V3751" s="23">
        <v>0.2</v>
      </c>
      <c r="W3751" s="18">
        <v>329.99400000000003</v>
      </c>
    </row>
    <row r="3752" spans="1:23" ht="14.4">
      <c r="A3752" s="6">
        <v>3751</v>
      </c>
      <c r="B3752" s="7" t="s">
        <v>5580</v>
      </c>
      <c r="C3752" s="7">
        <f>YEAR(Table1[[#This Row],[Order Date]])</f>
        <v>2019</v>
      </c>
      <c r="D3752" s="7" t="str">
        <f>TEXT(Table1[[#This Row],[Order Date]], "mmm")</f>
        <v>Aug</v>
      </c>
      <c r="E3752" s="11">
        <v>43704</v>
      </c>
      <c r="F3752" s="11">
        <v>43706</v>
      </c>
      <c r="G3752" s="6" t="s">
        <v>20</v>
      </c>
      <c r="H3752" s="6" t="s">
        <v>841</v>
      </c>
      <c r="I3752" s="6" t="s">
        <v>842</v>
      </c>
      <c r="J3752" s="6" t="s">
        <v>37</v>
      </c>
      <c r="K3752" s="6" t="s">
        <v>24</v>
      </c>
      <c r="L3752" s="6" t="s">
        <v>899</v>
      </c>
      <c r="M3752" s="6" t="s">
        <v>39</v>
      </c>
      <c r="N3752" s="6">
        <v>90301</v>
      </c>
      <c r="O3752" s="6" t="s">
        <v>40</v>
      </c>
      <c r="P3752" s="6" t="s">
        <v>2228</v>
      </c>
      <c r="Q3752" s="6" t="s">
        <v>42</v>
      </c>
      <c r="R3752" s="6" t="s">
        <v>511</v>
      </c>
      <c r="S3752" s="4" t="s">
        <v>2229</v>
      </c>
      <c r="T3752" s="16">
        <v>28.4</v>
      </c>
      <c r="U3752" s="6">
        <v>5</v>
      </c>
      <c r="V3752" s="23">
        <v>0</v>
      </c>
      <c r="W3752" s="18">
        <v>8.2359999999999989</v>
      </c>
    </row>
    <row r="3753" spans="1:23" ht="14.4">
      <c r="A3753" s="6">
        <v>3752</v>
      </c>
      <c r="B3753" s="7" t="s">
        <v>5580</v>
      </c>
      <c r="C3753" s="7">
        <f>YEAR(Table1[[#This Row],[Order Date]])</f>
        <v>2019</v>
      </c>
      <c r="D3753" s="7" t="str">
        <f>TEXT(Table1[[#This Row],[Order Date]], "mmm")</f>
        <v>Aug</v>
      </c>
      <c r="E3753" s="11">
        <v>43704</v>
      </c>
      <c r="F3753" s="11">
        <v>43706</v>
      </c>
      <c r="G3753" s="6" t="s">
        <v>20</v>
      </c>
      <c r="H3753" s="6" t="s">
        <v>841</v>
      </c>
      <c r="I3753" s="6" t="s">
        <v>842</v>
      </c>
      <c r="J3753" s="6" t="s">
        <v>37</v>
      </c>
      <c r="K3753" s="6" t="s">
        <v>24</v>
      </c>
      <c r="L3753" s="6" t="s">
        <v>899</v>
      </c>
      <c r="M3753" s="6" t="s">
        <v>39</v>
      </c>
      <c r="N3753" s="6">
        <v>90301</v>
      </c>
      <c r="O3753" s="6" t="s">
        <v>40</v>
      </c>
      <c r="P3753" s="6" t="s">
        <v>1274</v>
      </c>
      <c r="Q3753" s="6" t="s">
        <v>29</v>
      </c>
      <c r="R3753" s="6" t="s">
        <v>33</v>
      </c>
      <c r="S3753" s="4" t="s">
        <v>1275</v>
      </c>
      <c r="T3753" s="16">
        <v>230.28000000000003</v>
      </c>
      <c r="U3753" s="6">
        <v>3</v>
      </c>
      <c r="V3753" s="23">
        <v>0.2</v>
      </c>
      <c r="W3753" s="18">
        <v>23.027999999999992</v>
      </c>
    </row>
    <row r="3754" spans="1:23" ht="14.4">
      <c r="A3754" s="6">
        <v>3753</v>
      </c>
      <c r="B3754" s="7" t="s">
        <v>5580</v>
      </c>
      <c r="C3754" s="7">
        <f>YEAR(Table1[[#This Row],[Order Date]])</f>
        <v>2019</v>
      </c>
      <c r="D3754" s="7" t="str">
        <f>TEXT(Table1[[#This Row],[Order Date]], "mmm")</f>
        <v>Aug</v>
      </c>
      <c r="E3754" s="11">
        <v>43704</v>
      </c>
      <c r="F3754" s="11">
        <v>43706</v>
      </c>
      <c r="G3754" s="6" t="s">
        <v>20</v>
      </c>
      <c r="H3754" s="6" t="s">
        <v>841</v>
      </c>
      <c r="I3754" s="6" t="s">
        <v>842</v>
      </c>
      <c r="J3754" s="6" t="s">
        <v>37</v>
      </c>
      <c r="K3754" s="6" t="s">
        <v>24</v>
      </c>
      <c r="L3754" s="6" t="s">
        <v>899</v>
      </c>
      <c r="M3754" s="6" t="s">
        <v>39</v>
      </c>
      <c r="N3754" s="6">
        <v>90301</v>
      </c>
      <c r="O3754" s="6" t="s">
        <v>40</v>
      </c>
      <c r="P3754" s="6" t="s">
        <v>3142</v>
      </c>
      <c r="Q3754" s="6" t="s">
        <v>42</v>
      </c>
      <c r="R3754" s="6" t="s">
        <v>83</v>
      </c>
      <c r="S3754" s="4" t="s">
        <v>3143</v>
      </c>
      <c r="T3754" s="16">
        <v>116.28</v>
      </c>
      <c r="U3754" s="6">
        <v>3</v>
      </c>
      <c r="V3754" s="23">
        <v>0</v>
      </c>
      <c r="W3754" s="18">
        <v>56.977199999999996</v>
      </c>
    </row>
    <row r="3755" spans="1:23" ht="14.4">
      <c r="A3755" s="6">
        <v>3754</v>
      </c>
      <c r="B3755" s="7" t="s">
        <v>5580</v>
      </c>
      <c r="C3755" s="7">
        <f>YEAR(Table1[[#This Row],[Order Date]])</f>
        <v>2019</v>
      </c>
      <c r="D3755" s="7" t="str">
        <f>TEXT(Table1[[#This Row],[Order Date]], "mmm")</f>
        <v>Aug</v>
      </c>
      <c r="E3755" s="11">
        <v>43704</v>
      </c>
      <c r="F3755" s="11">
        <v>43706</v>
      </c>
      <c r="G3755" s="6" t="s">
        <v>20</v>
      </c>
      <c r="H3755" s="6" t="s">
        <v>841</v>
      </c>
      <c r="I3755" s="6" t="s">
        <v>842</v>
      </c>
      <c r="J3755" s="6" t="s">
        <v>37</v>
      </c>
      <c r="K3755" s="6" t="s">
        <v>24</v>
      </c>
      <c r="L3755" s="6" t="s">
        <v>899</v>
      </c>
      <c r="M3755" s="6" t="s">
        <v>39</v>
      </c>
      <c r="N3755" s="6">
        <v>90301</v>
      </c>
      <c r="O3755" s="6" t="s">
        <v>40</v>
      </c>
      <c r="P3755" s="6" t="s">
        <v>455</v>
      </c>
      <c r="Q3755" s="6" t="s">
        <v>42</v>
      </c>
      <c r="R3755" s="6" t="s">
        <v>69</v>
      </c>
      <c r="S3755" s="4" t="s">
        <v>456</v>
      </c>
      <c r="T3755" s="16">
        <v>841.5680000000001</v>
      </c>
      <c r="U3755" s="6">
        <v>2</v>
      </c>
      <c r="V3755" s="23">
        <v>0.2</v>
      </c>
      <c r="W3755" s="18">
        <v>294.54879999999991</v>
      </c>
    </row>
    <row r="3756" spans="1:23" ht="14.4">
      <c r="A3756" s="6">
        <v>3755</v>
      </c>
      <c r="B3756" s="7" t="s">
        <v>5580</v>
      </c>
      <c r="C3756" s="7">
        <f>YEAR(Table1[[#This Row],[Order Date]])</f>
        <v>2019</v>
      </c>
      <c r="D3756" s="7" t="str">
        <f>TEXT(Table1[[#This Row],[Order Date]], "mmm")</f>
        <v>Aug</v>
      </c>
      <c r="E3756" s="11">
        <v>43704</v>
      </c>
      <c r="F3756" s="11">
        <v>43706</v>
      </c>
      <c r="G3756" s="6" t="s">
        <v>20</v>
      </c>
      <c r="H3756" s="6" t="s">
        <v>841</v>
      </c>
      <c r="I3756" s="6" t="s">
        <v>842</v>
      </c>
      <c r="J3756" s="6" t="s">
        <v>37</v>
      </c>
      <c r="K3756" s="6" t="s">
        <v>24</v>
      </c>
      <c r="L3756" s="6" t="s">
        <v>899</v>
      </c>
      <c r="M3756" s="6" t="s">
        <v>39</v>
      </c>
      <c r="N3756" s="6">
        <v>90301</v>
      </c>
      <c r="O3756" s="6" t="s">
        <v>40</v>
      </c>
      <c r="P3756" s="6" t="s">
        <v>3396</v>
      </c>
      <c r="Q3756" s="6" t="s">
        <v>42</v>
      </c>
      <c r="R3756" s="6" t="s">
        <v>54</v>
      </c>
      <c r="S3756" s="4" t="s">
        <v>3397</v>
      </c>
      <c r="T3756" s="16">
        <v>354.90000000000003</v>
      </c>
      <c r="U3756" s="6">
        <v>5</v>
      </c>
      <c r="V3756" s="23">
        <v>0</v>
      </c>
      <c r="W3756" s="18">
        <v>17.744999999999962</v>
      </c>
    </row>
    <row r="3757" spans="1:23" ht="14.4">
      <c r="A3757" s="6">
        <v>3756</v>
      </c>
      <c r="B3757" s="7" t="s">
        <v>7338</v>
      </c>
      <c r="C3757" s="7">
        <f>YEAR(Table1[[#This Row],[Order Date]])</f>
        <v>2018</v>
      </c>
      <c r="D3757" s="7" t="str">
        <f>TEXT(Table1[[#This Row],[Order Date]], "mmm")</f>
        <v>Mar</v>
      </c>
      <c r="E3757" s="11">
        <v>43162</v>
      </c>
      <c r="F3757" s="11">
        <v>43165</v>
      </c>
      <c r="G3757" s="6" t="s">
        <v>169</v>
      </c>
      <c r="H3757" s="6" t="s">
        <v>4775</v>
      </c>
      <c r="I3757" s="6" t="s">
        <v>4776</v>
      </c>
      <c r="J3757" s="6" t="s">
        <v>37</v>
      </c>
      <c r="K3757" s="6" t="s">
        <v>24</v>
      </c>
      <c r="L3757" s="6" t="s">
        <v>5054</v>
      </c>
      <c r="M3757" s="6" t="s">
        <v>95</v>
      </c>
      <c r="N3757" s="6">
        <v>79762</v>
      </c>
      <c r="O3757" s="6" t="s">
        <v>96</v>
      </c>
      <c r="P3757" s="6" t="s">
        <v>2712</v>
      </c>
      <c r="Q3757" s="6" t="s">
        <v>42</v>
      </c>
      <c r="R3757" s="6" t="s">
        <v>83</v>
      </c>
      <c r="S3757" s="4" t="s">
        <v>2713</v>
      </c>
      <c r="T3757" s="16">
        <v>42.783999999999999</v>
      </c>
      <c r="U3757" s="6">
        <v>7</v>
      </c>
      <c r="V3757" s="23">
        <v>0.2</v>
      </c>
      <c r="W3757" s="18">
        <v>15.509199999999998</v>
      </c>
    </row>
    <row r="3758" spans="1:23" ht="14.4">
      <c r="A3758" s="6">
        <v>3757</v>
      </c>
      <c r="B3758" s="7" t="s">
        <v>7338</v>
      </c>
      <c r="C3758" s="7">
        <f>YEAR(Table1[[#This Row],[Order Date]])</f>
        <v>2018</v>
      </c>
      <c r="D3758" s="7" t="str">
        <f>TEXT(Table1[[#This Row],[Order Date]], "mmm")</f>
        <v>Mar</v>
      </c>
      <c r="E3758" s="11">
        <v>43162</v>
      </c>
      <c r="F3758" s="11">
        <v>43165</v>
      </c>
      <c r="G3758" s="6" t="s">
        <v>169</v>
      </c>
      <c r="H3758" s="6" t="s">
        <v>4775</v>
      </c>
      <c r="I3758" s="6" t="s">
        <v>4776</v>
      </c>
      <c r="J3758" s="6" t="s">
        <v>37</v>
      </c>
      <c r="K3758" s="6" t="s">
        <v>24</v>
      </c>
      <c r="L3758" s="6" t="s">
        <v>5054</v>
      </c>
      <c r="M3758" s="6" t="s">
        <v>95</v>
      </c>
      <c r="N3758" s="6">
        <v>79762</v>
      </c>
      <c r="O3758" s="6" t="s">
        <v>96</v>
      </c>
      <c r="P3758" s="6" t="s">
        <v>5055</v>
      </c>
      <c r="Q3758" s="6" t="s">
        <v>29</v>
      </c>
      <c r="R3758" s="6" t="s">
        <v>33</v>
      </c>
      <c r="S3758" s="4" t="s">
        <v>5056</v>
      </c>
      <c r="T3758" s="16">
        <v>563.42999999999984</v>
      </c>
      <c r="U3758" s="6">
        <v>5</v>
      </c>
      <c r="V3758" s="23">
        <v>0.3</v>
      </c>
      <c r="W3758" s="18">
        <v>-56.343000000000018</v>
      </c>
    </row>
    <row r="3759" spans="1:23" ht="14.4">
      <c r="A3759" s="6">
        <v>3758</v>
      </c>
      <c r="B3759" s="7" t="s">
        <v>7339</v>
      </c>
      <c r="C3759" s="7">
        <f>YEAR(Table1[[#This Row],[Order Date]])</f>
        <v>2018</v>
      </c>
      <c r="D3759" s="7" t="str">
        <f>TEXT(Table1[[#This Row],[Order Date]], "mmm")</f>
        <v>Feb</v>
      </c>
      <c r="E3759" s="11">
        <v>43159</v>
      </c>
      <c r="F3759" s="11">
        <v>43163</v>
      </c>
      <c r="G3759" s="6" t="s">
        <v>45</v>
      </c>
      <c r="H3759" s="6" t="s">
        <v>400</v>
      </c>
      <c r="I3759" s="6" t="s">
        <v>401</v>
      </c>
      <c r="J3759" s="6" t="s">
        <v>23</v>
      </c>
      <c r="K3759" s="6" t="s">
        <v>24</v>
      </c>
      <c r="L3759" s="6" t="s">
        <v>534</v>
      </c>
      <c r="M3759" s="6" t="s">
        <v>439</v>
      </c>
      <c r="N3759" s="6">
        <v>43055</v>
      </c>
      <c r="O3759" s="6" t="s">
        <v>134</v>
      </c>
      <c r="P3759" s="6" t="s">
        <v>4817</v>
      </c>
      <c r="Q3759" s="6" t="s">
        <v>42</v>
      </c>
      <c r="R3759" s="6" t="s">
        <v>62</v>
      </c>
      <c r="S3759" s="4" t="s">
        <v>4818</v>
      </c>
      <c r="T3759" s="16">
        <v>111.104</v>
      </c>
      <c r="U3759" s="6">
        <v>7</v>
      </c>
      <c r="V3759" s="23">
        <v>0.2</v>
      </c>
      <c r="W3759" s="18">
        <v>8.3328000000000024</v>
      </c>
    </row>
    <row r="3760" spans="1:23" ht="14.4">
      <c r="A3760" s="6">
        <v>3759</v>
      </c>
      <c r="B3760" s="7" t="s">
        <v>7340</v>
      </c>
      <c r="C3760" s="7">
        <f>YEAR(Table1[[#This Row],[Order Date]])</f>
        <v>2017</v>
      </c>
      <c r="D3760" s="7" t="str">
        <f>TEXT(Table1[[#This Row],[Order Date]], "mmm")</f>
        <v>Sep</v>
      </c>
      <c r="E3760" s="11">
        <v>42996</v>
      </c>
      <c r="F3760" s="11">
        <v>43001</v>
      </c>
      <c r="G3760" s="6" t="s">
        <v>45</v>
      </c>
      <c r="H3760" s="6" t="s">
        <v>2337</v>
      </c>
      <c r="I3760" s="6" t="s">
        <v>2338</v>
      </c>
      <c r="J3760" s="6" t="s">
        <v>37</v>
      </c>
      <c r="K3760" s="6" t="s">
        <v>24</v>
      </c>
      <c r="L3760" s="6" t="s">
        <v>38</v>
      </c>
      <c r="M3760" s="6" t="s">
        <v>39</v>
      </c>
      <c r="N3760" s="6">
        <v>90049</v>
      </c>
      <c r="O3760" s="6" t="s">
        <v>40</v>
      </c>
      <c r="P3760" s="6" t="s">
        <v>875</v>
      </c>
      <c r="Q3760" s="6" t="s">
        <v>42</v>
      </c>
      <c r="R3760" s="6" t="s">
        <v>62</v>
      </c>
      <c r="S3760" s="4" t="s">
        <v>876</v>
      </c>
      <c r="T3760" s="16">
        <v>11.68</v>
      </c>
      <c r="U3760" s="6">
        <v>2</v>
      </c>
      <c r="V3760" s="23">
        <v>0</v>
      </c>
      <c r="W3760" s="18">
        <v>5.4895999999999994</v>
      </c>
    </row>
    <row r="3761" spans="1:23" ht="14.4">
      <c r="A3761" s="6">
        <v>3760</v>
      </c>
      <c r="B3761" s="7" t="s">
        <v>7340</v>
      </c>
      <c r="C3761" s="7">
        <f>YEAR(Table1[[#This Row],[Order Date]])</f>
        <v>2017</v>
      </c>
      <c r="D3761" s="7" t="str">
        <f>TEXT(Table1[[#This Row],[Order Date]], "mmm")</f>
        <v>Sep</v>
      </c>
      <c r="E3761" s="11">
        <v>42996</v>
      </c>
      <c r="F3761" s="11">
        <v>43001</v>
      </c>
      <c r="G3761" s="6" t="s">
        <v>45</v>
      </c>
      <c r="H3761" s="6" t="s">
        <v>2337</v>
      </c>
      <c r="I3761" s="6" t="s">
        <v>2338</v>
      </c>
      <c r="J3761" s="6" t="s">
        <v>37</v>
      </c>
      <c r="K3761" s="6" t="s">
        <v>24</v>
      </c>
      <c r="L3761" s="6" t="s">
        <v>38</v>
      </c>
      <c r="M3761" s="6" t="s">
        <v>39</v>
      </c>
      <c r="N3761" s="6">
        <v>90049</v>
      </c>
      <c r="O3761" s="6" t="s">
        <v>40</v>
      </c>
      <c r="P3761" s="6" t="s">
        <v>5022</v>
      </c>
      <c r="Q3761" s="6" t="s">
        <v>42</v>
      </c>
      <c r="R3761" s="6" t="s">
        <v>511</v>
      </c>
      <c r="S3761" s="4" t="s">
        <v>5023</v>
      </c>
      <c r="T3761" s="16">
        <v>16.899999999999999</v>
      </c>
      <c r="U3761" s="6">
        <v>2</v>
      </c>
      <c r="V3761" s="23">
        <v>0</v>
      </c>
      <c r="W3761" s="18">
        <v>5.0699999999999985</v>
      </c>
    </row>
    <row r="3762" spans="1:23" ht="14.4">
      <c r="A3762" s="6">
        <v>3761</v>
      </c>
      <c r="B3762" s="7" t="s">
        <v>7340</v>
      </c>
      <c r="C3762" s="7">
        <f>YEAR(Table1[[#This Row],[Order Date]])</f>
        <v>2017</v>
      </c>
      <c r="D3762" s="7" t="str">
        <f>TEXT(Table1[[#This Row],[Order Date]], "mmm")</f>
        <v>Sep</v>
      </c>
      <c r="E3762" s="11">
        <v>42996</v>
      </c>
      <c r="F3762" s="11">
        <v>43001</v>
      </c>
      <c r="G3762" s="6" t="s">
        <v>45</v>
      </c>
      <c r="H3762" s="6" t="s">
        <v>2337</v>
      </c>
      <c r="I3762" s="6" t="s">
        <v>2338</v>
      </c>
      <c r="J3762" s="6" t="s">
        <v>37</v>
      </c>
      <c r="K3762" s="6" t="s">
        <v>24</v>
      </c>
      <c r="L3762" s="6" t="s">
        <v>38</v>
      </c>
      <c r="M3762" s="6" t="s">
        <v>39</v>
      </c>
      <c r="N3762" s="6">
        <v>90049</v>
      </c>
      <c r="O3762" s="6" t="s">
        <v>40</v>
      </c>
      <c r="P3762" s="6" t="s">
        <v>3631</v>
      </c>
      <c r="Q3762" s="6" t="s">
        <v>29</v>
      </c>
      <c r="R3762" s="6" t="s">
        <v>59</v>
      </c>
      <c r="S3762" s="4" t="s">
        <v>3632</v>
      </c>
      <c r="T3762" s="16">
        <v>24.4</v>
      </c>
      <c r="U3762" s="6">
        <v>2</v>
      </c>
      <c r="V3762" s="23">
        <v>0</v>
      </c>
      <c r="W3762" s="18">
        <v>10.248000000000001</v>
      </c>
    </row>
    <row r="3763" spans="1:23" ht="14.4">
      <c r="A3763" s="6">
        <v>3762</v>
      </c>
      <c r="B3763" s="7" t="s">
        <v>7341</v>
      </c>
      <c r="C3763" s="7">
        <f>YEAR(Table1[[#This Row],[Order Date]])</f>
        <v>2019</v>
      </c>
      <c r="D3763" s="7" t="str">
        <f>TEXT(Table1[[#This Row],[Order Date]], "mmm")</f>
        <v>May</v>
      </c>
      <c r="E3763" s="11">
        <v>43597</v>
      </c>
      <c r="F3763" s="11">
        <v>43602</v>
      </c>
      <c r="G3763" s="6" t="s">
        <v>45</v>
      </c>
      <c r="H3763" s="6" t="s">
        <v>1725</v>
      </c>
      <c r="I3763" s="6" t="s">
        <v>1726</v>
      </c>
      <c r="J3763" s="6" t="s">
        <v>23</v>
      </c>
      <c r="K3763" s="6" t="s">
        <v>24</v>
      </c>
      <c r="L3763" s="6" t="s">
        <v>3362</v>
      </c>
      <c r="M3763" s="6" t="s">
        <v>1087</v>
      </c>
      <c r="N3763" s="6">
        <v>2149</v>
      </c>
      <c r="O3763" s="6" t="s">
        <v>134</v>
      </c>
      <c r="P3763" s="6" t="s">
        <v>614</v>
      </c>
      <c r="Q3763" s="6" t="s">
        <v>42</v>
      </c>
      <c r="R3763" s="6" t="s">
        <v>83</v>
      </c>
      <c r="S3763" s="4" t="s">
        <v>4220</v>
      </c>
      <c r="T3763" s="16">
        <v>87.6</v>
      </c>
      <c r="U3763" s="6">
        <v>5</v>
      </c>
      <c r="V3763" s="23">
        <v>0</v>
      </c>
      <c r="W3763" s="18">
        <v>42.047999999999995</v>
      </c>
    </row>
    <row r="3764" spans="1:23" ht="14.4">
      <c r="A3764" s="6">
        <v>3763</v>
      </c>
      <c r="B3764" s="7" t="s">
        <v>7342</v>
      </c>
      <c r="C3764" s="7">
        <f>YEAR(Table1[[#This Row],[Order Date]])</f>
        <v>2018</v>
      </c>
      <c r="D3764" s="7" t="str">
        <f>TEXT(Table1[[#This Row],[Order Date]], "mmm")</f>
        <v>Aug</v>
      </c>
      <c r="E3764" s="11">
        <v>43325</v>
      </c>
      <c r="F3764" s="11">
        <v>43330</v>
      </c>
      <c r="G3764" s="6" t="s">
        <v>20</v>
      </c>
      <c r="H3764" s="6" t="s">
        <v>2630</v>
      </c>
      <c r="I3764" s="6" t="s">
        <v>2631</v>
      </c>
      <c r="J3764" s="6" t="s">
        <v>37</v>
      </c>
      <c r="K3764" s="6" t="s">
        <v>24</v>
      </c>
      <c r="L3764" s="6" t="s">
        <v>5057</v>
      </c>
      <c r="M3764" s="6" t="s">
        <v>104</v>
      </c>
      <c r="N3764" s="6">
        <v>53214</v>
      </c>
      <c r="O3764" s="6" t="s">
        <v>96</v>
      </c>
      <c r="P3764" s="6" t="s">
        <v>1448</v>
      </c>
      <c r="Q3764" s="6" t="s">
        <v>29</v>
      </c>
      <c r="R3764" s="6" t="s">
        <v>30</v>
      </c>
      <c r="S3764" s="4" t="s">
        <v>1449</v>
      </c>
      <c r="T3764" s="16">
        <v>241.96</v>
      </c>
      <c r="U3764" s="6">
        <v>2</v>
      </c>
      <c r="V3764" s="23">
        <v>0</v>
      </c>
      <c r="W3764" s="18">
        <v>24.195999999999998</v>
      </c>
    </row>
    <row r="3765" spans="1:23" ht="14.4">
      <c r="A3765" s="6">
        <v>3764</v>
      </c>
      <c r="B3765" s="7" t="s">
        <v>7342</v>
      </c>
      <c r="C3765" s="7">
        <f>YEAR(Table1[[#This Row],[Order Date]])</f>
        <v>2018</v>
      </c>
      <c r="D3765" s="7" t="str">
        <f>TEXT(Table1[[#This Row],[Order Date]], "mmm")</f>
        <v>Aug</v>
      </c>
      <c r="E3765" s="11">
        <v>43325</v>
      </c>
      <c r="F3765" s="11">
        <v>43330</v>
      </c>
      <c r="G3765" s="6" t="s">
        <v>20</v>
      </c>
      <c r="H3765" s="6" t="s">
        <v>2630</v>
      </c>
      <c r="I3765" s="6" t="s">
        <v>2631</v>
      </c>
      <c r="J3765" s="6" t="s">
        <v>37</v>
      </c>
      <c r="K3765" s="6" t="s">
        <v>24</v>
      </c>
      <c r="L3765" s="6" t="s">
        <v>5057</v>
      </c>
      <c r="M3765" s="6" t="s">
        <v>104</v>
      </c>
      <c r="N3765" s="6">
        <v>53214</v>
      </c>
      <c r="O3765" s="6" t="s">
        <v>96</v>
      </c>
      <c r="P3765" s="6" t="s">
        <v>2620</v>
      </c>
      <c r="Q3765" s="6" t="s">
        <v>42</v>
      </c>
      <c r="R3765" s="6" t="s">
        <v>69</v>
      </c>
      <c r="S3765" s="4" t="s">
        <v>2621</v>
      </c>
      <c r="T3765" s="16">
        <v>8.52</v>
      </c>
      <c r="U3765" s="6">
        <v>3</v>
      </c>
      <c r="V3765" s="23">
        <v>0</v>
      </c>
      <c r="W3765" s="18">
        <v>4.1747999999999994</v>
      </c>
    </row>
    <row r="3766" spans="1:23" ht="14.4">
      <c r="A3766" s="6">
        <v>3765</v>
      </c>
      <c r="B3766" s="7" t="s">
        <v>7343</v>
      </c>
      <c r="C3766" s="7">
        <f>YEAR(Table1[[#This Row],[Order Date]])</f>
        <v>2019</v>
      </c>
      <c r="D3766" s="7" t="str">
        <f>TEXT(Table1[[#This Row],[Order Date]], "mmm")</f>
        <v>Feb</v>
      </c>
      <c r="E3766" s="11">
        <v>43521</v>
      </c>
      <c r="F3766" s="11">
        <v>43526</v>
      </c>
      <c r="G3766" s="6" t="s">
        <v>45</v>
      </c>
      <c r="H3766" s="6" t="s">
        <v>4603</v>
      </c>
      <c r="I3766" s="6" t="s">
        <v>4604</v>
      </c>
      <c r="J3766" s="6" t="s">
        <v>23</v>
      </c>
      <c r="K3766" s="6" t="s">
        <v>24</v>
      </c>
      <c r="L3766" s="6" t="s">
        <v>272</v>
      </c>
      <c r="M3766" s="6" t="s">
        <v>190</v>
      </c>
      <c r="N3766" s="6">
        <v>60623</v>
      </c>
      <c r="O3766" s="6" t="s">
        <v>96</v>
      </c>
      <c r="P3766" s="6" t="s">
        <v>394</v>
      </c>
      <c r="Q3766" s="6" t="s">
        <v>42</v>
      </c>
      <c r="R3766" s="6" t="s">
        <v>69</v>
      </c>
      <c r="S3766" s="4" t="s">
        <v>395</v>
      </c>
      <c r="T3766" s="16">
        <v>1.7879999999999996</v>
      </c>
      <c r="U3766" s="6">
        <v>3</v>
      </c>
      <c r="V3766" s="23">
        <v>0.8</v>
      </c>
      <c r="W3766" s="18">
        <v>-3.0396000000000001</v>
      </c>
    </row>
    <row r="3767" spans="1:23" ht="14.4">
      <c r="A3767" s="6">
        <v>3766</v>
      </c>
      <c r="B3767" s="7" t="s">
        <v>7344</v>
      </c>
      <c r="C3767" s="7">
        <f>YEAR(Table1[[#This Row],[Order Date]])</f>
        <v>2018</v>
      </c>
      <c r="D3767" s="7" t="str">
        <f>TEXT(Table1[[#This Row],[Order Date]], "mmm")</f>
        <v>Mar</v>
      </c>
      <c r="E3767" s="11">
        <v>43180</v>
      </c>
      <c r="F3767" s="11">
        <v>43184</v>
      </c>
      <c r="G3767" s="6" t="s">
        <v>45</v>
      </c>
      <c r="H3767" s="6" t="s">
        <v>4731</v>
      </c>
      <c r="I3767" s="6" t="s">
        <v>4732</v>
      </c>
      <c r="J3767" s="6" t="s">
        <v>37</v>
      </c>
      <c r="K3767" s="6" t="s">
        <v>24</v>
      </c>
      <c r="L3767" s="6" t="s">
        <v>166</v>
      </c>
      <c r="M3767" s="6" t="s">
        <v>95</v>
      </c>
      <c r="N3767" s="6">
        <v>77036</v>
      </c>
      <c r="O3767" s="6" t="s">
        <v>96</v>
      </c>
      <c r="P3767" s="6" t="s">
        <v>3771</v>
      </c>
      <c r="Q3767" s="6" t="s">
        <v>29</v>
      </c>
      <c r="R3767" s="6" t="s">
        <v>51</v>
      </c>
      <c r="S3767" s="4" t="s">
        <v>3772</v>
      </c>
      <c r="T3767" s="16">
        <v>99.372</v>
      </c>
      <c r="U3767" s="6">
        <v>2</v>
      </c>
      <c r="V3767" s="23">
        <v>0.3</v>
      </c>
      <c r="W3767" s="18">
        <v>-1.4196000000000097</v>
      </c>
    </row>
    <row r="3768" spans="1:23" ht="14.4">
      <c r="A3768" s="6">
        <v>3767</v>
      </c>
      <c r="B3768" s="7" t="s">
        <v>7344</v>
      </c>
      <c r="C3768" s="7">
        <f>YEAR(Table1[[#This Row],[Order Date]])</f>
        <v>2018</v>
      </c>
      <c r="D3768" s="7" t="str">
        <f>TEXT(Table1[[#This Row],[Order Date]], "mmm")</f>
        <v>Mar</v>
      </c>
      <c r="E3768" s="11">
        <v>43180</v>
      </c>
      <c r="F3768" s="11">
        <v>43184</v>
      </c>
      <c r="G3768" s="6" t="s">
        <v>45</v>
      </c>
      <c r="H3768" s="6" t="s">
        <v>4731</v>
      </c>
      <c r="I3768" s="6" t="s">
        <v>4732</v>
      </c>
      <c r="J3768" s="6" t="s">
        <v>37</v>
      </c>
      <c r="K3768" s="6" t="s">
        <v>24</v>
      </c>
      <c r="L3768" s="6" t="s">
        <v>166</v>
      </c>
      <c r="M3768" s="6" t="s">
        <v>95</v>
      </c>
      <c r="N3768" s="6">
        <v>77036</v>
      </c>
      <c r="O3768" s="6" t="s">
        <v>96</v>
      </c>
      <c r="P3768" s="6" t="s">
        <v>258</v>
      </c>
      <c r="Q3768" s="6" t="s">
        <v>42</v>
      </c>
      <c r="R3768" s="6" t="s">
        <v>62</v>
      </c>
      <c r="S3768" s="4" t="s">
        <v>259</v>
      </c>
      <c r="T3768" s="16">
        <v>1.3440000000000001</v>
      </c>
      <c r="U3768" s="6">
        <v>1</v>
      </c>
      <c r="V3768" s="23">
        <v>0.2</v>
      </c>
      <c r="W3768" s="18">
        <v>0.504</v>
      </c>
    </row>
    <row r="3769" spans="1:23" ht="14.4">
      <c r="A3769" s="6">
        <v>3768</v>
      </c>
      <c r="B3769" s="7" t="s">
        <v>7345</v>
      </c>
      <c r="C3769" s="7">
        <f>YEAR(Table1[[#This Row],[Order Date]])</f>
        <v>2017</v>
      </c>
      <c r="D3769" s="7" t="str">
        <f>TEXT(Table1[[#This Row],[Order Date]], "mmm")</f>
        <v>Dec</v>
      </c>
      <c r="E3769" s="11">
        <v>43077</v>
      </c>
      <c r="F3769" s="11">
        <v>43079</v>
      </c>
      <c r="G3769" s="6" t="s">
        <v>20</v>
      </c>
      <c r="H3769" s="6" t="s">
        <v>2394</v>
      </c>
      <c r="I3769" s="6" t="s">
        <v>2395</v>
      </c>
      <c r="J3769" s="6" t="s">
        <v>93</v>
      </c>
      <c r="K3769" s="6" t="s">
        <v>24</v>
      </c>
      <c r="L3769" s="6" t="s">
        <v>166</v>
      </c>
      <c r="M3769" s="6" t="s">
        <v>95</v>
      </c>
      <c r="N3769" s="6">
        <v>77036</v>
      </c>
      <c r="O3769" s="6" t="s">
        <v>96</v>
      </c>
      <c r="P3769" s="6" t="s">
        <v>650</v>
      </c>
      <c r="Q3769" s="6" t="s">
        <v>65</v>
      </c>
      <c r="R3769" s="6" t="s">
        <v>66</v>
      </c>
      <c r="S3769" s="4" t="s">
        <v>651</v>
      </c>
      <c r="T3769" s="16">
        <v>119.96000000000001</v>
      </c>
      <c r="U3769" s="6">
        <v>5</v>
      </c>
      <c r="V3769" s="23">
        <v>0.2</v>
      </c>
      <c r="W3769" s="18">
        <v>11.996000000000002</v>
      </c>
    </row>
    <row r="3770" spans="1:23" ht="14.4">
      <c r="A3770" s="6">
        <v>3769</v>
      </c>
      <c r="B3770" s="7" t="s">
        <v>7346</v>
      </c>
      <c r="C3770" s="7">
        <f>YEAR(Table1[[#This Row],[Order Date]])</f>
        <v>2016</v>
      </c>
      <c r="D3770" s="7" t="str">
        <f>TEXT(Table1[[#This Row],[Order Date]], "mmm")</f>
        <v>Dec</v>
      </c>
      <c r="E3770" s="11">
        <v>42720</v>
      </c>
      <c r="F3770" s="11">
        <v>42724</v>
      </c>
      <c r="G3770" s="6" t="s">
        <v>20</v>
      </c>
      <c r="H3770" s="6" t="s">
        <v>122</v>
      </c>
      <c r="I3770" s="6" t="s">
        <v>123</v>
      </c>
      <c r="J3770" s="6" t="s">
        <v>37</v>
      </c>
      <c r="K3770" s="6" t="s">
        <v>24</v>
      </c>
      <c r="L3770" s="6" t="s">
        <v>1994</v>
      </c>
      <c r="M3770" s="6" t="s">
        <v>49</v>
      </c>
      <c r="N3770" s="6">
        <v>33012</v>
      </c>
      <c r="O3770" s="6" t="s">
        <v>27</v>
      </c>
      <c r="P3770" s="6" t="s">
        <v>3730</v>
      </c>
      <c r="Q3770" s="6" t="s">
        <v>29</v>
      </c>
      <c r="R3770" s="6" t="s">
        <v>33</v>
      </c>
      <c r="S3770" s="4" t="s">
        <v>3731</v>
      </c>
      <c r="T3770" s="16">
        <v>1013.8320000000001</v>
      </c>
      <c r="U3770" s="6">
        <v>9</v>
      </c>
      <c r="V3770" s="23">
        <v>0.2</v>
      </c>
      <c r="W3770" s="18">
        <v>101.38319999999999</v>
      </c>
    </row>
    <row r="3771" spans="1:23" ht="14.4">
      <c r="A3771" s="6">
        <v>3770</v>
      </c>
      <c r="B3771" s="7" t="s">
        <v>7346</v>
      </c>
      <c r="C3771" s="7">
        <f>YEAR(Table1[[#This Row],[Order Date]])</f>
        <v>2016</v>
      </c>
      <c r="D3771" s="7" t="str">
        <f>TEXT(Table1[[#This Row],[Order Date]], "mmm")</f>
        <v>Dec</v>
      </c>
      <c r="E3771" s="11">
        <v>42720</v>
      </c>
      <c r="F3771" s="11">
        <v>42724</v>
      </c>
      <c r="G3771" s="6" t="s">
        <v>20</v>
      </c>
      <c r="H3771" s="6" t="s">
        <v>122</v>
      </c>
      <c r="I3771" s="6" t="s">
        <v>123</v>
      </c>
      <c r="J3771" s="6" t="s">
        <v>37</v>
      </c>
      <c r="K3771" s="6" t="s">
        <v>24</v>
      </c>
      <c r="L3771" s="6" t="s">
        <v>1994</v>
      </c>
      <c r="M3771" s="6" t="s">
        <v>49</v>
      </c>
      <c r="N3771" s="6">
        <v>33012</v>
      </c>
      <c r="O3771" s="6" t="s">
        <v>27</v>
      </c>
      <c r="P3771" s="6" t="s">
        <v>1075</v>
      </c>
      <c r="Q3771" s="6" t="s">
        <v>42</v>
      </c>
      <c r="R3771" s="6" t="s">
        <v>241</v>
      </c>
      <c r="S3771" s="4" t="s">
        <v>1076</v>
      </c>
      <c r="T3771" s="16">
        <v>1.984</v>
      </c>
      <c r="U3771" s="6">
        <v>2</v>
      </c>
      <c r="V3771" s="23">
        <v>0.2</v>
      </c>
      <c r="W3771" s="18">
        <v>0.66959999999999997</v>
      </c>
    </row>
    <row r="3772" spans="1:23" ht="14.4">
      <c r="A3772" s="6">
        <v>3771</v>
      </c>
      <c r="B3772" s="7" t="s">
        <v>7347</v>
      </c>
      <c r="C3772" s="7">
        <f>YEAR(Table1[[#This Row],[Order Date]])</f>
        <v>2018</v>
      </c>
      <c r="D3772" s="7" t="str">
        <f>TEXT(Table1[[#This Row],[Order Date]], "mmm")</f>
        <v>Dec</v>
      </c>
      <c r="E3772" s="11">
        <v>43451</v>
      </c>
      <c r="F3772" s="11">
        <v>43455</v>
      </c>
      <c r="G3772" s="6" t="s">
        <v>45</v>
      </c>
      <c r="H3772" s="6" t="s">
        <v>2642</v>
      </c>
      <c r="I3772" s="6" t="s">
        <v>2643</v>
      </c>
      <c r="J3772" s="6" t="s">
        <v>23</v>
      </c>
      <c r="K3772" s="6" t="s">
        <v>24</v>
      </c>
      <c r="L3772" s="6" t="s">
        <v>115</v>
      </c>
      <c r="M3772" s="6" t="s">
        <v>39</v>
      </c>
      <c r="N3772" s="6">
        <v>94122</v>
      </c>
      <c r="O3772" s="6" t="s">
        <v>40</v>
      </c>
      <c r="P3772" s="6" t="s">
        <v>1636</v>
      </c>
      <c r="Q3772" s="6" t="s">
        <v>29</v>
      </c>
      <c r="R3772" s="6" t="s">
        <v>51</v>
      </c>
      <c r="S3772" s="4" t="s">
        <v>1637</v>
      </c>
      <c r="T3772" s="16">
        <v>2003.52</v>
      </c>
      <c r="U3772" s="6">
        <v>6</v>
      </c>
      <c r="V3772" s="23">
        <v>0.2</v>
      </c>
      <c r="W3772" s="18">
        <v>-325.57200000000023</v>
      </c>
    </row>
    <row r="3773" spans="1:23" ht="14.4">
      <c r="A3773" s="6">
        <v>3772</v>
      </c>
      <c r="B3773" s="7" t="s">
        <v>7348</v>
      </c>
      <c r="C3773" s="7">
        <f>YEAR(Table1[[#This Row],[Order Date]])</f>
        <v>2018</v>
      </c>
      <c r="D3773" s="7" t="str">
        <f>TEXT(Table1[[#This Row],[Order Date]], "mmm")</f>
        <v>May</v>
      </c>
      <c r="E3773" s="11">
        <v>43232</v>
      </c>
      <c r="F3773" s="11">
        <v>43237</v>
      </c>
      <c r="G3773" s="6" t="s">
        <v>45</v>
      </c>
      <c r="H3773" s="6" t="s">
        <v>3596</v>
      </c>
      <c r="I3773" s="6" t="s">
        <v>3597</v>
      </c>
      <c r="J3773" s="6" t="s">
        <v>37</v>
      </c>
      <c r="K3773" s="6" t="s">
        <v>24</v>
      </c>
      <c r="L3773" s="6" t="s">
        <v>132</v>
      </c>
      <c r="M3773" s="6" t="s">
        <v>133</v>
      </c>
      <c r="N3773" s="6">
        <v>19140</v>
      </c>
      <c r="O3773" s="6" t="s">
        <v>134</v>
      </c>
      <c r="P3773" s="6" t="s">
        <v>843</v>
      </c>
      <c r="Q3773" s="6" t="s">
        <v>42</v>
      </c>
      <c r="R3773" s="6" t="s">
        <v>54</v>
      </c>
      <c r="S3773" s="4" t="s">
        <v>844</v>
      </c>
      <c r="T3773" s="16">
        <v>82.367999999999995</v>
      </c>
      <c r="U3773" s="6">
        <v>2</v>
      </c>
      <c r="V3773" s="23">
        <v>0.2</v>
      </c>
      <c r="W3773" s="18">
        <v>-19.562399999999997</v>
      </c>
    </row>
    <row r="3774" spans="1:23" ht="14.4">
      <c r="A3774" s="6">
        <v>3773</v>
      </c>
      <c r="B3774" s="7" t="s">
        <v>7349</v>
      </c>
      <c r="C3774" s="7">
        <f>YEAR(Table1[[#This Row],[Order Date]])</f>
        <v>2016</v>
      </c>
      <c r="D3774" s="7" t="str">
        <f>TEXT(Table1[[#This Row],[Order Date]], "mmm")</f>
        <v>Aug</v>
      </c>
      <c r="E3774" s="11">
        <v>42588</v>
      </c>
      <c r="F3774" s="11">
        <v>42593</v>
      </c>
      <c r="G3774" s="6" t="s">
        <v>20</v>
      </c>
      <c r="H3774" s="6" t="s">
        <v>2039</v>
      </c>
      <c r="I3774" s="6" t="s">
        <v>2040</v>
      </c>
      <c r="J3774" s="6" t="s">
        <v>23</v>
      </c>
      <c r="K3774" s="6" t="s">
        <v>24</v>
      </c>
      <c r="L3774" s="6" t="s">
        <v>339</v>
      </c>
      <c r="M3774" s="6" t="s">
        <v>340</v>
      </c>
      <c r="N3774" s="6">
        <v>29203</v>
      </c>
      <c r="O3774" s="6" t="s">
        <v>27</v>
      </c>
      <c r="P3774" s="6" t="s">
        <v>2964</v>
      </c>
      <c r="Q3774" s="6" t="s">
        <v>65</v>
      </c>
      <c r="R3774" s="6" t="s">
        <v>145</v>
      </c>
      <c r="S3774" s="4" t="s">
        <v>2965</v>
      </c>
      <c r="T3774" s="16">
        <v>62.91</v>
      </c>
      <c r="U3774" s="6">
        <v>3</v>
      </c>
      <c r="V3774" s="23">
        <v>0</v>
      </c>
      <c r="W3774" s="18">
        <v>22.647599999999997</v>
      </c>
    </row>
    <row r="3775" spans="1:23" ht="14.4">
      <c r="A3775" s="6">
        <v>3774</v>
      </c>
      <c r="B3775" s="7" t="s">
        <v>7350</v>
      </c>
      <c r="C3775" s="7">
        <f>YEAR(Table1[[#This Row],[Order Date]])</f>
        <v>2016</v>
      </c>
      <c r="D3775" s="7" t="str">
        <f>TEXT(Table1[[#This Row],[Order Date]], "mmm")</f>
        <v>Apr</v>
      </c>
      <c r="E3775" s="11">
        <v>42471</v>
      </c>
      <c r="F3775" s="11">
        <v>42473</v>
      </c>
      <c r="G3775" s="6" t="s">
        <v>20</v>
      </c>
      <c r="H3775" s="6" t="s">
        <v>1943</v>
      </c>
      <c r="I3775" s="6" t="s">
        <v>1944</v>
      </c>
      <c r="J3775" s="6" t="s">
        <v>23</v>
      </c>
      <c r="K3775" s="6" t="s">
        <v>24</v>
      </c>
      <c r="L3775" s="6" t="s">
        <v>1237</v>
      </c>
      <c r="M3775" s="6" t="s">
        <v>49</v>
      </c>
      <c r="N3775" s="6">
        <v>33180</v>
      </c>
      <c r="O3775" s="6" t="s">
        <v>27</v>
      </c>
      <c r="P3775" s="6" t="s">
        <v>5058</v>
      </c>
      <c r="Q3775" s="6" t="s">
        <v>42</v>
      </c>
      <c r="R3775" s="6" t="s">
        <v>241</v>
      </c>
      <c r="S3775" s="4" t="s">
        <v>5059</v>
      </c>
      <c r="T3775" s="16">
        <v>6.911999999999999</v>
      </c>
      <c r="U3775" s="6">
        <v>3</v>
      </c>
      <c r="V3775" s="23">
        <v>0.2</v>
      </c>
      <c r="W3775" s="18">
        <v>2.3327999999999998</v>
      </c>
    </row>
    <row r="3776" spans="1:23" ht="14.4">
      <c r="A3776" s="6">
        <v>3775</v>
      </c>
      <c r="B3776" s="7" t="s">
        <v>7350</v>
      </c>
      <c r="C3776" s="7">
        <f>YEAR(Table1[[#This Row],[Order Date]])</f>
        <v>2016</v>
      </c>
      <c r="D3776" s="7" t="str">
        <f>TEXT(Table1[[#This Row],[Order Date]], "mmm")</f>
        <v>Apr</v>
      </c>
      <c r="E3776" s="11">
        <v>42471</v>
      </c>
      <c r="F3776" s="11">
        <v>42473</v>
      </c>
      <c r="G3776" s="6" t="s">
        <v>20</v>
      </c>
      <c r="H3776" s="6" t="s">
        <v>1943</v>
      </c>
      <c r="I3776" s="6" t="s">
        <v>1944</v>
      </c>
      <c r="J3776" s="6" t="s">
        <v>23</v>
      </c>
      <c r="K3776" s="6" t="s">
        <v>24</v>
      </c>
      <c r="L3776" s="6" t="s">
        <v>1237</v>
      </c>
      <c r="M3776" s="6" t="s">
        <v>49</v>
      </c>
      <c r="N3776" s="6">
        <v>33180</v>
      </c>
      <c r="O3776" s="6" t="s">
        <v>27</v>
      </c>
      <c r="P3776" s="6" t="s">
        <v>940</v>
      </c>
      <c r="Q3776" s="6" t="s">
        <v>65</v>
      </c>
      <c r="R3776" s="6" t="s">
        <v>145</v>
      </c>
      <c r="S3776" s="4" t="s">
        <v>941</v>
      </c>
      <c r="T3776" s="16">
        <v>383.97600000000006</v>
      </c>
      <c r="U3776" s="6">
        <v>3</v>
      </c>
      <c r="V3776" s="23">
        <v>0.2</v>
      </c>
      <c r="W3776" s="18">
        <v>81.59490000000001</v>
      </c>
    </row>
    <row r="3777" spans="1:23" ht="14.4">
      <c r="A3777" s="6">
        <v>3776</v>
      </c>
      <c r="B3777" s="7" t="s">
        <v>7350</v>
      </c>
      <c r="C3777" s="7">
        <f>YEAR(Table1[[#This Row],[Order Date]])</f>
        <v>2016</v>
      </c>
      <c r="D3777" s="7" t="str">
        <f>TEXT(Table1[[#This Row],[Order Date]], "mmm")</f>
        <v>Apr</v>
      </c>
      <c r="E3777" s="11">
        <v>42471</v>
      </c>
      <c r="F3777" s="11">
        <v>42473</v>
      </c>
      <c r="G3777" s="6" t="s">
        <v>20</v>
      </c>
      <c r="H3777" s="6" t="s">
        <v>1943</v>
      </c>
      <c r="I3777" s="6" t="s">
        <v>1944</v>
      </c>
      <c r="J3777" s="6" t="s">
        <v>23</v>
      </c>
      <c r="K3777" s="6" t="s">
        <v>24</v>
      </c>
      <c r="L3777" s="6" t="s">
        <v>1237</v>
      </c>
      <c r="M3777" s="6" t="s">
        <v>49</v>
      </c>
      <c r="N3777" s="6">
        <v>33180</v>
      </c>
      <c r="O3777" s="6" t="s">
        <v>27</v>
      </c>
      <c r="P3777" s="6" t="s">
        <v>2676</v>
      </c>
      <c r="Q3777" s="6" t="s">
        <v>42</v>
      </c>
      <c r="R3777" s="6" t="s">
        <v>83</v>
      </c>
      <c r="S3777" s="4" t="s">
        <v>2677</v>
      </c>
      <c r="T3777" s="16">
        <v>10.368000000000002</v>
      </c>
      <c r="U3777" s="6">
        <v>2</v>
      </c>
      <c r="V3777" s="23">
        <v>0.2</v>
      </c>
      <c r="W3777" s="18">
        <v>3.6288</v>
      </c>
    </row>
    <row r="3778" spans="1:23" ht="14.4">
      <c r="A3778" s="6">
        <v>3777</v>
      </c>
      <c r="B3778" s="7" t="s">
        <v>7350</v>
      </c>
      <c r="C3778" s="7">
        <f>YEAR(Table1[[#This Row],[Order Date]])</f>
        <v>2016</v>
      </c>
      <c r="D3778" s="7" t="str">
        <f>TEXT(Table1[[#This Row],[Order Date]], "mmm")</f>
        <v>Apr</v>
      </c>
      <c r="E3778" s="11">
        <v>42471</v>
      </c>
      <c r="F3778" s="11">
        <v>42473</v>
      </c>
      <c r="G3778" s="6" t="s">
        <v>20</v>
      </c>
      <c r="H3778" s="6" t="s">
        <v>1943</v>
      </c>
      <c r="I3778" s="6" t="s">
        <v>1944</v>
      </c>
      <c r="J3778" s="6" t="s">
        <v>23</v>
      </c>
      <c r="K3778" s="6" t="s">
        <v>24</v>
      </c>
      <c r="L3778" s="6" t="s">
        <v>1237</v>
      </c>
      <c r="M3778" s="6" t="s">
        <v>49</v>
      </c>
      <c r="N3778" s="6">
        <v>33180</v>
      </c>
      <c r="O3778" s="6" t="s">
        <v>27</v>
      </c>
      <c r="P3778" s="6" t="s">
        <v>5060</v>
      </c>
      <c r="Q3778" s="6" t="s">
        <v>65</v>
      </c>
      <c r="R3778" s="6" t="s">
        <v>145</v>
      </c>
      <c r="S3778" s="4" t="s">
        <v>5061</v>
      </c>
      <c r="T3778" s="16">
        <v>335.94400000000002</v>
      </c>
      <c r="U3778" s="6">
        <v>7</v>
      </c>
      <c r="V3778" s="23">
        <v>0.2</v>
      </c>
      <c r="W3778" s="18">
        <v>41.992999999999995</v>
      </c>
    </row>
    <row r="3779" spans="1:23" ht="14.4">
      <c r="A3779" s="6">
        <v>3778</v>
      </c>
      <c r="B3779" s="7" t="s">
        <v>7351</v>
      </c>
      <c r="C3779" s="7">
        <f>YEAR(Table1[[#This Row],[Order Date]])</f>
        <v>2017</v>
      </c>
      <c r="D3779" s="7" t="str">
        <f>TEXT(Table1[[#This Row],[Order Date]], "mmm")</f>
        <v>May</v>
      </c>
      <c r="E3779" s="11">
        <v>42858</v>
      </c>
      <c r="F3779" s="11">
        <v>42863</v>
      </c>
      <c r="G3779" s="6" t="s">
        <v>45</v>
      </c>
      <c r="H3779" s="6" t="s">
        <v>4703</v>
      </c>
      <c r="I3779" s="6" t="s">
        <v>4704</v>
      </c>
      <c r="J3779" s="6" t="s">
        <v>93</v>
      </c>
      <c r="K3779" s="6" t="s">
        <v>24</v>
      </c>
      <c r="L3779" s="6" t="s">
        <v>5062</v>
      </c>
      <c r="M3779" s="6" t="s">
        <v>39</v>
      </c>
      <c r="N3779" s="6">
        <v>91911</v>
      </c>
      <c r="O3779" s="6" t="s">
        <v>40</v>
      </c>
      <c r="P3779" s="6" t="s">
        <v>4242</v>
      </c>
      <c r="Q3779" s="6" t="s">
        <v>29</v>
      </c>
      <c r="R3779" s="6" t="s">
        <v>59</v>
      </c>
      <c r="S3779" s="4" t="s">
        <v>4243</v>
      </c>
      <c r="T3779" s="16">
        <v>665.88</v>
      </c>
      <c r="U3779" s="6">
        <v>6</v>
      </c>
      <c r="V3779" s="23">
        <v>0</v>
      </c>
      <c r="W3779" s="18">
        <v>106.54079999999999</v>
      </c>
    </row>
    <row r="3780" spans="1:23" ht="14.4">
      <c r="A3780" s="6">
        <v>3779</v>
      </c>
      <c r="B3780" s="7" t="s">
        <v>7352</v>
      </c>
      <c r="C3780" s="7">
        <f>YEAR(Table1[[#This Row],[Order Date]])</f>
        <v>2019</v>
      </c>
      <c r="D3780" s="7" t="str">
        <f>TEXT(Table1[[#This Row],[Order Date]], "mmm")</f>
        <v>Nov</v>
      </c>
      <c r="E3780" s="11">
        <v>43799</v>
      </c>
      <c r="F3780" s="11">
        <v>43801</v>
      </c>
      <c r="G3780" s="6" t="s">
        <v>20</v>
      </c>
      <c r="H3780" s="6" t="s">
        <v>375</v>
      </c>
      <c r="I3780" s="6" t="s">
        <v>376</v>
      </c>
      <c r="J3780" s="6" t="s">
        <v>93</v>
      </c>
      <c r="K3780" s="6" t="s">
        <v>24</v>
      </c>
      <c r="L3780" s="6" t="s">
        <v>1237</v>
      </c>
      <c r="M3780" s="6" t="s">
        <v>49</v>
      </c>
      <c r="N3780" s="6">
        <v>33180</v>
      </c>
      <c r="O3780" s="6" t="s">
        <v>27</v>
      </c>
      <c r="P3780" s="6" t="s">
        <v>3216</v>
      </c>
      <c r="Q3780" s="6" t="s">
        <v>65</v>
      </c>
      <c r="R3780" s="6" t="s">
        <v>66</v>
      </c>
      <c r="S3780" s="4" t="s">
        <v>3217</v>
      </c>
      <c r="T3780" s="16">
        <v>71.975999999999999</v>
      </c>
      <c r="U3780" s="6">
        <v>3</v>
      </c>
      <c r="V3780" s="23">
        <v>0.2</v>
      </c>
      <c r="W3780" s="18">
        <v>8.9969999999999892</v>
      </c>
    </row>
    <row r="3781" spans="1:23" ht="14.4">
      <c r="A3781" s="6">
        <v>3780</v>
      </c>
      <c r="B3781" s="7" t="s">
        <v>7353</v>
      </c>
      <c r="C3781" s="7">
        <f>YEAR(Table1[[#This Row],[Order Date]])</f>
        <v>2019</v>
      </c>
      <c r="D3781" s="7" t="str">
        <f>TEXT(Table1[[#This Row],[Order Date]], "mmm")</f>
        <v>Feb</v>
      </c>
      <c r="E3781" s="11">
        <v>43512</v>
      </c>
      <c r="F3781" s="11">
        <v>43516</v>
      </c>
      <c r="G3781" s="6" t="s">
        <v>45</v>
      </c>
      <c r="H3781" s="6" t="s">
        <v>1235</v>
      </c>
      <c r="I3781" s="6" t="s">
        <v>1236</v>
      </c>
      <c r="J3781" s="6" t="s">
        <v>23</v>
      </c>
      <c r="K3781" s="6" t="s">
        <v>24</v>
      </c>
      <c r="L3781" s="6" t="s">
        <v>238</v>
      </c>
      <c r="M3781" s="6" t="s">
        <v>239</v>
      </c>
      <c r="N3781" s="6">
        <v>10035</v>
      </c>
      <c r="O3781" s="6" t="s">
        <v>134</v>
      </c>
      <c r="P3781" s="6" t="s">
        <v>1424</v>
      </c>
      <c r="Q3781" s="6" t="s">
        <v>42</v>
      </c>
      <c r="R3781" s="6" t="s">
        <v>83</v>
      </c>
      <c r="S3781" s="4" t="s">
        <v>1425</v>
      </c>
      <c r="T3781" s="16">
        <v>37.94</v>
      </c>
      <c r="U3781" s="6">
        <v>2</v>
      </c>
      <c r="V3781" s="23">
        <v>0</v>
      </c>
      <c r="W3781" s="18">
        <v>18.211199999999998</v>
      </c>
    </row>
    <row r="3782" spans="1:23" ht="14.4">
      <c r="A3782" s="6">
        <v>3781</v>
      </c>
      <c r="B3782" s="7" t="s">
        <v>7354</v>
      </c>
      <c r="C3782" s="7">
        <f>YEAR(Table1[[#This Row],[Order Date]])</f>
        <v>2016</v>
      </c>
      <c r="D3782" s="7" t="str">
        <f>TEXT(Table1[[#This Row],[Order Date]], "mmm")</f>
        <v>Nov</v>
      </c>
      <c r="E3782" s="11">
        <v>42690</v>
      </c>
      <c r="F3782" s="11">
        <v>42694</v>
      </c>
      <c r="G3782" s="6" t="s">
        <v>45</v>
      </c>
      <c r="H3782" s="6" t="s">
        <v>3920</v>
      </c>
      <c r="I3782" s="6" t="s">
        <v>3921</v>
      </c>
      <c r="J3782" s="6" t="s">
        <v>93</v>
      </c>
      <c r="K3782" s="6" t="s">
        <v>24</v>
      </c>
      <c r="L3782" s="6" t="s">
        <v>5063</v>
      </c>
      <c r="M3782" s="6" t="s">
        <v>3667</v>
      </c>
      <c r="N3782" s="6">
        <v>66502</v>
      </c>
      <c r="O3782" s="6" t="s">
        <v>96</v>
      </c>
      <c r="P3782" s="6" t="s">
        <v>3492</v>
      </c>
      <c r="Q3782" s="6" t="s">
        <v>65</v>
      </c>
      <c r="R3782" s="6" t="s">
        <v>66</v>
      </c>
      <c r="S3782" s="4" t="s">
        <v>3493</v>
      </c>
      <c r="T3782" s="16">
        <v>273.95999999999998</v>
      </c>
      <c r="U3782" s="6">
        <v>2</v>
      </c>
      <c r="V3782" s="23">
        <v>0</v>
      </c>
      <c r="W3782" s="18">
        <v>10.958399999999983</v>
      </c>
    </row>
    <row r="3783" spans="1:23" ht="14.4">
      <c r="A3783" s="6">
        <v>3782</v>
      </c>
      <c r="B3783" s="7" t="s">
        <v>7355</v>
      </c>
      <c r="C3783" s="7">
        <f>YEAR(Table1[[#This Row],[Order Date]])</f>
        <v>2017</v>
      </c>
      <c r="D3783" s="7" t="str">
        <f>TEXT(Table1[[#This Row],[Order Date]], "mmm")</f>
        <v>Jul</v>
      </c>
      <c r="E3783" s="11">
        <v>42925</v>
      </c>
      <c r="F3783" s="11">
        <v>42930</v>
      </c>
      <c r="G3783" s="6" t="s">
        <v>20</v>
      </c>
      <c r="H3783" s="6" t="s">
        <v>3027</v>
      </c>
      <c r="I3783" s="6" t="s">
        <v>3028</v>
      </c>
      <c r="J3783" s="6" t="s">
        <v>23</v>
      </c>
      <c r="K3783" s="6" t="s">
        <v>24</v>
      </c>
      <c r="L3783" s="6" t="s">
        <v>132</v>
      </c>
      <c r="M3783" s="6" t="s">
        <v>133</v>
      </c>
      <c r="N3783" s="6">
        <v>19120</v>
      </c>
      <c r="O3783" s="6" t="s">
        <v>134</v>
      </c>
      <c r="P3783" s="6" t="s">
        <v>4279</v>
      </c>
      <c r="Q3783" s="6" t="s">
        <v>65</v>
      </c>
      <c r="R3783" s="6" t="s">
        <v>66</v>
      </c>
      <c r="S3783" s="4" t="s">
        <v>4280</v>
      </c>
      <c r="T3783" s="16">
        <v>269.98199999999997</v>
      </c>
      <c r="U3783" s="6">
        <v>3</v>
      </c>
      <c r="V3783" s="23">
        <v>0.4</v>
      </c>
      <c r="W3783" s="18">
        <v>40.497299999999996</v>
      </c>
    </row>
    <row r="3784" spans="1:23" ht="14.4">
      <c r="A3784" s="6">
        <v>3783</v>
      </c>
      <c r="B3784" s="7" t="s">
        <v>7356</v>
      </c>
      <c r="C3784" s="7">
        <f>YEAR(Table1[[#This Row],[Order Date]])</f>
        <v>2019</v>
      </c>
      <c r="D3784" s="7" t="str">
        <f>TEXT(Table1[[#This Row],[Order Date]], "mmm")</f>
        <v>Nov</v>
      </c>
      <c r="E3784" s="11">
        <v>43782</v>
      </c>
      <c r="F3784" s="11">
        <v>43785</v>
      </c>
      <c r="G3784" s="6" t="s">
        <v>20</v>
      </c>
      <c r="H3784" s="6" t="s">
        <v>3052</v>
      </c>
      <c r="I3784" s="6" t="s">
        <v>3053</v>
      </c>
      <c r="J3784" s="6" t="s">
        <v>23</v>
      </c>
      <c r="K3784" s="6" t="s">
        <v>24</v>
      </c>
      <c r="L3784" s="6" t="s">
        <v>298</v>
      </c>
      <c r="M3784" s="6" t="s">
        <v>299</v>
      </c>
      <c r="N3784" s="6">
        <v>38109</v>
      </c>
      <c r="O3784" s="6" t="s">
        <v>27</v>
      </c>
      <c r="P3784" s="6" t="s">
        <v>3578</v>
      </c>
      <c r="Q3784" s="6" t="s">
        <v>42</v>
      </c>
      <c r="R3784" s="6" t="s">
        <v>83</v>
      </c>
      <c r="S3784" s="4" t="s">
        <v>3579</v>
      </c>
      <c r="T3784" s="16">
        <v>8.9039999999999999</v>
      </c>
      <c r="U3784" s="6">
        <v>3</v>
      </c>
      <c r="V3784" s="23">
        <v>0.2</v>
      </c>
      <c r="W3784" s="18">
        <v>3.3389999999999995</v>
      </c>
    </row>
    <row r="3785" spans="1:23" ht="14.4">
      <c r="A3785" s="6">
        <v>3784</v>
      </c>
      <c r="B3785" s="7" t="s">
        <v>7356</v>
      </c>
      <c r="C3785" s="7">
        <f>YEAR(Table1[[#This Row],[Order Date]])</f>
        <v>2019</v>
      </c>
      <c r="D3785" s="7" t="str">
        <f>TEXT(Table1[[#This Row],[Order Date]], "mmm")</f>
        <v>Nov</v>
      </c>
      <c r="E3785" s="11">
        <v>43782</v>
      </c>
      <c r="F3785" s="11">
        <v>43785</v>
      </c>
      <c r="G3785" s="6" t="s">
        <v>20</v>
      </c>
      <c r="H3785" s="6" t="s">
        <v>3052</v>
      </c>
      <c r="I3785" s="6" t="s">
        <v>3053</v>
      </c>
      <c r="J3785" s="6" t="s">
        <v>23</v>
      </c>
      <c r="K3785" s="6" t="s">
        <v>24</v>
      </c>
      <c r="L3785" s="6" t="s">
        <v>298</v>
      </c>
      <c r="M3785" s="6" t="s">
        <v>299</v>
      </c>
      <c r="N3785" s="6">
        <v>38109</v>
      </c>
      <c r="O3785" s="6" t="s">
        <v>27</v>
      </c>
      <c r="P3785" s="6" t="s">
        <v>2928</v>
      </c>
      <c r="Q3785" s="6" t="s">
        <v>42</v>
      </c>
      <c r="R3785" s="6" t="s">
        <v>54</v>
      </c>
      <c r="S3785" s="4" t="s">
        <v>2929</v>
      </c>
      <c r="T3785" s="16">
        <v>720.06400000000008</v>
      </c>
      <c r="U3785" s="6">
        <v>4</v>
      </c>
      <c r="V3785" s="23">
        <v>0.2</v>
      </c>
      <c r="W3785" s="18">
        <v>-63.005600000000015</v>
      </c>
    </row>
    <row r="3786" spans="1:23" ht="14.4">
      <c r="A3786" s="6">
        <v>3785</v>
      </c>
      <c r="B3786" s="7" t="s">
        <v>7357</v>
      </c>
      <c r="C3786" s="7">
        <f>YEAR(Table1[[#This Row],[Order Date]])</f>
        <v>2019</v>
      </c>
      <c r="D3786" s="7" t="str">
        <f>TEXT(Table1[[#This Row],[Order Date]], "mmm")</f>
        <v>Jul</v>
      </c>
      <c r="E3786" s="11">
        <v>43677</v>
      </c>
      <c r="F3786" s="11">
        <v>43681</v>
      </c>
      <c r="G3786" s="6" t="s">
        <v>45</v>
      </c>
      <c r="H3786" s="6" t="s">
        <v>1857</v>
      </c>
      <c r="I3786" s="6" t="s">
        <v>1858</v>
      </c>
      <c r="J3786" s="6" t="s">
        <v>93</v>
      </c>
      <c r="K3786" s="6" t="s">
        <v>24</v>
      </c>
      <c r="L3786" s="6" t="s">
        <v>48</v>
      </c>
      <c r="M3786" s="6" t="s">
        <v>49</v>
      </c>
      <c r="N3786" s="6">
        <v>33311</v>
      </c>
      <c r="O3786" s="6" t="s">
        <v>27</v>
      </c>
      <c r="P3786" s="6" t="s">
        <v>3604</v>
      </c>
      <c r="Q3786" s="6" t="s">
        <v>65</v>
      </c>
      <c r="R3786" s="6" t="s">
        <v>145</v>
      </c>
      <c r="S3786" s="4" t="s">
        <v>3605</v>
      </c>
      <c r="T3786" s="16">
        <v>41.424000000000007</v>
      </c>
      <c r="U3786" s="6">
        <v>2</v>
      </c>
      <c r="V3786" s="23">
        <v>0.2</v>
      </c>
      <c r="W3786" s="18">
        <v>8.2847999999999971</v>
      </c>
    </row>
    <row r="3787" spans="1:23" ht="14.4">
      <c r="A3787" s="6">
        <v>3786</v>
      </c>
      <c r="B3787" s="7" t="s">
        <v>7358</v>
      </c>
      <c r="C3787" s="7">
        <f>YEAR(Table1[[#This Row],[Order Date]])</f>
        <v>2019</v>
      </c>
      <c r="D3787" s="7" t="str">
        <f>TEXT(Table1[[#This Row],[Order Date]], "mmm")</f>
        <v>Dec</v>
      </c>
      <c r="E3787" s="11">
        <v>43825</v>
      </c>
      <c r="F3787" s="11">
        <v>43829</v>
      </c>
      <c r="G3787" s="6" t="s">
        <v>45</v>
      </c>
      <c r="H3787" s="6" t="s">
        <v>2998</v>
      </c>
      <c r="I3787" s="6" t="s">
        <v>2999</v>
      </c>
      <c r="J3787" s="6" t="s">
        <v>93</v>
      </c>
      <c r="K3787" s="6" t="s">
        <v>24</v>
      </c>
      <c r="L3787" s="6" t="s">
        <v>438</v>
      </c>
      <c r="M3787" s="6" t="s">
        <v>439</v>
      </c>
      <c r="N3787" s="6">
        <v>43229</v>
      </c>
      <c r="O3787" s="6" t="s">
        <v>134</v>
      </c>
      <c r="P3787" s="6" t="s">
        <v>5064</v>
      </c>
      <c r="Q3787" s="6" t="s">
        <v>42</v>
      </c>
      <c r="R3787" s="6" t="s">
        <v>69</v>
      </c>
      <c r="S3787" s="4" t="s">
        <v>5065</v>
      </c>
      <c r="T3787" s="16">
        <v>3.1320000000000001</v>
      </c>
      <c r="U3787" s="6">
        <v>2</v>
      </c>
      <c r="V3787" s="23">
        <v>0.7</v>
      </c>
      <c r="W3787" s="18">
        <v>-2.6099999999999994</v>
      </c>
    </row>
    <row r="3788" spans="1:23" ht="14.4">
      <c r="A3788" s="6">
        <v>3787</v>
      </c>
      <c r="B3788" s="7" t="s">
        <v>7359</v>
      </c>
      <c r="C3788" s="7">
        <f>YEAR(Table1[[#This Row],[Order Date]])</f>
        <v>2018</v>
      </c>
      <c r="D3788" s="7" t="str">
        <f>TEXT(Table1[[#This Row],[Order Date]], "mmm")</f>
        <v>Oct</v>
      </c>
      <c r="E3788" s="11">
        <v>43404</v>
      </c>
      <c r="F3788" s="11">
        <v>43408</v>
      </c>
      <c r="G3788" s="6" t="s">
        <v>45</v>
      </c>
      <c r="H3788" s="6" t="s">
        <v>513</v>
      </c>
      <c r="I3788" s="6" t="s">
        <v>514</v>
      </c>
      <c r="J3788" s="6" t="s">
        <v>37</v>
      </c>
      <c r="K3788" s="6" t="s">
        <v>24</v>
      </c>
      <c r="L3788" s="6" t="s">
        <v>38</v>
      </c>
      <c r="M3788" s="6" t="s">
        <v>39</v>
      </c>
      <c r="N3788" s="6">
        <v>90045</v>
      </c>
      <c r="O3788" s="6" t="s">
        <v>40</v>
      </c>
      <c r="P3788" s="6" t="s">
        <v>4656</v>
      </c>
      <c r="Q3788" s="6" t="s">
        <v>42</v>
      </c>
      <c r="R3788" s="6" t="s">
        <v>54</v>
      </c>
      <c r="S3788" s="4" t="s">
        <v>4657</v>
      </c>
      <c r="T3788" s="16">
        <v>1085.42</v>
      </c>
      <c r="U3788" s="6">
        <v>7</v>
      </c>
      <c r="V3788" s="23">
        <v>0</v>
      </c>
      <c r="W3788" s="18">
        <v>282.20920000000001</v>
      </c>
    </row>
    <row r="3789" spans="1:23" ht="14.4">
      <c r="A3789" s="6">
        <v>3788</v>
      </c>
      <c r="B3789" s="7" t="s">
        <v>7360</v>
      </c>
      <c r="C3789" s="7">
        <f>YEAR(Table1[[#This Row],[Order Date]])</f>
        <v>2018</v>
      </c>
      <c r="D3789" s="7" t="str">
        <f>TEXT(Table1[[#This Row],[Order Date]], "mmm")</f>
        <v>Sep</v>
      </c>
      <c r="E3789" s="11">
        <v>43347</v>
      </c>
      <c r="F3789" s="11">
        <v>43352</v>
      </c>
      <c r="G3789" s="6" t="s">
        <v>45</v>
      </c>
      <c r="H3789" s="6" t="s">
        <v>4055</v>
      </c>
      <c r="I3789" s="6" t="s">
        <v>4056</v>
      </c>
      <c r="J3789" s="6" t="s">
        <v>23</v>
      </c>
      <c r="K3789" s="6" t="s">
        <v>24</v>
      </c>
      <c r="L3789" s="6" t="s">
        <v>166</v>
      </c>
      <c r="M3789" s="6" t="s">
        <v>95</v>
      </c>
      <c r="N3789" s="6">
        <v>77041</v>
      </c>
      <c r="O3789" s="6" t="s">
        <v>96</v>
      </c>
      <c r="P3789" s="6" t="s">
        <v>987</v>
      </c>
      <c r="Q3789" s="6" t="s">
        <v>42</v>
      </c>
      <c r="R3789" s="6" t="s">
        <v>62</v>
      </c>
      <c r="S3789" s="4" t="s">
        <v>988</v>
      </c>
      <c r="T3789" s="16">
        <v>3.9119999999999999</v>
      </c>
      <c r="U3789" s="6">
        <v>1</v>
      </c>
      <c r="V3789" s="23">
        <v>0.2</v>
      </c>
      <c r="W3789" s="18">
        <v>1.0269000000000001</v>
      </c>
    </row>
    <row r="3790" spans="1:23" ht="14.4">
      <c r="A3790" s="6">
        <v>3789</v>
      </c>
      <c r="B3790" s="7" t="s">
        <v>7360</v>
      </c>
      <c r="C3790" s="7">
        <f>YEAR(Table1[[#This Row],[Order Date]])</f>
        <v>2018</v>
      </c>
      <c r="D3790" s="7" t="str">
        <f>TEXT(Table1[[#This Row],[Order Date]], "mmm")</f>
        <v>Sep</v>
      </c>
      <c r="E3790" s="11">
        <v>43347</v>
      </c>
      <c r="F3790" s="11">
        <v>43352</v>
      </c>
      <c r="G3790" s="6" t="s">
        <v>45</v>
      </c>
      <c r="H3790" s="6" t="s">
        <v>4055</v>
      </c>
      <c r="I3790" s="6" t="s">
        <v>4056</v>
      </c>
      <c r="J3790" s="6" t="s">
        <v>23</v>
      </c>
      <c r="K3790" s="6" t="s">
        <v>24</v>
      </c>
      <c r="L3790" s="6" t="s">
        <v>166</v>
      </c>
      <c r="M3790" s="6" t="s">
        <v>95</v>
      </c>
      <c r="N3790" s="6">
        <v>77041</v>
      </c>
      <c r="O3790" s="6" t="s">
        <v>96</v>
      </c>
      <c r="P3790" s="6" t="s">
        <v>3452</v>
      </c>
      <c r="Q3790" s="6" t="s">
        <v>42</v>
      </c>
      <c r="R3790" s="6" t="s">
        <v>62</v>
      </c>
      <c r="S3790" s="4" t="s">
        <v>3453</v>
      </c>
      <c r="T3790" s="16">
        <v>62.376000000000005</v>
      </c>
      <c r="U3790" s="6">
        <v>3</v>
      </c>
      <c r="V3790" s="23">
        <v>0.2</v>
      </c>
      <c r="W3790" s="18">
        <v>7.0172999999999952</v>
      </c>
    </row>
    <row r="3791" spans="1:23" ht="14.4">
      <c r="A3791" s="6">
        <v>3790</v>
      </c>
      <c r="B3791" s="7" t="s">
        <v>7361</v>
      </c>
      <c r="C3791" s="7">
        <f>YEAR(Table1[[#This Row],[Order Date]])</f>
        <v>2018</v>
      </c>
      <c r="D3791" s="7" t="str">
        <f>TEXT(Table1[[#This Row],[Order Date]], "mmm")</f>
        <v>Apr</v>
      </c>
      <c r="E3791" s="11">
        <v>43207</v>
      </c>
      <c r="F3791" s="11">
        <v>43211</v>
      </c>
      <c r="G3791" s="6" t="s">
        <v>45</v>
      </c>
      <c r="H3791" s="6" t="s">
        <v>4750</v>
      </c>
      <c r="I3791" s="6" t="s">
        <v>4751</v>
      </c>
      <c r="J3791" s="6" t="s">
        <v>93</v>
      </c>
      <c r="K3791" s="6" t="s">
        <v>24</v>
      </c>
      <c r="L3791" s="6" t="s">
        <v>2155</v>
      </c>
      <c r="M3791" s="6" t="s">
        <v>125</v>
      </c>
      <c r="N3791" s="6">
        <v>68104</v>
      </c>
      <c r="O3791" s="6" t="s">
        <v>96</v>
      </c>
      <c r="P3791" s="6" t="s">
        <v>734</v>
      </c>
      <c r="Q3791" s="6" t="s">
        <v>42</v>
      </c>
      <c r="R3791" s="6" t="s">
        <v>241</v>
      </c>
      <c r="S3791" s="4" t="s">
        <v>735</v>
      </c>
      <c r="T3791" s="16">
        <v>29.049999999999997</v>
      </c>
      <c r="U3791" s="6">
        <v>5</v>
      </c>
      <c r="V3791" s="23">
        <v>0</v>
      </c>
      <c r="W3791" s="18">
        <v>9.0054999999999996</v>
      </c>
    </row>
    <row r="3792" spans="1:23" ht="14.4">
      <c r="A3792" s="6">
        <v>3791</v>
      </c>
      <c r="B3792" s="7" t="s">
        <v>7362</v>
      </c>
      <c r="C3792" s="7">
        <f>YEAR(Table1[[#This Row],[Order Date]])</f>
        <v>2016</v>
      </c>
      <c r="D3792" s="7" t="str">
        <f>TEXT(Table1[[#This Row],[Order Date]], "mmm")</f>
        <v>Jul</v>
      </c>
      <c r="E3792" s="11">
        <v>42556</v>
      </c>
      <c r="F3792" s="11">
        <v>42562</v>
      </c>
      <c r="G3792" s="6" t="s">
        <v>45</v>
      </c>
      <c r="H3792" s="6" t="s">
        <v>3439</v>
      </c>
      <c r="I3792" s="6" t="s">
        <v>3440</v>
      </c>
      <c r="J3792" s="6" t="s">
        <v>93</v>
      </c>
      <c r="K3792" s="6" t="s">
        <v>24</v>
      </c>
      <c r="L3792" s="6" t="s">
        <v>38</v>
      </c>
      <c r="M3792" s="6" t="s">
        <v>39</v>
      </c>
      <c r="N3792" s="6">
        <v>90004</v>
      </c>
      <c r="O3792" s="6" t="s">
        <v>40</v>
      </c>
      <c r="P3792" s="6" t="s">
        <v>1493</v>
      </c>
      <c r="Q3792" s="6" t="s">
        <v>42</v>
      </c>
      <c r="R3792" s="6" t="s">
        <v>69</v>
      </c>
      <c r="S3792" s="4" t="s">
        <v>1494</v>
      </c>
      <c r="T3792" s="16">
        <v>180.96000000000004</v>
      </c>
      <c r="U3792" s="6">
        <v>6</v>
      </c>
      <c r="V3792" s="23">
        <v>0.2</v>
      </c>
      <c r="W3792" s="18">
        <v>67.86</v>
      </c>
    </row>
    <row r="3793" spans="1:23" ht="14.4">
      <c r="A3793" s="6">
        <v>3792</v>
      </c>
      <c r="B3793" s="7" t="s">
        <v>7363</v>
      </c>
      <c r="C3793" s="7">
        <f>YEAR(Table1[[#This Row],[Order Date]])</f>
        <v>2017</v>
      </c>
      <c r="D3793" s="7" t="str">
        <f>TEXT(Table1[[#This Row],[Order Date]], "mmm")</f>
        <v>Feb</v>
      </c>
      <c r="E3793" s="11">
        <v>42793</v>
      </c>
      <c r="F3793" s="11">
        <v>42794</v>
      </c>
      <c r="G3793" s="6" t="s">
        <v>169</v>
      </c>
      <c r="H3793" s="6" t="s">
        <v>2667</v>
      </c>
      <c r="I3793" s="6" t="s">
        <v>2668</v>
      </c>
      <c r="J3793" s="6" t="s">
        <v>37</v>
      </c>
      <c r="K3793" s="6" t="s">
        <v>24</v>
      </c>
      <c r="L3793" s="6" t="s">
        <v>5066</v>
      </c>
      <c r="M3793" s="6" t="s">
        <v>133</v>
      </c>
      <c r="N3793" s="6">
        <v>16602</v>
      </c>
      <c r="O3793" s="6" t="s">
        <v>134</v>
      </c>
      <c r="P3793" s="6" t="s">
        <v>697</v>
      </c>
      <c r="Q3793" s="6" t="s">
        <v>42</v>
      </c>
      <c r="R3793" s="6" t="s">
        <v>69</v>
      </c>
      <c r="S3793" s="4" t="s">
        <v>698</v>
      </c>
      <c r="T3793" s="16">
        <v>4.4190000000000005</v>
      </c>
      <c r="U3793" s="6">
        <v>3</v>
      </c>
      <c r="V3793" s="23">
        <v>0.7</v>
      </c>
      <c r="W3793" s="18">
        <v>-3.3879000000000001</v>
      </c>
    </row>
    <row r="3794" spans="1:23" ht="14.4">
      <c r="A3794" s="6">
        <v>3793</v>
      </c>
      <c r="B3794" s="7" t="s">
        <v>7363</v>
      </c>
      <c r="C3794" s="7">
        <f>YEAR(Table1[[#This Row],[Order Date]])</f>
        <v>2017</v>
      </c>
      <c r="D3794" s="7" t="str">
        <f>TEXT(Table1[[#This Row],[Order Date]], "mmm")</f>
        <v>Feb</v>
      </c>
      <c r="E3794" s="11">
        <v>42793</v>
      </c>
      <c r="F3794" s="11">
        <v>42794</v>
      </c>
      <c r="G3794" s="6" t="s">
        <v>169</v>
      </c>
      <c r="H3794" s="6" t="s">
        <v>2667</v>
      </c>
      <c r="I3794" s="6" t="s">
        <v>2668</v>
      </c>
      <c r="J3794" s="6" t="s">
        <v>37</v>
      </c>
      <c r="K3794" s="6" t="s">
        <v>24</v>
      </c>
      <c r="L3794" s="6" t="s">
        <v>5066</v>
      </c>
      <c r="M3794" s="6" t="s">
        <v>133</v>
      </c>
      <c r="N3794" s="6">
        <v>16602</v>
      </c>
      <c r="O3794" s="6" t="s">
        <v>134</v>
      </c>
      <c r="P3794" s="6" t="s">
        <v>3896</v>
      </c>
      <c r="Q3794" s="6" t="s">
        <v>42</v>
      </c>
      <c r="R3794" s="6" t="s">
        <v>62</v>
      </c>
      <c r="S3794" s="4" t="s">
        <v>3897</v>
      </c>
      <c r="T3794" s="16">
        <v>16.032</v>
      </c>
      <c r="U3794" s="6">
        <v>6</v>
      </c>
      <c r="V3794" s="23">
        <v>0.2</v>
      </c>
      <c r="W3794" s="18">
        <v>2.2043999999999979</v>
      </c>
    </row>
    <row r="3795" spans="1:23" ht="14.4">
      <c r="A3795" s="6">
        <v>3794</v>
      </c>
      <c r="B3795" s="7" t="s">
        <v>7364</v>
      </c>
      <c r="C3795" s="7">
        <f>YEAR(Table1[[#This Row],[Order Date]])</f>
        <v>2017</v>
      </c>
      <c r="D3795" s="7" t="str">
        <f>TEXT(Table1[[#This Row],[Order Date]], "mmm")</f>
        <v>Nov</v>
      </c>
      <c r="E3795" s="11">
        <v>43066</v>
      </c>
      <c r="F3795" s="11">
        <v>43070</v>
      </c>
      <c r="G3795" s="6" t="s">
        <v>45</v>
      </c>
      <c r="H3795" s="6" t="s">
        <v>1428</v>
      </c>
      <c r="I3795" s="6" t="s">
        <v>1429</v>
      </c>
      <c r="J3795" s="6" t="s">
        <v>23</v>
      </c>
      <c r="K3795" s="6" t="s">
        <v>24</v>
      </c>
      <c r="L3795" s="6" t="s">
        <v>238</v>
      </c>
      <c r="M3795" s="6" t="s">
        <v>239</v>
      </c>
      <c r="N3795" s="6">
        <v>10024</v>
      </c>
      <c r="O3795" s="6" t="s">
        <v>134</v>
      </c>
      <c r="P3795" s="6" t="s">
        <v>3466</v>
      </c>
      <c r="Q3795" s="6" t="s">
        <v>42</v>
      </c>
      <c r="R3795" s="6" t="s">
        <v>62</v>
      </c>
      <c r="S3795" s="4" t="s">
        <v>3467</v>
      </c>
      <c r="T3795" s="16">
        <v>29.79</v>
      </c>
      <c r="U3795" s="6">
        <v>3</v>
      </c>
      <c r="V3795" s="23">
        <v>0</v>
      </c>
      <c r="W3795" s="18">
        <v>12.511800000000001</v>
      </c>
    </row>
    <row r="3796" spans="1:23" ht="14.4">
      <c r="A3796" s="6">
        <v>3795</v>
      </c>
      <c r="B3796" s="7" t="s">
        <v>7365</v>
      </c>
      <c r="C3796" s="7">
        <f>YEAR(Table1[[#This Row],[Order Date]])</f>
        <v>2016</v>
      </c>
      <c r="D3796" s="7" t="str">
        <f>TEXT(Table1[[#This Row],[Order Date]], "mmm")</f>
        <v>Jan</v>
      </c>
      <c r="E3796" s="11">
        <v>42396</v>
      </c>
      <c r="F3796" s="11">
        <v>42402</v>
      </c>
      <c r="G3796" s="6" t="s">
        <v>45</v>
      </c>
      <c r="H3796" s="6" t="s">
        <v>5067</v>
      </c>
      <c r="I3796" s="6" t="s">
        <v>5068</v>
      </c>
      <c r="J3796" s="6" t="s">
        <v>23</v>
      </c>
      <c r="K3796" s="6" t="s">
        <v>24</v>
      </c>
      <c r="L3796" s="6" t="s">
        <v>832</v>
      </c>
      <c r="M3796" s="6" t="s">
        <v>39</v>
      </c>
      <c r="N3796" s="6">
        <v>92037</v>
      </c>
      <c r="O3796" s="6" t="s">
        <v>40</v>
      </c>
      <c r="P3796" s="6" t="s">
        <v>4110</v>
      </c>
      <c r="Q3796" s="6" t="s">
        <v>42</v>
      </c>
      <c r="R3796" s="6" t="s">
        <v>54</v>
      </c>
      <c r="S3796" s="4" t="s">
        <v>4111</v>
      </c>
      <c r="T3796" s="16">
        <v>57.23</v>
      </c>
      <c r="U3796" s="6">
        <v>1</v>
      </c>
      <c r="V3796" s="23">
        <v>0</v>
      </c>
      <c r="W3796" s="18">
        <v>14.307499999999997</v>
      </c>
    </row>
    <row r="3797" spans="1:23" ht="14.4">
      <c r="A3797" s="6">
        <v>3796</v>
      </c>
      <c r="B3797" s="7" t="s">
        <v>7365</v>
      </c>
      <c r="C3797" s="7">
        <f>YEAR(Table1[[#This Row],[Order Date]])</f>
        <v>2016</v>
      </c>
      <c r="D3797" s="7" t="str">
        <f>TEXT(Table1[[#This Row],[Order Date]], "mmm")</f>
        <v>Jan</v>
      </c>
      <c r="E3797" s="11">
        <v>42396</v>
      </c>
      <c r="F3797" s="11">
        <v>42402</v>
      </c>
      <c r="G3797" s="6" t="s">
        <v>45</v>
      </c>
      <c r="H3797" s="6" t="s">
        <v>5067</v>
      </c>
      <c r="I3797" s="6" t="s">
        <v>5068</v>
      </c>
      <c r="J3797" s="6" t="s">
        <v>23</v>
      </c>
      <c r="K3797" s="6" t="s">
        <v>24</v>
      </c>
      <c r="L3797" s="6" t="s">
        <v>832</v>
      </c>
      <c r="M3797" s="6" t="s">
        <v>39</v>
      </c>
      <c r="N3797" s="6">
        <v>92037</v>
      </c>
      <c r="O3797" s="6" t="s">
        <v>40</v>
      </c>
      <c r="P3797" s="6" t="s">
        <v>5069</v>
      </c>
      <c r="Q3797" s="6" t="s">
        <v>29</v>
      </c>
      <c r="R3797" s="6" t="s">
        <v>51</v>
      </c>
      <c r="S3797" s="4" t="s">
        <v>5070</v>
      </c>
      <c r="T3797" s="16">
        <v>333</v>
      </c>
      <c r="U3797" s="6">
        <v>3</v>
      </c>
      <c r="V3797" s="23">
        <v>0.2</v>
      </c>
      <c r="W3797" s="18">
        <v>-16.649999999999991</v>
      </c>
    </row>
    <row r="3798" spans="1:23" ht="14.4">
      <c r="A3798" s="6">
        <v>3797</v>
      </c>
      <c r="B3798" s="7" t="s">
        <v>7365</v>
      </c>
      <c r="C3798" s="7">
        <f>YEAR(Table1[[#This Row],[Order Date]])</f>
        <v>2016</v>
      </c>
      <c r="D3798" s="7" t="str">
        <f>TEXT(Table1[[#This Row],[Order Date]], "mmm")</f>
        <v>Jan</v>
      </c>
      <c r="E3798" s="11">
        <v>42396</v>
      </c>
      <c r="F3798" s="11">
        <v>42402</v>
      </c>
      <c r="G3798" s="6" t="s">
        <v>45</v>
      </c>
      <c r="H3798" s="6" t="s">
        <v>5067</v>
      </c>
      <c r="I3798" s="6" t="s">
        <v>5068</v>
      </c>
      <c r="J3798" s="6" t="s">
        <v>23</v>
      </c>
      <c r="K3798" s="6" t="s">
        <v>24</v>
      </c>
      <c r="L3798" s="6" t="s">
        <v>832</v>
      </c>
      <c r="M3798" s="6" t="s">
        <v>39</v>
      </c>
      <c r="N3798" s="6">
        <v>92037</v>
      </c>
      <c r="O3798" s="6" t="s">
        <v>40</v>
      </c>
      <c r="P3798" s="6" t="s">
        <v>5071</v>
      </c>
      <c r="Q3798" s="6" t="s">
        <v>42</v>
      </c>
      <c r="R3798" s="6" t="s">
        <v>62</v>
      </c>
      <c r="S3798" s="4" t="s">
        <v>5072</v>
      </c>
      <c r="T3798" s="16">
        <v>36.44</v>
      </c>
      <c r="U3798" s="6">
        <v>4</v>
      </c>
      <c r="V3798" s="23">
        <v>0</v>
      </c>
      <c r="W3798" s="18">
        <v>12.025199999999998</v>
      </c>
    </row>
    <row r="3799" spans="1:23" ht="14.4">
      <c r="A3799" s="6">
        <v>3798</v>
      </c>
      <c r="B3799" s="7" t="s">
        <v>7366</v>
      </c>
      <c r="C3799" s="7">
        <f>YEAR(Table1[[#This Row],[Order Date]])</f>
        <v>2019</v>
      </c>
      <c r="D3799" s="7" t="str">
        <f>TEXT(Table1[[#This Row],[Order Date]], "mmm")</f>
        <v>Sep</v>
      </c>
      <c r="E3799" s="11">
        <v>43731</v>
      </c>
      <c r="F3799" s="11">
        <v>43734</v>
      </c>
      <c r="G3799" s="6" t="s">
        <v>169</v>
      </c>
      <c r="H3799" s="6" t="s">
        <v>4523</v>
      </c>
      <c r="I3799" s="6" t="s">
        <v>4524</v>
      </c>
      <c r="J3799" s="6" t="s">
        <v>23</v>
      </c>
      <c r="K3799" s="6" t="s">
        <v>24</v>
      </c>
      <c r="L3799" s="6" t="s">
        <v>1237</v>
      </c>
      <c r="M3799" s="6" t="s">
        <v>49</v>
      </c>
      <c r="N3799" s="6">
        <v>33178</v>
      </c>
      <c r="O3799" s="6" t="s">
        <v>27</v>
      </c>
      <c r="P3799" s="6" t="s">
        <v>2179</v>
      </c>
      <c r="Q3799" s="6" t="s">
        <v>42</v>
      </c>
      <c r="R3799" s="6" t="s">
        <v>83</v>
      </c>
      <c r="S3799" s="4" t="s">
        <v>2180</v>
      </c>
      <c r="T3799" s="16">
        <v>251.64</v>
      </c>
      <c r="U3799" s="6">
        <v>3</v>
      </c>
      <c r="V3799" s="23">
        <v>0.2</v>
      </c>
      <c r="W3799" s="18">
        <v>88.073999999999984</v>
      </c>
    </row>
    <row r="3800" spans="1:23" ht="14.4">
      <c r="A3800" s="6">
        <v>3799</v>
      </c>
      <c r="B3800" s="7" t="s">
        <v>7367</v>
      </c>
      <c r="C3800" s="7">
        <f>YEAR(Table1[[#This Row],[Order Date]])</f>
        <v>2019</v>
      </c>
      <c r="D3800" s="7" t="str">
        <f>TEXT(Table1[[#This Row],[Order Date]], "mmm")</f>
        <v>Nov</v>
      </c>
      <c r="E3800" s="11">
        <v>43773</v>
      </c>
      <c r="F3800" s="11">
        <v>43774</v>
      </c>
      <c r="G3800" s="6" t="s">
        <v>169</v>
      </c>
      <c r="H3800" s="6" t="s">
        <v>944</v>
      </c>
      <c r="I3800" s="6" t="s">
        <v>945</v>
      </c>
      <c r="J3800" s="6" t="s">
        <v>37</v>
      </c>
      <c r="K3800" s="6" t="s">
        <v>24</v>
      </c>
      <c r="L3800" s="6" t="s">
        <v>3637</v>
      </c>
      <c r="M3800" s="6" t="s">
        <v>81</v>
      </c>
      <c r="N3800" s="6">
        <v>27405</v>
      </c>
      <c r="O3800" s="6" t="s">
        <v>27</v>
      </c>
      <c r="P3800" s="6" t="s">
        <v>1072</v>
      </c>
      <c r="Q3800" s="6" t="s">
        <v>29</v>
      </c>
      <c r="R3800" s="6" t="s">
        <v>51</v>
      </c>
      <c r="S3800" s="4" t="s">
        <v>1073</v>
      </c>
      <c r="T3800" s="16">
        <v>523.76400000000001</v>
      </c>
      <c r="U3800" s="6">
        <v>3</v>
      </c>
      <c r="V3800" s="23">
        <v>0.4</v>
      </c>
      <c r="W3800" s="18">
        <v>-192.04680000000008</v>
      </c>
    </row>
    <row r="3801" spans="1:23" ht="14.4">
      <c r="A3801" s="6">
        <v>3800</v>
      </c>
      <c r="B3801" s="7" t="s">
        <v>7367</v>
      </c>
      <c r="C3801" s="7">
        <f>YEAR(Table1[[#This Row],[Order Date]])</f>
        <v>2019</v>
      </c>
      <c r="D3801" s="7" t="str">
        <f>TEXT(Table1[[#This Row],[Order Date]], "mmm")</f>
        <v>Nov</v>
      </c>
      <c r="E3801" s="11">
        <v>43773</v>
      </c>
      <c r="F3801" s="11">
        <v>43774</v>
      </c>
      <c r="G3801" s="6" t="s">
        <v>169</v>
      </c>
      <c r="H3801" s="6" t="s">
        <v>944</v>
      </c>
      <c r="I3801" s="6" t="s">
        <v>945</v>
      </c>
      <c r="J3801" s="6" t="s">
        <v>37</v>
      </c>
      <c r="K3801" s="6" t="s">
        <v>24</v>
      </c>
      <c r="L3801" s="6" t="s">
        <v>3637</v>
      </c>
      <c r="M3801" s="6" t="s">
        <v>81</v>
      </c>
      <c r="N3801" s="6">
        <v>27405</v>
      </c>
      <c r="O3801" s="6" t="s">
        <v>27</v>
      </c>
      <c r="P3801" s="6" t="s">
        <v>3842</v>
      </c>
      <c r="Q3801" s="6" t="s">
        <v>65</v>
      </c>
      <c r="R3801" s="6" t="s">
        <v>66</v>
      </c>
      <c r="S3801" s="4" t="s">
        <v>3843</v>
      </c>
      <c r="T3801" s="16">
        <v>1359.96</v>
      </c>
      <c r="U3801" s="6">
        <v>5</v>
      </c>
      <c r="V3801" s="23">
        <v>0.2</v>
      </c>
      <c r="W3801" s="18">
        <v>118.99650000000003</v>
      </c>
    </row>
    <row r="3802" spans="1:23" ht="14.4">
      <c r="A3802" s="6">
        <v>3801</v>
      </c>
      <c r="B3802" s="7" t="s">
        <v>7368</v>
      </c>
      <c r="C3802" s="7">
        <f>YEAR(Table1[[#This Row],[Order Date]])</f>
        <v>2018</v>
      </c>
      <c r="D3802" s="7" t="str">
        <f>TEXT(Table1[[#This Row],[Order Date]], "mmm")</f>
        <v>Oct</v>
      </c>
      <c r="E3802" s="11">
        <v>43387</v>
      </c>
      <c r="F3802" s="11">
        <v>43393</v>
      </c>
      <c r="G3802" s="6" t="s">
        <v>45</v>
      </c>
      <c r="H3802" s="6" t="s">
        <v>5073</v>
      </c>
      <c r="I3802" s="6" t="s">
        <v>5074</v>
      </c>
      <c r="J3802" s="6" t="s">
        <v>23</v>
      </c>
      <c r="K3802" s="6" t="s">
        <v>24</v>
      </c>
      <c r="L3802" s="6" t="s">
        <v>1323</v>
      </c>
      <c r="M3802" s="6" t="s">
        <v>81</v>
      </c>
      <c r="N3802" s="6">
        <v>28540</v>
      </c>
      <c r="O3802" s="6" t="s">
        <v>27</v>
      </c>
      <c r="P3802" s="6" t="s">
        <v>5075</v>
      </c>
      <c r="Q3802" s="6" t="s">
        <v>29</v>
      </c>
      <c r="R3802" s="6" t="s">
        <v>33</v>
      </c>
      <c r="S3802" s="4" t="s">
        <v>5076</v>
      </c>
      <c r="T3802" s="16">
        <v>102.59200000000001</v>
      </c>
      <c r="U3802" s="6">
        <v>1</v>
      </c>
      <c r="V3802" s="23">
        <v>0.2</v>
      </c>
      <c r="W3802" s="18">
        <v>10.2592</v>
      </c>
    </row>
    <row r="3803" spans="1:23" ht="14.4">
      <c r="A3803" s="6">
        <v>3802</v>
      </c>
      <c r="B3803" s="7" t="s">
        <v>7368</v>
      </c>
      <c r="C3803" s="7">
        <f>YEAR(Table1[[#This Row],[Order Date]])</f>
        <v>2018</v>
      </c>
      <c r="D3803" s="7" t="str">
        <f>TEXT(Table1[[#This Row],[Order Date]], "mmm")</f>
        <v>Oct</v>
      </c>
      <c r="E3803" s="11">
        <v>43387</v>
      </c>
      <c r="F3803" s="11">
        <v>43393</v>
      </c>
      <c r="G3803" s="6" t="s">
        <v>45</v>
      </c>
      <c r="H3803" s="6" t="s">
        <v>5073</v>
      </c>
      <c r="I3803" s="6" t="s">
        <v>5074</v>
      </c>
      <c r="J3803" s="6" t="s">
        <v>23</v>
      </c>
      <c r="K3803" s="6" t="s">
        <v>24</v>
      </c>
      <c r="L3803" s="6" t="s">
        <v>1323</v>
      </c>
      <c r="M3803" s="6" t="s">
        <v>81</v>
      </c>
      <c r="N3803" s="6">
        <v>28540</v>
      </c>
      <c r="O3803" s="6" t="s">
        <v>27</v>
      </c>
      <c r="P3803" s="6" t="s">
        <v>2380</v>
      </c>
      <c r="Q3803" s="6" t="s">
        <v>65</v>
      </c>
      <c r="R3803" s="6" t="s">
        <v>145</v>
      </c>
      <c r="S3803" s="4" t="s">
        <v>2381</v>
      </c>
      <c r="T3803" s="16">
        <v>22.704000000000001</v>
      </c>
      <c r="U3803" s="6">
        <v>1</v>
      </c>
      <c r="V3803" s="23">
        <v>0.2</v>
      </c>
      <c r="W3803" s="18">
        <v>5.9597999999999995</v>
      </c>
    </row>
    <row r="3804" spans="1:23" ht="14.4">
      <c r="A3804" s="6">
        <v>3803</v>
      </c>
      <c r="B3804" s="7" t="s">
        <v>7368</v>
      </c>
      <c r="C3804" s="7">
        <f>YEAR(Table1[[#This Row],[Order Date]])</f>
        <v>2018</v>
      </c>
      <c r="D3804" s="7" t="str">
        <f>TEXT(Table1[[#This Row],[Order Date]], "mmm")</f>
        <v>Oct</v>
      </c>
      <c r="E3804" s="11">
        <v>43387</v>
      </c>
      <c r="F3804" s="11">
        <v>43393</v>
      </c>
      <c r="G3804" s="6" t="s">
        <v>45</v>
      </c>
      <c r="H3804" s="6" t="s">
        <v>5073</v>
      </c>
      <c r="I3804" s="6" t="s">
        <v>5074</v>
      </c>
      <c r="J3804" s="6" t="s">
        <v>23</v>
      </c>
      <c r="K3804" s="6" t="s">
        <v>24</v>
      </c>
      <c r="L3804" s="6" t="s">
        <v>1323</v>
      </c>
      <c r="M3804" s="6" t="s">
        <v>81</v>
      </c>
      <c r="N3804" s="6">
        <v>28540</v>
      </c>
      <c r="O3804" s="6" t="s">
        <v>27</v>
      </c>
      <c r="P3804" s="6" t="s">
        <v>4531</v>
      </c>
      <c r="Q3804" s="6" t="s">
        <v>42</v>
      </c>
      <c r="R3804" s="6" t="s">
        <v>83</v>
      </c>
      <c r="S3804" s="4" t="s">
        <v>4532</v>
      </c>
      <c r="T3804" s="16">
        <v>93.024000000000001</v>
      </c>
      <c r="U3804" s="6">
        <v>3</v>
      </c>
      <c r="V3804" s="23">
        <v>0.2</v>
      </c>
      <c r="W3804" s="18">
        <v>33.721199999999996</v>
      </c>
    </row>
    <row r="3805" spans="1:23" ht="14.4">
      <c r="A3805" s="6">
        <v>3804</v>
      </c>
      <c r="B3805" s="7" t="s">
        <v>7368</v>
      </c>
      <c r="C3805" s="7">
        <f>YEAR(Table1[[#This Row],[Order Date]])</f>
        <v>2018</v>
      </c>
      <c r="D3805" s="7" t="str">
        <f>TEXT(Table1[[#This Row],[Order Date]], "mmm")</f>
        <v>Oct</v>
      </c>
      <c r="E3805" s="11">
        <v>43387</v>
      </c>
      <c r="F3805" s="11">
        <v>43393</v>
      </c>
      <c r="G3805" s="6" t="s">
        <v>45</v>
      </c>
      <c r="H3805" s="6" t="s">
        <v>5073</v>
      </c>
      <c r="I3805" s="6" t="s">
        <v>5074</v>
      </c>
      <c r="J3805" s="6" t="s">
        <v>23</v>
      </c>
      <c r="K3805" s="6" t="s">
        <v>24</v>
      </c>
      <c r="L3805" s="6" t="s">
        <v>1323</v>
      </c>
      <c r="M3805" s="6" t="s">
        <v>81</v>
      </c>
      <c r="N3805" s="6">
        <v>28540</v>
      </c>
      <c r="O3805" s="6" t="s">
        <v>27</v>
      </c>
      <c r="P3805" s="6" t="s">
        <v>4640</v>
      </c>
      <c r="Q3805" s="6" t="s">
        <v>42</v>
      </c>
      <c r="R3805" s="6" t="s">
        <v>511</v>
      </c>
      <c r="S3805" s="4" t="s">
        <v>1132</v>
      </c>
      <c r="T3805" s="16">
        <v>12.768000000000001</v>
      </c>
      <c r="U3805" s="6">
        <v>2</v>
      </c>
      <c r="V3805" s="23">
        <v>0.2</v>
      </c>
      <c r="W3805" s="18">
        <v>1.436399999999999</v>
      </c>
    </row>
    <row r="3806" spans="1:23" ht="14.4">
      <c r="A3806" s="6">
        <v>3805</v>
      </c>
      <c r="B3806" s="7" t="s">
        <v>7368</v>
      </c>
      <c r="C3806" s="7">
        <f>YEAR(Table1[[#This Row],[Order Date]])</f>
        <v>2018</v>
      </c>
      <c r="D3806" s="7" t="str">
        <f>TEXT(Table1[[#This Row],[Order Date]], "mmm")</f>
        <v>Oct</v>
      </c>
      <c r="E3806" s="11">
        <v>43387</v>
      </c>
      <c r="F3806" s="11">
        <v>43393</v>
      </c>
      <c r="G3806" s="6" t="s">
        <v>45</v>
      </c>
      <c r="H3806" s="6" t="s">
        <v>5073</v>
      </c>
      <c r="I3806" s="6" t="s">
        <v>5074</v>
      </c>
      <c r="J3806" s="6" t="s">
        <v>23</v>
      </c>
      <c r="K3806" s="6" t="s">
        <v>24</v>
      </c>
      <c r="L3806" s="6" t="s">
        <v>1323</v>
      </c>
      <c r="M3806" s="6" t="s">
        <v>81</v>
      </c>
      <c r="N3806" s="6">
        <v>28540</v>
      </c>
      <c r="O3806" s="6" t="s">
        <v>27</v>
      </c>
      <c r="P3806" s="6" t="s">
        <v>1561</v>
      </c>
      <c r="Q3806" s="6" t="s">
        <v>42</v>
      </c>
      <c r="R3806" s="6" t="s">
        <v>156</v>
      </c>
      <c r="S3806" s="4" t="s">
        <v>1562</v>
      </c>
      <c r="T3806" s="16">
        <v>35.008000000000003</v>
      </c>
      <c r="U3806" s="6">
        <v>4</v>
      </c>
      <c r="V3806" s="23">
        <v>0.2</v>
      </c>
      <c r="W3806" s="18">
        <v>13.127999999999998</v>
      </c>
    </row>
    <row r="3807" spans="1:23" ht="14.4">
      <c r="A3807" s="6">
        <v>3806</v>
      </c>
      <c r="B3807" s="7" t="s">
        <v>7368</v>
      </c>
      <c r="C3807" s="7">
        <f>YEAR(Table1[[#This Row],[Order Date]])</f>
        <v>2018</v>
      </c>
      <c r="D3807" s="7" t="str">
        <f>TEXT(Table1[[#This Row],[Order Date]], "mmm")</f>
        <v>Oct</v>
      </c>
      <c r="E3807" s="11">
        <v>43387</v>
      </c>
      <c r="F3807" s="11">
        <v>43393</v>
      </c>
      <c r="G3807" s="6" t="s">
        <v>45</v>
      </c>
      <c r="H3807" s="6" t="s">
        <v>5073</v>
      </c>
      <c r="I3807" s="6" t="s">
        <v>5074</v>
      </c>
      <c r="J3807" s="6" t="s">
        <v>23</v>
      </c>
      <c r="K3807" s="6" t="s">
        <v>24</v>
      </c>
      <c r="L3807" s="6" t="s">
        <v>1323</v>
      </c>
      <c r="M3807" s="6" t="s">
        <v>81</v>
      </c>
      <c r="N3807" s="6">
        <v>28540</v>
      </c>
      <c r="O3807" s="6" t="s">
        <v>27</v>
      </c>
      <c r="P3807" s="6" t="s">
        <v>493</v>
      </c>
      <c r="Q3807" s="6" t="s">
        <v>42</v>
      </c>
      <c r="R3807" s="6" t="s">
        <v>83</v>
      </c>
      <c r="S3807" s="4" t="s">
        <v>494</v>
      </c>
      <c r="T3807" s="16">
        <v>39.152000000000001</v>
      </c>
      <c r="U3807" s="6">
        <v>1</v>
      </c>
      <c r="V3807" s="23">
        <v>0.2</v>
      </c>
      <c r="W3807" s="18">
        <v>14.681999999999999</v>
      </c>
    </row>
    <row r="3808" spans="1:23" ht="14.4">
      <c r="A3808" s="6">
        <v>3807</v>
      </c>
      <c r="B3808" s="7" t="s">
        <v>5482</v>
      </c>
      <c r="C3808" s="7">
        <f>YEAR(Table1[[#This Row],[Order Date]])</f>
        <v>2017</v>
      </c>
      <c r="D3808" s="7" t="str">
        <f>TEXT(Table1[[#This Row],[Order Date]], "mmm")</f>
        <v>Nov</v>
      </c>
      <c r="E3808" s="11">
        <v>43051</v>
      </c>
      <c r="F3808" s="11">
        <v>43058</v>
      </c>
      <c r="G3808" s="6" t="s">
        <v>45</v>
      </c>
      <c r="H3808" s="6" t="s">
        <v>4936</v>
      </c>
      <c r="I3808" s="6" t="s">
        <v>4937</v>
      </c>
      <c r="J3808" s="6" t="s">
        <v>37</v>
      </c>
      <c r="K3808" s="6" t="s">
        <v>24</v>
      </c>
      <c r="L3808" s="6" t="s">
        <v>5019</v>
      </c>
      <c r="M3808" s="6" t="s">
        <v>49</v>
      </c>
      <c r="N3808" s="6">
        <v>33317</v>
      </c>
      <c r="O3808" s="6" t="s">
        <v>27</v>
      </c>
      <c r="P3808" s="6" t="s">
        <v>1524</v>
      </c>
      <c r="Q3808" s="6" t="s">
        <v>42</v>
      </c>
      <c r="R3808" s="6" t="s">
        <v>62</v>
      </c>
      <c r="S3808" s="4" t="s">
        <v>1525</v>
      </c>
      <c r="T3808" s="16">
        <v>11.76</v>
      </c>
      <c r="U3808" s="6">
        <v>5</v>
      </c>
      <c r="V3808" s="23">
        <v>0.2</v>
      </c>
      <c r="W3808" s="18">
        <v>1.3229999999999991</v>
      </c>
    </row>
    <row r="3809" spans="1:23" ht="14.4">
      <c r="A3809" s="6">
        <v>3808</v>
      </c>
      <c r="B3809" s="7" t="s">
        <v>5482</v>
      </c>
      <c r="C3809" s="7">
        <f>YEAR(Table1[[#This Row],[Order Date]])</f>
        <v>2017</v>
      </c>
      <c r="D3809" s="7" t="str">
        <f>TEXT(Table1[[#This Row],[Order Date]], "mmm")</f>
        <v>Nov</v>
      </c>
      <c r="E3809" s="11">
        <v>43051</v>
      </c>
      <c r="F3809" s="11">
        <v>43058</v>
      </c>
      <c r="G3809" s="6" t="s">
        <v>45</v>
      </c>
      <c r="H3809" s="6" t="s">
        <v>4936</v>
      </c>
      <c r="I3809" s="6" t="s">
        <v>4937</v>
      </c>
      <c r="J3809" s="6" t="s">
        <v>37</v>
      </c>
      <c r="K3809" s="6" t="s">
        <v>24</v>
      </c>
      <c r="L3809" s="6" t="s">
        <v>5019</v>
      </c>
      <c r="M3809" s="6" t="s">
        <v>49</v>
      </c>
      <c r="N3809" s="6">
        <v>33317</v>
      </c>
      <c r="O3809" s="6" t="s">
        <v>27</v>
      </c>
      <c r="P3809" s="6" t="s">
        <v>208</v>
      </c>
      <c r="Q3809" s="6" t="s">
        <v>42</v>
      </c>
      <c r="R3809" s="6" t="s">
        <v>69</v>
      </c>
      <c r="S3809" s="4" t="s">
        <v>209</v>
      </c>
      <c r="T3809" s="16">
        <v>5.2380000000000013</v>
      </c>
      <c r="U3809" s="6">
        <v>2</v>
      </c>
      <c r="V3809" s="23">
        <v>0.7</v>
      </c>
      <c r="W3809" s="18">
        <v>-4.0158000000000005</v>
      </c>
    </row>
    <row r="3810" spans="1:23" ht="14.4">
      <c r="A3810" s="6">
        <v>3809</v>
      </c>
      <c r="B3810" s="7" t="s">
        <v>5482</v>
      </c>
      <c r="C3810" s="7">
        <f>YEAR(Table1[[#This Row],[Order Date]])</f>
        <v>2017</v>
      </c>
      <c r="D3810" s="7" t="str">
        <f>TEXT(Table1[[#This Row],[Order Date]], "mmm")</f>
        <v>Nov</v>
      </c>
      <c r="E3810" s="11">
        <v>43051</v>
      </c>
      <c r="F3810" s="11">
        <v>43058</v>
      </c>
      <c r="G3810" s="6" t="s">
        <v>45</v>
      </c>
      <c r="H3810" s="6" t="s">
        <v>4936</v>
      </c>
      <c r="I3810" s="6" t="s">
        <v>4937</v>
      </c>
      <c r="J3810" s="6" t="s">
        <v>37</v>
      </c>
      <c r="K3810" s="6" t="s">
        <v>24</v>
      </c>
      <c r="L3810" s="6" t="s">
        <v>5019</v>
      </c>
      <c r="M3810" s="6" t="s">
        <v>49</v>
      </c>
      <c r="N3810" s="6">
        <v>33317</v>
      </c>
      <c r="O3810" s="6" t="s">
        <v>27</v>
      </c>
      <c r="P3810" s="6" t="s">
        <v>4728</v>
      </c>
      <c r="Q3810" s="6" t="s">
        <v>42</v>
      </c>
      <c r="R3810" s="6" t="s">
        <v>69</v>
      </c>
      <c r="S3810" s="4" t="s">
        <v>4729</v>
      </c>
      <c r="T3810" s="16">
        <v>4.6619999999999999</v>
      </c>
      <c r="U3810" s="6">
        <v>3</v>
      </c>
      <c r="V3810" s="23">
        <v>0.7</v>
      </c>
      <c r="W3810" s="18">
        <v>-3.7295999999999996</v>
      </c>
    </row>
    <row r="3811" spans="1:23" ht="14.4">
      <c r="A3811" s="6">
        <v>3810</v>
      </c>
      <c r="B3811" s="7" t="s">
        <v>5482</v>
      </c>
      <c r="C3811" s="7">
        <f>YEAR(Table1[[#This Row],[Order Date]])</f>
        <v>2017</v>
      </c>
      <c r="D3811" s="7" t="str">
        <f>TEXT(Table1[[#This Row],[Order Date]], "mmm")</f>
        <v>Nov</v>
      </c>
      <c r="E3811" s="11">
        <v>43051</v>
      </c>
      <c r="F3811" s="11">
        <v>43058</v>
      </c>
      <c r="G3811" s="6" t="s">
        <v>45</v>
      </c>
      <c r="H3811" s="6" t="s">
        <v>4936</v>
      </c>
      <c r="I3811" s="6" t="s">
        <v>4937</v>
      </c>
      <c r="J3811" s="6" t="s">
        <v>37</v>
      </c>
      <c r="K3811" s="6" t="s">
        <v>24</v>
      </c>
      <c r="L3811" s="6" t="s">
        <v>5019</v>
      </c>
      <c r="M3811" s="6" t="s">
        <v>49</v>
      </c>
      <c r="N3811" s="6">
        <v>33317</v>
      </c>
      <c r="O3811" s="6" t="s">
        <v>27</v>
      </c>
      <c r="P3811" s="6" t="s">
        <v>5077</v>
      </c>
      <c r="Q3811" s="6" t="s">
        <v>29</v>
      </c>
      <c r="R3811" s="6" t="s">
        <v>33</v>
      </c>
      <c r="S3811" s="4" t="s">
        <v>5078</v>
      </c>
      <c r="T3811" s="16">
        <v>523.91999999999996</v>
      </c>
      <c r="U3811" s="6">
        <v>5</v>
      </c>
      <c r="V3811" s="23">
        <v>0.2</v>
      </c>
      <c r="W3811" s="18">
        <v>-72.039000000000044</v>
      </c>
    </row>
    <row r="3812" spans="1:23" ht="14.4">
      <c r="A3812" s="6">
        <v>3811</v>
      </c>
      <c r="B3812" s="7" t="s">
        <v>5482</v>
      </c>
      <c r="C3812" s="7">
        <f>YEAR(Table1[[#This Row],[Order Date]])</f>
        <v>2017</v>
      </c>
      <c r="D3812" s="7" t="str">
        <f>TEXT(Table1[[#This Row],[Order Date]], "mmm")</f>
        <v>Nov</v>
      </c>
      <c r="E3812" s="11">
        <v>43051</v>
      </c>
      <c r="F3812" s="11">
        <v>43058</v>
      </c>
      <c r="G3812" s="6" t="s">
        <v>45</v>
      </c>
      <c r="H3812" s="6" t="s">
        <v>4936</v>
      </c>
      <c r="I3812" s="6" t="s">
        <v>4937</v>
      </c>
      <c r="J3812" s="6" t="s">
        <v>37</v>
      </c>
      <c r="K3812" s="6" t="s">
        <v>24</v>
      </c>
      <c r="L3812" s="6" t="s">
        <v>5019</v>
      </c>
      <c r="M3812" s="6" t="s">
        <v>49</v>
      </c>
      <c r="N3812" s="6">
        <v>33317</v>
      </c>
      <c r="O3812" s="6" t="s">
        <v>27</v>
      </c>
      <c r="P3812" s="6" t="s">
        <v>3462</v>
      </c>
      <c r="Q3812" s="6" t="s">
        <v>65</v>
      </c>
      <c r="R3812" s="6" t="s">
        <v>66</v>
      </c>
      <c r="S3812" s="4" t="s">
        <v>3463</v>
      </c>
      <c r="T3812" s="16">
        <v>100.792</v>
      </c>
      <c r="U3812" s="6">
        <v>1</v>
      </c>
      <c r="V3812" s="23">
        <v>0.2</v>
      </c>
      <c r="W3812" s="18">
        <v>10.079200000000007</v>
      </c>
    </row>
    <row r="3813" spans="1:23" ht="14.4">
      <c r="A3813" s="6">
        <v>3812</v>
      </c>
      <c r="B3813" s="7" t="s">
        <v>5482</v>
      </c>
      <c r="C3813" s="7">
        <f>YEAR(Table1[[#This Row],[Order Date]])</f>
        <v>2017</v>
      </c>
      <c r="D3813" s="7" t="str">
        <f>TEXT(Table1[[#This Row],[Order Date]], "mmm")</f>
        <v>Nov</v>
      </c>
      <c r="E3813" s="11">
        <v>43051</v>
      </c>
      <c r="F3813" s="11">
        <v>43058</v>
      </c>
      <c r="G3813" s="6" t="s">
        <v>45</v>
      </c>
      <c r="H3813" s="6" t="s">
        <v>4936</v>
      </c>
      <c r="I3813" s="6" t="s">
        <v>4937</v>
      </c>
      <c r="J3813" s="6" t="s">
        <v>37</v>
      </c>
      <c r="K3813" s="6" t="s">
        <v>24</v>
      </c>
      <c r="L3813" s="6" t="s">
        <v>5019</v>
      </c>
      <c r="M3813" s="6" t="s">
        <v>49</v>
      </c>
      <c r="N3813" s="6">
        <v>33317</v>
      </c>
      <c r="O3813" s="6" t="s">
        <v>27</v>
      </c>
      <c r="P3813" s="6" t="s">
        <v>783</v>
      </c>
      <c r="Q3813" s="6" t="s">
        <v>29</v>
      </c>
      <c r="R3813" s="6" t="s">
        <v>33</v>
      </c>
      <c r="S3813" s="4" t="s">
        <v>784</v>
      </c>
      <c r="T3813" s="16">
        <v>146.13600000000002</v>
      </c>
      <c r="U3813" s="6">
        <v>3</v>
      </c>
      <c r="V3813" s="23">
        <v>0.2</v>
      </c>
      <c r="W3813" s="18">
        <v>16.440299999999986</v>
      </c>
    </row>
    <row r="3814" spans="1:23" ht="14.4">
      <c r="A3814" s="6">
        <v>3813</v>
      </c>
      <c r="B3814" s="7" t="s">
        <v>7369</v>
      </c>
      <c r="C3814" s="7">
        <f>YEAR(Table1[[#This Row],[Order Date]])</f>
        <v>2019</v>
      </c>
      <c r="D3814" s="7" t="str">
        <f>TEXT(Table1[[#This Row],[Order Date]], "mmm")</f>
        <v>Mar</v>
      </c>
      <c r="E3814" s="11">
        <v>43529</v>
      </c>
      <c r="F3814" s="11">
        <v>43529</v>
      </c>
      <c r="G3814" s="6" t="s">
        <v>1125</v>
      </c>
      <c r="H3814" s="6" t="s">
        <v>101</v>
      </c>
      <c r="I3814" s="6" t="s">
        <v>102</v>
      </c>
      <c r="J3814" s="6" t="s">
        <v>23</v>
      </c>
      <c r="K3814" s="6" t="s">
        <v>24</v>
      </c>
      <c r="L3814" s="6" t="s">
        <v>2170</v>
      </c>
      <c r="M3814" s="6" t="s">
        <v>104</v>
      </c>
      <c r="N3814" s="6">
        <v>53209</v>
      </c>
      <c r="O3814" s="6" t="s">
        <v>96</v>
      </c>
      <c r="P3814" s="6" t="s">
        <v>5079</v>
      </c>
      <c r="Q3814" s="6" t="s">
        <v>42</v>
      </c>
      <c r="R3814" s="6" t="s">
        <v>43</v>
      </c>
      <c r="S3814" s="4" t="s">
        <v>5080</v>
      </c>
      <c r="T3814" s="16">
        <v>25.06</v>
      </c>
      <c r="U3814" s="6">
        <v>2</v>
      </c>
      <c r="V3814" s="23">
        <v>0</v>
      </c>
      <c r="W3814" s="18">
        <v>11.778199999999998</v>
      </c>
    </row>
    <row r="3815" spans="1:23" ht="14.4">
      <c r="A3815" s="6">
        <v>3814</v>
      </c>
      <c r="B3815" s="7" t="s">
        <v>7370</v>
      </c>
      <c r="C3815" s="7">
        <f>YEAR(Table1[[#This Row],[Order Date]])</f>
        <v>2017</v>
      </c>
      <c r="D3815" s="7" t="str">
        <f>TEXT(Table1[[#This Row],[Order Date]], "mmm")</f>
        <v>Nov</v>
      </c>
      <c r="E3815" s="11">
        <v>43044</v>
      </c>
      <c r="F3815" s="11">
        <v>43048</v>
      </c>
      <c r="G3815" s="6" t="s">
        <v>45</v>
      </c>
      <c r="H3815" s="6" t="s">
        <v>1191</v>
      </c>
      <c r="I3815" s="6" t="s">
        <v>1192</v>
      </c>
      <c r="J3815" s="6" t="s">
        <v>23</v>
      </c>
      <c r="K3815" s="6" t="s">
        <v>24</v>
      </c>
      <c r="L3815" s="6" t="s">
        <v>1153</v>
      </c>
      <c r="M3815" s="6" t="s">
        <v>190</v>
      </c>
      <c r="N3815" s="6">
        <v>62301</v>
      </c>
      <c r="O3815" s="6" t="s">
        <v>96</v>
      </c>
      <c r="P3815" s="6" t="s">
        <v>2061</v>
      </c>
      <c r="Q3815" s="6" t="s">
        <v>42</v>
      </c>
      <c r="R3815" s="6" t="s">
        <v>43</v>
      </c>
      <c r="S3815" s="4" t="s">
        <v>2062</v>
      </c>
      <c r="T3815" s="16">
        <v>19.824000000000002</v>
      </c>
      <c r="U3815" s="6">
        <v>6</v>
      </c>
      <c r="V3815" s="23">
        <v>0.2</v>
      </c>
      <c r="W3815" s="18">
        <v>6.4427999999999992</v>
      </c>
    </row>
    <row r="3816" spans="1:23" ht="14.4">
      <c r="A3816" s="6">
        <v>3815</v>
      </c>
      <c r="B3816" s="7" t="s">
        <v>7371</v>
      </c>
      <c r="C3816" s="7">
        <f>YEAR(Table1[[#This Row],[Order Date]])</f>
        <v>2018</v>
      </c>
      <c r="D3816" s="7" t="str">
        <f>TEXT(Table1[[#This Row],[Order Date]], "mmm")</f>
        <v>Jul</v>
      </c>
      <c r="E3816" s="11">
        <v>43289</v>
      </c>
      <c r="F3816" s="11">
        <v>43289</v>
      </c>
      <c r="G3816" s="6" t="s">
        <v>1125</v>
      </c>
      <c r="H3816" s="6" t="s">
        <v>113</v>
      </c>
      <c r="I3816" s="6" t="s">
        <v>114</v>
      </c>
      <c r="J3816" s="6" t="s">
        <v>23</v>
      </c>
      <c r="K3816" s="6" t="s">
        <v>24</v>
      </c>
      <c r="L3816" s="6" t="s">
        <v>1323</v>
      </c>
      <c r="M3816" s="6" t="s">
        <v>49</v>
      </c>
      <c r="N3816" s="6">
        <v>32216</v>
      </c>
      <c r="O3816" s="6" t="s">
        <v>27</v>
      </c>
      <c r="P3816" s="6" t="s">
        <v>3756</v>
      </c>
      <c r="Q3816" s="6" t="s">
        <v>65</v>
      </c>
      <c r="R3816" s="6" t="s">
        <v>66</v>
      </c>
      <c r="S3816" s="4" t="s">
        <v>3757</v>
      </c>
      <c r="T3816" s="16">
        <v>823.96000000000015</v>
      </c>
      <c r="U3816" s="6">
        <v>5</v>
      </c>
      <c r="V3816" s="23">
        <v>0.2</v>
      </c>
      <c r="W3816" s="18">
        <v>51.497499999999974</v>
      </c>
    </row>
    <row r="3817" spans="1:23" ht="14.4">
      <c r="A3817" s="6">
        <v>3816</v>
      </c>
      <c r="B3817" s="7" t="s">
        <v>7371</v>
      </c>
      <c r="C3817" s="7">
        <f>YEAR(Table1[[#This Row],[Order Date]])</f>
        <v>2018</v>
      </c>
      <c r="D3817" s="7" t="str">
        <f>TEXT(Table1[[#This Row],[Order Date]], "mmm")</f>
        <v>Jul</v>
      </c>
      <c r="E3817" s="11">
        <v>43289</v>
      </c>
      <c r="F3817" s="11">
        <v>43289</v>
      </c>
      <c r="G3817" s="6" t="s">
        <v>1125</v>
      </c>
      <c r="H3817" s="6" t="s">
        <v>113</v>
      </c>
      <c r="I3817" s="6" t="s">
        <v>114</v>
      </c>
      <c r="J3817" s="6" t="s">
        <v>23</v>
      </c>
      <c r="K3817" s="6" t="s">
        <v>24</v>
      </c>
      <c r="L3817" s="6" t="s">
        <v>1323</v>
      </c>
      <c r="M3817" s="6" t="s">
        <v>49</v>
      </c>
      <c r="N3817" s="6">
        <v>32216</v>
      </c>
      <c r="O3817" s="6" t="s">
        <v>27</v>
      </c>
      <c r="P3817" s="6" t="s">
        <v>444</v>
      </c>
      <c r="Q3817" s="6" t="s">
        <v>42</v>
      </c>
      <c r="R3817" s="6" t="s">
        <v>83</v>
      </c>
      <c r="S3817" s="4" t="s">
        <v>445</v>
      </c>
      <c r="T3817" s="16">
        <v>15.984000000000002</v>
      </c>
      <c r="U3817" s="6">
        <v>2</v>
      </c>
      <c r="V3817" s="23">
        <v>0.2</v>
      </c>
      <c r="W3817" s="18">
        <v>4.9949999999999992</v>
      </c>
    </row>
    <row r="3818" spans="1:23" ht="14.4">
      <c r="A3818" s="6">
        <v>3817</v>
      </c>
      <c r="B3818" s="7" t="s">
        <v>7372</v>
      </c>
      <c r="C3818" s="7">
        <f>YEAR(Table1[[#This Row],[Order Date]])</f>
        <v>2017</v>
      </c>
      <c r="D3818" s="7" t="str">
        <f>TEXT(Table1[[#This Row],[Order Date]], "mmm")</f>
        <v>Sep</v>
      </c>
      <c r="E3818" s="11">
        <v>42993</v>
      </c>
      <c r="F3818" s="11">
        <v>42997</v>
      </c>
      <c r="G3818" s="6" t="s">
        <v>45</v>
      </c>
      <c r="H3818" s="6" t="s">
        <v>3489</v>
      </c>
      <c r="I3818" s="6" t="s">
        <v>3490</v>
      </c>
      <c r="J3818" s="6" t="s">
        <v>23</v>
      </c>
      <c r="K3818" s="6" t="s">
        <v>24</v>
      </c>
      <c r="L3818" s="6" t="s">
        <v>3228</v>
      </c>
      <c r="M3818" s="6" t="s">
        <v>319</v>
      </c>
      <c r="N3818" s="6">
        <v>36608</v>
      </c>
      <c r="O3818" s="6" t="s">
        <v>27</v>
      </c>
      <c r="P3818" s="6" t="s">
        <v>4432</v>
      </c>
      <c r="Q3818" s="6" t="s">
        <v>29</v>
      </c>
      <c r="R3818" s="6" t="s">
        <v>51</v>
      </c>
      <c r="S3818" s="4" t="s">
        <v>4433</v>
      </c>
      <c r="T3818" s="16">
        <v>801.96</v>
      </c>
      <c r="U3818" s="6">
        <v>2</v>
      </c>
      <c r="V3818" s="23">
        <v>0</v>
      </c>
      <c r="W3818" s="18">
        <v>200.49</v>
      </c>
    </row>
    <row r="3819" spans="1:23" ht="14.4">
      <c r="A3819" s="6">
        <v>3818</v>
      </c>
      <c r="B3819" s="7" t="s">
        <v>7372</v>
      </c>
      <c r="C3819" s="7">
        <f>YEAR(Table1[[#This Row],[Order Date]])</f>
        <v>2017</v>
      </c>
      <c r="D3819" s="7" t="str">
        <f>TEXT(Table1[[#This Row],[Order Date]], "mmm")</f>
        <v>Sep</v>
      </c>
      <c r="E3819" s="11">
        <v>42993</v>
      </c>
      <c r="F3819" s="11">
        <v>42997</v>
      </c>
      <c r="G3819" s="6" t="s">
        <v>45</v>
      </c>
      <c r="H3819" s="6" t="s">
        <v>3489</v>
      </c>
      <c r="I3819" s="6" t="s">
        <v>3490</v>
      </c>
      <c r="J3819" s="6" t="s">
        <v>23</v>
      </c>
      <c r="K3819" s="6" t="s">
        <v>24</v>
      </c>
      <c r="L3819" s="6" t="s">
        <v>3228</v>
      </c>
      <c r="M3819" s="6" t="s">
        <v>319</v>
      </c>
      <c r="N3819" s="6">
        <v>36608</v>
      </c>
      <c r="O3819" s="6" t="s">
        <v>27</v>
      </c>
      <c r="P3819" s="6" t="s">
        <v>4593</v>
      </c>
      <c r="Q3819" s="6" t="s">
        <v>65</v>
      </c>
      <c r="R3819" s="6" t="s">
        <v>66</v>
      </c>
      <c r="S3819" s="4" t="s">
        <v>4594</v>
      </c>
      <c r="T3819" s="16">
        <v>59.97</v>
      </c>
      <c r="U3819" s="6">
        <v>3</v>
      </c>
      <c r="V3819" s="23">
        <v>0</v>
      </c>
      <c r="W3819" s="18">
        <v>0</v>
      </c>
    </row>
    <row r="3820" spans="1:23" ht="14.4">
      <c r="A3820" s="6">
        <v>3819</v>
      </c>
      <c r="B3820" s="7" t="s">
        <v>7372</v>
      </c>
      <c r="C3820" s="7">
        <f>YEAR(Table1[[#This Row],[Order Date]])</f>
        <v>2017</v>
      </c>
      <c r="D3820" s="7" t="str">
        <f>TEXT(Table1[[#This Row],[Order Date]], "mmm")</f>
        <v>Sep</v>
      </c>
      <c r="E3820" s="11">
        <v>42993</v>
      </c>
      <c r="F3820" s="11">
        <v>42997</v>
      </c>
      <c r="G3820" s="6" t="s">
        <v>45</v>
      </c>
      <c r="H3820" s="6" t="s">
        <v>3489</v>
      </c>
      <c r="I3820" s="6" t="s">
        <v>3490</v>
      </c>
      <c r="J3820" s="6" t="s">
        <v>23</v>
      </c>
      <c r="K3820" s="6" t="s">
        <v>24</v>
      </c>
      <c r="L3820" s="6" t="s">
        <v>3228</v>
      </c>
      <c r="M3820" s="6" t="s">
        <v>319</v>
      </c>
      <c r="N3820" s="6">
        <v>36608</v>
      </c>
      <c r="O3820" s="6" t="s">
        <v>27</v>
      </c>
      <c r="P3820" s="6" t="s">
        <v>1775</v>
      </c>
      <c r="Q3820" s="6" t="s">
        <v>29</v>
      </c>
      <c r="R3820" s="6" t="s">
        <v>33</v>
      </c>
      <c r="S3820" s="4" t="s">
        <v>1776</v>
      </c>
      <c r="T3820" s="16">
        <v>1056.8599999999999</v>
      </c>
      <c r="U3820" s="6">
        <v>7</v>
      </c>
      <c r="V3820" s="23">
        <v>0</v>
      </c>
      <c r="W3820" s="18">
        <v>306.48939999999988</v>
      </c>
    </row>
    <row r="3821" spans="1:23" ht="14.4">
      <c r="A3821" s="6">
        <v>3820</v>
      </c>
      <c r="B3821" s="7" t="s">
        <v>7373</v>
      </c>
      <c r="C3821" s="7">
        <f>YEAR(Table1[[#This Row],[Order Date]])</f>
        <v>2019</v>
      </c>
      <c r="D3821" s="7" t="str">
        <f>TEXT(Table1[[#This Row],[Order Date]], "mmm")</f>
        <v>Oct</v>
      </c>
      <c r="E3821" s="11">
        <v>43747</v>
      </c>
      <c r="F3821" s="11">
        <v>43752</v>
      </c>
      <c r="G3821" s="6" t="s">
        <v>45</v>
      </c>
      <c r="H3821" s="6" t="s">
        <v>4648</v>
      </c>
      <c r="I3821" s="6" t="s">
        <v>4649</v>
      </c>
      <c r="J3821" s="6" t="s">
        <v>23</v>
      </c>
      <c r="K3821" s="6" t="s">
        <v>24</v>
      </c>
      <c r="L3821" s="6" t="s">
        <v>238</v>
      </c>
      <c r="M3821" s="6" t="s">
        <v>239</v>
      </c>
      <c r="N3821" s="6">
        <v>10024</v>
      </c>
      <c r="O3821" s="6" t="s">
        <v>134</v>
      </c>
      <c r="P3821" s="6" t="s">
        <v>2858</v>
      </c>
      <c r="Q3821" s="6" t="s">
        <v>42</v>
      </c>
      <c r="R3821" s="6" t="s">
        <v>69</v>
      </c>
      <c r="S3821" s="4" t="s">
        <v>2859</v>
      </c>
      <c r="T3821" s="16">
        <v>12.816000000000001</v>
      </c>
      <c r="U3821" s="6">
        <v>3</v>
      </c>
      <c r="V3821" s="23">
        <v>0.2</v>
      </c>
      <c r="W3821" s="18">
        <v>4.3253999999999984</v>
      </c>
    </row>
    <row r="3822" spans="1:23" ht="14.4">
      <c r="A3822" s="6">
        <v>3821</v>
      </c>
      <c r="B3822" s="7" t="s">
        <v>7373</v>
      </c>
      <c r="C3822" s="7">
        <f>YEAR(Table1[[#This Row],[Order Date]])</f>
        <v>2019</v>
      </c>
      <c r="D3822" s="7" t="str">
        <f>TEXT(Table1[[#This Row],[Order Date]], "mmm")</f>
        <v>Oct</v>
      </c>
      <c r="E3822" s="11">
        <v>43747</v>
      </c>
      <c r="F3822" s="11">
        <v>43752</v>
      </c>
      <c r="G3822" s="6" t="s">
        <v>45</v>
      </c>
      <c r="H3822" s="6" t="s">
        <v>4648</v>
      </c>
      <c r="I3822" s="6" t="s">
        <v>4649</v>
      </c>
      <c r="J3822" s="6" t="s">
        <v>23</v>
      </c>
      <c r="K3822" s="6" t="s">
        <v>24</v>
      </c>
      <c r="L3822" s="6" t="s">
        <v>238</v>
      </c>
      <c r="M3822" s="6" t="s">
        <v>239</v>
      </c>
      <c r="N3822" s="6">
        <v>10024</v>
      </c>
      <c r="O3822" s="6" t="s">
        <v>134</v>
      </c>
      <c r="P3822" s="6" t="s">
        <v>3908</v>
      </c>
      <c r="Q3822" s="6" t="s">
        <v>29</v>
      </c>
      <c r="R3822" s="6" t="s">
        <v>30</v>
      </c>
      <c r="S3822" s="4" t="s">
        <v>3909</v>
      </c>
      <c r="T3822" s="16">
        <v>314.35199999999998</v>
      </c>
      <c r="U3822" s="6">
        <v>3</v>
      </c>
      <c r="V3822" s="23">
        <v>0.2</v>
      </c>
      <c r="W3822" s="18">
        <v>-15.71759999999999</v>
      </c>
    </row>
    <row r="3823" spans="1:23" ht="14.4">
      <c r="A3823" s="6">
        <v>3822</v>
      </c>
      <c r="B3823" s="7" t="s">
        <v>7373</v>
      </c>
      <c r="C3823" s="7">
        <f>YEAR(Table1[[#This Row],[Order Date]])</f>
        <v>2019</v>
      </c>
      <c r="D3823" s="7" t="str">
        <f>TEXT(Table1[[#This Row],[Order Date]], "mmm")</f>
        <v>Oct</v>
      </c>
      <c r="E3823" s="11">
        <v>43747</v>
      </c>
      <c r="F3823" s="11">
        <v>43752</v>
      </c>
      <c r="G3823" s="6" t="s">
        <v>45</v>
      </c>
      <c r="H3823" s="6" t="s">
        <v>4648</v>
      </c>
      <c r="I3823" s="6" t="s">
        <v>4649</v>
      </c>
      <c r="J3823" s="6" t="s">
        <v>23</v>
      </c>
      <c r="K3823" s="6" t="s">
        <v>24</v>
      </c>
      <c r="L3823" s="6" t="s">
        <v>238</v>
      </c>
      <c r="M3823" s="6" t="s">
        <v>239</v>
      </c>
      <c r="N3823" s="6">
        <v>10024</v>
      </c>
      <c r="O3823" s="6" t="s">
        <v>134</v>
      </c>
      <c r="P3823" s="6" t="s">
        <v>5081</v>
      </c>
      <c r="Q3823" s="6" t="s">
        <v>42</v>
      </c>
      <c r="R3823" s="6" t="s">
        <v>83</v>
      </c>
      <c r="S3823" s="4" t="s">
        <v>5082</v>
      </c>
      <c r="T3823" s="16">
        <v>18.98</v>
      </c>
      <c r="U3823" s="6">
        <v>2</v>
      </c>
      <c r="V3823" s="23">
        <v>0</v>
      </c>
      <c r="W3823" s="18">
        <v>8.9206000000000003</v>
      </c>
    </row>
    <row r="3824" spans="1:23" ht="14.4">
      <c r="A3824" s="6">
        <v>3823</v>
      </c>
      <c r="B3824" s="7" t="s">
        <v>7373</v>
      </c>
      <c r="C3824" s="7">
        <f>YEAR(Table1[[#This Row],[Order Date]])</f>
        <v>2019</v>
      </c>
      <c r="D3824" s="7" t="str">
        <f>TEXT(Table1[[#This Row],[Order Date]], "mmm")</f>
        <v>Oct</v>
      </c>
      <c r="E3824" s="11">
        <v>43747</v>
      </c>
      <c r="F3824" s="11">
        <v>43752</v>
      </c>
      <c r="G3824" s="6" t="s">
        <v>45</v>
      </c>
      <c r="H3824" s="6" t="s">
        <v>4648</v>
      </c>
      <c r="I3824" s="6" t="s">
        <v>4649</v>
      </c>
      <c r="J3824" s="6" t="s">
        <v>23</v>
      </c>
      <c r="K3824" s="6" t="s">
        <v>24</v>
      </c>
      <c r="L3824" s="6" t="s">
        <v>238</v>
      </c>
      <c r="M3824" s="6" t="s">
        <v>239</v>
      </c>
      <c r="N3824" s="6">
        <v>10024</v>
      </c>
      <c r="O3824" s="6" t="s">
        <v>134</v>
      </c>
      <c r="P3824" s="6" t="s">
        <v>4713</v>
      </c>
      <c r="Q3824" s="6" t="s">
        <v>42</v>
      </c>
      <c r="R3824" s="6" t="s">
        <v>69</v>
      </c>
      <c r="S3824" s="4" t="s">
        <v>4714</v>
      </c>
      <c r="T3824" s="16">
        <v>18.240000000000002</v>
      </c>
      <c r="U3824" s="6">
        <v>6</v>
      </c>
      <c r="V3824" s="23">
        <v>0.2</v>
      </c>
      <c r="W3824" s="18">
        <v>6.1560000000000006</v>
      </c>
    </row>
    <row r="3825" spans="1:23" ht="14.4">
      <c r="A3825" s="6">
        <v>3824</v>
      </c>
      <c r="B3825" s="7" t="s">
        <v>5492</v>
      </c>
      <c r="C3825" s="7">
        <f>YEAR(Table1[[#This Row],[Order Date]])</f>
        <v>2017</v>
      </c>
      <c r="D3825" s="7" t="str">
        <f>TEXT(Table1[[#This Row],[Order Date]], "mmm")</f>
        <v>Sep</v>
      </c>
      <c r="E3825" s="11">
        <v>42992</v>
      </c>
      <c r="F3825" s="11">
        <v>42996</v>
      </c>
      <c r="G3825" s="6" t="s">
        <v>45</v>
      </c>
      <c r="H3825" s="6" t="s">
        <v>3635</v>
      </c>
      <c r="I3825" s="6" t="s">
        <v>3636</v>
      </c>
      <c r="J3825" s="6" t="s">
        <v>23</v>
      </c>
      <c r="K3825" s="6" t="s">
        <v>24</v>
      </c>
      <c r="L3825" s="6" t="s">
        <v>238</v>
      </c>
      <c r="M3825" s="6" t="s">
        <v>239</v>
      </c>
      <c r="N3825" s="6">
        <v>10011</v>
      </c>
      <c r="O3825" s="6" t="s">
        <v>134</v>
      </c>
      <c r="P3825" s="6" t="s">
        <v>1822</v>
      </c>
      <c r="Q3825" s="6" t="s">
        <v>42</v>
      </c>
      <c r="R3825" s="6" t="s">
        <v>54</v>
      </c>
      <c r="S3825" s="4" t="s">
        <v>1823</v>
      </c>
      <c r="T3825" s="16">
        <v>991.19999999999993</v>
      </c>
      <c r="U3825" s="6">
        <v>6</v>
      </c>
      <c r="V3825" s="23">
        <v>0</v>
      </c>
      <c r="W3825" s="18">
        <v>257.71199999999999</v>
      </c>
    </row>
    <row r="3826" spans="1:23" ht="14.4">
      <c r="A3826" s="6">
        <v>3825</v>
      </c>
      <c r="B3826" s="7" t="s">
        <v>5492</v>
      </c>
      <c r="C3826" s="7">
        <f>YEAR(Table1[[#This Row],[Order Date]])</f>
        <v>2017</v>
      </c>
      <c r="D3826" s="7" t="str">
        <f>TEXT(Table1[[#This Row],[Order Date]], "mmm")</f>
        <v>Sep</v>
      </c>
      <c r="E3826" s="11">
        <v>42992</v>
      </c>
      <c r="F3826" s="11">
        <v>42996</v>
      </c>
      <c r="G3826" s="6" t="s">
        <v>45</v>
      </c>
      <c r="H3826" s="6" t="s">
        <v>3635</v>
      </c>
      <c r="I3826" s="6" t="s">
        <v>3636</v>
      </c>
      <c r="J3826" s="6" t="s">
        <v>23</v>
      </c>
      <c r="K3826" s="6" t="s">
        <v>24</v>
      </c>
      <c r="L3826" s="6" t="s">
        <v>238</v>
      </c>
      <c r="M3826" s="6" t="s">
        <v>239</v>
      </c>
      <c r="N3826" s="6">
        <v>10011</v>
      </c>
      <c r="O3826" s="6" t="s">
        <v>134</v>
      </c>
      <c r="P3826" s="6" t="s">
        <v>5035</v>
      </c>
      <c r="Q3826" s="6" t="s">
        <v>65</v>
      </c>
      <c r="R3826" s="6" t="s">
        <v>1064</v>
      </c>
      <c r="S3826" s="4" t="s">
        <v>5036</v>
      </c>
      <c r="T3826" s="16">
        <v>879.98400000000004</v>
      </c>
      <c r="U3826" s="6">
        <v>2</v>
      </c>
      <c r="V3826" s="23">
        <v>0.2</v>
      </c>
      <c r="W3826" s="18">
        <v>329.99400000000003</v>
      </c>
    </row>
    <row r="3827" spans="1:23" ht="14.4">
      <c r="A3827" s="6">
        <v>3826</v>
      </c>
      <c r="B3827" s="7" t="s">
        <v>5492</v>
      </c>
      <c r="C3827" s="7">
        <f>YEAR(Table1[[#This Row],[Order Date]])</f>
        <v>2017</v>
      </c>
      <c r="D3827" s="7" t="str">
        <f>TEXT(Table1[[#This Row],[Order Date]], "mmm")</f>
        <v>Sep</v>
      </c>
      <c r="E3827" s="11">
        <v>42992</v>
      </c>
      <c r="F3827" s="11">
        <v>42996</v>
      </c>
      <c r="G3827" s="6" t="s">
        <v>45</v>
      </c>
      <c r="H3827" s="6" t="s">
        <v>3635</v>
      </c>
      <c r="I3827" s="6" t="s">
        <v>3636</v>
      </c>
      <c r="J3827" s="6" t="s">
        <v>23</v>
      </c>
      <c r="K3827" s="6" t="s">
        <v>24</v>
      </c>
      <c r="L3827" s="6" t="s">
        <v>238</v>
      </c>
      <c r="M3827" s="6" t="s">
        <v>239</v>
      </c>
      <c r="N3827" s="6">
        <v>10011</v>
      </c>
      <c r="O3827" s="6" t="s">
        <v>134</v>
      </c>
      <c r="P3827" s="6" t="s">
        <v>2475</v>
      </c>
      <c r="Q3827" s="6" t="s">
        <v>42</v>
      </c>
      <c r="R3827" s="6" t="s">
        <v>69</v>
      </c>
      <c r="S3827" s="4" t="s">
        <v>2476</v>
      </c>
      <c r="T3827" s="16">
        <v>12.96</v>
      </c>
      <c r="U3827" s="6">
        <v>9</v>
      </c>
      <c r="V3827" s="23">
        <v>0.2</v>
      </c>
      <c r="W3827" s="18">
        <v>4.5359999999999996</v>
      </c>
    </row>
    <row r="3828" spans="1:23" ht="14.4">
      <c r="A3828" s="6">
        <v>3827</v>
      </c>
      <c r="B3828" s="7" t="s">
        <v>7374</v>
      </c>
      <c r="C3828" s="7">
        <f>YEAR(Table1[[#This Row],[Order Date]])</f>
        <v>2016</v>
      </c>
      <c r="D3828" s="7" t="str">
        <f>TEXT(Table1[[#This Row],[Order Date]], "mmm")</f>
        <v>Oct</v>
      </c>
      <c r="E3828" s="11">
        <v>42650</v>
      </c>
      <c r="F3828" s="11">
        <v>42655</v>
      </c>
      <c r="G3828" s="6" t="s">
        <v>45</v>
      </c>
      <c r="H3828" s="6" t="s">
        <v>1430</v>
      </c>
      <c r="I3828" s="6" t="s">
        <v>1431</v>
      </c>
      <c r="J3828" s="6" t="s">
        <v>37</v>
      </c>
      <c r="K3828" s="6" t="s">
        <v>24</v>
      </c>
      <c r="L3828" s="6" t="s">
        <v>715</v>
      </c>
      <c r="M3828" s="6" t="s">
        <v>95</v>
      </c>
      <c r="N3828" s="6">
        <v>75217</v>
      </c>
      <c r="O3828" s="6" t="s">
        <v>96</v>
      </c>
      <c r="P3828" s="6" t="s">
        <v>837</v>
      </c>
      <c r="Q3828" s="6" t="s">
        <v>42</v>
      </c>
      <c r="R3828" s="6" t="s">
        <v>54</v>
      </c>
      <c r="S3828" s="4" t="s">
        <v>838</v>
      </c>
      <c r="T3828" s="16">
        <v>107.44</v>
      </c>
      <c r="U3828" s="6">
        <v>10</v>
      </c>
      <c r="V3828" s="23">
        <v>0.2</v>
      </c>
      <c r="W3828" s="18">
        <v>10.744000000000007</v>
      </c>
    </row>
    <row r="3829" spans="1:23" ht="14.4">
      <c r="A3829" s="6">
        <v>3828</v>
      </c>
      <c r="B3829" s="7" t="s">
        <v>7375</v>
      </c>
      <c r="C3829" s="7">
        <f>YEAR(Table1[[#This Row],[Order Date]])</f>
        <v>2019</v>
      </c>
      <c r="D3829" s="7" t="str">
        <f>TEXT(Table1[[#This Row],[Order Date]], "mmm")</f>
        <v>May</v>
      </c>
      <c r="E3829" s="11">
        <v>43592</v>
      </c>
      <c r="F3829" s="11">
        <v>43596</v>
      </c>
      <c r="G3829" s="6" t="s">
        <v>45</v>
      </c>
      <c r="H3829" s="6" t="s">
        <v>3182</v>
      </c>
      <c r="I3829" s="6" t="s">
        <v>3183</v>
      </c>
      <c r="J3829" s="6" t="s">
        <v>37</v>
      </c>
      <c r="K3829" s="6" t="s">
        <v>24</v>
      </c>
      <c r="L3829" s="6" t="s">
        <v>772</v>
      </c>
      <c r="M3829" s="6" t="s">
        <v>213</v>
      </c>
      <c r="N3829" s="6">
        <v>48234</v>
      </c>
      <c r="O3829" s="6" t="s">
        <v>96</v>
      </c>
      <c r="P3829" s="6" t="s">
        <v>994</v>
      </c>
      <c r="Q3829" s="6" t="s">
        <v>29</v>
      </c>
      <c r="R3829" s="6" t="s">
        <v>33</v>
      </c>
      <c r="S3829" s="4" t="s">
        <v>995</v>
      </c>
      <c r="T3829" s="16">
        <v>1458.65</v>
      </c>
      <c r="U3829" s="6">
        <v>5</v>
      </c>
      <c r="V3829" s="23">
        <v>0</v>
      </c>
      <c r="W3829" s="18">
        <v>423.00849999999997</v>
      </c>
    </row>
    <row r="3830" spans="1:23" ht="14.4">
      <c r="A3830" s="6">
        <v>3829</v>
      </c>
      <c r="B3830" s="7" t="s">
        <v>7375</v>
      </c>
      <c r="C3830" s="7">
        <f>YEAR(Table1[[#This Row],[Order Date]])</f>
        <v>2019</v>
      </c>
      <c r="D3830" s="7" t="str">
        <f>TEXT(Table1[[#This Row],[Order Date]], "mmm")</f>
        <v>May</v>
      </c>
      <c r="E3830" s="11">
        <v>43592</v>
      </c>
      <c r="F3830" s="11">
        <v>43596</v>
      </c>
      <c r="G3830" s="6" t="s">
        <v>45</v>
      </c>
      <c r="H3830" s="6" t="s">
        <v>3182</v>
      </c>
      <c r="I3830" s="6" t="s">
        <v>3183</v>
      </c>
      <c r="J3830" s="6" t="s">
        <v>37</v>
      </c>
      <c r="K3830" s="6" t="s">
        <v>24</v>
      </c>
      <c r="L3830" s="6" t="s">
        <v>772</v>
      </c>
      <c r="M3830" s="6" t="s">
        <v>213</v>
      </c>
      <c r="N3830" s="6">
        <v>48234</v>
      </c>
      <c r="O3830" s="6" t="s">
        <v>96</v>
      </c>
      <c r="P3830" s="6" t="s">
        <v>4466</v>
      </c>
      <c r="Q3830" s="6" t="s">
        <v>29</v>
      </c>
      <c r="R3830" s="6" t="s">
        <v>33</v>
      </c>
      <c r="S3830" s="4" t="s">
        <v>4467</v>
      </c>
      <c r="T3830" s="16">
        <v>26.64</v>
      </c>
      <c r="U3830" s="6">
        <v>1</v>
      </c>
      <c r="V3830" s="23">
        <v>0</v>
      </c>
      <c r="W3830" s="18">
        <v>7.4591999999999992</v>
      </c>
    </row>
    <row r="3831" spans="1:23" ht="14.4">
      <c r="A3831" s="6">
        <v>3830</v>
      </c>
      <c r="B3831" s="7" t="s">
        <v>7375</v>
      </c>
      <c r="C3831" s="7">
        <f>YEAR(Table1[[#This Row],[Order Date]])</f>
        <v>2019</v>
      </c>
      <c r="D3831" s="7" t="str">
        <f>TEXT(Table1[[#This Row],[Order Date]], "mmm")</f>
        <v>May</v>
      </c>
      <c r="E3831" s="11">
        <v>43592</v>
      </c>
      <c r="F3831" s="11">
        <v>43596</v>
      </c>
      <c r="G3831" s="6" t="s">
        <v>45</v>
      </c>
      <c r="H3831" s="6" t="s">
        <v>3182</v>
      </c>
      <c r="I3831" s="6" t="s">
        <v>3183</v>
      </c>
      <c r="J3831" s="6" t="s">
        <v>37</v>
      </c>
      <c r="K3831" s="6" t="s">
        <v>24</v>
      </c>
      <c r="L3831" s="6" t="s">
        <v>772</v>
      </c>
      <c r="M3831" s="6" t="s">
        <v>213</v>
      </c>
      <c r="N3831" s="6">
        <v>48234</v>
      </c>
      <c r="O3831" s="6" t="s">
        <v>96</v>
      </c>
      <c r="P3831" s="6" t="s">
        <v>1565</v>
      </c>
      <c r="Q3831" s="6" t="s">
        <v>29</v>
      </c>
      <c r="R3831" s="6" t="s">
        <v>33</v>
      </c>
      <c r="S3831" s="4" t="s">
        <v>1566</v>
      </c>
      <c r="T3831" s="16">
        <v>476.8</v>
      </c>
      <c r="U3831" s="6">
        <v>2</v>
      </c>
      <c r="V3831" s="23">
        <v>0</v>
      </c>
      <c r="W3831" s="18">
        <v>119.19999999999999</v>
      </c>
    </row>
    <row r="3832" spans="1:23" ht="14.4">
      <c r="A3832" s="6">
        <v>3831</v>
      </c>
      <c r="B3832" s="7" t="s">
        <v>7375</v>
      </c>
      <c r="C3832" s="7">
        <f>YEAR(Table1[[#This Row],[Order Date]])</f>
        <v>2019</v>
      </c>
      <c r="D3832" s="7" t="str">
        <f>TEXT(Table1[[#This Row],[Order Date]], "mmm")</f>
        <v>May</v>
      </c>
      <c r="E3832" s="11">
        <v>43592</v>
      </c>
      <c r="F3832" s="11">
        <v>43596</v>
      </c>
      <c r="G3832" s="6" t="s">
        <v>45</v>
      </c>
      <c r="H3832" s="6" t="s">
        <v>3182</v>
      </c>
      <c r="I3832" s="6" t="s">
        <v>3183</v>
      </c>
      <c r="J3832" s="6" t="s">
        <v>37</v>
      </c>
      <c r="K3832" s="6" t="s">
        <v>24</v>
      </c>
      <c r="L3832" s="6" t="s">
        <v>772</v>
      </c>
      <c r="M3832" s="6" t="s">
        <v>213</v>
      </c>
      <c r="N3832" s="6">
        <v>48234</v>
      </c>
      <c r="O3832" s="6" t="s">
        <v>96</v>
      </c>
      <c r="P3832" s="6" t="s">
        <v>1787</v>
      </c>
      <c r="Q3832" s="6" t="s">
        <v>42</v>
      </c>
      <c r="R3832" s="6" t="s">
        <v>72</v>
      </c>
      <c r="S3832" s="4" t="s">
        <v>1788</v>
      </c>
      <c r="T3832" s="16">
        <v>87.444000000000003</v>
      </c>
      <c r="U3832" s="6">
        <v>2</v>
      </c>
      <c r="V3832" s="23">
        <v>0.1</v>
      </c>
      <c r="W3832" s="18">
        <v>18.460399999999986</v>
      </c>
    </row>
    <row r="3833" spans="1:23" ht="14.4">
      <c r="A3833" s="6">
        <v>3832</v>
      </c>
      <c r="B3833" s="7" t="s">
        <v>7376</v>
      </c>
      <c r="C3833" s="7">
        <f>YEAR(Table1[[#This Row],[Order Date]])</f>
        <v>2017</v>
      </c>
      <c r="D3833" s="7" t="str">
        <f>TEXT(Table1[[#This Row],[Order Date]], "mmm")</f>
        <v>Nov</v>
      </c>
      <c r="E3833" s="11">
        <v>43053</v>
      </c>
      <c r="F3833" s="11">
        <v>43058</v>
      </c>
      <c r="G3833" s="6" t="s">
        <v>45</v>
      </c>
      <c r="H3833" s="6" t="s">
        <v>5083</v>
      </c>
      <c r="I3833" s="6" t="s">
        <v>5084</v>
      </c>
      <c r="J3833" s="6" t="s">
        <v>23</v>
      </c>
      <c r="K3833" s="6" t="s">
        <v>24</v>
      </c>
      <c r="L3833" s="6" t="s">
        <v>218</v>
      </c>
      <c r="M3833" s="6" t="s">
        <v>219</v>
      </c>
      <c r="N3833" s="6">
        <v>19901</v>
      </c>
      <c r="O3833" s="6" t="s">
        <v>134</v>
      </c>
      <c r="P3833" s="6" t="s">
        <v>794</v>
      </c>
      <c r="Q3833" s="6" t="s">
        <v>29</v>
      </c>
      <c r="R3833" s="6" t="s">
        <v>59</v>
      </c>
      <c r="S3833" s="4" t="s">
        <v>5085</v>
      </c>
      <c r="T3833" s="16">
        <v>76.14</v>
      </c>
      <c r="U3833" s="6">
        <v>3</v>
      </c>
      <c r="V3833" s="23">
        <v>0</v>
      </c>
      <c r="W3833" s="18">
        <v>26.648999999999997</v>
      </c>
    </row>
    <row r="3834" spans="1:23" ht="14.4">
      <c r="A3834" s="6">
        <v>3833</v>
      </c>
      <c r="B3834" s="7" t="s">
        <v>7376</v>
      </c>
      <c r="C3834" s="7">
        <f>YEAR(Table1[[#This Row],[Order Date]])</f>
        <v>2017</v>
      </c>
      <c r="D3834" s="7" t="str">
        <f>TEXT(Table1[[#This Row],[Order Date]], "mmm")</f>
        <v>Nov</v>
      </c>
      <c r="E3834" s="11">
        <v>43053</v>
      </c>
      <c r="F3834" s="11">
        <v>43058</v>
      </c>
      <c r="G3834" s="6" t="s">
        <v>45</v>
      </c>
      <c r="H3834" s="6" t="s">
        <v>5083</v>
      </c>
      <c r="I3834" s="6" t="s">
        <v>5084</v>
      </c>
      <c r="J3834" s="6" t="s">
        <v>23</v>
      </c>
      <c r="K3834" s="6" t="s">
        <v>24</v>
      </c>
      <c r="L3834" s="6" t="s">
        <v>218</v>
      </c>
      <c r="M3834" s="6" t="s">
        <v>219</v>
      </c>
      <c r="N3834" s="6">
        <v>19901</v>
      </c>
      <c r="O3834" s="6" t="s">
        <v>134</v>
      </c>
      <c r="P3834" s="6" t="s">
        <v>3944</v>
      </c>
      <c r="Q3834" s="6" t="s">
        <v>42</v>
      </c>
      <c r="R3834" s="6" t="s">
        <v>69</v>
      </c>
      <c r="S3834" s="4" t="s">
        <v>3945</v>
      </c>
      <c r="T3834" s="16">
        <v>19.96</v>
      </c>
      <c r="U3834" s="6">
        <v>2</v>
      </c>
      <c r="V3834" s="23">
        <v>0</v>
      </c>
      <c r="W3834" s="18">
        <v>9.3811999999999998</v>
      </c>
    </row>
    <row r="3835" spans="1:23" ht="14.4">
      <c r="A3835" s="6">
        <v>3834</v>
      </c>
      <c r="B3835" s="7" t="s">
        <v>7377</v>
      </c>
      <c r="C3835" s="7">
        <f>YEAR(Table1[[#This Row],[Order Date]])</f>
        <v>2016</v>
      </c>
      <c r="D3835" s="7" t="str">
        <f>TEXT(Table1[[#This Row],[Order Date]], "mmm")</f>
        <v>Nov</v>
      </c>
      <c r="E3835" s="11">
        <v>42698</v>
      </c>
      <c r="F3835" s="11">
        <v>42698</v>
      </c>
      <c r="G3835" s="6" t="s">
        <v>1125</v>
      </c>
      <c r="H3835" s="6" t="s">
        <v>3428</v>
      </c>
      <c r="I3835" s="6" t="s">
        <v>3429</v>
      </c>
      <c r="J3835" s="6" t="s">
        <v>37</v>
      </c>
      <c r="K3835" s="6" t="s">
        <v>24</v>
      </c>
      <c r="L3835" s="6" t="s">
        <v>438</v>
      </c>
      <c r="M3835" s="6" t="s">
        <v>439</v>
      </c>
      <c r="N3835" s="6">
        <v>43229</v>
      </c>
      <c r="O3835" s="6" t="s">
        <v>134</v>
      </c>
      <c r="P3835" s="6" t="s">
        <v>2485</v>
      </c>
      <c r="Q3835" s="6" t="s">
        <v>65</v>
      </c>
      <c r="R3835" s="6" t="s">
        <v>66</v>
      </c>
      <c r="S3835" s="4" t="s">
        <v>2486</v>
      </c>
      <c r="T3835" s="16">
        <v>1049.97</v>
      </c>
      <c r="U3835" s="6">
        <v>5</v>
      </c>
      <c r="V3835" s="23">
        <v>0.4</v>
      </c>
      <c r="W3835" s="18">
        <v>-209.99399999999991</v>
      </c>
    </row>
    <row r="3836" spans="1:23" ht="14.4">
      <c r="A3836" s="6">
        <v>3835</v>
      </c>
      <c r="B3836" s="7" t="s">
        <v>7377</v>
      </c>
      <c r="C3836" s="7">
        <f>YEAR(Table1[[#This Row],[Order Date]])</f>
        <v>2016</v>
      </c>
      <c r="D3836" s="7" t="str">
        <f>TEXT(Table1[[#This Row],[Order Date]], "mmm")</f>
        <v>Nov</v>
      </c>
      <c r="E3836" s="11">
        <v>42698</v>
      </c>
      <c r="F3836" s="11">
        <v>42698</v>
      </c>
      <c r="G3836" s="6" t="s">
        <v>1125</v>
      </c>
      <c r="H3836" s="6" t="s">
        <v>3428</v>
      </c>
      <c r="I3836" s="6" t="s">
        <v>3429</v>
      </c>
      <c r="J3836" s="6" t="s">
        <v>37</v>
      </c>
      <c r="K3836" s="6" t="s">
        <v>24</v>
      </c>
      <c r="L3836" s="6" t="s">
        <v>438</v>
      </c>
      <c r="M3836" s="6" t="s">
        <v>439</v>
      </c>
      <c r="N3836" s="6">
        <v>43229</v>
      </c>
      <c r="O3836" s="6" t="s">
        <v>134</v>
      </c>
      <c r="P3836" s="6" t="s">
        <v>3253</v>
      </c>
      <c r="Q3836" s="6" t="s">
        <v>29</v>
      </c>
      <c r="R3836" s="6" t="s">
        <v>33</v>
      </c>
      <c r="S3836" s="4" t="s">
        <v>3254</v>
      </c>
      <c r="T3836" s="16">
        <v>611.05799999999999</v>
      </c>
      <c r="U3836" s="6">
        <v>3</v>
      </c>
      <c r="V3836" s="23">
        <v>0.3</v>
      </c>
      <c r="W3836" s="18">
        <v>-34.917600000000022</v>
      </c>
    </row>
    <row r="3837" spans="1:23" ht="14.4">
      <c r="A3837" s="6">
        <v>3836</v>
      </c>
      <c r="B3837" s="7" t="s">
        <v>7378</v>
      </c>
      <c r="C3837" s="7">
        <f>YEAR(Table1[[#This Row],[Order Date]])</f>
        <v>2016</v>
      </c>
      <c r="D3837" s="7" t="str">
        <f>TEXT(Table1[[#This Row],[Order Date]], "mmm")</f>
        <v>Apr</v>
      </c>
      <c r="E3837" s="11">
        <v>42468</v>
      </c>
      <c r="F3837" s="11">
        <v>42475</v>
      </c>
      <c r="G3837" s="6" t="s">
        <v>45</v>
      </c>
      <c r="H3837" s="6" t="s">
        <v>3353</v>
      </c>
      <c r="I3837" s="6" t="s">
        <v>3354</v>
      </c>
      <c r="J3837" s="6" t="s">
        <v>37</v>
      </c>
      <c r="K3837" s="6" t="s">
        <v>24</v>
      </c>
      <c r="L3837" s="6" t="s">
        <v>3252</v>
      </c>
      <c r="M3837" s="6" t="s">
        <v>278</v>
      </c>
      <c r="N3837" s="6">
        <v>85301</v>
      </c>
      <c r="O3837" s="6" t="s">
        <v>40</v>
      </c>
      <c r="P3837" s="6" t="s">
        <v>3519</v>
      </c>
      <c r="Q3837" s="6" t="s">
        <v>42</v>
      </c>
      <c r="R3837" s="6" t="s">
        <v>241</v>
      </c>
      <c r="S3837" s="4" t="s">
        <v>3520</v>
      </c>
      <c r="T3837" s="16">
        <v>2.3679999999999999</v>
      </c>
      <c r="U3837" s="6">
        <v>2</v>
      </c>
      <c r="V3837" s="23">
        <v>0.2</v>
      </c>
      <c r="W3837" s="18">
        <v>0.82879999999999987</v>
      </c>
    </row>
    <row r="3838" spans="1:23" ht="14.4">
      <c r="A3838" s="6">
        <v>3837</v>
      </c>
      <c r="B3838" s="7" t="s">
        <v>7378</v>
      </c>
      <c r="C3838" s="7">
        <f>YEAR(Table1[[#This Row],[Order Date]])</f>
        <v>2016</v>
      </c>
      <c r="D3838" s="7" t="str">
        <f>TEXT(Table1[[#This Row],[Order Date]], "mmm")</f>
        <v>Apr</v>
      </c>
      <c r="E3838" s="11">
        <v>42468</v>
      </c>
      <c r="F3838" s="11">
        <v>42475</v>
      </c>
      <c r="G3838" s="6" t="s">
        <v>45</v>
      </c>
      <c r="H3838" s="6" t="s">
        <v>3353</v>
      </c>
      <c r="I3838" s="6" t="s">
        <v>3354</v>
      </c>
      <c r="J3838" s="6" t="s">
        <v>37</v>
      </c>
      <c r="K3838" s="6" t="s">
        <v>24</v>
      </c>
      <c r="L3838" s="6" t="s">
        <v>3252</v>
      </c>
      <c r="M3838" s="6" t="s">
        <v>278</v>
      </c>
      <c r="N3838" s="6">
        <v>85301</v>
      </c>
      <c r="O3838" s="6" t="s">
        <v>40</v>
      </c>
      <c r="P3838" s="6" t="s">
        <v>5086</v>
      </c>
      <c r="Q3838" s="6" t="s">
        <v>42</v>
      </c>
      <c r="R3838" s="6" t="s">
        <v>83</v>
      </c>
      <c r="S3838" s="4" t="s">
        <v>5087</v>
      </c>
      <c r="T3838" s="16">
        <v>19.008000000000003</v>
      </c>
      <c r="U3838" s="6">
        <v>3</v>
      </c>
      <c r="V3838" s="23">
        <v>0.2</v>
      </c>
      <c r="W3838" s="18">
        <v>6.8903999999999979</v>
      </c>
    </row>
    <row r="3839" spans="1:23" ht="14.4">
      <c r="A3839" s="6">
        <v>3838</v>
      </c>
      <c r="B3839" s="7" t="s">
        <v>7379</v>
      </c>
      <c r="C3839" s="7">
        <f>YEAR(Table1[[#This Row],[Order Date]])</f>
        <v>2016</v>
      </c>
      <c r="D3839" s="7" t="str">
        <f>TEXT(Table1[[#This Row],[Order Date]], "mmm")</f>
        <v>Jul</v>
      </c>
      <c r="E3839" s="11">
        <v>42577</v>
      </c>
      <c r="F3839" s="11">
        <v>42584</v>
      </c>
      <c r="G3839" s="6" t="s">
        <v>45</v>
      </c>
      <c r="H3839" s="6" t="s">
        <v>260</v>
      </c>
      <c r="I3839" s="6" t="s">
        <v>261</v>
      </c>
      <c r="J3839" s="6" t="s">
        <v>23</v>
      </c>
      <c r="K3839" s="6" t="s">
        <v>24</v>
      </c>
      <c r="L3839" s="6" t="s">
        <v>3323</v>
      </c>
      <c r="M3839" s="6" t="s">
        <v>1214</v>
      </c>
      <c r="N3839" s="6">
        <v>89031</v>
      </c>
      <c r="O3839" s="6" t="s">
        <v>40</v>
      </c>
      <c r="P3839" s="6" t="s">
        <v>1454</v>
      </c>
      <c r="Q3839" s="6" t="s">
        <v>65</v>
      </c>
      <c r="R3839" s="6" t="s">
        <v>66</v>
      </c>
      <c r="S3839" s="4" t="s">
        <v>1455</v>
      </c>
      <c r="T3839" s="16">
        <v>911.98400000000004</v>
      </c>
      <c r="U3839" s="6">
        <v>2</v>
      </c>
      <c r="V3839" s="23">
        <v>0.2</v>
      </c>
      <c r="W3839" s="18">
        <v>113.99799999999991</v>
      </c>
    </row>
    <row r="3840" spans="1:23" ht="14.4">
      <c r="A3840" s="6">
        <v>3839</v>
      </c>
      <c r="B3840" s="7" t="s">
        <v>7379</v>
      </c>
      <c r="C3840" s="7">
        <f>YEAR(Table1[[#This Row],[Order Date]])</f>
        <v>2016</v>
      </c>
      <c r="D3840" s="7" t="str">
        <f>TEXT(Table1[[#This Row],[Order Date]], "mmm")</f>
        <v>Jul</v>
      </c>
      <c r="E3840" s="11">
        <v>42577</v>
      </c>
      <c r="F3840" s="11">
        <v>42584</v>
      </c>
      <c r="G3840" s="6" t="s">
        <v>45</v>
      </c>
      <c r="H3840" s="6" t="s">
        <v>260</v>
      </c>
      <c r="I3840" s="6" t="s">
        <v>261</v>
      </c>
      <c r="J3840" s="6" t="s">
        <v>23</v>
      </c>
      <c r="K3840" s="6" t="s">
        <v>24</v>
      </c>
      <c r="L3840" s="6" t="s">
        <v>3323</v>
      </c>
      <c r="M3840" s="6" t="s">
        <v>1214</v>
      </c>
      <c r="N3840" s="6">
        <v>89031</v>
      </c>
      <c r="O3840" s="6" t="s">
        <v>40</v>
      </c>
      <c r="P3840" s="6" t="s">
        <v>1045</v>
      </c>
      <c r="Q3840" s="6" t="s">
        <v>29</v>
      </c>
      <c r="R3840" s="6" t="s">
        <v>33</v>
      </c>
      <c r="S3840" s="4" t="s">
        <v>1046</v>
      </c>
      <c r="T3840" s="16">
        <v>674.35200000000009</v>
      </c>
      <c r="U3840" s="6">
        <v>3</v>
      </c>
      <c r="V3840" s="23">
        <v>0.2</v>
      </c>
      <c r="W3840" s="18">
        <v>-109.58220000000011</v>
      </c>
    </row>
    <row r="3841" spans="1:23" ht="14.4">
      <c r="A3841" s="6">
        <v>3840</v>
      </c>
      <c r="B3841" s="7" t="s">
        <v>7379</v>
      </c>
      <c r="C3841" s="7">
        <f>YEAR(Table1[[#This Row],[Order Date]])</f>
        <v>2016</v>
      </c>
      <c r="D3841" s="7" t="str">
        <f>TEXT(Table1[[#This Row],[Order Date]], "mmm")</f>
        <v>Jul</v>
      </c>
      <c r="E3841" s="11">
        <v>42577</v>
      </c>
      <c r="F3841" s="11">
        <v>42584</v>
      </c>
      <c r="G3841" s="6" t="s">
        <v>45</v>
      </c>
      <c r="H3841" s="6" t="s">
        <v>260</v>
      </c>
      <c r="I3841" s="6" t="s">
        <v>261</v>
      </c>
      <c r="J3841" s="6" t="s">
        <v>23</v>
      </c>
      <c r="K3841" s="6" t="s">
        <v>24</v>
      </c>
      <c r="L3841" s="6" t="s">
        <v>3323</v>
      </c>
      <c r="M3841" s="6" t="s">
        <v>1214</v>
      </c>
      <c r="N3841" s="6">
        <v>89031</v>
      </c>
      <c r="O3841" s="6" t="s">
        <v>40</v>
      </c>
      <c r="P3841" s="6" t="s">
        <v>3065</v>
      </c>
      <c r="Q3841" s="6" t="s">
        <v>29</v>
      </c>
      <c r="R3841" s="6" t="s">
        <v>59</v>
      </c>
      <c r="S3841" s="4" t="s">
        <v>3066</v>
      </c>
      <c r="T3841" s="16">
        <v>134.01</v>
      </c>
      <c r="U3841" s="6">
        <v>9</v>
      </c>
      <c r="V3841" s="23">
        <v>0</v>
      </c>
      <c r="W3841" s="18">
        <v>36.182700000000004</v>
      </c>
    </row>
    <row r="3842" spans="1:23" ht="14.4">
      <c r="A3842" s="6">
        <v>3841</v>
      </c>
      <c r="B3842" s="7" t="s">
        <v>7379</v>
      </c>
      <c r="C3842" s="7">
        <f>YEAR(Table1[[#This Row],[Order Date]])</f>
        <v>2016</v>
      </c>
      <c r="D3842" s="7" t="str">
        <f>TEXT(Table1[[#This Row],[Order Date]], "mmm")</f>
        <v>Jul</v>
      </c>
      <c r="E3842" s="11">
        <v>42577</v>
      </c>
      <c r="F3842" s="11">
        <v>42584</v>
      </c>
      <c r="G3842" s="6" t="s">
        <v>45</v>
      </c>
      <c r="H3842" s="6" t="s">
        <v>260</v>
      </c>
      <c r="I3842" s="6" t="s">
        <v>261</v>
      </c>
      <c r="J3842" s="6" t="s">
        <v>23</v>
      </c>
      <c r="K3842" s="6" t="s">
        <v>24</v>
      </c>
      <c r="L3842" s="6" t="s">
        <v>3323</v>
      </c>
      <c r="M3842" s="6" t="s">
        <v>1214</v>
      </c>
      <c r="N3842" s="6">
        <v>89031</v>
      </c>
      <c r="O3842" s="6" t="s">
        <v>40</v>
      </c>
      <c r="P3842" s="6" t="s">
        <v>5088</v>
      </c>
      <c r="Q3842" s="6" t="s">
        <v>65</v>
      </c>
      <c r="R3842" s="6" t="s">
        <v>145</v>
      </c>
      <c r="S3842" s="4" t="s">
        <v>5089</v>
      </c>
      <c r="T3842" s="16">
        <v>170.97</v>
      </c>
      <c r="U3842" s="6">
        <v>3</v>
      </c>
      <c r="V3842" s="23">
        <v>0</v>
      </c>
      <c r="W3842" s="18">
        <v>70.097700000000003</v>
      </c>
    </row>
    <row r="3843" spans="1:23" ht="14.4">
      <c r="A3843" s="6">
        <v>3842</v>
      </c>
      <c r="B3843" s="7" t="s">
        <v>7380</v>
      </c>
      <c r="C3843" s="7">
        <f>YEAR(Table1[[#This Row],[Order Date]])</f>
        <v>2016</v>
      </c>
      <c r="D3843" s="7" t="str">
        <f>TEXT(Table1[[#This Row],[Order Date]], "mmm")</f>
        <v>Jun</v>
      </c>
      <c r="E3843" s="11">
        <v>42529</v>
      </c>
      <c r="F3843" s="11">
        <v>42533</v>
      </c>
      <c r="G3843" s="6" t="s">
        <v>45</v>
      </c>
      <c r="H3843" s="6" t="s">
        <v>5090</v>
      </c>
      <c r="I3843" s="6" t="s">
        <v>5091</v>
      </c>
      <c r="J3843" s="6" t="s">
        <v>37</v>
      </c>
      <c r="K3843" s="6" t="s">
        <v>24</v>
      </c>
      <c r="L3843" s="6" t="s">
        <v>454</v>
      </c>
      <c r="M3843" s="6" t="s">
        <v>299</v>
      </c>
      <c r="N3843" s="6">
        <v>37620</v>
      </c>
      <c r="O3843" s="6" t="s">
        <v>27</v>
      </c>
      <c r="P3843" s="6" t="s">
        <v>1591</v>
      </c>
      <c r="Q3843" s="6" t="s">
        <v>29</v>
      </c>
      <c r="R3843" s="6" t="s">
        <v>33</v>
      </c>
      <c r="S3843" s="4" t="s">
        <v>1592</v>
      </c>
      <c r="T3843" s="16">
        <v>170.35200000000003</v>
      </c>
      <c r="U3843" s="6">
        <v>3</v>
      </c>
      <c r="V3843" s="23">
        <v>0.2</v>
      </c>
      <c r="W3843" s="18">
        <v>10.647000000000006</v>
      </c>
    </row>
    <row r="3844" spans="1:23" ht="14.4">
      <c r="A3844" s="6">
        <v>3843</v>
      </c>
      <c r="B3844" s="7" t="s">
        <v>7381</v>
      </c>
      <c r="C3844" s="7">
        <f>YEAR(Table1[[#This Row],[Order Date]])</f>
        <v>2016</v>
      </c>
      <c r="D3844" s="7" t="str">
        <f>TEXT(Table1[[#This Row],[Order Date]], "mmm")</f>
        <v>Oct</v>
      </c>
      <c r="E3844" s="11">
        <v>42671</v>
      </c>
      <c r="F3844" s="11">
        <v>42674</v>
      </c>
      <c r="G3844" s="6" t="s">
        <v>169</v>
      </c>
      <c r="H3844" s="6" t="s">
        <v>3295</v>
      </c>
      <c r="I3844" s="6" t="s">
        <v>3296</v>
      </c>
      <c r="J3844" s="6" t="s">
        <v>37</v>
      </c>
      <c r="K3844" s="6" t="s">
        <v>24</v>
      </c>
      <c r="L3844" s="6" t="s">
        <v>38</v>
      </c>
      <c r="M3844" s="6" t="s">
        <v>39</v>
      </c>
      <c r="N3844" s="6">
        <v>90049</v>
      </c>
      <c r="O3844" s="6" t="s">
        <v>40</v>
      </c>
      <c r="P3844" s="6" t="s">
        <v>1066</v>
      </c>
      <c r="Q3844" s="6" t="s">
        <v>42</v>
      </c>
      <c r="R3844" s="6" t="s">
        <v>69</v>
      </c>
      <c r="S3844" s="4" t="s">
        <v>1067</v>
      </c>
      <c r="T3844" s="16">
        <v>7.1840000000000011</v>
      </c>
      <c r="U3844" s="6">
        <v>2</v>
      </c>
      <c r="V3844" s="23">
        <v>0.2</v>
      </c>
      <c r="W3844" s="18">
        <v>2.2449999999999992</v>
      </c>
    </row>
    <row r="3845" spans="1:23" ht="14.4">
      <c r="A3845" s="6">
        <v>3844</v>
      </c>
      <c r="B3845" s="7" t="s">
        <v>7381</v>
      </c>
      <c r="C3845" s="7">
        <f>YEAR(Table1[[#This Row],[Order Date]])</f>
        <v>2016</v>
      </c>
      <c r="D3845" s="7" t="str">
        <f>TEXT(Table1[[#This Row],[Order Date]], "mmm")</f>
        <v>Oct</v>
      </c>
      <c r="E3845" s="11">
        <v>42671</v>
      </c>
      <c r="F3845" s="11">
        <v>42674</v>
      </c>
      <c r="G3845" s="6" t="s">
        <v>169</v>
      </c>
      <c r="H3845" s="6" t="s">
        <v>3295</v>
      </c>
      <c r="I3845" s="6" t="s">
        <v>3296</v>
      </c>
      <c r="J3845" s="6" t="s">
        <v>37</v>
      </c>
      <c r="K3845" s="6" t="s">
        <v>24</v>
      </c>
      <c r="L3845" s="6" t="s">
        <v>38</v>
      </c>
      <c r="M3845" s="6" t="s">
        <v>39</v>
      </c>
      <c r="N3845" s="6">
        <v>90049</v>
      </c>
      <c r="O3845" s="6" t="s">
        <v>40</v>
      </c>
      <c r="P3845" s="6" t="s">
        <v>5092</v>
      </c>
      <c r="Q3845" s="6" t="s">
        <v>42</v>
      </c>
      <c r="R3845" s="6" t="s">
        <v>511</v>
      </c>
      <c r="S3845" s="4" t="s">
        <v>5093</v>
      </c>
      <c r="T3845" s="16">
        <v>6.28</v>
      </c>
      <c r="U3845" s="6">
        <v>2</v>
      </c>
      <c r="V3845" s="23">
        <v>0</v>
      </c>
      <c r="W3845" s="18">
        <v>6.2800000000000189E-2</v>
      </c>
    </row>
    <row r="3846" spans="1:23" ht="14.4">
      <c r="A3846" s="6">
        <v>3845</v>
      </c>
      <c r="B3846" s="7" t="s">
        <v>7381</v>
      </c>
      <c r="C3846" s="7">
        <f>YEAR(Table1[[#This Row],[Order Date]])</f>
        <v>2016</v>
      </c>
      <c r="D3846" s="7" t="str">
        <f>TEXT(Table1[[#This Row],[Order Date]], "mmm")</f>
        <v>Oct</v>
      </c>
      <c r="E3846" s="11">
        <v>42671</v>
      </c>
      <c r="F3846" s="11">
        <v>42674</v>
      </c>
      <c r="G3846" s="6" t="s">
        <v>169</v>
      </c>
      <c r="H3846" s="6" t="s">
        <v>3295</v>
      </c>
      <c r="I3846" s="6" t="s">
        <v>3296</v>
      </c>
      <c r="J3846" s="6" t="s">
        <v>37</v>
      </c>
      <c r="K3846" s="6" t="s">
        <v>24</v>
      </c>
      <c r="L3846" s="6" t="s">
        <v>38</v>
      </c>
      <c r="M3846" s="6" t="s">
        <v>39</v>
      </c>
      <c r="N3846" s="6">
        <v>90049</v>
      </c>
      <c r="O3846" s="6" t="s">
        <v>40</v>
      </c>
      <c r="P3846" s="6" t="s">
        <v>932</v>
      </c>
      <c r="Q3846" s="6" t="s">
        <v>42</v>
      </c>
      <c r="R3846" s="6" t="s">
        <v>511</v>
      </c>
      <c r="S3846" s="4" t="s">
        <v>933</v>
      </c>
      <c r="T3846" s="16">
        <v>480.74</v>
      </c>
      <c r="U3846" s="6">
        <v>2</v>
      </c>
      <c r="V3846" s="23">
        <v>0</v>
      </c>
      <c r="W3846" s="18">
        <v>14.422200000000032</v>
      </c>
    </row>
    <row r="3847" spans="1:23" ht="14.4">
      <c r="A3847" s="6">
        <v>3846</v>
      </c>
      <c r="B3847" s="7" t="s">
        <v>7381</v>
      </c>
      <c r="C3847" s="7">
        <f>YEAR(Table1[[#This Row],[Order Date]])</f>
        <v>2016</v>
      </c>
      <c r="D3847" s="7" t="str">
        <f>TEXT(Table1[[#This Row],[Order Date]], "mmm")</f>
        <v>Oct</v>
      </c>
      <c r="E3847" s="11">
        <v>42671</v>
      </c>
      <c r="F3847" s="11">
        <v>42674</v>
      </c>
      <c r="G3847" s="6" t="s">
        <v>169</v>
      </c>
      <c r="H3847" s="6" t="s">
        <v>3295</v>
      </c>
      <c r="I3847" s="6" t="s">
        <v>3296</v>
      </c>
      <c r="J3847" s="6" t="s">
        <v>37</v>
      </c>
      <c r="K3847" s="6" t="s">
        <v>24</v>
      </c>
      <c r="L3847" s="6" t="s">
        <v>38</v>
      </c>
      <c r="M3847" s="6" t="s">
        <v>39</v>
      </c>
      <c r="N3847" s="6">
        <v>90049</v>
      </c>
      <c r="O3847" s="6" t="s">
        <v>40</v>
      </c>
      <c r="P3847" s="6" t="s">
        <v>1448</v>
      </c>
      <c r="Q3847" s="6" t="s">
        <v>29</v>
      </c>
      <c r="R3847" s="6" t="s">
        <v>30</v>
      </c>
      <c r="S3847" s="4" t="s">
        <v>1449</v>
      </c>
      <c r="T3847" s="16">
        <v>616.99800000000005</v>
      </c>
      <c r="U3847" s="6">
        <v>6</v>
      </c>
      <c r="V3847" s="23">
        <v>0.15</v>
      </c>
      <c r="W3847" s="18">
        <v>-36.293999999999997</v>
      </c>
    </row>
    <row r="3848" spans="1:23" ht="14.4">
      <c r="A3848" s="6">
        <v>3847</v>
      </c>
      <c r="B3848" s="7" t="s">
        <v>7381</v>
      </c>
      <c r="C3848" s="7">
        <f>YEAR(Table1[[#This Row],[Order Date]])</f>
        <v>2016</v>
      </c>
      <c r="D3848" s="7" t="str">
        <f>TEXT(Table1[[#This Row],[Order Date]], "mmm")</f>
        <v>Oct</v>
      </c>
      <c r="E3848" s="11">
        <v>42671</v>
      </c>
      <c r="F3848" s="11">
        <v>42674</v>
      </c>
      <c r="G3848" s="6" t="s">
        <v>169</v>
      </c>
      <c r="H3848" s="6" t="s">
        <v>3295</v>
      </c>
      <c r="I3848" s="6" t="s">
        <v>3296</v>
      </c>
      <c r="J3848" s="6" t="s">
        <v>37</v>
      </c>
      <c r="K3848" s="6" t="s">
        <v>24</v>
      </c>
      <c r="L3848" s="6" t="s">
        <v>38</v>
      </c>
      <c r="M3848" s="6" t="s">
        <v>39</v>
      </c>
      <c r="N3848" s="6">
        <v>90049</v>
      </c>
      <c r="O3848" s="6" t="s">
        <v>40</v>
      </c>
      <c r="P3848" s="6" t="s">
        <v>352</v>
      </c>
      <c r="Q3848" s="6" t="s">
        <v>42</v>
      </c>
      <c r="R3848" s="6" t="s">
        <v>54</v>
      </c>
      <c r="S3848" s="4" t="s">
        <v>353</v>
      </c>
      <c r="T3848" s="16">
        <v>141.4</v>
      </c>
      <c r="U3848" s="6">
        <v>5</v>
      </c>
      <c r="V3848" s="23">
        <v>0</v>
      </c>
      <c r="W3848" s="18">
        <v>38.177999999999997</v>
      </c>
    </row>
    <row r="3849" spans="1:23" ht="14.4">
      <c r="A3849" s="6">
        <v>3848</v>
      </c>
      <c r="B3849" s="7" t="s">
        <v>7382</v>
      </c>
      <c r="C3849" s="7">
        <f>YEAR(Table1[[#This Row],[Order Date]])</f>
        <v>2019</v>
      </c>
      <c r="D3849" s="7" t="str">
        <f>TEXT(Table1[[#This Row],[Order Date]], "mmm")</f>
        <v>Nov</v>
      </c>
      <c r="E3849" s="11">
        <v>43794</v>
      </c>
      <c r="F3849" s="11">
        <v>43796</v>
      </c>
      <c r="G3849" s="6" t="s">
        <v>20</v>
      </c>
      <c r="H3849" s="6" t="s">
        <v>3114</v>
      </c>
      <c r="I3849" s="6" t="s">
        <v>3115</v>
      </c>
      <c r="J3849" s="6" t="s">
        <v>93</v>
      </c>
      <c r="K3849" s="6" t="s">
        <v>24</v>
      </c>
      <c r="L3849" s="6" t="s">
        <v>1298</v>
      </c>
      <c r="M3849" s="6" t="s">
        <v>213</v>
      </c>
      <c r="N3849" s="6">
        <v>48187</v>
      </c>
      <c r="O3849" s="6" t="s">
        <v>96</v>
      </c>
      <c r="P3849" s="6" t="s">
        <v>2471</v>
      </c>
      <c r="Q3849" s="6" t="s">
        <v>42</v>
      </c>
      <c r="R3849" s="6" t="s">
        <v>54</v>
      </c>
      <c r="S3849" s="4" t="s">
        <v>2472</v>
      </c>
      <c r="T3849" s="16">
        <v>501.81000000000006</v>
      </c>
      <c r="U3849" s="6">
        <v>3</v>
      </c>
      <c r="V3849" s="23">
        <v>0</v>
      </c>
      <c r="W3849" s="18">
        <v>0</v>
      </c>
    </row>
    <row r="3850" spans="1:23" ht="14.4">
      <c r="A3850" s="6">
        <v>3849</v>
      </c>
      <c r="B3850" s="7" t="s">
        <v>7383</v>
      </c>
      <c r="C3850" s="7">
        <f>YEAR(Table1[[#This Row],[Order Date]])</f>
        <v>2019</v>
      </c>
      <c r="D3850" s="7" t="str">
        <f>TEXT(Table1[[#This Row],[Order Date]], "mmm")</f>
        <v>Sep</v>
      </c>
      <c r="E3850" s="11">
        <v>43730</v>
      </c>
      <c r="F3850" s="11">
        <v>43731</v>
      </c>
      <c r="G3850" s="6" t="s">
        <v>169</v>
      </c>
      <c r="H3850" s="6" t="s">
        <v>296</v>
      </c>
      <c r="I3850" s="6" t="s">
        <v>297</v>
      </c>
      <c r="J3850" s="6" t="s">
        <v>23</v>
      </c>
      <c r="K3850" s="6" t="s">
        <v>24</v>
      </c>
      <c r="L3850" s="6" t="s">
        <v>1479</v>
      </c>
      <c r="M3850" s="6" t="s">
        <v>1480</v>
      </c>
      <c r="N3850" s="6">
        <v>72701</v>
      </c>
      <c r="O3850" s="6" t="s">
        <v>27</v>
      </c>
      <c r="P3850" s="6" t="s">
        <v>5094</v>
      </c>
      <c r="Q3850" s="6" t="s">
        <v>42</v>
      </c>
      <c r="R3850" s="6" t="s">
        <v>69</v>
      </c>
      <c r="S3850" s="4" t="s">
        <v>5095</v>
      </c>
      <c r="T3850" s="16">
        <v>691.96</v>
      </c>
      <c r="U3850" s="6">
        <v>4</v>
      </c>
      <c r="V3850" s="23">
        <v>0</v>
      </c>
      <c r="W3850" s="18">
        <v>318.30160000000001</v>
      </c>
    </row>
    <row r="3851" spans="1:23" ht="14.4">
      <c r="A3851" s="6">
        <v>3850</v>
      </c>
      <c r="B3851" s="7" t="s">
        <v>7383</v>
      </c>
      <c r="C3851" s="7">
        <f>YEAR(Table1[[#This Row],[Order Date]])</f>
        <v>2019</v>
      </c>
      <c r="D3851" s="7" t="str">
        <f>TEXT(Table1[[#This Row],[Order Date]], "mmm")</f>
        <v>Sep</v>
      </c>
      <c r="E3851" s="11">
        <v>43730</v>
      </c>
      <c r="F3851" s="11">
        <v>43731</v>
      </c>
      <c r="G3851" s="6" t="s">
        <v>169</v>
      </c>
      <c r="H3851" s="6" t="s">
        <v>296</v>
      </c>
      <c r="I3851" s="6" t="s">
        <v>297</v>
      </c>
      <c r="J3851" s="6" t="s">
        <v>23</v>
      </c>
      <c r="K3851" s="6" t="s">
        <v>24</v>
      </c>
      <c r="L3851" s="6" t="s">
        <v>1479</v>
      </c>
      <c r="M3851" s="6" t="s">
        <v>1480</v>
      </c>
      <c r="N3851" s="6">
        <v>72701</v>
      </c>
      <c r="O3851" s="6" t="s">
        <v>27</v>
      </c>
      <c r="P3851" s="6" t="s">
        <v>262</v>
      </c>
      <c r="Q3851" s="6" t="s">
        <v>65</v>
      </c>
      <c r="R3851" s="6" t="s">
        <v>145</v>
      </c>
      <c r="S3851" s="4" t="s">
        <v>263</v>
      </c>
      <c r="T3851" s="16">
        <v>34.950000000000003</v>
      </c>
      <c r="U3851" s="6">
        <v>5</v>
      </c>
      <c r="V3851" s="23">
        <v>0</v>
      </c>
      <c r="W3851" s="18">
        <v>15.378000000000004</v>
      </c>
    </row>
    <row r="3852" spans="1:23" ht="14.4">
      <c r="A3852" s="6">
        <v>3851</v>
      </c>
      <c r="B3852" s="7" t="s">
        <v>7384</v>
      </c>
      <c r="C3852" s="7">
        <f>YEAR(Table1[[#This Row],[Order Date]])</f>
        <v>2017</v>
      </c>
      <c r="D3852" s="7" t="str">
        <f>TEXT(Table1[[#This Row],[Order Date]], "mmm")</f>
        <v>Dec</v>
      </c>
      <c r="E3852" s="11">
        <v>43073</v>
      </c>
      <c r="F3852" s="11">
        <v>43078</v>
      </c>
      <c r="G3852" s="6" t="s">
        <v>45</v>
      </c>
      <c r="H3852" s="6" t="s">
        <v>738</v>
      </c>
      <c r="I3852" s="6" t="s">
        <v>739</v>
      </c>
      <c r="J3852" s="6" t="s">
        <v>37</v>
      </c>
      <c r="K3852" s="6" t="s">
        <v>24</v>
      </c>
      <c r="L3852" s="6" t="s">
        <v>285</v>
      </c>
      <c r="M3852" s="6" t="s">
        <v>526</v>
      </c>
      <c r="N3852" s="6">
        <v>65807</v>
      </c>
      <c r="O3852" s="6" t="s">
        <v>96</v>
      </c>
      <c r="P3852" s="6" t="s">
        <v>1092</v>
      </c>
      <c r="Q3852" s="6" t="s">
        <v>42</v>
      </c>
      <c r="R3852" s="6" t="s">
        <v>83</v>
      </c>
      <c r="S3852" s="4" t="s">
        <v>1093</v>
      </c>
      <c r="T3852" s="16">
        <v>85.96</v>
      </c>
      <c r="U3852" s="6">
        <v>7</v>
      </c>
      <c r="V3852" s="23">
        <v>0</v>
      </c>
      <c r="W3852" s="18">
        <v>40.401199999999996</v>
      </c>
    </row>
    <row r="3853" spans="1:23" ht="14.4">
      <c r="A3853" s="6">
        <v>3852</v>
      </c>
      <c r="B3853" s="7" t="s">
        <v>7385</v>
      </c>
      <c r="C3853" s="7">
        <f>YEAR(Table1[[#This Row],[Order Date]])</f>
        <v>2017</v>
      </c>
      <c r="D3853" s="7" t="str">
        <f>TEXT(Table1[[#This Row],[Order Date]], "mmm")</f>
        <v>Sep</v>
      </c>
      <c r="E3853" s="11">
        <v>42999</v>
      </c>
      <c r="F3853" s="11">
        <v>42999</v>
      </c>
      <c r="G3853" s="6" t="s">
        <v>1125</v>
      </c>
      <c r="H3853" s="6" t="s">
        <v>5096</v>
      </c>
      <c r="I3853" s="6" t="s">
        <v>5097</v>
      </c>
      <c r="J3853" s="6" t="s">
        <v>93</v>
      </c>
      <c r="K3853" s="6" t="s">
        <v>24</v>
      </c>
      <c r="L3853" s="6" t="s">
        <v>1153</v>
      </c>
      <c r="M3853" s="6" t="s">
        <v>1087</v>
      </c>
      <c r="N3853" s="6">
        <v>2169</v>
      </c>
      <c r="O3853" s="6" t="s">
        <v>134</v>
      </c>
      <c r="P3853" s="6" t="s">
        <v>406</v>
      </c>
      <c r="Q3853" s="6" t="s">
        <v>29</v>
      </c>
      <c r="R3853" s="6" t="s">
        <v>59</v>
      </c>
      <c r="S3853" s="4" t="s">
        <v>407</v>
      </c>
      <c r="T3853" s="16">
        <v>85.3</v>
      </c>
      <c r="U3853" s="6">
        <v>2</v>
      </c>
      <c r="V3853" s="23">
        <v>0</v>
      </c>
      <c r="W3853" s="18">
        <v>14.500999999999991</v>
      </c>
    </row>
    <row r="3854" spans="1:23" ht="14.4">
      <c r="A3854" s="6">
        <v>3853</v>
      </c>
      <c r="B3854" s="7" t="s">
        <v>7386</v>
      </c>
      <c r="C3854" s="7">
        <f>YEAR(Table1[[#This Row],[Order Date]])</f>
        <v>2019</v>
      </c>
      <c r="D3854" s="7" t="str">
        <f>TEXT(Table1[[#This Row],[Order Date]], "mmm")</f>
        <v>Nov</v>
      </c>
      <c r="E3854" s="11">
        <v>43795</v>
      </c>
      <c r="F3854" s="11">
        <v>43798</v>
      </c>
      <c r="G3854" s="6" t="s">
        <v>169</v>
      </c>
      <c r="H3854" s="6" t="s">
        <v>1135</v>
      </c>
      <c r="I3854" s="6" t="s">
        <v>1136</v>
      </c>
      <c r="J3854" s="6" t="s">
        <v>23</v>
      </c>
      <c r="K3854" s="6" t="s">
        <v>24</v>
      </c>
      <c r="L3854" s="6" t="s">
        <v>2603</v>
      </c>
      <c r="M3854" s="6" t="s">
        <v>190</v>
      </c>
      <c r="N3854" s="6">
        <v>61107</v>
      </c>
      <c r="O3854" s="6" t="s">
        <v>96</v>
      </c>
      <c r="P3854" s="6" t="s">
        <v>1049</v>
      </c>
      <c r="Q3854" s="6" t="s">
        <v>42</v>
      </c>
      <c r="R3854" s="6" t="s">
        <v>69</v>
      </c>
      <c r="S3854" s="4" t="s">
        <v>1050</v>
      </c>
      <c r="T3854" s="16">
        <v>33.567999999999991</v>
      </c>
      <c r="U3854" s="6">
        <v>8</v>
      </c>
      <c r="V3854" s="23">
        <v>0.8</v>
      </c>
      <c r="W3854" s="18">
        <v>-53.708800000000025</v>
      </c>
    </row>
    <row r="3855" spans="1:23" ht="14.4">
      <c r="A3855" s="6">
        <v>3854</v>
      </c>
      <c r="B3855" s="7" t="s">
        <v>7387</v>
      </c>
      <c r="C3855" s="7">
        <f>YEAR(Table1[[#This Row],[Order Date]])</f>
        <v>2019</v>
      </c>
      <c r="D3855" s="7" t="str">
        <f>TEXT(Table1[[#This Row],[Order Date]], "mmm")</f>
        <v>Jun</v>
      </c>
      <c r="E3855" s="11">
        <v>43622</v>
      </c>
      <c r="F3855" s="11">
        <v>43626</v>
      </c>
      <c r="G3855" s="6" t="s">
        <v>45</v>
      </c>
      <c r="H3855" s="6" t="s">
        <v>4811</v>
      </c>
      <c r="I3855" s="6" t="s">
        <v>4812</v>
      </c>
      <c r="J3855" s="6" t="s">
        <v>93</v>
      </c>
      <c r="K3855" s="6" t="s">
        <v>24</v>
      </c>
      <c r="L3855" s="6" t="s">
        <v>115</v>
      </c>
      <c r="M3855" s="6" t="s">
        <v>39</v>
      </c>
      <c r="N3855" s="6">
        <v>94122</v>
      </c>
      <c r="O3855" s="6" t="s">
        <v>40</v>
      </c>
      <c r="P3855" s="6" t="s">
        <v>5098</v>
      </c>
      <c r="Q3855" s="6" t="s">
        <v>29</v>
      </c>
      <c r="R3855" s="6" t="s">
        <v>59</v>
      </c>
      <c r="S3855" s="4" t="s">
        <v>5099</v>
      </c>
      <c r="T3855" s="16">
        <v>4.95</v>
      </c>
      <c r="U3855" s="6">
        <v>1</v>
      </c>
      <c r="V3855" s="23">
        <v>0</v>
      </c>
      <c r="W3855" s="18">
        <v>2.1780000000000004</v>
      </c>
    </row>
    <row r="3856" spans="1:23" ht="14.4">
      <c r="A3856" s="6">
        <v>3855</v>
      </c>
      <c r="B3856" s="7" t="s">
        <v>7387</v>
      </c>
      <c r="C3856" s="7">
        <f>YEAR(Table1[[#This Row],[Order Date]])</f>
        <v>2019</v>
      </c>
      <c r="D3856" s="7" t="str">
        <f>TEXT(Table1[[#This Row],[Order Date]], "mmm")</f>
        <v>Jun</v>
      </c>
      <c r="E3856" s="11">
        <v>43622</v>
      </c>
      <c r="F3856" s="11">
        <v>43626</v>
      </c>
      <c r="G3856" s="6" t="s">
        <v>45</v>
      </c>
      <c r="H3856" s="6" t="s">
        <v>4811</v>
      </c>
      <c r="I3856" s="6" t="s">
        <v>4812</v>
      </c>
      <c r="J3856" s="6" t="s">
        <v>93</v>
      </c>
      <c r="K3856" s="6" t="s">
        <v>24</v>
      </c>
      <c r="L3856" s="6" t="s">
        <v>115</v>
      </c>
      <c r="M3856" s="6" t="s">
        <v>39</v>
      </c>
      <c r="N3856" s="6">
        <v>94122</v>
      </c>
      <c r="O3856" s="6" t="s">
        <v>40</v>
      </c>
      <c r="P3856" s="6" t="s">
        <v>4827</v>
      </c>
      <c r="Q3856" s="6" t="s">
        <v>42</v>
      </c>
      <c r="R3856" s="6" t="s">
        <v>54</v>
      </c>
      <c r="S3856" s="4" t="s">
        <v>4828</v>
      </c>
      <c r="T3856" s="16">
        <v>26.400000000000002</v>
      </c>
      <c r="U3856" s="6">
        <v>5</v>
      </c>
      <c r="V3856" s="23">
        <v>0</v>
      </c>
      <c r="W3856" s="18">
        <v>0</v>
      </c>
    </row>
    <row r="3857" spans="1:23" ht="14.4">
      <c r="A3857" s="6">
        <v>3856</v>
      </c>
      <c r="B3857" s="7" t="s">
        <v>7388</v>
      </c>
      <c r="C3857" s="7">
        <f>YEAR(Table1[[#This Row],[Order Date]])</f>
        <v>2019</v>
      </c>
      <c r="D3857" s="7" t="str">
        <f>TEXT(Table1[[#This Row],[Order Date]], "mmm")</f>
        <v>Oct</v>
      </c>
      <c r="E3857" s="11">
        <v>43761</v>
      </c>
      <c r="F3857" s="11">
        <v>43766</v>
      </c>
      <c r="G3857" s="6" t="s">
        <v>20</v>
      </c>
      <c r="H3857" s="6" t="s">
        <v>4611</v>
      </c>
      <c r="I3857" s="6" t="s">
        <v>4612</v>
      </c>
      <c r="J3857" s="6" t="s">
        <v>23</v>
      </c>
      <c r="K3857" s="6" t="s">
        <v>24</v>
      </c>
      <c r="L3857" s="6" t="s">
        <v>596</v>
      </c>
      <c r="M3857" s="6" t="s">
        <v>95</v>
      </c>
      <c r="N3857" s="6">
        <v>78207</v>
      </c>
      <c r="O3857" s="6" t="s">
        <v>96</v>
      </c>
      <c r="P3857" s="6" t="s">
        <v>3205</v>
      </c>
      <c r="Q3857" s="6" t="s">
        <v>42</v>
      </c>
      <c r="R3857" s="6" t="s">
        <v>69</v>
      </c>
      <c r="S3857" s="4" t="s">
        <v>1062</v>
      </c>
      <c r="T3857" s="16">
        <v>3.5639999999999992</v>
      </c>
      <c r="U3857" s="6">
        <v>3</v>
      </c>
      <c r="V3857" s="23">
        <v>0.8</v>
      </c>
      <c r="W3857" s="18">
        <v>-6.2370000000000019</v>
      </c>
    </row>
    <row r="3858" spans="1:23" ht="14.4">
      <c r="A3858" s="6">
        <v>3857</v>
      </c>
      <c r="B3858" s="7" t="s">
        <v>7388</v>
      </c>
      <c r="C3858" s="7">
        <f>YEAR(Table1[[#This Row],[Order Date]])</f>
        <v>2019</v>
      </c>
      <c r="D3858" s="7" t="str">
        <f>TEXT(Table1[[#This Row],[Order Date]], "mmm")</f>
        <v>Oct</v>
      </c>
      <c r="E3858" s="11">
        <v>43761</v>
      </c>
      <c r="F3858" s="11">
        <v>43766</v>
      </c>
      <c r="G3858" s="6" t="s">
        <v>20</v>
      </c>
      <c r="H3858" s="6" t="s">
        <v>4611</v>
      </c>
      <c r="I3858" s="6" t="s">
        <v>4612</v>
      </c>
      <c r="J3858" s="6" t="s">
        <v>23</v>
      </c>
      <c r="K3858" s="6" t="s">
        <v>24</v>
      </c>
      <c r="L3858" s="6" t="s">
        <v>596</v>
      </c>
      <c r="M3858" s="6" t="s">
        <v>95</v>
      </c>
      <c r="N3858" s="6">
        <v>78207</v>
      </c>
      <c r="O3858" s="6" t="s">
        <v>96</v>
      </c>
      <c r="P3858" s="6" t="s">
        <v>3756</v>
      </c>
      <c r="Q3858" s="6" t="s">
        <v>65</v>
      </c>
      <c r="R3858" s="6" t="s">
        <v>66</v>
      </c>
      <c r="S3858" s="4" t="s">
        <v>3757</v>
      </c>
      <c r="T3858" s="16">
        <v>823.96000000000015</v>
      </c>
      <c r="U3858" s="6">
        <v>5</v>
      </c>
      <c r="V3858" s="23">
        <v>0.2</v>
      </c>
      <c r="W3858" s="18">
        <v>51.497499999999974</v>
      </c>
    </row>
    <row r="3859" spans="1:23" ht="14.4">
      <c r="A3859" s="6">
        <v>3858</v>
      </c>
      <c r="B3859" s="7" t="s">
        <v>7388</v>
      </c>
      <c r="C3859" s="7">
        <f>YEAR(Table1[[#This Row],[Order Date]])</f>
        <v>2019</v>
      </c>
      <c r="D3859" s="7" t="str">
        <f>TEXT(Table1[[#This Row],[Order Date]], "mmm")</f>
        <v>Oct</v>
      </c>
      <c r="E3859" s="11">
        <v>43761</v>
      </c>
      <c r="F3859" s="11">
        <v>43766</v>
      </c>
      <c r="G3859" s="6" t="s">
        <v>20</v>
      </c>
      <c r="H3859" s="6" t="s">
        <v>4611</v>
      </c>
      <c r="I3859" s="6" t="s">
        <v>4612</v>
      </c>
      <c r="J3859" s="6" t="s">
        <v>23</v>
      </c>
      <c r="K3859" s="6" t="s">
        <v>24</v>
      </c>
      <c r="L3859" s="6" t="s">
        <v>596</v>
      </c>
      <c r="M3859" s="6" t="s">
        <v>95</v>
      </c>
      <c r="N3859" s="6">
        <v>78207</v>
      </c>
      <c r="O3859" s="6" t="s">
        <v>96</v>
      </c>
      <c r="P3859" s="6" t="s">
        <v>3257</v>
      </c>
      <c r="Q3859" s="6" t="s">
        <v>42</v>
      </c>
      <c r="R3859" s="6" t="s">
        <v>62</v>
      </c>
      <c r="S3859" s="4" t="s">
        <v>3258</v>
      </c>
      <c r="T3859" s="16">
        <v>10.272000000000002</v>
      </c>
      <c r="U3859" s="6">
        <v>3</v>
      </c>
      <c r="V3859" s="23">
        <v>0.2</v>
      </c>
      <c r="W3859" s="18">
        <v>0.89880000000000004</v>
      </c>
    </row>
    <row r="3860" spans="1:23" ht="14.4">
      <c r="A3860" s="6">
        <v>3859</v>
      </c>
      <c r="B3860" s="7" t="s">
        <v>5467</v>
      </c>
      <c r="C3860" s="7">
        <f>YEAR(Table1[[#This Row],[Order Date]])</f>
        <v>2016</v>
      </c>
      <c r="D3860" s="7" t="str">
        <f>TEXT(Table1[[#This Row],[Order Date]], "mmm")</f>
        <v>Dec</v>
      </c>
      <c r="E3860" s="11">
        <v>42724</v>
      </c>
      <c r="F3860" s="11">
        <v>42724</v>
      </c>
      <c r="G3860" s="6" t="s">
        <v>1125</v>
      </c>
      <c r="H3860" s="6" t="s">
        <v>4504</v>
      </c>
      <c r="I3860" s="6" t="s">
        <v>4505</v>
      </c>
      <c r="J3860" s="6" t="s">
        <v>23</v>
      </c>
      <c r="K3860" s="6" t="s">
        <v>24</v>
      </c>
      <c r="L3860" s="6" t="s">
        <v>5100</v>
      </c>
      <c r="M3860" s="6" t="s">
        <v>403</v>
      </c>
      <c r="N3860" s="6">
        <v>80229</v>
      </c>
      <c r="O3860" s="6" t="s">
        <v>40</v>
      </c>
      <c r="P3860" s="6" t="s">
        <v>5101</v>
      </c>
      <c r="Q3860" s="6" t="s">
        <v>65</v>
      </c>
      <c r="R3860" s="6" t="s">
        <v>145</v>
      </c>
      <c r="S3860" s="4" t="s">
        <v>5102</v>
      </c>
      <c r="T3860" s="16">
        <v>447.94399999999996</v>
      </c>
      <c r="U3860" s="6">
        <v>7</v>
      </c>
      <c r="V3860" s="23">
        <v>0.2</v>
      </c>
      <c r="W3860" s="18">
        <v>89.588799999999992</v>
      </c>
    </row>
    <row r="3861" spans="1:23" ht="14.4">
      <c r="A3861" s="6">
        <v>3860</v>
      </c>
      <c r="B3861" s="7" t="s">
        <v>7389</v>
      </c>
      <c r="C3861" s="7">
        <f>YEAR(Table1[[#This Row],[Order Date]])</f>
        <v>2019</v>
      </c>
      <c r="D3861" s="7" t="str">
        <f>TEXT(Table1[[#This Row],[Order Date]], "mmm")</f>
        <v>Feb</v>
      </c>
      <c r="E3861" s="11">
        <v>43513</v>
      </c>
      <c r="F3861" s="11">
        <v>43518</v>
      </c>
      <c r="G3861" s="6" t="s">
        <v>45</v>
      </c>
      <c r="H3861" s="6" t="s">
        <v>3137</v>
      </c>
      <c r="I3861" s="6" t="s">
        <v>3138</v>
      </c>
      <c r="J3861" s="6" t="s">
        <v>93</v>
      </c>
      <c r="K3861" s="6" t="s">
        <v>24</v>
      </c>
      <c r="L3861" s="6" t="s">
        <v>272</v>
      </c>
      <c r="M3861" s="6" t="s">
        <v>190</v>
      </c>
      <c r="N3861" s="6">
        <v>60653</v>
      </c>
      <c r="O3861" s="6" t="s">
        <v>96</v>
      </c>
      <c r="P3861" s="6" t="s">
        <v>2783</v>
      </c>
      <c r="Q3861" s="6" t="s">
        <v>29</v>
      </c>
      <c r="R3861" s="6" t="s">
        <v>51</v>
      </c>
      <c r="S3861" s="4" t="s">
        <v>2784</v>
      </c>
      <c r="T3861" s="16">
        <v>480.96</v>
      </c>
      <c r="U3861" s="6">
        <v>3</v>
      </c>
      <c r="V3861" s="23">
        <v>0.5</v>
      </c>
      <c r="W3861" s="18">
        <v>-269.33760000000001</v>
      </c>
    </row>
    <row r="3862" spans="1:23" ht="14.4">
      <c r="A3862" s="6">
        <v>3861</v>
      </c>
      <c r="B3862" s="7" t="s">
        <v>7389</v>
      </c>
      <c r="C3862" s="7">
        <f>YEAR(Table1[[#This Row],[Order Date]])</f>
        <v>2019</v>
      </c>
      <c r="D3862" s="7" t="str">
        <f>TEXT(Table1[[#This Row],[Order Date]], "mmm")</f>
        <v>Feb</v>
      </c>
      <c r="E3862" s="11">
        <v>43513</v>
      </c>
      <c r="F3862" s="11">
        <v>43518</v>
      </c>
      <c r="G3862" s="6" t="s">
        <v>45</v>
      </c>
      <c r="H3862" s="6" t="s">
        <v>3137</v>
      </c>
      <c r="I3862" s="6" t="s">
        <v>3138</v>
      </c>
      <c r="J3862" s="6" t="s">
        <v>93</v>
      </c>
      <c r="K3862" s="6" t="s">
        <v>24</v>
      </c>
      <c r="L3862" s="6" t="s">
        <v>272</v>
      </c>
      <c r="M3862" s="6" t="s">
        <v>190</v>
      </c>
      <c r="N3862" s="6">
        <v>60653</v>
      </c>
      <c r="O3862" s="6" t="s">
        <v>96</v>
      </c>
      <c r="P3862" s="6" t="s">
        <v>5103</v>
      </c>
      <c r="Q3862" s="6" t="s">
        <v>65</v>
      </c>
      <c r="R3862" s="6" t="s">
        <v>66</v>
      </c>
      <c r="S3862" s="4" t="s">
        <v>5104</v>
      </c>
      <c r="T3862" s="16">
        <v>124.79200000000002</v>
      </c>
      <c r="U3862" s="6">
        <v>1</v>
      </c>
      <c r="V3862" s="23">
        <v>0.2</v>
      </c>
      <c r="W3862" s="18">
        <v>10.919299999999996</v>
      </c>
    </row>
    <row r="3863" spans="1:23" ht="14.4">
      <c r="A3863" s="6">
        <v>3862</v>
      </c>
      <c r="B3863" s="7" t="s">
        <v>7390</v>
      </c>
      <c r="C3863" s="7">
        <f>YEAR(Table1[[#This Row],[Order Date]])</f>
        <v>2016</v>
      </c>
      <c r="D3863" s="7" t="str">
        <f>TEXT(Table1[[#This Row],[Order Date]], "mmm")</f>
        <v>May</v>
      </c>
      <c r="E3863" s="11">
        <v>42493</v>
      </c>
      <c r="F3863" s="11">
        <v>42500</v>
      </c>
      <c r="G3863" s="6" t="s">
        <v>45</v>
      </c>
      <c r="H3863" s="6" t="s">
        <v>5073</v>
      </c>
      <c r="I3863" s="6" t="s">
        <v>5074</v>
      </c>
      <c r="J3863" s="6" t="s">
        <v>23</v>
      </c>
      <c r="K3863" s="6" t="s">
        <v>24</v>
      </c>
      <c r="L3863" s="6" t="s">
        <v>2672</v>
      </c>
      <c r="M3863" s="6" t="s">
        <v>239</v>
      </c>
      <c r="N3863" s="6">
        <v>10701</v>
      </c>
      <c r="O3863" s="6" t="s">
        <v>134</v>
      </c>
      <c r="P3863" s="6" t="s">
        <v>5105</v>
      </c>
      <c r="Q3863" s="6" t="s">
        <v>42</v>
      </c>
      <c r="R3863" s="6" t="s">
        <v>69</v>
      </c>
      <c r="S3863" s="4" t="s">
        <v>5106</v>
      </c>
      <c r="T3863" s="16">
        <v>40.176000000000002</v>
      </c>
      <c r="U3863" s="6">
        <v>3</v>
      </c>
      <c r="V3863" s="23">
        <v>0.2</v>
      </c>
      <c r="W3863" s="18">
        <v>14.563799999999997</v>
      </c>
    </row>
    <row r="3864" spans="1:23" ht="14.4">
      <c r="A3864" s="6">
        <v>3863</v>
      </c>
      <c r="B3864" s="7" t="s">
        <v>7390</v>
      </c>
      <c r="C3864" s="7">
        <f>YEAR(Table1[[#This Row],[Order Date]])</f>
        <v>2016</v>
      </c>
      <c r="D3864" s="7" t="str">
        <f>TEXT(Table1[[#This Row],[Order Date]], "mmm")</f>
        <v>May</v>
      </c>
      <c r="E3864" s="11">
        <v>42493</v>
      </c>
      <c r="F3864" s="11">
        <v>42500</v>
      </c>
      <c r="G3864" s="6" t="s">
        <v>45</v>
      </c>
      <c r="H3864" s="6" t="s">
        <v>5073</v>
      </c>
      <c r="I3864" s="6" t="s">
        <v>5074</v>
      </c>
      <c r="J3864" s="6" t="s">
        <v>23</v>
      </c>
      <c r="K3864" s="6" t="s">
        <v>24</v>
      </c>
      <c r="L3864" s="6" t="s">
        <v>2672</v>
      </c>
      <c r="M3864" s="6" t="s">
        <v>239</v>
      </c>
      <c r="N3864" s="6">
        <v>10701</v>
      </c>
      <c r="O3864" s="6" t="s">
        <v>134</v>
      </c>
      <c r="P3864" s="6" t="s">
        <v>434</v>
      </c>
      <c r="Q3864" s="6" t="s">
        <v>42</v>
      </c>
      <c r="R3864" s="6" t="s">
        <v>69</v>
      </c>
      <c r="S3864" s="4" t="s">
        <v>435</v>
      </c>
      <c r="T3864" s="16">
        <v>10.896000000000001</v>
      </c>
      <c r="U3864" s="6">
        <v>3</v>
      </c>
      <c r="V3864" s="23">
        <v>0.2</v>
      </c>
      <c r="W3864" s="18">
        <v>3.9497999999999998</v>
      </c>
    </row>
    <row r="3865" spans="1:23" ht="14.4">
      <c r="A3865" s="6">
        <v>3864</v>
      </c>
      <c r="B3865" s="7" t="s">
        <v>7391</v>
      </c>
      <c r="C3865" s="7">
        <f>YEAR(Table1[[#This Row],[Order Date]])</f>
        <v>2019</v>
      </c>
      <c r="D3865" s="7" t="str">
        <f>TEXT(Table1[[#This Row],[Order Date]], "mmm")</f>
        <v>Oct</v>
      </c>
      <c r="E3865" s="11">
        <v>43755</v>
      </c>
      <c r="F3865" s="11">
        <v>43757</v>
      </c>
      <c r="G3865" s="6" t="s">
        <v>20</v>
      </c>
      <c r="H3865" s="6" t="s">
        <v>1463</v>
      </c>
      <c r="I3865" s="6" t="s">
        <v>1464</v>
      </c>
      <c r="J3865" s="6" t="s">
        <v>23</v>
      </c>
      <c r="K3865" s="6" t="s">
        <v>24</v>
      </c>
      <c r="L3865" s="6" t="s">
        <v>832</v>
      </c>
      <c r="M3865" s="6" t="s">
        <v>39</v>
      </c>
      <c r="N3865" s="6">
        <v>92037</v>
      </c>
      <c r="O3865" s="6" t="s">
        <v>40</v>
      </c>
      <c r="P3865" s="6" t="s">
        <v>5107</v>
      </c>
      <c r="Q3865" s="6" t="s">
        <v>42</v>
      </c>
      <c r="R3865" s="6" t="s">
        <v>62</v>
      </c>
      <c r="S3865" s="4" t="s">
        <v>5108</v>
      </c>
      <c r="T3865" s="16">
        <v>10.64</v>
      </c>
      <c r="U3865" s="6">
        <v>4</v>
      </c>
      <c r="V3865" s="23">
        <v>0</v>
      </c>
      <c r="W3865" s="18">
        <v>2.7664</v>
      </c>
    </row>
    <row r="3866" spans="1:23" ht="14.4">
      <c r="A3866" s="6">
        <v>3865</v>
      </c>
      <c r="B3866" s="7" t="s">
        <v>7392</v>
      </c>
      <c r="C3866" s="7">
        <f>YEAR(Table1[[#This Row],[Order Date]])</f>
        <v>2017</v>
      </c>
      <c r="D3866" s="7" t="str">
        <f>TEXT(Table1[[#This Row],[Order Date]], "mmm")</f>
        <v>Nov</v>
      </c>
      <c r="E3866" s="11">
        <v>43067</v>
      </c>
      <c r="F3866" s="11">
        <v>43072</v>
      </c>
      <c r="G3866" s="6" t="s">
        <v>45</v>
      </c>
      <c r="H3866" s="6" t="s">
        <v>497</v>
      </c>
      <c r="I3866" s="6" t="s">
        <v>498</v>
      </c>
      <c r="J3866" s="6" t="s">
        <v>23</v>
      </c>
      <c r="K3866" s="6" t="s">
        <v>24</v>
      </c>
      <c r="L3866" s="6" t="s">
        <v>5109</v>
      </c>
      <c r="M3866" s="6" t="s">
        <v>190</v>
      </c>
      <c r="N3866" s="6">
        <v>61821</v>
      </c>
      <c r="O3866" s="6" t="s">
        <v>96</v>
      </c>
      <c r="P3866" s="6" t="s">
        <v>5110</v>
      </c>
      <c r="Q3866" s="6" t="s">
        <v>29</v>
      </c>
      <c r="R3866" s="6" t="s">
        <v>59</v>
      </c>
      <c r="S3866" s="4" t="s">
        <v>5111</v>
      </c>
      <c r="T3866" s="16">
        <v>151.96</v>
      </c>
      <c r="U3866" s="6">
        <v>5</v>
      </c>
      <c r="V3866" s="23">
        <v>0.6</v>
      </c>
      <c r="W3866" s="18">
        <v>-182.35200000000003</v>
      </c>
    </row>
    <row r="3867" spans="1:23" ht="14.4">
      <c r="A3867" s="6">
        <v>3866</v>
      </c>
      <c r="B3867" s="7" t="s">
        <v>7393</v>
      </c>
      <c r="C3867" s="7">
        <f>YEAR(Table1[[#This Row],[Order Date]])</f>
        <v>2016</v>
      </c>
      <c r="D3867" s="7" t="str">
        <f>TEXT(Table1[[#This Row],[Order Date]], "mmm")</f>
        <v>Jul</v>
      </c>
      <c r="E3867" s="11">
        <v>42578</v>
      </c>
      <c r="F3867" s="11">
        <v>42580</v>
      </c>
      <c r="G3867" s="6" t="s">
        <v>20</v>
      </c>
      <c r="H3867" s="6" t="s">
        <v>3734</v>
      </c>
      <c r="I3867" s="6" t="s">
        <v>3735</v>
      </c>
      <c r="J3867" s="6" t="s">
        <v>23</v>
      </c>
      <c r="K3867" s="6" t="s">
        <v>24</v>
      </c>
      <c r="L3867" s="6" t="s">
        <v>115</v>
      </c>
      <c r="M3867" s="6" t="s">
        <v>39</v>
      </c>
      <c r="N3867" s="6">
        <v>94122</v>
      </c>
      <c r="O3867" s="6" t="s">
        <v>40</v>
      </c>
      <c r="P3867" s="6" t="s">
        <v>3859</v>
      </c>
      <c r="Q3867" s="6" t="s">
        <v>65</v>
      </c>
      <c r="R3867" s="6" t="s">
        <v>145</v>
      </c>
      <c r="S3867" s="4" t="s">
        <v>3860</v>
      </c>
      <c r="T3867" s="16">
        <v>238</v>
      </c>
      <c r="U3867" s="6">
        <v>2</v>
      </c>
      <c r="V3867" s="23">
        <v>0</v>
      </c>
      <c r="W3867" s="18">
        <v>38.080000000000013</v>
      </c>
    </row>
    <row r="3868" spans="1:23" ht="14.4">
      <c r="A3868" s="6">
        <v>3867</v>
      </c>
      <c r="B3868" s="7" t="s">
        <v>7394</v>
      </c>
      <c r="C3868" s="7">
        <f>YEAR(Table1[[#This Row],[Order Date]])</f>
        <v>2019</v>
      </c>
      <c r="D3868" s="7" t="str">
        <f>TEXT(Table1[[#This Row],[Order Date]], "mmm")</f>
        <v>Apr</v>
      </c>
      <c r="E3868" s="11">
        <v>43578</v>
      </c>
      <c r="F3868" s="11">
        <v>43580</v>
      </c>
      <c r="G3868" s="6" t="s">
        <v>20</v>
      </c>
      <c r="H3868" s="6" t="s">
        <v>1826</v>
      </c>
      <c r="I3868" s="6" t="s">
        <v>1827</v>
      </c>
      <c r="J3868" s="6" t="s">
        <v>23</v>
      </c>
      <c r="K3868" s="6" t="s">
        <v>24</v>
      </c>
      <c r="L3868" s="6" t="s">
        <v>1288</v>
      </c>
      <c r="M3868" s="6" t="s">
        <v>227</v>
      </c>
      <c r="N3868" s="6">
        <v>46226</v>
      </c>
      <c r="O3868" s="6" t="s">
        <v>96</v>
      </c>
      <c r="P3868" s="6" t="s">
        <v>3604</v>
      </c>
      <c r="Q3868" s="6" t="s">
        <v>65</v>
      </c>
      <c r="R3868" s="6" t="s">
        <v>145</v>
      </c>
      <c r="S3868" s="4" t="s">
        <v>3605</v>
      </c>
      <c r="T3868" s="16">
        <v>155.34</v>
      </c>
      <c r="U3868" s="6">
        <v>6</v>
      </c>
      <c r="V3868" s="23">
        <v>0</v>
      </c>
      <c r="W3868" s="18">
        <v>55.922399999999996</v>
      </c>
    </row>
    <row r="3869" spans="1:23" ht="14.4">
      <c r="A3869" s="6">
        <v>3868</v>
      </c>
      <c r="B3869" s="7" t="s">
        <v>7395</v>
      </c>
      <c r="C3869" s="7">
        <f>YEAR(Table1[[#This Row],[Order Date]])</f>
        <v>2017</v>
      </c>
      <c r="D3869" s="7" t="str">
        <f>TEXT(Table1[[#This Row],[Order Date]], "mmm")</f>
        <v>Oct</v>
      </c>
      <c r="E3869" s="11">
        <v>43031</v>
      </c>
      <c r="F3869" s="11">
        <v>43035</v>
      </c>
      <c r="G3869" s="6" t="s">
        <v>20</v>
      </c>
      <c r="H3869" s="6" t="s">
        <v>1997</v>
      </c>
      <c r="I3869" s="6" t="s">
        <v>1998</v>
      </c>
      <c r="J3869" s="6" t="s">
        <v>23</v>
      </c>
      <c r="K3869" s="6" t="s">
        <v>24</v>
      </c>
      <c r="L3869" s="6" t="s">
        <v>832</v>
      </c>
      <c r="M3869" s="6" t="s">
        <v>39</v>
      </c>
      <c r="N3869" s="6">
        <v>92105</v>
      </c>
      <c r="O3869" s="6" t="s">
        <v>40</v>
      </c>
      <c r="P3869" s="6" t="s">
        <v>2242</v>
      </c>
      <c r="Q3869" s="6" t="s">
        <v>65</v>
      </c>
      <c r="R3869" s="6" t="s">
        <v>145</v>
      </c>
      <c r="S3869" s="4" t="s">
        <v>2243</v>
      </c>
      <c r="T3869" s="16">
        <v>148.32</v>
      </c>
      <c r="U3869" s="6">
        <v>9</v>
      </c>
      <c r="V3869" s="23">
        <v>0</v>
      </c>
      <c r="W3869" s="18">
        <v>63.777600000000007</v>
      </c>
    </row>
    <row r="3870" spans="1:23" ht="14.4">
      <c r="A3870" s="6">
        <v>3869</v>
      </c>
      <c r="B3870" s="7" t="s">
        <v>7395</v>
      </c>
      <c r="C3870" s="7">
        <f>YEAR(Table1[[#This Row],[Order Date]])</f>
        <v>2017</v>
      </c>
      <c r="D3870" s="7" t="str">
        <f>TEXT(Table1[[#This Row],[Order Date]], "mmm")</f>
        <v>Oct</v>
      </c>
      <c r="E3870" s="11">
        <v>43031</v>
      </c>
      <c r="F3870" s="11">
        <v>43035</v>
      </c>
      <c r="G3870" s="6" t="s">
        <v>20</v>
      </c>
      <c r="H3870" s="6" t="s">
        <v>1997</v>
      </c>
      <c r="I3870" s="6" t="s">
        <v>1998</v>
      </c>
      <c r="J3870" s="6" t="s">
        <v>23</v>
      </c>
      <c r="K3870" s="6" t="s">
        <v>24</v>
      </c>
      <c r="L3870" s="6" t="s">
        <v>832</v>
      </c>
      <c r="M3870" s="6" t="s">
        <v>39</v>
      </c>
      <c r="N3870" s="6">
        <v>92105</v>
      </c>
      <c r="O3870" s="6" t="s">
        <v>40</v>
      </c>
      <c r="P3870" s="6" t="s">
        <v>4804</v>
      </c>
      <c r="Q3870" s="6" t="s">
        <v>29</v>
      </c>
      <c r="R3870" s="6" t="s">
        <v>33</v>
      </c>
      <c r="S3870" s="4" t="s">
        <v>4805</v>
      </c>
      <c r="T3870" s="16">
        <v>240.78400000000002</v>
      </c>
      <c r="U3870" s="6">
        <v>1</v>
      </c>
      <c r="V3870" s="23">
        <v>0.2</v>
      </c>
      <c r="W3870" s="18">
        <v>27.088199999999965</v>
      </c>
    </row>
    <row r="3871" spans="1:23" ht="14.4">
      <c r="A3871" s="6">
        <v>3870</v>
      </c>
      <c r="B3871" s="7" t="s">
        <v>7395</v>
      </c>
      <c r="C3871" s="7">
        <f>YEAR(Table1[[#This Row],[Order Date]])</f>
        <v>2017</v>
      </c>
      <c r="D3871" s="7" t="str">
        <f>TEXT(Table1[[#This Row],[Order Date]], "mmm")</f>
        <v>Oct</v>
      </c>
      <c r="E3871" s="11">
        <v>43031</v>
      </c>
      <c r="F3871" s="11">
        <v>43035</v>
      </c>
      <c r="G3871" s="6" t="s">
        <v>20</v>
      </c>
      <c r="H3871" s="6" t="s">
        <v>1997</v>
      </c>
      <c r="I3871" s="6" t="s">
        <v>1998</v>
      </c>
      <c r="J3871" s="6" t="s">
        <v>23</v>
      </c>
      <c r="K3871" s="6" t="s">
        <v>24</v>
      </c>
      <c r="L3871" s="6" t="s">
        <v>832</v>
      </c>
      <c r="M3871" s="6" t="s">
        <v>39</v>
      </c>
      <c r="N3871" s="6">
        <v>92105</v>
      </c>
      <c r="O3871" s="6" t="s">
        <v>40</v>
      </c>
      <c r="P3871" s="6" t="s">
        <v>2848</v>
      </c>
      <c r="Q3871" s="6" t="s">
        <v>29</v>
      </c>
      <c r="R3871" s="6" t="s">
        <v>33</v>
      </c>
      <c r="S3871" s="4" t="s">
        <v>2849</v>
      </c>
      <c r="T3871" s="16">
        <v>191.96800000000002</v>
      </c>
      <c r="U3871" s="6">
        <v>7</v>
      </c>
      <c r="V3871" s="23">
        <v>0.2</v>
      </c>
      <c r="W3871" s="18">
        <v>16.797200000000004</v>
      </c>
    </row>
    <row r="3872" spans="1:23" ht="14.4">
      <c r="A3872" s="6">
        <v>3871</v>
      </c>
      <c r="B3872" s="7" t="s">
        <v>7395</v>
      </c>
      <c r="C3872" s="7">
        <f>YEAR(Table1[[#This Row],[Order Date]])</f>
        <v>2017</v>
      </c>
      <c r="D3872" s="7" t="str">
        <f>TEXT(Table1[[#This Row],[Order Date]], "mmm")</f>
        <v>Oct</v>
      </c>
      <c r="E3872" s="11">
        <v>43031</v>
      </c>
      <c r="F3872" s="11">
        <v>43035</v>
      </c>
      <c r="G3872" s="6" t="s">
        <v>20</v>
      </c>
      <c r="H3872" s="6" t="s">
        <v>1997</v>
      </c>
      <c r="I3872" s="6" t="s">
        <v>1998</v>
      </c>
      <c r="J3872" s="6" t="s">
        <v>23</v>
      </c>
      <c r="K3872" s="6" t="s">
        <v>24</v>
      </c>
      <c r="L3872" s="6" t="s">
        <v>832</v>
      </c>
      <c r="M3872" s="6" t="s">
        <v>39</v>
      </c>
      <c r="N3872" s="6">
        <v>92105</v>
      </c>
      <c r="O3872" s="6" t="s">
        <v>40</v>
      </c>
      <c r="P3872" s="6" t="s">
        <v>2030</v>
      </c>
      <c r="Q3872" s="6" t="s">
        <v>42</v>
      </c>
      <c r="R3872" s="6" t="s">
        <v>83</v>
      </c>
      <c r="S3872" s="4" t="s">
        <v>2031</v>
      </c>
      <c r="T3872" s="16">
        <v>11.56</v>
      </c>
      <c r="U3872" s="6">
        <v>2</v>
      </c>
      <c r="V3872" s="23">
        <v>0</v>
      </c>
      <c r="W3872" s="18">
        <v>5.6644000000000005</v>
      </c>
    </row>
    <row r="3873" spans="1:23" ht="14.4">
      <c r="A3873" s="6">
        <v>3872</v>
      </c>
      <c r="B3873" s="7" t="s">
        <v>7395</v>
      </c>
      <c r="C3873" s="7">
        <f>YEAR(Table1[[#This Row],[Order Date]])</f>
        <v>2017</v>
      </c>
      <c r="D3873" s="7" t="str">
        <f>TEXT(Table1[[#This Row],[Order Date]], "mmm")</f>
        <v>Oct</v>
      </c>
      <c r="E3873" s="11">
        <v>43031</v>
      </c>
      <c r="F3873" s="11">
        <v>43035</v>
      </c>
      <c r="G3873" s="6" t="s">
        <v>20</v>
      </c>
      <c r="H3873" s="6" t="s">
        <v>1997</v>
      </c>
      <c r="I3873" s="6" t="s">
        <v>1998</v>
      </c>
      <c r="J3873" s="6" t="s">
        <v>23</v>
      </c>
      <c r="K3873" s="6" t="s">
        <v>24</v>
      </c>
      <c r="L3873" s="6" t="s">
        <v>832</v>
      </c>
      <c r="M3873" s="6" t="s">
        <v>39</v>
      </c>
      <c r="N3873" s="6">
        <v>92105</v>
      </c>
      <c r="O3873" s="6" t="s">
        <v>40</v>
      </c>
      <c r="P3873" s="6" t="s">
        <v>442</v>
      </c>
      <c r="Q3873" s="6" t="s">
        <v>42</v>
      </c>
      <c r="R3873" s="6" t="s">
        <v>156</v>
      </c>
      <c r="S3873" s="4" t="s">
        <v>443</v>
      </c>
      <c r="T3873" s="16">
        <v>11.8</v>
      </c>
      <c r="U3873" s="6">
        <v>4</v>
      </c>
      <c r="V3873" s="23">
        <v>0</v>
      </c>
      <c r="W3873" s="18">
        <v>5.6639999999999997</v>
      </c>
    </row>
    <row r="3874" spans="1:23" ht="14.4">
      <c r="A3874" s="6">
        <v>3873</v>
      </c>
      <c r="B3874" s="7" t="s">
        <v>7395</v>
      </c>
      <c r="C3874" s="7">
        <f>YEAR(Table1[[#This Row],[Order Date]])</f>
        <v>2017</v>
      </c>
      <c r="D3874" s="7" t="str">
        <f>TEXT(Table1[[#This Row],[Order Date]], "mmm")</f>
        <v>Oct</v>
      </c>
      <c r="E3874" s="11">
        <v>43031</v>
      </c>
      <c r="F3874" s="11">
        <v>43035</v>
      </c>
      <c r="G3874" s="6" t="s">
        <v>20</v>
      </c>
      <c r="H3874" s="6" t="s">
        <v>1997</v>
      </c>
      <c r="I3874" s="6" t="s">
        <v>1998</v>
      </c>
      <c r="J3874" s="6" t="s">
        <v>23</v>
      </c>
      <c r="K3874" s="6" t="s">
        <v>24</v>
      </c>
      <c r="L3874" s="6" t="s">
        <v>832</v>
      </c>
      <c r="M3874" s="6" t="s">
        <v>39</v>
      </c>
      <c r="N3874" s="6">
        <v>92105</v>
      </c>
      <c r="O3874" s="6" t="s">
        <v>40</v>
      </c>
      <c r="P3874" s="6" t="s">
        <v>3658</v>
      </c>
      <c r="Q3874" s="6" t="s">
        <v>29</v>
      </c>
      <c r="R3874" s="6" t="s">
        <v>33</v>
      </c>
      <c r="S3874" s="4" t="s">
        <v>3659</v>
      </c>
      <c r="T3874" s="16">
        <v>842.35200000000009</v>
      </c>
      <c r="U3874" s="6">
        <v>3</v>
      </c>
      <c r="V3874" s="23">
        <v>0.2</v>
      </c>
      <c r="W3874" s="18">
        <v>42.117600000000039</v>
      </c>
    </row>
    <row r="3875" spans="1:23" ht="14.4">
      <c r="A3875" s="6">
        <v>3874</v>
      </c>
      <c r="B3875" s="7" t="s">
        <v>7396</v>
      </c>
      <c r="C3875" s="7">
        <f>YEAR(Table1[[#This Row],[Order Date]])</f>
        <v>2018</v>
      </c>
      <c r="D3875" s="7" t="str">
        <f>TEXT(Table1[[#This Row],[Order Date]], "mmm")</f>
        <v>Sep</v>
      </c>
      <c r="E3875" s="11">
        <v>43348</v>
      </c>
      <c r="F3875" s="11">
        <v>43350</v>
      </c>
      <c r="G3875" s="6" t="s">
        <v>20</v>
      </c>
      <c r="H3875" s="6" t="s">
        <v>4611</v>
      </c>
      <c r="I3875" s="6" t="s">
        <v>4612</v>
      </c>
      <c r="J3875" s="6" t="s">
        <v>23</v>
      </c>
      <c r="K3875" s="6" t="s">
        <v>24</v>
      </c>
      <c r="L3875" s="6" t="s">
        <v>3910</v>
      </c>
      <c r="M3875" s="6" t="s">
        <v>299</v>
      </c>
      <c r="N3875" s="6">
        <v>37604</v>
      </c>
      <c r="O3875" s="6" t="s">
        <v>27</v>
      </c>
      <c r="P3875" s="6" t="s">
        <v>2334</v>
      </c>
      <c r="Q3875" s="6" t="s">
        <v>42</v>
      </c>
      <c r="R3875" s="6" t="s">
        <v>156</v>
      </c>
      <c r="S3875" s="4" t="s">
        <v>589</v>
      </c>
      <c r="T3875" s="16">
        <v>23.472000000000001</v>
      </c>
      <c r="U3875" s="6">
        <v>3</v>
      </c>
      <c r="V3875" s="23">
        <v>0.2</v>
      </c>
      <c r="W3875" s="18">
        <v>7.6283999999999974</v>
      </c>
    </row>
    <row r="3876" spans="1:23" ht="14.4">
      <c r="A3876" s="6">
        <v>3875</v>
      </c>
      <c r="B3876" s="7" t="s">
        <v>7396</v>
      </c>
      <c r="C3876" s="7">
        <f>YEAR(Table1[[#This Row],[Order Date]])</f>
        <v>2018</v>
      </c>
      <c r="D3876" s="7" t="str">
        <f>TEXT(Table1[[#This Row],[Order Date]], "mmm")</f>
        <v>Sep</v>
      </c>
      <c r="E3876" s="11">
        <v>43348</v>
      </c>
      <c r="F3876" s="11">
        <v>43350</v>
      </c>
      <c r="G3876" s="6" t="s">
        <v>20</v>
      </c>
      <c r="H3876" s="6" t="s">
        <v>4611</v>
      </c>
      <c r="I3876" s="6" t="s">
        <v>4612</v>
      </c>
      <c r="J3876" s="6" t="s">
        <v>23</v>
      </c>
      <c r="K3876" s="6" t="s">
        <v>24</v>
      </c>
      <c r="L3876" s="6" t="s">
        <v>3910</v>
      </c>
      <c r="M3876" s="6" t="s">
        <v>299</v>
      </c>
      <c r="N3876" s="6">
        <v>37604</v>
      </c>
      <c r="O3876" s="6" t="s">
        <v>27</v>
      </c>
      <c r="P3876" s="6" t="s">
        <v>2624</v>
      </c>
      <c r="Q3876" s="6" t="s">
        <v>42</v>
      </c>
      <c r="R3876" s="6" t="s">
        <v>69</v>
      </c>
      <c r="S3876" s="4" t="s">
        <v>2625</v>
      </c>
      <c r="T3876" s="16">
        <v>86.058000000000007</v>
      </c>
      <c r="U3876" s="6">
        <v>7</v>
      </c>
      <c r="V3876" s="23">
        <v>0.7</v>
      </c>
      <c r="W3876" s="18">
        <v>-63.109199999999987</v>
      </c>
    </row>
    <row r="3877" spans="1:23" ht="14.4">
      <c r="A3877" s="6">
        <v>3876</v>
      </c>
      <c r="B3877" s="7" t="s">
        <v>7396</v>
      </c>
      <c r="C3877" s="7">
        <f>YEAR(Table1[[#This Row],[Order Date]])</f>
        <v>2018</v>
      </c>
      <c r="D3877" s="7" t="str">
        <f>TEXT(Table1[[#This Row],[Order Date]], "mmm")</f>
        <v>Sep</v>
      </c>
      <c r="E3877" s="11">
        <v>43348</v>
      </c>
      <c r="F3877" s="11">
        <v>43350</v>
      </c>
      <c r="G3877" s="6" t="s">
        <v>20</v>
      </c>
      <c r="H3877" s="6" t="s">
        <v>4611</v>
      </c>
      <c r="I3877" s="6" t="s">
        <v>4612</v>
      </c>
      <c r="J3877" s="6" t="s">
        <v>23</v>
      </c>
      <c r="K3877" s="6" t="s">
        <v>24</v>
      </c>
      <c r="L3877" s="6" t="s">
        <v>3910</v>
      </c>
      <c r="M3877" s="6" t="s">
        <v>299</v>
      </c>
      <c r="N3877" s="6">
        <v>37604</v>
      </c>
      <c r="O3877" s="6" t="s">
        <v>27</v>
      </c>
      <c r="P3877" s="6" t="s">
        <v>2326</v>
      </c>
      <c r="Q3877" s="6" t="s">
        <v>65</v>
      </c>
      <c r="R3877" s="6" t="s">
        <v>66</v>
      </c>
      <c r="S3877" s="4" t="s">
        <v>2327</v>
      </c>
      <c r="T3877" s="16">
        <v>108.78399999999999</v>
      </c>
      <c r="U3877" s="6">
        <v>2</v>
      </c>
      <c r="V3877" s="23">
        <v>0.2</v>
      </c>
      <c r="W3877" s="18">
        <v>6.7990000000000066</v>
      </c>
    </row>
    <row r="3878" spans="1:23" ht="14.4">
      <c r="A3878" s="6">
        <v>3877</v>
      </c>
      <c r="B3878" s="7" t="s">
        <v>7396</v>
      </c>
      <c r="C3878" s="7">
        <f>YEAR(Table1[[#This Row],[Order Date]])</f>
        <v>2018</v>
      </c>
      <c r="D3878" s="7" t="str">
        <f>TEXT(Table1[[#This Row],[Order Date]], "mmm")</f>
        <v>Sep</v>
      </c>
      <c r="E3878" s="11">
        <v>43348</v>
      </c>
      <c r="F3878" s="11">
        <v>43350</v>
      </c>
      <c r="G3878" s="6" t="s">
        <v>20</v>
      </c>
      <c r="H3878" s="6" t="s">
        <v>4611</v>
      </c>
      <c r="I3878" s="6" t="s">
        <v>4612</v>
      </c>
      <c r="J3878" s="6" t="s">
        <v>23</v>
      </c>
      <c r="K3878" s="6" t="s">
        <v>24</v>
      </c>
      <c r="L3878" s="6" t="s">
        <v>3910</v>
      </c>
      <c r="M3878" s="6" t="s">
        <v>299</v>
      </c>
      <c r="N3878" s="6">
        <v>37604</v>
      </c>
      <c r="O3878" s="6" t="s">
        <v>27</v>
      </c>
      <c r="P3878" s="6" t="s">
        <v>4658</v>
      </c>
      <c r="Q3878" s="6" t="s">
        <v>42</v>
      </c>
      <c r="R3878" s="6" t="s">
        <v>83</v>
      </c>
      <c r="S3878" s="4" t="s">
        <v>4659</v>
      </c>
      <c r="T3878" s="16">
        <v>10.272000000000002</v>
      </c>
      <c r="U3878" s="6">
        <v>3</v>
      </c>
      <c r="V3878" s="23">
        <v>0.2</v>
      </c>
      <c r="W3878" s="18">
        <v>3.2099999999999982</v>
      </c>
    </row>
    <row r="3879" spans="1:23" ht="14.4">
      <c r="A3879" s="6">
        <v>3878</v>
      </c>
      <c r="B3879" s="7" t="s">
        <v>7397</v>
      </c>
      <c r="C3879" s="7">
        <f>YEAR(Table1[[#This Row],[Order Date]])</f>
        <v>2018</v>
      </c>
      <c r="D3879" s="7" t="str">
        <f>TEXT(Table1[[#This Row],[Order Date]], "mmm")</f>
        <v>Oct</v>
      </c>
      <c r="E3879" s="11">
        <v>43401</v>
      </c>
      <c r="F3879" s="11">
        <v>43406</v>
      </c>
      <c r="G3879" s="6" t="s">
        <v>45</v>
      </c>
      <c r="H3879" s="6" t="s">
        <v>1581</v>
      </c>
      <c r="I3879" s="6" t="s">
        <v>1582</v>
      </c>
      <c r="J3879" s="6" t="s">
        <v>23</v>
      </c>
      <c r="K3879" s="6" t="s">
        <v>24</v>
      </c>
      <c r="L3879" s="6" t="s">
        <v>789</v>
      </c>
      <c r="M3879" s="6" t="s">
        <v>49</v>
      </c>
      <c r="N3879" s="6">
        <v>33614</v>
      </c>
      <c r="O3879" s="6" t="s">
        <v>27</v>
      </c>
      <c r="P3879" s="6" t="s">
        <v>3194</v>
      </c>
      <c r="Q3879" s="6" t="s">
        <v>42</v>
      </c>
      <c r="R3879" s="6" t="s">
        <v>69</v>
      </c>
      <c r="S3879" s="4" t="s">
        <v>3195</v>
      </c>
      <c r="T3879" s="16">
        <v>38.190000000000012</v>
      </c>
      <c r="U3879" s="6">
        <v>5</v>
      </c>
      <c r="V3879" s="23">
        <v>0.7</v>
      </c>
      <c r="W3879" s="18">
        <v>-26.732999999999997</v>
      </c>
    </row>
    <row r="3880" spans="1:23" ht="14.4">
      <c r="A3880" s="6">
        <v>3879</v>
      </c>
      <c r="B3880" s="7" t="s">
        <v>7398</v>
      </c>
      <c r="C3880" s="7">
        <f>YEAR(Table1[[#This Row],[Order Date]])</f>
        <v>2016</v>
      </c>
      <c r="D3880" s="7" t="str">
        <f>TEXT(Table1[[#This Row],[Order Date]], "mmm")</f>
        <v>Apr</v>
      </c>
      <c r="E3880" s="11">
        <v>42465</v>
      </c>
      <c r="F3880" s="11">
        <v>42467</v>
      </c>
      <c r="G3880" s="6" t="s">
        <v>169</v>
      </c>
      <c r="H3880" s="6" t="s">
        <v>1430</v>
      </c>
      <c r="I3880" s="6" t="s">
        <v>1431</v>
      </c>
      <c r="J3880" s="6" t="s">
        <v>37</v>
      </c>
      <c r="K3880" s="6" t="s">
        <v>24</v>
      </c>
      <c r="L3880" s="6" t="s">
        <v>318</v>
      </c>
      <c r="M3880" s="6" t="s">
        <v>190</v>
      </c>
      <c r="N3880" s="6">
        <v>62521</v>
      </c>
      <c r="O3880" s="6" t="s">
        <v>96</v>
      </c>
      <c r="P3880" s="6" t="s">
        <v>640</v>
      </c>
      <c r="Q3880" s="6" t="s">
        <v>42</v>
      </c>
      <c r="R3880" s="6" t="s">
        <v>54</v>
      </c>
      <c r="S3880" s="4" t="s">
        <v>641</v>
      </c>
      <c r="T3880" s="16">
        <v>49.632000000000005</v>
      </c>
      <c r="U3880" s="6">
        <v>4</v>
      </c>
      <c r="V3880" s="23">
        <v>0.2</v>
      </c>
      <c r="W3880" s="18">
        <v>3.7224000000000004</v>
      </c>
    </row>
    <row r="3881" spans="1:23" ht="14.4">
      <c r="A3881" s="6">
        <v>3880</v>
      </c>
      <c r="B3881" s="7" t="s">
        <v>7398</v>
      </c>
      <c r="C3881" s="7">
        <f>YEAR(Table1[[#This Row],[Order Date]])</f>
        <v>2016</v>
      </c>
      <c r="D3881" s="7" t="str">
        <f>TEXT(Table1[[#This Row],[Order Date]], "mmm")</f>
        <v>Apr</v>
      </c>
      <c r="E3881" s="11">
        <v>42465</v>
      </c>
      <c r="F3881" s="11">
        <v>42467</v>
      </c>
      <c r="G3881" s="6" t="s">
        <v>169</v>
      </c>
      <c r="H3881" s="6" t="s">
        <v>1430</v>
      </c>
      <c r="I3881" s="6" t="s">
        <v>1431</v>
      </c>
      <c r="J3881" s="6" t="s">
        <v>37</v>
      </c>
      <c r="K3881" s="6" t="s">
        <v>24</v>
      </c>
      <c r="L3881" s="6" t="s">
        <v>318</v>
      </c>
      <c r="M3881" s="6" t="s">
        <v>190</v>
      </c>
      <c r="N3881" s="6">
        <v>62521</v>
      </c>
      <c r="O3881" s="6" t="s">
        <v>96</v>
      </c>
      <c r="P3881" s="6" t="s">
        <v>5028</v>
      </c>
      <c r="Q3881" s="6" t="s">
        <v>42</v>
      </c>
      <c r="R3881" s="6" t="s">
        <v>54</v>
      </c>
      <c r="S3881" s="4" t="s">
        <v>5029</v>
      </c>
      <c r="T3881" s="16">
        <v>52.096000000000004</v>
      </c>
      <c r="U3881" s="6">
        <v>4</v>
      </c>
      <c r="V3881" s="23">
        <v>0.2</v>
      </c>
      <c r="W3881" s="18">
        <v>3.9072000000000031</v>
      </c>
    </row>
    <row r="3882" spans="1:23" ht="14.4">
      <c r="A3882" s="6">
        <v>3881</v>
      </c>
      <c r="B3882" s="7" t="s">
        <v>7399</v>
      </c>
      <c r="C3882" s="7">
        <f>YEAR(Table1[[#This Row],[Order Date]])</f>
        <v>2017</v>
      </c>
      <c r="D3882" s="7" t="str">
        <f>TEXT(Table1[[#This Row],[Order Date]], "mmm")</f>
        <v>Jun</v>
      </c>
      <c r="E3882" s="11">
        <v>42901</v>
      </c>
      <c r="F3882" s="11">
        <v>42906</v>
      </c>
      <c r="G3882" s="6" t="s">
        <v>45</v>
      </c>
      <c r="H3882" s="6" t="s">
        <v>5112</v>
      </c>
      <c r="I3882" s="6" t="s">
        <v>5113</v>
      </c>
      <c r="J3882" s="6" t="s">
        <v>23</v>
      </c>
      <c r="K3882" s="6" t="s">
        <v>24</v>
      </c>
      <c r="L3882" s="6" t="s">
        <v>277</v>
      </c>
      <c r="M3882" s="6" t="s">
        <v>278</v>
      </c>
      <c r="N3882" s="6">
        <v>85234</v>
      </c>
      <c r="O3882" s="6" t="s">
        <v>40</v>
      </c>
      <c r="P3882" s="6" t="s">
        <v>4352</v>
      </c>
      <c r="Q3882" s="6" t="s">
        <v>42</v>
      </c>
      <c r="R3882" s="6" t="s">
        <v>83</v>
      </c>
      <c r="S3882" s="4" t="s">
        <v>4353</v>
      </c>
      <c r="T3882" s="16">
        <v>9.5680000000000014</v>
      </c>
      <c r="U3882" s="6">
        <v>2</v>
      </c>
      <c r="V3882" s="23">
        <v>0.2</v>
      </c>
      <c r="W3882" s="18">
        <v>2.9899999999999993</v>
      </c>
    </row>
    <row r="3883" spans="1:23" ht="14.4">
      <c r="A3883" s="6">
        <v>3882</v>
      </c>
      <c r="B3883" s="7" t="s">
        <v>7399</v>
      </c>
      <c r="C3883" s="7">
        <f>YEAR(Table1[[#This Row],[Order Date]])</f>
        <v>2017</v>
      </c>
      <c r="D3883" s="7" t="str">
        <f>TEXT(Table1[[#This Row],[Order Date]], "mmm")</f>
        <v>Jun</v>
      </c>
      <c r="E3883" s="11">
        <v>42901</v>
      </c>
      <c r="F3883" s="11">
        <v>42906</v>
      </c>
      <c r="G3883" s="6" t="s">
        <v>45</v>
      </c>
      <c r="H3883" s="6" t="s">
        <v>5112</v>
      </c>
      <c r="I3883" s="6" t="s">
        <v>5113</v>
      </c>
      <c r="J3883" s="6" t="s">
        <v>23</v>
      </c>
      <c r="K3883" s="6" t="s">
        <v>24</v>
      </c>
      <c r="L3883" s="6" t="s">
        <v>277</v>
      </c>
      <c r="M3883" s="6" t="s">
        <v>278</v>
      </c>
      <c r="N3883" s="6">
        <v>85234</v>
      </c>
      <c r="O3883" s="6" t="s">
        <v>40</v>
      </c>
      <c r="P3883" s="6" t="s">
        <v>843</v>
      </c>
      <c r="Q3883" s="6" t="s">
        <v>42</v>
      </c>
      <c r="R3883" s="6" t="s">
        <v>54</v>
      </c>
      <c r="S3883" s="4" t="s">
        <v>844</v>
      </c>
      <c r="T3883" s="16">
        <v>82.367999999999995</v>
      </c>
      <c r="U3883" s="6">
        <v>2</v>
      </c>
      <c r="V3883" s="23">
        <v>0.2</v>
      </c>
      <c r="W3883" s="18">
        <v>-19.562399999999997</v>
      </c>
    </row>
    <row r="3884" spans="1:23" ht="14.4">
      <c r="A3884" s="6">
        <v>3883</v>
      </c>
      <c r="B3884" s="7" t="s">
        <v>7399</v>
      </c>
      <c r="C3884" s="7">
        <f>YEAR(Table1[[#This Row],[Order Date]])</f>
        <v>2017</v>
      </c>
      <c r="D3884" s="7" t="str">
        <f>TEXT(Table1[[#This Row],[Order Date]], "mmm")</f>
        <v>Jun</v>
      </c>
      <c r="E3884" s="11">
        <v>42901</v>
      </c>
      <c r="F3884" s="11">
        <v>42906</v>
      </c>
      <c r="G3884" s="6" t="s">
        <v>45</v>
      </c>
      <c r="H3884" s="6" t="s">
        <v>5112</v>
      </c>
      <c r="I3884" s="6" t="s">
        <v>5113</v>
      </c>
      <c r="J3884" s="6" t="s">
        <v>23</v>
      </c>
      <c r="K3884" s="6" t="s">
        <v>24</v>
      </c>
      <c r="L3884" s="6" t="s">
        <v>277</v>
      </c>
      <c r="M3884" s="6" t="s">
        <v>278</v>
      </c>
      <c r="N3884" s="6">
        <v>85234</v>
      </c>
      <c r="O3884" s="6" t="s">
        <v>40</v>
      </c>
      <c r="P3884" s="6" t="s">
        <v>5110</v>
      </c>
      <c r="Q3884" s="6" t="s">
        <v>29</v>
      </c>
      <c r="R3884" s="6" t="s">
        <v>59</v>
      </c>
      <c r="S3884" s="4" t="s">
        <v>5111</v>
      </c>
      <c r="T3884" s="16">
        <v>364.70400000000006</v>
      </c>
      <c r="U3884" s="6">
        <v>6</v>
      </c>
      <c r="V3884" s="23">
        <v>0.2</v>
      </c>
      <c r="W3884" s="18">
        <v>-36.470400000000041</v>
      </c>
    </row>
    <row r="3885" spans="1:23" ht="14.4">
      <c r="A3885" s="6">
        <v>3884</v>
      </c>
      <c r="B3885" s="7" t="s">
        <v>7399</v>
      </c>
      <c r="C3885" s="7">
        <f>YEAR(Table1[[#This Row],[Order Date]])</f>
        <v>2017</v>
      </c>
      <c r="D3885" s="7" t="str">
        <f>TEXT(Table1[[#This Row],[Order Date]], "mmm")</f>
        <v>Jun</v>
      </c>
      <c r="E3885" s="11">
        <v>42901</v>
      </c>
      <c r="F3885" s="11">
        <v>42906</v>
      </c>
      <c r="G3885" s="6" t="s">
        <v>45</v>
      </c>
      <c r="H3885" s="6" t="s">
        <v>5112</v>
      </c>
      <c r="I3885" s="6" t="s">
        <v>5113</v>
      </c>
      <c r="J3885" s="6" t="s">
        <v>23</v>
      </c>
      <c r="K3885" s="6" t="s">
        <v>24</v>
      </c>
      <c r="L3885" s="6" t="s">
        <v>277</v>
      </c>
      <c r="M3885" s="6" t="s">
        <v>278</v>
      </c>
      <c r="N3885" s="6">
        <v>85234</v>
      </c>
      <c r="O3885" s="6" t="s">
        <v>40</v>
      </c>
      <c r="P3885" s="6" t="s">
        <v>5114</v>
      </c>
      <c r="Q3885" s="6" t="s">
        <v>29</v>
      </c>
      <c r="R3885" s="6" t="s">
        <v>59</v>
      </c>
      <c r="S3885" s="4" t="s">
        <v>5115</v>
      </c>
      <c r="T3885" s="16">
        <v>40.256</v>
      </c>
      <c r="U3885" s="6">
        <v>4</v>
      </c>
      <c r="V3885" s="23">
        <v>0.2</v>
      </c>
      <c r="W3885" s="18">
        <v>11.070400000000003</v>
      </c>
    </row>
    <row r="3886" spans="1:23" ht="14.4">
      <c r="A3886" s="6">
        <v>3885</v>
      </c>
      <c r="B3886" s="7" t="s">
        <v>7400</v>
      </c>
      <c r="C3886" s="7">
        <f>YEAR(Table1[[#This Row],[Order Date]])</f>
        <v>2016</v>
      </c>
      <c r="D3886" s="7" t="str">
        <f>TEXT(Table1[[#This Row],[Order Date]], "mmm")</f>
        <v>Jul</v>
      </c>
      <c r="E3886" s="11">
        <v>42556</v>
      </c>
      <c r="F3886" s="11">
        <v>42563</v>
      </c>
      <c r="G3886" s="6" t="s">
        <v>45</v>
      </c>
      <c r="H3886" s="6" t="s">
        <v>4852</v>
      </c>
      <c r="I3886" s="6" t="s">
        <v>4853</v>
      </c>
      <c r="J3886" s="6" t="s">
        <v>37</v>
      </c>
      <c r="K3886" s="6" t="s">
        <v>24</v>
      </c>
      <c r="L3886" s="6" t="s">
        <v>4072</v>
      </c>
      <c r="M3886" s="6" t="s">
        <v>299</v>
      </c>
      <c r="N3886" s="6">
        <v>37918</v>
      </c>
      <c r="O3886" s="6" t="s">
        <v>27</v>
      </c>
      <c r="P3886" s="6" t="s">
        <v>61</v>
      </c>
      <c r="Q3886" s="6" t="s">
        <v>42</v>
      </c>
      <c r="R3886" s="6" t="s">
        <v>62</v>
      </c>
      <c r="S3886" s="4" t="s">
        <v>63</v>
      </c>
      <c r="T3886" s="16">
        <v>4.3680000000000003</v>
      </c>
      <c r="U3886" s="6">
        <v>3</v>
      </c>
      <c r="V3886" s="23">
        <v>0.2</v>
      </c>
      <c r="W3886" s="18">
        <v>0.3822000000000001</v>
      </c>
    </row>
    <row r="3887" spans="1:23" ht="14.4">
      <c r="A3887" s="6">
        <v>3886</v>
      </c>
      <c r="B3887" s="7" t="s">
        <v>7401</v>
      </c>
      <c r="C3887" s="7">
        <f>YEAR(Table1[[#This Row],[Order Date]])</f>
        <v>2019</v>
      </c>
      <c r="D3887" s="7" t="str">
        <f>TEXT(Table1[[#This Row],[Order Date]], "mmm")</f>
        <v>Jan</v>
      </c>
      <c r="E3887" s="11">
        <v>43494</v>
      </c>
      <c r="F3887" s="11">
        <v>43498</v>
      </c>
      <c r="G3887" s="6" t="s">
        <v>45</v>
      </c>
      <c r="H3887" s="6" t="s">
        <v>1753</v>
      </c>
      <c r="I3887" s="6" t="s">
        <v>1754</v>
      </c>
      <c r="J3887" s="6" t="s">
        <v>23</v>
      </c>
      <c r="K3887" s="6" t="s">
        <v>24</v>
      </c>
      <c r="L3887" s="6" t="s">
        <v>272</v>
      </c>
      <c r="M3887" s="6" t="s">
        <v>190</v>
      </c>
      <c r="N3887" s="6">
        <v>60653</v>
      </c>
      <c r="O3887" s="6" t="s">
        <v>96</v>
      </c>
      <c r="P3887" s="6" t="s">
        <v>980</v>
      </c>
      <c r="Q3887" s="6" t="s">
        <v>42</v>
      </c>
      <c r="R3887" s="6" t="s">
        <v>69</v>
      </c>
      <c r="S3887" s="4" t="s">
        <v>981</v>
      </c>
      <c r="T3887" s="16">
        <v>12.127999999999997</v>
      </c>
      <c r="U3887" s="6">
        <v>4</v>
      </c>
      <c r="V3887" s="23">
        <v>0.8</v>
      </c>
      <c r="W3887" s="18">
        <v>-20.617600000000003</v>
      </c>
    </row>
    <row r="3888" spans="1:23" ht="14.4">
      <c r="A3888" s="6">
        <v>3887</v>
      </c>
      <c r="B3888" s="7" t="s">
        <v>5541</v>
      </c>
      <c r="C3888" s="7">
        <f>YEAR(Table1[[#This Row],[Order Date]])</f>
        <v>2018</v>
      </c>
      <c r="D3888" s="7" t="str">
        <f>TEXT(Table1[[#This Row],[Order Date]], "mmm")</f>
        <v>Mar</v>
      </c>
      <c r="E3888" s="11">
        <v>43162</v>
      </c>
      <c r="F3888" s="11">
        <v>43167</v>
      </c>
      <c r="G3888" s="6" t="s">
        <v>20</v>
      </c>
      <c r="H3888" s="6" t="s">
        <v>847</v>
      </c>
      <c r="I3888" s="6" t="s">
        <v>848</v>
      </c>
      <c r="J3888" s="6" t="s">
        <v>23</v>
      </c>
      <c r="K3888" s="6" t="s">
        <v>24</v>
      </c>
      <c r="L3888" s="6" t="s">
        <v>474</v>
      </c>
      <c r="M3888" s="6" t="s">
        <v>227</v>
      </c>
      <c r="N3888" s="6">
        <v>47401</v>
      </c>
      <c r="O3888" s="6" t="s">
        <v>96</v>
      </c>
      <c r="P3888" s="6" t="s">
        <v>4873</v>
      </c>
      <c r="Q3888" s="6" t="s">
        <v>65</v>
      </c>
      <c r="R3888" s="6" t="s">
        <v>66</v>
      </c>
      <c r="S3888" s="4" t="s">
        <v>4874</v>
      </c>
      <c r="T3888" s="16">
        <v>134.85000000000002</v>
      </c>
      <c r="U3888" s="6">
        <v>3</v>
      </c>
      <c r="V3888" s="23">
        <v>0</v>
      </c>
      <c r="W3888" s="18">
        <v>37.757999999999996</v>
      </c>
    </row>
    <row r="3889" spans="1:23" ht="14.4">
      <c r="A3889" s="6">
        <v>3888</v>
      </c>
      <c r="B3889" s="7" t="s">
        <v>7402</v>
      </c>
      <c r="C3889" s="7">
        <f>YEAR(Table1[[#This Row],[Order Date]])</f>
        <v>2016</v>
      </c>
      <c r="D3889" s="7" t="str">
        <f>TEXT(Table1[[#This Row],[Order Date]], "mmm")</f>
        <v>Jun</v>
      </c>
      <c r="E3889" s="11">
        <v>42523</v>
      </c>
      <c r="F3889" s="11">
        <v>42527</v>
      </c>
      <c r="G3889" s="6" t="s">
        <v>45</v>
      </c>
      <c r="H3889" s="6" t="s">
        <v>4506</v>
      </c>
      <c r="I3889" s="6" t="s">
        <v>4507</v>
      </c>
      <c r="J3889" s="6" t="s">
        <v>23</v>
      </c>
      <c r="K3889" s="6" t="s">
        <v>24</v>
      </c>
      <c r="L3889" s="6" t="s">
        <v>2730</v>
      </c>
      <c r="M3889" s="6" t="s">
        <v>1110</v>
      </c>
      <c r="N3889" s="6">
        <v>30076</v>
      </c>
      <c r="O3889" s="6" t="s">
        <v>27</v>
      </c>
      <c r="P3889" s="6" t="s">
        <v>4018</v>
      </c>
      <c r="Q3889" s="6" t="s">
        <v>42</v>
      </c>
      <c r="R3889" s="6" t="s">
        <v>62</v>
      </c>
      <c r="S3889" s="4" t="s">
        <v>4019</v>
      </c>
      <c r="T3889" s="16">
        <v>8.56</v>
      </c>
      <c r="U3889" s="6">
        <v>2</v>
      </c>
      <c r="V3889" s="23">
        <v>0</v>
      </c>
      <c r="W3889" s="18">
        <v>2.6536</v>
      </c>
    </row>
    <row r="3890" spans="1:23" ht="14.4">
      <c r="A3890" s="6">
        <v>3889</v>
      </c>
      <c r="B3890" s="7" t="s">
        <v>7402</v>
      </c>
      <c r="C3890" s="7">
        <f>YEAR(Table1[[#This Row],[Order Date]])</f>
        <v>2016</v>
      </c>
      <c r="D3890" s="7" t="str">
        <f>TEXT(Table1[[#This Row],[Order Date]], "mmm")</f>
        <v>Jun</v>
      </c>
      <c r="E3890" s="11">
        <v>42523</v>
      </c>
      <c r="F3890" s="11">
        <v>42527</v>
      </c>
      <c r="G3890" s="6" t="s">
        <v>45</v>
      </c>
      <c r="H3890" s="6" t="s">
        <v>4506</v>
      </c>
      <c r="I3890" s="6" t="s">
        <v>4507</v>
      </c>
      <c r="J3890" s="6" t="s">
        <v>23</v>
      </c>
      <c r="K3890" s="6" t="s">
        <v>24</v>
      </c>
      <c r="L3890" s="6" t="s">
        <v>2730</v>
      </c>
      <c r="M3890" s="6" t="s">
        <v>1110</v>
      </c>
      <c r="N3890" s="6">
        <v>30076</v>
      </c>
      <c r="O3890" s="6" t="s">
        <v>27</v>
      </c>
      <c r="P3890" s="6" t="s">
        <v>1727</v>
      </c>
      <c r="Q3890" s="6" t="s">
        <v>65</v>
      </c>
      <c r="R3890" s="6" t="s">
        <v>66</v>
      </c>
      <c r="S3890" s="4" t="s">
        <v>1728</v>
      </c>
      <c r="T3890" s="16">
        <v>239.96999999999997</v>
      </c>
      <c r="U3890" s="6">
        <v>3</v>
      </c>
      <c r="V3890" s="23">
        <v>0</v>
      </c>
      <c r="W3890" s="18">
        <v>67.191599999999994</v>
      </c>
    </row>
    <row r="3891" spans="1:23" ht="14.4">
      <c r="A3891" s="6">
        <v>3890</v>
      </c>
      <c r="B3891" s="7" t="s">
        <v>7402</v>
      </c>
      <c r="C3891" s="7">
        <f>YEAR(Table1[[#This Row],[Order Date]])</f>
        <v>2016</v>
      </c>
      <c r="D3891" s="7" t="str">
        <f>TEXT(Table1[[#This Row],[Order Date]], "mmm")</f>
        <v>Jun</v>
      </c>
      <c r="E3891" s="11">
        <v>42523</v>
      </c>
      <c r="F3891" s="11">
        <v>42527</v>
      </c>
      <c r="G3891" s="6" t="s">
        <v>45</v>
      </c>
      <c r="H3891" s="6" t="s">
        <v>4506</v>
      </c>
      <c r="I3891" s="6" t="s">
        <v>4507</v>
      </c>
      <c r="J3891" s="6" t="s">
        <v>23</v>
      </c>
      <c r="K3891" s="6" t="s">
        <v>24</v>
      </c>
      <c r="L3891" s="6" t="s">
        <v>2730</v>
      </c>
      <c r="M3891" s="6" t="s">
        <v>1110</v>
      </c>
      <c r="N3891" s="6">
        <v>30076</v>
      </c>
      <c r="O3891" s="6" t="s">
        <v>27</v>
      </c>
      <c r="P3891" s="6" t="s">
        <v>1733</v>
      </c>
      <c r="Q3891" s="6" t="s">
        <v>42</v>
      </c>
      <c r="R3891" s="6" t="s">
        <v>54</v>
      </c>
      <c r="S3891" s="4" t="s">
        <v>1734</v>
      </c>
      <c r="T3891" s="16">
        <v>356.94</v>
      </c>
      <c r="U3891" s="6">
        <v>2</v>
      </c>
      <c r="V3891" s="23">
        <v>0</v>
      </c>
      <c r="W3891" s="18">
        <v>107.08199999999997</v>
      </c>
    </row>
    <row r="3892" spans="1:23" ht="14.4">
      <c r="A3892" s="6">
        <v>3891</v>
      </c>
      <c r="B3892" s="7" t="s">
        <v>7403</v>
      </c>
      <c r="C3892" s="7">
        <f>YEAR(Table1[[#This Row],[Order Date]])</f>
        <v>2018</v>
      </c>
      <c r="D3892" s="7" t="str">
        <f>TEXT(Table1[[#This Row],[Order Date]], "mmm")</f>
        <v>Nov</v>
      </c>
      <c r="E3892" s="11">
        <v>43428</v>
      </c>
      <c r="F3892" s="11">
        <v>43434</v>
      </c>
      <c r="G3892" s="6" t="s">
        <v>45</v>
      </c>
      <c r="H3892" s="6" t="s">
        <v>1012</v>
      </c>
      <c r="I3892" s="6" t="s">
        <v>1013</v>
      </c>
      <c r="J3892" s="6" t="s">
        <v>37</v>
      </c>
      <c r="K3892" s="6" t="s">
        <v>24</v>
      </c>
      <c r="L3892" s="6" t="s">
        <v>38</v>
      </c>
      <c r="M3892" s="6" t="s">
        <v>39</v>
      </c>
      <c r="N3892" s="6">
        <v>90036</v>
      </c>
      <c r="O3892" s="6" t="s">
        <v>40</v>
      </c>
      <c r="P3892" s="6" t="s">
        <v>2517</v>
      </c>
      <c r="Q3892" s="6" t="s">
        <v>65</v>
      </c>
      <c r="R3892" s="6" t="s">
        <v>145</v>
      </c>
      <c r="S3892" s="4" t="s">
        <v>2518</v>
      </c>
      <c r="T3892" s="16">
        <v>659.9</v>
      </c>
      <c r="U3892" s="6">
        <v>2</v>
      </c>
      <c r="V3892" s="23">
        <v>0</v>
      </c>
      <c r="W3892" s="18">
        <v>217.76699999999994</v>
      </c>
    </row>
    <row r="3893" spans="1:23" ht="14.4">
      <c r="A3893" s="6">
        <v>3892</v>
      </c>
      <c r="B3893" s="7" t="s">
        <v>7403</v>
      </c>
      <c r="C3893" s="7">
        <f>YEAR(Table1[[#This Row],[Order Date]])</f>
        <v>2018</v>
      </c>
      <c r="D3893" s="7" t="str">
        <f>TEXT(Table1[[#This Row],[Order Date]], "mmm")</f>
        <v>Nov</v>
      </c>
      <c r="E3893" s="11">
        <v>43428</v>
      </c>
      <c r="F3893" s="11">
        <v>43434</v>
      </c>
      <c r="G3893" s="6" t="s">
        <v>45</v>
      </c>
      <c r="H3893" s="6" t="s">
        <v>1012</v>
      </c>
      <c r="I3893" s="6" t="s">
        <v>1013</v>
      </c>
      <c r="J3893" s="6" t="s">
        <v>37</v>
      </c>
      <c r="K3893" s="6" t="s">
        <v>24</v>
      </c>
      <c r="L3893" s="6" t="s">
        <v>38</v>
      </c>
      <c r="M3893" s="6" t="s">
        <v>39</v>
      </c>
      <c r="N3893" s="6">
        <v>90036</v>
      </c>
      <c r="O3893" s="6" t="s">
        <v>40</v>
      </c>
      <c r="P3893" s="6" t="s">
        <v>2175</v>
      </c>
      <c r="Q3893" s="6" t="s">
        <v>29</v>
      </c>
      <c r="R3893" s="6" t="s">
        <v>33</v>
      </c>
      <c r="S3893" s="4" t="s">
        <v>2176</v>
      </c>
      <c r="T3893" s="16">
        <v>1684.7520000000002</v>
      </c>
      <c r="U3893" s="6">
        <v>6</v>
      </c>
      <c r="V3893" s="23">
        <v>0.2</v>
      </c>
      <c r="W3893" s="18">
        <v>210.59399999999977</v>
      </c>
    </row>
    <row r="3894" spans="1:23" ht="14.4">
      <c r="A3894" s="6">
        <v>3893</v>
      </c>
      <c r="B3894" s="7" t="s">
        <v>7403</v>
      </c>
      <c r="C3894" s="7">
        <f>YEAR(Table1[[#This Row],[Order Date]])</f>
        <v>2018</v>
      </c>
      <c r="D3894" s="7" t="str">
        <f>TEXT(Table1[[#This Row],[Order Date]], "mmm")</f>
        <v>Nov</v>
      </c>
      <c r="E3894" s="11">
        <v>43428</v>
      </c>
      <c r="F3894" s="11">
        <v>43434</v>
      </c>
      <c r="G3894" s="6" t="s">
        <v>45</v>
      </c>
      <c r="H3894" s="6" t="s">
        <v>1012</v>
      </c>
      <c r="I3894" s="6" t="s">
        <v>1013</v>
      </c>
      <c r="J3894" s="6" t="s">
        <v>37</v>
      </c>
      <c r="K3894" s="6" t="s">
        <v>24</v>
      </c>
      <c r="L3894" s="6" t="s">
        <v>38</v>
      </c>
      <c r="M3894" s="6" t="s">
        <v>39</v>
      </c>
      <c r="N3894" s="6">
        <v>90036</v>
      </c>
      <c r="O3894" s="6" t="s">
        <v>40</v>
      </c>
      <c r="P3894" s="6" t="s">
        <v>4840</v>
      </c>
      <c r="Q3894" s="6" t="s">
        <v>65</v>
      </c>
      <c r="R3894" s="6" t="s">
        <v>145</v>
      </c>
      <c r="S3894" s="4" t="s">
        <v>4841</v>
      </c>
      <c r="T3894" s="16">
        <v>559.91999999999996</v>
      </c>
      <c r="U3894" s="6">
        <v>8</v>
      </c>
      <c r="V3894" s="23">
        <v>0</v>
      </c>
      <c r="W3894" s="18">
        <v>190.37279999999998</v>
      </c>
    </row>
    <row r="3895" spans="1:23" ht="14.4">
      <c r="A3895" s="6">
        <v>3894</v>
      </c>
      <c r="B3895" s="7" t="s">
        <v>7404</v>
      </c>
      <c r="C3895" s="7">
        <f>YEAR(Table1[[#This Row],[Order Date]])</f>
        <v>2018</v>
      </c>
      <c r="D3895" s="7" t="str">
        <f>TEXT(Table1[[#This Row],[Order Date]], "mmm")</f>
        <v>Nov</v>
      </c>
      <c r="E3895" s="11">
        <v>43414</v>
      </c>
      <c r="F3895" s="11">
        <v>43418</v>
      </c>
      <c r="G3895" s="6" t="s">
        <v>45</v>
      </c>
      <c r="H3895" s="6" t="s">
        <v>3284</v>
      </c>
      <c r="I3895" s="6" t="s">
        <v>3285</v>
      </c>
      <c r="J3895" s="6" t="s">
        <v>23</v>
      </c>
      <c r="K3895" s="6" t="s">
        <v>24</v>
      </c>
      <c r="L3895" s="6" t="s">
        <v>166</v>
      </c>
      <c r="M3895" s="6" t="s">
        <v>95</v>
      </c>
      <c r="N3895" s="6">
        <v>77036</v>
      </c>
      <c r="O3895" s="6" t="s">
        <v>96</v>
      </c>
      <c r="P3895" s="6" t="s">
        <v>2156</v>
      </c>
      <c r="Q3895" s="6" t="s">
        <v>65</v>
      </c>
      <c r="R3895" s="6" t="s">
        <v>145</v>
      </c>
      <c r="S3895" s="4" t="s">
        <v>2157</v>
      </c>
      <c r="T3895" s="16">
        <v>279.94400000000002</v>
      </c>
      <c r="U3895" s="6">
        <v>7</v>
      </c>
      <c r="V3895" s="23">
        <v>0.2</v>
      </c>
      <c r="W3895" s="18">
        <v>48.990200000000002</v>
      </c>
    </row>
    <row r="3896" spans="1:23" ht="14.4">
      <c r="A3896" s="6">
        <v>3895</v>
      </c>
      <c r="B3896" s="7" t="s">
        <v>7405</v>
      </c>
      <c r="C3896" s="7">
        <f>YEAR(Table1[[#This Row],[Order Date]])</f>
        <v>2016</v>
      </c>
      <c r="D3896" s="7" t="str">
        <f>TEXT(Table1[[#This Row],[Order Date]], "mmm")</f>
        <v>Nov</v>
      </c>
      <c r="E3896" s="11">
        <v>42696</v>
      </c>
      <c r="F3896" s="11">
        <v>42702</v>
      </c>
      <c r="G3896" s="6" t="s">
        <v>45</v>
      </c>
      <c r="H3896" s="6" t="s">
        <v>4744</v>
      </c>
      <c r="I3896" s="6" t="s">
        <v>4745</v>
      </c>
      <c r="J3896" s="6" t="s">
        <v>93</v>
      </c>
      <c r="K3896" s="6" t="s">
        <v>24</v>
      </c>
      <c r="L3896" s="6" t="s">
        <v>4774</v>
      </c>
      <c r="M3896" s="6" t="s">
        <v>190</v>
      </c>
      <c r="N3896" s="6">
        <v>60440</v>
      </c>
      <c r="O3896" s="6" t="s">
        <v>96</v>
      </c>
      <c r="P3896" s="6" t="s">
        <v>3944</v>
      </c>
      <c r="Q3896" s="6" t="s">
        <v>42</v>
      </c>
      <c r="R3896" s="6" t="s">
        <v>69</v>
      </c>
      <c r="S3896" s="4" t="s">
        <v>3945</v>
      </c>
      <c r="T3896" s="16">
        <v>9.9799999999999969</v>
      </c>
      <c r="U3896" s="6">
        <v>5</v>
      </c>
      <c r="V3896" s="23">
        <v>0.8</v>
      </c>
      <c r="W3896" s="18">
        <v>-16.467000000000002</v>
      </c>
    </row>
    <row r="3897" spans="1:23" ht="14.4">
      <c r="A3897" s="6">
        <v>3896</v>
      </c>
      <c r="B3897" s="7" t="s">
        <v>7406</v>
      </c>
      <c r="C3897" s="7">
        <f>YEAR(Table1[[#This Row],[Order Date]])</f>
        <v>2019</v>
      </c>
      <c r="D3897" s="7" t="str">
        <f>TEXT(Table1[[#This Row],[Order Date]], "mmm")</f>
        <v>May</v>
      </c>
      <c r="E3897" s="11">
        <v>43586</v>
      </c>
      <c r="F3897" s="11">
        <v>43590</v>
      </c>
      <c r="G3897" s="6" t="s">
        <v>45</v>
      </c>
      <c r="H3897" s="6" t="s">
        <v>2259</v>
      </c>
      <c r="I3897" s="6" t="s">
        <v>2260</v>
      </c>
      <c r="J3897" s="6" t="s">
        <v>93</v>
      </c>
      <c r="K3897" s="6" t="s">
        <v>24</v>
      </c>
      <c r="L3897" s="6" t="s">
        <v>5116</v>
      </c>
      <c r="M3897" s="6" t="s">
        <v>1480</v>
      </c>
      <c r="N3897" s="6">
        <v>71854</v>
      </c>
      <c r="O3897" s="6" t="s">
        <v>27</v>
      </c>
      <c r="P3897" s="6" t="s">
        <v>5117</v>
      </c>
      <c r="Q3897" s="6" t="s">
        <v>65</v>
      </c>
      <c r="R3897" s="6" t="s">
        <v>145</v>
      </c>
      <c r="S3897" s="4" t="s">
        <v>5118</v>
      </c>
      <c r="T3897" s="16">
        <v>48.9</v>
      </c>
      <c r="U3897" s="6">
        <v>5</v>
      </c>
      <c r="V3897" s="23">
        <v>0</v>
      </c>
      <c r="W3897" s="18">
        <v>18.093</v>
      </c>
    </row>
    <row r="3898" spans="1:23" ht="14.4">
      <c r="A3898" s="6">
        <v>3897</v>
      </c>
      <c r="B3898" s="7" t="s">
        <v>7407</v>
      </c>
      <c r="C3898" s="7">
        <f>YEAR(Table1[[#This Row],[Order Date]])</f>
        <v>2019</v>
      </c>
      <c r="D3898" s="7" t="str">
        <f>TEXT(Table1[[#This Row],[Order Date]], "mmm")</f>
        <v>Dec</v>
      </c>
      <c r="E3898" s="11">
        <v>43806</v>
      </c>
      <c r="F3898" s="11">
        <v>43811</v>
      </c>
      <c r="G3898" s="6" t="s">
        <v>45</v>
      </c>
      <c r="H3898" s="6" t="s">
        <v>770</v>
      </c>
      <c r="I3898" s="6" t="s">
        <v>771</v>
      </c>
      <c r="J3898" s="6" t="s">
        <v>37</v>
      </c>
      <c r="K3898" s="6" t="s">
        <v>24</v>
      </c>
      <c r="L3898" s="6" t="s">
        <v>596</v>
      </c>
      <c r="M3898" s="6" t="s">
        <v>95</v>
      </c>
      <c r="N3898" s="6">
        <v>78207</v>
      </c>
      <c r="O3898" s="6" t="s">
        <v>96</v>
      </c>
      <c r="P3898" s="6" t="s">
        <v>3519</v>
      </c>
      <c r="Q3898" s="6" t="s">
        <v>42</v>
      </c>
      <c r="R3898" s="6" t="s">
        <v>241</v>
      </c>
      <c r="S3898" s="4" t="s">
        <v>3520</v>
      </c>
      <c r="T3898" s="16">
        <v>3.5519999999999996</v>
      </c>
      <c r="U3898" s="6">
        <v>3</v>
      </c>
      <c r="V3898" s="23">
        <v>0.2</v>
      </c>
      <c r="W3898" s="18">
        <v>1.2431999999999999</v>
      </c>
    </row>
    <row r="3899" spans="1:23" ht="14.4">
      <c r="A3899" s="6">
        <v>3898</v>
      </c>
      <c r="B3899" s="7" t="s">
        <v>7407</v>
      </c>
      <c r="C3899" s="7">
        <f>YEAR(Table1[[#This Row],[Order Date]])</f>
        <v>2019</v>
      </c>
      <c r="D3899" s="7" t="str">
        <f>TEXT(Table1[[#This Row],[Order Date]], "mmm")</f>
        <v>Dec</v>
      </c>
      <c r="E3899" s="11">
        <v>43806</v>
      </c>
      <c r="F3899" s="11">
        <v>43811</v>
      </c>
      <c r="G3899" s="6" t="s">
        <v>45</v>
      </c>
      <c r="H3899" s="6" t="s">
        <v>770</v>
      </c>
      <c r="I3899" s="6" t="s">
        <v>771</v>
      </c>
      <c r="J3899" s="6" t="s">
        <v>37</v>
      </c>
      <c r="K3899" s="6" t="s">
        <v>24</v>
      </c>
      <c r="L3899" s="6" t="s">
        <v>596</v>
      </c>
      <c r="M3899" s="6" t="s">
        <v>95</v>
      </c>
      <c r="N3899" s="6">
        <v>78207</v>
      </c>
      <c r="O3899" s="6" t="s">
        <v>96</v>
      </c>
      <c r="P3899" s="6" t="s">
        <v>358</v>
      </c>
      <c r="Q3899" s="6" t="s">
        <v>42</v>
      </c>
      <c r="R3899" s="6" t="s">
        <v>83</v>
      </c>
      <c r="S3899" s="4" t="s">
        <v>359</v>
      </c>
      <c r="T3899" s="16">
        <v>15.552000000000003</v>
      </c>
      <c r="U3899" s="6">
        <v>3</v>
      </c>
      <c r="V3899" s="23">
        <v>0.2</v>
      </c>
      <c r="W3899" s="18">
        <v>5.4432</v>
      </c>
    </row>
    <row r="3900" spans="1:23" ht="14.4">
      <c r="A3900" s="6">
        <v>3899</v>
      </c>
      <c r="B3900" s="7" t="s">
        <v>7408</v>
      </c>
      <c r="C3900" s="7">
        <f>YEAR(Table1[[#This Row],[Order Date]])</f>
        <v>2019</v>
      </c>
      <c r="D3900" s="7" t="str">
        <f>TEXT(Table1[[#This Row],[Order Date]], "mmm")</f>
        <v>Nov</v>
      </c>
      <c r="E3900" s="11">
        <v>43799</v>
      </c>
      <c r="F3900" s="11">
        <v>43803</v>
      </c>
      <c r="G3900" s="6" t="s">
        <v>45</v>
      </c>
      <c r="H3900" s="6" t="s">
        <v>3911</v>
      </c>
      <c r="I3900" s="6" t="s">
        <v>3912</v>
      </c>
      <c r="J3900" s="6" t="s">
        <v>23</v>
      </c>
      <c r="K3900" s="6" t="s">
        <v>24</v>
      </c>
      <c r="L3900" s="6" t="s">
        <v>5119</v>
      </c>
      <c r="M3900" s="6" t="s">
        <v>95</v>
      </c>
      <c r="N3900" s="6">
        <v>78539</v>
      </c>
      <c r="O3900" s="6" t="s">
        <v>96</v>
      </c>
      <c r="P3900" s="6" t="s">
        <v>3519</v>
      </c>
      <c r="Q3900" s="6" t="s">
        <v>42</v>
      </c>
      <c r="R3900" s="6" t="s">
        <v>241</v>
      </c>
      <c r="S3900" s="4" t="s">
        <v>3520</v>
      </c>
      <c r="T3900" s="16">
        <v>2.3679999999999999</v>
      </c>
      <c r="U3900" s="6">
        <v>2</v>
      </c>
      <c r="V3900" s="23">
        <v>0.2</v>
      </c>
      <c r="W3900" s="18">
        <v>0.82879999999999987</v>
      </c>
    </row>
    <row r="3901" spans="1:23" ht="14.4">
      <c r="A3901" s="6">
        <v>3900</v>
      </c>
      <c r="B3901" s="7" t="s">
        <v>7409</v>
      </c>
      <c r="C3901" s="7">
        <f>YEAR(Table1[[#This Row],[Order Date]])</f>
        <v>2019</v>
      </c>
      <c r="D3901" s="7" t="str">
        <f>TEXT(Table1[[#This Row],[Order Date]], "mmm")</f>
        <v>Dec</v>
      </c>
      <c r="E3901" s="11">
        <v>43806</v>
      </c>
      <c r="F3901" s="11">
        <v>43808</v>
      </c>
      <c r="G3901" s="6" t="s">
        <v>169</v>
      </c>
      <c r="H3901" s="6" t="s">
        <v>984</v>
      </c>
      <c r="I3901" s="6" t="s">
        <v>985</v>
      </c>
      <c r="J3901" s="6" t="s">
        <v>23</v>
      </c>
      <c r="K3901" s="6" t="s">
        <v>24</v>
      </c>
      <c r="L3901" s="6" t="s">
        <v>2396</v>
      </c>
      <c r="M3901" s="6" t="s">
        <v>439</v>
      </c>
      <c r="N3901" s="6">
        <v>43615</v>
      </c>
      <c r="O3901" s="6" t="s">
        <v>134</v>
      </c>
      <c r="P3901" s="6" t="s">
        <v>1442</v>
      </c>
      <c r="Q3901" s="6" t="s">
        <v>65</v>
      </c>
      <c r="R3901" s="6" t="s">
        <v>145</v>
      </c>
      <c r="S3901" s="4" t="s">
        <v>1443</v>
      </c>
      <c r="T3901" s="16">
        <v>127.98399999999999</v>
      </c>
      <c r="U3901" s="6">
        <v>2</v>
      </c>
      <c r="V3901" s="23">
        <v>0.2</v>
      </c>
      <c r="W3901" s="18">
        <v>25.596799999999998</v>
      </c>
    </row>
    <row r="3902" spans="1:23" ht="14.4">
      <c r="A3902" s="6">
        <v>3901</v>
      </c>
      <c r="B3902" s="7" t="s">
        <v>7410</v>
      </c>
      <c r="C3902" s="7">
        <f>YEAR(Table1[[#This Row],[Order Date]])</f>
        <v>2017</v>
      </c>
      <c r="D3902" s="7" t="str">
        <f>TEXT(Table1[[#This Row],[Order Date]], "mmm")</f>
        <v>Jan</v>
      </c>
      <c r="E3902" s="11">
        <v>42738</v>
      </c>
      <c r="F3902" s="11">
        <v>42743</v>
      </c>
      <c r="G3902" s="6" t="s">
        <v>45</v>
      </c>
      <c r="H3902" s="6" t="s">
        <v>1772</v>
      </c>
      <c r="I3902" s="6" t="s">
        <v>1773</v>
      </c>
      <c r="J3902" s="6" t="s">
        <v>37</v>
      </c>
      <c r="K3902" s="6" t="s">
        <v>24</v>
      </c>
      <c r="L3902" s="6" t="s">
        <v>5120</v>
      </c>
      <c r="M3902" s="6" t="s">
        <v>95</v>
      </c>
      <c r="N3902" s="6">
        <v>77520</v>
      </c>
      <c r="O3902" s="6" t="s">
        <v>96</v>
      </c>
      <c r="P3902" s="6" t="s">
        <v>1010</v>
      </c>
      <c r="Q3902" s="6" t="s">
        <v>42</v>
      </c>
      <c r="R3902" s="6" t="s">
        <v>83</v>
      </c>
      <c r="S3902" s="4" t="s">
        <v>1011</v>
      </c>
      <c r="T3902" s="16">
        <v>10.368000000000002</v>
      </c>
      <c r="U3902" s="6">
        <v>2</v>
      </c>
      <c r="V3902" s="23">
        <v>0.2</v>
      </c>
      <c r="W3902" s="18">
        <v>3.6288</v>
      </c>
    </row>
    <row r="3903" spans="1:23" ht="14.4">
      <c r="A3903" s="6">
        <v>3902</v>
      </c>
      <c r="B3903" s="7" t="s">
        <v>7411</v>
      </c>
      <c r="C3903" s="7">
        <f>YEAR(Table1[[#This Row],[Order Date]])</f>
        <v>2017</v>
      </c>
      <c r="D3903" s="7" t="str">
        <f>TEXT(Table1[[#This Row],[Order Date]], "mmm")</f>
        <v>Nov</v>
      </c>
      <c r="E3903" s="11">
        <v>43053</v>
      </c>
      <c r="F3903" s="11">
        <v>43059</v>
      </c>
      <c r="G3903" s="6" t="s">
        <v>45</v>
      </c>
      <c r="H3903" s="6" t="s">
        <v>532</v>
      </c>
      <c r="I3903" s="6" t="s">
        <v>533</v>
      </c>
      <c r="J3903" s="6" t="s">
        <v>93</v>
      </c>
      <c r="K3903" s="6" t="s">
        <v>24</v>
      </c>
      <c r="L3903" s="6" t="s">
        <v>132</v>
      </c>
      <c r="M3903" s="6" t="s">
        <v>133</v>
      </c>
      <c r="N3903" s="6">
        <v>19143</v>
      </c>
      <c r="O3903" s="6" t="s">
        <v>134</v>
      </c>
      <c r="P3903" s="6" t="s">
        <v>5121</v>
      </c>
      <c r="Q3903" s="6" t="s">
        <v>65</v>
      </c>
      <c r="R3903" s="6" t="s">
        <v>145</v>
      </c>
      <c r="S3903" s="4" t="s">
        <v>5122</v>
      </c>
      <c r="T3903" s="16">
        <v>47.984000000000002</v>
      </c>
      <c r="U3903" s="6">
        <v>2</v>
      </c>
      <c r="V3903" s="23">
        <v>0.2</v>
      </c>
      <c r="W3903" s="18">
        <v>-1.199600000000002</v>
      </c>
    </row>
    <row r="3904" spans="1:23" ht="14.4">
      <c r="A3904" s="6">
        <v>3903</v>
      </c>
      <c r="B3904" s="7" t="s">
        <v>7412</v>
      </c>
      <c r="C3904" s="7">
        <f>YEAR(Table1[[#This Row],[Order Date]])</f>
        <v>2017</v>
      </c>
      <c r="D3904" s="7" t="str">
        <f>TEXT(Table1[[#This Row],[Order Date]], "mmm")</f>
        <v>Oct</v>
      </c>
      <c r="E3904" s="11">
        <v>43010</v>
      </c>
      <c r="F3904" s="11">
        <v>43015</v>
      </c>
      <c r="G3904" s="6" t="s">
        <v>20</v>
      </c>
      <c r="H3904" s="6" t="s">
        <v>335</v>
      </c>
      <c r="I3904" s="6" t="s">
        <v>336</v>
      </c>
      <c r="J3904" s="6" t="s">
        <v>93</v>
      </c>
      <c r="K3904" s="6" t="s">
        <v>24</v>
      </c>
      <c r="L3904" s="6" t="s">
        <v>38</v>
      </c>
      <c r="M3904" s="6" t="s">
        <v>39</v>
      </c>
      <c r="N3904" s="6">
        <v>90045</v>
      </c>
      <c r="O3904" s="6" t="s">
        <v>40</v>
      </c>
      <c r="P3904" s="6" t="s">
        <v>3913</v>
      </c>
      <c r="Q3904" s="6" t="s">
        <v>42</v>
      </c>
      <c r="R3904" s="6" t="s">
        <v>54</v>
      </c>
      <c r="S3904" s="4" t="s">
        <v>3914</v>
      </c>
      <c r="T3904" s="16">
        <v>270.33999999999997</v>
      </c>
      <c r="U3904" s="6">
        <v>14</v>
      </c>
      <c r="V3904" s="23">
        <v>0</v>
      </c>
      <c r="W3904" s="18">
        <v>75.6952</v>
      </c>
    </row>
    <row r="3905" spans="1:23" ht="14.4">
      <c r="A3905" s="6">
        <v>3904</v>
      </c>
      <c r="B3905" s="7" t="s">
        <v>7413</v>
      </c>
      <c r="C3905" s="7">
        <f>YEAR(Table1[[#This Row],[Order Date]])</f>
        <v>2017</v>
      </c>
      <c r="D3905" s="7" t="str">
        <f>TEXT(Table1[[#This Row],[Order Date]], "mmm")</f>
        <v>Apr</v>
      </c>
      <c r="E3905" s="11">
        <v>42830</v>
      </c>
      <c r="F3905" s="11">
        <v>42835</v>
      </c>
      <c r="G3905" s="6" t="s">
        <v>45</v>
      </c>
      <c r="H3905" s="6" t="s">
        <v>5123</v>
      </c>
      <c r="I3905" s="6" t="s">
        <v>5124</v>
      </c>
      <c r="J3905" s="6" t="s">
        <v>93</v>
      </c>
      <c r="K3905" s="6" t="s">
        <v>24</v>
      </c>
      <c r="L3905" s="6" t="s">
        <v>132</v>
      </c>
      <c r="M3905" s="6" t="s">
        <v>133</v>
      </c>
      <c r="N3905" s="6">
        <v>19143</v>
      </c>
      <c r="O3905" s="6" t="s">
        <v>134</v>
      </c>
      <c r="P3905" s="6" t="s">
        <v>4175</v>
      </c>
      <c r="Q3905" s="6" t="s">
        <v>42</v>
      </c>
      <c r="R3905" s="6" t="s">
        <v>72</v>
      </c>
      <c r="S3905" s="4" t="s">
        <v>4176</v>
      </c>
      <c r="T3905" s="16">
        <v>98.111999999999995</v>
      </c>
      <c r="U3905" s="6">
        <v>7</v>
      </c>
      <c r="V3905" s="23">
        <v>0.2</v>
      </c>
      <c r="W3905" s="18">
        <v>18.396000000000001</v>
      </c>
    </row>
    <row r="3906" spans="1:23" ht="14.4">
      <c r="A3906" s="6">
        <v>3905</v>
      </c>
      <c r="B3906" s="7" t="s">
        <v>7413</v>
      </c>
      <c r="C3906" s="7">
        <f>YEAR(Table1[[#This Row],[Order Date]])</f>
        <v>2017</v>
      </c>
      <c r="D3906" s="7" t="str">
        <f>TEXT(Table1[[#This Row],[Order Date]], "mmm")</f>
        <v>Apr</v>
      </c>
      <c r="E3906" s="11">
        <v>42830</v>
      </c>
      <c r="F3906" s="11">
        <v>42835</v>
      </c>
      <c r="G3906" s="6" t="s">
        <v>45</v>
      </c>
      <c r="H3906" s="6" t="s">
        <v>5123</v>
      </c>
      <c r="I3906" s="6" t="s">
        <v>5124</v>
      </c>
      <c r="J3906" s="6" t="s">
        <v>93</v>
      </c>
      <c r="K3906" s="6" t="s">
        <v>24</v>
      </c>
      <c r="L3906" s="6" t="s">
        <v>132</v>
      </c>
      <c r="M3906" s="6" t="s">
        <v>133</v>
      </c>
      <c r="N3906" s="6">
        <v>19143</v>
      </c>
      <c r="O3906" s="6" t="s">
        <v>134</v>
      </c>
      <c r="P3906" s="6" t="s">
        <v>2366</v>
      </c>
      <c r="Q3906" s="6" t="s">
        <v>42</v>
      </c>
      <c r="R3906" s="6" t="s">
        <v>54</v>
      </c>
      <c r="S3906" s="4" t="s">
        <v>2367</v>
      </c>
      <c r="T3906" s="16">
        <v>563.80799999999999</v>
      </c>
      <c r="U3906" s="6">
        <v>4</v>
      </c>
      <c r="V3906" s="23">
        <v>0.2</v>
      </c>
      <c r="W3906" s="18">
        <v>21.142799999999966</v>
      </c>
    </row>
    <row r="3907" spans="1:23" ht="14.4">
      <c r="A3907" s="6">
        <v>3906</v>
      </c>
      <c r="B3907" s="7" t="s">
        <v>7413</v>
      </c>
      <c r="C3907" s="7">
        <f>YEAR(Table1[[#This Row],[Order Date]])</f>
        <v>2017</v>
      </c>
      <c r="D3907" s="7" t="str">
        <f>TEXT(Table1[[#This Row],[Order Date]], "mmm")</f>
        <v>Apr</v>
      </c>
      <c r="E3907" s="11">
        <v>42830</v>
      </c>
      <c r="F3907" s="11">
        <v>42835</v>
      </c>
      <c r="G3907" s="6" t="s">
        <v>45</v>
      </c>
      <c r="H3907" s="6" t="s">
        <v>5123</v>
      </c>
      <c r="I3907" s="6" t="s">
        <v>5124</v>
      </c>
      <c r="J3907" s="6" t="s">
        <v>93</v>
      </c>
      <c r="K3907" s="6" t="s">
        <v>24</v>
      </c>
      <c r="L3907" s="6" t="s">
        <v>132</v>
      </c>
      <c r="M3907" s="6" t="s">
        <v>133</v>
      </c>
      <c r="N3907" s="6">
        <v>19143</v>
      </c>
      <c r="O3907" s="6" t="s">
        <v>134</v>
      </c>
      <c r="P3907" s="6" t="s">
        <v>2756</v>
      </c>
      <c r="Q3907" s="6" t="s">
        <v>42</v>
      </c>
      <c r="R3907" s="6" t="s">
        <v>69</v>
      </c>
      <c r="S3907" s="4" t="s">
        <v>2757</v>
      </c>
      <c r="T3907" s="16">
        <v>10.428000000000001</v>
      </c>
      <c r="U3907" s="6">
        <v>4</v>
      </c>
      <c r="V3907" s="23">
        <v>0.7</v>
      </c>
      <c r="W3907" s="18">
        <v>-6.9519999999999982</v>
      </c>
    </row>
    <row r="3908" spans="1:23" ht="14.4">
      <c r="A3908" s="6">
        <v>3907</v>
      </c>
      <c r="B3908" s="7" t="s">
        <v>7413</v>
      </c>
      <c r="C3908" s="7">
        <f>YEAR(Table1[[#This Row],[Order Date]])</f>
        <v>2017</v>
      </c>
      <c r="D3908" s="7" t="str">
        <f>TEXT(Table1[[#This Row],[Order Date]], "mmm")</f>
        <v>Apr</v>
      </c>
      <c r="E3908" s="11">
        <v>42830</v>
      </c>
      <c r="F3908" s="11">
        <v>42835</v>
      </c>
      <c r="G3908" s="6" t="s">
        <v>45</v>
      </c>
      <c r="H3908" s="6" t="s">
        <v>5123</v>
      </c>
      <c r="I3908" s="6" t="s">
        <v>5124</v>
      </c>
      <c r="J3908" s="6" t="s">
        <v>93</v>
      </c>
      <c r="K3908" s="6" t="s">
        <v>24</v>
      </c>
      <c r="L3908" s="6" t="s">
        <v>132</v>
      </c>
      <c r="M3908" s="6" t="s">
        <v>133</v>
      </c>
      <c r="N3908" s="6">
        <v>19143</v>
      </c>
      <c r="O3908" s="6" t="s">
        <v>134</v>
      </c>
      <c r="P3908" s="6" t="s">
        <v>4205</v>
      </c>
      <c r="Q3908" s="6" t="s">
        <v>29</v>
      </c>
      <c r="R3908" s="6" t="s">
        <v>59</v>
      </c>
      <c r="S3908" s="4" t="s">
        <v>4206</v>
      </c>
      <c r="T3908" s="16">
        <v>547.13599999999997</v>
      </c>
      <c r="U3908" s="6">
        <v>4</v>
      </c>
      <c r="V3908" s="23">
        <v>0.2</v>
      </c>
      <c r="W3908" s="18">
        <v>-68.392000000000053</v>
      </c>
    </row>
    <row r="3909" spans="1:23" ht="14.4">
      <c r="A3909" s="6">
        <v>3908</v>
      </c>
      <c r="B3909" s="7" t="s">
        <v>7413</v>
      </c>
      <c r="C3909" s="7">
        <f>YEAR(Table1[[#This Row],[Order Date]])</f>
        <v>2017</v>
      </c>
      <c r="D3909" s="7" t="str">
        <f>TEXT(Table1[[#This Row],[Order Date]], "mmm")</f>
        <v>Apr</v>
      </c>
      <c r="E3909" s="11">
        <v>42830</v>
      </c>
      <c r="F3909" s="11">
        <v>42835</v>
      </c>
      <c r="G3909" s="6" t="s">
        <v>45</v>
      </c>
      <c r="H3909" s="6" t="s">
        <v>5123</v>
      </c>
      <c r="I3909" s="6" t="s">
        <v>5124</v>
      </c>
      <c r="J3909" s="6" t="s">
        <v>93</v>
      </c>
      <c r="K3909" s="6" t="s">
        <v>24</v>
      </c>
      <c r="L3909" s="6" t="s">
        <v>132</v>
      </c>
      <c r="M3909" s="6" t="s">
        <v>133</v>
      </c>
      <c r="N3909" s="6">
        <v>19143</v>
      </c>
      <c r="O3909" s="6" t="s">
        <v>134</v>
      </c>
      <c r="P3909" s="6" t="s">
        <v>1670</v>
      </c>
      <c r="Q3909" s="6" t="s">
        <v>65</v>
      </c>
      <c r="R3909" s="6" t="s">
        <v>66</v>
      </c>
      <c r="S3909" s="4" t="s">
        <v>1671</v>
      </c>
      <c r="T3909" s="16">
        <v>14.850000000000001</v>
      </c>
      <c r="U3909" s="6">
        <v>5</v>
      </c>
      <c r="V3909" s="23">
        <v>0.4</v>
      </c>
      <c r="W3909" s="18">
        <v>-3.2175000000000002</v>
      </c>
    </row>
    <row r="3910" spans="1:23" ht="14.4">
      <c r="A3910" s="6">
        <v>3909</v>
      </c>
      <c r="B3910" s="7" t="s">
        <v>7413</v>
      </c>
      <c r="C3910" s="7">
        <f>YEAR(Table1[[#This Row],[Order Date]])</f>
        <v>2017</v>
      </c>
      <c r="D3910" s="7" t="str">
        <f>TEXT(Table1[[#This Row],[Order Date]], "mmm")</f>
        <v>Apr</v>
      </c>
      <c r="E3910" s="11">
        <v>42830</v>
      </c>
      <c r="F3910" s="11">
        <v>42835</v>
      </c>
      <c r="G3910" s="6" t="s">
        <v>45</v>
      </c>
      <c r="H3910" s="6" t="s">
        <v>5123</v>
      </c>
      <c r="I3910" s="6" t="s">
        <v>5124</v>
      </c>
      <c r="J3910" s="6" t="s">
        <v>93</v>
      </c>
      <c r="K3910" s="6" t="s">
        <v>24</v>
      </c>
      <c r="L3910" s="6" t="s">
        <v>132</v>
      </c>
      <c r="M3910" s="6" t="s">
        <v>133</v>
      </c>
      <c r="N3910" s="6">
        <v>19143</v>
      </c>
      <c r="O3910" s="6" t="s">
        <v>134</v>
      </c>
      <c r="P3910" s="6" t="s">
        <v>415</v>
      </c>
      <c r="Q3910" s="6" t="s">
        <v>65</v>
      </c>
      <c r="R3910" s="6" t="s">
        <v>66</v>
      </c>
      <c r="S3910" s="4" t="s">
        <v>416</v>
      </c>
      <c r="T3910" s="16">
        <v>41.988</v>
      </c>
      <c r="U3910" s="6">
        <v>2</v>
      </c>
      <c r="V3910" s="23">
        <v>0.4</v>
      </c>
      <c r="W3910" s="18">
        <v>-9.7972000000000037</v>
      </c>
    </row>
    <row r="3911" spans="1:23" ht="14.4">
      <c r="A3911" s="6">
        <v>3910</v>
      </c>
      <c r="B3911" s="7" t="s">
        <v>7413</v>
      </c>
      <c r="C3911" s="7">
        <f>YEAR(Table1[[#This Row],[Order Date]])</f>
        <v>2017</v>
      </c>
      <c r="D3911" s="7" t="str">
        <f>TEXT(Table1[[#This Row],[Order Date]], "mmm")</f>
        <v>Apr</v>
      </c>
      <c r="E3911" s="11">
        <v>42830</v>
      </c>
      <c r="F3911" s="11">
        <v>42835</v>
      </c>
      <c r="G3911" s="6" t="s">
        <v>45</v>
      </c>
      <c r="H3911" s="6" t="s">
        <v>5123</v>
      </c>
      <c r="I3911" s="6" t="s">
        <v>5124</v>
      </c>
      <c r="J3911" s="6" t="s">
        <v>93</v>
      </c>
      <c r="K3911" s="6" t="s">
        <v>24</v>
      </c>
      <c r="L3911" s="6" t="s">
        <v>132</v>
      </c>
      <c r="M3911" s="6" t="s">
        <v>133</v>
      </c>
      <c r="N3911" s="6">
        <v>19143</v>
      </c>
      <c r="O3911" s="6" t="s">
        <v>134</v>
      </c>
      <c r="P3911" s="6" t="s">
        <v>3814</v>
      </c>
      <c r="Q3911" s="6" t="s">
        <v>29</v>
      </c>
      <c r="R3911" s="6" t="s">
        <v>59</v>
      </c>
      <c r="S3911" s="4" t="s">
        <v>3815</v>
      </c>
      <c r="T3911" s="16">
        <v>7.5840000000000005</v>
      </c>
      <c r="U3911" s="6">
        <v>1</v>
      </c>
      <c r="V3911" s="23">
        <v>0.2</v>
      </c>
      <c r="W3911" s="18">
        <v>2.37</v>
      </c>
    </row>
    <row r="3912" spans="1:23" ht="14.4">
      <c r="A3912" s="6">
        <v>3911</v>
      </c>
      <c r="B3912" s="7" t="s">
        <v>7413</v>
      </c>
      <c r="C3912" s="7">
        <f>YEAR(Table1[[#This Row],[Order Date]])</f>
        <v>2017</v>
      </c>
      <c r="D3912" s="7" t="str">
        <f>TEXT(Table1[[#This Row],[Order Date]], "mmm")</f>
        <v>Apr</v>
      </c>
      <c r="E3912" s="11">
        <v>42830</v>
      </c>
      <c r="F3912" s="11">
        <v>42835</v>
      </c>
      <c r="G3912" s="6" t="s">
        <v>45</v>
      </c>
      <c r="H3912" s="6" t="s">
        <v>5123</v>
      </c>
      <c r="I3912" s="6" t="s">
        <v>5124</v>
      </c>
      <c r="J3912" s="6" t="s">
        <v>93</v>
      </c>
      <c r="K3912" s="6" t="s">
        <v>24</v>
      </c>
      <c r="L3912" s="6" t="s">
        <v>132</v>
      </c>
      <c r="M3912" s="6" t="s">
        <v>133</v>
      </c>
      <c r="N3912" s="6">
        <v>19143</v>
      </c>
      <c r="O3912" s="6" t="s">
        <v>134</v>
      </c>
      <c r="P3912" s="6" t="s">
        <v>5125</v>
      </c>
      <c r="Q3912" s="6" t="s">
        <v>29</v>
      </c>
      <c r="R3912" s="6" t="s">
        <v>30</v>
      </c>
      <c r="S3912" s="4" t="s">
        <v>5126</v>
      </c>
      <c r="T3912" s="16">
        <v>352.45</v>
      </c>
      <c r="U3912" s="6">
        <v>5</v>
      </c>
      <c r="V3912" s="23">
        <v>0.5</v>
      </c>
      <c r="W3912" s="18">
        <v>-211.47</v>
      </c>
    </row>
    <row r="3913" spans="1:23" ht="14.4">
      <c r="A3913" s="6">
        <v>3912</v>
      </c>
      <c r="B3913" s="7" t="s">
        <v>7414</v>
      </c>
      <c r="C3913" s="7">
        <f>YEAR(Table1[[#This Row],[Order Date]])</f>
        <v>2019</v>
      </c>
      <c r="D3913" s="7" t="str">
        <f>TEXT(Table1[[#This Row],[Order Date]], "mmm")</f>
        <v>Jun</v>
      </c>
      <c r="E3913" s="11">
        <v>43621</v>
      </c>
      <c r="F3913" s="11">
        <v>43622</v>
      </c>
      <c r="G3913" s="6" t="s">
        <v>169</v>
      </c>
      <c r="H3913" s="6" t="s">
        <v>3168</v>
      </c>
      <c r="I3913" s="6" t="s">
        <v>3169</v>
      </c>
      <c r="J3913" s="6" t="s">
        <v>23</v>
      </c>
      <c r="K3913" s="6" t="s">
        <v>24</v>
      </c>
      <c r="L3913" s="6" t="s">
        <v>4842</v>
      </c>
      <c r="M3913" s="6" t="s">
        <v>95</v>
      </c>
      <c r="N3913" s="6">
        <v>77581</v>
      </c>
      <c r="O3913" s="6" t="s">
        <v>96</v>
      </c>
      <c r="P3913" s="6" t="s">
        <v>5127</v>
      </c>
      <c r="Q3913" s="6" t="s">
        <v>65</v>
      </c>
      <c r="R3913" s="6" t="s">
        <v>66</v>
      </c>
      <c r="S3913" s="4" t="s">
        <v>5128</v>
      </c>
      <c r="T3913" s="16">
        <v>470.37600000000009</v>
      </c>
      <c r="U3913" s="6">
        <v>3</v>
      </c>
      <c r="V3913" s="23">
        <v>0.2</v>
      </c>
      <c r="W3913" s="18">
        <v>52.917299999999955</v>
      </c>
    </row>
    <row r="3914" spans="1:23" ht="14.4">
      <c r="A3914" s="6">
        <v>3913</v>
      </c>
      <c r="B3914" s="7" t="s">
        <v>7415</v>
      </c>
      <c r="C3914" s="7">
        <f>YEAR(Table1[[#This Row],[Order Date]])</f>
        <v>2019</v>
      </c>
      <c r="D3914" s="7" t="str">
        <f>TEXT(Table1[[#This Row],[Order Date]], "mmm")</f>
        <v>Sep</v>
      </c>
      <c r="E3914" s="11">
        <v>43726</v>
      </c>
      <c r="F3914" s="11">
        <v>43733</v>
      </c>
      <c r="G3914" s="6" t="s">
        <v>45</v>
      </c>
      <c r="H3914" s="6" t="s">
        <v>1151</v>
      </c>
      <c r="I3914" s="6" t="s">
        <v>1152</v>
      </c>
      <c r="J3914" s="6" t="s">
        <v>37</v>
      </c>
      <c r="K3914" s="6" t="s">
        <v>24</v>
      </c>
      <c r="L3914" s="6" t="s">
        <v>238</v>
      </c>
      <c r="M3914" s="6" t="s">
        <v>239</v>
      </c>
      <c r="N3914" s="6">
        <v>10035</v>
      </c>
      <c r="O3914" s="6" t="s">
        <v>134</v>
      </c>
      <c r="P3914" s="6" t="s">
        <v>3201</v>
      </c>
      <c r="Q3914" s="6" t="s">
        <v>42</v>
      </c>
      <c r="R3914" s="6" t="s">
        <v>83</v>
      </c>
      <c r="S3914" s="4" t="s">
        <v>3202</v>
      </c>
      <c r="T3914" s="16">
        <v>19.440000000000001</v>
      </c>
      <c r="U3914" s="6">
        <v>3</v>
      </c>
      <c r="V3914" s="23">
        <v>0</v>
      </c>
      <c r="W3914" s="18">
        <v>9.3312000000000008</v>
      </c>
    </row>
    <row r="3915" spans="1:23" ht="14.4">
      <c r="A3915" s="6">
        <v>3914</v>
      </c>
      <c r="B3915" s="7" t="s">
        <v>7415</v>
      </c>
      <c r="C3915" s="7">
        <f>YEAR(Table1[[#This Row],[Order Date]])</f>
        <v>2019</v>
      </c>
      <c r="D3915" s="7" t="str">
        <f>TEXT(Table1[[#This Row],[Order Date]], "mmm")</f>
        <v>Sep</v>
      </c>
      <c r="E3915" s="11">
        <v>43726</v>
      </c>
      <c r="F3915" s="11">
        <v>43733</v>
      </c>
      <c r="G3915" s="6" t="s">
        <v>45</v>
      </c>
      <c r="H3915" s="6" t="s">
        <v>1151</v>
      </c>
      <c r="I3915" s="6" t="s">
        <v>1152</v>
      </c>
      <c r="J3915" s="6" t="s">
        <v>37</v>
      </c>
      <c r="K3915" s="6" t="s">
        <v>24</v>
      </c>
      <c r="L3915" s="6" t="s">
        <v>238</v>
      </c>
      <c r="M3915" s="6" t="s">
        <v>239</v>
      </c>
      <c r="N3915" s="6">
        <v>10035</v>
      </c>
      <c r="O3915" s="6" t="s">
        <v>134</v>
      </c>
      <c r="P3915" s="6" t="s">
        <v>2844</v>
      </c>
      <c r="Q3915" s="6" t="s">
        <v>29</v>
      </c>
      <c r="R3915" s="6" t="s">
        <v>59</v>
      </c>
      <c r="S3915" s="4" t="s">
        <v>2845</v>
      </c>
      <c r="T3915" s="16">
        <v>9.82</v>
      </c>
      <c r="U3915" s="6">
        <v>2</v>
      </c>
      <c r="V3915" s="23">
        <v>0</v>
      </c>
      <c r="W3915" s="18">
        <v>3.2405999999999997</v>
      </c>
    </row>
    <row r="3916" spans="1:23" ht="14.4">
      <c r="A3916" s="6">
        <v>3915</v>
      </c>
      <c r="B3916" s="7" t="s">
        <v>7416</v>
      </c>
      <c r="C3916" s="7">
        <f>YEAR(Table1[[#This Row],[Order Date]])</f>
        <v>2019</v>
      </c>
      <c r="D3916" s="7" t="str">
        <f>TEXT(Table1[[#This Row],[Order Date]], "mmm")</f>
        <v>Jul</v>
      </c>
      <c r="E3916" s="11">
        <v>43664</v>
      </c>
      <c r="F3916" s="11">
        <v>43669</v>
      </c>
      <c r="G3916" s="6" t="s">
        <v>45</v>
      </c>
      <c r="H3916" s="6" t="s">
        <v>4081</v>
      </c>
      <c r="I3916" s="6" t="s">
        <v>4082</v>
      </c>
      <c r="J3916" s="6" t="s">
        <v>23</v>
      </c>
      <c r="K3916" s="6" t="s">
        <v>24</v>
      </c>
      <c r="L3916" s="6" t="s">
        <v>479</v>
      </c>
      <c r="M3916" s="6" t="s">
        <v>278</v>
      </c>
      <c r="N3916" s="6">
        <v>85023</v>
      </c>
      <c r="O3916" s="6" t="s">
        <v>40</v>
      </c>
      <c r="P3916" s="6" t="s">
        <v>2783</v>
      </c>
      <c r="Q3916" s="6" t="s">
        <v>29</v>
      </c>
      <c r="R3916" s="6" t="s">
        <v>51</v>
      </c>
      <c r="S3916" s="4" t="s">
        <v>2784</v>
      </c>
      <c r="T3916" s="16">
        <v>801.59999999999991</v>
      </c>
      <c r="U3916" s="6">
        <v>5</v>
      </c>
      <c r="V3916" s="23">
        <v>0.5</v>
      </c>
      <c r="W3916" s="18">
        <v>-448.89599999999996</v>
      </c>
    </row>
    <row r="3917" spans="1:23" ht="14.4">
      <c r="A3917" s="6">
        <v>3916</v>
      </c>
      <c r="B3917" s="7" t="s">
        <v>7416</v>
      </c>
      <c r="C3917" s="7">
        <f>YEAR(Table1[[#This Row],[Order Date]])</f>
        <v>2019</v>
      </c>
      <c r="D3917" s="7" t="str">
        <f>TEXT(Table1[[#This Row],[Order Date]], "mmm")</f>
        <v>Jul</v>
      </c>
      <c r="E3917" s="11">
        <v>43664</v>
      </c>
      <c r="F3917" s="11">
        <v>43669</v>
      </c>
      <c r="G3917" s="6" t="s">
        <v>45</v>
      </c>
      <c r="H3917" s="6" t="s">
        <v>4081</v>
      </c>
      <c r="I3917" s="6" t="s">
        <v>4082</v>
      </c>
      <c r="J3917" s="6" t="s">
        <v>23</v>
      </c>
      <c r="K3917" s="6" t="s">
        <v>24</v>
      </c>
      <c r="L3917" s="6" t="s">
        <v>479</v>
      </c>
      <c r="M3917" s="6" t="s">
        <v>278</v>
      </c>
      <c r="N3917" s="6">
        <v>85023</v>
      </c>
      <c r="O3917" s="6" t="s">
        <v>40</v>
      </c>
      <c r="P3917" s="6" t="s">
        <v>183</v>
      </c>
      <c r="Q3917" s="6" t="s">
        <v>29</v>
      </c>
      <c r="R3917" s="6" t="s">
        <v>33</v>
      </c>
      <c r="S3917" s="4" t="s">
        <v>184</v>
      </c>
      <c r="T3917" s="16">
        <v>161.56800000000001</v>
      </c>
      <c r="U3917" s="6">
        <v>2</v>
      </c>
      <c r="V3917" s="23">
        <v>0.2</v>
      </c>
      <c r="W3917" s="18">
        <v>10.098000000000006</v>
      </c>
    </row>
    <row r="3918" spans="1:23" ht="14.4">
      <c r="A3918" s="6">
        <v>3917</v>
      </c>
      <c r="B3918" s="7" t="s">
        <v>7416</v>
      </c>
      <c r="C3918" s="7">
        <f>YEAR(Table1[[#This Row],[Order Date]])</f>
        <v>2019</v>
      </c>
      <c r="D3918" s="7" t="str">
        <f>TEXT(Table1[[#This Row],[Order Date]], "mmm")</f>
        <v>Jul</v>
      </c>
      <c r="E3918" s="11">
        <v>43664</v>
      </c>
      <c r="F3918" s="11">
        <v>43669</v>
      </c>
      <c r="G3918" s="6" t="s">
        <v>45</v>
      </c>
      <c r="H3918" s="6" t="s">
        <v>4081</v>
      </c>
      <c r="I3918" s="6" t="s">
        <v>4082</v>
      </c>
      <c r="J3918" s="6" t="s">
        <v>23</v>
      </c>
      <c r="K3918" s="6" t="s">
        <v>24</v>
      </c>
      <c r="L3918" s="6" t="s">
        <v>479</v>
      </c>
      <c r="M3918" s="6" t="s">
        <v>278</v>
      </c>
      <c r="N3918" s="6">
        <v>85023</v>
      </c>
      <c r="O3918" s="6" t="s">
        <v>40</v>
      </c>
      <c r="P3918" s="6" t="s">
        <v>5129</v>
      </c>
      <c r="Q3918" s="6" t="s">
        <v>42</v>
      </c>
      <c r="R3918" s="6" t="s">
        <v>83</v>
      </c>
      <c r="S3918" s="4" t="s">
        <v>5130</v>
      </c>
      <c r="T3918" s="16">
        <v>16.096</v>
      </c>
      <c r="U3918" s="6">
        <v>2</v>
      </c>
      <c r="V3918" s="23">
        <v>0.2</v>
      </c>
      <c r="W3918" s="18">
        <v>5.2312000000000003</v>
      </c>
    </row>
    <row r="3919" spans="1:23" ht="14.4">
      <c r="A3919" s="6">
        <v>3918</v>
      </c>
      <c r="B3919" s="7" t="s">
        <v>7416</v>
      </c>
      <c r="C3919" s="7">
        <f>YEAR(Table1[[#This Row],[Order Date]])</f>
        <v>2019</v>
      </c>
      <c r="D3919" s="7" t="str">
        <f>TEXT(Table1[[#This Row],[Order Date]], "mmm")</f>
        <v>Jul</v>
      </c>
      <c r="E3919" s="11">
        <v>43664</v>
      </c>
      <c r="F3919" s="11">
        <v>43669</v>
      </c>
      <c r="G3919" s="6" t="s">
        <v>45</v>
      </c>
      <c r="H3919" s="6" t="s">
        <v>4081</v>
      </c>
      <c r="I3919" s="6" t="s">
        <v>4082</v>
      </c>
      <c r="J3919" s="6" t="s">
        <v>23</v>
      </c>
      <c r="K3919" s="6" t="s">
        <v>24</v>
      </c>
      <c r="L3919" s="6" t="s">
        <v>479</v>
      </c>
      <c r="M3919" s="6" t="s">
        <v>278</v>
      </c>
      <c r="N3919" s="6">
        <v>85023</v>
      </c>
      <c r="O3919" s="6" t="s">
        <v>40</v>
      </c>
      <c r="P3919" s="6" t="s">
        <v>2768</v>
      </c>
      <c r="Q3919" s="6" t="s">
        <v>42</v>
      </c>
      <c r="R3919" s="6" t="s">
        <v>69</v>
      </c>
      <c r="S3919" s="4" t="s">
        <v>2769</v>
      </c>
      <c r="T3919" s="16">
        <v>7.6560000000000006</v>
      </c>
      <c r="U3919" s="6">
        <v>4</v>
      </c>
      <c r="V3919" s="23">
        <v>0.7</v>
      </c>
      <c r="W3919" s="18">
        <v>-6.1247999999999987</v>
      </c>
    </row>
    <row r="3920" spans="1:23" ht="14.4">
      <c r="A3920" s="6">
        <v>3919</v>
      </c>
      <c r="B3920" s="7" t="s">
        <v>7416</v>
      </c>
      <c r="C3920" s="7">
        <f>YEAR(Table1[[#This Row],[Order Date]])</f>
        <v>2019</v>
      </c>
      <c r="D3920" s="7" t="str">
        <f>TEXT(Table1[[#This Row],[Order Date]], "mmm")</f>
        <v>Jul</v>
      </c>
      <c r="E3920" s="11">
        <v>43664</v>
      </c>
      <c r="F3920" s="11">
        <v>43669</v>
      </c>
      <c r="G3920" s="6" t="s">
        <v>45</v>
      </c>
      <c r="H3920" s="6" t="s">
        <v>4081</v>
      </c>
      <c r="I3920" s="6" t="s">
        <v>4082</v>
      </c>
      <c r="J3920" s="6" t="s">
        <v>23</v>
      </c>
      <c r="K3920" s="6" t="s">
        <v>24</v>
      </c>
      <c r="L3920" s="6" t="s">
        <v>479</v>
      </c>
      <c r="M3920" s="6" t="s">
        <v>278</v>
      </c>
      <c r="N3920" s="6">
        <v>85023</v>
      </c>
      <c r="O3920" s="6" t="s">
        <v>40</v>
      </c>
      <c r="P3920" s="6" t="s">
        <v>300</v>
      </c>
      <c r="Q3920" s="6" t="s">
        <v>29</v>
      </c>
      <c r="R3920" s="6" t="s">
        <v>33</v>
      </c>
      <c r="S3920" s="4" t="s">
        <v>301</v>
      </c>
      <c r="T3920" s="16">
        <v>311.97600000000006</v>
      </c>
      <c r="U3920" s="6">
        <v>3</v>
      </c>
      <c r="V3920" s="23">
        <v>0.2</v>
      </c>
      <c r="W3920" s="18">
        <v>-42.89670000000001</v>
      </c>
    </row>
    <row r="3921" spans="1:23" ht="14.4">
      <c r="A3921" s="6">
        <v>3920</v>
      </c>
      <c r="B3921" s="7" t="s">
        <v>7417</v>
      </c>
      <c r="C3921" s="7">
        <f>YEAR(Table1[[#This Row],[Order Date]])</f>
        <v>2017</v>
      </c>
      <c r="D3921" s="7" t="str">
        <f>TEXT(Table1[[#This Row],[Order Date]], "mmm")</f>
        <v>Dec</v>
      </c>
      <c r="E3921" s="11">
        <v>43070</v>
      </c>
      <c r="F3921" s="11">
        <v>43076</v>
      </c>
      <c r="G3921" s="6" t="s">
        <v>45</v>
      </c>
      <c r="H3921" s="6" t="s">
        <v>3250</v>
      </c>
      <c r="I3921" s="6" t="s">
        <v>3251</v>
      </c>
      <c r="J3921" s="6" t="s">
        <v>37</v>
      </c>
      <c r="K3921" s="6" t="s">
        <v>24</v>
      </c>
      <c r="L3921" s="6" t="s">
        <v>3904</v>
      </c>
      <c r="M3921" s="6" t="s">
        <v>286</v>
      </c>
      <c r="N3921" s="6">
        <v>23320</v>
      </c>
      <c r="O3921" s="6" t="s">
        <v>27</v>
      </c>
      <c r="P3921" s="6" t="s">
        <v>1420</v>
      </c>
      <c r="Q3921" s="6" t="s">
        <v>42</v>
      </c>
      <c r="R3921" s="6" t="s">
        <v>54</v>
      </c>
      <c r="S3921" s="4" t="s">
        <v>1421</v>
      </c>
      <c r="T3921" s="16">
        <v>61.68</v>
      </c>
      <c r="U3921" s="6">
        <v>4</v>
      </c>
      <c r="V3921" s="23">
        <v>0</v>
      </c>
      <c r="W3921" s="18">
        <v>16.653600000000004</v>
      </c>
    </row>
    <row r="3922" spans="1:23" ht="14.4">
      <c r="A3922" s="6">
        <v>3921</v>
      </c>
      <c r="B3922" s="7" t="s">
        <v>7417</v>
      </c>
      <c r="C3922" s="7">
        <f>YEAR(Table1[[#This Row],[Order Date]])</f>
        <v>2017</v>
      </c>
      <c r="D3922" s="7" t="str">
        <f>TEXT(Table1[[#This Row],[Order Date]], "mmm")</f>
        <v>Dec</v>
      </c>
      <c r="E3922" s="11">
        <v>43070</v>
      </c>
      <c r="F3922" s="11">
        <v>43076</v>
      </c>
      <c r="G3922" s="6" t="s">
        <v>45</v>
      </c>
      <c r="H3922" s="6" t="s">
        <v>3250</v>
      </c>
      <c r="I3922" s="6" t="s">
        <v>3251</v>
      </c>
      <c r="J3922" s="6" t="s">
        <v>37</v>
      </c>
      <c r="K3922" s="6" t="s">
        <v>24</v>
      </c>
      <c r="L3922" s="6" t="s">
        <v>3904</v>
      </c>
      <c r="M3922" s="6" t="s">
        <v>286</v>
      </c>
      <c r="N3922" s="6">
        <v>23320</v>
      </c>
      <c r="O3922" s="6" t="s">
        <v>27</v>
      </c>
      <c r="P3922" s="6" t="s">
        <v>4488</v>
      </c>
      <c r="Q3922" s="6" t="s">
        <v>42</v>
      </c>
      <c r="R3922" s="6" t="s">
        <v>69</v>
      </c>
      <c r="S3922" s="4" t="s">
        <v>4489</v>
      </c>
      <c r="T3922" s="16">
        <v>63.96</v>
      </c>
      <c r="U3922" s="6">
        <v>4</v>
      </c>
      <c r="V3922" s="23">
        <v>0</v>
      </c>
      <c r="W3922" s="18">
        <v>30.700800000000001</v>
      </c>
    </row>
    <row r="3923" spans="1:23" ht="14.4">
      <c r="A3923" s="6">
        <v>3922</v>
      </c>
      <c r="B3923" s="7" t="s">
        <v>7418</v>
      </c>
      <c r="C3923" s="7">
        <f>YEAR(Table1[[#This Row],[Order Date]])</f>
        <v>2018</v>
      </c>
      <c r="D3923" s="7" t="str">
        <f>TEXT(Table1[[#This Row],[Order Date]], "mmm")</f>
        <v>Jun</v>
      </c>
      <c r="E3923" s="11">
        <v>43279</v>
      </c>
      <c r="F3923" s="11">
        <v>43283</v>
      </c>
      <c r="G3923" s="6" t="s">
        <v>20</v>
      </c>
      <c r="H3923" s="6" t="s">
        <v>2039</v>
      </c>
      <c r="I3923" s="6" t="s">
        <v>2040</v>
      </c>
      <c r="J3923" s="6" t="s">
        <v>23</v>
      </c>
      <c r="K3923" s="6" t="s">
        <v>24</v>
      </c>
      <c r="L3923" s="6" t="s">
        <v>272</v>
      </c>
      <c r="M3923" s="6" t="s">
        <v>190</v>
      </c>
      <c r="N3923" s="6">
        <v>60610</v>
      </c>
      <c r="O3923" s="6" t="s">
        <v>96</v>
      </c>
      <c r="P3923" s="6" t="s">
        <v>4819</v>
      </c>
      <c r="Q3923" s="6" t="s">
        <v>65</v>
      </c>
      <c r="R3923" s="6" t="s">
        <v>66</v>
      </c>
      <c r="S3923" s="4" t="s">
        <v>4820</v>
      </c>
      <c r="T3923" s="16">
        <v>359.97600000000006</v>
      </c>
      <c r="U3923" s="6">
        <v>3</v>
      </c>
      <c r="V3923" s="23">
        <v>0.2</v>
      </c>
      <c r="W3923" s="18">
        <v>35.997600000000006</v>
      </c>
    </row>
    <row r="3924" spans="1:23" ht="14.4">
      <c r="A3924" s="6">
        <v>3923</v>
      </c>
      <c r="B3924" s="7" t="s">
        <v>7419</v>
      </c>
      <c r="C3924" s="7">
        <f>YEAR(Table1[[#This Row],[Order Date]])</f>
        <v>2019</v>
      </c>
      <c r="D3924" s="7" t="str">
        <f>TEXT(Table1[[#This Row],[Order Date]], "mmm")</f>
        <v>Aug</v>
      </c>
      <c r="E3924" s="11">
        <v>43705</v>
      </c>
      <c r="F3924" s="11">
        <v>43709</v>
      </c>
      <c r="G3924" s="6" t="s">
        <v>45</v>
      </c>
      <c r="H3924" s="6" t="s">
        <v>1826</v>
      </c>
      <c r="I3924" s="6" t="s">
        <v>1827</v>
      </c>
      <c r="J3924" s="6" t="s">
        <v>23</v>
      </c>
      <c r="K3924" s="6" t="s">
        <v>24</v>
      </c>
      <c r="L3924" s="6" t="s">
        <v>272</v>
      </c>
      <c r="M3924" s="6" t="s">
        <v>190</v>
      </c>
      <c r="N3924" s="6">
        <v>60623</v>
      </c>
      <c r="O3924" s="6" t="s">
        <v>96</v>
      </c>
      <c r="P3924" s="6" t="s">
        <v>801</v>
      </c>
      <c r="Q3924" s="6" t="s">
        <v>42</v>
      </c>
      <c r="R3924" s="6" t="s">
        <v>83</v>
      </c>
      <c r="S3924" s="4" t="s">
        <v>802</v>
      </c>
      <c r="T3924" s="16">
        <v>25.344000000000001</v>
      </c>
      <c r="U3924" s="6">
        <v>6</v>
      </c>
      <c r="V3924" s="23">
        <v>0.2</v>
      </c>
      <c r="W3924" s="18">
        <v>7.92</v>
      </c>
    </row>
    <row r="3925" spans="1:23" ht="14.4">
      <c r="A3925" s="6">
        <v>3924</v>
      </c>
      <c r="B3925" s="7" t="s">
        <v>7419</v>
      </c>
      <c r="C3925" s="7">
        <f>YEAR(Table1[[#This Row],[Order Date]])</f>
        <v>2019</v>
      </c>
      <c r="D3925" s="7" t="str">
        <f>TEXT(Table1[[#This Row],[Order Date]], "mmm")</f>
        <v>Aug</v>
      </c>
      <c r="E3925" s="11">
        <v>43705</v>
      </c>
      <c r="F3925" s="11">
        <v>43709</v>
      </c>
      <c r="G3925" s="6" t="s">
        <v>45</v>
      </c>
      <c r="H3925" s="6" t="s">
        <v>1826</v>
      </c>
      <c r="I3925" s="6" t="s">
        <v>1827</v>
      </c>
      <c r="J3925" s="6" t="s">
        <v>23</v>
      </c>
      <c r="K3925" s="6" t="s">
        <v>24</v>
      </c>
      <c r="L3925" s="6" t="s">
        <v>272</v>
      </c>
      <c r="M3925" s="6" t="s">
        <v>190</v>
      </c>
      <c r="N3925" s="6">
        <v>60623</v>
      </c>
      <c r="O3925" s="6" t="s">
        <v>96</v>
      </c>
      <c r="P3925" s="6" t="s">
        <v>5131</v>
      </c>
      <c r="Q3925" s="6" t="s">
        <v>42</v>
      </c>
      <c r="R3925" s="6" t="s">
        <v>83</v>
      </c>
      <c r="S3925" s="4" t="s">
        <v>5132</v>
      </c>
      <c r="T3925" s="16">
        <v>26.720000000000002</v>
      </c>
      <c r="U3925" s="6">
        <v>5</v>
      </c>
      <c r="V3925" s="23">
        <v>0.2</v>
      </c>
      <c r="W3925" s="18">
        <v>9.3520000000000003</v>
      </c>
    </row>
    <row r="3926" spans="1:23" ht="14.4">
      <c r="A3926" s="6">
        <v>3925</v>
      </c>
      <c r="B3926" s="7" t="s">
        <v>5454</v>
      </c>
      <c r="C3926" s="7">
        <f>YEAR(Table1[[#This Row],[Order Date]])</f>
        <v>2016</v>
      </c>
      <c r="D3926" s="7" t="str">
        <f>TEXT(Table1[[#This Row],[Order Date]], "mmm")</f>
        <v>Sep</v>
      </c>
      <c r="E3926" s="11">
        <v>42630</v>
      </c>
      <c r="F3926" s="11">
        <v>42634</v>
      </c>
      <c r="G3926" s="6" t="s">
        <v>45</v>
      </c>
      <c r="H3926" s="6" t="s">
        <v>1520</v>
      </c>
      <c r="I3926" s="6" t="s">
        <v>1521</v>
      </c>
      <c r="J3926" s="6" t="s">
        <v>23</v>
      </c>
      <c r="K3926" s="6" t="s">
        <v>24</v>
      </c>
      <c r="L3926" s="6" t="s">
        <v>87</v>
      </c>
      <c r="M3926" s="6" t="s">
        <v>88</v>
      </c>
      <c r="N3926" s="6">
        <v>98103</v>
      </c>
      <c r="O3926" s="6" t="s">
        <v>40</v>
      </c>
      <c r="P3926" s="6" t="s">
        <v>1557</v>
      </c>
      <c r="Q3926" s="6" t="s">
        <v>42</v>
      </c>
      <c r="R3926" s="6" t="s">
        <v>54</v>
      </c>
      <c r="S3926" s="4" t="s">
        <v>1558</v>
      </c>
      <c r="T3926" s="16">
        <v>30.28</v>
      </c>
      <c r="U3926" s="6">
        <v>2</v>
      </c>
      <c r="V3926" s="23">
        <v>0</v>
      </c>
      <c r="W3926" s="18">
        <v>1.2111999999999981</v>
      </c>
    </row>
    <row r="3927" spans="1:23" ht="14.4">
      <c r="A3927" s="6">
        <v>3926</v>
      </c>
      <c r="B3927" s="7" t="s">
        <v>5454</v>
      </c>
      <c r="C3927" s="7">
        <f>YEAR(Table1[[#This Row],[Order Date]])</f>
        <v>2016</v>
      </c>
      <c r="D3927" s="7" t="str">
        <f>TEXT(Table1[[#This Row],[Order Date]], "mmm")</f>
        <v>Sep</v>
      </c>
      <c r="E3927" s="11">
        <v>42630</v>
      </c>
      <c r="F3927" s="11">
        <v>42634</v>
      </c>
      <c r="G3927" s="6" t="s">
        <v>45</v>
      </c>
      <c r="H3927" s="6" t="s">
        <v>1520</v>
      </c>
      <c r="I3927" s="6" t="s">
        <v>1521</v>
      </c>
      <c r="J3927" s="6" t="s">
        <v>23</v>
      </c>
      <c r="K3927" s="6" t="s">
        <v>24</v>
      </c>
      <c r="L3927" s="6" t="s">
        <v>87</v>
      </c>
      <c r="M3927" s="6" t="s">
        <v>88</v>
      </c>
      <c r="N3927" s="6">
        <v>98103</v>
      </c>
      <c r="O3927" s="6" t="s">
        <v>40</v>
      </c>
      <c r="P3927" s="6" t="s">
        <v>3913</v>
      </c>
      <c r="Q3927" s="6" t="s">
        <v>42</v>
      </c>
      <c r="R3927" s="6" t="s">
        <v>54</v>
      </c>
      <c r="S3927" s="4" t="s">
        <v>3914</v>
      </c>
      <c r="T3927" s="16">
        <v>57.929999999999993</v>
      </c>
      <c r="U3927" s="6">
        <v>3</v>
      </c>
      <c r="V3927" s="23">
        <v>0</v>
      </c>
      <c r="W3927" s="18">
        <v>16.220400000000001</v>
      </c>
    </row>
    <row r="3928" spans="1:23" ht="14.4">
      <c r="A3928" s="6">
        <v>3927</v>
      </c>
      <c r="B3928" s="7" t="s">
        <v>5454</v>
      </c>
      <c r="C3928" s="7">
        <f>YEAR(Table1[[#This Row],[Order Date]])</f>
        <v>2016</v>
      </c>
      <c r="D3928" s="7" t="str">
        <f>TEXT(Table1[[#This Row],[Order Date]], "mmm")</f>
        <v>Sep</v>
      </c>
      <c r="E3928" s="11">
        <v>42630</v>
      </c>
      <c r="F3928" s="11">
        <v>42634</v>
      </c>
      <c r="G3928" s="6" t="s">
        <v>45</v>
      </c>
      <c r="H3928" s="6" t="s">
        <v>1520</v>
      </c>
      <c r="I3928" s="6" t="s">
        <v>1521</v>
      </c>
      <c r="J3928" s="6" t="s">
        <v>23</v>
      </c>
      <c r="K3928" s="6" t="s">
        <v>24</v>
      </c>
      <c r="L3928" s="6" t="s">
        <v>87</v>
      </c>
      <c r="M3928" s="6" t="s">
        <v>88</v>
      </c>
      <c r="N3928" s="6">
        <v>98103</v>
      </c>
      <c r="O3928" s="6" t="s">
        <v>40</v>
      </c>
      <c r="P3928" s="6" t="s">
        <v>4430</v>
      </c>
      <c r="Q3928" s="6" t="s">
        <v>29</v>
      </c>
      <c r="R3928" s="6" t="s">
        <v>59</v>
      </c>
      <c r="S3928" s="4" t="s">
        <v>4431</v>
      </c>
      <c r="T3928" s="16">
        <v>35.340000000000003</v>
      </c>
      <c r="U3928" s="6">
        <v>2</v>
      </c>
      <c r="V3928" s="23">
        <v>0</v>
      </c>
      <c r="W3928" s="18">
        <v>13.429200000000002</v>
      </c>
    </row>
    <row r="3929" spans="1:23" ht="14.4">
      <c r="A3929" s="6">
        <v>3928</v>
      </c>
      <c r="B3929" s="7" t="s">
        <v>5454</v>
      </c>
      <c r="C3929" s="7">
        <f>YEAR(Table1[[#This Row],[Order Date]])</f>
        <v>2016</v>
      </c>
      <c r="D3929" s="7" t="str">
        <f>TEXT(Table1[[#This Row],[Order Date]], "mmm")</f>
        <v>Sep</v>
      </c>
      <c r="E3929" s="11">
        <v>42630</v>
      </c>
      <c r="F3929" s="11">
        <v>42634</v>
      </c>
      <c r="G3929" s="6" t="s">
        <v>45</v>
      </c>
      <c r="H3929" s="6" t="s">
        <v>1520</v>
      </c>
      <c r="I3929" s="6" t="s">
        <v>1521</v>
      </c>
      <c r="J3929" s="6" t="s">
        <v>23</v>
      </c>
      <c r="K3929" s="6" t="s">
        <v>24</v>
      </c>
      <c r="L3929" s="6" t="s">
        <v>87</v>
      </c>
      <c r="M3929" s="6" t="s">
        <v>88</v>
      </c>
      <c r="N3929" s="6">
        <v>98103</v>
      </c>
      <c r="O3929" s="6" t="s">
        <v>40</v>
      </c>
      <c r="P3929" s="6" t="s">
        <v>544</v>
      </c>
      <c r="Q3929" s="6" t="s">
        <v>42</v>
      </c>
      <c r="R3929" s="6" t="s">
        <v>69</v>
      </c>
      <c r="S3929" s="4" t="s">
        <v>545</v>
      </c>
      <c r="T3929" s="16">
        <v>137.24</v>
      </c>
      <c r="U3929" s="6">
        <v>5</v>
      </c>
      <c r="V3929" s="23">
        <v>0.2</v>
      </c>
      <c r="W3929" s="18">
        <v>46.3185</v>
      </c>
    </row>
    <row r="3930" spans="1:23" ht="14.4">
      <c r="A3930" s="6">
        <v>3929</v>
      </c>
      <c r="B3930" s="7" t="s">
        <v>7420</v>
      </c>
      <c r="C3930" s="7">
        <f>YEAR(Table1[[#This Row],[Order Date]])</f>
        <v>2018</v>
      </c>
      <c r="D3930" s="7" t="str">
        <f>TEXT(Table1[[#This Row],[Order Date]], "mmm")</f>
        <v>Mar</v>
      </c>
      <c r="E3930" s="11">
        <v>43173</v>
      </c>
      <c r="F3930" s="11">
        <v>43176</v>
      </c>
      <c r="G3930" s="6" t="s">
        <v>169</v>
      </c>
      <c r="H3930" s="6" t="s">
        <v>2535</v>
      </c>
      <c r="I3930" s="6" t="s">
        <v>2536</v>
      </c>
      <c r="J3930" s="6" t="s">
        <v>23</v>
      </c>
      <c r="K3930" s="6" t="s">
        <v>24</v>
      </c>
      <c r="L3930" s="6" t="s">
        <v>1137</v>
      </c>
      <c r="M3930" s="6" t="s">
        <v>95</v>
      </c>
      <c r="N3930" s="6">
        <v>78550</v>
      </c>
      <c r="O3930" s="6" t="s">
        <v>96</v>
      </c>
      <c r="P3930" s="6" t="s">
        <v>2102</v>
      </c>
      <c r="Q3930" s="6" t="s">
        <v>29</v>
      </c>
      <c r="R3930" s="6" t="s">
        <v>30</v>
      </c>
      <c r="S3930" s="4" t="s">
        <v>2103</v>
      </c>
      <c r="T3930" s="16">
        <v>241.33199999999999</v>
      </c>
      <c r="U3930" s="6">
        <v>5</v>
      </c>
      <c r="V3930" s="23">
        <v>0.32</v>
      </c>
      <c r="W3930" s="18">
        <v>-14.195999999999998</v>
      </c>
    </row>
    <row r="3931" spans="1:23" ht="14.4">
      <c r="A3931" s="6">
        <v>3930</v>
      </c>
      <c r="B3931" s="7" t="s">
        <v>7420</v>
      </c>
      <c r="C3931" s="7">
        <f>YEAR(Table1[[#This Row],[Order Date]])</f>
        <v>2018</v>
      </c>
      <c r="D3931" s="7" t="str">
        <f>TEXT(Table1[[#This Row],[Order Date]], "mmm")</f>
        <v>Mar</v>
      </c>
      <c r="E3931" s="11">
        <v>43173</v>
      </c>
      <c r="F3931" s="11">
        <v>43176</v>
      </c>
      <c r="G3931" s="6" t="s">
        <v>169</v>
      </c>
      <c r="H3931" s="6" t="s">
        <v>2535</v>
      </c>
      <c r="I3931" s="6" t="s">
        <v>2536</v>
      </c>
      <c r="J3931" s="6" t="s">
        <v>23</v>
      </c>
      <c r="K3931" s="6" t="s">
        <v>24</v>
      </c>
      <c r="L3931" s="6" t="s">
        <v>1137</v>
      </c>
      <c r="M3931" s="6" t="s">
        <v>95</v>
      </c>
      <c r="N3931" s="6">
        <v>78550</v>
      </c>
      <c r="O3931" s="6" t="s">
        <v>96</v>
      </c>
      <c r="P3931" s="6" t="s">
        <v>1830</v>
      </c>
      <c r="Q3931" s="6" t="s">
        <v>42</v>
      </c>
      <c r="R3931" s="6" t="s">
        <v>83</v>
      </c>
      <c r="S3931" s="4" t="s">
        <v>1831</v>
      </c>
      <c r="T3931" s="16">
        <v>5.1840000000000011</v>
      </c>
      <c r="U3931" s="6">
        <v>1</v>
      </c>
      <c r="V3931" s="23">
        <v>0.2</v>
      </c>
      <c r="W3931" s="18">
        <v>1.8792</v>
      </c>
    </row>
    <row r="3932" spans="1:23" ht="14.4">
      <c r="A3932" s="6">
        <v>3931</v>
      </c>
      <c r="B3932" s="7" t="s">
        <v>7420</v>
      </c>
      <c r="C3932" s="7">
        <f>YEAR(Table1[[#This Row],[Order Date]])</f>
        <v>2018</v>
      </c>
      <c r="D3932" s="7" t="str">
        <f>TEXT(Table1[[#This Row],[Order Date]], "mmm")</f>
        <v>Mar</v>
      </c>
      <c r="E3932" s="11">
        <v>43173</v>
      </c>
      <c r="F3932" s="11">
        <v>43176</v>
      </c>
      <c r="G3932" s="6" t="s">
        <v>169</v>
      </c>
      <c r="H3932" s="6" t="s">
        <v>2535</v>
      </c>
      <c r="I3932" s="6" t="s">
        <v>2536</v>
      </c>
      <c r="J3932" s="6" t="s">
        <v>23</v>
      </c>
      <c r="K3932" s="6" t="s">
        <v>24</v>
      </c>
      <c r="L3932" s="6" t="s">
        <v>1137</v>
      </c>
      <c r="M3932" s="6" t="s">
        <v>95</v>
      </c>
      <c r="N3932" s="6">
        <v>78550</v>
      </c>
      <c r="O3932" s="6" t="s">
        <v>96</v>
      </c>
      <c r="P3932" s="6" t="s">
        <v>3452</v>
      </c>
      <c r="Q3932" s="6" t="s">
        <v>42</v>
      </c>
      <c r="R3932" s="6" t="s">
        <v>62</v>
      </c>
      <c r="S3932" s="4" t="s">
        <v>3453</v>
      </c>
      <c r="T3932" s="16">
        <v>145.54400000000001</v>
      </c>
      <c r="U3932" s="6">
        <v>7</v>
      </c>
      <c r="V3932" s="23">
        <v>0.2</v>
      </c>
      <c r="W3932" s="18">
        <v>16.373699999999992</v>
      </c>
    </row>
    <row r="3933" spans="1:23" ht="14.4">
      <c r="A3933" s="6">
        <v>3932</v>
      </c>
      <c r="B3933" s="7" t="s">
        <v>7421</v>
      </c>
      <c r="C3933" s="7">
        <f>YEAR(Table1[[#This Row],[Order Date]])</f>
        <v>2018</v>
      </c>
      <c r="D3933" s="7" t="str">
        <f>TEXT(Table1[[#This Row],[Order Date]], "mmm")</f>
        <v>Aug</v>
      </c>
      <c r="E3933" s="11">
        <v>43338</v>
      </c>
      <c r="F3933" s="11">
        <v>43345</v>
      </c>
      <c r="G3933" s="6" t="s">
        <v>45</v>
      </c>
      <c r="H3933" s="6" t="s">
        <v>3426</v>
      </c>
      <c r="I3933" s="6" t="s">
        <v>3427</v>
      </c>
      <c r="J3933" s="6" t="s">
        <v>37</v>
      </c>
      <c r="K3933" s="6" t="s">
        <v>24</v>
      </c>
      <c r="L3933" s="6" t="s">
        <v>132</v>
      </c>
      <c r="M3933" s="6" t="s">
        <v>133</v>
      </c>
      <c r="N3933" s="6">
        <v>19140</v>
      </c>
      <c r="O3933" s="6" t="s">
        <v>134</v>
      </c>
      <c r="P3933" s="6" t="s">
        <v>5133</v>
      </c>
      <c r="Q3933" s="6" t="s">
        <v>42</v>
      </c>
      <c r="R3933" s="6" t="s">
        <v>62</v>
      </c>
      <c r="S3933" s="4" t="s">
        <v>5134</v>
      </c>
      <c r="T3933" s="16">
        <v>5.4719999999999995</v>
      </c>
      <c r="U3933" s="6">
        <v>3</v>
      </c>
      <c r="V3933" s="23">
        <v>0.2</v>
      </c>
      <c r="W3933" s="18">
        <v>1.6416000000000004</v>
      </c>
    </row>
    <row r="3934" spans="1:23" ht="14.4">
      <c r="A3934" s="6">
        <v>3933</v>
      </c>
      <c r="B3934" s="7" t="s">
        <v>7421</v>
      </c>
      <c r="C3934" s="7">
        <f>YEAR(Table1[[#This Row],[Order Date]])</f>
        <v>2018</v>
      </c>
      <c r="D3934" s="7" t="str">
        <f>TEXT(Table1[[#This Row],[Order Date]], "mmm")</f>
        <v>Aug</v>
      </c>
      <c r="E3934" s="11">
        <v>43338</v>
      </c>
      <c r="F3934" s="11">
        <v>43345</v>
      </c>
      <c r="G3934" s="6" t="s">
        <v>45</v>
      </c>
      <c r="H3934" s="6" t="s">
        <v>3426</v>
      </c>
      <c r="I3934" s="6" t="s">
        <v>3427</v>
      </c>
      <c r="J3934" s="6" t="s">
        <v>37</v>
      </c>
      <c r="K3934" s="6" t="s">
        <v>24</v>
      </c>
      <c r="L3934" s="6" t="s">
        <v>132</v>
      </c>
      <c r="M3934" s="6" t="s">
        <v>133</v>
      </c>
      <c r="N3934" s="6">
        <v>19140</v>
      </c>
      <c r="O3934" s="6" t="s">
        <v>134</v>
      </c>
      <c r="P3934" s="6" t="s">
        <v>3291</v>
      </c>
      <c r="Q3934" s="6" t="s">
        <v>65</v>
      </c>
      <c r="R3934" s="6" t="s">
        <v>145</v>
      </c>
      <c r="S3934" s="4" t="s">
        <v>3292</v>
      </c>
      <c r="T3934" s="16">
        <v>47.984000000000002</v>
      </c>
      <c r="U3934" s="6">
        <v>2</v>
      </c>
      <c r="V3934" s="23">
        <v>0.2</v>
      </c>
      <c r="W3934" s="18">
        <v>13.195600000000001</v>
      </c>
    </row>
    <row r="3935" spans="1:23" ht="14.4">
      <c r="A3935" s="6">
        <v>3934</v>
      </c>
      <c r="B3935" s="7" t="s">
        <v>7422</v>
      </c>
      <c r="C3935" s="7">
        <f>YEAR(Table1[[#This Row],[Order Date]])</f>
        <v>2019</v>
      </c>
      <c r="D3935" s="7" t="str">
        <f>TEXT(Table1[[#This Row],[Order Date]], "mmm")</f>
        <v>Sep</v>
      </c>
      <c r="E3935" s="11">
        <v>43710</v>
      </c>
      <c r="F3935" s="11">
        <v>43716</v>
      </c>
      <c r="G3935" s="6" t="s">
        <v>45</v>
      </c>
      <c r="H3935" s="6" t="s">
        <v>3398</v>
      </c>
      <c r="I3935" s="6" t="s">
        <v>3399</v>
      </c>
      <c r="J3935" s="6" t="s">
        <v>23</v>
      </c>
      <c r="K3935" s="6" t="s">
        <v>24</v>
      </c>
      <c r="L3935" s="6" t="s">
        <v>4589</v>
      </c>
      <c r="M3935" s="6" t="s">
        <v>39</v>
      </c>
      <c r="N3935" s="6">
        <v>93309</v>
      </c>
      <c r="O3935" s="6" t="s">
        <v>40</v>
      </c>
      <c r="P3935" s="6" t="s">
        <v>2825</v>
      </c>
      <c r="Q3935" s="6" t="s">
        <v>42</v>
      </c>
      <c r="R3935" s="6" t="s">
        <v>62</v>
      </c>
      <c r="S3935" s="4" t="s">
        <v>2826</v>
      </c>
      <c r="T3935" s="16">
        <v>9.3999999999999986</v>
      </c>
      <c r="U3935" s="6">
        <v>5</v>
      </c>
      <c r="V3935" s="23">
        <v>0</v>
      </c>
      <c r="W3935" s="18">
        <v>2.7259999999999995</v>
      </c>
    </row>
    <row r="3936" spans="1:23" ht="14.4">
      <c r="A3936" s="6">
        <v>3935</v>
      </c>
      <c r="B3936" s="7" t="s">
        <v>7422</v>
      </c>
      <c r="C3936" s="7">
        <f>YEAR(Table1[[#This Row],[Order Date]])</f>
        <v>2019</v>
      </c>
      <c r="D3936" s="7" t="str">
        <f>TEXT(Table1[[#This Row],[Order Date]], "mmm")</f>
        <v>Sep</v>
      </c>
      <c r="E3936" s="11">
        <v>43710</v>
      </c>
      <c r="F3936" s="11">
        <v>43716</v>
      </c>
      <c r="G3936" s="6" t="s">
        <v>45</v>
      </c>
      <c r="H3936" s="6" t="s">
        <v>3398</v>
      </c>
      <c r="I3936" s="6" t="s">
        <v>3399</v>
      </c>
      <c r="J3936" s="6" t="s">
        <v>23</v>
      </c>
      <c r="K3936" s="6" t="s">
        <v>24</v>
      </c>
      <c r="L3936" s="6" t="s">
        <v>4589</v>
      </c>
      <c r="M3936" s="6" t="s">
        <v>39</v>
      </c>
      <c r="N3936" s="6">
        <v>93309</v>
      </c>
      <c r="O3936" s="6" t="s">
        <v>40</v>
      </c>
      <c r="P3936" s="6" t="s">
        <v>745</v>
      </c>
      <c r="Q3936" s="6" t="s">
        <v>42</v>
      </c>
      <c r="R3936" s="6" t="s">
        <v>43</v>
      </c>
      <c r="S3936" s="4" t="s">
        <v>746</v>
      </c>
      <c r="T3936" s="16">
        <v>74</v>
      </c>
      <c r="U3936" s="6">
        <v>5</v>
      </c>
      <c r="V3936" s="23">
        <v>0</v>
      </c>
      <c r="W3936" s="18">
        <v>37</v>
      </c>
    </row>
    <row r="3937" spans="1:23" ht="14.4">
      <c r="A3937" s="6">
        <v>3936</v>
      </c>
      <c r="B3937" s="7" t="s">
        <v>7422</v>
      </c>
      <c r="C3937" s="7">
        <f>YEAR(Table1[[#This Row],[Order Date]])</f>
        <v>2019</v>
      </c>
      <c r="D3937" s="7" t="str">
        <f>TEXT(Table1[[#This Row],[Order Date]], "mmm")</f>
        <v>Sep</v>
      </c>
      <c r="E3937" s="11">
        <v>43710</v>
      </c>
      <c r="F3937" s="11">
        <v>43716</v>
      </c>
      <c r="G3937" s="6" t="s">
        <v>45</v>
      </c>
      <c r="H3937" s="6" t="s">
        <v>3398</v>
      </c>
      <c r="I3937" s="6" t="s">
        <v>3399</v>
      </c>
      <c r="J3937" s="6" t="s">
        <v>23</v>
      </c>
      <c r="K3937" s="6" t="s">
        <v>24</v>
      </c>
      <c r="L3937" s="6" t="s">
        <v>4589</v>
      </c>
      <c r="M3937" s="6" t="s">
        <v>39</v>
      </c>
      <c r="N3937" s="6">
        <v>93309</v>
      </c>
      <c r="O3937" s="6" t="s">
        <v>40</v>
      </c>
      <c r="P3937" s="6" t="s">
        <v>4979</v>
      </c>
      <c r="Q3937" s="6" t="s">
        <v>65</v>
      </c>
      <c r="R3937" s="6" t="s">
        <v>66</v>
      </c>
      <c r="S3937" s="4" t="s">
        <v>4980</v>
      </c>
      <c r="T3937" s="16">
        <v>201.584</v>
      </c>
      <c r="U3937" s="6">
        <v>2</v>
      </c>
      <c r="V3937" s="23">
        <v>0.2</v>
      </c>
      <c r="W3937" s="18">
        <v>12.599000000000004</v>
      </c>
    </row>
    <row r="3938" spans="1:23" ht="14.4">
      <c r="A3938" s="6">
        <v>3937</v>
      </c>
      <c r="B3938" s="7" t="s">
        <v>7423</v>
      </c>
      <c r="C3938" s="7">
        <f>YEAR(Table1[[#This Row],[Order Date]])</f>
        <v>2017</v>
      </c>
      <c r="D3938" s="7" t="str">
        <f>TEXT(Table1[[#This Row],[Order Date]], "mmm")</f>
        <v>Jun</v>
      </c>
      <c r="E3938" s="11">
        <v>42902</v>
      </c>
      <c r="F3938" s="11">
        <v>42906</v>
      </c>
      <c r="G3938" s="6" t="s">
        <v>45</v>
      </c>
      <c r="H3938" s="6" t="s">
        <v>5083</v>
      </c>
      <c r="I3938" s="6" t="s">
        <v>5084</v>
      </c>
      <c r="J3938" s="6" t="s">
        <v>23</v>
      </c>
      <c r="K3938" s="6" t="s">
        <v>24</v>
      </c>
      <c r="L3938" s="6" t="s">
        <v>666</v>
      </c>
      <c r="M3938" s="6" t="s">
        <v>95</v>
      </c>
      <c r="N3938" s="6">
        <v>75051</v>
      </c>
      <c r="O3938" s="6" t="s">
        <v>96</v>
      </c>
      <c r="P3938" s="6" t="s">
        <v>5135</v>
      </c>
      <c r="Q3938" s="6" t="s">
        <v>42</v>
      </c>
      <c r="R3938" s="6" t="s">
        <v>156</v>
      </c>
      <c r="S3938" s="4" t="s">
        <v>589</v>
      </c>
      <c r="T3938" s="16">
        <v>28.752000000000002</v>
      </c>
      <c r="U3938" s="6">
        <v>3</v>
      </c>
      <c r="V3938" s="23">
        <v>0.2</v>
      </c>
      <c r="W3938" s="18">
        <v>9.3443999999999985</v>
      </c>
    </row>
    <row r="3939" spans="1:23" ht="14.4">
      <c r="A3939" s="6">
        <v>3938</v>
      </c>
      <c r="B3939" s="7" t="s">
        <v>7423</v>
      </c>
      <c r="C3939" s="7">
        <f>YEAR(Table1[[#This Row],[Order Date]])</f>
        <v>2017</v>
      </c>
      <c r="D3939" s="7" t="str">
        <f>TEXT(Table1[[#This Row],[Order Date]], "mmm")</f>
        <v>Jun</v>
      </c>
      <c r="E3939" s="11">
        <v>42902</v>
      </c>
      <c r="F3939" s="11">
        <v>42906</v>
      </c>
      <c r="G3939" s="6" t="s">
        <v>45</v>
      </c>
      <c r="H3939" s="6" t="s">
        <v>5083</v>
      </c>
      <c r="I3939" s="6" t="s">
        <v>5084</v>
      </c>
      <c r="J3939" s="6" t="s">
        <v>23</v>
      </c>
      <c r="K3939" s="6" t="s">
        <v>24</v>
      </c>
      <c r="L3939" s="6" t="s">
        <v>666</v>
      </c>
      <c r="M3939" s="6" t="s">
        <v>95</v>
      </c>
      <c r="N3939" s="6">
        <v>75051</v>
      </c>
      <c r="O3939" s="6" t="s">
        <v>96</v>
      </c>
      <c r="P3939" s="6" t="s">
        <v>2479</v>
      </c>
      <c r="Q3939" s="6" t="s">
        <v>42</v>
      </c>
      <c r="R3939" s="6" t="s">
        <v>83</v>
      </c>
      <c r="S3939" s="4" t="s">
        <v>2480</v>
      </c>
      <c r="T3939" s="16">
        <v>27.216000000000001</v>
      </c>
      <c r="U3939" s="6">
        <v>3</v>
      </c>
      <c r="V3939" s="23">
        <v>0.2</v>
      </c>
      <c r="W3939" s="18">
        <v>9.8657999999999983</v>
      </c>
    </row>
    <row r="3940" spans="1:23" ht="14.4">
      <c r="A3940" s="6">
        <v>3939</v>
      </c>
      <c r="B3940" s="7" t="s">
        <v>7423</v>
      </c>
      <c r="C3940" s="7">
        <f>YEAR(Table1[[#This Row],[Order Date]])</f>
        <v>2017</v>
      </c>
      <c r="D3940" s="7" t="str">
        <f>TEXT(Table1[[#This Row],[Order Date]], "mmm")</f>
        <v>Jun</v>
      </c>
      <c r="E3940" s="11">
        <v>42902</v>
      </c>
      <c r="F3940" s="11">
        <v>42906</v>
      </c>
      <c r="G3940" s="6" t="s">
        <v>45</v>
      </c>
      <c r="H3940" s="6" t="s">
        <v>5083</v>
      </c>
      <c r="I3940" s="6" t="s">
        <v>5084</v>
      </c>
      <c r="J3940" s="6" t="s">
        <v>23</v>
      </c>
      <c r="K3940" s="6" t="s">
        <v>24</v>
      </c>
      <c r="L3940" s="6" t="s">
        <v>666</v>
      </c>
      <c r="M3940" s="6" t="s">
        <v>95</v>
      </c>
      <c r="N3940" s="6">
        <v>75051</v>
      </c>
      <c r="O3940" s="6" t="s">
        <v>96</v>
      </c>
      <c r="P3940" s="6" t="s">
        <v>2916</v>
      </c>
      <c r="Q3940" s="6" t="s">
        <v>29</v>
      </c>
      <c r="R3940" s="6" t="s">
        <v>33</v>
      </c>
      <c r="S3940" s="4" t="s">
        <v>2917</v>
      </c>
      <c r="T3940" s="16">
        <v>197.37199999999999</v>
      </c>
      <c r="U3940" s="6">
        <v>2</v>
      </c>
      <c r="V3940" s="23">
        <v>0.3</v>
      </c>
      <c r="W3940" s="18">
        <v>-25.376400000000018</v>
      </c>
    </row>
    <row r="3941" spans="1:23" ht="14.4">
      <c r="A3941" s="6">
        <v>3940</v>
      </c>
      <c r="B3941" s="7" t="s">
        <v>7424</v>
      </c>
      <c r="C3941" s="7">
        <f>YEAR(Table1[[#This Row],[Order Date]])</f>
        <v>2018</v>
      </c>
      <c r="D3941" s="7" t="str">
        <f>TEXT(Table1[[#This Row],[Order Date]], "mmm")</f>
        <v>Dec</v>
      </c>
      <c r="E3941" s="11">
        <v>43444</v>
      </c>
      <c r="F3941" s="11">
        <v>43444</v>
      </c>
      <c r="G3941" s="6" t="s">
        <v>1125</v>
      </c>
      <c r="H3941" s="6" t="s">
        <v>4946</v>
      </c>
      <c r="I3941" s="6" t="s">
        <v>4947</v>
      </c>
      <c r="J3941" s="6" t="s">
        <v>23</v>
      </c>
      <c r="K3941" s="6" t="s">
        <v>24</v>
      </c>
      <c r="L3941" s="6" t="s">
        <v>5136</v>
      </c>
      <c r="M3941" s="6" t="s">
        <v>227</v>
      </c>
      <c r="N3941" s="6">
        <v>46142</v>
      </c>
      <c r="O3941" s="6" t="s">
        <v>96</v>
      </c>
      <c r="P3941" s="6" t="s">
        <v>1553</v>
      </c>
      <c r="Q3941" s="6" t="s">
        <v>29</v>
      </c>
      <c r="R3941" s="6" t="s">
        <v>33</v>
      </c>
      <c r="S3941" s="4" t="s">
        <v>1554</v>
      </c>
      <c r="T3941" s="16">
        <v>1424.9</v>
      </c>
      <c r="U3941" s="6">
        <v>5</v>
      </c>
      <c r="V3941" s="23">
        <v>0</v>
      </c>
      <c r="W3941" s="18">
        <v>356.22500000000002</v>
      </c>
    </row>
    <row r="3942" spans="1:23" ht="14.4">
      <c r="A3942" s="6">
        <v>3941</v>
      </c>
      <c r="B3942" s="7" t="s">
        <v>7425</v>
      </c>
      <c r="C3942" s="7">
        <f>YEAR(Table1[[#This Row],[Order Date]])</f>
        <v>2019</v>
      </c>
      <c r="D3942" s="7" t="str">
        <f>TEXT(Table1[[#This Row],[Order Date]], "mmm")</f>
        <v>May</v>
      </c>
      <c r="E3942" s="11">
        <v>43603</v>
      </c>
      <c r="F3942" s="11">
        <v>43608</v>
      </c>
      <c r="G3942" s="6" t="s">
        <v>45</v>
      </c>
      <c r="H3942" s="6" t="s">
        <v>2493</v>
      </c>
      <c r="I3942" s="6" t="s">
        <v>2494</v>
      </c>
      <c r="J3942" s="6" t="s">
        <v>23</v>
      </c>
      <c r="K3942" s="6" t="s">
        <v>24</v>
      </c>
      <c r="L3942" s="6" t="s">
        <v>238</v>
      </c>
      <c r="M3942" s="6" t="s">
        <v>239</v>
      </c>
      <c r="N3942" s="6">
        <v>10024</v>
      </c>
      <c r="O3942" s="6" t="s">
        <v>134</v>
      </c>
      <c r="P3942" s="6" t="s">
        <v>3337</v>
      </c>
      <c r="Q3942" s="6" t="s">
        <v>29</v>
      </c>
      <c r="R3942" s="6" t="s">
        <v>59</v>
      </c>
      <c r="S3942" s="4" t="s">
        <v>3338</v>
      </c>
      <c r="T3942" s="16">
        <v>14.56</v>
      </c>
      <c r="U3942" s="6">
        <v>2</v>
      </c>
      <c r="V3942" s="23">
        <v>0</v>
      </c>
      <c r="W3942" s="18">
        <v>6.2608000000000015</v>
      </c>
    </row>
    <row r="3943" spans="1:23" ht="14.4">
      <c r="A3943" s="6">
        <v>3942</v>
      </c>
      <c r="B3943" s="7" t="s">
        <v>7425</v>
      </c>
      <c r="C3943" s="7">
        <f>YEAR(Table1[[#This Row],[Order Date]])</f>
        <v>2019</v>
      </c>
      <c r="D3943" s="7" t="str">
        <f>TEXT(Table1[[#This Row],[Order Date]], "mmm")</f>
        <v>May</v>
      </c>
      <c r="E3943" s="11">
        <v>43603</v>
      </c>
      <c r="F3943" s="11">
        <v>43608</v>
      </c>
      <c r="G3943" s="6" t="s">
        <v>45</v>
      </c>
      <c r="H3943" s="6" t="s">
        <v>2493</v>
      </c>
      <c r="I3943" s="6" t="s">
        <v>2494</v>
      </c>
      <c r="J3943" s="6" t="s">
        <v>23</v>
      </c>
      <c r="K3943" s="6" t="s">
        <v>24</v>
      </c>
      <c r="L3943" s="6" t="s">
        <v>238</v>
      </c>
      <c r="M3943" s="6" t="s">
        <v>239</v>
      </c>
      <c r="N3943" s="6">
        <v>10024</v>
      </c>
      <c r="O3943" s="6" t="s">
        <v>134</v>
      </c>
      <c r="P3943" s="6" t="s">
        <v>1789</v>
      </c>
      <c r="Q3943" s="6" t="s">
        <v>42</v>
      </c>
      <c r="R3943" s="6" t="s">
        <v>69</v>
      </c>
      <c r="S3943" s="4" t="s">
        <v>1790</v>
      </c>
      <c r="T3943" s="16">
        <v>3.048</v>
      </c>
      <c r="U3943" s="6">
        <v>1</v>
      </c>
      <c r="V3943" s="23">
        <v>0.2</v>
      </c>
      <c r="W3943" s="18">
        <v>1.0286999999999997</v>
      </c>
    </row>
    <row r="3944" spans="1:23" ht="14.4">
      <c r="A3944" s="6">
        <v>3943</v>
      </c>
      <c r="B3944" s="7" t="s">
        <v>7426</v>
      </c>
      <c r="C3944" s="7">
        <f>YEAR(Table1[[#This Row],[Order Date]])</f>
        <v>2019</v>
      </c>
      <c r="D3944" s="7" t="str">
        <f>TEXT(Table1[[#This Row],[Order Date]], "mmm")</f>
        <v>May</v>
      </c>
      <c r="E3944" s="11">
        <v>43612</v>
      </c>
      <c r="F3944" s="11">
        <v>43614</v>
      </c>
      <c r="G3944" s="6" t="s">
        <v>20</v>
      </c>
      <c r="H3944" s="6" t="s">
        <v>140</v>
      </c>
      <c r="I3944" s="6" t="s">
        <v>141</v>
      </c>
      <c r="J3944" s="6" t="s">
        <v>23</v>
      </c>
      <c r="K3944" s="6" t="s">
        <v>24</v>
      </c>
      <c r="L3944" s="6" t="s">
        <v>298</v>
      </c>
      <c r="M3944" s="6" t="s">
        <v>299</v>
      </c>
      <c r="N3944" s="6">
        <v>38109</v>
      </c>
      <c r="O3944" s="6" t="s">
        <v>27</v>
      </c>
      <c r="P3944" s="6" t="s">
        <v>2562</v>
      </c>
      <c r="Q3944" s="6" t="s">
        <v>42</v>
      </c>
      <c r="R3944" s="6" t="s">
        <v>83</v>
      </c>
      <c r="S3944" s="4" t="s">
        <v>2563</v>
      </c>
      <c r="T3944" s="16">
        <v>25.920000000000005</v>
      </c>
      <c r="U3944" s="6">
        <v>5</v>
      </c>
      <c r="V3944" s="23">
        <v>0.2</v>
      </c>
      <c r="W3944" s="18">
        <v>9.0719999999999992</v>
      </c>
    </row>
    <row r="3945" spans="1:23" ht="14.4">
      <c r="A3945" s="6">
        <v>3944</v>
      </c>
      <c r="B3945" s="7" t="s">
        <v>7427</v>
      </c>
      <c r="C3945" s="7">
        <f>YEAR(Table1[[#This Row],[Order Date]])</f>
        <v>2018</v>
      </c>
      <c r="D3945" s="7" t="str">
        <f>TEXT(Table1[[#This Row],[Order Date]], "mmm")</f>
        <v>Jun</v>
      </c>
      <c r="E3945" s="11">
        <v>43274</v>
      </c>
      <c r="F3945" s="11">
        <v>43281</v>
      </c>
      <c r="G3945" s="6" t="s">
        <v>45</v>
      </c>
      <c r="H3945" s="6" t="s">
        <v>5137</v>
      </c>
      <c r="I3945" s="6" t="s">
        <v>5138</v>
      </c>
      <c r="J3945" s="6" t="s">
        <v>23</v>
      </c>
      <c r="K3945" s="6" t="s">
        <v>24</v>
      </c>
      <c r="L3945" s="6" t="s">
        <v>2881</v>
      </c>
      <c r="M3945" s="6" t="s">
        <v>239</v>
      </c>
      <c r="N3945" s="6">
        <v>14215</v>
      </c>
      <c r="O3945" s="6" t="s">
        <v>134</v>
      </c>
      <c r="P3945" s="6" t="s">
        <v>4554</v>
      </c>
      <c r="Q3945" s="6" t="s">
        <v>42</v>
      </c>
      <c r="R3945" s="6" t="s">
        <v>511</v>
      </c>
      <c r="S3945" s="4" t="s">
        <v>4555</v>
      </c>
      <c r="T3945" s="16">
        <v>835.17000000000007</v>
      </c>
      <c r="U3945" s="6">
        <v>7</v>
      </c>
      <c r="V3945" s="23">
        <v>0</v>
      </c>
      <c r="W3945" s="18">
        <v>16.703400000000016</v>
      </c>
    </row>
    <row r="3946" spans="1:23" ht="14.4">
      <c r="A3946" s="6">
        <v>3945</v>
      </c>
      <c r="B3946" s="7" t="s">
        <v>7428</v>
      </c>
      <c r="C3946" s="7">
        <f>YEAR(Table1[[#This Row],[Order Date]])</f>
        <v>2018</v>
      </c>
      <c r="D3946" s="7" t="str">
        <f>TEXT(Table1[[#This Row],[Order Date]], "mmm")</f>
        <v>May</v>
      </c>
      <c r="E3946" s="11">
        <v>43236</v>
      </c>
      <c r="F3946" s="11">
        <v>43241</v>
      </c>
      <c r="G3946" s="6" t="s">
        <v>20</v>
      </c>
      <c r="H3946" s="6" t="s">
        <v>1178</v>
      </c>
      <c r="I3946" s="6" t="s">
        <v>1179</v>
      </c>
      <c r="J3946" s="6" t="s">
        <v>23</v>
      </c>
      <c r="K3946" s="6" t="s">
        <v>24</v>
      </c>
      <c r="L3946" s="6" t="s">
        <v>38</v>
      </c>
      <c r="M3946" s="6" t="s">
        <v>39</v>
      </c>
      <c r="N3946" s="6">
        <v>90036</v>
      </c>
      <c r="O3946" s="6" t="s">
        <v>40</v>
      </c>
      <c r="P3946" s="6" t="s">
        <v>2030</v>
      </c>
      <c r="Q3946" s="6" t="s">
        <v>42</v>
      </c>
      <c r="R3946" s="6" t="s">
        <v>83</v>
      </c>
      <c r="S3946" s="4" t="s">
        <v>2031</v>
      </c>
      <c r="T3946" s="16">
        <v>17.34</v>
      </c>
      <c r="U3946" s="6">
        <v>3</v>
      </c>
      <c r="V3946" s="23">
        <v>0</v>
      </c>
      <c r="W3946" s="18">
        <v>8.4966000000000008</v>
      </c>
    </row>
    <row r="3947" spans="1:23" ht="14.4">
      <c r="A3947" s="6">
        <v>3946</v>
      </c>
      <c r="B3947" s="7" t="s">
        <v>7429</v>
      </c>
      <c r="C3947" s="7">
        <f>YEAR(Table1[[#This Row],[Order Date]])</f>
        <v>2019</v>
      </c>
      <c r="D3947" s="7" t="str">
        <f>TEXT(Table1[[#This Row],[Order Date]], "mmm")</f>
        <v>Nov</v>
      </c>
      <c r="E3947" s="11">
        <v>43787</v>
      </c>
      <c r="F3947" s="11">
        <v>43792</v>
      </c>
      <c r="G3947" s="6" t="s">
        <v>45</v>
      </c>
      <c r="H3947" s="6" t="s">
        <v>4037</v>
      </c>
      <c r="I3947" s="6" t="s">
        <v>4038</v>
      </c>
      <c r="J3947" s="6" t="s">
        <v>23</v>
      </c>
      <c r="K3947" s="6" t="s">
        <v>24</v>
      </c>
      <c r="L3947" s="6" t="s">
        <v>2746</v>
      </c>
      <c r="M3947" s="6" t="s">
        <v>49</v>
      </c>
      <c r="N3947" s="6">
        <v>33030</v>
      </c>
      <c r="O3947" s="6" t="s">
        <v>27</v>
      </c>
      <c r="P3947" s="6" t="s">
        <v>4772</v>
      </c>
      <c r="Q3947" s="6" t="s">
        <v>42</v>
      </c>
      <c r="R3947" s="6" t="s">
        <v>83</v>
      </c>
      <c r="S3947" s="4" t="s">
        <v>4773</v>
      </c>
      <c r="T3947" s="16">
        <v>44.384</v>
      </c>
      <c r="U3947" s="6">
        <v>1</v>
      </c>
      <c r="V3947" s="23">
        <v>0.2</v>
      </c>
      <c r="W3947" s="18">
        <v>15.534399999999998</v>
      </c>
    </row>
    <row r="3948" spans="1:23" ht="14.4">
      <c r="A3948" s="6">
        <v>3947</v>
      </c>
      <c r="B3948" s="7" t="s">
        <v>7429</v>
      </c>
      <c r="C3948" s="7">
        <f>YEAR(Table1[[#This Row],[Order Date]])</f>
        <v>2019</v>
      </c>
      <c r="D3948" s="7" t="str">
        <f>TEXT(Table1[[#This Row],[Order Date]], "mmm")</f>
        <v>Nov</v>
      </c>
      <c r="E3948" s="11">
        <v>43787</v>
      </c>
      <c r="F3948" s="11">
        <v>43792</v>
      </c>
      <c r="G3948" s="6" t="s">
        <v>45</v>
      </c>
      <c r="H3948" s="6" t="s">
        <v>4037</v>
      </c>
      <c r="I3948" s="6" t="s">
        <v>4038</v>
      </c>
      <c r="J3948" s="6" t="s">
        <v>23</v>
      </c>
      <c r="K3948" s="6" t="s">
        <v>24</v>
      </c>
      <c r="L3948" s="6" t="s">
        <v>2746</v>
      </c>
      <c r="M3948" s="6" t="s">
        <v>49</v>
      </c>
      <c r="N3948" s="6">
        <v>33030</v>
      </c>
      <c r="O3948" s="6" t="s">
        <v>27</v>
      </c>
      <c r="P3948" s="6" t="s">
        <v>1131</v>
      </c>
      <c r="Q3948" s="6" t="s">
        <v>42</v>
      </c>
      <c r="R3948" s="6" t="s">
        <v>511</v>
      </c>
      <c r="S3948" s="4" t="s">
        <v>1132</v>
      </c>
      <c r="T3948" s="16">
        <v>2.9440000000000004</v>
      </c>
      <c r="U3948" s="6">
        <v>1</v>
      </c>
      <c r="V3948" s="23">
        <v>0.2</v>
      </c>
      <c r="W3948" s="18">
        <v>-0.66240000000000021</v>
      </c>
    </row>
    <row r="3949" spans="1:23" ht="14.4">
      <c r="A3949" s="6">
        <v>3948</v>
      </c>
      <c r="B3949" s="7" t="s">
        <v>7430</v>
      </c>
      <c r="C3949" s="7">
        <f>YEAR(Table1[[#This Row],[Order Date]])</f>
        <v>2018</v>
      </c>
      <c r="D3949" s="7" t="str">
        <f>TEXT(Table1[[#This Row],[Order Date]], "mmm")</f>
        <v>Nov</v>
      </c>
      <c r="E3949" s="11">
        <v>43422</v>
      </c>
      <c r="F3949" s="11">
        <v>43426</v>
      </c>
      <c r="G3949" s="6" t="s">
        <v>45</v>
      </c>
      <c r="H3949" s="6" t="s">
        <v>177</v>
      </c>
      <c r="I3949" s="6" t="s">
        <v>178</v>
      </c>
      <c r="J3949" s="6" t="s">
        <v>93</v>
      </c>
      <c r="K3949" s="6" t="s">
        <v>24</v>
      </c>
      <c r="L3949" s="6" t="s">
        <v>531</v>
      </c>
      <c r="M3949" s="6" t="s">
        <v>95</v>
      </c>
      <c r="N3949" s="6">
        <v>77506</v>
      </c>
      <c r="O3949" s="6" t="s">
        <v>96</v>
      </c>
      <c r="P3949" s="6" t="s">
        <v>677</v>
      </c>
      <c r="Q3949" s="6" t="s">
        <v>42</v>
      </c>
      <c r="R3949" s="6" t="s">
        <v>62</v>
      </c>
      <c r="S3949" s="4" t="s">
        <v>678</v>
      </c>
      <c r="T3949" s="16">
        <v>6.3680000000000003</v>
      </c>
      <c r="U3949" s="6">
        <v>2</v>
      </c>
      <c r="V3949" s="23">
        <v>0.2</v>
      </c>
      <c r="W3949" s="18">
        <v>1.0347999999999993</v>
      </c>
    </row>
    <row r="3950" spans="1:23" ht="14.4">
      <c r="A3950" s="6">
        <v>3949</v>
      </c>
      <c r="B3950" s="7" t="s">
        <v>7430</v>
      </c>
      <c r="C3950" s="7">
        <f>YEAR(Table1[[#This Row],[Order Date]])</f>
        <v>2018</v>
      </c>
      <c r="D3950" s="7" t="str">
        <f>TEXT(Table1[[#This Row],[Order Date]], "mmm")</f>
        <v>Nov</v>
      </c>
      <c r="E3950" s="11">
        <v>43422</v>
      </c>
      <c r="F3950" s="11">
        <v>43426</v>
      </c>
      <c r="G3950" s="6" t="s">
        <v>45</v>
      </c>
      <c r="H3950" s="6" t="s">
        <v>177</v>
      </c>
      <c r="I3950" s="6" t="s">
        <v>178</v>
      </c>
      <c r="J3950" s="6" t="s">
        <v>93</v>
      </c>
      <c r="K3950" s="6" t="s">
        <v>24</v>
      </c>
      <c r="L3950" s="6" t="s">
        <v>531</v>
      </c>
      <c r="M3950" s="6" t="s">
        <v>95</v>
      </c>
      <c r="N3950" s="6">
        <v>77506</v>
      </c>
      <c r="O3950" s="6" t="s">
        <v>96</v>
      </c>
      <c r="P3950" s="6" t="s">
        <v>1935</v>
      </c>
      <c r="Q3950" s="6" t="s">
        <v>42</v>
      </c>
      <c r="R3950" s="6" t="s">
        <v>43</v>
      </c>
      <c r="S3950" s="4" t="s">
        <v>1936</v>
      </c>
      <c r="T3950" s="16">
        <v>48.848000000000006</v>
      </c>
      <c r="U3950" s="6">
        <v>2</v>
      </c>
      <c r="V3950" s="23">
        <v>0.2</v>
      </c>
      <c r="W3950" s="18">
        <v>15.8756</v>
      </c>
    </row>
    <row r="3951" spans="1:23" ht="14.4">
      <c r="A3951" s="6">
        <v>3950</v>
      </c>
      <c r="B3951" s="7" t="s">
        <v>7430</v>
      </c>
      <c r="C3951" s="7">
        <f>YEAR(Table1[[#This Row],[Order Date]])</f>
        <v>2018</v>
      </c>
      <c r="D3951" s="7" t="str">
        <f>TEXT(Table1[[#This Row],[Order Date]], "mmm")</f>
        <v>Nov</v>
      </c>
      <c r="E3951" s="11">
        <v>43422</v>
      </c>
      <c r="F3951" s="11">
        <v>43426</v>
      </c>
      <c r="G3951" s="6" t="s">
        <v>45</v>
      </c>
      <c r="H3951" s="6" t="s">
        <v>177</v>
      </c>
      <c r="I3951" s="6" t="s">
        <v>178</v>
      </c>
      <c r="J3951" s="6" t="s">
        <v>93</v>
      </c>
      <c r="K3951" s="6" t="s">
        <v>24</v>
      </c>
      <c r="L3951" s="6" t="s">
        <v>531</v>
      </c>
      <c r="M3951" s="6" t="s">
        <v>95</v>
      </c>
      <c r="N3951" s="6">
        <v>77506</v>
      </c>
      <c r="O3951" s="6" t="s">
        <v>96</v>
      </c>
      <c r="P3951" s="6" t="s">
        <v>1092</v>
      </c>
      <c r="Q3951" s="6" t="s">
        <v>42</v>
      </c>
      <c r="R3951" s="6" t="s">
        <v>83</v>
      </c>
      <c r="S3951" s="4" t="s">
        <v>1093</v>
      </c>
      <c r="T3951" s="16">
        <v>19.648</v>
      </c>
      <c r="U3951" s="6">
        <v>2</v>
      </c>
      <c r="V3951" s="23">
        <v>0.2</v>
      </c>
      <c r="W3951" s="18">
        <v>6.6311999999999989</v>
      </c>
    </row>
    <row r="3952" spans="1:23" ht="14.4">
      <c r="A3952" s="6">
        <v>3951</v>
      </c>
      <c r="B3952" s="7" t="s">
        <v>7430</v>
      </c>
      <c r="C3952" s="7">
        <f>YEAR(Table1[[#This Row],[Order Date]])</f>
        <v>2018</v>
      </c>
      <c r="D3952" s="7" t="str">
        <f>TEXT(Table1[[#This Row],[Order Date]], "mmm")</f>
        <v>Nov</v>
      </c>
      <c r="E3952" s="11">
        <v>43422</v>
      </c>
      <c r="F3952" s="11">
        <v>43426</v>
      </c>
      <c r="G3952" s="6" t="s">
        <v>45</v>
      </c>
      <c r="H3952" s="6" t="s">
        <v>177</v>
      </c>
      <c r="I3952" s="6" t="s">
        <v>178</v>
      </c>
      <c r="J3952" s="6" t="s">
        <v>93</v>
      </c>
      <c r="K3952" s="6" t="s">
        <v>24</v>
      </c>
      <c r="L3952" s="6" t="s">
        <v>531</v>
      </c>
      <c r="M3952" s="6" t="s">
        <v>95</v>
      </c>
      <c r="N3952" s="6">
        <v>77506</v>
      </c>
      <c r="O3952" s="6" t="s">
        <v>96</v>
      </c>
      <c r="P3952" s="6" t="s">
        <v>618</v>
      </c>
      <c r="Q3952" s="6" t="s">
        <v>29</v>
      </c>
      <c r="R3952" s="6" t="s">
        <v>33</v>
      </c>
      <c r="S3952" s="4" t="s">
        <v>619</v>
      </c>
      <c r="T3952" s="16">
        <v>255.108</v>
      </c>
      <c r="U3952" s="6">
        <v>6</v>
      </c>
      <c r="V3952" s="23">
        <v>0.3</v>
      </c>
      <c r="W3952" s="18">
        <v>-18.221999999999994</v>
      </c>
    </row>
    <row r="3953" spans="1:23" ht="14.4">
      <c r="A3953" s="6">
        <v>3952</v>
      </c>
      <c r="B3953" s="7" t="s">
        <v>7431</v>
      </c>
      <c r="C3953" s="7">
        <f>YEAR(Table1[[#This Row],[Order Date]])</f>
        <v>2016</v>
      </c>
      <c r="D3953" s="7" t="str">
        <f>TEXT(Table1[[#This Row],[Order Date]], "mmm")</f>
        <v>Nov</v>
      </c>
      <c r="E3953" s="11">
        <v>42702</v>
      </c>
      <c r="F3953" s="11">
        <v>42704</v>
      </c>
      <c r="G3953" s="6" t="s">
        <v>20</v>
      </c>
      <c r="H3953" s="6" t="s">
        <v>2591</v>
      </c>
      <c r="I3953" s="6" t="s">
        <v>2592</v>
      </c>
      <c r="J3953" s="6" t="s">
        <v>23</v>
      </c>
      <c r="K3953" s="6" t="s">
        <v>24</v>
      </c>
      <c r="L3953" s="6" t="s">
        <v>3075</v>
      </c>
      <c r="M3953" s="6" t="s">
        <v>239</v>
      </c>
      <c r="N3953" s="6">
        <v>11520</v>
      </c>
      <c r="O3953" s="6" t="s">
        <v>134</v>
      </c>
      <c r="P3953" s="6" t="s">
        <v>2714</v>
      </c>
      <c r="Q3953" s="6" t="s">
        <v>42</v>
      </c>
      <c r="R3953" s="6" t="s">
        <v>69</v>
      </c>
      <c r="S3953" s="4" t="s">
        <v>2715</v>
      </c>
      <c r="T3953" s="16">
        <v>17.248000000000001</v>
      </c>
      <c r="U3953" s="6">
        <v>2</v>
      </c>
      <c r="V3953" s="23">
        <v>0.2</v>
      </c>
      <c r="W3953" s="18">
        <v>6.0367999999999986</v>
      </c>
    </row>
    <row r="3954" spans="1:23" ht="14.4">
      <c r="A3954" s="6">
        <v>3953</v>
      </c>
      <c r="B3954" s="7" t="s">
        <v>7432</v>
      </c>
      <c r="C3954" s="7">
        <f>YEAR(Table1[[#This Row],[Order Date]])</f>
        <v>2018</v>
      </c>
      <c r="D3954" s="7" t="str">
        <f>TEXT(Table1[[#This Row],[Order Date]], "mmm")</f>
        <v>Mar</v>
      </c>
      <c r="E3954" s="11">
        <v>43160</v>
      </c>
      <c r="F3954" s="11">
        <v>43167</v>
      </c>
      <c r="G3954" s="6" t="s">
        <v>45</v>
      </c>
      <c r="H3954" s="6" t="s">
        <v>202</v>
      </c>
      <c r="I3954" s="6" t="s">
        <v>203</v>
      </c>
      <c r="J3954" s="6" t="s">
        <v>37</v>
      </c>
      <c r="K3954" s="6" t="s">
        <v>24</v>
      </c>
      <c r="L3954" s="6" t="s">
        <v>708</v>
      </c>
      <c r="M3954" s="6" t="s">
        <v>403</v>
      </c>
      <c r="N3954" s="6">
        <v>80219</v>
      </c>
      <c r="O3954" s="6" t="s">
        <v>40</v>
      </c>
      <c r="P3954" s="6" t="s">
        <v>5139</v>
      </c>
      <c r="Q3954" s="6" t="s">
        <v>65</v>
      </c>
      <c r="R3954" s="6" t="s">
        <v>66</v>
      </c>
      <c r="S3954" s="4" t="s">
        <v>5140</v>
      </c>
      <c r="T3954" s="16">
        <v>159.98400000000001</v>
      </c>
      <c r="U3954" s="6">
        <v>2</v>
      </c>
      <c r="V3954" s="23">
        <v>0.2</v>
      </c>
      <c r="W3954" s="18">
        <v>13.998599999999989</v>
      </c>
    </row>
    <row r="3955" spans="1:23" ht="14.4">
      <c r="A3955" s="6">
        <v>3954</v>
      </c>
      <c r="B3955" s="7" t="s">
        <v>7433</v>
      </c>
      <c r="C3955" s="7">
        <f>YEAR(Table1[[#This Row],[Order Date]])</f>
        <v>2019</v>
      </c>
      <c r="D3955" s="7" t="str">
        <f>TEXT(Table1[[#This Row],[Order Date]], "mmm")</f>
        <v>Jan</v>
      </c>
      <c r="E3955" s="11">
        <v>43480</v>
      </c>
      <c r="F3955" s="11">
        <v>43484</v>
      </c>
      <c r="G3955" s="6" t="s">
        <v>45</v>
      </c>
      <c r="H3955" s="6" t="s">
        <v>1376</v>
      </c>
      <c r="I3955" s="6" t="s">
        <v>1377</v>
      </c>
      <c r="J3955" s="6" t="s">
        <v>23</v>
      </c>
      <c r="K3955" s="6" t="s">
        <v>24</v>
      </c>
      <c r="L3955" s="6" t="s">
        <v>1153</v>
      </c>
      <c r="M3955" s="6" t="s">
        <v>1087</v>
      </c>
      <c r="N3955" s="6">
        <v>2169</v>
      </c>
      <c r="O3955" s="6" t="s">
        <v>134</v>
      </c>
      <c r="P3955" s="6" t="s">
        <v>294</v>
      </c>
      <c r="Q3955" s="6" t="s">
        <v>42</v>
      </c>
      <c r="R3955" s="6" t="s">
        <v>83</v>
      </c>
      <c r="S3955" s="4" t="s">
        <v>295</v>
      </c>
      <c r="T3955" s="16">
        <v>12.7</v>
      </c>
      <c r="U3955" s="6">
        <v>2</v>
      </c>
      <c r="V3955" s="23">
        <v>0</v>
      </c>
      <c r="W3955" s="18">
        <v>5.8419999999999996</v>
      </c>
    </row>
    <row r="3956" spans="1:23" ht="14.4">
      <c r="A3956" s="6">
        <v>3955</v>
      </c>
      <c r="B3956" s="7" t="s">
        <v>7434</v>
      </c>
      <c r="C3956" s="7">
        <f>YEAR(Table1[[#This Row],[Order Date]])</f>
        <v>2016</v>
      </c>
      <c r="D3956" s="7" t="str">
        <f>TEXT(Table1[[#This Row],[Order Date]], "mmm")</f>
        <v>Apr</v>
      </c>
      <c r="E3956" s="11">
        <v>42464</v>
      </c>
      <c r="F3956" s="11">
        <v>42469</v>
      </c>
      <c r="G3956" s="6" t="s">
        <v>45</v>
      </c>
      <c r="H3956" s="6" t="s">
        <v>2653</v>
      </c>
      <c r="I3956" s="6" t="s">
        <v>2654</v>
      </c>
      <c r="J3956" s="6" t="s">
        <v>23</v>
      </c>
      <c r="K3956" s="6" t="s">
        <v>24</v>
      </c>
      <c r="L3956" s="6" t="s">
        <v>772</v>
      </c>
      <c r="M3956" s="6" t="s">
        <v>213</v>
      </c>
      <c r="N3956" s="6">
        <v>48205</v>
      </c>
      <c r="O3956" s="6" t="s">
        <v>96</v>
      </c>
      <c r="P3956" s="6" t="s">
        <v>1648</v>
      </c>
      <c r="Q3956" s="6" t="s">
        <v>29</v>
      </c>
      <c r="R3956" s="6" t="s">
        <v>59</v>
      </c>
      <c r="S3956" s="4" t="s">
        <v>1649</v>
      </c>
      <c r="T3956" s="16">
        <v>5.47</v>
      </c>
      <c r="U3956" s="6">
        <v>1</v>
      </c>
      <c r="V3956" s="23">
        <v>0</v>
      </c>
      <c r="W3956" s="18">
        <v>2.3521000000000001</v>
      </c>
    </row>
    <row r="3957" spans="1:23" ht="14.4">
      <c r="A3957" s="6">
        <v>3956</v>
      </c>
      <c r="B3957" s="7" t="s">
        <v>7434</v>
      </c>
      <c r="C3957" s="7">
        <f>YEAR(Table1[[#This Row],[Order Date]])</f>
        <v>2016</v>
      </c>
      <c r="D3957" s="7" t="str">
        <f>TEXT(Table1[[#This Row],[Order Date]], "mmm")</f>
        <v>Apr</v>
      </c>
      <c r="E3957" s="11">
        <v>42464</v>
      </c>
      <c r="F3957" s="11">
        <v>42469</v>
      </c>
      <c r="G3957" s="6" t="s">
        <v>45</v>
      </c>
      <c r="H3957" s="6" t="s">
        <v>2653</v>
      </c>
      <c r="I3957" s="6" t="s">
        <v>2654</v>
      </c>
      <c r="J3957" s="6" t="s">
        <v>23</v>
      </c>
      <c r="K3957" s="6" t="s">
        <v>24</v>
      </c>
      <c r="L3957" s="6" t="s">
        <v>772</v>
      </c>
      <c r="M3957" s="6" t="s">
        <v>213</v>
      </c>
      <c r="N3957" s="6">
        <v>48205</v>
      </c>
      <c r="O3957" s="6" t="s">
        <v>96</v>
      </c>
      <c r="P3957" s="6" t="s">
        <v>3386</v>
      </c>
      <c r="Q3957" s="6" t="s">
        <v>42</v>
      </c>
      <c r="R3957" s="6" t="s">
        <v>62</v>
      </c>
      <c r="S3957" s="4" t="s">
        <v>3387</v>
      </c>
      <c r="T3957" s="16">
        <v>79.36</v>
      </c>
      <c r="U3957" s="6">
        <v>4</v>
      </c>
      <c r="V3957" s="23">
        <v>0</v>
      </c>
      <c r="W3957" s="18">
        <v>23.807999999999993</v>
      </c>
    </row>
    <row r="3958" spans="1:23" ht="14.4">
      <c r="A3958" s="6">
        <v>3957</v>
      </c>
      <c r="B3958" s="7" t="s">
        <v>7435</v>
      </c>
      <c r="C3958" s="7">
        <f>YEAR(Table1[[#This Row],[Order Date]])</f>
        <v>2018</v>
      </c>
      <c r="D3958" s="7" t="str">
        <f>TEXT(Table1[[#This Row],[Order Date]], "mmm")</f>
        <v>Jun</v>
      </c>
      <c r="E3958" s="11">
        <v>43277</v>
      </c>
      <c r="F3958" s="11">
        <v>43284</v>
      </c>
      <c r="G3958" s="6" t="s">
        <v>45</v>
      </c>
      <c r="H3958" s="6" t="s">
        <v>324</v>
      </c>
      <c r="I3958" s="6" t="s">
        <v>325</v>
      </c>
      <c r="J3958" s="6" t="s">
        <v>23</v>
      </c>
      <c r="K3958" s="6" t="s">
        <v>24</v>
      </c>
      <c r="L3958" s="6" t="s">
        <v>115</v>
      </c>
      <c r="M3958" s="6" t="s">
        <v>39</v>
      </c>
      <c r="N3958" s="6">
        <v>94109</v>
      </c>
      <c r="O3958" s="6" t="s">
        <v>40</v>
      </c>
      <c r="P3958" s="6" t="s">
        <v>4028</v>
      </c>
      <c r="Q3958" s="6" t="s">
        <v>29</v>
      </c>
      <c r="R3958" s="6" t="s">
        <v>59</v>
      </c>
      <c r="S3958" s="4" t="s">
        <v>4029</v>
      </c>
      <c r="T3958" s="16">
        <v>22.14</v>
      </c>
      <c r="U3958" s="6">
        <v>3</v>
      </c>
      <c r="V3958" s="23">
        <v>0</v>
      </c>
      <c r="W3958" s="18">
        <v>6.4205999999999976</v>
      </c>
    </row>
    <row r="3959" spans="1:23" ht="14.4">
      <c r="A3959" s="6">
        <v>3958</v>
      </c>
      <c r="B3959" s="7" t="s">
        <v>7436</v>
      </c>
      <c r="C3959" s="7">
        <f>YEAR(Table1[[#This Row],[Order Date]])</f>
        <v>2018</v>
      </c>
      <c r="D3959" s="7" t="str">
        <f>TEXT(Table1[[#This Row],[Order Date]], "mmm")</f>
        <v>May</v>
      </c>
      <c r="E3959" s="11">
        <v>43249</v>
      </c>
      <c r="F3959" s="11">
        <v>43253</v>
      </c>
      <c r="G3959" s="6" t="s">
        <v>45</v>
      </c>
      <c r="H3959" s="6" t="s">
        <v>1354</v>
      </c>
      <c r="I3959" s="6" t="s">
        <v>1355</v>
      </c>
      <c r="J3959" s="6" t="s">
        <v>23</v>
      </c>
      <c r="K3959" s="6" t="s">
        <v>24</v>
      </c>
      <c r="L3959" s="6" t="s">
        <v>4407</v>
      </c>
      <c r="M3959" s="6" t="s">
        <v>299</v>
      </c>
      <c r="N3959" s="6">
        <v>37211</v>
      </c>
      <c r="O3959" s="6" t="s">
        <v>27</v>
      </c>
      <c r="P3959" s="6" t="s">
        <v>3557</v>
      </c>
      <c r="Q3959" s="6" t="s">
        <v>42</v>
      </c>
      <c r="R3959" s="6" t="s">
        <v>69</v>
      </c>
      <c r="S3959" s="4" t="s">
        <v>3558</v>
      </c>
      <c r="T3959" s="16">
        <v>11.277000000000001</v>
      </c>
      <c r="U3959" s="6">
        <v>3</v>
      </c>
      <c r="V3959" s="23">
        <v>0.7</v>
      </c>
      <c r="W3959" s="18">
        <v>-8.6456999999999979</v>
      </c>
    </row>
    <row r="3960" spans="1:23" ht="14.4">
      <c r="A3960" s="6">
        <v>3959</v>
      </c>
      <c r="B3960" s="7" t="s">
        <v>7436</v>
      </c>
      <c r="C3960" s="7">
        <f>YEAR(Table1[[#This Row],[Order Date]])</f>
        <v>2018</v>
      </c>
      <c r="D3960" s="7" t="str">
        <f>TEXT(Table1[[#This Row],[Order Date]], "mmm")</f>
        <v>May</v>
      </c>
      <c r="E3960" s="11">
        <v>43249</v>
      </c>
      <c r="F3960" s="11">
        <v>43253</v>
      </c>
      <c r="G3960" s="6" t="s">
        <v>45</v>
      </c>
      <c r="H3960" s="6" t="s">
        <v>1354</v>
      </c>
      <c r="I3960" s="6" t="s">
        <v>1355</v>
      </c>
      <c r="J3960" s="6" t="s">
        <v>23</v>
      </c>
      <c r="K3960" s="6" t="s">
        <v>24</v>
      </c>
      <c r="L3960" s="6" t="s">
        <v>4407</v>
      </c>
      <c r="M3960" s="6" t="s">
        <v>299</v>
      </c>
      <c r="N3960" s="6">
        <v>37211</v>
      </c>
      <c r="O3960" s="6" t="s">
        <v>27</v>
      </c>
      <c r="P3960" s="6" t="s">
        <v>1119</v>
      </c>
      <c r="Q3960" s="6" t="s">
        <v>42</v>
      </c>
      <c r="R3960" s="6" t="s">
        <v>62</v>
      </c>
      <c r="S3960" s="4" t="s">
        <v>1120</v>
      </c>
      <c r="T3960" s="16">
        <v>4.4479999999999995</v>
      </c>
      <c r="U3960" s="6">
        <v>2</v>
      </c>
      <c r="V3960" s="23">
        <v>0.2</v>
      </c>
      <c r="W3960" s="18">
        <v>0.3335999999999999</v>
      </c>
    </row>
    <row r="3961" spans="1:23" ht="14.4">
      <c r="A3961" s="6">
        <v>3960</v>
      </c>
      <c r="B3961" s="7" t="s">
        <v>7436</v>
      </c>
      <c r="C3961" s="7">
        <f>YEAR(Table1[[#This Row],[Order Date]])</f>
        <v>2018</v>
      </c>
      <c r="D3961" s="7" t="str">
        <f>TEXT(Table1[[#This Row],[Order Date]], "mmm")</f>
        <v>May</v>
      </c>
      <c r="E3961" s="11">
        <v>43249</v>
      </c>
      <c r="F3961" s="11">
        <v>43253</v>
      </c>
      <c r="G3961" s="6" t="s">
        <v>45</v>
      </c>
      <c r="H3961" s="6" t="s">
        <v>1354</v>
      </c>
      <c r="I3961" s="6" t="s">
        <v>1355</v>
      </c>
      <c r="J3961" s="6" t="s">
        <v>23</v>
      </c>
      <c r="K3961" s="6" t="s">
        <v>24</v>
      </c>
      <c r="L3961" s="6" t="s">
        <v>4407</v>
      </c>
      <c r="M3961" s="6" t="s">
        <v>299</v>
      </c>
      <c r="N3961" s="6">
        <v>37211</v>
      </c>
      <c r="O3961" s="6" t="s">
        <v>27</v>
      </c>
      <c r="P3961" s="6" t="s">
        <v>5141</v>
      </c>
      <c r="Q3961" s="6" t="s">
        <v>29</v>
      </c>
      <c r="R3961" s="6" t="s">
        <v>59</v>
      </c>
      <c r="S3961" s="4" t="s">
        <v>5142</v>
      </c>
      <c r="T3961" s="16">
        <v>44.76</v>
      </c>
      <c r="U3961" s="6">
        <v>3</v>
      </c>
      <c r="V3961" s="23">
        <v>0.2</v>
      </c>
      <c r="W3961" s="18">
        <v>14.546999999999995</v>
      </c>
    </row>
    <row r="3962" spans="1:23" ht="14.4">
      <c r="A3962" s="6">
        <v>3961</v>
      </c>
      <c r="B3962" s="7" t="s">
        <v>7437</v>
      </c>
      <c r="C3962" s="7">
        <f>YEAR(Table1[[#This Row],[Order Date]])</f>
        <v>2017</v>
      </c>
      <c r="D3962" s="7" t="str">
        <f>TEXT(Table1[[#This Row],[Order Date]], "mmm")</f>
        <v>Oct</v>
      </c>
      <c r="E3962" s="11">
        <v>43027</v>
      </c>
      <c r="F3962" s="11">
        <v>43032</v>
      </c>
      <c r="G3962" s="6" t="s">
        <v>45</v>
      </c>
      <c r="H3962" s="6" t="s">
        <v>3240</v>
      </c>
      <c r="I3962" s="6" t="s">
        <v>3241</v>
      </c>
      <c r="J3962" s="6" t="s">
        <v>37</v>
      </c>
      <c r="K3962" s="6" t="s">
        <v>24</v>
      </c>
      <c r="L3962" s="6" t="s">
        <v>772</v>
      </c>
      <c r="M3962" s="6" t="s">
        <v>213</v>
      </c>
      <c r="N3962" s="6">
        <v>48227</v>
      </c>
      <c r="O3962" s="6" t="s">
        <v>96</v>
      </c>
      <c r="P3962" s="6" t="s">
        <v>3874</v>
      </c>
      <c r="Q3962" s="6" t="s">
        <v>42</v>
      </c>
      <c r="R3962" s="6" t="s">
        <v>69</v>
      </c>
      <c r="S3962" s="4" t="s">
        <v>3875</v>
      </c>
      <c r="T3962" s="16">
        <v>38.28</v>
      </c>
      <c r="U3962" s="6">
        <v>6</v>
      </c>
      <c r="V3962" s="23">
        <v>0</v>
      </c>
      <c r="W3962" s="18">
        <v>17.608799999999999</v>
      </c>
    </row>
    <row r="3963" spans="1:23" ht="14.4">
      <c r="A3963" s="6">
        <v>3962</v>
      </c>
      <c r="B3963" s="7" t="s">
        <v>7437</v>
      </c>
      <c r="C3963" s="7">
        <f>YEAR(Table1[[#This Row],[Order Date]])</f>
        <v>2017</v>
      </c>
      <c r="D3963" s="7" t="str">
        <f>TEXT(Table1[[#This Row],[Order Date]], "mmm")</f>
        <v>Oct</v>
      </c>
      <c r="E3963" s="11">
        <v>43027</v>
      </c>
      <c r="F3963" s="11">
        <v>43032</v>
      </c>
      <c r="G3963" s="6" t="s">
        <v>45</v>
      </c>
      <c r="H3963" s="6" t="s">
        <v>3240</v>
      </c>
      <c r="I3963" s="6" t="s">
        <v>3241</v>
      </c>
      <c r="J3963" s="6" t="s">
        <v>37</v>
      </c>
      <c r="K3963" s="6" t="s">
        <v>24</v>
      </c>
      <c r="L3963" s="6" t="s">
        <v>772</v>
      </c>
      <c r="M3963" s="6" t="s">
        <v>213</v>
      </c>
      <c r="N3963" s="6">
        <v>48227</v>
      </c>
      <c r="O3963" s="6" t="s">
        <v>96</v>
      </c>
      <c r="P3963" s="6" t="s">
        <v>3216</v>
      </c>
      <c r="Q3963" s="6" t="s">
        <v>65</v>
      </c>
      <c r="R3963" s="6" t="s">
        <v>66</v>
      </c>
      <c r="S3963" s="4" t="s">
        <v>3217</v>
      </c>
      <c r="T3963" s="16">
        <v>149.94999999999999</v>
      </c>
      <c r="U3963" s="6">
        <v>5</v>
      </c>
      <c r="V3963" s="23">
        <v>0</v>
      </c>
      <c r="W3963" s="18">
        <v>44.984999999999985</v>
      </c>
    </row>
    <row r="3964" spans="1:23" ht="14.4">
      <c r="A3964" s="6">
        <v>3963</v>
      </c>
      <c r="B3964" s="7" t="s">
        <v>7438</v>
      </c>
      <c r="C3964" s="7">
        <f>YEAR(Table1[[#This Row],[Order Date]])</f>
        <v>2019</v>
      </c>
      <c r="D3964" s="7" t="str">
        <f>TEXT(Table1[[#This Row],[Order Date]], "mmm")</f>
        <v>Feb</v>
      </c>
      <c r="E3964" s="11">
        <v>43515</v>
      </c>
      <c r="F3964" s="11">
        <v>43516</v>
      </c>
      <c r="G3964" s="6" t="s">
        <v>169</v>
      </c>
      <c r="H3964" s="6" t="s">
        <v>3606</v>
      </c>
      <c r="I3964" s="6" t="s">
        <v>3607</v>
      </c>
      <c r="J3964" s="6" t="s">
        <v>93</v>
      </c>
      <c r="K3964" s="6" t="s">
        <v>24</v>
      </c>
      <c r="L3964" s="6" t="s">
        <v>38</v>
      </c>
      <c r="M3964" s="6" t="s">
        <v>39</v>
      </c>
      <c r="N3964" s="6">
        <v>90045</v>
      </c>
      <c r="O3964" s="6" t="s">
        <v>40</v>
      </c>
      <c r="P3964" s="6" t="s">
        <v>3257</v>
      </c>
      <c r="Q3964" s="6" t="s">
        <v>42</v>
      </c>
      <c r="R3964" s="6" t="s">
        <v>62</v>
      </c>
      <c r="S3964" s="4" t="s">
        <v>3258</v>
      </c>
      <c r="T3964" s="16">
        <v>12.84</v>
      </c>
      <c r="U3964" s="6">
        <v>3</v>
      </c>
      <c r="V3964" s="23">
        <v>0</v>
      </c>
      <c r="W3964" s="18">
        <v>3.4668000000000005</v>
      </c>
    </row>
    <row r="3965" spans="1:23" ht="14.4">
      <c r="A3965" s="6">
        <v>3964</v>
      </c>
      <c r="B3965" s="7" t="s">
        <v>7438</v>
      </c>
      <c r="C3965" s="7">
        <f>YEAR(Table1[[#This Row],[Order Date]])</f>
        <v>2019</v>
      </c>
      <c r="D3965" s="7" t="str">
        <f>TEXT(Table1[[#This Row],[Order Date]], "mmm")</f>
        <v>Feb</v>
      </c>
      <c r="E3965" s="11">
        <v>43515</v>
      </c>
      <c r="F3965" s="11">
        <v>43516</v>
      </c>
      <c r="G3965" s="6" t="s">
        <v>169</v>
      </c>
      <c r="H3965" s="6" t="s">
        <v>3606</v>
      </c>
      <c r="I3965" s="6" t="s">
        <v>3607</v>
      </c>
      <c r="J3965" s="6" t="s">
        <v>93</v>
      </c>
      <c r="K3965" s="6" t="s">
        <v>24</v>
      </c>
      <c r="L3965" s="6" t="s">
        <v>38</v>
      </c>
      <c r="M3965" s="6" t="s">
        <v>39</v>
      </c>
      <c r="N3965" s="6">
        <v>90045</v>
      </c>
      <c r="O3965" s="6" t="s">
        <v>40</v>
      </c>
      <c r="P3965" s="6" t="s">
        <v>3065</v>
      </c>
      <c r="Q3965" s="6" t="s">
        <v>29</v>
      </c>
      <c r="R3965" s="6" t="s">
        <v>59</v>
      </c>
      <c r="S3965" s="4" t="s">
        <v>3066</v>
      </c>
      <c r="T3965" s="16">
        <v>44.67</v>
      </c>
      <c r="U3965" s="6">
        <v>3</v>
      </c>
      <c r="V3965" s="23">
        <v>0</v>
      </c>
      <c r="W3965" s="18">
        <v>12.060900000000002</v>
      </c>
    </row>
    <row r="3966" spans="1:23" ht="14.4">
      <c r="A3966" s="6">
        <v>3965</v>
      </c>
      <c r="B3966" s="7" t="s">
        <v>7439</v>
      </c>
      <c r="C3966" s="7">
        <f>YEAR(Table1[[#This Row],[Order Date]])</f>
        <v>2018</v>
      </c>
      <c r="D3966" s="7" t="str">
        <f>TEXT(Table1[[#This Row],[Order Date]], "mmm")</f>
        <v>Sep</v>
      </c>
      <c r="E3966" s="11">
        <v>43365</v>
      </c>
      <c r="F3966" s="11">
        <v>43371</v>
      </c>
      <c r="G3966" s="6" t="s">
        <v>45</v>
      </c>
      <c r="H3966" s="6" t="s">
        <v>4308</v>
      </c>
      <c r="I3966" s="6" t="s">
        <v>4309</v>
      </c>
      <c r="J3966" s="6" t="s">
        <v>23</v>
      </c>
      <c r="K3966" s="6" t="s">
        <v>24</v>
      </c>
      <c r="L3966" s="6" t="s">
        <v>132</v>
      </c>
      <c r="M3966" s="6" t="s">
        <v>133</v>
      </c>
      <c r="N3966" s="6">
        <v>19140</v>
      </c>
      <c r="O3966" s="6" t="s">
        <v>134</v>
      </c>
      <c r="P3966" s="6" t="s">
        <v>5143</v>
      </c>
      <c r="Q3966" s="6" t="s">
        <v>42</v>
      </c>
      <c r="R3966" s="6" t="s">
        <v>62</v>
      </c>
      <c r="S3966" s="4" t="s">
        <v>5144</v>
      </c>
      <c r="T3966" s="16">
        <v>7.8719999999999999</v>
      </c>
      <c r="U3966" s="6">
        <v>3</v>
      </c>
      <c r="V3966" s="23">
        <v>0.2</v>
      </c>
      <c r="W3966" s="18">
        <v>0.88559999999999883</v>
      </c>
    </row>
    <row r="3967" spans="1:23" ht="14.4">
      <c r="A3967" s="6">
        <v>3966</v>
      </c>
      <c r="B3967" s="7" t="s">
        <v>7440</v>
      </c>
      <c r="C3967" s="7">
        <f>YEAR(Table1[[#This Row],[Order Date]])</f>
        <v>2016</v>
      </c>
      <c r="D3967" s="7" t="str">
        <f>TEXT(Table1[[#This Row],[Order Date]], "mmm")</f>
        <v>Nov</v>
      </c>
      <c r="E3967" s="11">
        <v>42686</v>
      </c>
      <c r="F3967" s="11">
        <v>42691</v>
      </c>
      <c r="G3967" s="6" t="s">
        <v>20</v>
      </c>
      <c r="H3967" s="6" t="s">
        <v>4627</v>
      </c>
      <c r="I3967" s="6" t="s">
        <v>4628</v>
      </c>
      <c r="J3967" s="6" t="s">
        <v>37</v>
      </c>
      <c r="K3967" s="6" t="s">
        <v>24</v>
      </c>
      <c r="L3967" s="6" t="s">
        <v>2121</v>
      </c>
      <c r="M3967" s="6" t="s">
        <v>81</v>
      </c>
      <c r="N3967" s="6">
        <v>28806</v>
      </c>
      <c r="O3967" s="6" t="s">
        <v>27</v>
      </c>
      <c r="P3967" s="6" t="s">
        <v>975</v>
      </c>
      <c r="Q3967" s="6" t="s">
        <v>42</v>
      </c>
      <c r="R3967" s="6" t="s">
        <v>62</v>
      </c>
      <c r="S3967" s="4" t="s">
        <v>976</v>
      </c>
      <c r="T3967" s="16">
        <v>7.8719999999999999</v>
      </c>
      <c r="U3967" s="6">
        <v>3</v>
      </c>
      <c r="V3967" s="23">
        <v>0.2</v>
      </c>
      <c r="W3967" s="18">
        <v>0.88559999999999883</v>
      </c>
    </row>
    <row r="3968" spans="1:23" ht="14.4">
      <c r="A3968" s="6">
        <v>3967</v>
      </c>
      <c r="B3968" s="7" t="s">
        <v>7441</v>
      </c>
      <c r="C3968" s="7">
        <f>YEAR(Table1[[#This Row],[Order Date]])</f>
        <v>2018</v>
      </c>
      <c r="D3968" s="7" t="str">
        <f>TEXT(Table1[[#This Row],[Order Date]], "mmm")</f>
        <v>Apr</v>
      </c>
      <c r="E3968" s="11">
        <v>43191</v>
      </c>
      <c r="F3968" s="11">
        <v>43196</v>
      </c>
      <c r="G3968" s="6" t="s">
        <v>45</v>
      </c>
      <c r="H3968" s="6" t="s">
        <v>2663</v>
      </c>
      <c r="I3968" s="6" t="s">
        <v>2664</v>
      </c>
      <c r="J3968" s="6" t="s">
        <v>23</v>
      </c>
      <c r="K3968" s="6" t="s">
        <v>24</v>
      </c>
      <c r="L3968" s="6" t="s">
        <v>238</v>
      </c>
      <c r="M3968" s="6" t="s">
        <v>239</v>
      </c>
      <c r="N3968" s="6">
        <v>10024</v>
      </c>
      <c r="O3968" s="6" t="s">
        <v>134</v>
      </c>
      <c r="P3968" s="6" t="s">
        <v>2204</v>
      </c>
      <c r="Q3968" s="6" t="s">
        <v>42</v>
      </c>
      <c r="R3968" s="6" t="s">
        <v>62</v>
      </c>
      <c r="S3968" s="4" t="s">
        <v>2205</v>
      </c>
      <c r="T3968" s="16">
        <v>88.04</v>
      </c>
      <c r="U3968" s="6">
        <v>4</v>
      </c>
      <c r="V3968" s="23">
        <v>0</v>
      </c>
      <c r="W3968" s="18">
        <v>22.8904</v>
      </c>
    </row>
    <row r="3969" spans="1:23" ht="14.4">
      <c r="A3969" s="6">
        <v>3968</v>
      </c>
      <c r="B3969" s="7" t="s">
        <v>7442</v>
      </c>
      <c r="C3969" s="7">
        <f>YEAR(Table1[[#This Row],[Order Date]])</f>
        <v>2018</v>
      </c>
      <c r="D3969" s="7" t="str">
        <f>TEXT(Table1[[#This Row],[Order Date]], "mmm")</f>
        <v>May</v>
      </c>
      <c r="E3969" s="11">
        <v>43240</v>
      </c>
      <c r="F3969" s="11">
        <v>43243</v>
      </c>
      <c r="G3969" s="6" t="s">
        <v>169</v>
      </c>
      <c r="H3969" s="6" t="s">
        <v>1857</v>
      </c>
      <c r="I3969" s="6" t="s">
        <v>1858</v>
      </c>
      <c r="J3969" s="6" t="s">
        <v>93</v>
      </c>
      <c r="K3969" s="6" t="s">
        <v>24</v>
      </c>
      <c r="L3969" s="6" t="s">
        <v>946</v>
      </c>
      <c r="M3969" s="6" t="s">
        <v>403</v>
      </c>
      <c r="N3969" s="6">
        <v>80906</v>
      </c>
      <c r="O3969" s="6" t="s">
        <v>40</v>
      </c>
      <c r="P3969" s="6" t="s">
        <v>2042</v>
      </c>
      <c r="Q3969" s="6" t="s">
        <v>42</v>
      </c>
      <c r="R3969" s="6" t="s">
        <v>69</v>
      </c>
      <c r="S3969" s="4" t="s">
        <v>2043</v>
      </c>
      <c r="T3969" s="16">
        <v>40.635000000000012</v>
      </c>
      <c r="U3969" s="6">
        <v>7</v>
      </c>
      <c r="V3969" s="23">
        <v>0.7</v>
      </c>
      <c r="W3969" s="18">
        <v>-32.507999999999996</v>
      </c>
    </row>
    <row r="3970" spans="1:23" ht="14.4">
      <c r="A3970" s="6">
        <v>3969</v>
      </c>
      <c r="B3970" s="7" t="s">
        <v>7443</v>
      </c>
      <c r="C3970" s="7">
        <f>YEAR(Table1[[#This Row],[Order Date]])</f>
        <v>2017</v>
      </c>
      <c r="D3970" s="7" t="str">
        <f>TEXT(Table1[[#This Row],[Order Date]], "mmm")</f>
        <v>Jun</v>
      </c>
      <c r="E3970" s="11">
        <v>42887</v>
      </c>
      <c r="F3970" s="11">
        <v>42891</v>
      </c>
      <c r="G3970" s="6" t="s">
        <v>45</v>
      </c>
      <c r="H3970" s="6" t="s">
        <v>5090</v>
      </c>
      <c r="I3970" s="6" t="s">
        <v>5091</v>
      </c>
      <c r="J3970" s="6" t="s">
        <v>37</v>
      </c>
      <c r="K3970" s="6" t="s">
        <v>24</v>
      </c>
      <c r="L3970" s="6" t="s">
        <v>596</v>
      </c>
      <c r="M3970" s="6" t="s">
        <v>95</v>
      </c>
      <c r="N3970" s="6">
        <v>78207</v>
      </c>
      <c r="O3970" s="6" t="s">
        <v>96</v>
      </c>
      <c r="P3970" s="6" t="s">
        <v>658</v>
      </c>
      <c r="Q3970" s="6" t="s">
        <v>42</v>
      </c>
      <c r="R3970" s="6" t="s">
        <v>69</v>
      </c>
      <c r="S3970" s="4" t="s">
        <v>659</v>
      </c>
      <c r="T3970" s="16">
        <v>5.7279999999999989</v>
      </c>
      <c r="U3970" s="6">
        <v>8</v>
      </c>
      <c r="V3970" s="23">
        <v>0.8</v>
      </c>
      <c r="W3970" s="18">
        <v>-9.1648000000000032</v>
      </c>
    </row>
    <row r="3971" spans="1:23" ht="14.4">
      <c r="A3971" s="6">
        <v>3970</v>
      </c>
      <c r="B3971" s="7" t="s">
        <v>7443</v>
      </c>
      <c r="C3971" s="7">
        <f>YEAR(Table1[[#This Row],[Order Date]])</f>
        <v>2017</v>
      </c>
      <c r="D3971" s="7" t="str">
        <f>TEXT(Table1[[#This Row],[Order Date]], "mmm")</f>
        <v>Jun</v>
      </c>
      <c r="E3971" s="11">
        <v>42887</v>
      </c>
      <c r="F3971" s="11">
        <v>42891</v>
      </c>
      <c r="G3971" s="6" t="s">
        <v>45</v>
      </c>
      <c r="H3971" s="6" t="s">
        <v>5090</v>
      </c>
      <c r="I3971" s="6" t="s">
        <v>5091</v>
      </c>
      <c r="J3971" s="6" t="s">
        <v>37</v>
      </c>
      <c r="K3971" s="6" t="s">
        <v>24</v>
      </c>
      <c r="L3971" s="6" t="s">
        <v>596</v>
      </c>
      <c r="M3971" s="6" t="s">
        <v>95</v>
      </c>
      <c r="N3971" s="6">
        <v>78207</v>
      </c>
      <c r="O3971" s="6" t="s">
        <v>96</v>
      </c>
      <c r="P3971" s="6" t="s">
        <v>5145</v>
      </c>
      <c r="Q3971" s="6" t="s">
        <v>42</v>
      </c>
      <c r="R3971" s="6" t="s">
        <v>83</v>
      </c>
      <c r="S3971" s="4" t="s">
        <v>5146</v>
      </c>
      <c r="T3971" s="16">
        <v>42.24</v>
      </c>
      <c r="U3971" s="6">
        <v>10</v>
      </c>
      <c r="V3971" s="23">
        <v>0.2</v>
      </c>
      <c r="W3971" s="18">
        <v>13.199999999999998</v>
      </c>
    </row>
    <row r="3972" spans="1:23" ht="14.4">
      <c r="A3972" s="6">
        <v>3971</v>
      </c>
      <c r="B3972" s="7" t="s">
        <v>7444</v>
      </c>
      <c r="C3972" s="7">
        <f>YEAR(Table1[[#This Row],[Order Date]])</f>
        <v>2016</v>
      </c>
      <c r="D3972" s="7" t="str">
        <f>TEXT(Table1[[#This Row],[Order Date]], "mmm")</f>
        <v>Nov</v>
      </c>
      <c r="E3972" s="11">
        <v>42696</v>
      </c>
      <c r="F3972" s="11">
        <v>42700</v>
      </c>
      <c r="G3972" s="6" t="s">
        <v>45</v>
      </c>
      <c r="H3972" s="6" t="s">
        <v>5147</v>
      </c>
      <c r="I3972" s="6" t="s">
        <v>5148</v>
      </c>
      <c r="J3972" s="6" t="s">
        <v>23</v>
      </c>
      <c r="K3972" s="6" t="s">
        <v>24</v>
      </c>
      <c r="L3972" s="6" t="s">
        <v>38</v>
      </c>
      <c r="M3972" s="6" t="s">
        <v>39</v>
      </c>
      <c r="N3972" s="6">
        <v>90036</v>
      </c>
      <c r="O3972" s="6" t="s">
        <v>40</v>
      </c>
      <c r="P3972" s="6" t="s">
        <v>4352</v>
      </c>
      <c r="Q3972" s="6" t="s">
        <v>42</v>
      </c>
      <c r="R3972" s="6" t="s">
        <v>83</v>
      </c>
      <c r="S3972" s="4" t="s">
        <v>4353</v>
      </c>
      <c r="T3972" s="16">
        <v>53.820000000000007</v>
      </c>
      <c r="U3972" s="6">
        <v>9</v>
      </c>
      <c r="V3972" s="23">
        <v>0</v>
      </c>
      <c r="W3972" s="18">
        <v>24.218999999999998</v>
      </c>
    </row>
    <row r="3973" spans="1:23" ht="14.4">
      <c r="A3973" s="6">
        <v>3972</v>
      </c>
      <c r="B3973" s="7" t="s">
        <v>5490</v>
      </c>
      <c r="C3973" s="7">
        <f>YEAR(Table1[[#This Row],[Order Date]])</f>
        <v>2017</v>
      </c>
      <c r="D3973" s="7" t="str">
        <f>TEXT(Table1[[#This Row],[Order Date]], "mmm")</f>
        <v>Feb</v>
      </c>
      <c r="E3973" s="11">
        <v>42788</v>
      </c>
      <c r="F3973" s="11">
        <v>42790</v>
      </c>
      <c r="G3973" s="6" t="s">
        <v>20</v>
      </c>
      <c r="H3973" s="6" t="s">
        <v>2694</v>
      </c>
      <c r="I3973" s="6" t="s">
        <v>2695</v>
      </c>
      <c r="J3973" s="6" t="s">
        <v>93</v>
      </c>
      <c r="K3973" s="6" t="s">
        <v>24</v>
      </c>
      <c r="L3973" s="6" t="s">
        <v>4712</v>
      </c>
      <c r="M3973" s="6" t="s">
        <v>213</v>
      </c>
      <c r="N3973" s="6">
        <v>48310</v>
      </c>
      <c r="O3973" s="6" t="s">
        <v>96</v>
      </c>
      <c r="P3973" s="6" t="s">
        <v>4817</v>
      </c>
      <c r="Q3973" s="6" t="s">
        <v>42</v>
      </c>
      <c r="R3973" s="6" t="s">
        <v>62</v>
      </c>
      <c r="S3973" s="4" t="s">
        <v>4818</v>
      </c>
      <c r="T3973" s="16">
        <v>79.36</v>
      </c>
      <c r="U3973" s="6">
        <v>4</v>
      </c>
      <c r="V3973" s="23">
        <v>0</v>
      </c>
      <c r="W3973" s="18">
        <v>20.633600000000001</v>
      </c>
    </row>
    <row r="3974" spans="1:23" ht="14.4">
      <c r="A3974" s="6">
        <v>3973</v>
      </c>
      <c r="B3974" s="7" t="s">
        <v>7445</v>
      </c>
      <c r="C3974" s="7">
        <f>YEAR(Table1[[#This Row],[Order Date]])</f>
        <v>2018</v>
      </c>
      <c r="D3974" s="7" t="str">
        <f>TEXT(Table1[[#This Row],[Order Date]], "mmm")</f>
        <v>Mar</v>
      </c>
      <c r="E3974" s="11">
        <v>43188</v>
      </c>
      <c r="F3974" s="11">
        <v>43192</v>
      </c>
      <c r="G3974" s="6" t="s">
        <v>45</v>
      </c>
      <c r="H3974" s="6" t="s">
        <v>410</v>
      </c>
      <c r="I3974" s="6" t="s">
        <v>411</v>
      </c>
      <c r="J3974" s="6" t="s">
        <v>23</v>
      </c>
      <c r="K3974" s="6" t="s">
        <v>24</v>
      </c>
      <c r="L3974" s="6" t="s">
        <v>238</v>
      </c>
      <c r="M3974" s="6" t="s">
        <v>239</v>
      </c>
      <c r="N3974" s="6">
        <v>10009</v>
      </c>
      <c r="O3974" s="6" t="s">
        <v>134</v>
      </c>
      <c r="P3974" s="6" t="s">
        <v>3080</v>
      </c>
      <c r="Q3974" s="6" t="s">
        <v>42</v>
      </c>
      <c r="R3974" s="6" t="s">
        <v>83</v>
      </c>
      <c r="S3974" s="4" t="s">
        <v>3081</v>
      </c>
      <c r="T3974" s="16">
        <v>13.48</v>
      </c>
      <c r="U3974" s="6">
        <v>2</v>
      </c>
      <c r="V3974" s="23">
        <v>0</v>
      </c>
      <c r="W3974" s="18">
        <v>6.74</v>
      </c>
    </row>
    <row r="3975" spans="1:23" ht="14.4">
      <c r="A3975" s="6">
        <v>3974</v>
      </c>
      <c r="B3975" s="7" t="s">
        <v>7445</v>
      </c>
      <c r="C3975" s="7">
        <f>YEAR(Table1[[#This Row],[Order Date]])</f>
        <v>2018</v>
      </c>
      <c r="D3975" s="7" t="str">
        <f>TEXT(Table1[[#This Row],[Order Date]], "mmm")</f>
        <v>Mar</v>
      </c>
      <c r="E3975" s="11">
        <v>43188</v>
      </c>
      <c r="F3975" s="11">
        <v>43192</v>
      </c>
      <c r="G3975" s="6" t="s">
        <v>45</v>
      </c>
      <c r="H3975" s="6" t="s">
        <v>410</v>
      </c>
      <c r="I3975" s="6" t="s">
        <v>411</v>
      </c>
      <c r="J3975" s="6" t="s">
        <v>23</v>
      </c>
      <c r="K3975" s="6" t="s">
        <v>24</v>
      </c>
      <c r="L3975" s="6" t="s">
        <v>238</v>
      </c>
      <c r="M3975" s="6" t="s">
        <v>239</v>
      </c>
      <c r="N3975" s="6">
        <v>10009</v>
      </c>
      <c r="O3975" s="6" t="s">
        <v>134</v>
      </c>
      <c r="P3975" s="6" t="s">
        <v>3192</v>
      </c>
      <c r="Q3975" s="6" t="s">
        <v>42</v>
      </c>
      <c r="R3975" s="6" t="s">
        <v>69</v>
      </c>
      <c r="S3975" s="4" t="s">
        <v>3193</v>
      </c>
      <c r="T3975" s="16">
        <v>29.800000000000004</v>
      </c>
      <c r="U3975" s="6">
        <v>5</v>
      </c>
      <c r="V3975" s="23">
        <v>0.2</v>
      </c>
      <c r="W3975" s="18">
        <v>9.3124999999999982</v>
      </c>
    </row>
    <row r="3976" spans="1:23" ht="14.4">
      <c r="A3976" s="6">
        <v>3975</v>
      </c>
      <c r="B3976" s="7" t="s">
        <v>7445</v>
      </c>
      <c r="C3976" s="7">
        <f>YEAR(Table1[[#This Row],[Order Date]])</f>
        <v>2018</v>
      </c>
      <c r="D3976" s="7" t="str">
        <f>TEXT(Table1[[#This Row],[Order Date]], "mmm")</f>
        <v>Mar</v>
      </c>
      <c r="E3976" s="11">
        <v>43188</v>
      </c>
      <c r="F3976" s="11">
        <v>43192</v>
      </c>
      <c r="G3976" s="6" t="s">
        <v>45</v>
      </c>
      <c r="H3976" s="6" t="s">
        <v>410</v>
      </c>
      <c r="I3976" s="6" t="s">
        <v>411</v>
      </c>
      <c r="J3976" s="6" t="s">
        <v>23</v>
      </c>
      <c r="K3976" s="6" t="s">
        <v>24</v>
      </c>
      <c r="L3976" s="6" t="s">
        <v>238</v>
      </c>
      <c r="M3976" s="6" t="s">
        <v>239</v>
      </c>
      <c r="N3976" s="6">
        <v>10009</v>
      </c>
      <c r="O3976" s="6" t="s">
        <v>134</v>
      </c>
      <c r="P3976" s="6" t="s">
        <v>153</v>
      </c>
      <c r="Q3976" s="6" t="s">
        <v>29</v>
      </c>
      <c r="R3976" s="6" t="s">
        <v>59</v>
      </c>
      <c r="S3976" s="4" t="s">
        <v>154</v>
      </c>
      <c r="T3976" s="16">
        <v>414</v>
      </c>
      <c r="U3976" s="6">
        <v>8</v>
      </c>
      <c r="V3976" s="23">
        <v>0</v>
      </c>
      <c r="W3976" s="18">
        <v>124.19999999999999</v>
      </c>
    </row>
    <row r="3977" spans="1:23" ht="14.4">
      <c r="A3977" s="6">
        <v>3976</v>
      </c>
      <c r="B3977" s="7" t="s">
        <v>7445</v>
      </c>
      <c r="C3977" s="7">
        <f>YEAR(Table1[[#This Row],[Order Date]])</f>
        <v>2018</v>
      </c>
      <c r="D3977" s="7" t="str">
        <f>TEXT(Table1[[#This Row],[Order Date]], "mmm")</f>
        <v>Mar</v>
      </c>
      <c r="E3977" s="11">
        <v>43188</v>
      </c>
      <c r="F3977" s="11">
        <v>43192</v>
      </c>
      <c r="G3977" s="6" t="s">
        <v>45</v>
      </c>
      <c r="H3977" s="6" t="s">
        <v>410</v>
      </c>
      <c r="I3977" s="6" t="s">
        <v>411</v>
      </c>
      <c r="J3977" s="6" t="s">
        <v>23</v>
      </c>
      <c r="K3977" s="6" t="s">
        <v>24</v>
      </c>
      <c r="L3977" s="6" t="s">
        <v>238</v>
      </c>
      <c r="M3977" s="6" t="s">
        <v>239</v>
      </c>
      <c r="N3977" s="6">
        <v>10009</v>
      </c>
      <c r="O3977" s="6" t="s">
        <v>134</v>
      </c>
      <c r="P3977" s="6" t="s">
        <v>2558</v>
      </c>
      <c r="Q3977" s="6" t="s">
        <v>42</v>
      </c>
      <c r="R3977" s="6" t="s">
        <v>69</v>
      </c>
      <c r="S3977" s="4" t="s">
        <v>2559</v>
      </c>
      <c r="T3977" s="16">
        <v>41.328000000000003</v>
      </c>
      <c r="U3977" s="6">
        <v>7</v>
      </c>
      <c r="V3977" s="23">
        <v>0.2</v>
      </c>
      <c r="W3977" s="18">
        <v>14.981400000000001</v>
      </c>
    </row>
    <row r="3978" spans="1:23" ht="14.4">
      <c r="A3978" s="6">
        <v>3977</v>
      </c>
      <c r="B3978" s="7" t="s">
        <v>7446</v>
      </c>
      <c r="C3978" s="7">
        <f>YEAR(Table1[[#This Row],[Order Date]])</f>
        <v>2018</v>
      </c>
      <c r="D3978" s="7" t="str">
        <f>TEXT(Table1[[#This Row],[Order Date]], "mmm")</f>
        <v>Oct</v>
      </c>
      <c r="E3978" s="11">
        <v>43395</v>
      </c>
      <c r="F3978" s="11">
        <v>43397</v>
      </c>
      <c r="G3978" s="6" t="s">
        <v>169</v>
      </c>
      <c r="H3978" s="6" t="s">
        <v>3547</v>
      </c>
      <c r="I3978" s="6" t="s">
        <v>3548</v>
      </c>
      <c r="J3978" s="6" t="s">
        <v>23</v>
      </c>
      <c r="K3978" s="6" t="s">
        <v>24</v>
      </c>
      <c r="L3978" s="6" t="s">
        <v>1276</v>
      </c>
      <c r="M3978" s="6" t="s">
        <v>286</v>
      </c>
      <c r="N3978" s="6">
        <v>23223</v>
      </c>
      <c r="O3978" s="6" t="s">
        <v>27</v>
      </c>
      <c r="P3978" s="6" t="s">
        <v>5149</v>
      </c>
      <c r="Q3978" s="6" t="s">
        <v>29</v>
      </c>
      <c r="R3978" s="6" t="s">
        <v>59</v>
      </c>
      <c r="S3978" s="4" t="s">
        <v>5150</v>
      </c>
      <c r="T3978" s="16">
        <v>39.92</v>
      </c>
      <c r="U3978" s="6">
        <v>4</v>
      </c>
      <c r="V3978" s="23">
        <v>0</v>
      </c>
      <c r="W3978" s="18">
        <v>11.177600000000002</v>
      </c>
    </row>
    <row r="3979" spans="1:23" ht="14.4">
      <c r="A3979" s="6">
        <v>3978</v>
      </c>
      <c r="B3979" s="7" t="s">
        <v>7447</v>
      </c>
      <c r="C3979" s="7">
        <f>YEAR(Table1[[#This Row],[Order Date]])</f>
        <v>2019</v>
      </c>
      <c r="D3979" s="7" t="str">
        <f>TEXT(Table1[[#This Row],[Order Date]], "mmm")</f>
        <v>Oct</v>
      </c>
      <c r="E3979" s="11">
        <v>43740</v>
      </c>
      <c r="F3979" s="11">
        <v>43745</v>
      </c>
      <c r="G3979" s="6" t="s">
        <v>45</v>
      </c>
      <c r="H3979" s="6" t="s">
        <v>3044</v>
      </c>
      <c r="I3979" s="6" t="s">
        <v>3045</v>
      </c>
      <c r="J3979" s="6" t="s">
        <v>93</v>
      </c>
      <c r="K3979" s="6" t="s">
        <v>24</v>
      </c>
      <c r="L3979" s="6" t="s">
        <v>87</v>
      </c>
      <c r="M3979" s="6" t="s">
        <v>88</v>
      </c>
      <c r="N3979" s="6">
        <v>98105</v>
      </c>
      <c r="O3979" s="6" t="s">
        <v>40</v>
      </c>
      <c r="P3979" s="6" t="s">
        <v>495</v>
      </c>
      <c r="Q3979" s="6" t="s">
        <v>42</v>
      </c>
      <c r="R3979" s="6" t="s">
        <v>241</v>
      </c>
      <c r="S3979" s="4" t="s">
        <v>496</v>
      </c>
      <c r="T3979" s="16">
        <v>8.94</v>
      </c>
      <c r="U3979" s="6">
        <v>3</v>
      </c>
      <c r="V3979" s="23">
        <v>0</v>
      </c>
      <c r="W3979" s="18">
        <v>4.1123999999999992</v>
      </c>
    </row>
    <row r="3980" spans="1:23" ht="14.4">
      <c r="A3980" s="6">
        <v>3979</v>
      </c>
      <c r="B3980" s="7" t="s">
        <v>7447</v>
      </c>
      <c r="C3980" s="7">
        <f>YEAR(Table1[[#This Row],[Order Date]])</f>
        <v>2019</v>
      </c>
      <c r="D3980" s="7" t="str">
        <f>TEXT(Table1[[#This Row],[Order Date]], "mmm")</f>
        <v>Oct</v>
      </c>
      <c r="E3980" s="11">
        <v>43740</v>
      </c>
      <c r="F3980" s="11">
        <v>43745</v>
      </c>
      <c r="G3980" s="6" t="s">
        <v>45</v>
      </c>
      <c r="H3980" s="6" t="s">
        <v>3044</v>
      </c>
      <c r="I3980" s="6" t="s">
        <v>3045</v>
      </c>
      <c r="J3980" s="6" t="s">
        <v>93</v>
      </c>
      <c r="K3980" s="6" t="s">
        <v>24</v>
      </c>
      <c r="L3980" s="6" t="s">
        <v>87</v>
      </c>
      <c r="M3980" s="6" t="s">
        <v>88</v>
      </c>
      <c r="N3980" s="6">
        <v>98105</v>
      </c>
      <c r="O3980" s="6" t="s">
        <v>40</v>
      </c>
      <c r="P3980" s="6" t="s">
        <v>1704</v>
      </c>
      <c r="Q3980" s="6" t="s">
        <v>65</v>
      </c>
      <c r="R3980" s="6" t="s">
        <v>66</v>
      </c>
      <c r="S3980" s="4" t="s">
        <v>1705</v>
      </c>
      <c r="T3980" s="16">
        <v>84.784000000000006</v>
      </c>
      <c r="U3980" s="6">
        <v>2</v>
      </c>
      <c r="V3980" s="23">
        <v>0.2</v>
      </c>
      <c r="W3980" s="18">
        <v>-20.136200000000006</v>
      </c>
    </row>
    <row r="3981" spans="1:23" ht="14.4">
      <c r="A3981" s="6">
        <v>3980</v>
      </c>
      <c r="B3981" s="7" t="s">
        <v>7448</v>
      </c>
      <c r="C3981" s="7">
        <f>YEAR(Table1[[#This Row],[Order Date]])</f>
        <v>2016</v>
      </c>
      <c r="D3981" s="7" t="str">
        <f>TEXT(Table1[[#This Row],[Order Date]], "mmm")</f>
        <v>Dec</v>
      </c>
      <c r="E3981" s="11">
        <v>42727</v>
      </c>
      <c r="F3981" s="11">
        <v>42731</v>
      </c>
      <c r="G3981" s="6" t="s">
        <v>45</v>
      </c>
      <c r="H3981" s="6" t="s">
        <v>1863</v>
      </c>
      <c r="I3981" s="6" t="s">
        <v>1864</v>
      </c>
      <c r="J3981" s="6" t="s">
        <v>37</v>
      </c>
      <c r="K3981" s="6" t="s">
        <v>24</v>
      </c>
      <c r="L3981" s="6" t="s">
        <v>238</v>
      </c>
      <c r="M3981" s="6" t="s">
        <v>239</v>
      </c>
      <c r="N3981" s="6">
        <v>10024</v>
      </c>
      <c r="O3981" s="6" t="s">
        <v>134</v>
      </c>
      <c r="P3981" s="6" t="s">
        <v>3153</v>
      </c>
      <c r="Q3981" s="6" t="s">
        <v>29</v>
      </c>
      <c r="R3981" s="6" t="s">
        <v>51</v>
      </c>
      <c r="S3981" s="4" t="s">
        <v>3154</v>
      </c>
      <c r="T3981" s="16">
        <v>53.315999999999995</v>
      </c>
      <c r="U3981" s="6">
        <v>2</v>
      </c>
      <c r="V3981" s="23">
        <v>0.4</v>
      </c>
      <c r="W3981" s="18">
        <v>-19.549200000000006</v>
      </c>
    </row>
    <row r="3982" spans="1:23" ht="14.4">
      <c r="A3982" s="6">
        <v>3981</v>
      </c>
      <c r="B3982" s="7" t="s">
        <v>7448</v>
      </c>
      <c r="C3982" s="7">
        <f>YEAR(Table1[[#This Row],[Order Date]])</f>
        <v>2016</v>
      </c>
      <c r="D3982" s="7" t="str">
        <f>TEXT(Table1[[#This Row],[Order Date]], "mmm")</f>
        <v>Dec</v>
      </c>
      <c r="E3982" s="11">
        <v>42727</v>
      </c>
      <c r="F3982" s="11">
        <v>42731</v>
      </c>
      <c r="G3982" s="6" t="s">
        <v>45</v>
      </c>
      <c r="H3982" s="6" t="s">
        <v>1863</v>
      </c>
      <c r="I3982" s="6" t="s">
        <v>1864</v>
      </c>
      <c r="J3982" s="6" t="s">
        <v>37</v>
      </c>
      <c r="K3982" s="6" t="s">
        <v>24</v>
      </c>
      <c r="L3982" s="6" t="s">
        <v>238</v>
      </c>
      <c r="M3982" s="6" t="s">
        <v>239</v>
      </c>
      <c r="N3982" s="6">
        <v>10024</v>
      </c>
      <c r="O3982" s="6" t="s">
        <v>134</v>
      </c>
      <c r="P3982" s="6" t="s">
        <v>1838</v>
      </c>
      <c r="Q3982" s="6" t="s">
        <v>42</v>
      </c>
      <c r="R3982" s="6" t="s">
        <v>72</v>
      </c>
      <c r="S3982" s="4" t="s">
        <v>1839</v>
      </c>
      <c r="T3982" s="16">
        <v>56.519999999999996</v>
      </c>
      <c r="U3982" s="6">
        <v>3</v>
      </c>
      <c r="V3982" s="23">
        <v>0</v>
      </c>
      <c r="W3982" s="18">
        <v>15.8256</v>
      </c>
    </row>
    <row r="3983" spans="1:23" ht="14.4">
      <c r="A3983" s="6">
        <v>3982</v>
      </c>
      <c r="B3983" s="7" t="s">
        <v>7449</v>
      </c>
      <c r="C3983" s="7">
        <f>YEAR(Table1[[#This Row],[Order Date]])</f>
        <v>2019</v>
      </c>
      <c r="D3983" s="7" t="str">
        <f>TEXT(Table1[[#This Row],[Order Date]], "mmm")</f>
        <v>Dec</v>
      </c>
      <c r="E3983" s="11">
        <v>43814</v>
      </c>
      <c r="F3983" s="11">
        <v>43819</v>
      </c>
      <c r="G3983" s="6" t="s">
        <v>45</v>
      </c>
      <c r="H3983" s="6" t="s">
        <v>3326</v>
      </c>
      <c r="I3983" s="6" t="s">
        <v>3327</v>
      </c>
      <c r="J3983" s="6" t="s">
        <v>93</v>
      </c>
      <c r="K3983" s="6" t="s">
        <v>24</v>
      </c>
      <c r="L3983" s="6" t="s">
        <v>87</v>
      </c>
      <c r="M3983" s="6" t="s">
        <v>88</v>
      </c>
      <c r="N3983" s="6">
        <v>98115</v>
      </c>
      <c r="O3983" s="6" t="s">
        <v>40</v>
      </c>
      <c r="P3983" s="6" t="s">
        <v>1872</v>
      </c>
      <c r="Q3983" s="6" t="s">
        <v>29</v>
      </c>
      <c r="R3983" s="6" t="s">
        <v>59</v>
      </c>
      <c r="S3983" s="4" t="s">
        <v>1873</v>
      </c>
      <c r="T3983" s="16">
        <v>22.77</v>
      </c>
      <c r="U3983" s="6">
        <v>3</v>
      </c>
      <c r="V3983" s="23">
        <v>0</v>
      </c>
      <c r="W3983" s="18">
        <v>9.7911000000000001</v>
      </c>
    </row>
    <row r="3984" spans="1:23" ht="14.4">
      <c r="A3984" s="6">
        <v>3983</v>
      </c>
      <c r="B3984" s="7" t="s">
        <v>7450</v>
      </c>
      <c r="C3984" s="7">
        <f>YEAR(Table1[[#This Row],[Order Date]])</f>
        <v>2018</v>
      </c>
      <c r="D3984" s="7" t="str">
        <f>TEXT(Table1[[#This Row],[Order Date]], "mmm")</f>
        <v>Jul</v>
      </c>
      <c r="E3984" s="11">
        <v>43288</v>
      </c>
      <c r="F3984" s="11">
        <v>43290</v>
      </c>
      <c r="G3984" s="6" t="s">
        <v>20</v>
      </c>
      <c r="H3984" s="6" t="s">
        <v>4635</v>
      </c>
      <c r="I3984" s="6" t="s">
        <v>4636</v>
      </c>
      <c r="J3984" s="6" t="s">
        <v>23</v>
      </c>
      <c r="K3984" s="6" t="s">
        <v>24</v>
      </c>
      <c r="L3984" s="6" t="s">
        <v>38</v>
      </c>
      <c r="M3984" s="6" t="s">
        <v>39</v>
      </c>
      <c r="N3984" s="6">
        <v>90045</v>
      </c>
      <c r="O3984" s="6" t="s">
        <v>40</v>
      </c>
      <c r="P3984" s="6" t="s">
        <v>234</v>
      </c>
      <c r="Q3984" s="6" t="s">
        <v>29</v>
      </c>
      <c r="R3984" s="6" t="s">
        <v>33</v>
      </c>
      <c r="S3984" s="4" t="s">
        <v>235</v>
      </c>
      <c r="T3984" s="16">
        <v>287.96800000000002</v>
      </c>
      <c r="U3984" s="6">
        <v>4</v>
      </c>
      <c r="V3984" s="23">
        <v>0.2</v>
      </c>
      <c r="W3984" s="18">
        <v>-3.5996000000000521</v>
      </c>
    </row>
    <row r="3985" spans="1:23" ht="14.4">
      <c r="A3985" s="6">
        <v>3984</v>
      </c>
      <c r="B3985" s="7" t="s">
        <v>7450</v>
      </c>
      <c r="C3985" s="7">
        <f>YEAR(Table1[[#This Row],[Order Date]])</f>
        <v>2018</v>
      </c>
      <c r="D3985" s="7" t="str">
        <f>TEXT(Table1[[#This Row],[Order Date]], "mmm")</f>
        <v>Jul</v>
      </c>
      <c r="E3985" s="11">
        <v>43288</v>
      </c>
      <c r="F3985" s="11">
        <v>43290</v>
      </c>
      <c r="G3985" s="6" t="s">
        <v>20</v>
      </c>
      <c r="H3985" s="6" t="s">
        <v>4635</v>
      </c>
      <c r="I3985" s="6" t="s">
        <v>4636</v>
      </c>
      <c r="J3985" s="6" t="s">
        <v>23</v>
      </c>
      <c r="K3985" s="6" t="s">
        <v>24</v>
      </c>
      <c r="L3985" s="6" t="s">
        <v>38</v>
      </c>
      <c r="M3985" s="6" t="s">
        <v>39</v>
      </c>
      <c r="N3985" s="6">
        <v>90045</v>
      </c>
      <c r="O3985" s="6" t="s">
        <v>40</v>
      </c>
      <c r="P3985" s="6" t="s">
        <v>4162</v>
      </c>
      <c r="Q3985" s="6" t="s">
        <v>65</v>
      </c>
      <c r="R3985" s="6" t="s">
        <v>1064</v>
      </c>
      <c r="S3985" s="4" t="s">
        <v>4163</v>
      </c>
      <c r="T3985" s="16">
        <v>2799.9600000000005</v>
      </c>
      <c r="U3985" s="6">
        <v>5</v>
      </c>
      <c r="V3985" s="23">
        <v>0.2</v>
      </c>
      <c r="W3985" s="18">
        <v>944.98649999999986</v>
      </c>
    </row>
    <row r="3986" spans="1:23" ht="14.4">
      <c r="A3986" s="6">
        <v>3985</v>
      </c>
      <c r="B3986" s="7" t="s">
        <v>7450</v>
      </c>
      <c r="C3986" s="7">
        <f>YEAR(Table1[[#This Row],[Order Date]])</f>
        <v>2018</v>
      </c>
      <c r="D3986" s="7" t="str">
        <f>TEXT(Table1[[#This Row],[Order Date]], "mmm")</f>
        <v>Jul</v>
      </c>
      <c r="E3986" s="11">
        <v>43288</v>
      </c>
      <c r="F3986" s="11">
        <v>43290</v>
      </c>
      <c r="G3986" s="6" t="s">
        <v>20</v>
      </c>
      <c r="H3986" s="6" t="s">
        <v>4635</v>
      </c>
      <c r="I3986" s="6" t="s">
        <v>4636</v>
      </c>
      <c r="J3986" s="6" t="s">
        <v>23</v>
      </c>
      <c r="K3986" s="6" t="s">
        <v>24</v>
      </c>
      <c r="L3986" s="6" t="s">
        <v>38</v>
      </c>
      <c r="M3986" s="6" t="s">
        <v>39</v>
      </c>
      <c r="N3986" s="6">
        <v>90045</v>
      </c>
      <c r="O3986" s="6" t="s">
        <v>40</v>
      </c>
      <c r="P3986" s="6" t="s">
        <v>4617</v>
      </c>
      <c r="Q3986" s="6" t="s">
        <v>42</v>
      </c>
      <c r="R3986" s="6" t="s">
        <v>83</v>
      </c>
      <c r="S3986" s="4" t="s">
        <v>4618</v>
      </c>
      <c r="T3986" s="16">
        <v>48.94</v>
      </c>
      <c r="U3986" s="6">
        <v>1</v>
      </c>
      <c r="V3986" s="23">
        <v>0</v>
      </c>
      <c r="W3986" s="18">
        <v>24.47</v>
      </c>
    </row>
    <row r="3987" spans="1:23" ht="14.4">
      <c r="A3987" s="6">
        <v>3986</v>
      </c>
      <c r="B3987" s="7" t="s">
        <v>7451</v>
      </c>
      <c r="C3987" s="7">
        <f>YEAR(Table1[[#This Row],[Order Date]])</f>
        <v>2018</v>
      </c>
      <c r="D3987" s="7" t="str">
        <f>TEXT(Table1[[#This Row],[Order Date]], "mmm")</f>
        <v>Apr</v>
      </c>
      <c r="E3987" s="11">
        <v>43207</v>
      </c>
      <c r="F3987" s="11">
        <v>43211</v>
      </c>
      <c r="G3987" s="6" t="s">
        <v>45</v>
      </c>
      <c r="H3987" s="6" t="s">
        <v>2388</v>
      </c>
      <c r="I3987" s="6" t="s">
        <v>2389</v>
      </c>
      <c r="J3987" s="6" t="s">
        <v>23</v>
      </c>
      <c r="K3987" s="6" t="s">
        <v>24</v>
      </c>
      <c r="L3987" s="6" t="s">
        <v>979</v>
      </c>
      <c r="M3987" s="6" t="s">
        <v>39</v>
      </c>
      <c r="N3987" s="6">
        <v>90712</v>
      </c>
      <c r="O3987" s="6" t="s">
        <v>40</v>
      </c>
      <c r="P3987" s="6" t="s">
        <v>2354</v>
      </c>
      <c r="Q3987" s="6" t="s">
        <v>29</v>
      </c>
      <c r="R3987" s="6" t="s">
        <v>30</v>
      </c>
      <c r="S3987" s="4" t="s">
        <v>2355</v>
      </c>
      <c r="T3987" s="16">
        <v>257.49900000000002</v>
      </c>
      <c r="U3987" s="6">
        <v>3</v>
      </c>
      <c r="V3987" s="23">
        <v>0.15</v>
      </c>
      <c r="W3987" s="18">
        <v>24.235199999999978</v>
      </c>
    </row>
    <row r="3988" spans="1:23" ht="14.4">
      <c r="A3988" s="6">
        <v>3987</v>
      </c>
      <c r="B3988" s="7" t="s">
        <v>7452</v>
      </c>
      <c r="C3988" s="7">
        <f>YEAR(Table1[[#This Row],[Order Date]])</f>
        <v>2019</v>
      </c>
      <c r="D3988" s="7" t="str">
        <f>TEXT(Table1[[#This Row],[Order Date]], "mmm")</f>
        <v>Apr</v>
      </c>
      <c r="E3988" s="11">
        <v>43563</v>
      </c>
      <c r="F3988" s="11">
        <v>43569</v>
      </c>
      <c r="G3988" s="6" t="s">
        <v>45</v>
      </c>
      <c r="H3988" s="6" t="s">
        <v>4047</v>
      </c>
      <c r="I3988" s="6" t="s">
        <v>4048</v>
      </c>
      <c r="J3988" s="6" t="s">
        <v>93</v>
      </c>
      <c r="K3988" s="6" t="s">
        <v>24</v>
      </c>
      <c r="L3988" s="6" t="s">
        <v>1829</v>
      </c>
      <c r="M3988" s="6" t="s">
        <v>692</v>
      </c>
      <c r="N3988" s="6">
        <v>7060</v>
      </c>
      <c r="O3988" s="6" t="s">
        <v>134</v>
      </c>
      <c r="P3988" s="6" t="s">
        <v>1626</v>
      </c>
      <c r="Q3988" s="6" t="s">
        <v>42</v>
      </c>
      <c r="R3988" s="6" t="s">
        <v>54</v>
      </c>
      <c r="S3988" s="4" t="s">
        <v>1627</v>
      </c>
      <c r="T3988" s="16">
        <v>2591.56</v>
      </c>
      <c r="U3988" s="6">
        <v>4</v>
      </c>
      <c r="V3988" s="23">
        <v>0</v>
      </c>
      <c r="W3988" s="18">
        <v>621.97440000000006</v>
      </c>
    </row>
    <row r="3989" spans="1:23" ht="14.4">
      <c r="A3989" s="6">
        <v>3988</v>
      </c>
      <c r="B3989" s="7" t="s">
        <v>7452</v>
      </c>
      <c r="C3989" s="7">
        <f>YEAR(Table1[[#This Row],[Order Date]])</f>
        <v>2019</v>
      </c>
      <c r="D3989" s="7" t="str">
        <f>TEXT(Table1[[#This Row],[Order Date]], "mmm")</f>
        <v>Apr</v>
      </c>
      <c r="E3989" s="11">
        <v>43563</v>
      </c>
      <c r="F3989" s="11">
        <v>43569</v>
      </c>
      <c r="G3989" s="6" t="s">
        <v>45</v>
      </c>
      <c r="H3989" s="6" t="s">
        <v>4047</v>
      </c>
      <c r="I3989" s="6" t="s">
        <v>4048</v>
      </c>
      <c r="J3989" s="6" t="s">
        <v>93</v>
      </c>
      <c r="K3989" s="6" t="s">
        <v>24</v>
      </c>
      <c r="L3989" s="6" t="s">
        <v>1829</v>
      </c>
      <c r="M3989" s="6" t="s">
        <v>692</v>
      </c>
      <c r="N3989" s="6">
        <v>7060</v>
      </c>
      <c r="O3989" s="6" t="s">
        <v>134</v>
      </c>
      <c r="P3989" s="6" t="s">
        <v>5151</v>
      </c>
      <c r="Q3989" s="6" t="s">
        <v>42</v>
      </c>
      <c r="R3989" s="6" t="s">
        <v>72</v>
      </c>
      <c r="S3989" s="4" t="s">
        <v>5152</v>
      </c>
      <c r="T3989" s="16">
        <v>41.95</v>
      </c>
      <c r="U3989" s="6">
        <v>5</v>
      </c>
      <c r="V3989" s="23">
        <v>0</v>
      </c>
      <c r="W3989" s="18">
        <v>10.487500000000001</v>
      </c>
    </row>
    <row r="3990" spans="1:23" ht="14.4">
      <c r="A3990" s="6">
        <v>3989</v>
      </c>
      <c r="B3990" s="7" t="s">
        <v>7453</v>
      </c>
      <c r="C3990" s="7">
        <f>YEAR(Table1[[#This Row],[Order Date]])</f>
        <v>2018</v>
      </c>
      <c r="D3990" s="7" t="str">
        <f>TEXT(Table1[[#This Row],[Order Date]], "mmm")</f>
        <v>Apr</v>
      </c>
      <c r="E3990" s="11">
        <v>43207</v>
      </c>
      <c r="F3990" s="11">
        <v>43212</v>
      </c>
      <c r="G3990" s="6" t="s">
        <v>45</v>
      </c>
      <c r="H3990" s="6" t="s">
        <v>5153</v>
      </c>
      <c r="I3990" s="6" t="s">
        <v>5154</v>
      </c>
      <c r="J3990" s="6" t="s">
        <v>37</v>
      </c>
      <c r="K3990" s="6" t="s">
        <v>24</v>
      </c>
      <c r="L3990" s="6" t="s">
        <v>339</v>
      </c>
      <c r="M3990" s="6" t="s">
        <v>299</v>
      </c>
      <c r="N3990" s="6">
        <v>38401</v>
      </c>
      <c r="O3990" s="6" t="s">
        <v>27</v>
      </c>
      <c r="P3990" s="6" t="s">
        <v>5155</v>
      </c>
      <c r="Q3990" s="6" t="s">
        <v>29</v>
      </c>
      <c r="R3990" s="6" t="s">
        <v>59</v>
      </c>
      <c r="S3990" s="4" t="s">
        <v>5156</v>
      </c>
      <c r="T3990" s="16">
        <v>79.12</v>
      </c>
      <c r="U3990" s="6">
        <v>5</v>
      </c>
      <c r="V3990" s="23">
        <v>0.2</v>
      </c>
      <c r="W3990" s="18">
        <v>13.845999999999997</v>
      </c>
    </row>
    <row r="3991" spans="1:23" ht="14.4">
      <c r="A3991" s="6">
        <v>3990</v>
      </c>
      <c r="B3991" s="7" t="s">
        <v>7454</v>
      </c>
      <c r="C3991" s="7">
        <f>YEAR(Table1[[#This Row],[Order Date]])</f>
        <v>2016</v>
      </c>
      <c r="D3991" s="7" t="str">
        <f>TEXT(Table1[[#This Row],[Order Date]], "mmm")</f>
        <v>Nov</v>
      </c>
      <c r="E3991" s="11">
        <v>42699</v>
      </c>
      <c r="F3991" s="11">
        <v>42701</v>
      </c>
      <c r="G3991" s="6" t="s">
        <v>20</v>
      </c>
      <c r="H3991" s="6" t="s">
        <v>3314</v>
      </c>
      <c r="I3991" s="6" t="s">
        <v>3315</v>
      </c>
      <c r="J3991" s="6" t="s">
        <v>23</v>
      </c>
      <c r="K3991" s="6" t="s">
        <v>24</v>
      </c>
      <c r="L3991" s="6" t="s">
        <v>5157</v>
      </c>
      <c r="M3991" s="6" t="s">
        <v>1220</v>
      </c>
      <c r="N3991" s="6">
        <v>2895</v>
      </c>
      <c r="O3991" s="6" t="s">
        <v>134</v>
      </c>
      <c r="P3991" s="6" t="s">
        <v>2473</v>
      </c>
      <c r="Q3991" s="6" t="s">
        <v>29</v>
      </c>
      <c r="R3991" s="6" t="s">
        <v>59</v>
      </c>
      <c r="S3991" s="4" t="s">
        <v>2474</v>
      </c>
      <c r="T3991" s="16">
        <v>52.96</v>
      </c>
      <c r="U3991" s="6">
        <v>2</v>
      </c>
      <c r="V3991" s="23">
        <v>0</v>
      </c>
      <c r="W3991" s="18">
        <v>20.1248</v>
      </c>
    </row>
    <row r="3992" spans="1:23" ht="14.4">
      <c r="A3992" s="6">
        <v>3991</v>
      </c>
      <c r="B3992" s="7" t="s">
        <v>7455</v>
      </c>
      <c r="C3992" s="7">
        <f>YEAR(Table1[[#This Row],[Order Date]])</f>
        <v>2016</v>
      </c>
      <c r="D3992" s="7" t="str">
        <f>TEXT(Table1[[#This Row],[Order Date]], "mmm")</f>
        <v>Nov</v>
      </c>
      <c r="E3992" s="11">
        <v>42677</v>
      </c>
      <c r="F3992" s="11">
        <v>42682</v>
      </c>
      <c r="G3992" s="6" t="s">
        <v>45</v>
      </c>
      <c r="H3992" s="6" t="s">
        <v>3284</v>
      </c>
      <c r="I3992" s="6" t="s">
        <v>3285</v>
      </c>
      <c r="J3992" s="6" t="s">
        <v>23</v>
      </c>
      <c r="K3992" s="6" t="s">
        <v>24</v>
      </c>
      <c r="L3992" s="6" t="s">
        <v>2108</v>
      </c>
      <c r="M3992" s="6" t="s">
        <v>133</v>
      </c>
      <c r="N3992" s="6">
        <v>17602</v>
      </c>
      <c r="O3992" s="6" t="s">
        <v>134</v>
      </c>
      <c r="P3992" s="6" t="s">
        <v>4554</v>
      </c>
      <c r="Q3992" s="6" t="s">
        <v>42</v>
      </c>
      <c r="R3992" s="6" t="s">
        <v>511</v>
      </c>
      <c r="S3992" s="4" t="s">
        <v>4555</v>
      </c>
      <c r="T3992" s="16">
        <v>286.34400000000005</v>
      </c>
      <c r="U3992" s="6">
        <v>3</v>
      </c>
      <c r="V3992" s="23">
        <v>0.2</v>
      </c>
      <c r="W3992" s="18">
        <v>-64.427400000000006</v>
      </c>
    </row>
    <row r="3993" spans="1:23" ht="14.4">
      <c r="A3993" s="6">
        <v>3992</v>
      </c>
      <c r="B3993" s="7" t="s">
        <v>7456</v>
      </c>
      <c r="C3993" s="7">
        <f>YEAR(Table1[[#This Row],[Order Date]])</f>
        <v>2017</v>
      </c>
      <c r="D3993" s="7" t="str">
        <f>TEXT(Table1[[#This Row],[Order Date]], "mmm")</f>
        <v>May</v>
      </c>
      <c r="E3993" s="11">
        <v>42856</v>
      </c>
      <c r="F3993" s="11">
        <v>42860</v>
      </c>
      <c r="G3993" s="6" t="s">
        <v>45</v>
      </c>
      <c r="H3993" s="6" t="s">
        <v>798</v>
      </c>
      <c r="I3993" s="6" t="s">
        <v>799</v>
      </c>
      <c r="J3993" s="6" t="s">
        <v>37</v>
      </c>
      <c r="K3993" s="6" t="s">
        <v>24</v>
      </c>
      <c r="L3993" s="6" t="s">
        <v>789</v>
      </c>
      <c r="M3993" s="6" t="s">
        <v>49</v>
      </c>
      <c r="N3993" s="6">
        <v>33614</v>
      </c>
      <c r="O3993" s="6" t="s">
        <v>27</v>
      </c>
      <c r="P3993" s="6" t="s">
        <v>2473</v>
      </c>
      <c r="Q3993" s="6" t="s">
        <v>29</v>
      </c>
      <c r="R3993" s="6" t="s">
        <v>59</v>
      </c>
      <c r="S3993" s="4" t="s">
        <v>2474</v>
      </c>
      <c r="T3993" s="16">
        <v>63.552000000000007</v>
      </c>
      <c r="U3993" s="6">
        <v>3</v>
      </c>
      <c r="V3993" s="23">
        <v>0.2</v>
      </c>
      <c r="W3993" s="18">
        <v>14.299199999999999</v>
      </c>
    </row>
    <row r="3994" spans="1:23" ht="14.4">
      <c r="A3994" s="6">
        <v>3993</v>
      </c>
      <c r="B3994" s="7" t="s">
        <v>7456</v>
      </c>
      <c r="C3994" s="7">
        <f>YEAR(Table1[[#This Row],[Order Date]])</f>
        <v>2017</v>
      </c>
      <c r="D3994" s="7" t="str">
        <f>TEXT(Table1[[#This Row],[Order Date]], "mmm")</f>
        <v>May</v>
      </c>
      <c r="E3994" s="11">
        <v>42856</v>
      </c>
      <c r="F3994" s="11">
        <v>42860</v>
      </c>
      <c r="G3994" s="6" t="s">
        <v>45</v>
      </c>
      <c r="H3994" s="6" t="s">
        <v>798</v>
      </c>
      <c r="I3994" s="6" t="s">
        <v>799</v>
      </c>
      <c r="J3994" s="6" t="s">
        <v>37</v>
      </c>
      <c r="K3994" s="6" t="s">
        <v>24</v>
      </c>
      <c r="L3994" s="6" t="s">
        <v>789</v>
      </c>
      <c r="M3994" s="6" t="s">
        <v>49</v>
      </c>
      <c r="N3994" s="6">
        <v>33614</v>
      </c>
      <c r="O3994" s="6" t="s">
        <v>27</v>
      </c>
      <c r="P3994" s="6" t="s">
        <v>2032</v>
      </c>
      <c r="Q3994" s="6" t="s">
        <v>42</v>
      </c>
      <c r="R3994" s="6" t="s">
        <v>511</v>
      </c>
      <c r="S3994" s="4" t="s">
        <v>2033</v>
      </c>
      <c r="T3994" s="16">
        <v>41.375999999999998</v>
      </c>
      <c r="U3994" s="6">
        <v>3</v>
      </c>
      <c r="V3994" s="23">
        <v>0.2</v>
      </c>
      <c r="W3994" s="18">
        <v>4.6547999999999927</v>
      </c>
    </row>
    <row r="3995" spans="1:23" ht="14.4">
      <c r="A3995" s="6">
        <v>3994</v>
      </c>
      <c r="B3995" s="7" t="s">
        <v>7456</v>
      </c>
      <c r="C3995" s="7">
        <f>YEAR(Table1[[#This Row],[Order Date]])</f>
        <v>2017</v>
      </c>
      <c r="D3995" s="7" t="str">
        <f>TEXT(Table1[[#This Row],[Order Date]], "mmm")</f>
        <v>May</v>
      </c>
      <c r="E3995" s="11">
        <v>42856</v>
      </c>
      <c r="F3995" s="11">
        <v>42860</v>
      </c>
      <c r="G3995" s="6" t="s">
        <v>45</v>
      </c>
      <c r="H3995" s="6" t="s">
        <v>798</v>
      </c>
      <c r="I3995" s="6" t="s">
        <v>799</v>
      </c>
      <c r="J3995" s="6" t="s">
        <v>37</v>
      </c>
      <c r="K3995" s="6" t="s">
        <v>24</v>
      </c>
      <c r="L3995" s="6" t="s">
        <v>789</v>
      </c>
      <c r="M3995" s="6" t="s">
        <v>49</v>
      </c>
      <c r="N3995" s="6">
        <v>33614</v>
      </c>
      <c r="O3995" s="6" t="s">
        <v>27</v>
      </c>
      <c r="P3995" s="6" t="s">
        <v>2959</v>
      </c>
      <c r="Q3995" s="6" t="s">
        <v>42</v>
      </c>
      <c r="R3995" s="6" t="s">
        <v>62</v>
      </c>
      <c r="S3995" s="4" t="s">
        <v>2960</v>
      </c>
      <c r="T3995" s="16">
        <v>172.70400000000001</v>
      </c>
      <c r="U3995" s="6">
        <v>6</v>
      </c>
      <c r="V3995" s="23">
        <v>0.2</v>
      </c>
      <c r="W3995" s="18">
        <v>10.793999999999983</v>
      </c>
    </row>
    <row r="3996" spans="1:23" ht="14.4">
      <c r="A3996" s="6">
        <v>3995</v>
      </c>
      <c r="B3996" s="7" t="s">
        <v>7457</v>
      </c>
      <c r="C3996" s="7">
        <f>YEAR(Table1[[#This Row],[Order Date]])</f>
        <v>2017</v>
      </c>
      <c r="D3996" s="7" t="str">
        <f>TEXT(Table1[[#This Row],[Order Date]], "mmm")</f>
        <v>Mar</v>
      </c>
      <c r="E3996" s="11">
        <v>42802</v>
      </c>
      <c r="F3996" s="11">
        <v>42806</v>
      </c>
      <c r="G3996" s="6" t="s">
        <v>45</v>
      </c>
      <c r="H3996" s="6" t="s">
        <v>5158</v>
      </c>
      <c r="I3996" s="6" t="s">
        <v>5159</v>
      </c>
      <c r="J3996" s="6" t="s">
        <v>23</v>
      </c>
      <c r="K3996" s="6" t="s">
        <v>24</v>
      </c>
      <c r="L3996" s="6" t="s">
        <v>3655</v>
      </c>
      <c r="M3996" s="6" t="s">
        <v>104</v>
      </c>
      <c r="N3996" s="6">
        <v>53142</v>
      </c>
      <c r="O3996" s="6" t="s">
        <v>96</v>
      </c>
      <c r="P3996" s="6" t="s">
        <v>4903</v>
      </c>
      <c r="Q3996" s="6" t="s">
        <v>29</v>
      </c>
      <c r="R3996" s="6" t="s">
        <v>30</v>
      </c>
      <c r="S3996" s="4" t="s">
        <v>4904</v>
      </c>
      <c r="T3996" s="16">
        <v>512.93999999999994</v>
      </c>
      <c r="U3996" s="6">
        <v>3</v>
      </c>
      <c r="V3996" s="23">
        <v>0</v>
      </c>
      <c r="W3996" s="18">
        <v>97.45859999999999</v>
      </c>
    </row>
    <row r="3997" spans="1:23" ht="14.4">
      <c r="A3997" s="6">
        <v>3996</v>
      </c>
      <c r="B3997" s="7" t="s">
        <v>7457</v>
      </c>
      <c r="C3997" s="7">
        <f>YEAR(Table1[[#This Row],[Order Date]])</f>
        <v>2017</v>
      </c>
      <c r="D3997" s="7" t="str">
        <f>TEXT(Table1[[#This Row],[Order Date]], "mmm")</f>
        <v>Mar</v>
      </c>
      <c r="E3997" s="11">
        <v>42802</v>
      </c>
      <c r="F3997" s="11">
        <v>42806</v>
      </c>
      <c r="G3997" s="6" t="s">
        <v>45</v>
      </c>
      <c r="H3997" s="6" t="s">
        <v>5158</v>
      </c>
      <c r="I3997" s="6" t="s">
        <v>5159</v>
      </c>
      <c r="J3997" s="6" t="s">
        <v>23</v>
      </c>
      <c r="K3997" s="6" t="s">
        <v>24</v>
      </c>
      <c r="L3997" s="6" t="s">
        <v>3655</v>
      </c>
      <c r="M3997" s="6" t="s">
        <v>104</v>
      </c>
      <c r="N3997" s="6">
        <v>53142</v>
      </c>
      <c r="O3997" s="6" t="s">
        <v>96</v>
      </c>
      <c r="P3997" s="6" t="s">
        <v>4064</v>
      </c>
      <c r="Q3997" s="6" t="s">
        <v>29</v>
      </c>
      <c r="R3997" s="6" t="s">
        <v>33</v>
      </c>
      <c r="S3997" s="4" t="s">
        <v>4065</v>
      </c>
      <c r="T3997" s="16">
        <v>860.93</v>
      </c>
      <c r="U3997" s="6">
        <v>7</v>
      </c>
      <c r="V3997" s="23">
        <v>0</v>
      </c>
      <c r="W3997" s="18">
        <v>189.40460000000002</v>
      </c>
    </row>
    <row r="3998" spans="1:23" ht="14.4">
      <c r="A3998" s="6">
        <v>3997</v>
      </c>
      <c r="B3998" s="7" t="s">
        <v>7457</v>
      </c>
      <c r="C3998" s="7">
        <f>YEAR(Table1[[#This Row],[Order Date]])</f>
        <v>2017</v>
      </c>
      <c r="D3998" s="7" t="str">
        <f>TEXT(Table1[[#This Row],[Order Date]], "mmm")</f>
        <v>Mar</v>
      </c>
      <c r="E3998" s="11">
        <v>42802</v>
      </c>
      <c r="F3998" s="11">
        <v>42806</v>
      </c>
      <c r="G3998" s="6" t="s">
        <v>45</v>
      </c>
      <c r="H3998" s="6" t="s">
        <v>5158</v>
      </c>
      <c r="I3998" s="6" t="s">
        <v>5159</v>
      </c>
      <c r="J3998" s="6" t="s">
        <v>23</v>
      </c>
      <c r="K3998" s="6" t="s">
        <v>24</v>
      </c>
      <c r="L3998" s="6" t="s">
        <v>3655</v>
      </c>
      <c r="M3998" s="6" t="s">
        <v>104</v>
      </c>
      <c r="N3998" s="6">
        <v>53142</v>
      </c>
      <c r="O3998" s="6" t="s">
        <v>96</v>
      </c>
      <c r="P3998" s="6" t="s">
        <v>1202</v>
      </c>
      <c r="Q3998" s="6" t="s">
        <v>65</v>
      </c>
      <c r="R3998" s="6" t="s">
        <v>66</v>
      </c>
      <c r="S3998" s="4" t="s">
        <v>1203</v>
      </c>
      <c r="T3998" s="16">
        <v>769.95</v>
      </c>
      <c r="U3998" s="6">
        <v>5</v>
      </c>
      <c r="V3998" s="23">
        <v>0</v>
      </c>
      <c r="W3998" s="18">
        <v>223.28549999999993</v>
      </c>
    </row>
    <row r="3999" spans="1:23" ht="14.4">
      <c r="A3999" s="6">
        <v>3998</v>
      </c>
      <c r="B3999" s="7" t="s">
        <v>7457</v>
      </c>
      <c r="C3999" s="7">
        <f>YEAR(Table1[[#This Row],[Order Date]])</f>
        <v>2017</v>
      </c>
      <c r="D3999" s="7" t="str">
        <f>TEXT(Table1[[#This Row],[Order Date]], "mmm")</f>
        <v>Mar</v>
      </c>
      <c r="E3999" s="11">
        <v>42802</v>
      </c>
      <c r="F3999" s="11">
        <v>42806</v>
      </c>
      <c r="G3999" s="6" t="s">
        <v>45</v>
      </c>
      <c r="H3999" s="6" t="s">
        <v>5158</v>
      </c>
      <c r="I3999" s="6" t="s">
        <v>5159</v>
      </c>
      <c r="J3999" s="6" t="s">
        <v>23</v>
      </c>
      <c r="K3999" s="6" t="s">
        <v>24</v>
      </c>
      <c r="L3999" s="6" t="s">
        <v>3655</v>
      </c>
      <c r="M3999" s="6" t="s">
        <v>104</v>
      </c>
      <c r="N3999" s="6">
        <v>53142</v>
      </c>
      <c r="O3999" s="6" t="s">
        <v>96</v>
      </c>
      <c r="P3999" s="6" t="s">
        <v>5160</v>
      </c>
      <c r="Q3999" s="6" t="s">
        <v>42</v>
      </c>
      <c r="R3999" s="6" t="s">
        <v>62</v>
      </c>
      <c r="S3999" s="4" t="s">
        <v>5161</v>
      </c>
      <c r="T3999" s="16">
        <v>14.98</v>
      </c>
      <c r="U3999" s="6">
        <v>1</v>
      </c>
      <c r="V3999" s="23">
        <v>0</v>
      </c>
      <c r="W3999" s="18">
        <v>4.4939999999999998</v>
      </c>
    </row>
    <row r="4000" spans="1:23" ht="14.4">
      <c r="A4000" s="6">
        <v>3999</v>
      </c>
      <c r="B4000" s="7" t="s">
        <v>7457</v>
      </c>
      <c r="C4000" s="7">
        <f>YEAR(Table1[[#This Row],[Order Date]])</f>
        <v>2017</v>
      </c>
      <c r="D4000" s="7" t="str">
        <f>TEXT(Table1[[#This Row],[Order Date]], "mmm")</f>
        <v>Mar</v>
      </c>
      <c r="E4000" s="11">
        <v>42802</v>
      </c>
      <c r="F4000" s="11">
        <v>42806</v>
      </c>
      <c r="G4000" s="6" t="s">
        <v>45</v>
      </c>
      <c r="H4000" s="6" t="s">
        <v>5158</v>
      </c>
      <c r="I4000" s="6" t="s">
        <v>5159</v>
      </c>
      <c r="J4000" s="6" t="s">
        <v>23</v>
      </c>
      <c r="K4000" s="6" t="s">
        <v>24</v>
      </c>
      <c r="L4000" s="6" t="s">
        <v>3655</v>
      </c>
      <c r="M4000" s="6" t="s">
        <v>104</v>
      </c>
      <c r="N4000" s="6">
        <v>53142</v>
      </c>
      <c r="O4000" s="6" t="s">
        <v>96</v>
      </c>
      <c r="P4000" s="6" t="s">
        <v>4160</v>
      </c>
      <c r="Q4000" s="6" t="s">
        <v>29</v>
      </c>
      <c r="R4000" s="6" t="s">
        <v>59</v>
      </c>
      <c r="S4000" s="4" t="s">
        <v>4161</v>
      </c>
      <c r="T4000" s="16">
        <v>373.08</v>
      </c>
      <c r="U4000" s="6">
        <v>6</v>
      </c>
      <c r="V4000" s="23">
        <v>0</v>
      </c>
      <c r="W4000" s="18">
        <v>82.077600000000004</v>
      </c>
    </row>
    <row r="4001" spans="1:23" ht="14.4">
      <c r="A4001" s="6">
        <v>4000</v>
      </c>
      <c r="B4001" s="7" t="s">
        <v>7458</v>
      </c>
      <c r="C4001" s="7">
        <f>YEAR(Table1[[#This Row],[Order Date]])</f>
        <v>2017</v>
      </c>
      <c r="D4001" s="7" t="str">
        <f>TEXT(Table1[[#This Row],[Order Date]], "mmm")</f>
        <v>Jul</v>
      </c>
      <c r="E4001" s="11">
        <v>42933</v>
      </c>
      <c r="F4001" s="11">
        <v>42936</v>
      </c>
      <c r="G4001" s="6" t="s">
        <v>20</v>
      </c>
      <c r="H4001" s="6" t="s">
        <v>1286</v>
      </c>
      <c r="I4001" s="6" t="s">
        <v>1287</v>
      </c>
      <c r="J4001" s="6" t="s">
        <v>37</v>
      </c>
      <c r="K4001" s="6" t="s">
        <v>24</v>
      </c>
      <c r="L4001" s="6" t="s">
        <v>5034</v>
      </c>
      <c r="M4001" s="6" t="s">
        <v>49</v>
      </c>
      <c r="N4001" s="6">
        <v>34952</v>
      </c>
      <c r="O4001" s="6" t="s">
        <v>27</v>
      </c>
      <c r="P4001" s="6" t="s">
        <v>942</v>
      </c>
      <c r="Q4001" s="6" t="s">
        <v>29</v>
      </c>
      <c r="R4001" s="6" t="s">
        <v>30</v>
      </c>
      <c r="S4001" s="4" t="s">
        <v>943</v>
      </c>
      <c r="T4001" s="16">
        <v>231.92000000000002</v>
      </c>
      <c r="U4001" s="6">
        <v>5</v>
      </c>
      <c r="V4001" s="23">
        <v>0.2</v>
      </c>
      <c r="W4001" s="18">
        <v>5.7980000000000018</v>
      </c>
    </row>
    <row r="4002" spans="1:23" ht="14.4">
      <c r="A4002" s="6">
        <v>4001</v>
      </c>
      <c r="B4002" s="7" t="s">
        <v>7459</v>
      </c>
      <c r="C4002" s="7">
        <f>YEAR(Table1[[#This Row],[Order Date]])</f>
        <v>2016</v>
      </c>
      <c r="D4002" s="7" t="str">
        <f>TEXT(Table1[[#This Row],[Order Date]], "mmm")</f>
        <v>Oct</v>
      </c>
      <c r="E4002" s="11">
        <v>42654</v>
      </c>
      <c r="F4002" s="11">
        <v>42659</v>
      </c>
      <c r="G4002" s="6" t="s">
        <v>45</v>
      </c>
      <c r="H4002" s="6" t="s">
        <v>4574</v>
      </c>
      <c r="I4002" s="6" t="s">
        <v>4575</v>
      </c>
      <c r="J4002" s="6" t="s">
        <v>93</v>
      </c>
      <c r="K4002" s="6" t="s">
        <v>24</v>
      </c>
      <c r="L4002" s="6" t="s">
        <v>87</v>
      </c>
      <c r="M4002" s="6" t="s">
        <v>88</v>
      </c>
      <c r="N4002" s="6">
        <v>98115</v>
      </c>
      <c r="O4002" s="6" t="s">
        <v>40</v>
      </c>
      <c r="P4002" s="6" t="s">
        <v>3681</v>
      </c>
      <c r="Q4002" s="6" t="s">
        <v>29</v>
      </c>
      <c r="R4002" s="6" t="s">
        <v>59</v>
      </c>
      <c r="S4002" s="4" t="s">
        <v>3682</v>
      </c>
      <c r="T4002" s="16">
        <v>63.47</v>
      </c>
      <c r="U4002" s="6">
        <v>11</v>
      </c>
      <c r="V4002" s="23">
        <v>0</v>
      </c>
      <c r="W4002" s="18">
        <v>19.040999999999997</v>
      </c>
    </row>
    <row r="4003" spans="1:23" ht="14.4">
      <c r="A4003" s="6">
        <v>4002</v>
      </c>
      <c r="B4003" s="7" t="s">
        <v>7459</v>
      </c>
      <c r="C4003" s="7">
        <f>YEAR(Table1[[#This Row],[Order Date]])</f>
        <v>2016</v>
      </c>
      <c r="D4003" s="7" t="str">
        <f>TEXT(Table1[[#This Row],[Order Date]], "mmm")</f>
        <v>Oct</v>
      </c>
      <c r="E4003" s="11">
        <v>42654</v>
      </c>
      <c r="F4003" s="11">
        <v>42659</v>
      </c>
      <c r="G4003" s="6" t="s">
        <v>45</v>
      </c>
      <c r="H4003" s="6" t="s">
        <v>4574</v>
      </c>
      <c r="I4003" s="6" t="s">
        <v>4575</v>
      </c>
      <c r="J4003" s="6" t="s">
        <v>93</v>
      </c>
      <c r="K4003" s="6" t="s">
        <v>24</v>
      </c>
      <c r="L4003" s="6" t="s">
        <v>87</v>
      </c>
      <c r="M4003" s="6" t="s">
        <v>88</v>
      </c>
      <c r="N4003" s="6">
        <v>98115</v>
      </c>
      <c r="O4003" s="6" t="s">
        <v>40</v>
      </c>
      <c r="P4003" s="6" t="s">
        <v>5162</v>
      </c>
      <c r="Q4003" s="6" t="s">
        <v>65</v>
      </c>
      <c r="R4003" s="6" t="s">
        <v>145</v>
      </c>
      <c r="S4003" s="4" t="s">
        <v>5163</v>
      </c>
      <c r="T4003" s="16">
        <v>345</v>
      </c>
      <c r="U4003" s="6">
        <v>5</v>
      </c>
      <c r="V4003" s="23">
        <v>0</v>
      </c>
      <c r="W4003" s="18">
        <v>58.649999999999984</v>
      </c>
    </row>
    <row r="4004" spans="1:23" ht="14.4">
      <c r="A4004" s="6">
        <v>4003</v>
      </c>
      <c r="B4004" s="7" t="s">
        <v>7460</v>
      </c>
      <c r="C4004" s="7">
        <f>YEAR(Table1[[#This Row],[Order Date]])</f>
        <v>2018</v>
      </c>
      <c r="D4004" s="7" t="str">
        <f>TEXT(Table1[[#This Row],[Order Date]], "mmm")</f>
        <v>Mar</v>
      </c>
      <c r="E4004" s="11">
        <v>43162</v>
      </c>
      <c r="F4004" s="11">
        <v>43167</v>
      </c>
      <c r="G4004" s="6" t="s">
        <v>45</v>
      </c>
      <c r="H4004" s="6" t="s">
        <v>2939</v>
      </c>
      <c r="I4004" s="6" t="s">
        <v>2940</v>
      </c>
      <c r="J4004" s="6" t="s">
        <v>23</v>
      </c>
      <c r="K4004" s="6" t="s">
        <v>24</v>
      </c>
      <c r="L4004" s="6" t="s">
        <v>596</v>
      </c>
      <c r="M4004" s="6" t="s">
        <v>95</v>
      </c>
      <c r="N4004" s="6">
        <v>78207</v>
      </c>
      <c r="O4004" s="6" t="s">
        <v>96</v>
      </c>
      <c r="P4004" s="6" t="s">
        <v>1158</v>
      </c>
      <c r="Q4004" s="6" t="s">
        <v>29</v>
      </c>
      <c r="R4004" s="6" t="s">
        <v>51</v>
      </c>
      <c r="S4004" s="4" t="s">
        <v>1159</v>
      </c>
      <c r="T4004" s="16">
        <v>637.89599999999996</v>
      </c>
      <c r="U4004" s="6">
        <v>3</v>
      </c>
      <c r="V4004" s="23">
        <v>0.3</v>
      </c>
      <c r="W4004" s="18">
        <v>-127.57919999999996</v>
      </c>
    </row>
    <row r="4005" spans="1:23" ht="14.4">
      <c r="A4005" s="6">
        <v>4004</v>
      </c>
      <c r="B4005" s="7" t="s">
        <v>7460</v>
      </c>
      <c r="C4005" s="7">
        <f>YEAR(Table1[[#This Row],[Order Date]])</f>
        <v>2018</v>
      </c>
      <c r="D4005" s="7" t="str">
        <f>TEXT(Table1[[#This Row],[Order Date]], "mmm")</f>
        <v>Mar</v>
      </c>
      <c r="E4005" s="11">
        <v>43162</v>
      </c>
      <c r="F4005" s="11">
        <v>43167</v>
      </c>
      <c r="G4005" s="6" t="s">
        <v>45</v>
      </c>
      <c r="H4005" s="6" t="s">
        <v>2939</v>
      </c>
      <c r="I4005" s="6" t="s">
        <v>2940</v>
      </c>
      <c r="J4005" s="6" t="s">
        <v>23</v>
      </c>
      <c r="K4005" s="6" t="s">
        <v>24</v>
      </c>
      <c r="L4005" s="6" t="s">
        <v>596</v>
      </c>
      <c r="M4005" s="6" t="s">
        <v>95</v>
      </c>
      <c r="N4005" s="6">
        <v>78207</v>
      </c>
      <c r="O4005" s="6" t="s">
        <v>96</v>
      </c>
      <c r="P4005" s="6" t="s">
        <v>5164</v>
      </c>
      <c r="Q4005" s="6" t="s">
        <v>65</v>
      </c>
      <c r="R4005" s="6" t="s">
        <v>600</v>
      </c>
      <c r="S4005" s="4" t="s">
        <v>5165</v>
      </c>
      <c r="T4005" s="16">
        <v>287.90999999999997</v>
      </c>
      <c r="U4005" s="6">
        <v>3</v>
      </c>
      <c r="V4005" s="23">
        <v>0.4</v>
      </c>
      <c r="W4005" s="18">
        <v>33.589499999999987</v>
      </c>
    </row>
    <row r="4006" spans="1:23" ht="14.4">
      <c r="A4006" s="6">
        <v>4005</v>
      </c>
      <c r="B4006" s="7" t="s">
        <v>7460</v>
      </c>
      <c r="C4006" s="7">
        <f>YEAR(Table1[[#This Row],[Order Date]])</f>
        <v>2018</v>
      </c>
      <c r="D4006" s="7" t="str">
        <f>TEXT(Table1[[#This Row],[Order Date]], "mmm")</f>
        <v>Mar</v>
      </c>
      <c r="E4006" s="11">
        <v>43162</v>
      </c>
      <c r="F4006" s="11">
        <v>43167</v>
      </c>
      <c r="G4006" s="6" t="s">
        <v>45</v>
      </c>
      <c r="H4006" s="6" t="s">
        <v>2939</v>
      </c>
      <c r="I4006" s="6" t="s">
        <v>2940</v>
      </c>
      <c r="J4006" s="6" t="s">
        <v>23</v>
      </c>
      <c r="K4006" s="6" t="s">
        <v>24</v>
      </c>
      <c r="L4006" s="6" t="s">
        <v>596</v>
      </c>
      <c r="M4006" s="6" t="s">
        <v>95</v>
      </c>
      <c r="N4006" s="6">
        <v>78207</v>
      </c>
      <c r="O4006" s="6" t="s">
        <v>96</v>
      </c>
      <c r="P4006" s="6" t="s">
        <v>1281</v>
      </c>
      <c r="Q4006" s="6" t="s">
        <v>42</v>
      </c>
      <c r="R4006" s="6" t="s">
        <v>156</v>
      </c>
      <c r="S4006" s="4" t="s">
        <v>1282</v>
      </c>
      <c r="T4006" s="16">
        <v>36.6</v>
      </c>
      <c r="U4006" s="6">
        <v>3</v>
      </c>
      <c r="V4006" s="23">
        <v>0.2</v>
      </c>
      <c r="W4006" s="18">
        <v>11.894999999999994</v>
      </c>
    </row>
    <row r="4007" spans="1:23" ht="14.4">
      <c r="A4007" s="6">
        <v>4006</v>
      </c>
      <c r="B4007" s="7" t="s">
        <v>7461</v>
      </c>
      <c r="C4007" s="7">
        <f>YEAR(Table1[[#This Row],[Order Date]])</f>
        <v>2017</v>
      </c>
      <c r="D4007" s="7" t="str">
        <f>TEXT(Table1[[#This Row],[Order Date]], "mmm")</f>
        <v>Dec</v>
      </c>
      <c r="E4007" s="11">
        <v>43079</v>
      </c>
      <c r="F4007" s="11">
        <v>43085</v>
      </c>
      <c r="G4007" s="6" t="s">
        <v>45</v>
      </c>
      <c r="H4007" s="6" t="s">
        <v>5166</v>
      </c>
      <c r="I4007" s="6" t="s">
        <v>5167</v>
      </c>
      <c r="J4007" s="6" t="s">
        <v>23</v>
      </c>
      <c r="K4007" s="6" t="s">
        <v>24</v>
      </c>
      <c r="L4007" s="6" t="s">
        <v>2730</v>
      </c>
      <c r="M4007" s="6" t="s">
        <v>1110</v>
      </c>
      <c r="N4007" s="6">
        <v>30076</v>
      </c>
      <c r="O4007" s="6" t="s">
        <v>27</v>
      </c>
      <c r="P4007" s="6" t="s">
        <v>4258</v>
      </c>
      <c r="Q4007" s="6" t="s">
        <v>42</v>
      </c>
      <c r="R4007" s="6" t="s">
        <v>62</v>
      </c>
      <c r="S4007" s="4" t="s">
        <v>2549</v>
      </c>
      <c r="T4007" s="16">
        <v>1.78</v>
      </c>
      <c r="U4007" s="6">
        <v>1</v>
      </c>
      <c r="V4007" s="23">
        <v>0</v>
      </c>
      <c r="W4007" s="18">
        <v>0.49839999999999995</v>
      </c>
    </row>
    <row r="4008" spans="1:23" ht="14.4">
      <c r="A4008" s="6">
        <v>4007</v>
      </c>
      <c r="B4008" s="7" t="s">
        <v>7461</v>
      </c>
      <c r="C4008" s="7">
        <f>YEAR(Table1[[#This Row],[Order Date]])</f>
        <v>2017</v>
      </c>
      <c r="D4008" s="7" t="str">
        <f>TEXT(Table1[[#This Row],[Order Date]], "mmm")</f>
        <v>Dec</v>
      </c>
      <c r="E4008" s="11">
        <v>43079</v>
      </c>
      <c r="F4008" s="11">
        <v>43085</v>
      </c>
      <c r="G4008" s="6" t="s">
        <v>45</v>
      </c>
      <c r="H4008" s="6" t="s">
        <v>5166</v>
      </c>
      <c r="I4008" s="6" t="s">
        <v>5167</v>
      </c>
      <c r="J4008" s="6" t="s">
        <v>23</v>
      </c>
      <c r="K4008" s="6" t="s">
        <v>24</v>
      </c>
      <c r="L4008" s="6" t="s">
        <v>2730</v>
      </c>
      <c r="M4008" s="6" t="s">
        <v>1110</v>
      </c>
      <c r="N4008" s="6">
        <v>30076</v>
      </c>
      <c r="O4008" s="6" t="s">
        <v>27</v>
      </c>
      <c r="P4008" s="6" t="s">
        <v>4623</v>
      </c>
      <c r="Q4008" s="6" t="s">
        <v>42</v>
      </c>
      <c r="R4008" s="6" t="s">
        <v>83</v>
      </c>
      <c r="S4008" s="4" t="s">
        <v>4624</v>
      </c>
      <c r="T4008" s="16">
        <v>25.92</v>
      </c>
      <c r="U4008" s="6">
        <v>4</v>
      </c>
      <c r="V4008" s="23">
        <v>0</v>
      </c>
      <c r="W4008" s="18">
        <v>12.441600000000001</v>
      </c>
    </row>
    <row r="4009" spans="1:23" ht="14.4">
      <c r="A4009" s="6">
        <v>4008</v>
      </c>
      <c r="B4009" s="7" t="s">
        <v>7461</v>
      </c>
      <c r="C4009" s="7">
        <f>YEAR(Table1[[#This Row],[Order Date]])</f>
        <v>2017</v>
      </c>
      <c r="D4009" s="7" t="str">
        <f>TEXT(Table1[[#This Row],[Order Date]], "mmm")</f>
        <v>Dec</v>
      </c>
      <c r="E4009" s="11">
        <v>43079</v>
      </c>
      <c r="F4009" s="11">
        <v>43085</v>
      </c>
      <c r="G4009" s="6" t="s">
        <v>45</v>
      </c>
      <c r="H4009" s="6" t="s">
        <v>5166</v>
      </c>
      <c r="I4009" s="6" t="s">
        <v>5167</v>
      </c>
      <c r="J4009" s="6" t="s">
        <v>23</v>
      </c>
      <c r="K4009" s="6" t="s">
        <v>24</v>
      </c>
      <c r="L4009" s="6" t="s">
        <v>2730</v>
      </c>
      <c r="M4009" s="6" t="s">
        <v>1110</v>
      </c>
      <c r="N4009" s="6">
        <v>30076</v>
      </c>
      <c r="O4009" s="6" t="s">
        <v>27</v>
      </c>
      <c r="P4009" s="6" t="s">
        <v>5168</v>
      </c>
      <c r="Q4009" s="6" t="s">
        <v>65</v>
      </c>
      <c r="R4009" s="6" t="s">
        <v>145</v>
      </c>
      <c r="S4009" s="4" t="s">
        <v>5169</v>
      </c>
      <c r="T4009" s="16">
        <v>101.94</v>
      </c>
      <c r="U4009" s="6">
        <v>6</v>
      </c>
      <c r="V4009" s="23">
        <v>0</v>
      </c>
      <c r="W4009" s="18">
        <v>21.407399999999999</v>
      </c>
    </row>
    <row r="4010" spans="1:23" ht="14.4">
      <c r="A4010" s="6">
        <v>4009</v>
      </c>
      <c r="B4010" s="7" t="s">
        <v>7462</v>
      </c>
      <c r="C4010" s="7">
        <f>YEAR(Table1[[#This Row],[Order Date]])</f>
        <v>2017</v>
      </c>
      <c r="D4010" s="7" t="str">
        <f>TEXT(Table1[[#This Row],[Order Date]], "mmm")</f>
        <v>Dec</v>
      </c>
      <c r="E4010" s="11">
        <v>43087</v>
      </c>
      <c r="F4010" s="11">
        <v>43091</v>
      </c>
      <c r="G4010" s="6" t="s">
        <v>45</v>
      </c>
      <c r="H4010" s="6" t="s">
        <v>1126</v>
      </c>
      <c r="I4010" s="6" t="s">
        <v>1127</v>
      </c>
      <c r="J4010" s="6" t="s">
        <v>37</v>
      </c>
      <c r="K4010" s="6" t="s">
        <v>24</v>
      </c>
      <c r="L4010" s="6" t="s">
        <v>1283</v>
      </c>
      <c r="M4010" s="6" t="s">
        <v>403</v>
      </c>
      <c r="N4010" s="6">
        <v>80027</v>
      </c>
      <c r="O4010" s="6" t="s">
        <v>40</v>
      </c>
      <c r="P4010" s="6" t="s">
        <v>3257</v>
      </c>
      <c r="Q4010" s="6" t="s">
        <v>42</v>
      </c>
      <c r="R4010" s="6" t="s">
        <v>62</v>
      </c>
      <c r="S4010" s="4" t="s">
        <v>3258</v>
      </c>
      <c r="T4010" s="16">
        <v>6.8480000000000008</v>
      </c>
      <c r="U4010" s="6">
        <v>2</v>
      </c>
      <c r="V4010" s="23">
        <v>0.2</v>
      </c>
      <c r="W4010" s="18">
        <v>0.59920000000000018</v>
      </c>
    </row>
    <row r="4011" spans="1:23" ht="14.4">
      <c r="A4011" s="6">
        <v>4010</v>
      </c>
      <c r="B4011" s="7" t="s">
        <v>7463</v>
      </c>
      <c r="C4011" s="7">
        <f>YEAR(Table1[[#This Row],[Order Date]])</f>
        <v>2019</v>
      </c>
      <c r="D4011" s="7" t="str">
        <f>TEXT(Table1[[#This Row],[Order Date]], "mmm")</f>
        <v>Jan</v>
      </c>
      <c r="E4011" s="11">
        <v>43466</v>
      </c>
      <c r="F4011" s="11">
        <v>43470</v>
      </c>
      <c r="G4011" s="6" t="s">
        <v>45</v>
      </c>
      <c r="H4011" s="6" t="s">
        <v>457</v>
      </c>
      <c r="I4011" s="6" t="s">
        <v>458</v>
      </c>
      <c r="J4011" s="6" t="s">
        <v>23</v>
      </c>
      <c r="K4011" s="6" t="s">
        <v>24</v>
      </c>
      <c r="L4011" s="6" t="s">
        <v>38</v>
      </c>
      <c r="M4011" s="6" t="s">
        <v>39</v>
      </c>
      <c r="N4011" s="6">
        <v>90036</v>
      </c>
      <c r="O4011" s="6" t="s">
        <v>40</v>
      </c>
      <c r="P4011" s="6" t="s">
        <v>5170</v>
      </c>
      <c r="Q4011" s="6" t="s">
        <v>29</v>
      </c>
      <c r="R4011" s="6" t="s">
        <v>59</v>
      </c>
      <c r="S4011" s="4" t="s">
        <v>5171</v>
      </c>
      <c r="T4011" s="16">
        <v>474.43</v>
      </c>
      <c r="U4011" s="6">
        <v>11</v>
      </c>
      <c r="V4011" s="23">
        <v>0</v>
      </c>
      <c r="W4011" s="18">
        <v>199.26060000000004</v>
      </c>
    </row>
    <row r="4012" spans="1:23" ht="14.4">
      <c r="A4012" s="6">
        <v>4011</v>
      </c>
      <c r="B4012" s="7" t="s">
        <v>7464</v>
      </c>
      <c r="C4012" s="7">
        <f>YEAR(Table1[[#This Row],[Order Date]])</f>
        <v>2019</v>
      </c>
      <c r="D4012" s="7" t="str">
        <f>TEXT(Table1[[#This Row],[Order Date]], "mmm")</f>
        <v>Nov</v>
      </c>
      <c r="E4012" s="11">
        <v>43790</v>
      </c>
      <c r="F4012" s="11">
        <v>43793</v>
      </c>
      <c r="G4012" s="6" t="s">
        <v>169</v>
      </c>
      <c r="H4012" s="6" t="s">
        <v>4850</v>
      </c>
      <c r="I4012" s="6" t="s">
        <v>4851</v>
      </c>
      <c r="J4012" s="6" t="s">
        <v>23</v>
      </c>
      <c r="K4012" s="6" t="s">
        <v>24</v>
      </c>
      <c r="L4012" s="6" t="s">
        <v>132</v>
      </c>
      <c r="M4012" s="6" t="s">
        <v>133</v>
      </c>
      <c r="N4012" s="6">
        <v>19143</v>
      </c>
      <c r="O4012" s="6" t="s">
        <v>134</v>
      </c>
      <c r="P4012" s="6" t="s">
        <v>1749</v>
      </c>
      <c r="Q4012" s="6" t="s">
        <v>42</v>
      </c>
      <c r="R4012" s="6" t="s">
        <v>83</v>
      </c>
      <c r="S4012" s="4" t="s">
        <v>1750</v>
      </c>
      <c r="T4012" s="16">
        <v>8.4480000000000004</v>
      </c>
      <c r="U4012" s="6">
        <v>2</v>
      </c>
      <c r="V4012" s="23">
        <v>0.2</v>
      </c>
      <c r="W4012" s="18">
        <v>2.6399999999999997</v>
      </c>
    </row>
    <row r="4013" spans="1:23" ht="14.4">
      <c r="A4013" s="6">
        <v>4012</v>
      </c>
      <c r="B4013" s="7" t="s">
        <v>7464</v>
      </c>
      <c r="C4013" s="7">
        <f>YEAR(Table1[[#This Row],[Order Date]])</f>
        <v>2019</v>
      </c>
      <c r="D4013" s="7" t="str">
        <f>TEXT(Table1[[#This Row],[Order Date]], "mmm")</f>
        <v>Nov</v>
      </c>
      <c r="E4013" s="11">
        <v>43790</v>
      </c>
      <c r="F4013" s="11">
        <v>43793</v>
      </c>
      <c r="G4013" s="6" t="s">
        <v>169</v>
      </c>
      <c r="H4013" s="6" t="s">
        <v>4850</v>
      </c>
      <c r="I4013" s="6" t="s">
        <v>4851</v>
      </c>
      <c r="J4013" s="6" t="s">
        <v>23</v>
      </c>
      <c r="K4013" s="6" t="s">
        <v>24</v>
      </c>
      <c r="L4013" s="6" t="s">
        <v>132</v>
      </c>
      <c r="M4013" s="6" t="s">
        <v>133</v>
      </c>
      <c r="N4013" s="6">
        <v>19143</v>
      </c>
      <c r="O4013" s="6" t="s">
        <v>134</v>
      </c>
      <c r="P4013" s="6" t="s">
        <v>1922</v>
      </c>
      <c r="Q4013" s="6" t="s">
        <v>42</v>
      </c>
      <c r="R4013" s="6" t="s">
        <v>54</v>
      </c>
      <c r="S4013" s="4" t="s">
        <v>1923</v>
      </c>
      <c r="T4013" s="16">
        <v>39.295999999999999</v>
      </c>
      <c r="U4013" s="6">
        <v>4</v>
      </c>
      <c r="V4013" s="23">
        <v>0.2</v>
      </c>
      <c r="W4013" s="18">
        <v>3.9295999999999989</v>
      </c>
    </row>
    <row r="4014" spans="1:23" ht="14.4">
      <c r="A4014" s="6">
        <v>4013</v>
      </c>
      <c r="B4014" s="7" t="s">
        <v>7465</v>
      </c>
      <c r="C4014" s="7">
        <f>YEAR(Table1[[#This Row],[Order Date]])</f>
        <v>2017</v>
      </c>
      <c r="D4014" s="7" t="str">
        <f>TEXT(Table1[[#This Row],[Order Date]], "mmm")</f>
        <v>Dec</v>
      </c>
      <c r="E4014" s="11">
        <v>43091</v>
      </c>
      <c r="F4014" s="11">
        <v>43096</v>
      </c>
      <c r="G4014" s="6" t="s">
        <v>45</v>
      </c>
      <c r="H4014" s="6" t="s">
        <v>3174</v>
      </c>
      <c r="I4014" s="6" t="s">
        <v>3175</v>
      </c>
      <c r="J4014" s="6" t="s">
        <v>93</v>
      </c>
      <c r="K4014" s="6" t="s">
        <v>24</v>
      </c>
      <c r="L4014" s="6" t="s">
        <v>5172</v>
      </c>
      <c r="M4014" s="6" t="s">
        <v>104</v>
      </c>
      <c r="N4014" s="6">
        <v>54880</v>
      </c>
      <c r="O4014" s="6" t="s">
        <v>96</v>
      </c>
      <c r="P4014" s="6" t="s">
        <v>2585</v>
      </c>
      <c r="Q4014" s="6" t="s">
        <v>42</v>
      </c>
      <c r="R4014" s="6" t="s">
        <v>62</v>
      </c>
      <c r="S4014" s="4" t="s">
        <v>2586</v>
      </c>
      <c r="T4014" s="16">
        <v>17.12</v>
      </c>
      <c r="U4014" s="6">
        <v>4</v>
      </c>
      <c r="V4014" s="23">
        <v>0</v>
      </c>
      <c r="W4014" s="18">
        <v>4.9647999999999985</v>
      </c>
    </row>
    <row r="4015" spans="1:23" ht="14.4">
      <c r="A4015" s="6">
        <v>4014</v>
      </c>
      <c r="B4015" s="7" t="s">
        <v>7466</v>
      </c>
      <c r="C4015" s="7">
        <f>YEAR(Table1[[#This Row],[Order Date]])</f>
        <v>2017</v>
      </c>
      <c r="D4015" s="7" t="str">
        <f>TEXT(Table1[[#This Row],[Order Date]], "mmm")</f>
        <v>Aug</v>
      </c>
      <c r="E4015" s="11">
        <v>42970</v>
      </c>
      <c r="F4015" s="11">
        <v>42975</v>
      </c>
      <c r="G4015" s="6" t="s">
        <v>45</v>
      </c>
      <c r="H4015" s="6" t="s">
        <v>4548</v>
      </c>
      <c r="I4015" s="6" t="s">
        <v>4549</v>
      </c>
      <c r="J4015" s="6" t="s">
        <v>23</v>
      </c>
      <c r="K4015" s="6" t="s">
        <v>24</v>
      </c>
      <c r="L4015" s="6" t="s">
        <v>1505</v>
      </c>
      <c r="M4015" s="6" t="s">
        <v>1110</v>
      </c>
      <c r="N4015" s="6">
        <v>30318</v>
      </c>
      <c r="O4015" s="6" t="s">
        <v>27</v>
      </c>
      <c r="P4015" s="6" t="s">
        <v>3590</v>
      </c>
      <c r="Q4015" s="6" t="s">
        <v>42</v>
      </c>
      <c r="R4015" s="6" t="s">
        <v>72</v>
      </c>
      <c r="S4015" s="4" t="s">
        <v>3591</v>
      </c>
      <c r="T4015" s="16">
        <v>542.93999999999994</v>
      </c>
      <c r="U4015" s="6">
        <v>3</v>
      </c>
      <c r="V4015" s="23">
        <v>0</v>
      </c>
      <c r="W4015" s="18">
        <v>152.02319999999997</v>
      </c>
    </row>
    <row r="4016" spans="1:23" ht="14.4">
      <c r="A4016" s="6">
        <v>4015</v>
      </c>
      <c r="B4016" s="7" t="s">
        <v>7466</v>
      </c>
      <c r="C4016" s="7">
        <f>YEAR(Table1[[#This Row],[Order Date]])</f>
        <v>2017</v>
      </c>
      <c r="D4016" s="7" t="str">
        <f>TEXT(Table1[[#This Row],[Order Date]], "mmm")</f>
        <v>Aug</v>
      </c>
      <c r="E4016" s="11">
        <v>42970</v>
      </c>
      <c r="F4016" s="11">
        <v>42975</v>
      </c>
      <c r="G4016" s="6" t="s">
        <v>45</v>
      </c>
      <c r="H4016" s="6" t="s">
        <v>4548</v>
      </c>
      <c r="I4016" s="6" t="s">
        <v>4549</v>
      </c>
      <c r="J4016" s="6" t="s">
        <v>23</v>
      </c>
      <c r="K4016" s="6" t="s">
        <v>24</v>
      </c>
      <c r="L4016" s="6" t="s">
        <v>1505</v>
      </c>
      <c r="M4016" s="6" t="s">
        <v>1110</v>
      </c>
      <c r="N4016" s="6">
        <v>30318</v>
      </c>
      <c r="O4016" s="6" t="s">
        <v>27</v>
      </c>
      <c r="P4016" s="6" t="s">
        <v>3822</v>
      </c>
      <c r="Q4016" s="6" t="s">
        <v>42</v>
      </c>
      <c r="R4016" s="6" t="s">
        <v>43</v>
      </c>
      <c r="S4016" s="4" t="s">
        <v>3823</v>
      </c>
      <c r="T4016" s="16">
        <v>8.64</v>
      </c>
      <c r="U4016" s="6">
        <v>3</v>
      </c>
      <c r="V4016" s="23">
        <v>0</v>
      </c>
      <c r="W4016" s="18">
        <v>4.2336</v>
      </c>
    </row>
    <row r="4017" spans="1:23" ht="14.4">
      <c r="A4017" s="6">
        <v>4016</v>
      </c>
      <c r="B4017" s="7" t="s">
        <v>7466</v>
      </c>
      <c r="C4017" s="7">
        <f>YEAR(Table1[[#This Row],[Order Date]])</f>
        <v>2017</v>
      </c>
      <c r="D4017" s="7" t="str">
        <f>TEXT(Table1[[#This Row],[Order Date]], "mmm")</f>
        <v>Aug</v>
      </c>
      <c r="E4017" s="11">
        <v>42970</v>
      </c>
      <c r="F4017" s="11">
        <v>42975</v>
      </c>
      <c r="G4017" s="6" t="s">
        <v>45</v>
      </c>
      <c r="H4017" s="6" t="s">
        <v>4548</v>
      </c>
      <c r="I4017" s="6" t="s">
        <v>4549</v>
      </c>
      <c r="J4017" s="6" t="s">
        <v>23</v>
      </c>
      <c r="K4017" s="6" t="s">
        <v>24</v>
      </c>
      <c r="L4017" s="6" t="s">
        <v>1505</v>
      </c>
      <c r="M4017" s="6" t="s">
        <v>1110</v>
      </c>
      <c r="N4017" s="6">
        <v>30318</v>
      </c>
      <c r="O4017" s="6" t="s">
        <v>27</v>
      </c>
      <c r="P4017" s="6" t="s">
        <v>4531</v>
      </c>
      <c r="Q4017" s="6" t="s">
        <v>42</v>
      </c>
      <c r="R4017" s="6" t="s">
        <v>83</v>
      </c>
      <c r="S4017" s="4" t="s">
        <v>4532</v>
      </c>
      <c r="T4017" s="16">
        <v>193.79999999999998</v>
      </c>
      <c r="U4017" s="6">
        <v>5</v>
      </c>
      <c r="V4017" s="23">
        <v>0</v>
      </c>
      <c r="W4017" s="18">
        <v>94.962000000000003</v>
      </c>
    </row>
    <row r="4018" spans="1:23" ht="14.4">
      <c r="A4018" s="6">
        <v>4017</v>
      </c>
      <c r="B4018" s="7" t="s">
        <v>7466</v>
      </c>
      <c r="C4018" s="7">
        <f>YEAR(Table1[[#This Row],[Order Date]])</f>
        <v>2017</v>
      </c>
      <c r="D4018" s="7" t="str">
        <f>TEXT(Table1[[#This Row],[Order Date]], "mmm")</f>
        <v>Aug</v>
      </c>
      <c r="E4018" s="11">
        <v>42970</v>
      </c>
      <c r="F4018" s="11">
        <v>42975</v>
      </c>
      <c r="G4018" s="6" t="s">
        <v>45</v>
      </c>
      <c r="H4018" s="6" t="s">
        <v>4548</v>
      </c>
      <c r="I4018" s="6" t="s">
        <v>4549</v>
      </c>
      <c r="J4018" s="6" t="s">
        <v>23</v>
      </c>
      <c r="K4018" s="6" t="s">
        <v>24</v>
      </c>
      <c r="L4018" s="6" t="s">
        <v>1505</v>
      </c>
      <c r="M4018" s="6" t="s">
        <v>1110</v>
      </c>
      <c r="N4018" s="6">
        <v>30318</v>
      </c>
      <c r="O4018" s="6" t="s">
        <v>27</v>
      </c>
      <c r="P4018" s="6" t="s">
        <v>3617</v>
      </c>
      <c r="Q4018" s="6" t="s">
        <v>42</v>
      </c>
      <c r="R4018" s="6" t="s">
        <v>83</v>
      </c>
      <c r="S4018" s="4" t="s">
        <v>3618</v>
      </c>
      <c r="T4018" s="16">
        <v>21.400000000000002</v>
      </c>
      <c r="U4018" s="6">
        <v>5</v>
      </c>
      <c r="V4018" s="23">
        <v>0</v>
      </c>
      <c r="W4018" s="18">
        <v>9.629999999999999</v>
      </c>
    </row>
    <row r="4019" spans="1:23" ht="14.4">
      <c r="A4019" s="6">
        <v>4018</v>
      </c>
      <c r="B4019" s="7" t="s">
        <v>7466</v>
      </c>
      <c r="C4019" s="7">
        <f>YEAR(Table1[[#This Row],[Order Date]])</f>
        <v>2017</v>
      </c>
      <c r="D4019" s="7" t="str">
        <f>TEXT(Table1[[#This Row],[Order Date]], "mmm")</f>
        <v>Aug</v>
      </c>
      <c r="E4019" s="11">
        <v>42970</v>
      </c>
      <c r="F4019" s="11">
        <v>42975</v>
      </c>
      <c r="G4019" s="6" t="s">
        <v>45</v>
      </c>
      <c r="H4019" s="6" t="s">
        <v>4548</v>
      </c>
      <c r="I4019" s="6" t="s">
        <v>4549</v>
      </c>
      <c r="J4019" s="6" t="s">
        <v>23</v>
      </c>
      <c r="K4019" s="6" t="s">
        <v>24</v>
      </c>
      <c r="L4019" s="6" t="s">
        <v>1505</v>
      </c>
      <c r="M4019" s="6" t="s">
        <v>1110</v>
      </c>
      <c r="N4019" s="6">
        <v>30318</v>
      </c>
      <c r="O4019" s="6" t="s">
        <v>27</v>
      </c>
      <c r="P4019" s="6" t="s">
        <v>5173</v>
      </c>
      <c r="Q4019" s="6" t="s">
        <v>42</v>
      </c>
      <c r="R4019" s="6" t="s">
        <v>83</v>
      </c>
      <c r="S4019" s="4" t="s">
        <v>5174</v>
      </c>
      <c r="T4019" s="16">
        <v>97.88</v>
      </c>
      <c r="U4019" s="6">
        <v>2</v>
      </c>
      <c r="V4019" s="23">
        <v>0</v>
      </c>
      <c r="W4019" s="18">
        <v>48.94</v>
      </c>
    </row>
    <row r="4020" spans="1:23" ht="14.4">
      <c r="A4020" s="6">
        <v>4019</v>
      </c>
      <c r="B4020" s="7" t="s">
        <v>7466</v>
      </c>
      <c r="C4020" s="7">
        <f>YEAR(Table1[[#This Row],[Order Date]])</f>
        <v>2017</v>
      </c>
      <c r="D4020" s="7" t="str">
        <f>TEXT(Table1[[#This Row],[Order Date]], "mmm")</f>
        <v>Aug</v>
      </c>
      <c r="E4020" s="11">
        <v>42970</v>
      </c>
      <c r="F4020" s="11">
        <v>42975</v>
      </c>
      <c r="G4020" s="6" t="s">
        <v>45</v>
      </c>
      <c r="H4020" s="6" t="s">
        <v>4548</v>
      </c>
      <c r="I4020" s="6" t="s">
        <v>4549</v>
      </c>
      <c r="J4020" s="6" t="s">
        <v>23</v>
      </c>
      <c r="K4020" s="6" t="s">
        <v>24</v>
      </c>
      <c r="L4020" s="6" t="s">
        <v>1505</v>
      </c>
      <c r="M4020" s="6" t="s">
        <v>1110</v>
      </c>
      <c r="N4020" s="6">
        <v>30318</v>
      </c>
      <c r="O4020" s="6" t="s">
        <v>27</v>
      </c>
      <c r="P4020" s="6" t="s">
        <v>3656</v>
      </c>
      <c r="Q4020" s="6" t="s">
        <v>65</v>
      </c>
      <c r="R4020" s="6" t="s">
        <v>145</v>
      </c>
      <c r="S4020" s="4" t="s">
        <v>3657</v>
      </c>
      <c r="T4020" s="16">
        <v>251.91</v>
      </c>
      <c r="U4020" s="6">
        <v>9</v>
      </c>
      <c r="V4020" s="23">
        <v>0</v>
      </c>
      <c r="W4020" s="18">
        <v>47.862899999999982</v>
      </c>
    </row>
    <row r="4021" spans="1:23" ht="14.4">
      <c r="A4021" s="6">
        <v>4020</v>
      </c>
      <c r="B4021" s="7" t="s">
        <v>7466</v>
      </c>
      <c r="C4021" s="7">
        <f>YEAR(Table1[[#This Row],[Order Date]])</f>
        <v>2017</v>
      </c>
      <c r="D4021" s="7" t="str">
        <f>TEXT(Table1[[#This Row],[Order Date]], "mmm")</f>
        <v>Aug</v>
      </c>
      <c r="E4021" s="11">
        <v>42970</v>
      </c>
      <c r="F4021" s="11">
        <v>42975</v>
      </c>
      <c r="G4021" s="6" t="s">
        <v>45</v>
      </c>
      <c r="H4021" s="6" t="s">
        <v>4548</v>
      </c>
      <c r="I4021" s="6" t="s">
        <v>4549</v>
      </c>
      <c r="J4021" s="6" t="s">
        <v>23</v>
      </c>
      <c r="K4021" s="6" t="s">
        <v>24</v>
      </c>
      <c r="L4021" s="6" t="s">
        <v>1505</v>
      </c>
      <c r="M4021" s="6" t="s">
        <v>1110</v>
      </c>
      <c r="N4021" s="6">
        <v>30318</v>
      </c>
      <c r="O4021" s="6" t="s">
        <v>27</v>
      </c>
      <c r="P4021" s="6" t="s">
        <v>128</v>
      </c>
      <c r="Q4021" s="6" t="s">
        <v>42</v>
      </c>
      <c r="R4021" s="6" t="s">
        <v>72</v>
      </c>
      <c r="S4021" s="4" t="s">
        <v>129</v>
      </c>
      <c r="T4021" s="16">
        <v>25.86</v>
      </c>
      <c r="U4021" s="6">
        <v>3</v>
      </c>
      <c r="V4021" s="23">
        <v>0</v>
      </c>
      <c r="W4021" s="18">
        <v>6.7236000000000002</v>
      </c>
    </row>
    <row r="4022" spans="1:23" ht="14.4">
      <c r="A4022" s="6">
        <v>4021</v>
      </c>
      <c r="B4022" s="7" t="s">
        <v>7467</v>
      </c>
      <c r="C4022" s="7">
        <f>YEAR(Table1[[#This Row],[Order Date]])</f>
        <v>2016</v>
      </c>
      <c r="D4022" s="7" t="str">
        <f>TEXT(Table1[[#This Row],[Order Date]], "mmm")</f>
        <v>Jun</v>
      </c>
      <c r="E4022" s="11">
        <v>42543</v>
      </c>
      <c r="F4022" s="11">
        <v>42548</v>
      </c>
      <c r="G4022" s="6" t="s">
        <v>45</v>
      </c>
      <c r="H4022" s="6" t="s">
        <v>5175</v>
      </c>
      <c r="I4022" s="6" t="s">
        <v>5176</v>
      </c>
      <c r="J4022" s="6" t="s">
        <v>23</v>
      </c>
      <c r="K4022" s="6" t="s">
        <v>24</v>
      </c>
      <c r="L4022" s="6" t="s">
        <v>1932</v>
      </c>
      <c r="M4022" s="6" t="s">
        <v>133</v>
      </c>
      <c r="N4022" s="6">
        <v>19013</v>
      </c>
      <c r="O4022" s="6" t="s">
        <v>134</v>
      </c>
      <c r="P4022" s="6" t="s">
        <v>630</v>
      </c>
      <c r="Q4022" s="6" t="s">
        <v>29</v>
      </c>
      <c r="R4022" s="6" t="s">
        <v>33</v>
      </c>
      <c r="S4022" s="4" t="s">
        <v>631</v>
      </c>
      <c r="T4022" s="16">
        <v>170.05799999999999</v>
      </c>
      <c r="U4022" s="6">
        <v>3</v>
      </c>
      <c r="V4022" s="23">
        <v>0.3</v>
      </c>
      <c r="W4022" s="18">
        <v>-4.858799999999988</v>
      </c>
    </row>
    <row r="4023" spans="1:23" ht="14.4">
      <c r="A4023" s="6">
        <v>4022</v>
      </c>
      <c r="B4023" s="7" t="s">
        <v>7467</v>
      </c>
      <c r="C4023" s="7">
        <f>YEAR(Table1[[#This Row],[Order Date]])</f>
        <v>2016</v>
      </c>
      <c r="D4023" s="7" t="str">
        <f>TEXT(Table1[[#This Row],[Order Date]], "mmm")</f>
        <v>Jun</v>
      </c>
      <c r="E4023" s="11">
        <v>42543</v>
      </c>
      <c r="F4023" s="11">
        <v>42548</v>
      </c>
      <c r="G4023" s="6" t="s">
        <v>45</v>
      </c>
      <c r="H4023" s="6" t="s">
        <v>5175</v>
      </c>
      <c r="I4023" s="6" t="s">
        <v>5176</v>
      </c>
      <c r="J4023" s="6" t="s">
        <v>23</v>
      </c>
      <c r="K4023" s="6" t="s">
        <v>24</v>
      </c>
      <c r="L4023" s="6" t="s">
        <v>1932</v>
      </c>
      <c r="M4023" s="6" t="s">
        <v>133</v>
      </c>
      <c r="N4023" s="6">
        <v>19013</v>
      </c>
      <c r="O4023" s="6" t="s">
        <v>134</v>
      </c>
      <c r="P4023" s="6" t="s">
        <v>191</v>
      </c>
      <c r="Q4023" s="6" t="s">
        <v>65</v>
      </c>
      <c r="R4023" s="6" t="s">
        <v>66</v>
      </c>
      <c r="S4023" s="4" t="s">
        <v>192</v>
      </c>
      <c r="T4023" s="16">
        <v>82.782000000000011</v>
      </c>
      <c r="U4023" s="6">
        <v>3</v>
      </c>
      <c r="V4023" s="23">
        <v>0.4</v>
      </c>
      <c r="W4023" s="18">
        <v>-15.176700000000004</v>
      </c>
    </row>
    <row r="4024" spans="1:23" ht="14.4">
      <c r="A4024" s="6">
        <v>4023</v>
      </c>
      <c r="B4024" s="7" t="s">
        <v>7467</v>
      </c>
      <c r="C4024" s="7">
        <f>YEAR(Table1[[#This Row],[Order Date]])</f>
        <v>2016</v>
      </c>
      <c r="D4024" s="7" t="str">
        <f>TEXT(Table1[[#This Row],[Order Date]], "mmm")</f>
        <v>Jun</v>
      </c>
      <c r="E4024" s="11">
        <v>42543</v>
      </c>
      <c r="F4024" s="11">
        <v>42548</v>
      </c>
      <c r="G4024" s="6" t="s">
        <v>45</v>
      </c>
      <c r="H4024" s="6" t="s">
        <v>5175</v>
      </c>
      <c r="I4024" s="6" t="s">
        <v>5176</v>
      </c>
      <c r="J4024" s="6" t="s">
        <v>23</v>
      </c>
      <c r="K4024" s="6" t="s">
        <v>24</v>
      </c>
      <c r="L4024" s="6" t="s">
        <v>1932</v>
      </c>
      <c r="M4024" s="6" t="s">
        <v>133</v>
      </c>
      <c r="N4024" s="6">
        <v>19013</v>
      </c>
      <c r="O4024" s="6" t="s">
        <v>134</v>
      </c>
      <c r="P4024" s="6" t="s">
        <v>32</v>
      </c>
      <c r="Q4024" s="6" t="s">
        <v>29</v>
      </c>
      <c r="R4024" s="6" t="s">
        <v>33</v>
      </c>
      <c r="S4024" s="4" t="s">
        <v>34</v>
      </c>
      <c r="T4024" s="16">
        <v>853.92999999999984</v>
      </c>
      <c r="U4024" s="6">
        <v>5</v>
      </c>
      <c r="V4024" s="23">
        <v>0.3</v>
      </c>
      <c r="W4024" s="18">
        <v>0</v>
      </c>
    </row>
    <row r="4025" spans="1:23" ht="14.4">
      <c r="A4025" s="6">
        <v>4024</v>
      </c>
      <c r="B4025" s="7" t="s">
        <v>7468</v>
      </c>
      <c r="C4025" s="7">
        <f>YEAR(Table1[[#This Row],[Order Date]])</f>
        <v>2019</v>
      </c>
      <c r="D4025" s="7" t="str">
        <f>TEXT(Table1[[#This Row],[Order Date]], "mmm")</f>
        <v>Oct</v>
      </c>
      <c r="E4025" s="11">
        <v>43765</v>
      </c>
      <c r="F4025" s="11">
        <v>43766</v>
      </c>
      <c r="G4025" s="6" t="s">
        <v>169</v>
      </c>
      <c r="H4025" s="6" t="s">
        <v>4934</v>
      </c>
      <c r="I4025" s="6" t="s">
        <v>4935</v>
      </c>
      <c r="J4025" s="6" t="s">
        <v>37</v>
      </c>
      <c r="K4025" s="6" t="s">
        <v>24</v>
      </c>
      <c r="L4025" s="6" t="s">
        <v>115</v>
      </c>
      <c r="M4025" s="6" t="s">
        <v>39</v>
      </c>
      <c r="N4025" s="6">
        <v>94110</v>
      </c>
      <c r="O4025" s="6" t="s">
        <v>40</v>
      </c>
      <c r="P4025" s="6" t="s">
        <v>3908</v>
      </c>
      <c r="Q4025" s="6" t="s">
        <v>29</v>
      </c>
      <c r="R4025" s="6" t="s">
        <v>30</v>
      </c>
      <c r="S4025" s="4" t="s">
        <v>3909</v>
      </c>
      <c r="T4025" s="16">
        <v>556.66499999999996</v>
      </c>
      <c r="U4025" s="6">
        <v>5</v>
      </c>
      <c r="V4025" s="23">
        <v>0.15</v>
      </c>
      <c r="W4025" s="18">
        <v>6.5490000000000208</v>
      </c>
    </row>
    <row r="4026" spans="1:23" ht="14.4">
      <c r="A4026" s="6">
        <v>4025</v>
      </c>
      <c r="B4026" s="7" t="s">
        <v>7468</v>
      </c>
      <c r="C4026" s="7">
        <f>YEAR(Table1[[#This Row],[Order Date]])</f>
        <v>2019</v>
      </c>
      <c r="D4026" s="7" t="str">
        <f>TEXT(Table1[[#This Row],[Order Date]], "mmm")</f>
        <v>Oct</v>
      </c>
      <c r="E4026" s="11">
        <v>43765</v>
      </c>
      <c r="F4026" s="11">
        <v>43766</v>
      </c>
      <c r="G4026" s="6" t="s">
        <v>169</v>
      </c>
      <c r="H4026" s="6" t="s">
        <v>4934</v>
      </c>
      <c r="I4026" s="6" t="s">
        <v>4935</v>
      </c>
      <c r="J4026" s="6" t="s">
        <v>37</v>
      </c>
      <c r="K4026" s="6" t="s">
        <v>24</v>
      </c>
      <c r="L4026" s="6" t="s">
        <v>115</v>
      </c>
      <c r="M4026" s="6" t="s">
        <v>39</v>
      </c>
      <c r="N4026" s="6">
        <v>94110</v>
      </c>
      <c r="O4026" s="6" t="s">
        <v>40</v>
      </c>
      <c r="P4026" s="6" t="s">
        <v>5177</v>
      </c>
      <c r="Q4026" s="6" t="s">
        <v>65</v>
      </c>
      <c r="R4026" s="6" t="s">
        <v>66</v>
      </c>
      <c r="S4026" s="4" t="s">
        <v>5178</v>
      </c>
      <c r="T4026" s="16">
        <v>95.84</v>
      </c>
      <c r="U4026" s="6">
        <v>4</v>
      </c>
      <c r="V4026" s="23">
        <v>0.2</v>
      </c>
      <c r="W4026" s="18">
        <v>34.741999999999997</v>
      </c>
    </row>
    <row r="4027" spans="1:23" ht="14.4">
      <c r="A4027" s="6">
        <v>4026</v>
      </c>
      <c r="B4027" s="7" t="s">
        <v>7469</v>
      </c>
      <c r="C4027" s="7">
        <f>YEAR(Table1[[#This Row],[Order Date]])</f>
        <v>2019</v>
      </c>
      <c r="D4027" s="7" t="str">
        <f>TEXT(Table1[[#This Row],[Order Date]], "mmm")</f>
        <v>Aug</v>
      </c>
      <c r="E4027" s="11">
        <v>43688</v>
      </c>
      <c r="F4027" s="11">
        <v>43690</v>
      </c>
      <c r="G4027" s="6" t="s">
        <v>169</v>
      </c>
      <c r="H4027" s="6" t="s">
        <v>1772</v>
      </c>
      <c r="I4027" s="6" t="s">
        <v>1773</v>
      </c>
      <c r="J4027" s="6" t="s">
        <v>37</v>
      </c>
      <c r="K4027" s="6" t="s">
        <v>24</v>
      </c>
      <c r="L4027" s="6" t="s">
        <v>5179</v>
      </c>
      <c r="M4027" s="6" t="s">
        <v>95</v>
      </c>
      <c r="N4027" s="6">
        <v>76021</v>
      </c>
      <c r="O4027" s="6" t="s">
        <v>96</v>
      </c>
      <c r="P4027" s="6" t="s">
        <v>4138</v>
      </c>
      <c r="Q4027" s="6" t="s">
        <v>42</v>
      </c>
      <c r="R4027" s="6" t="s">
        <v>83</v>
      </c>
      <c r="S4027" s="4" t="s">
        <v>4139</v>
      </c>
      <c r="T4027" s="16">
        <v>29.664000000000001</v>
      </c>
      <c r="U4027" s="6">
        <v>4</v>
      </c>
      <c r="V4027" s="23">
        <v>0.2</v>
      </c>
      <c r="W4027" s="18">
        <v>10.011599999999998</v>
      </c>
    </row>
    <row r="4028" spans="1:23" ht="14.4">
      <c r="A4028" s="6">
        <v>4027</v>
      </c>
      <c r="B4028" s="7" t="s">
        <v>7469</v>
      </c>
      <c r="C4028" s="7">
        <f>YEAR(Table1[[#This Row],[Order Date]])</f>
        <v>2019</v>
      </c>
      <c r="D4028" s="7" t="str">
        <f>TEXT(Table1[[#This Row],[Order Date]], "mmm")</f>
        <v>Aug</v>
      </c>
      <c r="E4028" s="11">
        <v>43688</v>
      </c>
      <c r="F4028" s="11">
        <v>43690</v>
      </c>
      <c r="G4028" s="6" t="s">
        <v>169</v>
      </c>
      <c r="H4028" s="6" t="s">
        <v>1772</v>
      </c>
      <c r="I4028" s="6" t="s">
        <v>1773</v>
      </c>
      <c r="J4028" s="6" t="s">
        <v>37</v>
      </c>
      <c r="K4028" s="6" t="s">
        <v>24</v>
      </c>
      <c r="L4028" s="6" t="s">
        <v>5179</v>
      </c>
      <c r="M4028" s="6" t="s">
        <v>95</v>
      </c>
      <c r="N4028" s="6">
        <v>76021</v>
      </c>
      <c r="O4028" s="6" t="s">
        <v>96</v>
      </c>
      <c r="P4028" s="6" t="s">
        <v>3857</v>
      </c>
      <c r="Q4028" s="6" t="s">
        <v>42</v>
      </c>
      <c r="R4028" s="6" t="s">
        <v>62</v>
      </c>
      <c r="S4028" s="4" t="s">
        <v>3858</v>
      </c>
      <c r="T4028" s="16">
        <v>9.1840000000000011</v>
      </c>
      <c r="U4028" s="6">
        <v>7</v>
      </c>
      <c r="V4028" s="23">
        <v>0.2</v>
      </c>
      <c r="W4028" s="18">
        <v>2.8699999999999992</v>
      </c>
    </row>
    <row r="4029" spans="1:23" ht="14.4">
      <c r="A4029" s="6">
        <v>4028</v>
      </c>
      <c r="B4029" s="7" t="s">
        <v>7469</v>
      </c>
      <c r="C4029" s="7">
        <f>YEAR(Table1[[#This Row],[Order Date]])</f>
        <v>2019</v>
      </c>
      <c r="D4029" s="7" t="str">
        <f>TEXT(Table1[[#This Row],[Order Date]], "mmm")</f>
        <v>Aug</v>
      </c>
      <c r="E4029" s="11">
        <v>43688</v>
      </c>
      <c r="F4029" s="11">
        <v>43690</v>
      </c>
      <c r="G4029" s="6" t="s">
        <v>169</v>
      </c>
      <c r="H4029" s="6" t="s">
        <v>1772</v>
      </c>
      <c r="I4029" s="6" t="s">
        <v>1773</v>
      </c>
      <c r="J4029" s="6" t="s">
        <v>37</v>
      </c>
      <c r="K4029" s="6" t="s">
        <v>24</v>
      </c>
      <c r="L4029" s="6" t="s">
        <v>5179</v>
      </c>
      <c r="M4029" s="6" t="s">
        <v>95</v>
      </c>
      <c r="N4029" s="6">
        <v>76021</v>
      </c>
      <c r="O4029" s="6" t="s">
        <v>96</v>
      </c>
      <c r="P4029" s="6" t="s">
        <v>2200</v>
      </c>
      <c r="Q4029" s="6" t="s">
        <v>65</v>
      </c>
      <c r="R4029" s="6" t="s">
        <v>66</v>
      </c>
      <c r="S4029" s="4" t="s">
        <v>2201</v>
      </c>
      <c r="T4029" s="16">
        <v>153.584</v>
      </c>
      <c r="U4029" s="6">
        <v>2</v>
      </c>
      <c r="V4029" s="23">
        <v>0.2</v>
      </c>
      <c r="W4029" s="18">
        <v>13.438599999999994</v>
      </c>
    </row>
    <row r="4030" spans="1:23" ht="14.4">
      <c r="A4030" s="6">
        <v>4029</v>
      </c>
      <c r="B4030" s="7" t="s">
        <v>7469</v>
      </c>
      <c r="C4030" s="7">
        <f>YEAR(Table1[[#This Row],[Order Date]])</f>
        <v>2019</v>
      </c>
      <c r="D4030" s="7" t="str">
        <f>TEXT(Table1[[#This Row],[Order Date]], "mmm")</f>
        <v>Aug</v>
      </c>
      <c r="E4030" s="11">
        <v>43688</v>
      </c>
      <c r="F4030" s="11">
        <v>43690</v>
      </c>
      <c r="G4030" s="6" t="s">
        <v>169</v>
      </c>
      <c r="H4030" s="6" t="s">
        <v>1772</v>
      </c>
      <c r="I4030" s="6" t="s">
        <v>1773</v>
      </c>
      <c r="J4030" s="6" t="s">
        <v>37</v>
      </c>
      <c r="K4030" s="6" t="s">
        <v>24</v>
      </c>
      <c r="L4030" s="6" t="s">
        <v>5179</v>
      </c>
      <c r="M4030" s="6" t="s">
        <v>95</v>
      </c>
      <c r="N4030" s="6">
        <v>76021</v>
      </c>
      <c r="O4030" s="6" t="s">
        <v>96</v>
      </c>
      <c r="P4030" s="6" t="s">
        <v>3948</v>
      </c>
      <c r="Q4030" s="6" t="s">
        <v>42</v>
      </c>
      <c r="R4030" s="6" t="s">
        <v>69</v>
      </c>
      <c r="S4030" s="4" t="s">
        <v>3949</v>
      </c>
      <c r="T4030" s="16">
        <v>12.863999999999995</v>
      </c>
      <c r="U4030" s="6">
        <v>8</v>
      </c>
      <c r="V4030" s="23">
        <v>0.8</v>
      </c>
      <c r="W4030" s="18">
        <v>-22.512</v>
      </c>
    </row>
    <row r="4031" spans="1:23" ht="14.4">
      <c r="A4031" s="6">
        <v>4030</v>
      </c>
      <c r="B4031" s="7" t="s">
        <v>7470</v>
      </c>
      <c r="C4031" s="7">
        <f>YEAR(Table1[[#This Row],[Order Date]])</f>
        <v>2019</v>
      </c>
      <c r="D4031" s="7" t="str">
        <f>TEXT(Table1[[#This Row],[Order Date]], "mmm")</f>
        <v>Dec</v>
      </c>
      <c r="E4031" s="11">
        <v>43823</v>
      </c>
      <c r="F4031" s="11">
        <v>43827</v>
      </c>
      <c r="G4031" s="6" t="s">
        <v>45</v>
      </c>
      <c r="H4031" s="6" t="s">
        <v>2728</v>
      </c>
      <c r="I4031" s="6" t="s">
        <v>2729</v>
      </c>
      <c r="J4031" s="6" t="s">
        <v>23</v>
      </c>
      <c r="K4031" s="6" t="s">
        <v>24</v>
      </c>
      <c r="L4031" s="6" t="s">
        <v>3484</v>
      </c>
      <c r="M4031" s="6" t="s">
        <v>647</v>
      </c>
      <c r="N4031" s="6">
        <v>70506</v>
      </c>
      <c r="O4031" s="6" t="s">
        <v>27</v>
      </c>
      <c r="P4031" s="6" t="s">
        <v>3110</v>
      </c>
      <c r="Q4031" s="6" t="s">
        <v>65</v>
      </c>
      <c r="R4031" s="6" t="s">
        <v>600</v>
      </c>
      <c r="S4031" s="4" t="s">
        <v>3111</v>
      </c>
      <c r="T4031" s="16">
        <v>479.97</v>
      </c>
      <c r="U4031" s="6">
        <v>3</v>
      </c>
      <c r="V4031" s="23">
        <v>0</v>
      </c>
      <c r="W4031" s="18">
        <v>239.98500000000001</v>
      </c>
    </row>
    <row r="4032" spans="1:23" ht="14.4">
      <c r="A4032" s="6">
        <v>4031</v>
      </c>
      <c r="B4032" s="7" t="s">
        <v>7470</v>
      </c>
      <c r="C4032" s="7">
        <f>YEAR(Table1[[#This Row],[Order Date]])</f>
        <v>2019</v>
      </c>
      <c r="D4032" s="7" t="str">
        <f>TEXT(Table1[[#This Row],[Order Date]], "mmm")</f>
        <v>Dec</v>
      </c>
      <c r="E4032" s="11">
        <v>43823</v>
      </c>
      <c r="F4032" s="11">
        <v>43827</v>
      </c>
      <c r="G4032" s="6" t="s">
        <v>45</v>
      </c>
      <c r="H4032" s="6" t="s">
        <v>2728</v>
      </c>
      <c r="I4032" s="6" t="s">
        <v>2729</v>
      </c>
      <c r="J4032" s="6" t="s">
        <v>23</v>
      </c>
      <c r="K4032" s="6" t="s">
        <v>24</v>
      </c>
      <c r="L4032" s="6" t="s">
        <v>3484</v>
      </c>
      <c r="M4032" s="6" t="s">
        <v>647</v>
      </c>
      <c r="N4032" s="6">
        <v>70506</v>
      </c>
      <c r="O4032" s="6" t="s">
        <v>27</v>
      </c>
      <c r="P4032" s="6" t="s">
        <v>4304</v>
      </c>
      <c r="Q4032" s="6" t="s">
        <v>29</v>
      </c>
      <c r="R4032" s="6" t="s">
        <v>33</v>
      </c>
      <c r="S4032" s="4" t="s">
        <v>4305</v>
      </c>
      <c r="T4032" s="16">
        <v>232.88</v>
      </c>
      <c r="U4032" s="6">
        <v>4</v>
      </c>
      <c r="V4032" s="23">
        <v>0</v>
      </c>
      <c r="W4032" s="18">
        <v>60.5488</v>
      </c>
    </row>
    <row r="4033" spans="1:23" ht="14.4">
      <c r="A4033" s="6">
        <v>4032</v>
      </c>
      <c r="B4033" s="7" t="s">
        <v>7471</v>
      </c>
      <c r="C4033" s="7">
        <f>YEAR(Table1[[#This Row],[Order Date]])</f>
        <v>2018</v>
      </c>
      <c r="D4033" s="7" t="str">
        <f>TEXT(Table1[[#This Row],[Order Date]], "mmm")</f>
        <v>Sep</v>
      </c>
      <c r="E4033" s="11">
        <v>43369</v>
      </c>
      <c r="F4033" s="11">
        <v>43373</v>
      </c>
      <c r="G4033" s="6" t="s">
        <v>45</v>
      </c>
      <c r="H4033" s="6" t="s">
        <v>177</v>
      </c>
      <c r="I4033" s="6" t="s">
        <v>178</v>
      </c>
      <c r="J4033" s="6" t="s">
        <v>93</v>
      </c>
      <c r="K4033" s="6" t="s">
        <v>24</v>
      </c>
      <c r="L4033" s="6" t="s">
        <v>5180</v>
      </c>
      <c r="M4033" s="6" t="s">
        <v>88</v>
      </c>
      <c r="N4033" s="6">
        <v>98042</v>
      </c>
      <c r="O4033" s="6" t="s">
        <v>40</v>
      </c>
      <c r="P4033" s="6" t="s">
        <v>2141</v>
      </c>
      <c r="Q4033" s="6" t="s">
        <v>42</v>
      </c>
      <c r="R4033" s="6" t="s">
        <v>72</v>
      </c>
      <c r="S4033" s="4" t="s">
        <v>2142</v>
      </c>
      <c r="T4033" s="16">
        <v>236.88</v>
      </c>
      <c r="U4033" s="6">
        <v>6</v>
      </c>
      <c r="V4033" s="23">
        <v>0</v>
      </c>
      <c r="W4033" s="18">
        <v>66.326400000000007</v>
      </c>
    </row>
    <row r="4034" spans="1:23" ht="14.4">
      <c r="A4034" s="6">
        <v>4033</v>
      </c>
      <c r="B4034" s="7" t="s">
        <v>7471</v>
      </c>
      <c r="C4034" s="7">
        <f>YEAR(Table1[[#This Row],[Order Date]])</f>
        <v>2018</v>
      </c>
      <c r="D4034" s="7" t="str">
        <f>TEXT(Table1[[#This Row],[Order Date]], "mmm")</f>
        <v>Sep</v>
      </c>
      <c r="E4034" s="11">
        <v>43369</v>
      </c>
      <c r="F4034" s="11">
        <v>43373</v>
      </c>
      <c r="G4034" s="6" t="s">
        <v>45</v>
      </c>
      <c r="H4034" s="6" t="s">
        <v>177</v>
      </c>
      <c r="I4034" s="6" t="s">
        <v>178</v>
      </c>
      <c r="J4034" s="6" t="s">
        <v>93</v>
      </c>
      <c r="K4034" s="6" t="s">
        <v>24</v>
      </c>
      <c r="L4034" s="6" t="s">
        <v>5180</v>
      </c>
      <c r="M4034" s="6" t="s">
        <v>88</v>
      </c>
      <c r="N4034" s="6">
        <v>98042</v>
      </c>
      <c r="O4034" s="6" t="s">
        <v>40</v>
      </c>
      <c r="P4034" s="6" t="s">
        <v>398</v>
      </c>
      <c r="Q4034" s="6" t="s">
        <v>42</v>
      </c>
      <c r="R4034" s="6" t="s">
        <v>83</v>
      </c>
      <c r="S4034" s="4" t="s">
        <v>399</v>
      </c>
      <c r="T4034" s="16">
        <v>29.900000000000002</v>
      </c>
      <c r="U4034" s="6">
        <v>5</v>
      </c>
      <c r="V4034" s="23">
        <v>0</v>
      </c>
      <c r="W4034" s="18">
        <v>14.651</v>
      </c>
    </row>
    <row r="4035" spans="1:23" ht="14.4">
      <c r="A4035" s="6">
        <v>4034</v>
      </c>
      <c r="B4035" s="7" t="s">
        <v>7471</v>
      </c>
      <c r="C4035" s="7">
        <f>YEAR(Table1[[#This Row],[Order Date]])</f>
        <v>2018</v>
      </c>
      <c r="D4035" s="7" t="str">
        <f>TEXT(Table1[[#This Row],[Order Date]], "mmm")</f>
        <v>Sep</v>
      </c>
      <c r="E4035" s="11">
        <v>43369</v>
      </c>
      <c r="F4035" s="11">
        <v>43373</v>
      </c>
      <c r="G4035" s="6" t="s">
        <v>45</v>
      </c>
      <c r="H4035" s="6" t="s">
        <v>177</v>
      </c>
      <c r="I4035" s="6" t="s">
        <v>178</v>
      </c>
      <c r="J4035" s="6" t="s">
        <v>93</v>
      </c>
      <c r="K4035" s="6" t="s">
        <v>24</v>
      </c>
      <c r="L4035" s="6" t="s">
        <v>5180</v>
      </c>
      <c r="M4035" s="6" t="s">
        <v>88</v>
      </c>
      <c r="N4035" s="6">
        <v>98042</v>
      </c>
      <c r="O4035" s="6" t="s">
        <v>40</v>
      </c>
      <c r="P4035" s="6" t="s">
        <v>3477</v>
      </c>
      <c r="Q4035" s="6" t="s">
        <v>65</v>
      </c>
      <c r="R4035" s="6" t="s">
        <v>145</v>
      </c>
      <c r="S4035" s="4" t="s">
        <v>3478</v>
      </c>
      <c r="T4035" s="16">
        <v>100</v>
      </c>
      <c r="U4035" s="6">
        <v>4</v>
      </c>
      <c r="V4035" s="23">
        <v>0</v>
      </c>
      <c r="W4035" s="18">
        <v>21</v>
      </c>
    </row>
    <row r="4036" spans="1:23" ht="14.4">
      <c r="A4036" s="6">
        <v>4035</v>
      </c>
      <c r="B4036" s="7" t="s">
        <v>7472</v>
      </c>
      <c r="C4036" s="7">
        <f>YEAR(Table1[[#This Row],[Order Date]])</f>
        <v>2018</v>
      </c>
      <c r="D4036" s="7" t="str">
        <f>TEXT(Table1[[#This Row],[Order Date]], "mmm")</f>
        <v>Dec</v>
      </c>
      <c r="E4036" s="11">
        <v>43446</v>
      </c>
      <c r="F4036" s="11">
        <v>43446</v>
      </c>
      <c r="G4036" s="6" t="s">
        <v>1125</v>
      </c>
      <c r="H4036" s="6" t="s">
        <v>3353</v>
      </c>
      <c r="I4036" s="6" t="s">
        <v>3354</v>
      </c>
      <c r="J4036" s="6" t="s">
        <v>37</v>
      </c>
      <c r="K4036" s="6" t="s">
        <v>24</v>
      </c>
      <c r="L4036" s="6" t="s">
        <v>2236</v>
      </c>
      <c r="M4036" s="6" t="s">
        <v>439</v>
      </c>
      <c r="N4036" s="6">
        <v>44052</v>
      </c>
      <c r="O4036" s="6" t="s">
        <v>134</v>
      </c>
      <c r="P4036" s="6" t="s">
        <v>1209</v>
      </c>
      <c r="Q4036" s="6" t="s">
        <v>42</v>
      </c>
      <c r="R4036" s="6" t="s">
        <v>69</v>
      </c>
      <c r="S4036" s="4" t="s">
        <v>1210</v>
      </c>
      <c r="T4036" s="16">
        <v>18.693000000000001</v>
      </c>
      <c r="U4036" s="6">
        <v>3</v>
      </c>
      <c r="V4036" s="23">
        <v>0.7</v>
      </c>
      <c r="W4036" s="18">
        <v>-14.331299999999992</v>
      </c>
    </row>
    <row r="4037" spans="1:23" ht="14.4">
      <c r="A4037" s="6">
        <v>4036</v>
      </c>
      <c r="B4037" s="7" t="s">
        <v>7472</v>
      </c>
      <c r="C4037" s="7">
        <f>YEAR(Table1[[#This Row],[Order Date]])</f>
        <v>2018</v>
      </c>
      <c r="D4037" s="7" t="str">
        <f>TEXT(Table1[[#This Row],[Order Date]], "mmm")</f>
        <v>Dec</v>
      </c>
      <c r="E4037" s="11">
        <v>43446</v>
      </c>
      <c r="F4037" s="11">
        <v>43446</v>
      </c>
      <c r="G4037" s="6" t="s">
        <v>1125</v>
      </c>
      <c r="H4037" s="6" t="s">
        <v>3353</v>
      </c>
      <c r="I4037" s="6" t="s">
        <v>3354</v>
      </c>
      <c r="J4037" s="6" t="s">
        <v>37</v>
      </c>
      <c r="K4037" s="6" t="s">
        <v>24</v>
      </c>
      <c r="L4037" s="6" t="s">
        <v>2236</v>
      </c>
      <c r="M4037" s="6" t="s">
        <v>439</v>
      </c>
      <c r="N4037" s="6">
        <v>44052</v>
      </c>
      <c r="O4037" s="6" t="s">
        <v>134</v>
      </c>
      <c r="P4037" s="6" t="s">
        <v>1442</v>
      </c>
      <c r="Q4037" s="6" t="s">
        <v>65</v>
      </c>
      <c r="R4037" s="6" t="s">
        <v>145</v>
      </c>
      <c r="S4037" s="4" t="s">
        <v>1443</v>
      </c>
      <c r="T4037" s="16">
        <v>383.952</v>
      </c>
      <c r="U4037" s="6">
        <v>6</v>
      </c>
      <c r="V4037" s="23">
        <v>0.2</v>
      </c>
      <c r="W4037" s="18">
        <v>76.790399999999977</v>
      </c>
    </row>
    <row r="4038" spans="1:23" ht="14.4">
      <c r="A4038" s="6">
        <v>4037</v>
      </c>
      <c r="B4038" s="7" t="s">
        <v>7473</v>
      </c>
      <c r="C4038" s="7">
        <f>YEAR(Table1[[#This Row],[Order Date]])</f>
        <v>2017</v>
      </c>
      <c r="D4038" s="7" t="str">
        <f>TEXT(Table1[[#This Row],[Order Date]], "mmm")</f>
        <v>Dec</v>
      </c>
      <c r="E4038" s="11">
        <v>43097</v>
      </c>
      <c r="F4038" s="11">
        <v>43101</v>
      </c>
      <c r="G4038" s="6" t="s">
        <v>45</v>
      </c>
      <c r="H4038" s="6" t="s">
        <v>4548</v>
      </c>
      <c r="I4038" s="6" t="s">
        <v>4549</v>
      </c>
      <c r="J4038" s="6" t="s">
        <v>23</v>
      </c>
      <c r="K4038" s="6" t="s">
        <v>24</v>
      </c>
      <c r="L4038" s="6" t="s">
        <v>272</v>
      </c>
      <c r="M4038" s="6" t="s">
        <v>190</v>
      </c>
      <c r="N4038" s="6">
        <v>60623</v>
      </c>
      <c r="O4038" s="6" t="s">
        <v>96</v>
      </c>
      <c r="P4038" s="6" t="s">
        <v>3304</v>
      </c>
      <c r="Q4038" s="6" t="s">
        <v>42</v>
      </c>
      <c r="R4038" s="6" t="s">
        <v>54</v>
      </c>
      <c r="S4038" s="4" t="s">
        <v>4917</v>
      </c>
      <c r="T4038" s="16">
        <v>24.816000000000003</v>
      </c>
      <c r="U4038" s="6">
        <v>2</v>
      </c>
      <c r="V4038" s="23">
        <v>0.2</v>
      </c>
      <c r="W4038" s="18">
        <v>1.5509999999999984</v>
      </c>
    </row>
    <row r="4039" spans="1:23" ht="14.4">
      <c r="A4039" s="6">
        <v>4038</v>
      </c>
      <c r="B4039" s="7" t="s">
        <v>5455</v>
      </c>
      <c r="C4039" s="7">
        <f>YEAR(Table1[[#This Row],[Order Date]])</f>
        <v>2016</v>
      </c>
      <c r="D4039" s="7" t="str">
        <f>TEXT(Table1[[#This Row],[Order Date]], "mmm")</f>
        <v>Dec</v>
      </c>
      <c r="E4039" s="11">
        <v>42733</v>
      </c>
      <c r="F4039" s="11">
        <v>42737</v>
      </c>
      <c r="G4039" s="6" t="s">
        <v>45</v>
      </c>
      <c r="H4039" s="6" t="s">
        <v>2076</v>
      </c>
      <c r="I4039" s="6" t="s">
        <v>2077</v>
      </c>
      <c r="J4039" s="6" t="s">
        <v>37</v>
      </c>
      <c r="K4039" s="6" t="s">
        <v>24</v>
      </c>
      <c r="L4039" s="6" t="s">
        <v>115</v>
      </c>
      <c r="M4039" s="6" t="s">
        <v>39</v>
      </c>
      <c r="N4039" s="6">
        <v>94110</v>
      </c>
      <c r="O4039" s="6" t="s">
        <v>40</v>
      </c>
      <c r="P4039" s="6" t="s">
        <v>4708</v>
      </c>
      <c r="Q4039" s="6" t="s">
        <v>29</v>
      </c>
      <c r="R4039" s="6" t="s">
        <v>59</v>
      </c>
      <c r="S4039" s="4" t="s">
        <v>4709</v>
      </c>
      <c r="T4039" s="16">
        <v>24.900000000000002</v>
      </c>
      <c r="U4039" s="6">
        <v>5</v>
      </c>
      <c r="V4039" s="23">
        <v>0</v>
      </c>
      <c r="W4039" s="18">
        <v>8.2169999999999987</v>
      </c>
    </row>
    <row r="4040" spans="1:23" ht="14.4">
      <c r="A4040" s="6">
        <v>4039</v>
      </c>
      <c r="B4040" s="7" t="s">
        <v>5455</v>
      </c>
      <c r="C4040" s="7">
        <f>YEAR(Table1[[#This Row],[Order Date]])</f>
        <v>2016</v>
      </c>
      <c r="D4040" s="7" t="str">
        <f>TEXT(Table1[[#This Row],[Order Date]], "mmm")</f>
        <v>Dec</v>
      </c>
      <c r="E4040" s="11">
        <v>42733</v>
      </c>
      <c r="F4040" s="11">
        <v>42737</v>
      </c>
      <c r="G4040" s="6" t="s">
        <v>45</v>
      </c>
      <c r="H4040" s="6" t="s">
        <v>2076</v>
      </c>
      <c r="I4040" s="6" t="s">
        <v>2077</v>
      </c>
      <c r="J4040" s="6" t="s">
        <v>37</v>
      </c>
      <c r="K4040" s="6" t="s">
        <v>24</v>
      </c>
      <c r="L4040" s="6" t="s">
        <v>115</v>
      </c>
      <c r="M4040" s="6" t="s">
        <v>39</v>
      </c>
      <c r="N4040" s="6">
        <v>94110</v>
      </c>
      <c r="O4040" s="6" t="s">
        <v>40</v>
      </c>
      <c r="P4040" s="6" t="s">
        <v>3741</v>
      </c>
      <c r="Q4040" s="6" t="s">
        <v>42</v>
      </c>
      <c r="R4040" s="6" t="s">
        <v>83</v>
      </c>
      <c r="S4040" s="4" t="s">
        <v>3742</v>
      </c>
      <c r="T4040" s="16">
        <v>21.12</v>
      </c>
      <c r="U4040" s="6">
        <v>4</v>
      </c>
      <c r="V4040" s="23">
        <v>0</v>
      </c>
      <c r="W4040" s="18">
        <v>9.5039999999999996</v>
      </c>
    </row>
    <row r="4041" spans="1:23" ht="14.4">
      <c r="A4041" s="6">
        <v>4040</v>
      </c>
      <c r="B4041" s="7" t="s">
        <v>5455</v>
      </c>
      <c r="C4041" s="7">
        <f>YEAR(Table1[[#This Row],[Order Date]])</f>
        <v>2016</v>
      </c>
      <c r="D4041" s="7" t="str">
        <f>TEXT(Table1[[#This Row],[Order Date]], "mmm")</f>
        <v>Dec</v>
      </c>
      <c r="E4041" s="11">
        <v>42733</v>
      </c>
      <c r="F4041" s="11">
        <v>42737</v>
      </c>
      <c r="G4041" s="6" t="s">
        <v>45</v>
      </c>
      <c r="H4041" s="6" t="s">
        <v>2076</v>
      </c>
      <c r="I4041" s="6" t="s">
        <v>2077</v>
      </c>
      <c r="J4041" s="6" t="s">
        <v>37</v>
      </c>
      <c r="K4041" s="6" t="s">
        <v>24</v>
      </c>
      <c r="L4041" s="6" t="s">
        <v>115</v>
      </c>
      <c r="M4041" s="6" t="s">
        <v>39</v>
      </c>
      <c r="N4041" s="6">
        <v>94110</v>
      </c>
      <c r="O4041" s="6" t="s">
        <v>40</v>
      </c>
      <c r="P4041" s="6" t="s">
        <v>3110</v>
      </c>
      <c r="Q4041" s="6" t="s">
        <v>65</v>
      </c>
      <c r="R4041" s="6" t="s">
        <v>600</v>
      </c>
      <c r="S4041" s="4" t="s">
        <v>3111</v>
      </c>
      <c r="T4041" s="16">
        <v>767.95200000000011</v>
      </c>
      <c r="U4041" s="6">
        <v>6</v>
      </c>
      <c r="V4041" s="23">
        <v>0.2</v>
      </c>
      <c r="W4041" s="18">
        <v>287.98199999999997</v>
      </c>
    </row>
    <row r="4042" spans="1:23" ht="14.4">
      <c r="A4042" s="6">
        <v>4041</v>
      </c>
      <c r="B4042" s="7" t="s">
        <v>5455</v>
      </c>
      <c r="C4042" s="7">
        <f>YEAR(Table1[[#This Row],[Order Date]])</f>
        <v>2016</v>
      </c>
      <c r="D4042" s="7" t="str">
        <f>TEXT(Table1[[#This Row],[Order Date]], "mmm")</f>
        <v>Dec</v>
      </c>
      <c r="E4042" s="11">
        <v>42733</v>
      </c>
      <c r="F4042" s="11">
        <v>42737</v>
      </c>
      <c r="G4042" s="6" t="s">
        <v>45</v>
      </c>
      <c r="H4042" s="6" t="s">
        <v>2076</v>
      </c>
      <c r="I4042" s="6" t="s">
        <v>2077</v>
      </c>
      <c r="J4042" s="6" t="s">
        <v>37</v>
      </c>
      <c r="K4042" s="6" t="s">
        <v>24</v>
      </c>
      <c r="L4042" s="6" t="s">
        <v>115</v>
      </c>
      <c r="M4042" s="6" t="s">
        <v>39</v>
      </c>
      <c r="N4042" s="6">
        <v>94110</v>
      </c>
      <c r="O4042" s="6" t="s">
        <v>40</v>
      </c>
      <c r="P4042" s="6" t="s">
        <v>1900</v>
      </c>
      <c r="Q4042" s="6" t="s">
        <v>42</v>
      </c>
      <c r="R4042" s="6" t="s">
        <v>69</v>
      </c>
      <c r="S4042" s="4" t="s">
        <v>1901</v>
      </c>
      <c r="T4042" s="16">
        <v>14.352000000000002</v>
      </c>
      <c r="U4042" s="6">
        <v>3</v>
      </c>
      <c r="V4042" s="23">
        <v>0.2</v>
      </c>
      <c r="W4042" s="18">
        <v>4.6643999999999988</v>
      </c>
    </row>
    <row r="4043" spans="1:23" ht="14.4">
      <c r="A4043" s="6">
        <v>4042</v>
      </c>
      <c r="B4043" s="7" t="s">
        <v>5455</v>
      </c>
      <c r="C4043" s="7">
        <f>YEAR(Table1[[#This Row],[Order Date]])</f>
        <v>2016</v>
      </c>
      <c r="D4043" s="7" t="str">
        <f>TEXT(Table1[[#This Row],[Order Date]], "mmm")</f>
        <v>Dec</v>
      </c>
      <c r="E4043" s="11">
        <v>42733</v>
      </c>
      <c r="F4043" s="11">
        <v>42737</v>
      </c>
      <c r="G4043" s="6" t="s">
        <v>45</v>
      </c>
      <c r="H4043" s="6" t="s">
        <v>2076</v>
      </c>
      <c r="I4043" s="6" t="s">
        <v>2077</v>
      </c>
      <c r="J4043" s="6" t="s">
        <v>37</v>
      </c>
      <c r="K4043" s="6" t="s">
        <v>24</v>
      </c>
      <c r="L4043" s="6" t="s">
        <v>115</v>
      </c>
      <c r="M4043" s="6" t="s">
        <v>39</v>
      </c>
      <c r="N4043" s="6">
        <v>94110</v>
      </c>
      <c r="O4043" s="6" t="s">
        <v>40</v>
      </c>
      <c r="P4043" s="6" t="s">
        <v>1727</v>
      </c>
      <c r="Q4043" s="6" t="s">
        <v>65</v>
      </c>
      <c r="R4043" s="6" t="s">
        <v>66</v>
      </c>
      <c r="S4043" s="4" t="s">
        <v>1728</v>
      </c>
      <c r="T4043" s="16">
        <v>191.976</v>
      </c>
      <c r="U4043" s="6">
        <v>3</v>
      </c>
      <c r="V4043" s="23">
        <v>0.2</v>
      </c>
      <c r="W4043" s="18">
        <v>19.197599999999994</v>
      </c>
    </row>
    <row r="4044" spans="1:23" ht="14.4">
      <c r="A4044" s="6">
        <v>4043</v>
      </c>
      <c r="B4044" s="7" t="s">
        <v>5455</v>
      </c>
      <c r="C4044" s="7">
        <f>YEAR(Table1[[#This Row],[Order Date]])</f>
        <v>2016</v>
      </c>
      <c r="D4044" s="7" t="str">
        <f>TEXT(Table1[[#This Row],[Order Date]], "mmm")</f>
        <v>Dec</v>
      </c>
      <c r="E4044" s="11">
        <v>42733</v>
      </c>
      <c r="F4044" s="11">
        <v>42737</v>
      </c>
      <c r="G4044" s="6" t="s">
        <v>45</v>
      </c>
      <c r="H4044" s="6" t="s">
        <v>2076</v>
      </c>
      <c r="I4044" s="6" t="s">
        <v>2077</v>
      </c>
      <c r="J4044" s="6" t="s">
        <v>37</v>
      </c>
      <c r="K4044" s="6" t="s">
        <v>24</v>
      </c>
      <c r="L4044" s="6" t="s">
        <v>115</v>
      </c>
      <c r="M4044" s="6" t="s">
        <v>39</v>
      </c>
      <c r="N4044" s="6">
        <v>94110</v>
      </c>
      <c r="O4044" s="6" t="s">
        <v>40</v>
      </c>
      <c r="P4044" s="6" t="s">
        <v>3014</v>
      </c>
      <c r="Q4044" s="6" t="s">
        <v>42</v>
      </c>
      <c r="R4044" s="6" t="s">
        <v>43</v>
      </c>
      <c r="S4044" s="4" t="s">
        <v>3015</v>
      </c>
      <c r="T4044" s="16">
        <v>274.77</v>
      </c>
      <c r="U4044" s="6">
        <v>9</v>
      </c>
      <c r="V4044" s="23">
        <v>0</v>
      </c>
      <c r="W4044" s="18">
        <v>126.39420000000001</v>
      </c>
    </row>
    <row r="4045" spans="1:23" ht="14.4">
      <c r="A4045" s="6">
        <v>4044</v>
      </c>
      <c r="B4045" s="7" t="s">
        <v>5455</v>
      </c>
      <c r="C4045" s="7">
        <f>YEAR(Table1[[#This Row],[Order Date]])</f>
        <v>2016</v>
      </c>
      <c r="D4045" s="7" t="str">
        <f>TEXT(Table1[[#This Row],[Order Date]], "mmm")</f>
        <v>Dec</v>
      </c>
      <c r="E4045" s="11">
        <v>42733</v>
      </c>
      <c r="F4045" s="11">
        <v>42737</v>
      </c>
      <c r="G4045" s="6" t="s">
        <v>45</v>
      </c>
      <c r="H4045" s="6" t="s">
        <v>2076</v>
      </c>
      <c r="I4045" s="6" t="s">
        <v>2077</v>
      </c>
      <c r="J4045" s="6" t="s">
        <v>37</v>
      </c>
      <c r="K4045" s="6" t="s">
        <v>24</v>
      </c>
      <c r="L4045" s="6" t="s">
        <v>115</v>
      </c>
      <c r="M4045" s="6" t="s">
        <v>39</v>
      </c>
      <c r="N4045" s="6">
        <v>94110</v>
      </c>
      <c r="O4045" s="6" t="s">
        <v>40</v>
      </c>
      <c r="P4045" s="6" t="s">
        <v>4907</v>
      </c>
      <c r="Q4045" s="6" t="s">
        <v>29</v>
      </c>
      <c r="R4045" s="6" t="s">
        <v>59</v>
      </c>
      <c r="S4045" s="4" t="s">
        <v>4908</v>
      </c>
      <c r="T4045" s="16">
        <v>70.56</v>
      </c>
      <c r="U4045" s="6">
        <v>6</v>
      </c>
      <c r="V4045" s="23">
        <v>0</v>
      </c>
      <c r="W4045" s="18">
        <v>23.990399999999994</v>
      </c>
    </row>
    <row r="4046" spans="1:23" ht="14.4">
      <c r="A4046" s="6">
        <v>4045</v>
      </c>
      <c r="B4046" s="7" t="s">
        <v>7474</v>
      </c>
      <c r="C4046" s="7">
        <f>YEAR(Table1[[#This Row],[Order Date]])</f>
        <v>2017</v>
      </c>
      <c r="D4046" s="7" t="str">
        <f>TEXT(Table1[[#This Row],[Order Date]], "mmm")</f>
        <v>Jun</v>
      </c>
      <c r="E4046" s="11">
        <v>42911</v>
      </c>
      <c r="F4046" s="11">
        <v>42916</v>
      </c>
      <c r="G4046" s="6" t="s">
        <v>45</v>
      </c>
      <c r="H4046" s="6" t="s">
        <v>3670</v>
      </c>
      <c r="I4046" s="6" t="s">
        <v>3671</v>
      </c>
      <c r="J4046" s="6" t="s">
        <v>23</v>
      </c>
      <c r="K4046" s="6" t="s">
        <v>24</v>
      </c>
      <c r="L4046" s="6" t="s">
        <v>115</v>
      </c>
      <c r="M4046" s="6" t="s">
        <v>39</v>
      </c>
      <c r="N4046" s="6">
        <v>94110</v>
      </c>
      <c r="O4046" s="6" t="s">
        <v>40</v>
      </c>
      <c r="P4046" s="6" t="s">
        <v>1719</v>
      </c>
      <c r="Q4046" s="6" t="s">
        <v>29</v>
      </c>
      <c r="R4046" s="6" t="s">
        <v>59</v>
      </c>
      <c r="S4046" s="4" t="s">
        <v>1720</v>
      </c>
      <c r="T4046" s="16">
        <v>204.85</v>
      </c>
      <c r="U4046" s="6">
        <v>5</v>
      </c>
      <c r="V4046" s="23">
        <v>0</v>
      </c>
      <c r="W4046" s="18">
        <v>57.358000000000011</v>
      </c>
    </row>
    <row r="4047" spans="1:23" ht="14.4">
      <c r="A4047" s="6">
        <v>4046</v>
      </c>
      <c r="B4047" s="7" t="s">
        <v>7475</v>
      </c>
      <c r="C4047" s="7">
        <f>YEAR(Table1[[#This Row],[Order Date]])</f>
        <v>2017</v>
      </c>
      <c r="D4047" s="7" t="str">
        <f>TEXT(Table1[[#This Row],[Order Date]], "mmm")</f>
        <v>Apr</v>
      </c>
      <c r="E4047" s="11">
        <v>42827</v>
      </c>
      <c r="F4047" s="11">
        <v>42832</v>
      </c>
      <c r="G4047" s="6" t="s">
        <v>45</v>
      </c>
      <c r="H4047" s="6" t="s">
        <v>4802</v>
      </c>
      <c r="I4047" s="6" t="s">
        <v>4803</v>
      </c>
      <c r="J4047" s="6" t="s">
        <v>37</v>
      </c>
      <c r="K4047" s="6" t="s">
        <v>24</v>
      </c>
      <c r="L4047" s="6" t="s">
        <v>166</v>
      </c>
      <c r="M4047" s="6" t="s">
        <v>95</v>
      </c>
      <c r="N4047" s="6">
        <v>77070</v>
      </c>
      <c r="O4047" s="6" t="s">
        <v>96</v>
      </c>
      <c r="P4047" s="6" t="s">
        <v>2581</v>
      </c>
      <c r="Q4047" s="6" t="s">
        <v>42</v>
      </c>
      <c r="R4047" s="6" t="s">
        <v>69</v>
      </c>
      <c r="S4047" s="4" t="s">
        <v>2582</v>
      </c>
      <c r="T4047" s="16">
        <v>9.155999999999997</v>
      </c>
      <c r="U4047" s="6">
        <v>3</v>
      </c>
      <c r="V4047" s="23">
        <v>0.8</v>
      </c>
      <c r="W4047" s="18">
        <v>-13.734000000000002</v>
      </c>
    </row>
    <row r="4048" spans="1:23" ht="14.4">
      <c r="A4048" s="6">
        <v>4047</v>
      </c>
      <c r="B4048" s="7" t="s">
        <v>7476</v>
      </c>
      <c r="C4048" s="7">
        <f>YEAR(Table1[[#This Row],[Order Date]])</f>
        <v>2019</v>
      </c>
      <c r="D4048" s="7" t="str">
        <f>TEXT(Table1[[#This Row],[Order Date]], "mmm")</f>
        <v>Oct</v>
      </c>
      <c r="E4048" s="11">
        <v>43759</v>
      </c>
      <c r="F4048" s="11">
        <v>43763</v>
      </c>
      <c r="G4048" s="6" t="s">
        <v>45</v>
      </c>
      <c r="H4048" s="6" t="s">
        <v>5147</v>
      </c>
      <c r="I4048" s="6" t="s">
        <v>5148</v>
      </c>
      <c r="J4048" s="6" t="s">
        <v>23</v>
      </c>
      <c r="K4048" s="6" t="s">
        <v>24</v>
      </c>
      <c r="L4048" s="6" t="s">
        <v>272</v>
      </c>
      <c r="M4048" s="6" t="s">
        <v>190</v>
      </c>
      <c r="N4048" s="6">
        <v>60653</v>
      </c>
      <c r="O4048" s="6" t="s">
        <v>96</v>
      </c>
      <c r="P4048" s="6" t="s">
        <v>2665</v>
      </c>
      <c r="Q4048" s="6" t="s">
        <v>42</v>
      </c>
      <c r="R4048" s="6" t="s">
        <v>72</v>
      </c>
      <c r="S4048" s="4" t="s">
        <v>2666</v>
      </c>
      <c r="T4048" s="16">
        <v>23.991999999999994</v>
      </c>
      <c r="U4048" s="6">
        <v>2</v>
      </c>
      <c r="V4048" s="23">
        <v>0.8</v>
      </c>
      <c r="W4048" s="18">
        <v>-62.379199999999997</v>
      </c>
    </row>
    <row r="4049" spans="1:23" ht="14.4">
      <c r="A4049" s="6">
        <v>4048</v>
      </c>
      <c r="B4049" s="7" t="s">
        <v>7477</v>
      </c>
      <c r="C4049" s="7">
        <f>YEAR(Table1[[#This Row],[Order Date]])</f>
        <v>2017</v>
      </c>
      <c r="D4049" s="7" t="str">
        <f>TEXT(Table1[[#This Row],[Order Date]], "mmm")</f>
        <v>Jul</v>
      </c>
      <c r="E4049" s="11">
        <v>42932</v>
      </c>
      <c r="F4049" s="11">
        <v>42935</v>
      </c>
      <c r="G4049" s="6" t="s">
        <v>169</v>
      </c>
      <c r="H4049" s="6" t="s">
        <v>5090</v>
      </c>
      <c r="I4049" s="6" t="s">
        <v>5091</v>
      </c>
      <c r="J4049" s="6" t="s">
        <v>37</v>
      </c>
      <c r="K4049" s="6" t="s">
        <v>24</v>
      </c>
      <c r="L4049" s="6" t="s">
        <v>238</v>
      </c>
      <c r="M4049" s="6" t="s">
        <v>239</v>
      </c>
      <c r="N4049" s="6">
        <v>10035</v>
      </c>
      <c r="O4049" s="6" t="s">
        <v>134</v>
      </c>
      <c r="P4049" s="6" t="s">
        <v>3184</v>
      </c>
      <c r="Q4049" s="6" t="s">
        <v>42</v>
      </c>
      <c r="R4049" s="6" t="s">
        <v>83</v>
      </c>
      <c r="S4049" s="4" t="s">
        <v>3185</v>
      </c>
      <c r="T4049" s="16">
        <v>80.88</v>
      </c>
      <c r="U4049" s="6">
        <v>3</v>
      </c>
      <c r="V4049" s="23">
        <v>0</v>
      </c>
      <c r="W4049" s="18">
        <v>39.6312</v>
      </c>
    </row>
    <row r="4050" spans="1:23" ht="14.4">
      <c r="A4050" s="6">
        <v>4049</v>
      </c>
      <c r="B4050" s="7" t="s">
        <v>7477</v>
      </c>
      <c r="C4050" s="7">
        <f>YEAR(Table1[[#This Row],[Order Date]])</f>
        <v>2017</v>
      </c>
      <c r="D4050" s="7" t="str">
        <f>TEXT(Table1[[#This Row],[Order Date]], "mmm")</f>
        <v>Jul</v>
      </c>
      <c r="E4050" s="11">
        <v>42932</v>
      </c>
      <c r="F4050" s="11">
        <v>42935</v>
      </c>
      <c r="G4050" s="6" t="s">
        <v>169</v>
      </c>
      <c r="H4050" s="6" t="s">
        <v>5090</v>
      </c>
      <c r="I4050" s="6" t="s">
        <v>5091</v>
      </c>
      <c r="J4050" s="6" t="s">
        <v>37</v>
      </c>
      <c r="K4050" s="6" t="s">
        <v>24</v>
      </c>
      <c r="L4050" s="6" t="s">
        <v>238</v>
      </c>
      <c r="M4050" s="6" t="s">
        <v>239</v>
      </c>
      <c r="N4050" s="6">
        <v>10035</v>
      </c>
      <c r="O4050" s="6" t="s">
        <v>134</v>
      </c>
      <c r="P4050" s="6" t="s">
        <v>2846</v>
      </c>
      <c r="Q4050" s="6" t="s">
        <v>65</v>
      </c>
      <c r="R4050" s="6" t="s">
        <v>145</v>
      </c>
      <c r="S4050" s="4" t="s">
        <v>2847</v>
      </c>
      <c r="T4050" s="16">
        <v>599.9</v>
      </c>
      <c r="U4050" s="6">
        <v>10</v>
      </c>
      <c r="V4050" s="23">
        <v>0</v>
      </c>
      <c r="W4050" s="18">
        <v>191.96799999999996</v>
      </c>
    </row>
    <row r="4051" spans="1:23" ht="14.4">
      <c r="A4051" s="6">
        <v>4050</v>
      </c>
      <c r="B4051" s="7" t="s">
        <v>7478</v>
      </c>
      <c r="C4051" s="7">
        <f>YEAR(Table1[[#This Row],[Order Date]])</f>
        <v>2019</v>
      </c>
      <c r="D4051" s="7" t="str">
        <f>TEXT(Table1[[#This Row],[Order Date]], "mmm")</f>
        <v>Jun</v>
      </c>
      <c r="E4051" s="11">
        <v>43640</v>
      </c>
      <c r="F4051" s="11">
        <v>43642</v>
      </c>
      <c r="G4051" s="6" t="s">
        <v>20</v>
      </c>
      <c r="H4051" s="6" t="s">
        <v>4570</v>
      </c>
      <c r="I4051" s="6" t="s">
        <v>4571</v>
      </c>
      <c r="J4051" s="6" t="s">
        <v>23</v>
      </c>
      <c r="K4051" s="6" t="s">
        <v>24</v>
      </c>
      <c r="L4051" s="6" t="s">
        <v>238</v>
      </c>
      <c r="M4051" s="6" t="s">
        <v>239</v>
      </c>
      <c r="N4051" s="6">
        <v>10011</v>
      </c>
      <c r="O4051" s="6" t="s">
        <v>134</v>
      </c>
      <c r="P4051" s="6" t="s">
        <v>2430</v>
      </c>
      <c r="Q4051" s="6" t="s">
        <v>29</v>
      </c>
      <c r="R4051" s="6" t="s">
        <v>59</v>
      </c>
      <c r="S4051" s="4" t="s">
        <v>2431</v>
      </c>
      <c r="T4051" s="16">
        <v>276.69</v>
      </c>
      <c r="U4051" s="6">
        <v>3</v>
      </c>
      <c r="V4051" s="23">
        <v>0</v>
      </c>
      <c r="W4051" s="18">
        <v>49.804199999999994</v>
      </c>
    </row>
    <row r="4052" spans="1:23" ht="14.4">
      <c r="A4052" s="6">
        <v>4051</v>
      </c>
      <c r="B4052" s="7" t="s">
        <v>7478</v>
      </c>
      <c r="C4052" s="7">
        <f>YEAR(Table1[[#This Row],[Order Date]])</f>
        <v>2019</v>
      </c>
      <c r="D4052" s="7" t="str">
        <f>TEXT(Table1[[#This Row],[Order Date]], "mmm")</f>
        <v>Jun</v>
      </c>
      <c r="E4052" s="11">
        <v>43640</v>
      </c>
      <c r="F4052" s="11">
        <v>43642</v>
      </c>
      <c r="G4052" s="6" t="s">
        <v>20</v>
      </c>
      <c r="H4052" s="6" t="s">
        <v>4570</v>
      </c>
      <c r="I4052" s="6" t="s">
        <v>4571</v>
      </c>
      <c r="J4052" s="6" t="s">
        <v>23</v>
      </c>
      <c r="K4052" s="6" t="s">
        <v>24</v>
      </c>
      <c r="L4052" s="6" t="s">
        <v>238</v>
      </c>
      <c r="M4052" s="6" t="s">
        <v>239</v>
      </c>
      <c r="N4052" s="6">
        <v>10011</v>
      </c>
      <c r="O4052" s="6" t="s">
        <v>134</v>
      </c>
      <c r="P4052" s="6" t="s">
        <v>949</v>
      </c>
      <c r="Q4052" s="6" t="s">
        <v>29</v>
      </c>
      <c r="R4052" s="6" t="s">
        <v>33</v>
      </c>
      <c r="S4052" s="4" t="s">
        <v>950</v>
      </c>
      <c r="T4052" s="16">
        <v>172.76400000000001</v>
      </c>
      <c r="U4052" s="6">
        <v>2</v>
      </c>
      <c r="V4052" s="23">
        <v>0.1</v>
      </c>
      <c r="W4052" s="18">
        <v>32.633200000000016</v>
      </c>
    </row>
    <row r="4053" spans="1:23" ht="14.4">
      <c r="A4053" s="6">
        <v>4052</v>
      </c>
      <c r="B4053" s="7" t="s">
        <v>7479</v>
      </c>
      <c r="C4053" s="7">
        <f>YEAR(Table1[[#This Row],[Order Date]])</f>
        <v>2016</v>
      </c>
      <c r="D4053" s="7" t="str">
        <f>TEXT(Table1[[#This Row],[Order Date]], "mmm")</f>
        <v>Sep</v>
      </c>
      <c r="E4053" s="11">
        <v>42642</v>
      </c>
      <c r="F4053" s="11">
        <v>42646</v>
      </c>
      <c r="G4053" s="6" t="s">
        <v>45</v>
      </c>
      <c r="H4053" s="6" t="s">
        <v>2934</v>
      </c>
      <c r="I4053" s="6" t="s">
        <v>2935</v>
      </c>
      <c r="J4053" s="6" t="s">
        <v>37</v>
      </c>
      <c r="K4053" s="6" t="s">
        <v>24</v>
      </c>
      <c r="L4053" s="6" t="s">
        <v>132</v>
      </c>
      <c r="M4053" s="6" t="s">
        <v>133</v>
      </c>
      <c r="N4053" s="6">
        <v>19134</v>
      </c>
      <c r="O4053" s="6" t="s">
        <v>134</v>
      </c>
      <c r="P4053" s="6" t="s">
        <v>4092</v>
      </c>
      <c r="Q4053" s="6" t="s">
        <v>42</v>
      </c>
      <c r="R4053" s="6" t="s">
        <v>62</v>
      </c>
      <c r="S4053" s="4" t="s">
        <v>4093</v>
      </c>
      <c r="T4053" s="16">
        <v>4.2240000000000002</v>
      </c>
      <c r="U4053" s="6">
        <v>3</v>
      </c>
      <c r="V4053" s="23">
        <v>0.2</v>
      </c>
      <c r="W4053" s="18">
        <v>1.4783999999999997</v>
      </c>
    </row>
    <row r="4054" spans="1:23" ht="14.4">
      <c r="A4054" s="6">
        <v>4053</v>
      </c>
      <c r="B4054" s="7" t="s">
        <v>7479</v>
      </c>
      <c r="C4054" s="7">
        <f>YEAR(Table1[[#This Row],[Order Date]])</f>
        <v>2016</v>
      </c>
      <c r="D4054" s="7" t="str">
        <f>TEXT(Table1[[#This Row],[Order Date]], "mmm")</f>
        <v>Sep</v>
      </c>
      <c r="E4054" s="11">
        <v>42642</v>
      </c>
      <c r="F4054" s="11">
        <v>42646</v>
      </c>
      <c r="G4054" s="6" t="s">
        <v>45</v>
      </c>
      <c r="H4054" s="6" t="s">
        <v>2934</v>
      </c>
      <c r="I4054" s="6" t="s">
        <v>2935</v>
      </c>
      <c r="J4054" s="6" t="s">
        <v>37</v>
      </c>
      <c r="K4054" s="6" t="s">
        <v>24</v>
      </c>
      <c r="L4054" s="6" t="s">
        <v>132</v>
      </c>
      <c r="M4054" s="6" t="s">
        <v>133</v>
      </c>
      <c r="N4054" s="6">
        <v>19134</v>
      </c>
      <c r="O4054" s="6" t="s">
        <v>134</v>
      </c>
      <c r="P4054" s="6" t="s">
        <v>3766</v>
      </c>
      <c r="Q4054" s="6" t="s">
        <v>29</v>
      </c>
      <c r="R4054" s="6" t="s">
        <v>51</v>
      </c>
      <c r="S4054" s="4" t="s">
        <v>3767</v>
      </c>
      <c r="T4054" s="16">
        <v>409.27199999999999</v>
      </c>
      <c r="U4054" s="6">
        <v>2</v>
      </c>
      <c r="V4054" s="23">
        <v>0.4</v>
      </c>
      <c r="W4054" s="18">
        <v>-81.854399999999998</v>
      </c>
    </row>
    <row r="4055" spans="1:23" ht="14.4">
      <c r="A4055" s="6">
        <v>4054</v>
      </c>
      <c r="B4055" s="7" t="s">
        <v>7479</v>
      </c>
      <c r="C4055" s="7">
        <f>YEAR(Table1[[#This Row],[Order Date]])</f>
        <v>2016</v>
      </c>
      <c r="D4055" s="7" t="str">
        <f>TEXT(Table1[[#This Row],[Order Date]], "mmm")</f>
        <v>Sep</v>
      </c>
      <c r="E4055" s="11">
        <v>42642</v>
      </c>
      <c r="F4055" s="11">
        <v>42646</v>
      </c>
      <c r="G4055" s="6" t="s">
        <v>45</v>
      </c>
      <c r="H4055" s="6" t="s">
        <v>2934</v>
      </c>
      <c r="I4055" s="6" t="s">
        <v>2935</v>
      </c>
      <c r="J4055" s="6" t="s">
        <v>37</v>
      </c>
      <c r="K4055" s="6" t="s">
        <v>24</v>
      </c>
      <c r="L4055" s="6" t="s">
        <v>132</v>
      </c>
      <c r="M4055" s="6" t="s">
        <v>133</v>
      </c>
      <c r="N4055" s="6">
        <v>19134</v>
      </c>
      <c r="O4055" s="6" t="s">
        <v>134</v>
      </c>
      <c r="P4055" s="6" t="s">
        <v>5181</v>
      </c>
      <c r="Q4055" s="6" t="s">
        <v>42</v>
      </c>
      <c r="R4055" s="6" t="s">
        <v>43</v>
      </c>
      <c r="S4055" s="4" t="s">
        <v>5182</v>
      </c>
      <c r="T4055" s="16">
        <v>55.44</v>
      </c>
      <c r="U4055" s="6">
        <v>11</v>
      </c>
      <c r="V4055" s="23">
        <v>0.2</v>
      </c>
      <c r="W4055" s="18">
        <v>18.017999999999997</v>
      </c>
    </row>
    <row r="4056" spans="1:23" ht="14.4">
      <c r="A4056" s="6">
        <v>4055</v>
      </c>
      <c r="B4056" s="7" t="s">
        <v>7479</v>
      </c>
      <c r="C4056" s="7">
        <f>YEAR(Table1[[#This Row],[Order Date]])</f>
        <v>2016</v>
      </c>
      <c r="D4056" s="7" t="str">
        <f>TEXT(Table1[[#This Row],[Order Date]], "mmm")</f>
        <v>Sep</v>
      </c>
      <c r="E4056" s="11">
        <v>42642</v>
      </c>
      <c r="F4056" s="11">
        <v>42646</v>
      </c>
      <c r="G4056" s="6" t="s">
        <v>45</v>
      </c>
      <c r="H4056" s="6" t="s">
        <v>2934</v>
      </c>
      <c r="I4056" s="6" t="s">
        <v>2935</v>
      </c>
      <c r="J4056" s="6" t="s">
        <v>37</v>
      </c>
      <c r="K4056" s="6" t="s">
        <v>24</v>
      </c>
      <c r="L4056" s="6" t="s">
        <v>132</v>
      </c>
      <c r="M4056" s="6" t="s">
        <v>133</v>
      </c>
      <c r="N4056" s="6">
        <v>19134</v>
      </c>
      <c r="O4056" s="6" t="s">
        <v>134</v>
      </c>
      <c r="P4056" s="6" t="s">
        <v>3917</v>
      </c>
      <c r="Q4056" s="6" t="s">
        <v>42</v>
      </c>
      <c r="R4056" s="6" t="s">
        <v>83</v>
      </c>
      <c r="S4056" s="4" t="s">
        <v>3918</v>
      </c>
      <c r="T4056" s="16">
        <v>20.928000000000001</v>
      </c>
      <c r="U4056" s="6">
        <v>4</v>
      </c>
      <c r="V4056" s="23">
        <v>0.2</v>
      </c>
      <c r="W4056" s="18">
        <v>6.8015999999999996</v>
      </c>
    </row>
    <row r="4057" spans="1:23" ht="14.4">
      <c r="A4057" s="6">
        <v>4056</v>
      </c>
      <c r="B4057" s="7" t="s">
        <v>7479</v>
      </c>
      <c r="C4057" s="7">
        <f>YEAR(Table1[[#This Row],[Order Date]])</f>
        <v>2016</v>
      </c>
      <c r="D4057" s="7" t="str">
        <f>TEXT(Table1[[#This Row],[Order Date]], "mmm")</f>
        <v>Sep</v>
      </c>
      <c r="E4057" s="11">
        <v>42642</v>
      </c>
      <c r="F4057" s="11">
        <v>42646</v>
      </c>
      <c r="G4057" s="6" t="s">
        <v>45</v>
      </c>
      <c r="H4057" s="6" t="s">
        <v>2934</v>
      </c>
      <c r="I4057" s="6" t="s">
        <v>2935</v>
      </c>
      <c r="J4057" s="6" t="s">
        <v>37</v>
      </c>
      <c r="K4057" s="6" t="s">
        <v>24</v>
      </c>
      <c r="L4057" s="6" t="s">
        <v>132</v>
      </c>
      <c r="M4057" s="6" t="s">
        <v>133</v>
      </c>
      <c r="N4057" s="6">
        <v>19134</v>
      </c>
      <c r="O4057" s="6" t="s">
        <v>134</v>
      </c>
      <c r="P4057" s="6" t="s">
        <v>1534</v>
      </c>
      <c r="Q4057" s="6" t="s">
        <v>42</v>
      </c>
      <c r="R4057" s="6" t="s">
        <v>54</v>
      </c>
      <c r="S4057" s="4" t="s">
        <v>1535</v>
      </c>
      <c r="T4057" s="16">
        <v>1801.6320000000001</v>
      </c>
      <c r="U4057" s="6">
        <v>6</v>
      </c>
      <c r="V4057" s="23">
        <v>0.2</v>
      </c>
      <c r="W4057" s="18">
        <v>-337.80600000000004</v>
      </c>
    </row>
    <row r="4058" spans="1:23" ht="14.4">
      <c r="A4058" s="6">
        <v>4057</v>
      </c>
      <c r="B4058" s="7" t="s">
        <v>7479</v>
      </c>
      <c r="C4058" s="7">
        <f>YEAR(Table1[[#This Row],[Order Date]])</f>
        <v>2016</v>
      </c>
      <c r="D4058" s="7" t="str">
        <f>TEXT(Table1[[#This Row],[Order Date]], "mmm")</f>
        <v>Sep</v>
      </c>
      <c r="E4058" s="11">
        <v>42642</v>
      </c>
      <c r="F4058" s="11">
        <v>42646</v>
      </c>
      <c r="G4058" s="6" t="s">
        <v>45</v>
      </c>
      <c r="H4058" s="6" t="s">
        <v>2934</v>
      </c>
      <c r="I4058" s="6" t="s">
        <v>2935</v>
      </c>
      <c r="J4058" s="6" t="s">
        <v>37</v>
      </c>
      <c r="K4058" s="6" t="s">
        <v>24</v>
      </c>
      <c r="L4058" s="6" t="s">
        <v>132</v>
      </c>
      <c r="M4058" s="6" t="s">
        <v>133</v>
      </c>
      <c r="N4058" s="6">
        <v>19134</v>
      </c>
      <c r="O4058" s="6" t="s">
        <v>134</v>
      </c>
      <c r="P4058" s="6" t="s">
        <v>2700</v>
      </c>
      <c r="Q4058" s="6" t="s">
        <v>29</v>
      </c>
      <c r="R4058" s="6" t="s">
        <v>51</v>
      </c>
      <c r="S4058" s="4" t="s">
        <v>2701</v>
      </c>
      <c r="T4058" s="16">
        <v>67.175999999999988</v>
      </c>
      <c r="U4058" s="6">
        <v>1</v>
      </c>
      <c r="V4058" s="23">
        <v>0.4</v>
      </c>
      <c r="W4058" s="18">
        <v>-20.152800000000006</v>
      </c>
    </row>
    <row r="4059" spans="1:23" ht="14.4">
      <c r="A4059" s="6">
        <v>4058</v>
      </c>
      <c r="B4059" s="7" t="s">
        <v>7480</v>
      </c>
      <c r="C4059" s="7">
        <f>YEAR(Table1[[#This Row],[Order Date]])</f>
        <v>2016</v>
      </c>
      <c r="D4059" s="7" t="str">
        <f>TEXT(Table1[[#This Row],[Order Date]], "mmm")</f>
        <v>Nov</v>
      </c>
      <c r="E4059" s="11">
        <v>42698</v>
      </c>
      <c r="F4059" s="11">
        <v>42702</v>
      </c>
      <c r="G4059" s="6" t="s">
        <v>45</v>
      </c>
      <c r="H4059" s="6" t="s">
        <v>1587</v>
      </c>
      <c r="I4059" s="6" t="s">
        <v>1588</v>
      </c>
      <c r="J4059" s="6" t="s">
        <v>23</v>
      </c>
      <c r="K4059" s="6" t="s">
        <v>24</v>
      </c>
      <c r="L4059" s="6" t="s">
        <v>272</v>
      </c>
      <c r="M4059" s="6" t="s">
        <v>190</v>
      </c>
      <c r="N4059" s="6">
        <v>60610</v>
      </c>
      <c r="O4059" s="6" t="s">
        <v>96</v>
      </c>
      <c r="P4059" s="6" t="s">
        <v>2522</v>
      </c>
      <c r="Q4059" s="6" t="s">
        <v>42</v>
      </c>
      <c r="R4059" s="6" t="s">
        <v>54</v>
      </c>
      <c r="S4059" s="4" t="s">
        <v>2523</v>
      </c>
      <c r="T4059" s="16">
        <v>646.20000000000005</v>
      </c>
      <c r="U4059" s="6">
        <v>5</v>
      </c>
      <c r="V4059" s="23">
        <v>0.2</v>
      </c>
      <c r="W4059" s="18">
        <v>-8.0774999999999864</v>
      </c>
    </row>
    <row r="4060" spans="1:23" ht="14.4">
      <c r="A4060" s="6">
        <v>4059</v>
      </c>
      <c r="B4060" s="7" t="s">
        <v>5487</v>
      </c>
      <c r="C4060" s="7">
        <f>YEAR(Table1[[#This Row],[Order Date]])</f>
        <v>2017</v>
      </c>
      <c r="D4060" s="7" t="str">
        <f>TEXT(Table1[[#This Row],[Order Date]], "mmm")</f>
        <v>Nov</v>
      </c>
      <c r="E4060" s="11">
        <v>43059</v>
      </c>
      <c r="F4060" s="11">
        <v>43063</v>
      </c>
      <c r="G4060" s="6" t="s">
        <v>45</v>
      </c>
      <c r="H4060" s="6" t="s">
        <v>497</v>
      </c>
      <c r="I4060" s="6" t="s">
        <v>498</v>
      </c>
      <c r="J4060" s="6" t="s">
        <v>23</v>
      </c>
      <c r="K4060" s="6" t="s">
        <v>24</v>
      </c>
      <c r="L4060" s="6" t="s">
        <v>2680</v>
      </c>
      <c r="M4060" s="6" t="s">
        <v>39</v>
      </c>
      <c r="N4060" s="6">
        <v>94601</v>
      </c>
      <c r="O4060" s="6" t="s">
        <v>40</v>
      </c>
      <c r="P4060" s="6" t="s">
        <v>2356</v>
      </c>
      <c r="Q4060" s="6" t="s">
        <v>65</v>
      </c>
      <c r="R4060" s="6" t="s">
        <v>66</v>
      </c>
      <c r="S4060" s="4" t="s">
        <v>2357</v>
      </c>
      <c r="T4060" s="16">
        <v>72.744000000000014</v>
      </c>
      <c r="U4060" s="6">
        <v>7</v>
      </c>
      <c r="V4060" s="23">
        <v>0.2</v>
      </c>
      <c r="W4060" s="18">
        <v>-15.458100000000007</v>
      </c>
    </row>
    <row r="4061" spans="1:23" ht="14.4">
      <c r="A4061" s="6">
        <v>4060</v>
      </c>
      <c r="B4061" s="7" t="s">
        <v>5487</v>
      </c>
      <c r="C4061" s="7">
        <f>YEAR(Table1[[#This Row],[Order Date]])</f>
        <v>2017</v>
      </c>
      <c r="D4061" s="7" t="str">
        <f>TEXT(Table1[[#This Row],[Order Date]], "mmm")</f>
        <v>Nov</v>
      </c>
      <c r="E4061" s="11">
        <v>43059</v>
      </c>
      <c r="F4061" s="11">
        <v>43063</v>
      </c>
      <c r="G4061" s="6" t="s">
        <v>45</v>
      </c>
      <c r="H4061" s="6" t="s">
        <v>497</v>
      </c>
      <c r="I4061" s="6" t="s">
        <v>498</v>
      </c>
      <c r="J4061" s="6" t="s">
        <v>23</v>
      </c>
      <c r="K4061" s="6" t="s">
        <v>24</v>
      </c>
      <c r="L4061" s="6" t="s">
        <v>2680</v>
      </c>
      <c r="M4061" s="6" t="s">
        <v>39</v>
      </c>
      <c r="N4061" s="6">
        <v>94601</v>
      </c>
      <c r="O4061" s="6" t="s">
        <v>40</v>
      </c>
      <c r="P4061" s="6" t="s">
        <v>1565</v>
      </c>
      <c r="Q4061" s="6" t="s">
        <v>29</v>
      </c>
      <c r="R4061" s="6" t="s">
        <v>33</v>
      </c>
      <c r="S4061" s="4" t="s">
        <v>1566</v>
      </c>
      <c r="T4061" s="16">
        <v>572.16000000000008</v>
      </c>
      <c r="U4061" s="6">
        <v>3</v>
      </c>
      <c r="V4061" s="23">
        <v>0.2</v>
      </c>
      <c r="W4061" s="18">
        <v>35.759999999999962</v>
      </c>
    </row>
    <row r="4062" spans="1:23" ht="14.4">
      <c r="A4062" s="6">
        <v>4061</v>
      </c>
      <c r="B4062" s="7" t="s">
        <v>7481</v>
      </c>
      <c r="C4062" s="7">
        <f>YEAR(Table1[[#This Row],[Order Date]])</f>
        <v>2018</v>
      </c>
      <c r="D4062" s="7" t="str">
        <f>TEXT(Table1[[#This Row],[Order Date]], "mmm")</f>
        <v>Nov</v>
      </c>
      <c r="E4062" s="11">
        <v>43405</v>
      </c>
      <c r="F4062" s="11">
        <v>43411</v>
      </c>
      <c r="G4062" s="6" t="s">
        <v>45</v>
      </c>
      <c r="H4062" s="6" t="s">
        <v>1436</v>
      </c>
      <c r="I4062" s="6" t="s">
        <v>1437</v>
      </c>
      <c r="J4062" s="6" t="s">
        <v>23</v>
      </c>
      <c r="K4062" s="6" t="s">
        <v>24</v>
      </c>
      <c r="L4062" s="6" t="s">
        <v>272</v>
      </c>
      <c r="M4062" s="6" t="s">
        <v>190</v>
      </c>
      <c r="N4062" s="6">
        <v>60610</v>
      </c>
      <c r="O4062" s="6" t="s">
        <v>96</v>
      </c>
      <c r="P4062" s="6" t="s">
        <v>2380</v>
      </c>
      <c r="Q4062" s="6" t="s">
        <v>65</v>
      </c>
      <c r="R4062" s="6" t="s">
        <v>145</v>
      </c>
      <c r="S4062" s="4" t="s">
        <v>2381</v>
      </c>
      <c r="T4062" s="16">
        <v>68.111999999999995</v>
      </c>
      <c r="U4062" s="6">
        <v>3</v>
      </c>
      <c r="V4062" s="23">
        <v>0.2</v>
      </c>
      <c r="W4062" s="18">
        <v>17.879399999999997</v>
      </c>
    </row>
    <row r="4063" spans="1:23" ht="14.4">
      <c r="A4063" s="6">
        <v>4062</v>
      </c>
      <c r="B4063" s="7" t="s">
        <v>7482</v>
      </c>
      <c r="C4063" s="7">
        <f>YEAR(Table1[[#This Row],[Order Date]])</f>
        <v>2017</v>
      </c>
      <c r="D4063" s="7" t="str">
        <f>TEXT(Table1[[#This Row],[Order Date]], "mmm")</f>
        <v>Sep</v>
      </c>
      <c r="E4063" s="11">
        <v>42995</v>
      </c>
      <c r="F4063" s="11">
        <v>42998</v>
      </c>
      <c r="G4063" s="6" t="s">
        <v>169</v>
      </c>
      <c r="H4063" s="6" t="s">
        <v>4802</v>
      </c>
      <c r="I4063" s="6" t="s">
        <v>4803</v>
      </c>
      <c r="J4063" s="6" t="s">
        <v>37</v>
      </c>
      <c r="K4063" s="6" t="s">
        <v>24</v>
      </c>
      <c r="L4063" s="6" t="s">
        <v>87</v>
      </c>
      <c r="M4063" s="6" t="s">
        <v>88</v>
      </c>
      <c r="N4063" s="6">
        <v>98105</v>
      </c>
      <c r="O4063" s="6" t="s">
        <v>40</v>
      </c>
      <c r="P4063" s="6" t="s">
        <v>3639</v>
      </c>
      <c r="Q4063" s="6" t="s">
        <v>42</v>
      </c>
      <c r="R4063" s="6" t="s">
        <v>69</v>
      </c>
      <c r="S4063" s="4" t="s">
        <v>3640</v>
      </c>
      <c r="T4063" s="16">
        <v>25.031999999999996</v>
      </c>
      <c r="U4063" s="6">
        <v>3</v>
      </c>
      <c r="V4063" s="23">
        <v>0.2</v>
      </c>
      <c r="W4063" s="18">
        <v>7.822499999999998</v>
      </c>
    </row>
    <row r="4064" spans="1:23" ht="14.4">
      <c r="A4064" s="6">
        <v>4063</v>
      </c>
      <c r="B4064" s="7" t="s">
        <v>7483</v>
      </c>
      <c r="C4064" s="7">
        <f>YEAR(Table1[[#This Row],[Order Date]])</f>
        <v>2018</v>
      </c>
      <c r="D4064" s="7" t="str">
        <f>TEXT(Table1[[#This Row],[Order Date]], "mmm")</f>
        <v>Mar</v>
      </c>
      <c r="E4064" s="11">
        <v>43169</v>
      </c>
      <c r="F4064" s="11">
        <v>43173</v>
      </c>
      <c r="G4064" s="6" t="s">
        <v>45</v>
      </c>
      <c r="H4064" s="6" t="s">
        <v>2957</v>
      </c>
      <c r="I4064" s="6" t="s">
        <v>2958</v>
      </c>
      <c r="J4064" s="6" t="s">
        <v>23</v>
      </c>
      <c r="K4064" s="6" t="s">
        <v>24</v>
      </c>
      <c r="L4064" s="6" t="s">
        <v>132</v>
      </c>
      <c r="M4064" s="6" t="s">
        <v>133</v>
      </c>
      <c r="N4064" s="6">
        <v>19143</v>
      </c>
      <c r="O4064" s="6" t="s">
        <v>134</v>
      </c>
      <c r="P4064" s="6" t="s">
        <v>3950</v>
      </c>
      <c r="Q4064" s="6" t="s">
        <v>65</v>
      </c>
      <c r="R4064" s="6" t="s">
        <v>145</v>
      </c>
      <c r="S4064" s="4" t="s">
        <v>3951</v>
      </c>
      <c r="T4064" s="16">
        <v>39.992000000000004</v>
      </c>
      <c r="U4064" s="6">
        <v>1</v>
      </c>
      <c r="V4064" s="23">
        <v>0.2</v>
      </c>
      <c r="W4064" s="18">
        <v>7.4984999999999964</v>
      </c>
    </row>
    <row r="4065" spans="1:23" ht="14.4">
      <c r="A4065" s="6">
        <v>4064</v>
      </c>
      <c r="B4065" s="7" t="s">
        <v>7484</v>
      </c>
      <c r="C4065" s="7">
        <f>YEAR(Table1[[#This Row],[Order Date]])</f>
        <v>2016</v>
      </c>
      <c r="D4065" s="7" t="str">
        <f>TEXT(Table1[[#This Row],[Order Date]], "mmm")</f>
        <v>Jun</v>
      </c>
      <c r="E4065" s="11">
        <v>42544</v>
      </c>
      <c r="F4065" s="11">
        <v>42547</v>
      </c>
      <c r="G4065" s="6" t="s">
        <v>169</v>
      </c>
      <c r="H4065" s="6" t="s">
        <v>4599</v>
      </c>
      <c r="I4065" s="6" t="s">
        <v>4600</v>
      </c>
      <c r="J4065" s="6" t="s">
        <v>23</v>
      </c>
      <c r="K4065" s="6" t="s">
        <v>24</v>
      </c>
      <c r="L4065" s="6" t="s">
        <v>80</v>
      </c>
      <c r="M4065" s="6" t="s">
        <v>81</v>
      </c>
      <c r="N4065" s="6">
        <v>28027</v>
      </c>
      <c r="O4065" s="6" t="s">
        <v>27</v>
      </c>
      <c r="P4065" s="6" t="s">
        <v>5183</v>
      </c>
      <c r="Q4065" s="6" t="s">
        <v>42</v>
      </c>
      <c r="R4065" s="6" t="s">
        <v>62</v>
      </c>
      <c r="S4065" s="4" t="s">
        <v>3451</v>
      </c>
      <c r="T4065" s="16">
        <v>20.015999999999998</v>
      </c>
      <c r="U4065" s="6">
        <v>9</v>
      </c>
      <c r="V4065" s="23">
        <v>0.2</v>
      </c>
      <c r="W4065" s="18">
        <v>1.7514000000000003</v>
      </c>
    </row>
    <row r="4066" spans="1:23" ht="14.4">
      <c r="A4066" s="6">
        <v>4065</v>
      </c>
      <c r="B4066" s="7" t="s">
        <v>7484</v>
      </c>
      <c r="C4066" s="7">
        <f>YEAR(Table1[[#This Row],[Order Date]])</f>
        <v>2016</v>
      </c>
      <c r="D4066" s="7" t="str">
        <f>TEXT(Table1[[#This Row],[Order Date]], "mmm")</f>
        <v>Jun</v>
      </c>
      <c r="E4066" s="11">
        <v>42544</v>
      </c>
      <c r="F4066" s="11">
        <v>42547</v>
      </c>
      <c r="G4066" s="6" t="s">
        <v>169</v>
      </c>
      <c r="H4066" s="6" t="s">
        <v>4599</v>
      </c>
      <c r="I4066" s="6" t="s">
        <v>4600</v>
      </c>
      <c r="J4066" s="6" t="s">
        <v>23</v>
      </c>
      <c r="K4066" s="6" t="s">
        <v>24</v>
      </c>
      <c r="L4066" s="6" t="s">
        <v>80</v>
      </c>
      <c r="M4066" s="6" t="s">
        <v>81</v>
      </c>
      <c r="N4066" s="6">
        <v>28027</v>
      </c>
      <c r="O4066" s="6" t="s">
        <v>27</v>
      </c>
      <c r="P4066" s="6" t="s">
        <v>5013</v>
      </c>
      <c r="Q4066" s="6" t="s">
        <v>42</v>
      </c>
      <c r="R4066" s="6" t="s">
        <v>511</v>
      </c>
      <c r="S4066" s="4" t="s">
        <v>5014</v>
      </c>
      <c r="T4066" s="16">
        <v>3.1040000000000001</v>
      </c>
      <c r="U4066" s="6">
        <v>1</v>
      </c>
      <c r="V4066" s="23">
        <v>0.2</v>
      </c>
      <c r="W4066" s="18">
        <v>0.34919999999999951</v>
      </c>
    </row>
    <row r="4067" spans="1:23" ht="14.4">
      <c r="A4067" s="6">
        <v>4066</v>
      </c>
      <c r="B4067" s="7" t="s">
        <v>7485</v>
      </c>
      <c r="C4067" s="7">
        <f>YEAR(Table1[[#This Row],[Order Date]])</f>
        <v>2016</v>
      </c>
      <c r="D4067" s="7" t="str">
        <f>TEXT(Table1[[#This Row],[Order Date]], "mmm")</f>
        <v>Nov</v>
      </c>
      <c r="E4067" s="11">
        <v>42675</v>
      </c>
      <c r="F4067" s="11">
        <v>42679</v>
      </c>
      <c r="G4067" s="6" t="s">
        <v>45</v>
      </c>
      <c r="H4067" s="6" t="s">
        <v>1308</v>
      </c>
      <c r="I4067" s="6" t="s">
        <v>1309</v>
      </c>
      <c r="J4067" s="6" t="s">
        <v>37</v>
      </c>
      <c r="K4067" s="6" t="s">
        <v>24</v>
      </c>
      <c r="L4067" s="6" t="s">
        <v>412</v>
      </c>
      <c r="M4067" s="6" t="s">
        <v>81</v>
      </c>
      <c r="N4067" s="6">
        <v>28205</v>
      </c>
      <c r="O4067" s="6" t="s">
        <v>27</v>
      </c>
      <c r="P4067" s="6" t="s">
        <v>3286</v>
      </c>
      <c r="Q4067" s="6" t="s">
        <v>42</v>
      </c>
      <c r="R4067" s="6" t="s">
        <v>241</v>
      </c>
      <c r="S4067" s="4" t="s">
        <v>496</v>
      </c>
      <c r="T4067" s="16">
        <v>7.52</v>
      </c>
      <c r="U4067" s="6">
        <v>5</v>
      </c>
      <c r="V4067" s="23">
        <v>0.2</v>
      </c>
      <c r="W4067" s="18">
        <v>1.4099999999999997</v>
      </c>
    </row>
    <row r="4068" spans="1:23" ht="14.4">
      <c r="A4068" s="6">
        <v>4067</v>
      </c>
      <c r="B4068" s="7" t="s">
        <v>7485</v>
      </c>
      <c r="C4068" s="7">
        <f>YEAR(Table1[[#This Row],[Order Date]])</f>
        <v>2016</v>
      </c>
      <c r="D4068" s="7" t="str">
        <f>TEXT(Table1[[#This Row],[Order Date]], "mmm")</f>
        <v>Nov</v>
      </c>
      <c r="E4068" s="11">
        <v>42675</v>
      </c>
      <c r="F4068" s="11">
        <v>42679</v>
      </c>
      <c r="G4068" s="6" t="s">
        <v>45</v>
      </c>
      <c r="H4068" s="6" t="s">
        <v>1308</v>
      </c>
      <c r="I4068" s="6" t="s">
        <v>1309</v>
      </c>
      <c r="J4068" s="6" t="s">
        <v>37</v>
      </c>
      <c r="K4068" s="6" t="s">
        <v>24</v>
      </c>
      <c r="L4068" s="6" t="s">
        <v>412</v>
      </c>
      <c r="M4068" s="6" t="s">
        <v>81</v>
      </c>
      <c r="N4068" s="6">
        <v>28205</v>
      </c>
      <c r="O4068" s="6" t="s">
        <v>27</v>
      </c>
      <c r="P4068" s="6" t="s">
        <v>3257</v>
      </c>
      <c r="Q4068" s="6" t="s">
        <v>42</v>
      </c>
      <c r="R4068" s="6" t="s">
        <v>62</v>
      </c>
      <c r="S4068" s="4" t="s">
        <v>3258</v>
      </c>
      <c r="T4068" s="16">
        <v>10.272000000000002</v>
      </c>
      <c r="U4068" s="6">
        <v>3</v>
      </c>
      <c r="V4068" s="23">
        <v>0.2</v>
      </c>
      <c r="W4068" s="18">
        <v>0.89880000000000004</v>
      </c>
    </row>
    <row r="4069" spans="1:23" ht="14.4">
      <c r="A4069" s="6">
        <v>4068</v>
      </c>
      <c r="B4069" s="7" t="s">
        <v>7485</v>
      </c>
      <c r="C4069" s="7">
        <f>YEAR(Table1[[#This Row],[Order Date]])</f>
        <v>2016</v>
      </c>
      <c r="D4069" s="7" t="str">
        <f>TEXT(Table1[[#This Row],[Order Date]], "mmm")</f>
        <v>Nov</v>
      </c>
      <c r="E4069" s="11">
        <v>42675</v>
      </c>
      <c r="F4069" s="11">
        <v>42679</v>
      </c>
      <c r="G4069" s="6" t="s">
        <v>45</v>
      </c>
      <c r="H4069" s="6" t="s">
        <v>1308</v>
      </c>
      <c r="I4069" s="6" t="s">
        <v>1309</v>
      </c>
      <c r="J4069" s="6" t="s">
        <v>37</v>
      </c>
      <c r="K4069" s="6" t="s">
        <v>24</v>
      </c>
      <c r="L4069" s="6" t="s">
        <v>412</v>
      </c>
      <c r="M4069" s="6" t="s">
        <v>81</v>
      </c>
      <c r="N4069" s="6">
        <v>28205</v>
      </c>
      <c r="O4069" s="6" t="s">
        <v>27</v>
      </c>
      <c r="P4069" s="6" t="s">
        <v>3689</v>
      </c>
      <c r="Q4069" s="6" t="s">
        <v>42</v>
      </c>
      <c r="R4069" s="6" t="s">
        <v>43</v>
      </c>
      <c r="S4069" s="4" t="s">
        <v>3690</v>
      </c>
      <c r="T4069" s="16">
        <v>47.808000000000007</v>
      </c>
      <c r="U4069" s="6">
        <v>12</v>
      </c>
      <c r="V4069" s="23">
        <v>0.2</v>
      </c>
      <c r="W4069" s="18">
        <v>15.537599999999998</v>
      </c>
    </row>
    <row r="4070" spans="1:23" ht="14.4">
      <c r="A4070" s="6">
        <v>4069</v>
      </c>
      <c r="B4070" s="7" t="s">
        <v>7485</v>
      </c>
      <c r="C4070" s="7">
        <f>YEAR(Table1[[#This Row],[Order Date]])</f>
        <v>2016</v>
      </c>
      <c r="D4070" s="7" t="str">
        <f>TEXT(Table1[[#This Row],[Order Date]], "mmm")</f>
        <v>Nov</v>
      </c>
      <c r="E4070" s="11">
        <v>42675</v>
      </c>
      <c r="F4070" s="11">
        <v>42679</v>
      </c>
      <c r="G4070" s="6" t="s">
        <v>45</v>
      </c>
      <c r="H4070" s="6" t="s">
        <v>1308</v>
      </c>
      <c r="I4070" s="6" t="s">
        <v>1309</v>
      </c>
      <c r="J4070" s="6" t="s">
        <v>37</v>
      </c>
      <c r="K4070" s="6" t="s">
        <v>24</v>
      </c>
      <c r="L4070" s="6" t="s">
        <v>412</v>
      </c>
      <c r="M4070" s="6" t="s">
        <v>81</v>
      </c>
      <c r="N4070" s="6">
        <v>28205</v>
      </c>
      <c r="O4070" s="6" t="s">
        <v>27</v>
      </c>
      <c r="P4070" s="6" t="s">
        <v>5184</v>
      </c>
      <c r="Q4070" s="6" t="s">
        <v>65</v>
      </c>
      <c r="R4070" s="6" t="s">
        <v>66</v>
      </c>
      <c r="S4070" s="4" t="s">
        <v>5185</v>
      </c>
      <c r="T4070" s="16">
        <v>978.83999999999992</v>
      </c>
      <c r="U4070" s="6">
        <v>9</v>
      </c>
      <c r="V4070" s="23">
        <v>0.2</v>
      </c>
      <c r="W4070" s="18">
        <v>110.1194999999999</v>
      </c>
    </row>
    <row r="4071" spans="1:23" ht="14.4">
      <c r="A4071" s="6">
        <v>4070</v>
      </c>
      <c r="B4071" s="7" t="s">
        <v>7486</v>
      </c>
      <c r="C4071" s="7">
        <f>YEAR(Table1[[#This Row],[Order Date]])</f>
        <v>2018</v>
      </c>
      <c r="D4071" s="7" t="str">
        <f>TEXT(Table1[[#This Row],[Order Date]], "mmm")</f>
        <v>Aug</v>
      </c>
      <c r="E4071" s="11">
        <v>43340</v>
      </c>
      <c r="F4071" s="11">
        <v>43343</v>
      </c>
      <c r="G4071" s="6" t="s">
        <v>169</v>
      </c>
      <c r="H4071" s="6" t="s">
        <v>4152</v>
      </c>
      <c r="I4071" s="6" t="s">
        <v>4153</v>
      </c>
      <c r="J4071" s="6" t="s">
        <v>23</v>
      </c>
      <c r="K4071" s="6" t="s">
        <v>24</v>
      </c>
      <c r="L4071" s="6" t="s">
        <v>715</v>
      </c>
      <c r="M4071" s="6" t="s">
        <v>95</v>
      </c>
      <c r="N4071" s="6">
        <v>75081</v>
      </c>
      <c r="O4071" s="6" t="s">
        <v>96</v>
      </c>
      <c r="P4071" s="6" t="s">
        <v>1197</v>
      </c>
      <c r="Q4071" s="6" t="s">
        <v>42</v>
      </c>
      <c r="R4071" s="6" t="s">
        <v>69</v>
      </c>
      <c r="S4071" s="4" t="s">
        <v>1198</v>
      </c>
      <c r="T4071" s="16">
        <v>13.139999999999997</v>
      </c>
      <c r="U4071" s="6">
        <v>9</v>
      </c>
      <c r="V4071" s="23">
        <v>0.8</v>
      </c>
      <c r="W4071" s="18">
        <v>-21.681000000000004</v>
      </c>
    </row>
    <row r="4072" spans="1:23" ht="14.4">
      <c r="A4072" s="6">
        <v>4071</v>
      </c>
      <c r="B4072" s="7" t="s">
        <v>7486</v>
      </c>
      <c r="C4072" s="7">
        <f>YEAR(Table1[[#This Row],[Order Date]])</f>
        <v>2018</v>
      </c>
      <c r="D4072" s="7" t="str">
        <f>TEXT(Table1[[#This Row],[Order Date]], "mmm")</f>
        <v>Aug</v>
      </c>
      <c r="E4072" s="11">
        <v>43340</v>
      </c>
      <c r="F4072" s="11">
        <v>43343</v>
      </c>
      <c r="G4072" s="6" t="s">
        <v>169</v>
      </c>
      <c r="H4072" s="6" t="s">
        <v>4152</v>
      </c>
      <c r="I4072" s="6" t="s">
        <v>4153</v>
      </c>
      <c r="J4072" s="6" t="s">
        <v>23</v>
      </c>
      <c r="K4072" s="6" t="s">
        <v>24</v>
      </c>
      <c r="L4072" s="6" t="s">
        <v>715</v>
      </c>
      <c r="M4072" s="6" t="s">
        <v>95</v>
      </c>
      <c r="N4072" s="6">
        <v>75081</v>
      </c>
      <c r="O4072" s="6" t="s">
        <v>96</v>
      </c>
      <c r="P4072" s="6" t="s">
        <v>3557</v>
      </c>
      <c r="Q4072" s="6" t="s">
        <v>42</v>
      </c>
      <c r="R4072" s="6" t="s">
        <v>69</v>
      </c>
      <c r="S4072" s="4" t="s">
        <v>3558</v>
      </c>
      <c r="T4072" s="16">
        <v>10.023999999999997</v>
      </c>
      <c r="U4072" s="6">
        <v>4</v>
      </c>
      <c r="V4072" s="23">
        <v>0.8</v>
      </c>
      <c r="W4072" s="18">
        <v>-16.539600000000007</v>
      </c>
    </row>
    <row r="4073" spans="1:23" ht="14.4">
      <c r="A4073" s="6">
        <v>4072</v>
      </c>
      <c r="B4073" s="7" t="s">
        <v>7486</v>
      </c>
      <c r="C4073" s="7">
        <f>YEAR(Table1[[#This Row],[Order Date]])</f>
        <v>2018</v>
      </c>
      <c r="D4073" s="7" t="str">
        <f>TEXT(Table1[[#This Row],[Order Date]], "mmm")</f>
        <v>Aug</v>
      </c>
      <c r="E4073" s="11">
        <v>43340</v>
      </c>
      <c r="F4073" s="11">
        <v>43343</v>
      </c>
      <c r="G4073" s="6" t="s">
        <v>169</v>
      </c>
      <c r="H4073" s="6" t="s">
        <v>4152</v>
      </c>
      <c r="I4073" s="6" t="s">
        <v>4153</v>
      </c>
      <c r="J4073" s="6" t="s">
        <v>23</v>
      </c>
      <c r="K4073" s="6" t="s">
        <v>24</v>
      </c>
      <c r="L4073" s="6" t="s">
        <v>715</v>
      </c>
      <c r="M4073" s="6" t="s">
        <v>95</v>
      </c>
      <c r="N4073" s="6">
        <v>75081</v>
      </c>
      <c r="O4073" s="6" t="s">
        <v>96</v>
      </c>
      <c r="P4073" s="6" t="s">
        <v>3627</v>
      </c>
      <c r="Q4073" s="6" t="s">
        <v>29</v>
      </c>
      <c r="R4073" s="6" t="s">
        <v>30</v>
      </c>
      <c r="S4073" s="4" t="s">
        <v>3628</v>
      </c>
      <c r="T4073" s="16">
        <v>156.37279999999998</v>
      </c>
      <c r="U4073" s="6">
        <v>2</v>
      </c>
      <c r="V4073" s="23">
        <v>0.32</v>
      </c>
      <c r="W4073" s="18">
        <v>-52.890800000000027</v>
      </c>
    </row>
    <row r="4074" spans="1:23" ht="14.4">
      <c r="A4074" s="6">
        <v>4073</v>
      </c>
      <c r="B4074" s="7" t="s">
        <v>7487</v>
      </c>
      <c r="C4074" s="7">
        <f>YEAR(Table1[[#This Row],[Order Date]])</f>
        <v>2017</v>
      </c>
      <c r="D4074" s="7" t="str">
        <f>TEXT(Table1[[#This Row],[Order Date]], "mmm")</f>
        <v>Dec</v>
      </c>
      <c r="E4074" s="11">
        <v>43075</v>
      </c>
      <c r="F4074" s="11">
        <v>43077</v>
      </c>
      <c r="G4074" s="6" t="s">
        <v>20</v>
      </c>
      <c r="H4074" s="6" t="s">
        <v>3263</v>
      </c>
      <c r="I4074" s="6" t="s">
        <v>3264</v>
      </c>
      <c r="J4074" s="6" t="s">
        <v>93</v>
      </c>
      <c r="K4074" s="6" t="s">
        <v>24</v>
      </c>
      <c r="L4074" s="6" t="s">
        <v>3561</v>
      </c>
      <c r="M4074" s="6" t="s">
        <v>227</v>
      </c>
      <c r="N4074" s="6">
        <v>46203</v>
      </c>
      <c r="O4074" s="6" t="s">
        <v>96</v>
      </c>
      <c r="P4074" s="6" t="s">
        <v>2050</v>
      </c>
      <c r="Q4074" s="6" t="s">
        <v>65</v>
      </c>
      <c r="R4074" s="6" t="s">
        <v>1064</v>
      </c>
      <c r="S4074" s="4" t="s">
        <v>2051</v>
      </c>
      <c r="T4074" s="16">
        <v>999.98</v>
      </c>
      <c r="U4074" s="6">
        <v>2</v>
      </c>
      <c r="V4074" s="23">
        <v>0</v>
      </c>
      <c r="W4074" s="18">
        <v>449.99099999999999</v>
      </c>
    </row>
    <row r="4075" spans="1:23" ht="14.4">
      <c r="A4075" s="6">
        <v>4074</v>
      </c>
      <c r="B4075" s="7" t="s">
        <v>7488</v>
      </c>
      <c r="C4075" s="7">
        <f>YEAR(Table1[[#This Row],[Order Date]])</f>
        <v>2017</v>
      </c>
      <c r="D4075" s="7" t="str">
        <f>TEXT(Table1[[#This Row],[Order Date]], "mmm")</f>
        <v>Sep</v>
      </c>
      <c r="E4075" s="11">
        <v>43002</v>
      </c>
      <c r="F4075" s="11">
        <v>43005</v>
      </c>
      <c r="G4075" s="6" t="s">
        <v>169</v>
      </c>
      <c r="H4075" s="6" t="s">
        <v>4542</v>
      </c>
      <c r="I4075" s="6" t="s">
        <v>4543</v>
      </c>
      <c r="J4075" s="6" t="s">
        <v>93</v>
      </c>
      <c r="K4075" s="6" t="s">
        <v>24</v>
      </c>
      <c r="L4075" s="6" t="s">
        <v>5186</v>
      </c>
      <c r="M4075" s="6" t="s">
        <v>571</v>
      </c>
      <c r="N4075" s="6">
        <v>74012</v>
      </c>
      <c r="O4075" s="6" t="s">
        <v>96</v>
      </c>
      <c r="P4075" s="6" t="s">
        <v>4967</v>
      </c>
      <c r="Q4075" s="6" t="s">
        <v>65</v>
      </c>
      <c r="R4075" s="6" t="s">
        <v>66</v>
      </c>
      <c r="S4075" s="4" t="s">
        <v>4968</v>
      </c>
      <c r="T4075" s="16">
        <v>821.94</v>
      </c>
      <c r="U4075" s="6">
        <v>6</v>
      </c>
      <c r="V4075" s="23">
        <v>0</v>
      </c>
      <c r="W4075" s="18">
        <v>213.70440000000002</v>
      </c>
    </row>
    <row r="4076" spans="1:23" ht="14.4">
      <c r="A4076" s="6">
        <v>4075</v>
      </c>
      <c r="B4076" s="7" t="s">
        <v>7489</v>
      </c>
      <c r="C4076" s="7">
        <f>YEAR(Table1[[#This Row],[Order Date]])</f>
        <v>2019</v>
      </c>
      <c r="D4076" s="7" t="str">
        <f>TEXT(Table1[[#This Row],[Order Date]], "mmm")</f>
        <v>Nov</v>
      </c>
      <c r="E4076" s="11">
        <v>43784</v>
      </c>
      <c r="F4076" s="11">
        <v>43789</v>
      </c>
      <c r="G4076" s="6" t="s">
        <v>45</v>
      </c>
      <c r="H4076" s="6" t="s">
        <v>5158</v>
      </c>
      <c r="I4076" s="6" t="s">
        <v>5159</v>
      </c>
      <c r="J4076" s="6" t="s">
        <v>23</v>
      </c>
      <c r="K4076" s="6" t="s">
        <v>24</v>
      </c>
      <c r="L4076" s="6" t="s">
        <v>5187</v>
      </c>
      <c r="M4076" s="6" t="s">
        <v>49</v>
      </c>
      <c r="N4076" s="6">
        <v>33023</v>
      </c>
      <c r="O4076" s="6" t="s">
        <v>27</v>
      </c>
      <c r="P4076" s="6" t="s">
        <v>1894</v>
      </c>
      <c r="Q4076" s="6" t="s">
        <v>29</v>
      </c>
      <c r="R4076" s="6" t="s">
        <v>59</v>
      </c>
      <c r="S4076" s="4" t="s">
        <v>1895</v>
      </c>
      <c r="T4076" s="16">
        <v>220.06399999999999</v>
      </c>
      <c r="U4076" s="6">
        <v>4</v>
      </c>
      <c r="V4076" s="23">
        <v>0.2</v>
      </c>
      <c r="W4076" s="18">
        <v>55.016000000000012</v>
      </c>
    </row>
    <row r="4077" spans="1:23" ht="14.4">
      <c r="A4077" s="6">
        <v>4076</v>
      </c>
      <c r="B4077" s="7" t="s">
        <v>7489</v>
      </c>
      <c r="C4077" s="7">
        <f>YEAR(Table1[[#This Row],[Order Date]])</f>
        <v>2019</v>
      </c>
      <c r="D4077" s="7" t="str">
        <f>TEXT(Table1[[#This Row],[Order Date]], "mmm")</f>
        <v>Nov</v>
      </c>
      <c r="E4077" s="11">
        <v>43784</v>
      </c>
      <c r="F4077" s="11">
        <v>43789</v>
      </c>
      <c r="G4077" s="6" t="s">
        <v>45</v>
      </c>
      <c r="H4077" s="6" t="s">
        <v>5158</v>
      </c>
      <c r="I4077" s="6" t="s">
        <v>5159</v>
      </c>
      <c r="J4077" s="6" t="s">
        <v>23</v>
      </c>
      <c r="K4077" s="6" t="s">
        <v>24</v>
      </c>
      <c r="L4077" s="6" t="s">
        <v>5187</v>
      </c>
      <c r="M4077" s="6" t="s">
        <v>49</v>
      </c>
      <c r="N4077" s="6">
        <v>33023</v>
      </c>
      <c r="O4077" s="6" t="s">
        <v>27</v>
      </c>
      <c r="P4077" s="6" t="s">
        <v>3448</v>
      </c>
      <c r="Q4077" s="6" t="s">
        <v>29</v>
      </c>
      <c r="R4077" s="6" t="s">
        <v>59</v>
      </c>
      <c r="S4077" s="4" t="s">
        <v>3449</v>
      </c>
      <c r="T4077" s="16">
        <v>339.13600000000002</v>
      </c>
      <c r="U4077" s="6">
        <v>4</v>
      </c>
      <c r="V4077" s="23">
        <v>0.2</v>
      </c>
      <c r="W4077" s="18">
        <v>0</v>
      </c>
    </row>
    <row r="4078" spans="1:23" ht="14.4">
      <c r="A4078" s="6">
        <v>4077</v>
      </c>
      <c r="B4078" s="7" t="s">
        <v>7490</v>
      </c>
      <c r="C4078" s="7">
        <f>YEAR(Table1[[#This Row],[Order Date]])</f>
        <v>2017</v>
      </c>
      <c r="D4078" s="7" t="str">
        <f>TEXT(Table1[[#This Row],[Order Date]], "mmm")</f>
        <v>Dec</v>
      </c>
      <c r="E4078" s="11">
        <v>43088</v>
      </c>
      <c r="F4078" s="11">
        <v>43090</v>
      </c>
      <c r="G4078" s="6" t="s">
        <v>20</v>
      </c>
      <c r="H4078" s="6" t="s">
        <v>2934</v>
      </c>
      <c r="I4078" s="6" t="s">
        <v>2935</v>
      </c>
      <c r="J4078" s="6" t="s">
        <v>37</v>
      </c>
      <c r="K4078" s="6" t="s">
        <v>24</v>
      </c>
      <c r="L4078" s="6" t="s">
        <v>2155</v>
      </c>
      <c r="M4078" s="6" t="s">
        <v>125</v>
      </c>
      <c r="N4078" s="6">
        <v>68104</v>
      </c>
      <c r="O4078" s="6" t="s">
        <v>96</v>
      </c>
      <c r="P4078" s="6" t="s">
        <v>2173</v>
      </c>
      <c r="Q4078" s="6" t="s">
        <v>42</v>
      </c>
      <c r="R4078" s="6" t="s">
        <v>69</v>
      </c>
      <c r="S4078" s="4" t="s">
        <v>2174</v>
      </c>
      <c r="T4078" s="16">
        <v>7.04</v>
      </c>
      <c r="U4078" s="6">
        <v>2</v>
      </c>
      <c r="V4078" s="23">
        <v>0</v>
      </c>
      <c r="W4078" s="18">
        <v>3.3087999999999997</v>
      </c>
    </row>
    <row r="4079" spans="1:23" ht="14.4">
      <c r="A4079" s="6">
        <v>4078</v>
      </c>
      <c r="B4079" s="7" t="s">
        <v>7490</v>
      </c>
      <c r="C4079" s="7">
        <f>YEAR(Table1[[#This Row],[Order Date]])</f>
        <v>2017</v>
      </c>
      <c r="D4079" s="7" t="str">
        <f>TEXT(Table1[[#This Row],[Order Date]], "mmm")</f>
        <v>Dec</v>
      </c>
      <c r="E4079" s="11">
        <v>43088</v>
      </c>
      <c r="F4079" s="11">
        <v>43090</v>
      </c>
      <c r="G4079" s="6" t="s">
        <v>20</v>
      </c>
      <c r="H4079" s="6" t="s">
        <v>2934</v>
      </c>
      <c r="I4079" s="6" t="s">
        <v>2935</v>
      </c>
      <c r="J4079" s="6" t="s">
        <v>37</v>
      </c>
      <c r="K4079" s="6" t="s">
        <v>24</v>
      </c>
      <c r="L4079" s="6" t="s">
        <v>2155</v>
      </c>
      <c r="M4079" s="6" t="s">
        <v>125</v>
      </c>
      <c r="N4079" s="6">
        <v>68104</v>
      </c>
      <c r="O4079" s="6" t="s">
        <v>96</v>
      </c>
      <c r="P4079" s="6" t="s">
        <v>878</v>
      </c>
      <c r="Q4079" s="6" t="s">
        <v>42</v>
      </c>
      <c r="R4079" s="6" t="s">
        <v>241</v>
      </c>
      <c r="S4079" s="4" t="s">
        <v>879</v>
      </c>
      <c r="T4079" s="16">
        <v>5.04</v>
      </c>
      <c r="U4079" s="6">
        <v>4</v>
      </c>
      <c r="V4079" s="23">
        <v>0</v>
      </c>
      <c r="W4079" s="18">
        <v>0.2016</v>
      </c>
    </row>
    <row r="4080" spans="1:23" ht="14.4">
      <c r="A4080" s="6">
        <v>4079</v>
      </c>
      <c r="B4080" s="7" t="s">
        <v>7490</v>
      </c>
      <c r="C4080" s="7">
        <f>YEAR(Table1[[#This Row],[Order Date]])</f>
        <v>2017</v>
      </c>
      <c r="D4080" s="7" t="str">
        <f>TEXT(Table1[[#This Row],[Order Date]], "mmm")</f>
        <v>Dec</v>
      </c>
      <c r="E4080" s="11">
        <v>43088</v>
      </c>
      <c r="F4080" s="11">
        <v>43090</v>
      </c>
      <c r="G4080" s="6" t="s">
        <v>20</v>
      </c>
      <c r="H4080" s="6" t="s">
        <v>2934</v>
      </c>
      <c r="I4080" s="6" t="s">
        <v>2935</v>
      </c>
      <c r="J4080" s="6" t="s">
        <v>37</v>
      </c>
      <c r="K4080" s="6" t="s">
        <v>24</v>
      </c>
      <c r="L4080" s="6" t="s">
        <v>2155</v>
      </c>
      <c r="M4080" s="6" t="s">
        <v>125</v>
      </c>
      <c r="N4080" s="6">
        <v>68104</v>
      </c>
      <c r="O4080" s="6" t="s">
        <v>96</v>
      </c>
      <c r="P4080" s="6" t="s">
        <v>3142</v>
      </c>
      <c r="Q4080" s="6" t="s">
        <v>42</v>
      </c>
      <c r="R4080" s="6" t="s">
        <v>83</v>
      </c>
      <c r="S4080" s="4" t="s">
        <v>3143</v>
      </c>
      <c r="T4080" s="16">
        <v>116.28</v>
      </c>
      <c r="U4080" s="6">
        <v>3</v>
      </c>
      <c r="V4080" s="23">
        <v>0</v>
      </c>
      <c r="W4080" s="18">
        <v>56.977199999999996</v>
      </c>
    </row>
    <row r="4081" spans="1:23" ht="14.4">
      <c r="A4081" s="6">
        <v>4080</v>
      </c>
      <c r="B4081" s="7" t="s">
        <v>7491</v>
      </c>
      <c r="C4081" s="7">
        <f>YEAR(Table1[[#This Row],[Order Date]])</f>
        <v>2017</v>
      </c>
      <c r="D4081" s="7" t="str">
        <f>TEXT(Table1[[#This Row],[Order Date]], "mmm")</f>
        <v>Dec</v>
      </c>
      <c r="E4081" s="11">
        <v>43090</v>
      </c>
      <c r="F4081" s="11">
        <v>43093</v>
      </c>
      <c r="G4081" s="6" t="s">
        <v>169</v>
      </c>
      <c r="H4081" s="6" t="s">
        <v>1513</v>
      </c>
      <c r="I4081" s="6" t="s">
        <v>1514</v>
      </c>
      <c r="J4081" s="6" t="s">
        <v>23</v>
      </c>
      <c r="K4081" s="6" t="s">
        <v>24</v>
      </c>
      <c r="L4081" s="6" t="s">
        <v>1323</v>
      </c>
      <c r="M4081" s="6" t="s">
        <v>81</v>
      </c>
      <c r="N4081" s="6">
        <v>28540</v>
      </c>
      <c r="O4081" s="6" t="s">
        <v>27</v>
      </c>
      <c r="P4081" s="6" t="s">
        <v>491</v>
      </c>
      <c r="Q4081" s="6" t="s">
        <v>65</v>
      </c>
      <c r="R4081" s="6" t="s">
        <v>66</v>
      </c>
      <c r="S4081" s="4" t="s">
        <v>492</v>
      </c>
      <c r="T4081" s="16">
        <v>47.975999999999999</v>
      </c>
      <c r="U4081" s="6">
        <v>3</v>
      </c>
      <c r="V4081" s="23">
        <v>0.2</v>
      </c>
      <c r="W4081" s="18">
        <v>4.7976000000000028</v>
      </c>
    </row>
    <row r="4082" spans="1:23" ht="14.4">
      <c r="A4082" s="6">
        <v>4081</v>
      </c>
      <c r="B4082" s="7" t="s">
        <v>7492</v>
      </c>
      <c r="C4082" s="7">
        <f>YEAR(Table1[[#This Row],[Order Date]])</f>
        <v>2018</v>
      </c>
      <c r="D4082" s="7" t="str">
        <f>TEXT(Table1[[#This Row],[Order Date]], "mmm")</f>
        <v>Sep</v>
      </c>
      <c r="E4082" s="11">
        <v>43368</v>
      </c>
      <c r="F4082" s="11">
        <v>43372</v>
      </c>
      <c r="G4082" s="6" t="s">
        <v>45</v>
      </c>
      <c r="H4082" s="6" t="s">
        <v>5090</v>
      </c>
      <c r="I4082" s="6" t="s">
        <v>5091</v>
      </c>
      <c r="J4082" s="6" t="s">
        <v>37</v>
      </c>
      <c r="K4082" s="6" t="s">
        <v>24</v>
      </c>
      <c r="L4082" s="6" t="s">
        <v>3491</v>
      </c>
      <c r="M4082" s="6" t="s">
        <v>372</v>
      </c>
      <c r="N4082" s="6">
        <v>97224</v>
      </c>
      <c r="O4082" s="6" t="s">
        <v>40</v>
      </c>
      <c r="P4082" s="6" t="s">
        <v>4207</v>
      </c>
      <c r="Q4082" s="6" t="s">
        <v>42</v>
      </c>
      <c r="R4082" s="6" t="s">
        <v>83</v>
      </c>
      <c r="S4082" s="4" t="s">
        <v>4208</v>
      </c>
      <c r="T4082" s="16">
        <v>60.048000000000002</v>
      </c>
      <c r="U4082" s="6">
        <v>9</v>
      </c>
      <c r="V4082" s="23">
        <v>0.2</v>
      </c>
      <c r="W4082" s="18">
        <v>22.518000000000001</v>
      </c>
    </row>
    <row r="4083" spans="1:23" ht="14.4">
      <c r="A4083" s="6">
        <v>4082</v>
      </c>
      <c r="B4083" s="7" t="s">
        <v>7492</v>
      </c>
      <c r="C4083" s="7">
        <f>YEAR(Table1[[#This Row],[Order Date]])</f>
        <v>2018</v>
      </c>
      <c r="D4083" s="7" t="str">
        <f>TEXT(Table1[[#This Row],[Order Date]], "mmm")</f>
        <v>Sep</v>
      </c>
      <c r="E4083" s="11">
        <v>43368</v>
      </c>
      <c r="F4083" s="11">
        <v>43372</v>
      </c>
      <c r="G4083" s="6" t="s">
        <v>45</v>
      </c>
      <c r="H4083" s="6" t="s">
        <v>5090</v>
      </c>
      <c r="I4083" s="6" t="s">
        <v>5091</v>
      </c>
      <c r="J4083" s="6" t="s">
        <v>37</v>
      </c>
      <c r="K4083" s="6" t="s">
        <v>24</v>
      </c>
      <c r="L4083" s="6" t="s">
        <v>3491</v>
      </c>
      <c r="M4083" s="6" t="s">
        <v>372</v>
      </c>
      <c r="N4083" s="6">
        <v>97224</v>
      </c>
      <c r="O4083" s="6" t="s">
        <v>40</v>
      </c>
      <c r="P4083" s="6" t="s">
        <v>5105</v>
      </c>
      <c r="Q4083" s="6" t="s">
        <v>42</v>
      </c>
      <c r="R4083" s="6" t="s">
        <v>69</v>
      </c>
      <c r="S4083" s="4" t="s">
        <v>5106</v>
      </c>
      <c r="T4083" s="16">
        <v>5.0220000000000002</v>
      </c>
      <c r="U4083" s="6">
        <v>1</v>
      </c>
      <c r="V4083" s="23">
        <v>0.7</v>
      </c>
      <c r="W4083" s="18">
        <v>-3.5153999999999996</v>
      </c>
    </row>
    <row r="4084" spans="1:23" ht="14.4">
      <c r="A4084" s="6">
        <v>4083</v>
      </c>
      <c r="B4084" s="7" t="s">
        <v>7493</v>
      </c>
      <c r="C4084" s="7">
        <f>YEAR(Table1[[#This Row],[Order Date]])</f>
        <v>2019</v>
      </c>
      <c r="D4084" s="7" t="str">
        <f>TEXT(Table1[[#This Row],[Order Date]], "mmm")</f>
        <v>Jun</v>
      </c>
      <c r="E4084" s="11">
        <v>43640</v>
      </c>
      <c r="F4084" s="11">
        <v>43646</v>
      </c>
      <c r="G4084" s="6" t="s">
        <v>45</v>
      </c>
      <c r="H4084" s="6" t="s">
        <v>4454</v>
      </c>
      <c r="I4084" s="6" t="s">
        <v>4455</v>
      </c>
      <c r="J4084" s="6" t="s">
        <v>37</v>
      </c>
      <c r="K4084" s="6" t="s">
        <v>24</v>
      </c>
      <c r="L4084" s="6" t="s">
        <v>318</v>
      </c>
      <c r="M4084" s="6" t="s">
        <v>190</v>
      </c>
      <c r="N4084" s="6">
        <v>62521</v>
      </c>
      <c r="O4084" s="6" t="s">
        <v>96</v>
      </c>
      <c r="P4084" s="6" t="s">
        <v>1896</v>
      </c>
      <c r="Q4084" s="6" t="s">
        <v>42</v>
      </c>
      <c r="R4084" s="6" t="s">
        <v>69</v>
      </c>
      <c r="S4084" s="4" t="s">
        <v>1897</v>
      </c>
      <c r="T4084" s="16">
        <v>182.99399999999997</v>
      </c>
      <c r="U4084" s="6">
        <v>3</v>
      </c>
      <c r="V4084" s="23">
        <v>0.8</v>
      </c>
      <c r="W4084" s="18">
        <v>-320.23950000000013</v>
      </c>
    </row>
    <row r="4085" spans="1:23" ht="14.4">
      <c r="A4085" s="6">
        <v>4084</v>
      </c>
      <c r="B4085" s="7" t="s">
        <v>7493</v>
      </c>
      <c r="C4085" s="7">
        <f>YEAR(Table1[[#This Row],[Order Date]])</f>
        <v>2019</v>
      </c>
      <c r="D4085" s="7" t="str">
        <f>TEXT(Table1[[#This Row],[Order Date]], "mmm")</f>
        <v>Jun</v>
      </c>
      <c r="E4085" s="11">
        <v>43640</v>
      </c>
      <c r="F4085" s="11">
        <v>43646</v>
      </c>
      <c r="G4085" s="6" t="s">
        <v>45</v>
      </c>
      <c r="H4085" s="6" t="s">
        <v>4454</v>
      </c>
      <c r="I4085" s="6" t="s">
        <v>4455</v>
      </c>
      <c r="J4085" s="6" t="s">
        <v>37</v>
      </c>
      <c r="K4085" s="6" t="s">
        <v>24</v>
      </c>
      <c r="L4085" s="6" t="s">
        <v>318</v>
      </c>
      <c r="M4085" s="6" t="s">
        <v>190</v>
      </c>
      <c r="N4085" s="6">
        <v>62521</v>
      </c>
      <c r="O4085" s="6" t="s">
        <v>96</v>
      </c>
      <c r="P4085" s="6" t="s">
        <v>4658</v>
      </c>
      <c r="Q4085" s="6" t="s">
        <v>42</v>
      </c>
      <c r="R4085" s="6" t="s">
        <v>83</v>
      </c>
      <c r="S4085" s="4" t="s">
        <v>4659</v>
      </c>
      <c r="T4085" s="16">
        <v>10.272000000000002</v>
      </c>
      <c r="U4085" s="6">
        <v>3</v>
      </c>
      <c r="V4085" s="23">
        <v>0.2</v>
      </c>
      <c r="W4085" s="18">
        <v>3.2099999999999982</v>
      </c>
    </row>
    <row r="4086" spans="1:23" ht="14.4">
      <c r="A4086" s="6">
        <v>4085</v>
      </c>
      <c r="B4086" s="7" t="s">
        <v>7494</v>
      </c>
      <c r="C4086" s="7">
        <f>YEAR(Table1[[#This Row],[Order Date]])</f>
        <v>2019</v>
      </c>
      <c r="D4086" s="7" t="str">
        <f>TEXT(Table1[[#This Row],[Order Date]], "mmm")</f>
        <v>Sep</v>
      </c>
      <c r="E4086" s="11">
        <v>43715</v>
      </c>
      <c r="F4086" s="11">
        <v>43717</v>
      </c>
      <c r="G4086" s="6" t="s">
        <v>169</v>
      </c>
      <c r="H4086" s="6" t="s">
        <v>4574</v>
      </c>
      <c r="I4086" s="6" t="s">
        <v>4575</v>
      </c>
      <c r="J4086" s="6" t="s">
        <v>93</v>
      </c>
      <c r="K4086" s="6" t="s">
        <v>24</v>
      </c>
      <c r="L4086" s="6" t="s">
        <v>479</v>
      </c>
      <c r="M4086" s="6" t="s">
        <v>278</v>
      </c>
      <c r="N4086" s="6">
        <v>85023</v>
      </c>
      <c r="O4086" s="6" t="s">
        <v>40</v>
      </c>
      <c r="P4086" s="6" t="s">
        <v>208</v>
      </c>
      <c r="Q4086" s="6" t="s">
        <v>42</v>
      </c>
      <c r="R4086" s="6" t="s">
        <v>69</v>
      </c>
      <c r="S4086" s="4" t="s">
        <v>209</v>
      </c>
      <c r="T4086" s="16">
        <v>7.857000000000002</v>
      </c>
      <c r="U4086" s="6">
        <v>3</v>
      </c>
      <c r="V4086" s="23">
        <v>0.7</v>
      </c>
      <c r="W4086" s="18">
        <v>-6.0236999999999998</v>
      </c>
    </row>
    <row r="4087" spans="1:23" ht="14.4">
      <c r="A4087" s="6">
        <v>4086</v>
      </c>
      <c r="B4087" s="7" t="s">
        <v>7495</v>
      </c>
      <c r="C4087" s="7">
        <f>YEAR(Table1[[#This Row],[Order Date]])</f>
        <v>2018</v>
      </c>
      <c r="D4087" s="7" t="str">
        <f>TEXT(Table1[[#This Row],[Order Date]], "mmm")</f>
        <v>Aug</v>
      </c>
      <c r="E4087" s="11">
        <v>43316</v>
      </c>
      <c r="F4087" s="11">
        <v>43318</v>
      </c>
      <c r="G4087" s="6" t="s">
        <v>20</v>
      </c>
      <c r="H4087" s="6" t="s">
        <v>187</v>
      </c>
      <c r="I4087" s="6" t="s">
        <v>188</v>
      </c>
      <c r="J4087" s="6" t="s">
        <v>37</v>
      </c>
      <c r="K4087" s="6" t="s">
        <v>24</v>
      </c>
      <c r="L4087" s="6" t="s">
        <v>4239</v>
      </c>
      <c r="M4087" s="6" t="s">
        <v>39</v>
      </c>
      <c r="N4087" s="6">
        <v>95823</v>
      </c>
      <c r="O4087" s="6" t="s">
        <v>40</v>
      </c>
      <c r="P4087" s="6" t="s">
        <v>64</v>
      </c>
      <c r="Q4087" s="6" t="s">
        <v>65</v>
      </c>
      <c r="R4087" s="6" t="s">
        <v>66</v>
      </c>
      <c r="S4087" s="4" t="s">
        <v>67</v>
      </c>
      <c r="T4087" s="16">
        <v>302.38400000000001</v>
      </c>
      <c r="U4087" s="6">
        <v>2</v>
      </c>
      <c r="V4087" s="23">
        <v>0.2</v>
      </c>
      <c r="W4087" s="18">
        <v>30.238400000000013</v>
      </c>
    </row>
    <row r="4088" spans="1:23" ht="14.4">
      <c r="A4088" s="6">
        <v>4087</v>
      </c>
      <c r="B4088" s="7" t="s">
        <v>7495</v>
      </c>
      <c r="C4088" s="7">
        <f>YEAR(Table1[[#This Row],[Order Date]])</f>
        <v>2018</v>
      </c>
      <c r="D4088" s="7" t="str">
        <f>TEXT(Table1[[#This Row],[Order Date]], "mmm")</f>
        <v>Aug</v>
      </c>
      <c r="E4088" s="11">
        <v>43316</v>
      </c>
      <c r="F4088" s="11">
        <v>43318</v>
      </c>
      <c r="G4088" s="6" t="s">
        <v>20</v>
      </c>
      <c r="H4088" s="6" t="s">
        <v>187</v>
      </c>
      <c r="I4088" s="6" t="s">
        <v>188</v>
      </c>
      <c r="J4088" s="6" t="s">
        <v>37</v>
      </c>
      <c r="K4088" s="6" t="s">
        <v>24</v>
      </c>
      <c r="L4088" s="6" t="s">
        <v>4239</v>
      </c>
      <c r="M4088" s="6" t="s">
        <v>39</v>
      </c>
      <c r="N4088" s="6">
        <v>95823</v>
      </c>
      <c r="O4088" s="6" t="s">
        <v>40</v>
      </c>
      <c r="P4088" s="6" t="s">
        <v>208</v>
      </c>
      <c r="Q4088" s="6" t="s">
        <v>42</v>
      </c>
      <c r="R4088" s="6" t="s">
        <v>69</v>
      </c>
      <c r="S4088" s="4" t="s">
        <v>209</v>
      </c>
      <c r="T4088" s="16">
        <v>20.952000000000002</v>
      </c>
      <c r="U4088" s="6">
        <v>3</v>
      </c>
      <c r="V4088" s="23">
        <v>0.2</v>
      </c>
      <c r="W4088" s="18">
        <v>7.0712999999999981</v>
      </c>
    </row>
    <row r="4089" spans="1:23" ht="14.4">
      <c r="A4089" s="6">
        <v>4088</v>
      </c>
      <c r="B4089" s="7" t="s">
        <v>7495</v>
      </c>
      <c r="C4089" s="7">
        <f>YEAR(Table1[[#This Row],[Order Date]])</f>
        <v>2018</v>
      </c>
      <c r="D4089" s="7" t="str">
        <f>TEXT(Table1[[#This Row],[Order Date]], "mmm")</f>
        <v>Aug</v>
      </c>
      <c r="E4089" s="11">
        <v>43316</v>
      </c>
      <c r="F4089" s="11">
        <v>43318</v>
      </c>
      <c r="G4089" s="6" t="s">
        <v>20</v>
      </c>
      <c r="H4089" s="6" t="s">
        <v>187</v>
      </c>
      <c r="I4089" s="6" t="s">
        <v>188</v>
      </c>
      <c r="J4089" s="6" t="s">
        <v>37</v>
      </c>
      <c r="K4089" s="6" t="s">
        <v>24</v>
      </c>
      <c r="L4089" s="6" t="s">
        <v>4239</v>
      </c>
      <c r="M4089" s="6" t="s">
        <v>39</v>
      </c>
      <c r="N4089" s="6">
        <v>95823</v>
      </c>
      <c r="O4089" s="6" t="s">
        <v>40</v>
      </c>
      <c r="P4089" s="6" t="s">
        <v>697</v>
      </c>
      <c r="Q4089" s="6" t="s">
        <v>42</v>
      </c>
      <c r="R4089" s="6" t="s">
        <v>69</v>
      </c>
      <c r="S4089" s="4" t="s">
        <v>698</v>
      </c>
      <c r="T4089" s="16">
        <v>11.784000000000001</v>
      </c>
      <c r="U4089" s="6">
        <v>3</v>
      </c>
      <c r="V4089" s="23">
        <v>0.2</v>
      </c>
      <c r="W4089" s="18">
        <v>3.9770999999999996</v>
      </c>
    </row>
    <row r="4090" spans="1:23" ht="14.4">
      <c r="A4090" s="6">
        <v>4089</v>
      </c>
      <c r="B4090" s="7" t="s">
        <v>7496</v>
      </c>
      <c r="C4090" s="7">
        <f>YEAR(Table1[[#This Row],[Order Date]])</f>
        <v>2016</v>
      </c>
      <c r="D4090" s="7" t="str">
        <f>TEXT(Table1[[#This Row],[Order Date]], "mmm")</f>
        <v>Aug</v>
      </c>
      <c r="E4090" s="11">
        <v>42601</v>
      </c>
      <c r="F4090" s="11">
        <v>42608</v>
      </c>
      <c r="G4090" s="6" t="s">
        <v>45</v>
      </c>
      <c r="H4090" s="6" t="s">
        <v>216</v>
      </c>
      <c r="I4090" s="6" t="s">
        <v>217</v>
      </c>
      <c r="J4090" s="6" t="s">
        <v>23</v>
      </c>
      <c r="K4090" s="6" t="s">
        <v>24</v>
      </c>
      <c r="L4090" s="6" t="s">
        <v>2733</v>
      </c>
      <c r="M4090" s="6" t="s">
        <v>1480</v>
      </c>
      <c r="N4090" s="6">
        <v>72401</v>
      </c>
      <c r="O4090" s="6" t="s">
        <v>27</v>
      </c>
      <c r="P4090" s="6" t="s">
        <v>5188</v>
      </c>
      <c r="Q4090" s="6" t="s">
        <v>29</v>
      </c>
      <c r="R4090" s="6" t="s">
        <v>30</v>
      </c>
      <c r="S4090" s="4" t="s">
        <v>5189</v>
      </c>
      <c r="T4090" s="16">
        <v>638.82000000000005</v>
      </c>
      <c r="U4090" s="6">
        <v>9</v>
      </c>
      <c r="V4090" s="23">
        <v>0</v>
      </c>
      <c r="W4090" s="18">
        <v>172.48140000000001</v>
      </c>
    </row>
    <row r="4091" spans="1:23" ht="14.4">
      <c r="A4091" s="6">
        <v>4090</v>
      </c>
      <c r="B4091" s="7" t="s">
        <v>7497</v>
      </c>
      <c r="C4091" s="7">
        <f>YEAR(Table1[[#This Row],[Order Date]])</f>
        <v>2018</v>
      </c>
      <c r="D4091" s="7" t="str">
        <f>TEXT(Table1[[#This Row],[Order Date]], "mmm")</f>
        <v>Apr</v>
      </c>
      <c r="E4091" s="11">
        <v>43191</v>
      </c>
      <c r="F4091" s="11">
        <v>43195</v>
      </c>
      <c r="G4091" s="6" t="s">
        <v>45</v>
      </c>
      <c r="H4091" s="6" t="s">
        <v>3662</v>
      </c>
      <c r="I4091" s="6" t="s">
        <v>3663</v>
      </c>
      <c r="J4091" s="6" t="s">
        <v>37</v>
      </c>
      <c r="K4091" s="6" t="s">
        <v>24</v>
      </c>
      <c r="L4091" s="6" t="s">
        <v>238</v>
      </c>
      <c r="M4091" s="6" t="s">
        <v>239</v>
      </c>
      <c r="N4091" s="6">
        <v>10035</v>
      </c>
      <c r="O4091" s="6" t="s">
        <v>134</v>
      </c>
      <c r="P4091" s="6" t="s">
        <v>1634</v>
      </c>
      <c r="Q4091" s="6" t="s">
        <v>42</v>
      </c>
      <c r="R4091" s="6" t="s">
        <v>43</v>
      </c>
      <c r="S4091" s="4" t="s">
        <v>1635</v>
      </c>
      <c r="T4091" s="16">
        <v>20.7</v>
      </c>
      <c r="U4091" s="6">
        <v>2</v>
      </c>
      <c r="V4091" s="23">
        <v>0</v>
      </c>
      <c r="W4091" s="18">
        <v>9.9359999999999999</v>
      </c>
    </row>
    <row r="4092" spans="1:23" ht="14.4">
      <c r="A4092" s="6">
        <v>4091</v>
      </c>
      <c r="B4092" s="7" t="s">
        <v>7497</v>
      </c>
      <c r="C4092" s="7">
        <f>YEAR(Table1[[#This Row],[Order Date]])</f>
        <v>2018</v>
      </c>
      <c r="D4092" s="7" t="str">
        <f>TEXT(Table1[[#This Row],[Order Date]], "mmm")</f>
        <v>Apr</v>
      </c>
      <c r="E4092" s="11">
        <v>43191</v>
      </c>
      <c r="F4092" s="11">
        <v>43195</v>
      </c>
      <c r="G4092" s="6" t="s">
        <v>45</v>
      </c>
      <c r="H4092" s="6" t="s">
        <v>3662</v>
      </c>
      <c r="I4092" s="6" t="s">
        <v>3663</v>
      </c>
      <c r="J4092" s="6" t="s">
        <v>37</v>
      </c>
      <c r="K4092" s="6" t="s">
        <v>24</v>
      </c>
      <c r="L4092" s="6" t="s">
        <v>238</v>
      </c>
      <c r="M4092" s="6" t="s">
        <v>239</v>
      </c>
      <c r="N4092" s="6">
        <v>10035</v>
      </c>
      <c r="O4092" s="6" t="s">
        <v>134</v>
      </c>
      <c r="P4092" s="6" t="s">
        <v>1681</v>
      </c>
      <c r="Q4092" s="6" t="s">
        <v>42</v>
      </c>
      <c r="R4092" s="6" t="s">
        <v>511</v>
      </c>
      <c r="S4092" s="4" t="s">
        <v>1682</v>
      </c>
      <c r="T4092" s="16">
        <v>10.95</v>
      </c>
      <c r="U4092" s="6">
        <v>3</v>
      </c>
      <c r="V4092" s="23">
        <v>0</v>
      </c>
      <c r="W4092" s="18">
        <v>3.2849999999999993</v>
      </c>
    </row>
    <row r="4093" spans="1:23" ht="14.4">
      <c r="A4093" s="6">
        <v>4092</v>
      </c>
      <c r="B4093" s="7" t="s">
        <v>7497</v>
      </c>
      <c r="C4093" s="7">
        <f>YEAR(Table1[[#This Row],[Order Date]])</f>
        <v>2018</v>
      </c>
      <c r="D4093" s="7" t="str">
        <f>TEXT(Table1[[#This Row],[Order Date]], "mmm")</f>
        <v>Apr</v>
      </c>
      <c r="E4093" s="11">
        <v>43191</v>
      </c>
      <c r="F4093" s="11">
        <v>43195</v>
      </c>
      <c r="G4093" s="6" t="s">
        <v>45</v>
      </c>
      <c r="H4093" s="6" t="s">
        <v>3662</v>
      </c>
      <c r="I4093" s="6" t="s">
        <v>3663</v>
      </c>
      <c r="J4093" s="6" t="s">
        <v>37</v>
      </c>
      <c r="K4093" s="6" t="s">
        <v>24</v>
      </c>
      <c r="L4093" s="6" t="s">
        <v>238</v>
      </c>
      <c r="M4093" s="6" t="s">
        <v>239</v>
      </c>
      <c r="N4093" s="6">
        <v>10035</v>
      </c>
      <c r="O4093" s="6" t="s">
        <v>134</v>
      </c>
      <c r="P4093" s="6" t="s">
        <v>1900</v>
      </c>
      <c r="Q4093" s="6" t="s">
        <v>42</v>
      </c>
      <c r="R4093" s="6" t="s">
        <v>69</v>
      </c>
      <c r="S4093" s="4" t="s">
        <v>1901</v>
      </c>
      <c r="T4093" s="16">
        <v>14.352000000000002</v>
      </c>
      <c r="U4093" s="6">
        <v>3</v>
      </c>
      <c r="V4093" s="23">
        <v>0.2</v>
      </c>
      <c r="W4093" s="18">
        <v>4.6643999999999988</v>
      </c>
    </row>
    <row r="4094" spans="1:23" ht="14.4">
      <c r="A4094" s="6">
        <v>4093</v>
      </c>
      <c r="B4094" s="7" t="s">
        <v>7498</v>
      </c>
      <c r="C4094" s="7">
        <f>YEAR(Table1[[#This Row],[Order Date]])</f>
        <v>2019</v>
      </c>
      <c r="D4094" s="7" t="str">
        <f>TEXT(Table1[[#This Row],[Order Date]], "mmm")</f>
        <v>May</v>
      </c>
      <c r="E4094" s="11">
        <v>43601</v>
      </c>
      <c r="F4094" s="11">
        <v>43603</v>
      </c>
      <c r="G4094" s="6" t="s">
        <v>169</v>
      </c>
      <c r="H4094" s="6" t="s">
        <v>4354</v>
      </c>
      <c r="I4094" s="6" t="s">
        <v>4355</v>
      </c>
      <c r="J4094" s="6" t="s">
        <v>23</v>
      </c>
      <c r="K4094" s="6" t="s">
        <v>24</v>
      </c>
      <c r="L4094" s="6" t="s">
        <v>703</v>
      </c>
      <c r="M4094" s="6" t="s">
        <v>439</v>
      </c>
      <c r="N4094" s="6">
        <v>44312</v>
      </c>
      <c r="O4094" s="6" t="s">
        <v>134</v>
      </c>
      <c r="P4094" s="6" t="s">
        <v>3059</v>
      </c>
      <c r="Q4094" s="6" t="s">
        <v>42</v>
      </c>
      <c r="R4094" s="6" t="s">
        <v>54</v>
      </c>
      <c r="S4094" s="4" t="s">
        <v>3060</v>
      </c>
      <c r="T4094" s="16">
        <v>221.024</v>
      </c>
      <c r="U4094" s="6">
        <v>2</v>
      </c>
      <c r="V4094" s="23">
        <v>0.2</v>
      </c>
      <c r="W4094" s="18">
        <v>-55.256</v>
      </c>
    </row>
    <row r="4095" spans="1:23" ht="14.4">
      <c r="A4095" s="6">
        <v>4094</v>
      </c>
      <c r="B4095" s="7" t="s">
        <v>7499</v>
      </c>
      <c r="C4095" s="7">
        <f>YEAR(Table1[[#This Row],[Order Date]])</f>
        <v>2017</v>
      </c>
      <c r="D4095" s="7" t="str">
        <f>TEXT(Table1[[#This Row],[Order Date]], "mmm")</f>
        <v>Aug</v>
      </c>
      <c r="E4095" s="11">
        <v>42971</v>
      </c>
      <c r="F4095" s="11">
        <v>42975</v>
      </c>
      <c r="G4095" s="6" t="s">
        <v>45</v>
      </c>
      <c r="H4095" s="6" t="s">
        <v>1115</v>
      </c>
      <c r="I4095" s="6" t="s">
        <v>1116</v>
      </c>
      <c r="J4095" s="6" t="s">
        <v>23</v>
      </c>
      <c r="K4095" s="6" t="s">
        <v>24</v>
      </c>
      <c r="L4095" s="6" t="s">
        <v>2195</v>
      </c>
      <c r="M4095" s="6" t="s">
        <v>26</v>
      </c>
      <c r="N4095" s="6">
        <v>41042</v>
      </c>
      <c r="O4095" s="6" t="s">
        <v>27</v>
      </c>
      <c r="P4095" s="6" t="s">
        <v>749</v>
      </c>
      <c r="Q4095" s="6" t="s">
        <v>65</v>
      </c>
      <c r="R4095" s="6" t="s">
        <v>600</v>
      </c>
      <c r="S4095" s="4" t="s">
        <v>750</v>
      </c>
      <c r="T4095" s="16">
        <v>3080</v>
      </c>
      <c r="U4095" s="6">
        <v>7</v>
      </c>
      <c r="V4095" s="23">
        <v>0</v>
      </c>
      <c r="W4095" s="18">
        <v>1416.7999999999997</v>
      </c>
    </row>
    <row r="4096" spans="1:23" ht="14.4">
      <c r="A4096" s="6">
        <v>4095</v>
      </c>
      <c r="B4096" s="7" t="s">
        <v>7499</v>
      </c>
      <c r="C4096" s="7">
        <f>YEAR(Table1[[#This Row],[Order Date]])</f>
        <v>2017</v>
      </c>
      <c r="D4096" s="7" t="str">
        <f>TEXT(Table1[[#This Row],[Order Date]], "mmm")</f>
        <v>Aug</v>
      </c>
      <c r="E4096" s="11">
        <v>42971</v>
      </c>
      <c r="F4096" s="11">
        <v>42975</v>
      </c>
      <c r="G4096" s="6" t="s">
        <v>45</v>
      </c>
      <c r="H4096" s="6" t="s">
        <v>1115</v>
      </c>
      <c r="I4096" s="6" t="s">
        <v>1116</v>
      </c>
      <c r="J4096" s="6" t="s">
        <v>23</v>
      </c>
      <c r="K4096" s="6" t="s">
        <v>24</v>
      </c>
      <c r="L4096" s="6" t="s">
        <v>2195</v>
      </c>
      <c r="M4096" s="6" t="s">
        <v>26</v>
      </c>
      <c r="N4096" s="6">
        <v>41042</v>
      </c>
      <c r="O4096" s="6" t="s">
        <v>27</v>
      </c>
      <c r="P4096" s="6" t="s">
        <v>3961</v>
      </c>
      <c r="Q4096" s="6" t="s">
        <v>65</v>
      </c>
      <c r="R4096" s="6" t="s">
        <v>145</v>
      </c>
      <c r="S4096" s="4" t="s">
        <v>3962</v>
      </c>
      <c r="T4096" s="16">
        <v>79.959999999999994</v>
      </c>
      <c r="U4096" s="6">
        <v>4</v>
      </c>
      <c r="V4096" s="23">
        <v>0</v>
      </c>
      <c r="W4096" s="18">
        <v>18.390799999999999</v>
      </c>
    </row>
    <row r="4097" spans="1:23" ht="14.4">
      <c r="A4097" s="6">
        <v>4096</v>
      </c>
      <c r="B4097" s="7" t="s">
        <v>7499</v>
      </c>
      <c r="C4097" s="7">
        <f>YEAR(Table1[[#This Row],[Order Date]])</f>
        <v>2017</v>
      </c>
      <c r="D4097" s="7" t="str">
        <f>TEXT(Table1[[#This Row],[Order Date]], "mmm")</f>
        <v>Aug</v>
      </c>
      <c r="E4097" s="11">
        <v>42971</v>
      </c>
      <c r="F4097" s="11">
        <v>42975</v>
      </c>
      <c r="G4097" s="6" t="s">
        <v>45</v>
      </c>
      <c r="H4097" s="6" t="s">
        <v>1115</v>
      </c>
      <c r="I4097" s="6" t="s">
        <v>1116</v>
      </c>
      <c r="J4097" s="6" t="s">
        <v>23</v>
      </c>
      <c r="K4097" s="6" t="s">
        <v>24</v>
      </c>
      <c r="L4097" s="6" t="s">
        <v>2195</v>
      </c>
      <c r="M4097" s="6" t="s">
        <v>26</v>
      </c>
      <c r="N4097" s="6">
        <v>41042</v>
      </c>
      <c r="O4097" s="6" t="s">
        <v>27</v>
      </c>
      <c r="P4097" s="6" t="s">
        <v>5127</v>
      </c>
      <c r="Q4097" s="6" t="s">
        <v>65</v>
      </c>
      <c r="R4097" s="6" t="s">
        <v>66</v>
      </c>
      <c r="S4097" s="4" t="s">
        <v>5128</v>
      </c>
      <c r="T4097" s="16">
        <v>587.97</v>
      </c>
      <c r="U4097" s="6">
        <v>3</v>
      </c>
      <c r="V4097" s="23">
        <v>0</v>
      </c>
      <c r="W4097" s="18">
        <v>170.51129999999998</v>
      </c>
    </row>
    <row r="4098" spans="1:23" ht="14.4">
      <c r="A4098" s="6">
        <v>4097</v>
      </c>
      <c r="B4098" s="7" t="s">
        <v>7500</v>
      </c>
      <c r="C4098" s="7">
        <f>YEAR(Table1[[#This Row],[Order Date]])</f>
        <v>2016</v>
      </c>
      <c r="D4098" s="7" t="str">
        <f>TEXT(Table1[[#This Row],[Order Date]], "mmm")</f>
        <v>Sep</v>
      </c>
      <c r="E4098" s="11">
        <v>42636</v>
      </c>
      <c r="F4098" s="11">
        <v>42641</v>
      </c>
      <c r="G4098" s="6" t="s">
        <v>45</v>
      </c>
      <c r="H4098" s="6" t="s">
        <v>1376</v>
      </c>
      <c r="I4098" s="6" t="s">
        <v>1377</v>
      </c>
      <c r="J4098" s="6" t="s">
        <v>23</v>
      </c>
      <c r="K4098" s="6" t="s">
        <v>24</v>
      </c>
      <c r="L4098" s="6" t="s">
        <v>362</v>
      </c>
      <c r="M4098" s="6" t="s">
        <v>205</v>
      </c>
      <c r="N4098" s="6">
        <v>55407</v>
      </c>
      <c r="O4098" s="6" t="s">
        <v>96</v>
      </c>
      <c r="P4098" s="6" t="s">
        <v>3157</v>
      </c>
      <c r="Q4098" s="6" t="s">
        <v>42</v>
      </c>
      <c r="R4098" s="6" t="s">
        <v>83</v>
      </c>
      <c r="S4098" s="4" t="s">
        <v>3158</v>
      </c>
      <c r="T4098" s="16">
        <v>32.400000000000006</v>
      </c>
      <c r="U4098" s="6">
        <v>5</v>
      </c>
      <c r="V4098" s="23">
        <v>0</v>
      </c>
      <c r="W4098" s="18">
        <v>15.552000000000001</v>
      </c>
    </row>
    <row r="4099" spans="1:23" ht="14.4">
      <c r="A4099" s="6">
        <v>4098</v>
      </c>
      <c r="B4099" s="7" t="s">
        <v>7500</v>
      </c>
      <c r="C4099" s="7">
        <f>YEAR(Table1[[#This Row],[Order Date]])</f>
        <v>2016</v>
      </c>
      <c r="D4099" s="7" t="str">
        <f>TEXT(Table1[[#This Row],[Order Date]], "mmm")</f>
        <v>Sep</v>
      </c>
      <c r="E4099" s="11">
        <v>42636</v>
      </c>
      <c r="F4099" s="11">
        <v>42641</v>
      </c>
      <c r="G4099" s="6" t="s">
        <v>45</v>
      </c>
      <c r="H4099" s="6" t="s">
        <v>1376</v>
      </c>
      <c r="I4099" s="6" t="s">
        <v>1377</v>
      </c>
      <c r="J4099" s="6" t="s">
        <v>23</v>
      </c>
      <c r="K4099" s="6" t="s">
        <v>24</v>
      </c>
      <c r="L4099" s="6" t="s">
        <v>362</v>
      </c>
      <c r="M4099" s="6" t="s">
        <v>205</v>
      </c>
      <c r="N4099" s="6">
        <v>55407</v>
      </c>
      <c r="O4099" s="6" t="s">
        <v>96</v>
      </c>
      <c r="P4099" s="6" t="s">
        <v>1538</v>
      </c>
      <c r="Q4099" s="6" t="s">
        <v>42</v>
      </c>
      <c r="R4099" s="6" t="s">
        <v>54</v>
      </c>
      <c r="S4099" s="4" t="s">
        <v>1539</v>
      </c>
      <c r="T4099" s="16">
        <v>404.90000000000003</v>
      </c>
      <c r="U4099" s="6">
        <v>5</v>
      </c>
      <c r="V4099" s="23">
        <v>0</v>
      </c>
      <c r="W4099" s="18">
        <v>16.195999999999984</v>
      </c>
    </row>
    <row r="4100" spans="1:23" ht="14.4">
      <c r="A4100" s="6">
        <v>4099</v>
      </c>
      <c r="B4100" s="7" t="s">
        <v>7500</v>
      </c>
      <c r="C4100" s="7">
        <f>YEAR(Table1[[#This Row],[Order Date]])</f>
        <v>2016</v>
      </c>
      <c r="D4100" s="7" t="str">
        <f>TEXT(Table1[[#This Row],[Order Date]], "mmm")</f>
        <v>Sep</v>
      </c>
      <c r="E4100" s="11">
        <v>42636</v>
      </c>
      <c r="F4100" s="11">
        <v>42641</v>
      </c>
      <c r="G4100" s="6" t="s">
        <v>45</v>
      </c>
      <c r="H4100" s="6" t="s">
        <v>1376</v>
      </c>
      <c r="I4100" s="6" t="s">
        <v>1377</v>
      </c>
      <c r="J4100" s="6" t="s">
        <v>23</v>
      </c>
      <c r="K4100" s="6" t="s">
        <v>24</v>
      </c>
      <c r="L4100" s="6" t="s">
        <v>362</v>
      </c>
      <c r="M4100" s="6" t="s">
        <v>205</v>
      </c>
      <c r="N4100" s="6">
        <v>55407</v>
      </c>
      <c r="O4100" s="6" t="s">
        <v>96</v>
      </c>
      <c r="P4100" s="6" t="s">
        <v>5190</v>
      </c>
      <c r="Q4100" s="6" t="s">
        <v>42</v>
      </c>
      <c r="R4100" s="6" t="s">
        <v>69</v>
      </c>
      <c r="S4100" s="4" t="s">
        <v>5191</v>
      </c>
      <c r="T4100" s="16">
        <v>9449.9500000000007</v>
      </c>
      <c r="U4100" s="6">
        <v>5</v>
      </c>
      <c r="V4100" s="23">
        <v>0</v>
      </c>
      <c r="W4100" s="18">
        <v>4630.4755000000005</v>
      </c>
    </row>
    <row r="4101" spans="1:23" ht="14.4">
      <c r="A4101" s="6">
        <v>4100</v>
      </c>
      <c r="B4101" s="7" t="s">
        <v>7500</v>
      </c>
      <c r="C4101" s="7">
        <f>YEAR(Table1[[#This Row],[Order Date]])</f>
        <v>2016</v>
      </c>
      <c r="D4101" s="7" t="str">
        <f>TEXT(Table1[[#This Row],[Order Date]], "mmm")</f>
        <v>Sep</v>
      </c>
      <c r="E4101" s="11">
        <v>42636</v>
      </c>
      <c r="F4101" s="11">
        <v>42641</v>
      </c>
      <c r="G4101" s="6" t="s">
        <v>45</v>
      </c>
      <c r="H4101" s="6" t="s">
        <v>1376</v>
      </c>
      <c r="I4101" s="6" t="s">
        <v>1377</v>
      </c>
      <c r="J4101" s="6" t="s">
        <v>23</v>
      </c>
      <c r="K4101" s="6" t="s">
        <v>24</v>
      </c>
      <c r="L4101" s="6" t="s">
        <v>362</v>
      </c>
      <c r="M4101" s="6" t="s">
        <v>205</v>
      </c>
      <c r="N4101" s="6">
        <v>55407</v>
      </c>
      <c r="O4101" s="6" t="s">
        <v>96</v>
      </c>
      <c r="P4101" s="6" t="s">
        <v>2086</v>
      </c>
      <c r="Q4101" s="6" t="s">
        <v>42</v>
      </c>
      <c r="R4101" s="6" t="s">
        <v>69</v>
      </c>
      <c r="S4101" s="4" t="s">
        <v>2087</v>
      </c>
      <c r="T4101" s="16">
        <v>12.94</v>
      </c>
      <c r="U4101" s="6">
        <v>2</v>
      </c>
      <c r="V4101" s="23">
        <v>0</v>
      </c>
      <c r="W4101" s="18">
        <v>6.47</v>
      </c>
    </row>
    <row r="4102" spans="1:23" ht="14.4">
      <c r="A4102" s="6">
        <v>4101</v>
      </c>
      <c r="B4102" s="7" t="s">
        <v>7501</v>
      </c>
      <c r="C4102" s="7">
        <f>YEAR(Table1[[#This Row],[Order Date]])</f>
        <v>2019</v>
      </c>
      <c r="D4102" s="7" t="str">
        <f>TEXT(Table1[[#This Row],[Order Date]], "mmm")</f>
        <v>Jun</v>
      </c>
      <c r="E4102" s="11">
        <v>43635</v>
      </c>
      <c r="F4102" s="11">
        <v>43639</v>
      </c>
      <c r="G4102" s="6" t="s">
        <v>45</v>
      </c>
      <c r="H4102" s="6" t="s">
        <v>1701</v>
      </c>
      <c r="I4102" s="6" t="s">
        <v>1702</v>
      </c>
      <c r="J4102" s="6" t="s">
        <v>23</v>
      </c>
      <c r="K4102" s="6" t="s">
        <v>24</v>
      </c>
      <c r="L4102" s="6" t="s">
        <v>166</v>
      </c>
      <c r="M4102" s="6" t="s">
        <v>95</v>
      </c>
      <c r="N4102" s="6">
        <v>77095</v>
      </c>
      <c r="O4102" s="6" t="s">
        <v>96</v>
      </c>
      <c r="P4102" s="6" t="s">
        <v>5192</v>
      </c>
      <c r="Q4102" s="6" t="s">
        <v>42</v>
      </c>
      <c r="R4102" s="6" t="s">
        <v>72</v>
      </c>
      <c r="S4102" s="4" t="s">
        <v>5193</v>
      </c>
      <c r="T4102" s="16">
        <v>2.2639999999999993</v>
      </c>
      <c r="U4102" s="6">
        <v>1</v>
      </c>
      <c r="V4102" s="23">
        <v>0.8</v>
      </c>
      <c r="W4102" s="18">
        <v>-5.2072000000000012</v>
      </c>
    </row>
    <row r="4103" spans="1:23" ht="14.4">
      <c r="A4103" s="6">
        <v>4102</v>
      </c>
      <c r="B4103" s="7" t="s">
        <v>7501</v>
      </c>
      <c r="C4103" s="7">
        <f>YEAR(Table1[[#This Row],[Order Date]])</f>
        <v>2019</v>
      </c>
      <c r="D4103" s="7" t="str">
        <f>TEXT(Table1[[#This Row],[Order Date]], "mmm")</f>
        <v>Jun</v>
      </c>
      <c r="E4103" s="11">
        <v>43635</v>
      </c>
      <c r="F4103" s="11">
        <v>43639</v>
      </c>
      <c r="G4103" s="6" t="s">
        <v>45</v>
      </c>
      <c r="H4103" s="6" t="s">
        <v>1701</v>
      </c>
      <c r="I4103" s="6" t="s">
        <v>1702</v>
      </c>
      <c r="J4103" s="6" t="s">
        <v>23</v>
      </c>
      <c r="K4103" s="6" t="s">
        <v>24</v>
      </c>
      <c r="L4103" s="6" t="s">
        <v>166</v>
      </c>
      <c r="M4103" s="6" t="s">
        <v>95</v>
      </c>
      <c r="N4103" s="6">
        <v>77095</v>
      </c>
      <c r="O4103" s="6" t="s">
        <v>96</v>
      </c>
      <c r="P4103" s="6" t="s">
        <v>3592</v>
      </c>
      <c r="Q4103" s="6" t="s">
        <v>42</v>
      </c>
      <c r="R4103" s="6" t="s">
        <v>72</v>
      </c>
      <c r="S4103" s="4" t="s">
        <v>3593</v>
      </c>
      <c r="T4103" s="16">
        <v>0.44399999999999995</v>
      </c>
      <c r="U4103" s="6">
        <v>1</v>
      </c>
      <c r="V4103" s="23">
        <v>0.8</v>
      </c>
      <c r="W4103" s="18">
        <v>-1.1100000000000003</v>
      </c>
    </row>
    <row r="4104" spans="1:23" ht="14.4">
      <c r="A4104" s="6">
        <v>4103</v>
      </c>
      <c r="B4104" s="7" t="s">
        <v>7501</v>
      </c>
      <c r="C4104" s="7">
        <f>YEAR(Table1[[#This Row],[Order Date]])</f>
        <v>2019</v>
      </c>
      <c r="D4104" s="7" t="str">
        <f>TEXT(Table1[[#This Row],[Order Date]], "mmm")</f>
        <v>Jun</v>
      </c>
      <c r="E4104" s="11">
        <v>43635</v>
      </c>
      <c r="F4104" s="11">
        <v>43639</v>
      </c>
      <c r="G4104" s="6" t="s">
        <v>45</v>
      </c>
      <c r="H4104" s="6" t="s">
        <v>1701</v>
      </c>
      <c r="I4104" s="6" t="s">
        <v>1702</v>
      </c>
      <c r="J4104" s="6" t="s">
        <v>23</v>
      </c>
      <c r="K4104" s="6" t="s">
        <v>24</v>
      </c>
      <c r="L4104" s="6" t="s">
        <v>166</v>
      </c>
      <c r="M4104" s="6" t="s">
        <v>95</v>
      </c>
      <c r="N4104" s="6">
        <v>77095</v>
      </c>
      <c r="O4104" s="6" t="s">
        <v>96</v>
      </c>
      <c r="P4104" s="6" t="s">
        <v>4062</v>
      </c>
      <c r="Q4104" s="6" t="s">
        <v>42</v>
      </c>
      <c r="R4104" s="6" t="s">
        <v>83</v>
      </c>
      <c r="S4104" s="4" t="s">
        <v>4063</v>
      </c>
      <c r="T4104" s="16">
        <v>146.17600000000002</v>
      </c>
      <c r="U4104" s="6">
        <v>8</v>
      </c>
      <c r="V4104" s="23">
        <v>0.2</v>
      </c>
      <c r="W4104" s="18">
        <v>47.50719999999999</v>
      </c>
    </row>
    <row r="4105" spans="1:23" ht="14.4">
      <c r="A4105" s="6">
        <v>4104</v>
      </c>
      <c r="B4105" s="7" t="s">
        <v>7502</v>
      </c>
      <c r="C4105" s="7">
        <f>YEAR(Table1[[#This Row],[Order Date]])</f>
        <v>2019</v>
      </c>
      <c r="D4105" s="7" t="str">
        <f>TEXT(Table1[[#This Row],[Order Date]], "mmm")</f>
        <v>Dec</v>
      </c>
      <c r="E4105" s="11">
        <v>43820</v>
      </c>
      <c r="F4105" s="11">
        <v>43820</v>
      </c>
      <c r="G4105" s="6" t="s">
        <v>1125</v>
      </c>
      <c r="H4105" s="6" t="s">
        <v>388</v>
      </c>
      <c r="I4105" s="6" t="s">
        <v>389</v>
      </c>
      <c r="J4105" s="6" t="s">
        <v>93</v>
      </c>
      <c r="K4105" s="6" t="s">
        <v>24</v>
      </c>
      <c r="L4105" s="6" t="s">
        <v>124</v>
      </c>
      <c r="M4105" s="6" t="s">
        <v>125</v>
      </c>
      <c r="N4105" s="6">
        <v>68025</v>
      </c>
      <c r="O4105" s="6" t="s">
        <v>96</v>
      </c>
      <c r="P4105" s="6" t="s">
        <v>2438</v>
      </c>
      <c r="Q4105" s="6" t="s">
        <v>29</v>
      </c>
      <c r="R4105" s="6" t="s">
        <v>59</v>
      </c>
      <c r="S4105" s="4" t="s">
        <v>810</v>
      </c>
      <c r="T4105" s="16">
        <v>15.92</v>
      </c>
      <c r="U4105" s="6">
        <v>2</v>
      </c>
      <c r="V4105" s="23">
        <v>0</v>
      </c>
      <c r="W4105" s="18">
        <v>7.0048000000000012</v>
      </c>
    </row>
    <row r="4106" spans="1:23" ht="14.4">
      <c r="A4106" s="6">
        <v>4105</v>
      </c>
      <c r="B4106" s="7" t="s">
        <v>5605</v>
      </c>
      <c r="C4106" s="7">
        <f>YEAR(Table1[[#This Row],[Order Date]])</f>
        <v>2019</v>
      </c>
      <c r="D4106" s="7" t="str">
        <f>TEXT(Table1[[#This Row],[Order Date]], "mmm")</f>
        <v>Aug</v>
      </c>
      <c r="E4106" s="11">
        <v>43684</v>
      </c>
      <c r="F4106" s="11">
        <v>43690</v>
      </c>
      <c r="G4106" s="6" t="s">
        <v>45</v>
      </c>
      <c r="H4106" s="6" t="s">
        <v>1943</v>
      </c>
      <c r="I4106" s="6" t="s">
        <v>1944</v>
      </c>
      <c r="J4106" s="6" t="s">
        <v>23</v>
      </c>
      <c r="K4106" s="6" t="s">
        <v>24</v>
      </c>
      <c r="L4106" s="6" t="s">
        <v>832</v>
      </c>
      <c r="M4106" s="6" t="s">
        <v>39</v>
      </c>
      <c r="N4106" s="6">
        <v>92105</v>
      </c>
      <c r="O4106" s="6" t="s">
        <v>40</v>
      </c>
      <c r="P4106" s="6" t="s">
        <v>2870</v>
      </c>
      <c r="Q4106" s="6" t="s">
        <v>65</v>
      </c>
      <c r="R4106" s="6" t="s">
        <v>66</v>
      </c>
      <c r="S4106" s="4" t="s">
        <v>2871</v>
      </c>
      <c r="T4106" s="16">
        <v>159.96000000000004</v>
      </c>
      <c r="U4106" s="6">
        <v>5</v>
      </c>
      <c r="V4106" s="23">
        <v>0.2</v>
      </c>
      <c r="W4106" s="18">
        <v>17.995499999999979</v>
      </c>
    </row>
    <row r="4107" spans="1:23" ht="14.4">
      <c r="A4107" s="6">
        <v>4106</v>
      </c>
      <c r="B4107" s="7" t="s">
        <v>5605</v>
      </c>
      <c r="C4107" s="7">
        <f>YEAR(Table1[[#This Row],[Order Date]])</f>
        <v>2019</v>
      </c>
      <c r="D4107" s="7" t="str">
        <f>TEXT(Table1[[#This Row],[Order Date]], "mmm")</f>
        <v>Aug</v>
      </c>
      <c r="E4107" s="11">
        <v>43684</v>
      </c>
      <c r="F4107" s="11">
        <v>43690</v>
      </c>
      <c r="G4107" s="6" t="s">
        <v>45</v>
      </c>
      <c r="H4107" s="6" t="s">
        <v>1943</v>
      </c>
      <c r="I4107" s="6" t="s">
        <v>1944</v>
      </c>
      <c r="J4107" s="6" t="s">
        <v>23</v>
      </c>
      <c r="K4107" s="6" t="s">
        <v>24</v>
      </c>
      <c r="L4107" s="6" t="s">
        <v>832</v>
      </c>
      <c r="M4107" s="6" t="s">
        <v>39</v>
      </c>
      <c r="N4107" s="6">
        <v>92105</v>
      </c>
      <c r="O4107" s="6" t="s">
        <v>40</v>
      </c>
      <c r="P4107" s="6" t="s">
        <v>1610</v>
      </c>
      <c r="Q4107" s="6" t="s">
        <v>42</v>
      </c>
      <c r="R4107" s="6" t="s">
        <v>69</v>
      </c>
      <c r="S4107" s="4" t="s">
        <v>1611</v>
      </c>
      <c r="T4107" s="16">
        <v>13.76</v>
      </c>
      <c r="U4107" s="6">
        <v>2</v>
      </c>
      <c r="V4107" s="23">
        <v>0.2</v>
      </c>
      <c r="W4107" s="18">
        <v>4.6440000000000001</v>
      </c>
    </row>
    <row r="4108" spans="1:23" ht="14.4">
      <c r="A4108" s="6">
        <v>4107</v>
      </c>
      <c r="B4108" s="7" t="s">
        <v>7503</v>
      </c>
      <c r="C4108" s="7">
        <f>YEAR(Table1[[#This Row],[Order Date]])</f>
        <v>2018</v>
      </c>
      <c r="D4108" s="7" t="str">
        <f>TEXT(Table1[[#This Row],[Order Date]], "mmm")</f>
        <v>Aug</v>
      </c>
      <c r="E4108" s="11">
        <v>43334</v>
      </c>
      <c r="F4108" s="11">
        <v>43338</v>
      </c>
      <c r="G4108" s="6" t="s">
        <v>45</v>
      </c>
      <c r="H4108" s="6" t="s">
        <v>5194</v>
      </c>
      <c r="I4108" s="6" t="s">
        <v>5195</v>
      </c>
      <c r="J4108" s="6" t="s">
        <v>23</v>
      </c>
      <c r="K4108" s="6" t="s">
        <v>24</v>
      </c>
      <c r="L4108" s="6" t="s">
        <v>166</v>
      </c>
      <c r="M4108" s="6" t="s">
        <v>95</v>
      </c>
      <c r="N4108" s="6">
        <v>77041</v>
      </c>
      <c r="O4108" s="6" t="s">
        <v>96</v>
      </c>
      <c r="P4108" s="6" t="s">
        <v>2714</v>
      </c>
      <c r="Q4108" s="6" t="s">
        <v>42</v>
      </c>
      <c r="R4108" s="6" t="s">
        <v>69</v>
      </c>
      <c r="S4108" s="4" t="s">
        <v>2715</v>
      </c>
      <c r="T4108" s="16">
        <v>4.3119999999999985</v>
      </c>
      <c r="U4108" s="6">
        <v>2</v>
      </c>
      <c r="V4108" s="23">
        <v>0.8</v>
      </c>
      <c r="W4108" s="18">
        <v>-6.8992000000000022</v>
      </c>
    </row>
    <row r="4109" spans="1:23" ht="14.4">
      <c r="A4109" s="6">
        <v>4108</v>
      </c>
      <c r="B4109" s="7" t="s">
        <v>7504</v>
      </c>
      <c r="C4109" s="7">
        <f>YEAR(Table1[[#This Row],[Order Date]])</f>
        <v>2017</v>
      </c>
      <c r="D4109" s="7" t="str">
        <f>TEXT(Table1[[#This Row],[Order Date]], "mmm")</f>
        <v>Sep</v>
      </c>
      <c r="E4109" s="11">
        <v>42985</v>
      </c>
      <c r="F4109" s="11">
        <v>42985</v>
      </c>
      <c r="G4109" s="6" t="s">
        <v>1125</v>
      </c>
      <c r="H4109" s="6" t="s">
        <v>3482</v>
      </c>
      <c r="I4109" s="6" t="s">
        <v>3483</v>
      </c>
      <c r="J4109" s="6" t="s">
        <v>23</v>
      </c>
      <c r="K4109" s="6" t="s">
        <v>24</v>
      </c>
      <c r="L4109" s="6" t="s">
        <v>238</v>
      </c>
      <c r="M4109" s="6" t="s">
        <v>239</v>
      </c>
      <c r="N4109" s="6">
        <v>10011</v>
      </c>
      <c r="O4109" s="6" t="s">
        <v>134</v>
      </c>
      <c r="P4109" s="6" t="s">
        <v>2315</v>
      </c>
      <c r="Q4109" s="6" t="s">
        <v>42</v>
      </c>
      <c r="R4109" s="6" t="s">
        <v>54</v>
      </c>
      <c r="S4109" s="4" t="s">
        <v>2316</v>
      </c>
      <c r="T4109" s="16">
        <v>13.96</v>
      </c>
      <c r="U4109" s="6">
        <v>2</v>
      </c>
      <c r="V4109" s="23">
        <v>0</v>
      </c>
      <c r="W4109" s="18">
        <v>0.27919999999999945</v>
      </c>
    </row>
    <row r="4110" spans="1:23" ht="14.4">
      <c r="A4110" s="6">
        <v>4109</v>
      </c>
      <c r="B4110" s="7" t="s">
        <v>7504</v>
      </c>
      <c r="C4110" s="7">
        <f>YEAR(Table1[[#This Row],[Order Date]])</f>
        <v>2017</v>
      </c>
      <c r="D4110" s="7" t="str">
        <f>TEXT(Table1[[#This Row],[Order Date]], "mmm")</f>
        <v>Sep</v>
      </c>
      <c r="E4110" s="11">
        <v>42985</v>
      </c>
      <c r="F4110" s="11">
        <v>42985</v>
      </c>
      <c r="G4110" s="6" t="s">
        <v>1125</v>
      </c>
      <c r="H4110" s="6" t="s">
        <v>3482</v>
      </c>
      <c r="I4110" s="6" t="s">
        <v>3483</v>
      </c>
      <c r="J4110" s="6" t="s">
        <v>23</v>
      </c>
      <c r="K4110" s="6" t="s">
        <v>24</v>
      </c>
      <c r="L4110" s="6" t="s">
        <v>238</v>
      </c>
      <c r="M4110" s="6" t="s">
        <v>239</v>
      </c>
      <c r="N4110" s="6">
        <v>10011</v>
      </c>
      <c r="O4110" s="6" t="s">
        <v>134</v>
      </c>
      <c r="P4110" s="6" t="s">
        <v>4752</v>
      </c>
      <c r="Q4110" s="6" t="s">
        <v>29</v>
      </c>
      <c r="R4110" s="6" t="s">
        <v>51</v>
      </c>
      <c r="S4110" s="4" t="s">
        <v>4753</v>
      </c>
      <c r="T4110" s="16">
        <v>27.414000000000001</v>
      </c>
      <c r="U4110" s="6">
        <v>3</v>
      </c>
      <c r="V4110" s="23">
        <v>0.4</v>
      </c>
      <c r="W4110" s="18">
        <v>-14.163900000000005</v>
      </c>
    </row>
    <row r="4111" spans="1:23" ht="14.4">
      <c r="A4111" s="6">
        <v>4110</v>
      </c>
      <c r="B4111" s="7" t="s">
        <v>7505</v>
      </c>
      <c r="C4111" s="7">
        <f>YEAR(Table1[[#This Row],[Order Date]])</f>
        <v>2017</v>
      </c>
      <c r="D4111" s="7" t="str">
        <f>TEXT(Table1[[#This Row],[Order Date]], "mmm")</f>
        <v>Dec</v>
      </c>
      <c r="E4111" s="11">
        <v>43094</v>
      </c>
      <c r="F4111" s="11">
        <v>43101</v>
      </c>
      <c r="G4111" s="6" t="s">
        <v>45</v>
      </c>
      <c r="H4111" s="6" t="s">
        <v>2726</v>
      </c>
      <c r="I4111" s="6" t="s">
        <v>2727</v>
      </c>
      <c r="J4111" s="6" t="s">
        <v>37</v>
      </c>
      <c r="K4111" s="6" t="s">
        <v>24</v>
      </c>
      <c r="L4111" s="6" t="s">
        <v>772</v>
      </c>
      <c r="M4111" s="6" t="s">
        <v>213</v>
      </c>
      <c r="N4111" s="6">
        <v>48227</v>
      </c>
      <c r="O4111" s="6" t="s">
        <v>96</v>
      </c>
      <c r="P4111" s="6" t="s">
        <v>2270</v>
      </c>
      <c r="Q4111" s="6" t="s">
        <v>65</v>
      </c>
      <c r="R4111" s="6" t="s">
        <v>66</v>
      </c>
      <c r="S4111" s="4" t="s">
        <v>2271</v>
      </c>
      <c r="T4111" s="16">
        <v>73.98</v>
      </c>
      <c r="U4111" s="6">
        <v>2</v>
      </c>
      <c r="V4111" s="23">
        <v>0</v>
      </c>
      <c r="W4111" s="18">
        <v>19.974600000000002</v>
      </c>
    </row>
    <row r="4112" spans="1:23" ht="14.4">
      <c r="A4112" s="6">
        <v>4111</v>
      </c>
      <c r="B4112" s="7" t="s">
        <v>7505</v>
      </c>
      <c r="C4112" s="7">
        <f>YEAR(Table1[[#This Row],[Order Date]])</f>
        <v>2017</v>
      </c>
      <c r="D4112" s="7" t="str">
        <f>TEXT(Table1[[#This Row],[Order Date]], "mmm")</f>
        <v>Dec</v>
      </c>
      <c r="E4112" s="11">
        <v>43094</v>
      </c>
      <c r="F4112" s="11">
        <v>43101</v>
      </c>
      <c r="G4112" s="6" t="s">
        <v>45</v>
      </c>
      <c r="H4112" s="6" t="s">
        <v>2726</v>
      </c>
      <c r="I4112" s="6" t="s">
        <v>2727</v>
      </c>
      <c r="J4112" s="6" t="s">
        <v>37</v>
      </c>
      <c r="K4112" s="6" t="s">
        <v>24</v>
      </c>
      <c r="L4112" s="6" t="s">
        <v>772</v>
      </c>
      <c r="M4112" s="6" t="s">
        <v>213</v>
      </c>
      <c r="N4112" s="6">
        <v>48227</v>
      </c>
      <c r="O4112" s="6" t="s">
        <v>96</v>
      </c>
      <c r="P4112" s="6" t="s">
        <v>5196</v>
      </c>
      <c r="Q4112" s="6" t="s">
        <v>29</v>
      </c>
      <c r="R4112" s="6" t="s">
        <v>30</v>
      </c>
      <c r="S4112" s="4" t="s">
        <v>5197</v>
      </c>
      <c r="T4112" s="16">
        <v>160.97999999999999</v>
      </c>
      <c r="U4112" s="6">
        <v>1</v>
      </c>
      <c r="V4112" s="23">
        <v>0</v>
      </c>
      <c r="W4112" s="18">
        <v>20.927400000000006</v>
      </c>
    </row>
    <row r="4113" spans="1:23" ht="14.4">
      <c r="A4113" s="6">
        <v>4112</v>
      </c>
      <c r="B4113" s="7" t="s">
        <v>7505</v>
      </c>
      <c r="C4113" s="7">
        <f>YEAR(Table1[[#This Row],[Order Date]])</f>
        <v>2017</v>
      </c>
      <c r="D4113" s="7" t="str">
        <f>TEXT(Table1[[#This Row],[Order Date]], "mmm")</f>
        <v>Dec</v>
      </c>
      <c r="E4113" s="11">
        <v>43094</v>
      </c>
      <c r="F4113" s="11">
        <v>43101</v>
      </c>
      <c r="G4113" s="6" t="s">
        <v>45</v>
      </c>
      <c r="H4113" s="6" t="s">
        <v>2726</v>
      </c>
      <c r="I4113" s="6" t="s">
        <v>2727</v>
      </c>
      <c r="J4113" s="6" t="s">
        <v>37</v>
      </c>
      <c r="K4113" s="6" t="s">
        <v>24</v>
      </c>
      <c r="L4113" s="6" t="s">
        <v>772</v>
      </c>
      <c r="M4113" s="6" t="s">
        <v>213</v>
      </c>
      <c r="N4113" s="6">
        <v>48227</v>
      </c>
      <c r="O4113" s="6" t="s">
        <v>96</v>
      </c>
      <c r="P4113" s="6" t="s">
        <v>3894</v>
      </c>
      <c r="Q4113" s="6" t="s">
        <v>42</v>
      </c>
      <c r="R4113" s="6" t="s">
        <v>83</v>
      </c>
      <c r="S4113" s="4" t="s">
        <v>3895</v>
      </c>
      <c r="T4113" s="16">
        <v>17.34</v>
      </c>
      <c r="U4113" s="6">
        <v>3</v>
      </c>
      <c r="V4113" s="23">
        <v>0</v>
      </c>
      <c r="W4113" s="18">
        <v>8.4966000000000008</v>
      </c>
    </row>
    <row r="4114" spans="1:23" ht="14.4">
      <c r="A4114" s="6">
        <v>4113</v>
      </c>
      <c r="B4114" s="7" t="s">
        <v>7505</v>
      </c>
      <c r="C4114" s="7">
        <f>YEAR(Table1[[#This Row],[Order Date]])</f>
        <v>2017</v>
      </c>
      <c r="D4114" s="7" t="str">
        <f>TEXT(Table1[[#This Row],[Order Date]], "mmm")</f>
        <v>Dec</v>
      </c>
      <c r="E4114" s="11">
        <v>43094</v>
      </c>
      <c r="F4114" s="11">
        <v>43101</v>
      </c>
      <c r="G4114" s="6" t="s">
        <v>45</v>
      </c>
      <c r="H4114" s="6" t="s">
        <v>2726</v>
      </c>
      <c r="I4114" s="6" t="s">
        <v>2727</v>
      </c>
      <c r="J4114" s="6" t="s">
        <v>37</v>
      </c>
      <c r="K4114" s="6" t="s">
        <v>24</v>
      </c>
      <c r="L4114" s="6" t="s">
        <v>772</v>
      </c>
      <c r="M4114" s="6" t="s">
        <v>213</v>
      </c>
      <c r="N4114" s="6">
        <v>48227</v>
      </c>
      <c r="O4114" s="6" t="s">
        <v>96</v>
      </c>
      <c r="P4114" s="6" t="s">
        <v>2736</v>
      </c>
      <c r="Q4114" s="6" t="s">
        <v>42</v>
      </c>
      <c r="R4114" s="6" t="s">
        <v>62</v>
      </c>
      <c r="S4114" s="4" t="s">
        <v>2737</v>
      </c>
      <c r="T4114" s="16">
        <v>3.28</v>
      </c>
      <c r="U4114" s="6">
        <v>1</v>
      </c>
      <c r="V4114" s="23">
        <v>0</v>
      </c>
      <c r="W4114" s="18">
        <v>0.9511999999999996</v>
      </c>
    </row>
    <row r="4115" spans="1:23" ht="14.4">
      <c r="A4115" s="6">
        <v>4114</v>
      </c>
      <c r="B4115" s="7" t="s">
        <v>7506</v>
      </c>
      <c r="C4115" s="7">
        <f>YEAR(Table1[[#This Row],[Order Date]])</f>
        <v>2017</v>
      </c>
      <c r="D4115" s="7" t="str">
        <f>TEXT(Table1[[#This Row],[Order Date]], "mmm")</f>
        <v>May</v>
      </c>
      <c r="E4115" s="11">
        <v>42857</v>
      </c>
      <c r="F4115" s="11">
        <v>42862</v>
      </c>
      <c r="G4115" s="6" t="s">
        <v>45</v>
      </c>
      <c r="H4115" s="6" t="s">
        <v>3752</v>
      </c>
      <c r="I4115" s="6" t="s">
        <v>3753</v>
      </c>
      <c r="J4115" s="6" t="s">
        <v>37</v>
      </c>
      <c r="K4115" s="6" t="s">
        <v>24</v>
      </c>
      <c r="L4115" s="6" t="s">
        <v>166</v>
      </c>
      <c r="M4115" s="6" t="s">
        <v>95</v>
      </c>
      <c r="N4115" s="6">
        <v>77095</v>
      </c>
      <c r="O4115" s="6" t="s">
        <v>96</v>
      </c>
      <c r="P4115" s="6" t="s">
        <v>3687</v>
      </c>
      <c r="Q4115" s="6" t="s">
        <v>42</v>
      </c>
      <c r="R4115" s="6" t="s">
        <v>43</v>
      </c>
      <c r="S4115" s="4" t="s">
        <v>3688</v>
      </c>
      <c r="T4115" s="16">
        <v>8.8559999999999999</v>
      </c>
      <c r="U4115" s="6">
        <v>3</v>
      </c>
      <c r="V4115" s="23">
        <v>0.2</v>
      </c>
      <c r="W4115" s="18">
        <v>2.9888999999999997</v>
      </c>
    </row>
    <row r="4116" spans="1:23" ht="14.4">
      <c r="A4116" s="6">
        <v>4115</v>
      </c>
      <c r="B4116" s="7" t="s">
        <v>7506</v>
      </c>
      <c r="C4116" s="7">
        <f>YEAR(Table1[[#This Row],[Order Date]])</f>
        <v>2017</v>
      </c>
      <c r="D4116" s="7" t="str">
        <f>TEXT(Table1[[#This Row],[Order Date]], "mmm")</f>
        <v>May</v>
      </c>
      <c r="E4116" s="11">
        <v>42857</v>
      </c>
      <c r="F4116" s="11">
        <v>42862</v>
      </c>
      <c r="G4116" s="6" t="s">
        <v>45</v>
      </c>
      <c r="H4116" s="6" t="s">
        <v>3752</v>
      </c>
      <c r="I4116" s="6" t="s">
        <v>3753</v>
      </c>
      <c r="J4116" s="6" t="s">
        <v>37</v>
      </c>
      <c r="K4116" s="6" t="s">
        <v>24</v>
      </c>
      <c r="L4116" s="6" t="s">
        <v>166</v>
      </c>
      <c r="M4116" s="6" t="s">
        <v>95</v>
      </c>
      <c r="N4116" s="6">
        <v>77095</v>
      </c>
      <c r="O4116" s="6" t="s">
        <v>96</v>
      </c>
      <c r="P4116" s="6" t="s">
        <v>3188</v>
      </c>
      <c r="Q4116" s="6" t="s">
        <v>65</v>
      </c>
      <c r="R4116" s="6" t="s">
        <v>66</v>
      </c>
      <c r="S4116" s="4" t="s">
        <v>3189</v>
      </c>
      <c r="T4116" s="16">
        <v>158.376</v>
      </c>
      <c r="U4116" s="6">
        <v>3</v>
      </c>
      <c r="V4116" s="23">
        <v>0.2</v>
      </c>
      <c r="W4116" s="18">
        <v>13.857900000000008</v>
      </c>
    </row>
    <row r="4117" spans="1:23" ht="14.4">
      <c r="A4117" s="6">
        <v>4116</v>
      </c>
      <c r="B4117" s="7" t="s">
        <v>7507</v>
      </c>
      <c r="C4117" s="7">
        <f>YEAR(Table1[[#This Row],[Order Date]])</f>
        <v>2018</v>
      </c>
      <c r="D4117" s="7" t="str">
        <f>TEXT(Table1[[#This Row],[Order Date]], "mmm")</f>
        <v>Nov</v>
      </c>
      <c r="E4117" s="11">
        <v>43428</v>
      </c>
      <c r="F4117" s="11">
        <v>43431</v>
      </c>
      <c r="G4117" s="6" t="s">
        <v>169</v>
      </c>
      <c r="H4117" s="6" t="s">
        <v>3793</v>
      </c>
      <c r="I4117" s="6" t="s">
        <v>3794</v>
      </c>
      <c r="J4117" s="6" t="s">
        <v>23</v>
      </c>
      <c r="K4117" s="6" t="s">
        <v>24</v>
      </c>
      <c r="L4117" s="6" t="s">
        <v>87</v>
      </c>
      <c r="M4117" s="6" t="s">
        <v>88</v>
      </c>
      <c r="N4117" s="6">
        <v>98105</v>
      </c>
      <c r="O4117" s="6" t="s">
        <v>40</v>
      </c>
      <c r="P4117" s="6" t="s">
        <v>1896</v>
      </c>
      <c r="Q4117" s="6" t="s">
        <v>42</v>
      </c>
      <c r="R4117" s="6" t="s">
        <v>69</v>
      </c>
      <c r="S4117" s="4" t="s">
        <v>1897</v>
      </c>
      <c r="T4117" s="16">
        <v>1219.96</v>
      </c>
      <c r="U4117" s="6">
        <v>5</v>
      </c>
      <c r="V4117" s="23">
        <v>0.2</v>
      </c>
      <c r="W4117" s="18">
        <v>381.23749999999995</v>
      </c>
    </row>
    <row r="4118" spans="1:23" ht="14.4">
      <c r="A4118" s="6">
        <v>4117</v>
      </c>
      <c r="B4118" s="7" t="s">
        <v>7508</v>
      </c>
      <c r="C4118" s="7">
        <f>YEAR(Table1[[#This Row],[Order Date]])</f>
        <v>2017</v>
      </c>
      <c r="D4118" s="7" t="str">
        <f>TEXT(Table1[[#This Row],[Order Date]], "mmm")</f>
        <v>Nov</v>
      </c>
      <c r="E4118" s="11">
        <v>43063</v>
      </c>
      <c r="F4118" s="11">
        <v>43068</v>
      </c>
      <c r="G4118" s="6" t="s">
        <v>45</v>
      </c>
      <c r="H4118" s="6" t="s">
        <v>2493</v>
      </c>
      <c r="I4118" s="6" t="s">
        <v>2494</v>
      </c>
      <c r="J4118" s="6" t="s">
        <v>23</v>
      </c>
      <c r="K4118" s="6" t="s">
        <v>24</v>
      </c>
      <c r="L4118" s="6" t="s">
        <v>38</v>
      </c>
      <c r="M4118" s="6" t="s">
        <v>39</v>
      </c>
      <c r="N4118" s="6">
        <v>90036</v>
      </c>
      <c r="O4118" s="6" t="s">
        <v>40</v>
      </c>
      <c r="P4118" s="6" t="s">
        <v>2975</v>
      </c>
      <c r="Q4118" s="6" t="s">
        <v>42</v>
      </c>
      <c r="R4118" s="6" t="s">
        <v>69</v>
      </c>
      <c r="S4118" s="4" t="s">
        <v>2976</v>
      </c>
      <c r="T4118" s="16">
        <v>3.1680000000000001</v>
      </c>
      <c r="U4118" s="6">
        <v>2</v>
      </c>
      <c r="V4118" s="23">
        <v>0.2</v>
      </c>
      <c r="W4118" s="18">
        <v>0.99</v>
      </c>
    </row>
    <row r="4119" spans="1:23" ht="14.4">
      <c r="A4119" s="6">
        <v>4118</v>
      </c>
      <c r="B4119" s="7" t="s">
        <v>7508</v>
      </c>
      <c r="C4119" s="7">
        <f>YEAR(Table1[[#This Row],[Order Date]])</f>
        <v>2017</v>
      </c>
      <c r="D4119" s="7" t="str">
        <f>TEXT(Table1[[#This Row],[Order Date]], "mmm")</f>
        <v>Nov</v>
      </c>
      <c r="E4119" s="11">
        <v>43063</v>
      </c>
      <c r="F4119" s="11">
        <v>43068</v>
      </c>
      <c r="G4119" s="6" t="s">
        <v>45</v>
      </c>
      <c r="H4119" s="6" t="s">
        <v>2493</v>
      </c>
      <c r="I4119" s="6" t="s">
        <v>2494</v>
      </c>
      <c r="J4119" s="6" t="s">
        <v>23</v>
      </c>
      <c r="K4119" s="6" t="s">
        <v>24</v>
      </c>
      <c r="L4119" s="6" t="s">
        <v>38</v>
      </c>
      <c r="M4119" s="6" t="s">
        <v>39</v>
      </c>
      <c r="N4119" s="6">
        <v>90036</v>
      </c>
      <c r="O4119" s="6" t="s">
        <v>40</v>
      </c>
      <c r="P4119" s="6" t="s">
        <v>1706</v>
      </c>
      <c r="Q4119" s="6" t="s">
        <v>42</v>
      </c>
      <c r="R4119" s="6" t="s">
        <v>83</v>
      </c>
      <c r="S4119" s="4" t="s">
        <v>1707</v>
      </c>
      <c r="T4119" s="16">
        <v>19.440000000000001</v>
      </c>
      <c r="U4119" s="6">
        <v>3</v>
      </c>
      <c r="V4119" s="23">
        <v>0</v>
      </c>
      <c r="W4119" s="18">
        <v>9.3312000000000008</v>
      </c>
    </row>
    <row r="4120" spans="1:23" ht="14.4">
      <c r="A4120" s="6">
        <v>4119</v>
      </c>
      <c r="B4120" s="7" t="s">
        <v>7508</v>
      </c>
      <c r="C4120" s="7">
        <f>YEAR(Table1[[#This Row],[Order Date]])</f>
        <v>2017</v>
      </c>
      <c r="D4120" s="7" t="str">
        <f>TEXT(Table1[[#This Row],[Order Date]], "mmm")</f>
        <v>Nov</v>
      </c>
      <c r="E4120" s="11">
        <v>43063</v>
      </c>
      <c r="F4120" s="11">
        <v>43068</v>
      </c>
      <c r="G4120" s="6" t="s">
        <v>45</v>
      </c>
      <c r="H4120" s="6" t="s">
        <v>2493</v>
      </c>
      <c r="I4120" s="6" t="s">
        <v>2494</v>
      </c>
      <c r="J4120" s="6" t="s">
        <v>23</v>
      </c>
      <c r="K4120" s="6" t="s">
        <v>24</v>
      </c>
      <c r="L4120" s="6" t="s">
        <v>38</v>
      </c>
      <c r="M4120" s="6" t="s">
        <v>39</v>
      </c>
      <c r="N4120" s="6">
        <v>90036</v>
      </c>
      <c r="O4120" s="6" t="s">
        <v>40</v>
      </c>
      <c r="P4120" s="6" t="s">
        <v>1340</v>
      </c>
      <c r="Q4120" s="6" t="s">
        <v>42</v>
      </c>
      <c r="R4120" s="6" t="s">
        <v>54</v>
      </c>
      <c r="S4120" s="4" t="s">
        <v>1341</v>
      </c>
      <c r="T4120" s="16">
        <v>454.86</v>
      </c>
      <c r="U4120" s="6">
        <v>7</v>
      </c>
      <c r="V4120" s="23">
        <v>0</v>
      </c>
      <c r="W4120" s="18">
        <v>54.583200000000019</v>
      </c>
    </row>
    <row r="4121" spans="1:23" ht="14.4">
      <c r="A4121" s="6">
        <v>4120</v>
      </c>
      <c r="B4121" s="7" t="s">
        <v>7508</v>
      </c>
      <c r="C4121" s="7">
        <f>YEAR(Table1[[#This Row],[Order Date]])</f>
        <v>2017</v>
      </c>
      <c r="D4121" s="7" t="str">
        <f>TEXT(Table1[[#This Row],[Order Date]], "mmm")</f>
        <v>Nov</v>
      </c>
      <c r="E4121" s="11">
        <v>43063</v>
      </c>
      <c r="F4121" s="11">
        <v>43068</v>
      </c>
      <c r="G4121" s="6" t="s">
        <v>45</v>
      </c>
      <c r="H4121" s="6" t="s">
        <v>2493</v>
      </c>
      <c r="I4121" s="6" t="s">
        <v>2494</v>
      </c>
      <c r="J4121" s="6" t="s">
        <v>23</v>
      </c>
      <c r="K4121" s="6" t="s">
        <v>24</v>
      </c>
      <c r="L4121" s="6" t="s">
        <v>38</v>
      </c>
      <c r="M4121" s="6" t="s">
        <v>39</v>
      </c>
      <c r="N4121" s="6">
        <v>90036</v>
      </c>
      <c r="O4121" s="6" t="s">
        <v>40</v>
      </c>
      <c r="P4121" s="6" t="s">
        <v>966</v>
      </c>
      <c r="Q4121" s="6" t="s">
        <v>42</v>
      </c>
      <c r="R4121" s="6" t="s">
        <v>69</v>
      </c>
      <c r="S4121" s="4" t="s">
        <v>967</v>
      </c>
      <c r="T4121" s="16">
        <v>91.391999999999996</v>
      </c>
      <c r="U4121" s="6">
        <v>8</v>
      </c>
      <c r="V4121" s="23">
        <v>0.2</v>
      </c>
      <c r="W4121" s="18">
        <v>29.702399999999997</v>
      </c>
    </row>
    <row r="4122" spans="1:23" ht="14.4">
      <c r="A4122" s="6">
        <v>4121</v>
      </c>
      <c r="B4122" s="7" t="s">
        <v>7509</v>
      </c>
      <c r="C4122" s="7">
        <f>YEAR(Table1[[#This Row],[Order Date]])</f>
        <v>2019</v>
      </c>
      <c r="D4122" s="7" t="str">
        <f>TEXT(Table1[[#This Row],[Order Date]], "mmm")</f>
        <v>Sep</v>
      </c>
      <c r="E4122" s="11">
        <v>43712</v>
      </c>
      <c r="F4122" s="11">
        <v>43718</v>
      </c>
      <c r="G4122" s="6" t="s">
        <v>45</v>
      </c>
      <c r="H4122" s="6" t="s">
        <v>3208</v>
      </c>
      <c r="I4122" s="6" t="s">
        <v>3209</v>
      </c>
      <c r="J4122" s="6" t="s">
        <v>23</v>
      </c>
      <c r="K4122" s="6" t="s">
        <v>24</v>
      </c>
      <c r="L4122" s="6" t="s">
        <v>132</v>
      </c>
      <c r="M4122" s="6" t="s">
        <v>133</v>
      </c>
      <c r="N4122" s="6">
        <v>19120</v>
      </c>
      <c r="O4122" s="6" t="s">
        <v>134</v>
      </c>
      <c r="P4122" s="6" t="s">
        <v>5198</v>
      </c>
      <c r="Q4122" s="6" t="s">
        <v>65</v>
      </c>
      <c r="R4122" s="6" t="s">
        <v>145</v>
      </c>
      <c r="S4122" s="4" t="s">
        <v>5199</v>
      </c>
      <c r="T4122" s="16">
        <v>19.040000000000003</v>
      </c>
      <c r="U4122" s="6">
        <v>4</v>
      </c>
      <c r="V4122" s="23">
        <v>0.2</v>
      </c>
      <c r="W4122" s="18">
        <v>-1.4279999999999999</v>
      </c>
    </row>
    <row r="4123" spans="1:23" ht="14.4">
      <c r="A4123" s="6">
        <v>4122</v>
      </c>
      <c r="B4123" s="7" t="s">
        <v>7510</v>
      </c>
      <c r="C4123" s="7">
        <f>YEAR(Table1[[#This Row],[Order Date]])</f>
        <v>2019</v>
      </c>
      <c r="D4123" s="7" t="str">
        <f>TEXT(Table1[[#This Row],[Order Date]], "mmm")</f>
        <v>May</v>
      </c>
      <c r="E4123" s="11">
        <v>43596</v>
      </c>
      <c r="F4123" s="11">
        <v>43597</v>
      </c>
      <c r="G4123" s="6" t="s">
        <v>1125</v>
      </c>
      <c r="H4123" s="6" t="s">
        <v>1640</v>
      </c>
      <c r="I4123" s="6" t="s">
        <v>1641</v>
      </c>
      <c r="J4123" s="6" t="s">
        <v>23</v>
      </c>
      <c r="K4123" s="6" t="s">
        <v>24</v>
      </c>
      <c r="L4123" s="6" t="s">
        <v>87</v>
      </c>
      <c r="M4123" s="6" t="s">
        <v>88</v>
      </c>
      <c r="N4123" s="6">
        <v>98103</v>
      </c>
      <c r="O4123" s="6" t="s">
        <v>40</v>
      </c>
      <c r="P4123" s="6" t="s">
        <v>2947</v>
      </c>
      <c r="Q4123" s="6" t="s">
        <v>42</v>
      </c>
      <c r="R4123" s="6" t="s">
        <v>83</v>
      </c>
      <c r="S4123" s="4" t="s">
        <v>2948</v>
      </c>
      <c r="T4123" s="16">
        <v>37.44</v>
      </c>
      <c r="U4123" s="6">
        <v>6</v>
      </c>
      <c r="V4123" s="23">
        <v>0</v>
      </c>
      <c r="W4123" s="18">
        <v>16.847999999999999</v>
      </c>
    </row>
    <row r="4124" spans="1:23" ht="14.4">
      <c r="A4124" s="6">
        <v>4123</v>
      </c>
      <c r="B4124" s="7" t="s">
        <v>7510</v>
      </c>
      <c r="C4124" s="7">
        <f>YEAR(Table1[[#This Row],[Order Date]])</f>
        <v>2019</v>
      </c>
      <c r="D4124" s="7" t="str">
        <f>TEXT(Table1[[#This Row],[Order Date]], "mmm")</f>
        <v>May</v>
      </c>
      <c r="E4124" s="11">
        <v>43596</v>
      </c>
      <c r="F4124" s="11">
        <v>43597</v>
      </c>
      <c r="G4124" s="6" t="s">
        <v>1125</v>
      </c>
      <c r="H4124" s="6" t="s">
        <v>1640</v>
      </c>
      <c r="I4124" s="6" t="s">
        <v>1641</v>
      </c>
      <c r="J4124" s="6" t="s">
        <v>23</v>
      </c>
      <c r="K4124" s="6" t="s">
        <v>24</v>
      </c>
      <c r="L4124" s="6" t="s">
        <v>87</v>
      </c>
      <c r="M4124" s="6" t="s">
        <v>88</v>
      </c>
      <c r="N4124" s="6">
        <v>98103</v>
      </c>
      <c r="O4124" s="6" t="s">
        <v>40</v>
      </c>
      <c r="P4124" s="6" t="s">
        <v>4336</v>
      </c>
      <c r="Q4124" s="6" t="s">
        <v>42</v>
      </c>
      <c r="R4124" s="6" t="s">
        <v>43</v>
      </c>
      <c r="S4124" s="4" t="s">
        <v>4337</v>
      </c>
      <c r="T4124" s="16">
        <v>37.589999999999996</v>
      </c>
      <c r="U4124" s="6">
        <v>3</v>
      </c>
      <c r="V4124" s="23">
        <v>0</v>
      </c>
      <c r="W4124" s="18">
        <v>17.667299999999997</v>
      </c>
    </row>
    <row r="4125" spans="1:23" ht="14.4">
      <c r="A4125" s="6">
        <v>4124</v>
      </c>
      <c r="B4125" s="7" t="s">
        <v>7510</v>
      </c>
      <c r="C4125" s="7">
        <f>YEAR(Table1[[#This Row],[Order Date]])</f>
        <v>2019</v>
      </c>
      <c r="D4125" s="7" t="str">
        <f>TEXT(Table1[[#This Row],[Order Date]], "mmm")</f>
        <v>May</v>
      </c>
      <c r="E4125" s="11">
        <v>43596</v>
      </c>
      <c r="F4125" s="11">
        <v>43597</v>
      </c>
      <c r="G4125" s="6" t="s">
        <v>1125</v>
      </c>
      <c r="H4125" s="6" t="s">
        <v>1640</v>
      </c>
      <c r="I4125" s="6" t="s">
        <v>1641</v>
      </c>
      <c r="J4125" s="6" t="s">
        <v>23</v>
      </c>
      <c r="K4125" s="6" t="s">
        <v>24</v>
      </c>
      <c r="L4125" s="6" t="s">
        <v>87</v>
      </c>
      <c r="M4125" s="6" t="s">
        <v>88</v>
      </c>
      <c r="N4125" s="6">
        <v>98103</v>
      </c>
      <c r="O4125" s="6" t="s">
        <v>40</v>
      </c>
      <c r="P4125" s="6" t="s">
        <v>4898</v>
      </c>
      <c r="Q4125" s="6" t="s">
        <v>42</v>
      </c>
      <c r="R4125" s="6" t="s">
        <v>69</v>
      </c>
      <c r="S4125" s="4" t="s">
        <v>4899</v>
      </c>
      <c r="T4125" s="16">
        <v>26.032</v>
      </c>
      <c r="U4125" s="6">
        <v>2</v>
      </c>
      <c r="V4125" s="23">
        <v>0.2</v>
      </c>
      <c r="W4125" s="18">
        <v>9.4365999999999985</v>
      </c>
    </row>
    <row r="4126" spans="1:23" ht="14.4">
      <c r="A4126" s="6">
        <v>4125</v>
      </c>
      <c r="B4126" s="7" t="s">
        <v>7511</v>
      </c>
      <c r="C4126" s="7">
        <f>YEAR(Table1[[#This Row],[Order Date]])</f>
        <v>2016</v>
      </c>
      <c r="D4126" s="7" t="str">
        <f>TEXT(Table1[[#This Row],[Order Date]], "mmm")</f>
        <v>May</v>
      </c>
      <c r="E4126" s="11">
        <v>42501</v>
      </c>
      <c r="F4126" s="11">
        <v>42508</v>
      </c>
      <c r="G4126" s="6" t="s">
        <v>45</v>
      </c>
      <c r="H4126" s="6" t="s">
        <v>2884</v>
      </c>
      <c r="I4126" s="6" t="s">
        <v>2885</v>
      </c>
      <c r="J4126" s="6" t="s">
        <v>37</v>
      </c>
      <c r="K4126" s="6" t="s">
        <v>24</v>
      </c>
      <c r="L4126" s="6" t="s">
        <v>3366</v>
      </c>
      <c r="M4126" s="6" t="s">
        <v>239</v>
      </c>
      <c r="N4126" s="6">
        <v>13601</v>
      </c>
      <c r="O4126" s="6" t="s">
        <v>134</v>
      </c>
      <c r="P4126" s="6" t="s">
        <v>1244</v>
      </c>
      <c r="Q4126" s="6" t="s">
        <v>42</v>
      </c>
      <c r="R4126" s="6" t="s">
        <v>72</v>
      </c>
      <c r="S4126" s="4" t="s">
        <v>1245</v>
      </c>
      <c r="T4126" s="16">
        <v>35.910000000000004</v>
      </c>
      <c r="U4126" s="6">
        <v>3</v>
      </c>
      <c r="V4126" s="23">
        <v>0</v>
      </c>
      <c r="W4126" s="18">
        <v>9.6956999999999987</v>
      </c>
    </row>
    <row r="4127" spans="1:23" ht="14.4">
      <c r="A4127" s="6">
        <v>4126</v>
      </c>
      <c r="B4127" s="7" t="s">
        <v>7512</v>
      </c>
      <c r="C4127" s="7">
        <f>YEAR(Table1[[#This Row],[Order Date]])</f>
        <v>2019</v>
      </c>
      <c r="D4127" s="7" t="str">
        <f>TEXT(Table1[[#This Row],[Order Date]], "mmm")</f>
        <v>Jul</v>
      </c>
      <c r="E4127" s="11">
        <v>43673</v>
      </c>
      <c r="F4127" s="11">
        <v>43677</v>
      </c>
      <c r="G4127" s="6" t="s">
        <v>20</v>
      </c>
      <c r="H4127" s="6" t="s">
        <v>1555</v>
      </c>
      <c r="I4127" s="6" t="s">
        <v>1556</v>
      </c>
      <c r="J4127" s="6" t="s">
        <v>23</v>
      </c>
      <c r="K4127" s="6" t="s">
        <v>24</v>
      </c>
      <c r="L4127" s="6" t="s">
        <v>1323</v>
      </c>
      <c r="M4127" s="6" t="s">
        <v>49</v>
      </c>
      <c r="N4127" s="6">
        <v>32216</v>
      </c>
      <c r="O4127" s="6" t="s">
        <v>27</v>
      </c>
      <c r="P4127" s="6" t="s">
        <v>2530</v>
      </c>
      <c r="Q4127" s="6" t="s">
        <v>29</v>
      </c>
      <c r="R4127" s="6" t="s">
        <v>59</v>
      </c>
      <c r="S4127" s="4" t="s">
        <v>2531</v>
      </c>
      <c r="T4127" s="16">
        <v>91.032000000000011</v>
      </c>
      <c r="U4127" s="6">
        <v>3</v>
      </c>
      <c r="V4127" s="23">
        <v>0.2</v>
      </c>
      <c r="W4127" s="18">
        <v>-2.2758000000000109</v>
      </c>
    </row>
    <row r="4128" spans="1:23" ht="14.4">
      <c r="A4128" s="6">
        <v>4127</v>
      </c>
      <c r="B4128" s="7" t="s">
        <v>7513</v>
      </c>
      <c r="C4128" s="7">
        <f>YEAR(Table1[[#This Row],[Order Date]])</f>
        <v>2019</v>
      </c>
      <c r="D4128" s="7" t="str">
        <f>TEXT(Table1[[#This Row],[Order Date]], "mmm")</f>
        <v>May</v>
      </c>
      <c r="E4128" s="11">
        <v>43591</v>
      </c>
      <c r="F4128" s="11">
        <v>43594</v>
      </c>
      <c r="G4128" s="6" t="s">
        <v>169</v>
      </c>
      <c r="H4128" s="6" t="s">
        <v>396</v>
      </c>
      <c r="I4128" s="6" t="s">
        <v>397</v>
      </c>
      <c r="J4128" s="6" t="s">
        <v>23</v>
      </c>
      <c r="K4128" s="6" t="s">
        <v>24</v>
      </c>
      <c r="L4128" s="6" t="s">
        <v>986</v>
      </c>
      <c r="M4128" s="6" t="s">
        <v>286</v>
      </c>
      <c r="N4128" s="6">
        <v>22204</v>
      </c>
      <c r="O4128" s="6" t="s">
        <v>27</v>
      </c>
      <c r="P4128" s="6" t="s">
        <v>5071</v>
      </c>
      <c r="Q4128" s="6" t="s">
        <v>42</v>
      </c>
      <c r="R4128" s="6" t="s">
        <v>62</v>
      </c>
      <c r="S4128" s="4" t="s">
        <v>5072</v>
      </c>
      <c r="T4128" s="16">
        <v>54.66</v>
      </c>
      <c r="U4128" s="6">
        <v>6</v>
      </c>
      <c r="V4128" s="23">
        <v>0</v>
      </c>
      <c r="W4128" s="18">
        <v>18.037799999999997</v>
      </c>
    </row>
    <row r="4129" spans="1:23" ht="14.4">
      <c r="A4129" s="6">
        <v>4128</v>
      </c>
      <c r="B4129" s="7" t="s">
        <v>7514</v>
      </c>
      <c r="C4129" s="7">
        <f>YEAR(Table1[[#This Row],[Order Date]])</f>
        <v>2016</v>
      </c>
      <c r="D4129" s="7" t="str">
        <f>TEXT(Table1[[#This Row],[Order Date]], "mmm")</f>
        <v>Sep</v>
      </c>
      <c r="E4129" s="11">
        <v>42632</v>
      </c>
      <c r="F4129" s="11">
        <v>42637</v>
      </c>
      <c r="G4129" s="6" t="s">
        <v>45</v>
      </c>
      <c r="H4129" s="6" t="s">
        <v>1819</v>
      </c>
      <c r="I4129" s="6" t="s">
        <v>1820</v>
      </c>
      <c r="J4129" s="6" t="s">
        <v>23</v>
      </c>
      <c r="K4129" s="6" t="s">
        <v>24</v>
      </c>
      <c r="L4129" s="6" t="s">
        <v>412</v>
      </c>
      <c r="M4129" s="6" t="s">
        <v>81</v>
      </c>
      <c r="N4129" s="6">
        <v>28205</v>
      </c>
      <c r="O4129" s="6" t="s">
        <v>27</v>
      </c>
      <c r="P4129" s="6" t="s">
        <v>2533</v>
      </c>
      <c r="Q4129" s="6" t="s">
        <v>42</v>
      </c>
      <c r="R4129" s="6" t="s">
        <v>54</v>
      </c>
      <c r="S4129" s="4" t="s">
        <v>2534</v>
      </c>
      <c r="T4129" s="16">
        <v>67.343999999999994</v>
      </c>
      <c r="U4129" s="6">
        <v>6</v>
      </c>
      <c r="V4129" s="23">
        <v>0.2</v>
      </c>
      <c r="W4129" s="18">
        <v>7.5761999999999894</v>
      </c>
    </row>
    <row r="4130" spans="1:23" ht="14.4">
      <c r="A4130" s="6">
        <v>4129</v>
      </c>
      <c r="B4130" s="7" t="s">
        <v>7514</v>
      </c>
      <c r="C4130" s="7">
        <f>YEAR(Table1[[#This Row],[Order Date]])</f>
        <v>2016</v>
      </c>
      <c r="D4130" s="7" t="str">
        <f>TEXT(Table1[[#This Row],[Order Date]], "mmm")</f>
        <v>Sep</v>
      </c>
      <c r="E4130" s="11">
        <v>42632</v>
      </c>
      <c r="F4130" s="11">
        <v>42637</v>
      </c>
      <c r="G4130" s="6" t="s">
        <v>45</v>
      </c>
      <c r="H4130" s="6" t="s">
        <v>1819</v>
      </c>
      <c r="I4130" s="6" t="s">
        <v>1820</v>
      </c>
      <c r="J4130" s="6" t="s">
        <v>23</v>
      </c>
      <c r="K4130" s="6" t="s">
        <v>24</v>
      </c>
      <c r="L4130" s="6" t="s">
        <v>412</v>
      </c>
      <c r="M4130" s="6" t="s">
        <v>81</v>
      </c>
      <c r="N4130" s="6">
        <v>28205</v>
      </c>
      <c r="O4130" s="6" t="s">
        <v>27</v>
      </c>
      <c r="P4130" s="6" t="s">
        <v>5200</v>
      </c>
      <c r="Q4130" s="6" t="s">
        <v>65</v>
      </c>
      <c r="R4130" s="6" t="s">
        <v>600</v>
      </c>
      <c r="S4130" s="4" t="s">
        <v>5201</v>
      </c>
      <c r="T4130" s="16">
        <v>2624.9850000000001</v>
      </c>
      <c r="U4130" s="6">
        <v>3</v>
      </c>
      <c r="V4130" s="23">
        <v>0.5</v>
      </c>
      <c r="W4130" s="18">
        <v>-944.99460000000045</v>
      </c>
    </row>
    <row r="4131" spans="1:23" ht="14.4">
      <c r="A4131" s="6">
        <v>4130</v>
      </c>
      <c r="B4131" s="7" t="s">
        <v>7515</v>
      </c>
      <c r="C4131" s="7">
        <f>YEAR(Table1[[#This Row],[Order Date]])</f>
        <v>2017</v>
      </c>
      <c r="D4131" s="7" t="str">
        <f>TEXT(Table1[[#This Row],[Order Date]], "mmm")</f>
        <v>Mar</v>
      </c>
      <c r="E4131" s="11">
        <v>42823</v>
      </c>
      <c r="F4131" s="11">
        <v>42829</v>
      </c>
      <c r="G4131" s="6" t="s">
        <v>45</v>
      </c>
      <c r="H4131" s="6" t="s">
        <v>1178</v>
      </c>
      <c r="I4131" s="6" t="s">
        <v>1179</v>
      </c>
      <c r="J4131" s="6" t="s">
        <v>23</v>
      </c>
      <c r="K4131" s="6" t="s">
        <v>24</v>
      </c>
      <c r="L4131" s="6" t="s">
        <v>87</v>
      </c>
      <c r="M4131" s="6" t="s">
        <v>88</v>
      </c>
      <c r="N4131" s="6">
        <v>98103</v>
      </c>
      <c r="O4131" s="6" t="s">
        <v>40</v>
      </c>
      <c r="P4131" s="6" t="s">
        <v>4975</v>
      </c>
      <c r="Q4131" s="6" t="s">
        <v>42</v>
      </c>
      <c r="R4131" s="6" t="s">
        <v>72</v>
      </c>
      <c r="S4131" s="4" t="s">
        <v>4976</v>
      </c>
      <c r="T4131" s="16">
        <v>73.28</v>
      </c>
      <c r="U4131" s="6">
        <v>4</v>
      </c>
      <c r="V4131" s="23">
        <v>0</v>
      </c>
      <c r="W4131" s="18">
        <v>21.251199999999997</v>
      </c>
    </row>
    <row r="4132" spans="1:23" ht="14.4">
      <c r="A4132" s="6">
        <v>4131</v>
      </c>
      <c r="B4132" s="7" t="s">
        <v>7516</v>
      </c>
      <c r="C4132" s="7">
        <f>YEAR(Table1[[#This Row],[Order Date]])</f>
        <v>2016</v>
      </c>
      <c r="D4132" s="7" t="str">
        <f>TEXT(Table1[[#This Row],[Order Date]], "mmm")</f>
        <v>Nov</v>
      </c>
      <c r="E4132" s="11">
        <v>42692</v>
      </c>
      <c r="F4132" s="11">
        <v>42699</v>
      </c>
      <c r="G4132" s="6" t="s">
        <v>45</v>
      </c>
      <c r="H4132" s="6" t="s">
        <v>3108</v>
      </c>
      <c r="I4132" s="6" t="s">
        <v>3109</v>
      </c>
      <c r="J4132" s="6" t="s">
        <v>37</v>
      </c>
      <c r="K4132" s="6" t="s">
        <v>24</v>
      </c>
      <c r="L4132" s="6" t="s">
        <v>272</v>
      </c>
      <c r="M4132" s="6" t="s">
        <v>190</v>
      </c>
      <c r="N4132" s="6">
        <v>60623</v>
      </c>
      <c r="O4132" s="6" t="s">
        <v>96</v>
      </c>
      <c r="P4132" s="6" t="s">
        <v>1662</v>
      </c>
      <c r="Q4132" s="6" t="s">
        <v>42</v>
      </c>
      <c r="R4132" s="6" t="s">
        <v>69</v>
      </c>
      <c r="S4132" s="4" t="s">
        <v>1663</v>
      </c>
      <c r="T4132" s="16">
        <v>14.479999999999997</v>
      </c>
      <c r="U4132" s="6">
        <v>5</v>
      </c>
      <c r="V4132" s="23">
        <v>0.8</v>
      </c>
      <c r="W4132" s="18">
        <v>-23.89200000000001</v>
      </c>
    </row>
    <row r="4133" spans="1:23" ht="14.4">
      <c r="A4133" s="6">
        <v>4132</v>
      </c>
      <c r="B4133" s="7" t="s">
        <v>7517</v>
      </c>
      <c r="C4133" s="7">
        <f>YEAR(Table1[[#This Row],[Order Date]])</f>
        <v>2017</v>
      </c>
      <c r="D4133" s="7" t="str">
        <f>TEXT(Table1[[#This Row],[Order Date]], "mmm")</f>
        <v>Jul</v>
      </c>
      <c r="E4133" s="11">
        <v>42918</v>
      </c>
      <c r="F4133" s="11">
        <v>42925</v>
      </c>
      <c r="G4133" s="6" t="s">
        <v>45</v>
      </c>
      <c r="H4133" s="6" t="s">
        <v>360</v>
      </c>
      <c r="I4133" s="6" t="s">
        <v>361</v>
      </c>
      <c r="J4133" s="6" t="s">
        <v>23</v>
      </c>
      <c r="K4133" s="6" t="s">
        <v>24</v>
      </c>
      <c r="L4133" s="6" t="s">
        <v>5202</v>
      </c>
      <c r="M4133" s="6" t="s">
        <v>49</v>
      </c>
      <c r="N4133" s="6">
        <v>33021</v>
      </c>
      <c r="O4133" s="6" t="s">
        <v>27</v>
      </c>
      <c r="P4133" s="6" t="s">
        <v>2669</v>
      </c>
      <c r="Q4133" s="6" t="s">
        <v>42</v>
      </c>
      <c r="R4133" s="6" t="s">
        <v>83</v>
      </c>
      <c r="S4133" s="4" t="s">
        <v>168</v>
      </c>
      <c r="T4133" s="16">
        <v>11.952000000000002</v>
      </c>
      <c r="U4133" s="6">
        <v>3</v>
      </c>
      <c r="V4133" s="23">
        <v>0.2</v>
      </c>
      <c r="W4133" s="18">
        <v>4.0338000000000003</v>
      </c>
    </row>
    <row r="4134" spans="1:23" ht="14.4">
      <c r="A4134" s="6">
        <v>4133</v>
      </c>
      <c r="B4134" s="7" t="s">
        <v>7517</v>
      </c>
      <c r="C4134" s="7">
        <f>YEAR(Table1[[#This Row],[Order Date]])</f>
        <v>2017</v>
      </c>
      <c r="D4134" s="7" t="str">
        <f>TEXT(Table1[[#This Row],[Order Date]], "mmm")</f>
        <v>Jul</v>
      </c>
      <c r="E4134" s="11">
        <v>42918</v>
      </c>
      <c r="F4134" s="11">
        <v>42925</v>
      </c>
      <c r="G4134" s="6" t="s">
        <v>45</v>
      </c>
      <c r="H4134" s="6" t="s">
        <v>360</v>
      </c>
      <c r="I4134" s="6" t="s">
        <v>361</v>
      </c>
      <c r="J4134" s="6" t="s">
        <v>23</v>
      </c>
      <c r="K4134" s="6" t="s">
        <v>24</v>
      </c>
      <c r="L4134" s="6" t="s">
        <v>5202</v>
      </c>
      <c r="M4134" s="6" t="s">
        <v>49</v>
      </c>
      <c r="N4134" s="6">
        <v>33021</v>
      </c>
      <c r="O4134" s="6" t="s">
        <v>27</v>
      </c>
      <c r="P4134" s="6" t="s">
        <v>805</v>
      </c>
      <c r="Q4134" s="6" t="s">
        <v>42</v>
      </c>
      <c r="R4134" s="6" t="s">
        <v>83</v>
      </c>
      <c r="S4134" s="4" t="s">
        <v>806</v>
      </c>
      <c r="T4134" s="16">
        <v>15.552000000000003</v>
      </c>
      <c r="U4134" s="6">
        <v>3</v>
      </c>
      <c r="V4134" s="23">
        <v>0.2</v>
      </c>
      <c r="W4134" s="18">
        <v>5.6375999999999999</v>
      </c>
    </row>
    <row r="4135" spans="1:23" ht="14.4">
      <c r="A4135" s="6">
        <v>4134</v>
      </c>
      <c r="B4135" s="7" t="s">
        <v>7518</v>
      </c>
      <c r="C4135" s="7">
        <f>YEAR(Table1[[#This Row],[Order Date]])</f>
        <v>2016</v>
      </c>
      <c r="D4135" s="7" t="str">
        <f>TEXT(Table1[[#This Row],[Order Date]], "mmm")</f>
        <v>Sep</v>
      </c>
      <c r="E4135" s="11">
        <v>42621</v>
      </c>
      <c r="F4135" s="11">
        <v>42626</v>
      </c>
      <c r="G4135" s="6" t="s">
        <v>45</v>
      </c>
      <c r="H4135" s="6" t="s">
        <v>576</v>
      </c>
      <c r="I4135" s="6" t="s">
        <v>577</v>
      </c>
      <c r="J4135" s="6" t="s">
        <v>23</v>
      </c>
      <c r="K4135" s="6" t="s">
        <v>24</v>
      </c>
      <c r="L4135" s="6" t="s">
        <v>3904</v>
      </c>
      <c r="M4135" s="6" t="s">
        <v>286</v>
      </c>
      <c r="N4135" s="6">
        <v>23320</v>
      </c>
      <c r="O4135" s="6" t="s">
        <v>27</v>
      </c>
      <c r="P4135" s="6" t="s">
        <v>2189</v>
      </c>
      <c r="Q4135" s="6" t="s">
        <v>42</v>
      </c>
      <c r="R4135" s="6" t="s">
        <v>241</v>
      </c>
      <c r="S4135" s="4" t="s">
        <v>2190</v>
      </c>
      <c r="T4135" s="16">
        <v>45</v>
      </c>
      <c r="U4135" s="6">
        <v>9</v>
      </c>
      <c r="V4135" s="23">
        <v>0</v>
      </c>
      <c r="W4135" s="18">
        <v>21.599999999999998</v>
      </c>
    </row>
    <row r="4136" spans="1:23" ht="14.4">
      <c r="A4136" s="6">
        <v>4135</v>
      </c>
      <c r="B4136" s="7" t="s">
        <v>7518</v>
      </c>
      <c r="C4136" s="7">
        <f>YEAR(Table1[[#This Row],[Order Date]])</f>
        <v>2016</v>
      </c>
      <c r="D4136" s="7" t="str">
        <f>TEXT(Table1[[#This Row],[Order Date]], "mmm")</f>
        <v>Sep</v>
      </c>
      <c r="E4136" s="11">
        <v>42621</v>
      </c>
      <c r="F4136" s="11">
        <v>42626</v>
      </c>
      <c r="G4136" s="6" t="s">
        <v>45</v>
      </c>
      <c r="H4136" s="6" t="s">
        <v>576</v>
      </c>
      <c r="I4136" s="6" t="s">
        <v>577</v>
      </c>
      <c r="J4136" s="6" t="s">
        <v>23</v>
      </c>
      <c r="K4136" s="6" t="s">
        <v>24</v>
      </c>
      <c r="L4136" s="6" t="s">
        <v>3904</v>
      </c>
      <c r="M4136" s="6" t="s">
        <v>286</v>
      </c>
      <c r="N4136" s="6">
        <v>23320</v>
      </c>
      <c r="O4136" s="6" t="s">
        <v>27</v>
      </c>
      <c r="P4136" s="6" t="s">
        <v>1306</v>
      </c>
      <c r="Q4136" s="6" t="s">
        <v>65</v>
      </c>
      <c r="R4136" s="6" t="s">
        <v>600</v>
      </c>
      <c r="S4136" s="4" t="s">
        <v>1307</v>
      </c>
      <c r="T4136" s="16">
        <v>209.96999999999997</v>
      </c>
      <c r="U4136" s="6">
        <v>3</v>
      </c>
      <c r="V4136" s="23">
        <v>0</v>
      </c>
      <c r="W4136" s="18">
        <v>90.287100000000009</v>
      </c>
    </row>
    <row r="4137" spans="1:23" ht="14.4">
      <c r="A4137" s="6">
        <v>4136</v>
      </c>
      <c r="B4137" s="7" t="s">
        <v>7519</v>
      </c>
      <c r="C4137" s="7">
        <f>YEAR(Table1[[#This Row],[Order Date]])</f>
        <v>2019</v>
      </c>
      <c r="D4137" s="7" t="str">
        <f>TEXT(Table1[[#This Row],[Order Date]], "mmm")</f>
        <v>Oct</v>
      </c>
      <c r="E4137" s="11">
        <v>43740</v>
      </c>
      <c r="F4137" s="11">
        <v>43746</v>
      </c>
      <c r="G4137" s="6" t="s">
        <v>45</v>
      </c>
      <c r="H4137" s="6" t="s">
        <v>2702</v>
      </c>
      <c r="I4137" s="6" t="s">
        <v>2703</v>
      </c>
      <c r="J4137" s="6" t="s">
        <v>93</v>
      </c>
      <c r="K4137" s="6" t="s">
        <v>24</v>
      </c>
      <c r="L4137" s="6" t="s">
        <v>38</v>
      </c>
      <c r="M4137" s="6" t="s">
        <v>39</v>
      </c>
      <c r="N4137" s="6">
        <v>90036</v>
      </c>
      <c r="O4137" s="6" t="s">
        <v>40</v>
      </c>
      <c r="P4137" s="6" t="s">
        <v>2951</v>
      </c>
      <c r="Q4137" s="6" t="s">
        <v>42</v>
      </c>
      <c r="R4137" s="6" t="s">
        <v>69</v>
      </c>
      <c r="S4137" s="4" t="s">
        <v>2952</v>
      </c>
      <c r="T4137" s="16">
        <v>112.12000000000002</v>
      </c>
      <c r="U4137" s="6">
        <v>5</v>
      </c>
      <c r="V4137" s="23">
        <v>0.2</v>
      </c>
      <c r="W4137" s="18">
        <v>42.045000000000002</v>
      </c>
    </row>
    <row r="4138" spans="1:23" ht="14.4">
      <c r="A4138" s="6">
        <v>4137</v>
      </c>
      <c r="B4138" s="7" t="s">
        <v>7519</v>
      </c>
      <c r="C4138" s="7">
        <f>YEAR(Table1[[#This Row],[Order Date]])</f>
        <v>2019</v>
      </c>
      <c r="D4138" s="7" t="str">
        <f>TEXT(Table1[[#This Row],[Order Date]], "mmm")</f>
        <v>Oct</v>
      </c>
      <c r="E4138" s="11">
        <v>43740</v>
      </c>
      <c r="F4138" s="11">
        <v>43746</v>
      </c>
      <c r="G4138" s="6" t="s">
        <v>45</v>
      </c>
      <c r="H4138" s="6" t="s">
        <v>2702</v>
      </c>
      <c r="I4138" s="6" t="s">
        <v>2703</v>
      </c>
      <c r="J4138" s="6" t="s">
        <v>93</v>
      </c>
      <c r="K4138" s="6" t="s">
        <v>24</v>
      </c>
      <c r="L4138" s="6" t="s">
        <v>38</v>
      </c>
      <c r="M4138" s="6" t="s">
        <v>39</v>
      </c>
      <c r="N4138" s="6">
        <v>90036</v>
      </c>
      <c r="O4138" s="6" t="s">
        <v>40</v>
      </c>
      <c r="P4138" s="6" t="s">
        <v>2928</v>
      </c>
      <c r="Q4138" s="6" t="s">
        <v>42</v>
      </c>
      <c r="R4138" s="6" t="s">
        <v>54</v>
      </c>
      <c r="S4138" s="4" t="s">
        <v>2929</v>
      </c>
      <c r="T4138" s="16">
        <v>1575.14</v>
      </c>
      <c r="U4138" s="6">
        <v>7</v>
      </c>
      <c r="V4138" s="23">
        <v>0</v>
      </c>
      <c r="W4138" s="18">
        <v>204.76820000000001</v>
      </c>
    </row>
    <row r="4139" spans="1:23" ht="14.4">
      <c r="A4139" s="6">
        <v>4138</v>
      </c>
      <c r="B4139" s="7" t="s">
        <v>7520</v>
      </c>
      <c r="C4139" s="7">
        <f>YEAR(Table1[[#This Row],[Order Date]])</f>
        <v>2019</v>
      </c>
      <c r="D4139" s="7" t="str">
        <f>TEXT(Table1[[#This Row],[Order Date]], "mmm")</f>
        <v>Nov</v>
      </c>
      <c r="E4139" s="11">
        <v>43788</v>
      </c>
      <c r="F4139" s="11">
        <v>43792</v>
      </c>
      <c r="G4139" s="6" t="s">
        <v>45</v>
      </c>
      <c r="H4139" s="6" t="s">
        <v>5194</v>
      </c>
      <c r="I4139" s="6" t="s">
        <v>5195</v>
      </c>
      <c r="J4139" s="6" t="s">
        <v>23</v>
      </c>
      <c r="K4139" s="6" t="s">
        <v>24</v>
      </c>
      <c r="L4139" s="6" t="s">
        <v>2377</v>
      </c>
      <c r="M4139" s="6" t="s">
        <v>286</v>
      </c>
      <c r="N4139" s="6">
        <v>22304</v>
      </c>
      <c r="O4139" s="6" t="s">
        <v>27</v>
      </c>
      <c r="P4139" s="6" t="s">
        <v>1027</v>
      </c>
      <c r="Q4139" s="6" t="s">
        <v>42</v>
      </c>
      <c r="R4139" s="6" t="s">
        <v>241</v>
      </c>
      <c r="S4139" s="4" t="s">
        <v>1028</v>
      </c>
      <c r="T4139" s="16">
        <v>25.060000000000002</v>
      </c>
      <c r="U4139" s="6">
        <v>7</v>
      </c>
      <c r="V4139" s="23">
        <v>0</v>
      </c>
      <c r="W4139" s="18">
        <v>12.530000000000001</v>
      </c>
    </row>
    <row r="4140" spans="1:23" ht="14.4">
      <c r="A4140" s="6">
        <v>4139</v>
      </c>
      <c r="B4140" s="7" t="s">
        <v>7521</v>
      </c>
      <c r="C4140" s="7">
        <f>YEAR(Table1[[#This Row],[Order Date]])</f>
        <v>2018</v>
      </c>
      <c r="D4140" s="7" t="str">
        <f>TEXT(Table1[[#This Row],[Order Date]], "mmm")</f>
        <v>Dec</v>
      </c>
      <c r="E4140" s="11">
        <v>43464</v>
      </c>
      <c r="F4140" s="11">
        <v>43466</v>
      </c>
      <c r="G4140" s="6" t="s">
        <v>169</v>
      </c>
      <c r="H4140" s="6" t="s">
        <v>3250</v>
      </c>
      <c r="I4140" s="6" t="s">
        <v>3251</v>
      </c>
      <c r="J4140" s="6" t="s">
        <v>37</v>
      </c>
      <c r="K4140" s="6" t="s">
        <v>24</v>
      </c>
      <c r="L4140" s="6" t="s">
        <v>5203</v>
      </c>
      <c r="M4140" s="6" t="s">
        <v>95</v>
      </c>
      <c r="N4140" s="6">
        <v>77536</v>
      </c>
      <c r="O4140" s="6" t="s">
        <v>96</v>
      </c>
      <c r="P4140" s="6" t="s">
        <v>291</v>
      </c>
      <c r="Q4140" s="6" t="s">
        <v>42</v>
      </c>
      <c r="R4140" s="6" t="s">
        <v>69</v>
      </c>
      <c r="S4140" s="4" t="s">
        <v>292</v>
      </c>
      <c r="T4140" s="16">
        <v>6.9239999999999977</v>
      </c>
      <c r="U4140" s="6">
        <v>6</v>
      </c>
      <c r="V4140" s="23">
        <v>0.8</v>
      </c>
      <c r="W4140" s="18">
        <v>-10.385999999999999</v>
      </c>
    </row>
    <row r="4141" spans="1:23" ht="14.4">
      <c r="A4141" s="6">
        <v>4140</v>
      </c>
      <c r="B4141" s="7" t="s">
        <v>7522</v>
      </c>
      <c r="C4141" s="7">
        <f>YEAR(Table1[[#This Row],[Order Date]])</f>
        <v>2019</v>
      </c>
      <c r="D4141" s="7" t="str">
        <f>TEXT(Table1[[#This Row],[Order Date]], "mmm")</f>
        <v>Dec</v>
      </c>
      <c r="E4141" s="11">
        <v>43800</v>
      </c>
      <c r="F4141" s="11">
        <v>43803</v>
      </c>
      <c r="G4141" s="6" t="s">
        <v>169</v>
      </c>
      <c r="H4141" s="6" t="s">
        <v>1913</v>
      </c>
      <c r="I4141" s="6" t="s">
        <v>1914</v>
      </c>
      <c r="J4141" s="6" t="s">
        <v>23</v>
      </c>
      <c r="K4141" s="6" t="s">
        <v>24</v>
      </c>
      <c r="L4141" s="6" t="s">
        <v>132</v>
      </c>
      <c r="M4141" s="6" t="s">
        <v>133</v>
      </c>
      <c r="N4141" s="6">
        <v>19120</v>
      </c>
      <c r="O4141" s="6" t="s">
        <v>134</v>
      </c>
      <c r="P4141" s="6" t="s">
        <v>837</v>
      </c>
      <c r="Q4141" s="6" t="s">
        <v>42</v>
      </c>
      <c r="R4141" s="6" t="s">
        <v>54</v>
      </c>
      <c r="S4141" s="4" t="s">
        <v>1510</v>
      </c>
      <c r="T4141" s="16">
        <v>37.392000000000003</v>
      </c>
      <c r="U4141" s="6">
        <v>3</v>
      </c>
      <c r="V4141" s="23">
        <v>0.2</v>
      </c>
      <c r="W4141" s="18">
        <v>2.336999999999998</v>
      </c>
    </row>
    <row r="4142" spans="1:23" ht="14.4">
      <c r="A4142" s="6">
        <v>4141</v>
      </c>
      <c r="B4142" s="7" t="s">
        <v>7522</v>
      </c>
      <c r="C4142" s="7">
        <f>YEAR(Table1[[#This Row],[Order Date]])</f>
        <v>2019</v>
      </c>
      <c r="D4142" s="7" t="str">
        <f>TEXT(Table1[[#This Row],[Order Date]], "mmm")</f>
        <v>Dec</v>
      </c>
      <c r="E4142" s="11">
        <v>43800</v>
      </c>
      <c r="F4142" s="11">
        <v>43803</v>
      </c>
      <c r="G4142" s="6" t="s">
        <v>169</v>
      </c>
      <c r="H4142" s="6" t="s">
        <v>1913</v>
      </c>
      <c r="I4142" s="6" t="s">
        <v>1914</v>
      </c>
      <c r="J4142" s="6" t="s">
        <v>23</v>
      </c>
      <c r="K4142" s="6" t="s">
        <v>24</v>
      </c>
      <c r="L4142" s="6" t="s">
        <v>132</v>
      </c>
      <c r="M4142" s="6" t="s">
        <v>133</v>
      </c>
      <c r="N4142" s="6">
        <v>19120</v>
      </c>
      <c r="O4142" s="6" t="s">
        <v>134</v>
      </c>
      <c r="P4142" s="6" t="s">
        <v>5155</v>
      </c>
      <c r="Q4142" s="6" t="s">
        <v>29</v>
      </c>
      <c r="R4142" s="6" t="s">
        <v>59</v>
      </c>
      <c r="S4142" s="4" t="s">
        <v>5156</v>
      </c>
      <c r="T4142" s="16">
        <v>79.12</v>
      </c>
      <c r="U4142" s="6">
        <v>5</v>
      </c>
      <c r="V4142" s="23">
        <v>0.2</v>
      </c>
      <c r="W4142" s="18">
        <v>13.845999999999997</v>
      </c>
    </row>
    <row r="4143" spans="1:23" ht="14.4">
      <c r="A4143" s="6">
        <v>4142</v>
      </c>
      <c r="B4143" s="7" t="s">
        <v>7523</v>
      </c>
      <c r="C4143" s="7">
        <f>YEAR(Table1[[#This Row],[Order Date]])</f>
        <v>2018</v>
      </c>
      <c r="D4143" s="7" t="str">
        <f>TEXT(Table1[[#This Row],[Order Date]], "mmm")</f>
        <v>Jun</v>
      </c>
      <c r="E4143" s="11">
        <v>43264</v>
      </c>
      <c r="F4143" s="11">
        <v>43268</v>
      </c>
      <c r="G4143" s="6" t="s">
        <v>45</v>
      </c>
      <c r="H4143" s="6" t="s">
        <v>1469</v>
      </c>
      <c r="I4143" s="6" t="s">
        <v>1470</v>
      </c>
      <c r="J4143" s="6" t="s">
        <v>23</v>
      </c>
      <c r="K4143" s="6" t="s">
        <v>24</v>
      </c>
      <c r="L4143" s="6" t="s">
        <v>5204</v>
      </c>
      <c r="M4143" s="6" t="s">
        <v>3667</v>
      </c>
      <c r="N4143" s="6">
        <v>67212</v>
      </c>
      <c r="O4143" s="6" t="s">
        <v>96</v>
      </c>
      <c r="P4143" s="6" t="s">
        <v>624</v>
      </c>
      <c r="Q4143" s="6" t="s">
        <v>42</v>
      </c>
      <c r="R4143" s="6" t="s">
        <v>43</v>
      </c>
      <c r="S4143" s="4" t="s">
        <v>625</v>
      </c>
      <c r="T4143" s="16">
        <v>18.899999999999999</v>
      </c>
      <c r="U4143" s="6">
        <v>3</v>
      </c>
      <c r="V4143" s="23">
        <v>0</v>
      </c>
      <c r="W4143" s="18">
        <v>8.6939999999999991</v>
      </c>
    </row>
    <row r="4144" spans="1:23" ht="14.4">
      <c r="A4144" s="6">
        <v>4143</v>
      </c>
      <c r="B4144" s="7" t="s">
        <v>7524</v>
      </c>
      <c r="C4144" s="7">
        <f>YEAR(Table1[[#This Row],[Order Date]])</f>
        <v>2016</v>
      </c>
      <c r="D4144" s="7" t="str">
        <f>TEXT(Table1[[#This Row],[Order Date]], "mmm")</f>
        <v>May</v>
      </c>
      <c r="E4144" s="11">
        <v>42509</v>
      </c>
      <c r="F4144" s="11">
        <v>42513</v>
      </c>
      <c r="G4144" s="6" t="s">
        <v>45</v>
      </c>
      <c r="H4144" s="6" t="s">
        <v>4052</v>
      </c>
      <c r="I4144" s="6" t="s">
        <v>4053</v>
      </c>
      <c r="J4144" s="6" t="s">
        <v>23</v>
      </c>
      <c r="K4144" s="6" t="s">
        <v>24</v>
      </c>
      <c r="L4144" s="6" t="s">
        <v>4185</v>
      </c>
      <c r="M4144" s="6" t="s">
        <v>213</v>
      </c>
      <c r="N4144" s="6">
        <v>48640</v>
      </c>
      <c r="O4144" s="6" t="s">
        <v>96</v>
      </c>
      <c r="P4144" s="6" t="s">
        <v>3874</v>
      </c>
      <c r="Q4144" s="6" t="s">
        <v>42</v>
      </c>
      <c r="R4144" s="6" t="s">
        <v>69</v>
      </c>
      <c r="S4144" s="4" t="s">
        <v>3875</v>
      </c>
      <c r="T4144" s="16">
        <v>57.42</v>
      </c>
      <c r="U4144" s="6">
        <v>9</v>
      </c>
      <c r="V4144" s="23">
        <v>0</v>
      </c>
      <c r="W4144" s="18">
        <v>26.413199999999996</v>
      </c>
    </row>
    <row r="4145" spans="1:23" ht="14.4">
      <c r="A4145" s="6">
        <v>4144</v>
      </c>
      <c r="B4145" s="7" t="s">
        <v>5546</v>
      </c>
      <c r="C4145" s="7">
        <f>YEAR(Table1[[#This Row],[Order Date]])</f>
        <v>2019</v>
      </c>
      <c r="D4145" s="7" t="str">
        <f>TEXT(Table1[[#This Row],[Order Date]], "mmm")</f>
        <v>Jan</v>
      </c>
      <c r="E4145" s="11">
        <v>43495</v>
      </c>
      <c r="F4145" s="11">
        <v>43502</v>
      </c>
      <c r="G4145" s="6" t="s">
        <v>45</v>
      </c>
      <c r="H4145" s="6" t="s">
        <v>1857</v>
      </c>
      <c r="I4145" s="6" t="s">
        <v>1858</v>
      </c>
      <c r="J4145" s="6" t="s">
        <v>93</v>
      </c>
      <c r="K4145" s="6" t="s">
        <v>24</v>
      </c>
      <c r="L4145" s="6" t="s">
        <v>115</v>
      </c>
      <c r="M4145" s="6" t="s">
        <v>39</v>
      </c>
      <c r="N4145" s="6">
        <v>94110</v>
      </c>
      <c r="O4145" s="6" t="s">
        <v>40</v>
      </c>
      <c r="P4145" s="6" t="s">
        <v>2778</v>
      </c>
      <c r="Q4145" s="6" t="s">
        <v>42</v>
      </c>
      <c r="R4145" s="6" t="s">
        <v>62</v>
      </c>
      <c r="S4145" s="4" t="s">
        <v>2779</v>
      </c>
      <c r="T4145" s="16">
        <v>12.74</v>
      </c>
      <c r="U4145" s="6">
        <v>7</v>
      </c>
      <c r="V4145" s="23">
        <v>0</v>
      </c>
      <c r="W4145" s="18">
        <v>5.7329999999999997</v>
      </c>
    </row>
    <row r="4146" spans="1:23" ht="14.4">
      <c r="A4146" s="6">
        <v>4145</v>
      </c>
      <c r="B4146" s="7" t="s">
        <v>5546</v>
      </c>
      <c r="C4146" s="7">
        <f>YEAR(Table1[[#This Row],[Order Date]])</f>
        <v>2019</v>
      </c>
      <c r="D4146" s="7" t="str">
        <f>TEXT(Table1[[#This Row],[Order Date]], "mmm")</f>
        <v>Jan</v>
      </c>
      <c r="E4146" s="11">
        <v>43495</v>
      </c>
      <c r="F4146" s="11">
        <v>43502</v>
      </c>
      <c r="G4146" s="6" t="s">
        <v>45</v>
      </c>
      <c r="H4146" s="6" t="s">
        <v>1857</v>
      </c>
      <c r="I4146" s="6" t="s">
        <v>1858</v>
      </c>
      <c r="J4146" s="6" t="s">
        <v>93</v>
      </c>
      <c r="K4146" s="6" t="s">
        <v>24</v>
      </c>
      <c r="L4146" s="6" t="s">
        <v>115</v>
      </c>
      <c r="M4146" s="6" t="s">
        <v>39</v>
      </c>
      <c r="N4146" s="6">
        <v>94110</v>
      </c>
      <c r="O4146" s="6" t="s">
        <v>40</v>
      </c>
      <c r="P4146" s="6" t="s">
        <v>5205</v>
      </c>
      <c r="Q4146" s="6" t="s">
        <v>42</v>
      </c>
      <c r="R4146" s="6" t="s">
        <v>62</v>
      </c>
      <c r="S4146" s="4" t="s">
        <v>5206</v>
      </c>
      <c r="T4146" s="16">
        <v>8.82</v>
      </c>
      <c r="U4146" s="6">
        <v>3</v>
      </c>
      <c r="V4146" s="23">
        <v>0</v>
      </c>
      <c r="W4146" s="18">
        <v>2.3814000000000002</v>
      </c>
    </row>
    <row r="4147" spans="1:23" ht="14.4">
      <c r="A4147" s="6">
        <v>4146</v>
      </c>
      <c r="B4147" s="7" t="s">
        <v>5546</v>
      </c>
      <c r="C4147" s="7">
        <f>YEAR(Table1[[#This Row],[Order Date]])</f>
        <v>2019</v>
      </c>
      <c r="D4147" s="7" t="str">
        <f>TEXT(Table1[[#This Row],[Order Date]], "mmm")</f>
        <v>Jan</v>
      </c>
      <c r="E4147" s="11">
        <v>43495</v>
      </c>
      <c r="F4147" s="11">
        <v>43502</v>
      </c>
      <c r="G4147" s="6" t="s">
        <v>45</v>
      </c>
      <c r="H4147" s="6" t="s">
        <v>1857</v>
      </c>
      <c r="I4147" s="6" t="s">
        <v>1858</v>
      </c>
      <c r="J4147" s="6" t="s">
        <v>93</v>
      </c>
      <c r="K4147" s="6" t="s">
        <v>24</v>
      </c>
      <c r="L4147" s="6" t="s">
        <v>115</v>
      </c>
      <c r="M4147" s="6" t="s">
        <v>39</v>
      </c>
      <c r="N4147" s="6">
        <v>94110</v>
      </c>
      <c r="O4147" s="6" t="s">
        <v>40</v>
      </c>
      <c r="P4147" s="6" t="s">
        <v>341</v>
      </c>
      <c r="Q4147" s="6" t="s">
        <v>29</v>
      </c>
      <c r="R4147" s="6" t="s">
        <v>33</v>
      </c>
      <c r="S4147" s="4" t="s">
        <v>342</v>
      </c>
      <c r="T4147" s="16">
        <v>120.78399999999999</v>
      </c>
      <c r="U4147" s="6">
        <v>1</v>
      </c>
      <c r="V4147" s="23">
        <v>0.2</v>
      </c>
      <c r="W4147" s="18">
        <v>-13.588200000000001</v>
      </c>
    </row>
    <row r="4148" spans="1:23" ht="14.4">
      <c r="A4148" s="6">
        <v>4147</v>
      </c>
      <c r="B4148" s="7" t="s">
        <v>7525</v>
      </c>
      <c r="C4148" s="7">
        <f>YEAR(Table1[[#This Row],[Order Date]])</f>
        <v>2017</v>
      </c>
      <c r="D4148" s="7" t="str">
        <f>TEXT(Table1[[#This Row],[Order Date]], "mmm")</f>
        <v>Nov</v>
      </c>
      <c r="E4148" s="11">
        <v>43067</v>
      </c>
      <c r="F4148" s="11">
        <v>43073</v>
      </c>
      <c r="G4148" s="6" t="s">
        <v>45</v>
      </c>
      <c r="H4148" s="6" t="s">
        <v>4152</v>
      </c>
      <c r="I4148" s="6" t="s">
        <v>4153</v>
      </c>
      <c r="J4148" s="6" t="s">
        <v>23</v>
      </c>
      <c r="K4148" s="6" t="s">
        <v>24</v>
      </c>
      <c r="L4148" s="6" t="s">
        <v>3075</v>
      </c>
      <c r="M4148" s="6" t="s">
        <v>239</v>
      </c>
      <c r="N4148" s="6">
        <v>11520</v>
      </c>
      <c r="O4148" s="6" t="s">
        <v>134</v>
      </c>
      <c r="P4148" s="6" t="s">
        <v>794</v>
      </c>
      <c r="Q4148" s="6" t="s">
        <v>29</v>
      </c>
      <c r="R4148" s="6" t="s">
        <v>59</v>
      </c>
      <c r="S4148" s="4" t="s">
        <v>795</v>
      </c>
      <c r="T4148" s="16">
        <v>322.59000000000003</v>
      </c>
      <c r="U4148" s="6">
        <v>3</v>
      </c>
      <c r="V4148" s="23">
        <v>0</v>
      </c>
      <c r="W4148" s="18">
        <v>64.518000000000001</v>
      </c>
    </row>
    <row r="4149" spans="1:23" ht="14.4">
      <c r="A4149" s="6">
        <v>4148</v>
      </c>
      <c r="B4149" s="7" t="s">
        <v>7526</v>
      </c>
      <c r="C4149" s="7">
        <f>YEAR(Table1[[#This Row],[Order Date]])</f>
        <v>2019</v>
      </c>
      <c r="D4149" s="7" t="str">
        <f>TEXT(Table1[[#This Row],[Order Date]], "mmm")</f>
        <v>Oct</v>
      </c>
      <c r="E4149" s="11">
        <v>43761</v>
      </c>
      <c r="F4149" s="11">
        <v>43766</v>
      </c>
      <c r="G4149" s="6" t="s">
        <v>45</v>
      </c>
      <c r="H4149" s="6" t="s">
        <v>4995</v>
      </c>
      <c r="I4149" s="6" t="s">
        <v>4996</v>
      </c>
      <c r="J4149" s="6" t="s">
        <v>23</v>
      </c>
      <c r="K4149" s="6" t="s">
        <v>24</v>
      </c>
      <c r="L4149" s="6" t="s">
        <v>1081</v>
      </c>
      <c r="M4149" s="6" t="s">
        <v>95</v>
      </c>
      <c r="N4149" s="6">
        <v>78745</v>
      </c>
      <c r="O4149" s="6" t="s">
        <v>96</v>
      </c>
      <c r="P4149" s="6" t="s">
        <v>4898</v>
      </c>
      <c r="Q4149" s="6" t="s">
        <v>42</v>
      </c>
      <c r="R4149" s="6" t="s">
        <v>69</v>
      </c>
      <c r="S4149" s="4" t="s">
        <v>4899</v>
      </c>
      <c r="T4149" s="16">
        <v>9.7619999999999969</v>
      </c>
      <c r="U4149" s="6">
        <v>3</v>
      </c>
      <c r="V4149" s="23">
        <v>0.8</v>
      </c>
      <c r="W4149" s="18">
        <v>-15.131100000000004</v>
      </c>
    </row>
    <row r="4150" spans="1:23" ht="14.4">
      <c r="A4150" s="6">
        <v>4149</v>
      </c>
      <c r="B4150" s="7" t="s">
        <v>7526</v>
      </c>
      <c r="C4150" s="7">
        <f>YEAR(Table1[[#This Row],[Order Date]])</f>
        <v>2019</v>
      </c>
      <c r="D4150" s="7" t="str">
        <f>TEXT(Table1[[#This Row],[Order Date]], "mmm")</f>
        <v>Oct</v>
      </c>
      <c r="E4150" s="11">
        <v>43761</v>
      </c>
      <c r="F4150" s="11">
        <v>43766</v>
      </c>
      <c r="G4150" s="6" t="s">
        <v>45</v>
      </c>
      <c r="H4150" s="6" t="s">
        <v>4995</v>
      </c>
      <c r="I4150" s="6" t="s">
        <v>4996</v>
      </c>
      <c r="J4150" s="6" t="s">
        <v>23</v>
      </c>
      <c r="K4150" s="6" t="s">
        <v>24</v>
      </c>
      <c r="L4150" s="6" t="s">
        <v>1081</v>
      </c>
      <c r="M4150" s="6" t="s">
        <v>95</v>
      </c>
      <c r="N4150" s="6">
        <v>78745</v>
      </c>
      <c r="O4150" s="6" t="s">
        <v>96</v>
      </c>
      <c r="P4150" s="6" t="s">
        <v>1530</v>
      </c>
      <c r="Q4150" s="6" t="s">
        <v>42</v>
      </c>
      <c r="R4150" s="6" t="s">
        <v>54</v>
      </c>
      <c r="S4150" s="4" t="s">
        <v>1531</v>
      </c>
      <c r="T4150" s="16">
        <v>13.719999999999999</v>
      </c>
      <c r="U4150" s="6">
        <v>1</v>
      </c>
      <c r="V4150" s="23">
        <v>0.2</v>
      </c>
      <c r="W4150" s="18">
        <v>1.2004999999999999</v>
      </c>
    </row>
    <row r="4151" spans="1:23" ht="14.4">
      <c r="A4151" s="6">
        <v>4150</v>
      </c>
      <c r="B4151" s="7" t="s">
        <v>7526</v>
      </c>
      <c r="C4151" s="7">
        <f>YEAR(Table1[[#This Row],[Order Date]])</f>
        <v>2019</v>
      </c>
      <c r="D4151" s="7" t="str">
        <f>TEXT(Table1[[#This Row],[Order Date]], "mmm")</f>
        <v>Oct</v>
      </c>
      <c r="E4151" s="11">
        <v>43761</v>
      </c>
      <c r="F4151" s="11">
        <v>43766</v>
      </c>
      <c r="G4151" s="6" t="s">
        <v>45</v>
      </c>
      <c r="H4151" s="6" t="s">
        <v>4995</v>
      </c>
      <c r="I4151" s="6" t="s">
        <v>4996</v>
      </c>
      <c r="J4151" s="6" t="s">
        <v>23</v>
      </c>
      <c r="K4151" s="6" t="s">
        <v>24</v>
      </c>
      <c r="L4151" s="6" t="s">
        <v>1081</v>
      </c>
      <c r="M4151" s="6" t="s">
        <v>95</v>
      </c>
      <c r="N4151" s="6">
        <v>78745</v>
      </c>
      <c r="O4151" s="6" t="s">
        <v>96</v>
      </c>
      <c r="P4151" s="6" t="s">
        <v>5162</v>
      </c>
      <c r="Q4151" s="6" t="s">
        <v>65</v>
      </c>
      <c r="R4151" s="6" t="s">
        <v>145</v>
      </c>
      <c r="S4151" s="4" t="s">
        <v>5163</v>
      </c>
      <c r="T4151" s="16">
        <v>55.2</v>
      </c>
      <c r="U4151" s="6">
        <v>1</v>
      </c>
      <c r="V4151" s="23">
        <v>0.2</v>
      </c>
      <c r="W4151" s="18">
        <v>-2.0700000000000038</v>
      </c>
    </row>
    <row r="4152" spans="1:23" ht="14.4">
      <c r="A4152" s="6">
        <v>4151</v>
      </c>
      <c r="B4152" s="7" t="s">
        <v>7526</v>
      </c>
      <c r="C4152" s="7">
        <f>YEAR(Table1[[#This Row],[Order Date]])</f>
        <v>2019</v>
      </c>
      <c r="D4152" s="7" t="str">
        <f>TEXT(Table1[[#This Row],[Order Date]], "mmm")</f>
        <v>Oct</v>
      </c>
      <c r="E4152" s="11">
        <v>43761</v>
      </c>
      <c r="F4152" s="11">
        <v>43766</v>
      </c>
      <c r="G4152" s="6" t="s">
        <v>45</v>
      </c>
      <c r="H4152" s="6" t="s">
        <v>4995</v>
      </c>
      <c r="I4152" s="6" t="s">
        <v>4996</v>
      </c>
      <c r="J4152" s="6" t="s">
        <v>23</v>
      </c>
      <c r="K4152" s="6" t="s">
        <v>24</v>
      </c>
      <c r="L4152" s="6" t="s">
        <v>1081</v>
      </c>
      <c r="M4152" s="6" t="s">
        <v>95</v>
      </c>
      <c r="N4152" s="6">
        <v>78745</v>
      </c>
      <c r="O4152" s="6" t="s">
        <v>96</v>
      </c>
      <c r="P4152" s="6" t="s">
        <v>2833</v>
      </c>
      <c r="Q4152" s="6" t="s">
        <v>42</v>
      </c>
      <c r="R4152" s="6" t="s">
        <v>54</v>
      </c>
      <c r="S4152" s="4" t="s">
        <v>2834</v>
      </c>
      <c r="T4152" s="16">
        <v>259.13600000000002</v>
      </c>
      <c r="U4152" s="6">
        <v>4</v>
      </c>
      <c r="V4152" s="23">
        <v>0.2</v>
      </c>
      <c r="W4152" s="18">
        <v>-58.305599999999984</v>
      </c>
    </row>
    <row r="4153" spans="1:23" ht="14.4">
      <c r="A4153" s="6">
        <v>4152</v>
      </c>
      <c r="B4153" s="7" t="s">
        <v>7527</v>
      </c>
      <c r="C4153" s="7">
        <f>YEAR(Table1[[#This Row],[Order Date]])</f>
        <v>2019</v>
      </c>
      <c r="D4153" s="7" t="str">
        <f>TEXT(Table1[[#This Row],[Order Date]], "mmm")</f>
        <v>Sep</v>
      </c>
      <c r="E4153" s="11">
        <v>43715</v>
      </c>
      <c r="F4153" s="11">
        <v>43719</v>
      </c>
      <c r="G4153" s="6" t="s">
        <v>45</v>
      </c>
      <c r="H4153" s="6" t="s">
        <v>682</v>
      </c>
      <c r="I4153" s="6" t="s">
        <v>683</v>
      </c>
      <c r="J4153" s="6" t="s">
        <v>23</v>
      </c>
      <c r="K4153" s="6" t="s">
        <v>24</v>
      </c>
      <c r="L4153" s="6" t="s">
        <v>132</v>
      </c>
      <c r="M4153" s="6" t="s">
        <v>133</v>
      </c>
      <c r="N4153" s="6">
        <v>19134</v>
      </c>
      <c r="O4153" s="6" t="s">
        <v>134</v>
      </c>
      <c r="P4153" s="6" t="s">
        <v>572</v>
      </c>
      <c r="Q4153" s="6" t="s">
        <v>42</v>
      </c>
      <c r="R4153" s="6" t="s">
        <v>43</v>
      </c>
      <c r="S4153" s="4" t="s">
        <v>573</v>
      </c>
      <c r="T4153" s="16">
        <v>29.24</v>
      </c>
      <c r="U4153" s="6">
        <v>5</v>
      </c>
      <c r="V4153" s="23">
        <v>0.2</v>
      </c>
      <c r="W4153" s="18">
        <v>9.8685000000000009</v>
      </c>
    </row>
    <row r="4154" spans="1:23" ht="14.4">
      <c r="A4154" s="6">
        <v>4153</v>
      </c>
      <c r="B4154" s="7" t="s">
        <v>7527</v>
      </c>
      <c r="C4154" s="7">
        <f>YEAR(Table1[[#This Row],[Order Date]])</f>
        <v>2019</v>
      </c>
      <c r="D4154" s="7" t="str">
        <f>TEXT(Table1[[#This Row],[Order Date]], "mmm")</f>
        <v>Sep</v>
      </c>
      <c r="E4154" s="11">
        <v>43715</v>
      </c>
      <c r="F4154" s="11">
        <v>43719</v>
      </c>
      <c r="G4154" s="6" t="s">
        <v>45</v>
      </c>
      <c r="H4154" s="6" t="s">
        <v>682</v>
      </c>
      <c r="I4154" s="6" t="s">
        <v>683</v>
      </c>
      <c r="J4154" s="6" t="s">
        <v>23</v>
      </c>
      <c r="K4154" s="6" t="s">
        <v>24</v>
      </c>
      <c r="L4154" s="6" t="s">
        <v>132</v>
      </c>
      <c r="M4154" s="6" t="s">
        <v>133</v>
      </c>
      <c r="N4154" s="6">
        <v>19134</v>
      </c>
      <c r="O4154" s="6" t="s">
        <v>134</v>
      </c>
      <c r="P4154" s="6" t="s">
        <v>3018</v>
      </c>
      <c r="Q4154" s="6" t="s">
        <v>42</v>
      </c>
      <c r="R4154" s="6" t="s">
        <v>83</v>
      </c>
      <c r="S4154" s="4" t="s">
        <v>3019</v>
      </c>
      <c r="T4154" s="16">
        <v>15.552000000000003</v>
      </c>
      <c r="U4154" s="6">
        <v>3</v>
      </c>
      <c r="V4154" s="23">
        <v>0.2</v>
      </c>
      <c r="W4154" s="18">
        <v>5.4432</v>
      </c>
    </row>
    <row r="4155" spans="1:23" ht="14.4">
      <c r="A4155" s="6">
        <v>4154</v>
      </c>
      <c r="B4155" s="7" t="s">
        <v>7527</v>
      </c>
      <c r="C4155" s="7">
        <f>YEAR(Table1[[#This Row],[Order Date]])</f>
        <v>2019</v>
      </c>
      <c r="D4155" s="7" t="str">
        <f>TEXT(Table1[[#This Row],[Order Date]], "mmm")</f>
        <v>Sep</v>
      </c>
      <c r="E4155" s="11">
        <v>43715</v>
      </c>
      <c r="F4155" s="11">
        <v>43719</v>
      </c>
      <c r="G4155" s="6" t="s">
        <v>45</v>
      </c>
      <c r="H4155" s="6" t="s">
        <v>682</v>
      </c>
      <c r="I4155" s="6" t="s">
        <v>683</v>
      </c>
      <c r="J4155" s="6" t="s">
        <v>23</v>
      </c>
      <c r="K4155" s="6" t="s">
        <v>24</v>
      </c>
      <c r="L4155" s="6" t="s">
        <v>132</v>
      </c>
      <c r="M4155" s="6" t="s">
        <v>133</v>
      </c>
      <c r="N4155" s="6">
        <v>19134</v>
      </c>
      <c r="O4155" s="6" t="s">
        <v>134</v>
      </c>
      <c r="P4155" s="6" t="s">
        <v>155</v>
      </c>
      <c r="Q4155" s="6" t="s">
        <v>42</v>
      </c>
      <c r="R4155" s="6" t="s">
        <v>156</v>
      </c>
      <c r="S4155" s="4" t="s">
        <v>157</v>
      </c>
      <c r="T4155" s="16">
        <v>4.8960000000000008</v>
      </c>
      <c r="U4155" s="6">
        <v>3</v>
      </c>
      <c r="V4155" s="23">
        <v>0.2</v>
      </c>
      <c r="W4155" s="18">
        <v>1.6523999999999992</v>
      </c>
    </row>
    <row r="4156" spans="1:23" ht="14.4">
      <c r="A4156" s="6">
        <v>4155</v>
      </c>
      <c r="B4156" s="7" t="s">
        <v>7528</v>
      </c>
      <c r="C4156" s="7">
        <f>YEAR(Table1[[#This Row],[Order Date]])</f>
        <v>2018</v>
      </c>
      <c r="D4156" s="7" t="str">
        <f>TEXT(Table1[[#This Row],[Order Date]], "mmm")</f>
        <v>Dec</v>
      </c>
      <c r="E4156" s="11">
        <v>43463</v>
      </c>
      <c r="F4156" s="11">
        <v>43468</v>
      </c>
      <c r="G4156" s="6" t="s">
        <v>45</v>
      </c>
      <c r="H4156" s="6" t="s">
        <v>1286</v>
      </c>
      <c r="I4156" s="6" t="s">
        <v>1287</v>
      </c>
      <c r="J4156" s="6" t="s">
        <v>37</v>
      </c>
      <c r="K4156" s="6" t="s">
        <v>24</v>
      </c>
      <c r="L4156" s="6" t="s">
        <v>454</v>
      </c>
      <c r="M4156" s="6" t="s">
        <v>299</v>
      </c>
      <c r="N4156" s="6">
        <v>37620</v>
      </c>
      <c r="O4156" s="6" t="s">
        <v>27</v>
      </c>
      <c r="P4156" s="6" t="s">
        <v>508</v>
      </c>
      <c r="Q4156" s="6" t="s">
        <v>42</v>
      </c>
      <c r="R4156" s="6" t="s">
        <v>69</v>
      </c>
      <c r="S4156" s="4" t="s">
        <v>509</v>
      </c>
      <c r="T4156" s="16">
        <v>38.088000000000001</v>
      </c>
      <c r="U4156" s="6">
        <v>4</v>
      </c>
      <c r="V4156" s="23">
        <v>0.7</v>
      </c>
      <c r="W4156" s="18">
        <v>-27.93119999999999</v>
      </c>
    </row>
    <row r="4157" spans="1:23" ht="14.4">
      <c r="A4157" s="6">
        <v>4156</v>
      </c>
      <c r="B4157" s="7" t="s">
        <v>7528</v>
      </c>
      <c r="C4157" s="7">
        <f>YEAR(Table1[[#This Row],[Order Date]])</f>
        <v>2018</v>
      </c>
      <c r="D4157" s="7" t="str">
        <f>TEXT(Table1[[#This Row],[Order Date]], "mmm")</f>
        <v>Dec</v>
      </c>
      <c r="E4157" s="11">
        <v>43463</v>
      </c>
      <c r="F4157" s="11">
        <v>43468</v>
      </c>
      <c r="G4157" s="6" t="s">
        <v>45</v>
      </c>
      <c r="H4157" s="6" t="s">
        <v>1286</v>
      </c>
      <c r="I4157" s="6" t="s">
        <v>1287</v>
      </c>
      <c r="J4157" s="6" t="s">
        <v>37</v>
      </c>
      <c r="K4157" s="6" t="s">
        <v>24</v>
      </c>
      <c r="L4157" s="6" t="s">
        <v>454</v>
      </c>
      <c r="M4157" s="6" t="s">
        <v>299</v>
      </c>
      <c r="N4157" s="6">
        <v>37620</v>
      </c>
      <c r="O4157" s="6" t="s">
        <v>27</v>
      </c>
      <c r="P4157" s="6" t="s">
        <v>2458</v>
      </c>
      <c r="Q4157" s="6" t="s">
        <v>42</v>
      </c>
      <c r="R4157" s="6" t="s">
        <v>69</v>
      </c>
      <c r="S4157" s="4" t="s">
        <v>2459</v>
      </c>
      <c r="T4157" s="16">
        <v>2.8080000000000007</v>
      </c>
      <c r="U4157" s="6">
        <v>3</v>
      </c>
      <c r="V4157" s="23">
        <v>0.7</v>
      </c>
      <c r="W4157" s="18">
        <v>-1.9656000000000002</v>
      </c>
    </row>
    <row r="4158" spans="1:23" ht="14.4">
      <c r="A4158" s="6">
        <v>4157</v>
      </c>
      <c r="B4158" s="7" t="s">
        <v>7529</v>
      </c>
      <c r="C4158" s="7">
        <f>YEAR(Table1[[#This Row],[Order Date]])</f>
        <v>2017</v>
      </c>
      <c r="D4158" s="7" t="str">
        <f>TEXT(Table1[[#This Row],[Order Date]], "mmm")</f>
        <v>Dec</v>
      </c>
      <c r="E4158" s="11">
        <v>43074</v>
      </c>
      <c r="F4158" s="11">
        <v>43078</v>
      </c>
      <c r="G4158" s="6" t="s">
        <v>20</v>
      </c>
      <c r="H4158" s="6" t="s">
        <v>4001</v>
      </c>
      <c r="I4158" s="6" t="s">
        <v>4002</v>
      </c>
      <c r="J4158" s="6" t="s">
        <v>23</v>
      </c>
      <c r="K4158" s="6" t="s">
        <v>24</v>
      </c>
      <c r="L4158" s="6" t="s">
        <v>132</v>
      </c>
      <c r="M4158" s="6" t="s">
        <v>133</v>
      </c>
      <c r="N4158" s="6">
        <v>19140</v>
      </c>
      <c r="O4158" s="6" t="s">
        <v>134</v>
      </c>
      <c r="P4158" s="6" t="s">
        <v>3409</v>
      </c>
      <c r="Q4158" s="6" t="s">
        <v>65</v>
      </c>
      <c r="R4158" s="6" t="s">
        <v>145</v>
      </c>
      <c r="S4158" s="4" t="s">
        <v>3410</v>
      </c>
      <c r="T4158" s="16">
        <v>47.984000000000002</v>
      </c>
      <c r="U4158" s="6">
        <v>2</v>
      </c>
      <c r="V4158" s="23">
        <v>0.2</v>
      </c>
      <c r="W4158" s="18">
        <v>0.59979999999999656</v>
      </c>
    </row>
    <row r="4159" spans="1:23" ht="14.4">
      <c r="A4159" s="6">
        <v>4158</v>
      </c>
      <c r="B4159" s="7" t="s">
        <v>7529</v>
      </c>
      <c r="C4159" s="7">
        <f>YEAR(Table1[[#This Row],[Order Date]])</f>
        <v>2017</v>
      </c>
      <c r="D4159" s="7" t="str">
        <f>TEXT(Table1[[#This Row],[Order Date]], "mmm")</f>
        <v>Dec</v>
      </c>
      <c r="E4159" s="11">
        <v>43074</v>
      </c>
      <c r="F4159" s="11">
        <v>43078</v>
      </c>
      <c r="G4159" s="6" t="s">
        <v>20</v>
      </c>
      <c r="H4159" s="6" t="s">
        <v>4001</v>
      </c>
      <c r="I4159" s="6" t="s">
        <v>4002</v>
      </c>
      <c r="J4159" s="6" t="s">
        <v>23</v>
      </c>
      <c r="K4159" s="6" t="s">
        <v>24</v>
      </c>
      <c r="L4159" s="6" t="s">
        <v>132</v>
      </c>
      <c r="M4159" s="6" t="s">
        <v>133</v>
      </c>
      <c r="N4159" s="6">
        <v>19140</v>
      </c>
      <c r="O4159" s="6" t="s">
        <v>134</v>
      </c>
      <c r="P4159" s="6" t="s">
        <v>1662</v>
      </c>
      <c r="Q4159" s="6" t="s">
        <v>42</v>
      </c>
      <c r="R4159" s="6" t="s">
        <v>69</v>
      </c>
      <c r="S4159" s="4" t="s">
        <v>1663</v>
      </c>
      <c r="T4159" s="16">
        <v>26.064000000000007</v>
      </c>
      <c r="U4159" s="6">
        <v>6</v>
      </c>
      <c r="V4159" s="23">
        <v>0.7</v>
      </c>
      <c r="W4159" s="18">
        <v>-19.982399999999991</v>
      </c>
    </row>
    <row r="4160" spans="1:23" ht="14.4">
      <c r="A4160" s="6">
        <v>4159</v>
      </c>
      <c r="B4160" s="7" t="s">
        <v>7530</v>
      </c>
      <c r="C4160" s="7">
        <f>YEAR(Table1[[#This Row],[Order Date]])</f>
        <v>2016</v>
      </c>
      <c r="D4160" s="7" t="str">
        <f>TEXT(Table1[[#This Row],[Order Date]], "mmm")</f>
        <v>Nov</v>
      </c>
      <c r="E4160" s="11">
        <v>42675</v>
      </c>
      <c r="F4160" s="11">
        <v>42682</v>
      </c>
      <c r="G4160" s="6" t="s">
        <v>45</v>
      </c>
      <c r="H4160" s="6" t="s">
        <v>2934</v>
      </c>
      <c r="I4160" s="6" t="s">
        <v>2935</v>
      </c>
      <c r="J4160" s="6" t="s">
        <v>37</v>
      </c>
      <c r="K4160" s="6" t="s">
        <v>24</v>
      </c>
      <c r="L4160" s="6" t="s">
        <v>272</v>
      </c>
      <c r="M4160" s="6" t="s">
        <v>190</v>
      </c>
      <c r="N4160" s="6">
        <v>60610</v>
      </c>
      <c r="O4160" s="6" t="s">
        <v>96</v>
      </c>
      <c r="P4160" s="6" t="s">
        <v>3917</v>
      </c>
      <c r="Q4160" s="6" t="s">
        <v>42</v>
      </c>
      <c r="R4160" s="6" t="s">
        <v>83</v>
      </c>
      <c r="S4160" s="4" t="s">
        <v>3918</v>
      </c>
      <c r="T4160" s="16">
        <v>15.696000000000002</v>
      </c>
      <c r="U4160" s="6">
        <v>3</v>
      </c>
      <c r="V4160" s="23">
        <v>0.2</v>
      </c>
      <c r="W4160" s="18">
        <v>5.1011999999999995</v>
      </c>
    </row>
    <row r="4161" spans="1:23" ht="14.4">
      <c r="A4161" s="6">
        <v>4160</v>
      </c>
      <c r="B4161" s="7" t="s">
        <v>7531</v>
      </c>
      <c r="C4161" s="7">
        <f>YEAR(Table1[[#This Row],[Order Date]])</f>
        <v>2018</v>
      </c>
      <c r="D4161" s="7" t="str">
        <f>TEXT(Table1[[#This Row],[Order Date]], "mmm")</f>
        <v>Apr</v>
      </c>
      <c r="E4161" s="11">
        <v>43206</v>
      </c>
      <c r="F4161" s="11">
        <v>43213</v>
      </c>
      <c r="G4161" s="6" t="s">
        <v>45</v>
      </c>
      <c r="H4161" s="6" t="s">
        <v>1960</v>
      </c>
      <c r="I4161" s="6" t="s">
        <v>1961</v>
      </c>
      <c r="J4161" s="6" t="s">
        <v>23</v>
      </c>
      <c r="K4161" s="6" t="s">
        <v>24</v>
      </c>
      <c r="L4161" s="6" t="s">
        <v>438</v>
      </c>
      <c r="M4161" s="6" t="s">
        <v>1110</v>
      </c>
      <c r="N4161" s="6">
        <v>31907</v>
      </c>
      <c r="O4161" s="6" t="s">
        <v>27</v>
      </c>
      <c r="P4161" s="6" t="s">
        <v>116</v>
      </c>
      <c r="Q4161" s="6" t="s">
        <v>42</v>
      </c>
      <c r="R4161" s="6" t="s">
        <v>62</v>
      </c>
      <c r="S4161" s="4" t="s">
        <v>117</v>
      </c>
      <c r="T4161" s="16">
        <v>12.84</v>
      </c>
      <c r="U4161" s="6">
        <v>3</v>
      </c>
      <c r="V4161" s="23">
        <v>0</v>
      </c>
      <c r="W4161" s="18">
        <v>3.7235999999999989</v>
      </c>
    </row>
    <row r="4162" spans="1:23" ht="14.4">
      <c r="A4162" s="6">
        <v>4161</v>
      </c>
      <c r="B4162" s="7" t="s">
        <v>7532</v>
      </c>
      <c r="C4162" s="7">
        <f>YEAR(Table1[[#This Row],[Order Date]])</f>
        <v>2019</v>
      </c>
      <c r="D4162" s="7" t="str">
        <f>TEXT(Table1[[#This Row],[Order Date]], "mmm")</f>
        <v>May</v>
      </c>
      <c r="E4162" s="11">
        <v>43599</v>
      </c>
      <c r="F4162" s="11">
        <v>43603</v>
      </c>
      <c r="G4162" s="6" t="s">
        <v>45</v>
      </c>
      <c r="H4162" s="6" t="s">
        <v>5207</v>
      </c>
      <c r="I4162" s="6" t="s">
        <v>5208</v>
      </c>
      <c r="J4162" s="6" t="s">
        <v>23</v>
      </c>
      <c r="K4162" s="6" t="s">
        <v>24</v>
      </c>
      <c r="L4162" s="6" t="s">
        <v>238</v>
      </c>
      <c r="M4162" s="6" t="s">
        <v>239</v>
      </c>
      <c r="N4162" s="6">
        <v>10035</v>
      </c>
      <c r="O4162" s="6" t="s">
        <v>134</v>
      </c>
      <c r="P4162" s="6" t="s">
        <v>4490</v>
      </c>
      <c r="Q4162" s="6" t="s">
        <v>65</v>
      </c>
      <c r="R4162" s="6" t="s">
        <v>66</v>
      </c>
      <c r="S4162" s="4" t="s">
        <v>4491</v>
      </c>
      <c r="T4162" s="16">
        <v>539.97</v>
      </c>
      <c r="U4162" s="6">
        <v>3</v>
      </c>
      <c r="V4162" s="23">
        <v>0</v>
      </c>
      <c r="W4162" s="18">
        <v>134.99250000000001</v>
      </c>
    </row>
    <row r="4163" spans="1:23" ht="14.4">
      <c r="A4163" s="6">
        <v>4162</v>
      </c>
      <c r="B4163" s="7" t="s">
        <v>7532</v>
      </c>
      <c r="C4163" s="7">
        <f>YEAR(Table1[[#This Row],[Order Date]])</f>
        <v>2019</v>
      </c>
      <c r="D4163" s="7" t="str">
        <f>TEXT(Table1[[#This Row],[Order Date]], "mmm")</f>
        <v>May</v>
      </c>
      <c r="E4163" s="11">
        <v>43599</v>
      </c>
      <c r="F4163" s="11">
        <v>43603</v>
      </c>
      <c r="G4163" s="6" t="s">
        <v>45</v>
      </c>
      <c r="H4163" s="6" t="s">
        <v>5207</v>
      </c>
      <c r="I4163" s="6" t="s">
        <v>5208</v>
      </c>
      <c r="J4163" s="6" t="s">
        <v>23</v>
      </c>
      <c r="K4163" s="6" t="s">
        <v>24</v>
      </c>
      <c r="L4163" s="6" t="s">
        <v>238</v>
      </c>
      <c r="M4163" s="6" t="s">
        <v>239</v>
      </c>
      <c r="N4163" s="6">
        <v>10035</v>
      </c>
      <c r="O4163" s="6" t="s">
        <v>134</v>
      </c>
      <c r="P4163" s="6" t="s">
        <v>3278</v>
      </c>
      <c r="Q4163" s="6" t="s">
        <v>42</v>
      </c>
      <c r="R4163" s="6" t="s">
        <v>54</v>
      </c>
      <c r="S4163" s="4" t="s">
        <v>3279</v>
      </c>
      <c r="T4163" s="16">
        <v>22.58</v>
      </c>
      <c r="U4163" s="6">
        <v>2</v>
      </c>
      <c r="V4163" s="23">
        <v>0</v>
      </c>
      <c r="W4163" s="18">
        <v>5.8707999999999991</v>
      </c>
    </row>
    <row r="4164" spans="1:23" ht="14.4">
      <c r="A4164" s="6">
        <v>4163</v>
      </c>
      <c r="B4164" s="7" t="s">
        <v>7533</v>
      </c>
      <c r="C4164" s="7">
        <f>YEAR(Table1[[#This Row],[Order Date]])</f>
        <v>2017</v>
      </c>
      <c r="D4164" s="7" t="str">
        <f>TEXT(Table1[[#This Row],[Order Date]], "mmm")</f>
        <v>Mar</v>
      </c>
      <c r="E4164" s="11">
        <v>42808</v>
      </c>
      <c r="F4164" s="11">
        <v>42812</v>
      </c>
      <c r="G4164" s="6" t="s">
        <v>45</v>
      </c>
      <c r="H4164" s="6" t="s">
        <v>1581</v>
      </c>
      <c r="I4164" s="6" t="s">
        <v>1582</v>
      </c>
      <c r="J4164" s="6" t="s">
        <v>23</v>
      </c>
      <c r="K4164" s="6" t="s">
        <v>24</v>
      </c>
      <c r="L4164" s="6" t="s">
        <v>218</v>
      </c>
      <c r="M4164" s="6" t="s">
        <v>2290</v>
      </c>
      <c r="N4164" s="6">
        <v>3820</v>
      </c>
      <c r="O4164" s="6" t="s">
        <v>134</v>
      </c>
      <c r="P4164" s="6" t="s">
        <v>2061</v>
      </c>
      <c r="Q4164" s="6" t="s">
        <v>42</v>
      </c>
      <c r="R4164" s="6" t="s">
        <v>43</v>
      </c>
      <c r="S4164" s="4" t="s">
        <v>2062</v>
      </c>
      <c r="T4164" s="16">
        <v>16.52</v>
      </c>
      <c r="U4164" s="6">
        <v>4</v>
      </c>
      <c r="V4164" s="23">
        <v>0</v>
      </c>
      <c r="W4164" s="18">
        <v>7.5991999999999997</v>
      </c>
    </row>
    <row r="4165" spans="1:23" ht="14.4">
      <c r="A4165" s="6">
        <v>4164</v>
      </c>
      <c r="B4165" s="7" t="s">
        <v>7533</v>
      </c>
      <c r="C4165" s="7">
        <f>YEAR(Table1[[#This Row],[Order Date]])</f>
        <v>2017</v>
      </c>
      <c r="D4165" s="7" t="str">
        <f>TEXT(Table1[[#This Row],[Order Date]], "mmm")</f>
        <v>Mar</v>
      </c>
      <c r="E4165" s="11">
        <v>42808</v>
      </c>
      <c r="F4165" s="11">
        <v>42812</v>
      </c>
      <c r="G4165" s="6" t="s">
        <v>45</v>
      </c>
      <c r="H4165" s="6" t="s">
        <v>1581</v>
      </c>
      <c r="I4165" s="6" t="s">
        <v>1582</v>
      </c>
      <c r="J4165" s="6" t="s">
        <v>23</v>
      </c>
      <c r="K4165" s="6" t="s">
        <v>24</v>
      </c>
      <c r="L4165" s="6" t="s">
        <v>218</v>
      </c>
      <c r="M4165" s="6" t="s">
        <v>2290</v>
      </c>
      <c r="N4165" s="6">
        <v>3820</v>
      </c>
      <c r="O4165" s="6" t="s">
        <v>134</v>
      </c>
      <c r="P4165" s="6" t="s">
        <v>3828</v>
      </c>
      <c r="Q4165" s="6" t="s">
        <v>42</v>
      </c>
      <c r="R4165" s="6" t="s">
        <v>69</v>
      </c>
      <c r="S4165" s="4" t="s">
        <v>3829</v>
      </c>
      <c r="T4165" s="16">
        <v>671.93999999999994</v>
      </c>
      <c r="U4165" s="6">
        <v>3</v>
      </c>
      <c r="V4165" s="23">
        <v>0</v>
      </c>
      <c r="W4165" s="18">
        <v>315.81179999999995</v>
      </c>
    </row>
    <row r="4166" spans="1:23" ht="14.4">
      <c r="A4166" s="6">
        <v>4165</v>
      </c>
      <c r="B4166" s="7" t="s">
        <v>7534</v>
      </c>
      <c r="C4166" s="7">
        <f>YEAR(Table1[[#This Row],[Order Date]])</f>
        <v>2019</v>
      </c>
      <c r="D4166" s="7" t="str">
        <f>TEXT(Table1[[#This Row],[Order Date]], "mmm")</f>
        <v>Jan</v>
      </c>
      <c r="E4166" s="11">
        <v>43479</v>
      </c>
      <c r="F4166" s="11">
        <v>43481</v>
      </c>
      <c r="G4166" s="6" t="s">
        <v>169</v>
      </c>
      <c r="H4166" s="6" t="s">
        <v>5209</v>
      </c>
      <c r="I4166" s="6" t="s">
        <v>5210</v>
      </c>
      <c r="J4166" s="6" t="s">
        <v>37</v>
      </c>
      <c r="K4166" s="6" t="s">
        <v>24</v>
      </c>
      <c r="L4166" s="6" t="s">
        <v>402</v>
      </c>
      <c r="M4166" s="6" t="s">
        <v>403</v>
      </c>
      <c r="N4166" s="6">
        <v>80013</v>
      </c>
      <c r="O4166" s="6" t="s">
        <v>40</v>
      </c>
      <c r="P4166" s="6" t="s">
        <v>144</v>
      </c>
      <c r="Q4166" s="6" t="s">
        <v>65</v>
      </c>
      <c r="R4166" s="6" t="s">
        <v>145</v>
      </c>
      <c r="S4166" s="4" t="s">
        <v>146</v>
      </c>
      <c r="T4166" s="16">
        <v>169.06400000000002</v>
      </c>
      <c r="U4166" s="6">
        <v>7</v>
      </c>
      <c r="V4166" s="23">
        <v>0.2</v>
      </c>
      <c r="W4166" s="18">
        <v>-14.793099999999995</v>
      </c>
    </row>
    <row r="4167" spans="1:23" ht="14.4">
      <c r="A4167" s="6">
        <v>4166</v>
      </c>
      <c r="B4167" s="7" t="s">
        <v>7534</v>
      </c>
      <c r="C4167" s="7">
        <f>YEAR(Table1[[#This Row],[Order Date]])</f>
        <v>2019</v>
      </c>
      <c r="D4167" s="7" t="str">
        <f>TEXT(Table1[[#This Row],[Order Date]], "mmm")</f>
        <v>Jan</v>
      </c>
      <c r="E4167" s="11">
        <v>43479</v>
      </c>
      <c r="F4167" s="11">
        <v>43481</v>
      </c>
      <c r="G4167" s="6" t="s">
        <v>169</v>
      </c>
      <c r="H4167" s="6" t="s">
        <v>5209</v>
      </c>
      <c r="I4167" s="6" t="s">
        <v>5210</v>
      </c>
      <c r="J4167" s="6" t="s">
        <v>37</v>
      </c>
      <c r="K4167" s="6" t="s">
        <v>24</v>
      </c>
      <c r="L4167" s="6" t="s">
        <v>402</v>
      </c>
      <c r="M4167" s="6" t="s">
        <v>403</v>
      </c>
      <c r="N4167" s="6">
        <v>80013</v>
      </c>
      <c r="O4167" s="6" t="s">
        <v>40</v>
      </c>
      <c r="P4167" s="6" t="s">
        <v>3997</v>
      </c>
      <c r="Q4167" s="6" t="s">
        <v>42</v>
      </c>
      <c r="R4167" s="6" t="s">
        <v>54</v>
      </c>
      <c r="S4167" s="4" t="s">
        <v>3998</v>
      </c>
      <c r="T4167" s="16">
        <v>168.624</v>
      </c>
      <c r="U4167" s="6">
        <v>9</v>
      </c>
      <c r="V4167" s="23">
        <v>0.2</v>
      </c>
      <c r="W4167" s="18">
        <v>14.754599999999996</v>
      </c>
    </row>
    <row r="4168" spans="1:23" ht="14.4">
      <c r="A4168" s="6">
        <v>4167</v>
      </c>
      <c r="B4168" s="7" t="s">
        <v>7535</v>
      </c>
      <c r="C4168" s="7">
        <f>YEAR(Table1[[#This Row],[Order Date]])</f>
        <v>2017</v>
      </c>
      <c r="D4168" s="7" t="str">
        <f>TEXT(Table1[[#This Row],[Order Date]], "mmm")</f>
        <v>Mar</v>
      </c>
      <c r="E4168" s="11">
        <v>42802</v>
      </c>
      <c r="F4168" s="11">
        <v>42807</v>
      </c>
      <c r="G4168" s="6" t="s">
        <v>45</v>
      </c>
      <c r="H4168" s="6" t="s">
        <v>1840</v>
      </c>
      <c r="I4168" s="6" t="s">
        <v>1841</v>
      </c>
      <c r="J4168" s="6" t="s">
        <v>37</v>
      </c>
      <c r="K4168" s="6" t="s">
        <v>24</v>
      </c>
      <c r="L4168" s="6" t="s">
        <v>1026</v>
      </c>
      <c r="M4168" s="6" t="s">
        <v>239</v>
      </c>
      <c r="N4168" s="6">
        <v>11561</v>
      </c>
      <c r="O4168" s="6" t="s">
        <v>134</v>
      </c>
      <c r="P4168" s="6" t="s">
        <v>4701</v>
      </c>
      <c r="Q4168" s="6" t="s">
        <v>42</v>
      </c>
      <c r="R4168" s="6" t="s">
        <v>83</v>
      </c>
      <c r="S4168" s="4" t="s">
        <v>4702</v>
      </c>
      <c r="T4168" s="16">
        <v>19.440000000000001</v>
      </c>
      <c r="U4168" s="6">
        <v>3</v>
      </c>
      <c r="V4168" s="23">
        <v>0</v>
      </c>
      <c r="W4168" s="18">
        <v>9.3312000000000008</v>
      </c>
    </row>
    <row r="4169" spans="1:23" ht="14.4">
      <c r="A4169" s="6">
        <v>4168</v>
      </c>
      <c r="B4169" s="7" t="s">
        <v>5474</v>
      </c>
      <c r="C4169" s="7">
        <f>YEAR(Table1[[#This Row],[Order Date]])</f>
        <v>2016</v>
      </c>
      <c r="D4169" s="7" t="str">
        <f>TEXT(Table1[[#This Row],[Order Date]], "mmm")</f>
        <v>Oct</v>
      </c>
      <c r="E4169" s="11">
        <v>42654</v>
      </c>
      <c r="F4169" s="11">
        <v>42656</v>
      </c>
      <c r="G4169" s="6" t="s">
        <v>169</v>
      </c>
      <c r="H4169" s="6" t="s">
        <v>529</v>
      </c>
      <c r="I4169" s="6" t="s">
        <v>530</v>
      </c>
      <c r="J4169" s="6" t="s">
        <v>23</v>
      </c>
      <c r="K4169" s="6" t="s">
        <v>24</v>
      </c>
      <c r="L4169" s="6" t="s">
        <v>531</v>
      </c>
      <c r="M4169" s="6" t="s">
        <v>39</v>
      </c>
      <c r="N4169" s="6">
        <v>91104</v>
      </c>
      <c r="O4169" s="6" t="s">
        <v>40</v>
      </c>
      <c r="P4169" s="6" t="s">
        <v>2805</v>
      </c>
      <c r="Q4169" s="6" t="s">
        <v>42</v>
      </c>
      <c r="R4169" s="6" t="s">
        <v>54</v>
      </c>
      <c r="S4169" s="4" t="s">
        <v>2806</v>
      </c>
      <c r="T4169" s="16">
        <v>31.92</v>
      </c>
      <c r="U4169" s="6">
        <v>4</v>
      </c>
      <c r="V4169" s="23">
        <v>0</v>
      </c>
      <c r="W4169" s="18">
        <v>8.299199999999999</v>
      </c>
    </row>
    <row r="4170" spans="1:23" ht="14.4">
      <c r="A4170" s="6">
        <v>4169</v>
      </c>
      <c r="B4170" s="7" t="s">
        <v>5474</v>
      </c>
      <c r="C4170" s="7">
        <f>YEAR(Table1[[#This Row],[Order Date]])</f>
        <v>2016</v>
      </c>
      <c r="D4170" s="7" t="str">
        <f>TEXT(Table1[[#This Row],[Order Date]], "mmm")</f>
        <v>Oct</v>
      </c>
      <c r="E4170" s="11">
        <v>42654</v>
      </c>
      <c r="F4170" s="11">
        <v>42656</v>
      </c>
      <c r="G4170" s="6" t="s">
        <v>169</v>
      </c>
      <c r="H4170" s="6" t="s">
        <v>529</v>
      </c>
      <c r="I4170" s="6" t="s">
        <v>530</v>
      </c>
      <c r="J4170" s="6" t="s">
        <v>23</v>
      </c>
      <c r="K4170" s="6" t="s">
        <v>24</v>
      </c>
      <c r="L4170" s="6" t="s">
        <v>531</v>
      </c>
      <c r="M4170" s="6" t="s">
        <v>39</v>
      </c>
      <c r="N4170" s="6">
        <v>91104</v>
      </c>
      <c r="O4170" s="6" t="s">
        <v>40</v>
      </c>
      <c r="P4170" s="6" t="s">
        <v>5211</v>
      </c>
      <c r="Q4170" s="6" t="s">
        <v>29</v>
      </c>
      <c r="R4170" s="6" t="s">
        <v>33</v>
      </c>
      <c r="S4170" s="4" t="s">
        <v>5212</v>
      </c>
      <c r="T4170" s="16">
        <v>433.56800000000004</v>
      </c>
      <c r="U4170" s="6">
        <v>2</v>
      </c>
      <c r="V4170" s="23">
        <v>0.2</v>
      </c>
      <c r="W4170" s="18">
        <v>-65.035200000000046</v>
      </c>
    </row>
    <row r="4171" spans="1:23" ht="14.4">
      <c r="A4171" s="6">
        <v>4170</v>
      </c>
      <c r="B4171" s="7" t="s">
        <v>7536</v>
      </c>
      <c r="C4171" s="7">
        <f>YEAR(Table1[[#This Row],[Order Date]])</f>
        <v>2017</v>
      </c>
      <c r="D4171" s="7" t="str">
        <f>TEXT(Table1[[#This Row],[Order Date]], "mmm")</f>
        <v>Apr</v>
      </c>
      <c r="E4171" s="11">
        <v>42838</v>
      </c>
      <c r="F4171" s="11">
        <v>42839</v>
      </c>
      <c r="G4171" s="6" t="s">
        <v>169</v>
      </c>
      <c r="H4171" s="6" t="s">
        <v>4944</v>
      </c>
      <c r="I4171" s="6" t="s">
        <v>4945</v>
      </c>
      <c r="J4171" s="6" t="s">
        <v>93</v>
      </c>
      <c r="K4171" s="6" t="s">
        <v>24</v>
      </c>
      <c r="L4171" s="6" t="s">
        <v>1578</v>
      </c>
      <c r="M4171" s="6" t="s">
        <v>278</v>
      </c>
      <c r="N4171" s="6">
        <v>85204</v>
      </c>
      <c r="O4171" s="6" t="s">
        <v>40</v>
      </c>
      <c r="P4171" s="6" t="s">
        <v>2434</v>
      </c>
      <c r="Q4171" s="6" t="s">
        <v>42</v>
      </c>
      <c r="R4171" s="6" t="s">
        <v>83</v>
      </c>
      <c r="S4171" s="4" t="s">
        <v>2435</v>
      </c>
      <c r="T4171" s="16">
        <v>31.104000000000006</v>
      </c>
      <c r="U4171" s="6">
        <v>6</v>
      </c>
      <c r="V4171" s="23">
        <v>0.2</v>
      </c>
      <c r="W4171" s="18">
        <v>10.8864</v>
      </c>
    </row>
    <row r="4172" spans="1:23" ht="14.4">
      <c r="A4172" s="6">
        <v>4171</v>
      </c>
      <c r="B4172" s="7" t="s">
        <v>7536</v>
      </c>
      <c r="C4172" s="7">
        <f>YEAR(Table1[[#This Row],[Order Date]])</f>
        <v>2017</v>
      </c>
      <c r="D4172" s="7" t="str">
        <f>TEXT(Table1[[#This Row],[Order Date]], "mmm")</f>
        <v>Apr</v>
      </c>
      <c r="E4172" s="11">
        <v>42838</v>
      </c>
      <c r="F4172" s="11">
        <v>42839</v>
      </c>
      <c r="G4172" s="6" t="s">
        <v>169</v>
      </c>
      <c r="H4172" s="6" t="s">
        <v>4944</v>
      </c>
      <c r="I4172" s="6" t="s">
        <v>4945</v>
      </c>
      <c r="J4172" s="6" t="s">
        <v>93</v>
      </c>
      <c r="K4172" s="6" t="s">
        <v>24</v>
      </c>
      <c r="L4172" s="6" t="s">
        <v>1578</v>
      </c>
      <c r="M4172" s="6" t="s">
        <v>278</v>
      </c>
      <c r="N4172" s="6">
        <v>85204</v>
      </c>
      <c r="O4172" s="6" t="s">
        <v>40</v>
      </c>
      <c r="P4172" s="6" t="s">
        <v>2988</v>
      </c>
      <c r="Q4172" s="6" t="s">
        <v>42</v>
      </c>
      <c r="R4172" s="6" t="s">
        <v>83</v>
      </c>
      <c r="S4172" s="4" t="s">
        <v>2989</v>
      </c>
      <c r="T4172" s="16">
        <v>54.816000000000003</v>
      </c>
      <c r="U4172" s="6">
        <v>3</v>
      </c>
      <c r="V4172" s="23">
        <v>0.2</v>
      </c>
      <c r="W4172" s="18">
        <v>17.815199999999997</v>
      </c>
    </row>
    <row r="4173" spans="1:23" ht="14.4">
      <c r="A4173" s="6">
        <v>4172</v>
      </c>
      <c r="B4173" s="7" t="s">
        <v>7537</v>
      </c>
      <c r="C4173" s="7">
        <f>YEAR(Table1[[#This Row],[Order Date]])</f>
        <v>2019</v>
      </c>
      <c r="D4173" s="7" t="str">
        <f>TEXT(Table1[[#This Row],[Order Date]], "mmm")</f>
        <v>Nov</v>
      </c>
      <c r="E4173" s="11">
        <v>43785</v>
      </c>
      <c r="F4173" s="11">
        <v>43789</v>
      </c>
      <c r="G4173" s="6" t="s">
        <v>45</v>
      </c>
      <c r="H4173" s="6" t="s">
        <v>1943</v>
      </c>
      <c r="I4173" s="6" t="s">
        <v>1944</v>
      </c>
      <c r="J4173" s="6" t="s">
        <v>23</v>
      </c>
      <c r="K4173" s="6" t="s">
        <v>24</v>
      </c>
      <c r="L4173" s="6" t="s">
        <v>2910</v>
      </c>
      <c r="M4173" s="6" t="s">
        <v>39</v>
      </c>
      <c r="N4173" s="6">
        <v>93727</v>
      </c>
      <c r="O4173" s="6" t="s">
        <v>40</v>
      </c>
      <c r="P4173" s="6" t="s">
        <v>2315</v>
      </c>
      <c r="Q4173" s="6" t="s">
        <v>42</v>
      </c>
      <c r="R4173" s="6" t="s">
        <v>54</v>
      </c>
      <c r="S4173" s="4" t="s">
        <v>2316</v>
      </c>
      <c r="T4173" s="16">
        <v>48.86</v>
      </c>
      <c r="U4173" s="6">
        <v>7</v>
      </c>
      <c r="V4173" s="23">
        <v>0</v>
      </c>
      <c r="W4173" s="18">
        <v>0.97719999999999807</v>
      </c>
    </row>
    <row r="4174" spans="1:23" ht="14.4">
      <c r="A4174" s="6">
        <v>4173</v>
      </c>
      <c r="B4174" s="7" t="s">
        <v>7538</v>
      </c>
      <c r="C4174" s="7">
        <f>YEAR(Table1[[#This Row],[Order Date]])</f>
        <v>2018</v>
      </c>
      <c r="D4174" s="7" t="str">
        <f>TEXT(Table1[[#This Row],[Order Date]], "mmm")</f>
        <v>Jul</v>
      </c>
      <c r="E4174" s="11">
        <v>43282</v>
      </c>
      <c r="F4174" s="11">
        <v>43282</v>
      </c>
      <c r="G4174" s="6" t="s">
        <v>1125</v>
      </c>
      <c r="H4174" s="6" t="s">
        <v>1997</v>
      </c>
      <c r="I4174" s="6" t="s">
        <v>1998</v>
      </c>
      <c r="J4174" s="6" t="s">
        <v>23</v>
      </c>
      <c r="K4174" s="6" t="s">
        <v>24</v>
      </c>
      <c r="L4174" s="6" t="s">
        <v>339</v>
      </c>
      <c r="M4174" s="6" t="s">
        <v>340</v>
      </c>
      <c r="N4174" s="6">
        <v>29203</v>
      </c>
      <c r="O4174" s="6" t="s">
        <v>27</v>
      </c>
      <c r="P4174" s="6" t="s">
        <v>120</v>
      </c>
      <c r="Q4174" s="6" t="s">
        <v>42</v>
      </c>
      <c r="R4174" s="6" t="s">
        <v>69</v>
      </c>
      <c r="S4174" s="4" t="s">
        <v>121</v>
      </c>
      <c r="T4174" s="16">
        <v>14.2</v>
      </c>
      <c r="U4174" s="6">
        <v>2</v>
      </c>
      <c r="V4174" s="23">
        <v>0</v>
      </c>
      <c r="W4174" s="18">
        <v>6.5319999999999991</v>
      </c>
    </row>
    <row r="4175" spans="1:23" ht="14.4">
      <c r="A4175" s="6">
        <v>4174</v>
      </c>
      <c r="B4175" s="7" t="s">
        <v>7538</v>
      </c>
      <c r="C4175" s="7">
        <f>YEAR(Table1[[#This Row],[Order Date]])</f>
        <v>2018</v>
      </c>
      <c r="D4175" s="7" t="str">
        <f>TEXT(Table1[[#This Row],[Order Date]], "mmm")</f>
        <v>Jul</v>
      </c>
      <c r="E4175" s="11">
        <v>43282</v>
      </c>
      <c r="F4175" s="11">
        <v>43282</v>
      </c>
      <c r="G4175" s="6" t="s">
        <v>1125</v>
      </c>
      <c r="H4175" s="6" t="s">
        <v>1997</v>
      </c>
      <c r="I4175" s="6" t="s">
        <v>1998</v>
      </c>
      <c r="J4175" s="6" t="s">
        <v>23</v>
      </c>
      <c r="K4175" s="6" t="s">
        <v>24</v>
      </c>
      <c r="L4175" s="6" t="s">
        <v>339</v>
      </c>
      <c r="M4175" s="6" t="s">
        <v>340</v>
      </c>
      <c r="N4175" s="6">
        <v>29203</v>
      </c>
      <c r="O4175" s="6" t="s">
        <v>27</v>
      </c>
      <c r="P4175" s="6" t="s">
        <v>2434</v>
      </c>
      <c r="Q4175" s="6" t="s">
        <v>42</v>
      </c>
      <c r="R4175" s="6" t="s">
        <v>83</v>
      </c>
      <c r="S4175" s="4" t="s">
        <v>2435</v>
      </c>
      <c r="T4175" s="16">
        <v>12.96</v>
      </c>
      <c r="U4175" s="6">
        <v>2</v>
      </c>
      <c r="V4175" s="23">
        <v>0</v>
      </c>
      <c r="W4175" s="18">
        <v>6.2208000000000006</v>
      </c>
    </row>
    <row r="4176" spans="1:23" ht="14.4">
      <c r="A4176" s="6">
        <v>4175</v>
      </c>
      <c r="B4176" s="7" t="s">
        <v>7538</v>
      </c>
      <c r="C4176" s="7">
        <f>YEAR(Table1[[#This Row],[Order Date]])</f>
        <v>2018</v>
      </c>
      <c r="D4176" s="7" t="str">
        <f>TEXT(Table1[[#This Row],[Order Date]], "mmm")</f>
        <v>Jul</v>
      </c>
      <c r="E4176" s="11">
        <v>43282</v>
      </c>
      <c r="F4176" s="11">
        <v>43282</v>
      </c>
      <c r="G4176" s="6" t="s">
        <v>1125</v>
      </c>
      <c r="H4176" s="6" t="s">
        <v>1997</v>
      </c>
      <c r="I4176" s="6" t="s">
        <v>1998</v>
      </c>
      <c r="J4176" s="6" t="s">
        <v>23</v>
      </c>
      <c r="K4176" s="6" t="s">
        <v>24</v>
      </c>
      <c r="L4176" s="6" t="s">
        <v>339</v>
      </c>
      <c r="M4176" s="6" t="s">
        <v>340</v>
      </c>
      <c r="N4176" s="6">
        <v>29203</v>
      </c>
      <c r="O4176" s="6" t="s">
        <v>27</v>
      </c>
      <c r="P4176" s="6" t="s">
        <v>2330</v>
      </c>
      <c r="Q4176" s="6" t="s">
        <v>42</v>
      </c>
      <c r="R4176" s="6" t="s">
        <v>69</v>
      </c>
      <c r="S4176" s="4" t="s">
        <v>2331</v>
      </c>
      <c r="T4176" s="16">
        <v>58.34</v>
      </c>
      <c r="U4176" s="6">
        <v>2</v>
      </c>
      <c r="V4176" s="23">
        <v>0</v>
      </c>
      <c r="W4176" s="18">
        <v>28.0032</v>
      </c>
    </row>
    <row r="4177" spans="1:23" ht="14.4">
      <c r="A4177" s="6">
        <v>4176</v>
      </c>
      <c r="B4177" s="7" t="s">
        <v>7539</v>
      </c>
      <c r="C4177" s="7">
        <f>YEAR(Table1[[#This Row],[Order Date]])</f>
        <v>2017</v>
      </c>
      <c r="D4177" s="7" t="str">
        <f>TEXT(Table1[[#This Row],[Order Date]], "mmm")</f>
        <v>Nov</v>
      </c>
      <c r="E4177" s="11">
        <v>43068</v>
      </c>
      <c r="F4177" s="11">
        <v>43069</v>
      </c>
      <c r="G4177" s="6" t="s">
        <v>169</v>
      </c>
      <c r="H4177" s="6" t="s">
        <v>5213</v>
      </c>
      <c r="I4177" s="6" t="s">
        <v>5214</v>
      </c>
      <c r="J4177" s="6" t="s">
        <v>93</v>
      </c>
      <c r="K4177" s="6" t="s">
        <v>24</v>
      </c>
      <c r="L4177" s="6" t="s">
        <v>2165</v>
      </c>
      <c r="M4177" s="6" t="s">
        <v>39</v>
      </c>
      <c r="N4177" s="6">
        <v>92704</v>
      </c>
      <c r="O4177" s="6" t="s">
        <v>40</v>
      </c>
      <c r="P4177" s="6" t="s">
        <v>4733</v>
      </c>
      <c r="Q4177" s="6" t="s">
        <v>42</v>
      </c>
      <c r="R4177" s="6" t="s">
        <v>62</v>
      </c>
      <c r="S4177" s="4" t="s">
        <v>4734</v>
      </c>
      <c r="T4177" s="16">
        <v>56.3</v>
      </c>
      <c r="U4177" s="6">
        <v>2</v>
      </c>
      <c r="V4177" s="23">
        <v>0</v>
      </c>
      <c r="W4177" s="18">
        <v>15.764000000000003</v>
      </c>
    </row>
    <row r="4178" spans="1:23" ht="14.4">
      <c r="A4178" s="6">
        <v>4177</v>
      </c>
      <c r="B4178" s="7" t="s">
        <v>7540</v>
      </c>
      <c r="C4178" s="7">
        <f>YEAR(Table1[[#This Row],[Order Date]])</f>
        <v>2016</v>
      </c>
      <c r="D4178" s="7" t="str">
        <f>TEXT(Table1[[#This Row],[Order Date]], "mmm")</f>
        <v>Apr</v>
      </c>
      <c r="E4178" s="11">
        <v>42467</v>
      </c>
      <c r="F4178" s="11">
        <v>42472</v>
      </c>
      <c r="G4178" s="6" t="s">
        <v>45</v>
      </c>
      <c r="H4178" s="6" t="s">
        <v>1965</v>
      </c>
      <c r="I4178" s="6" t="s">
        <v>1966</v>
      </c>
      <c r="J4178" s="6" t="s">
        <v>37</v>
      </c>
      <c r="K4178" s="6" t="s">
        <v>24</v>
      </c>
      <c r="L4178" s="6" t="s">
        <v>339</v>
      </c>
      <c r="M4178" s="6" t="s">
        <v>340</v>
      </c>
      <c r="N4178" s="6">
        <v>29203</v>
      </c>
      <c r="O4178" s="6" t="s">
        <v>27</v>
      </c>
      <c r="P4178" s="6" t="s">
        <v>648</v>
      </c>
      <c r="Q4178" s="6" t="s">
        <v>65</v>
      </c>
      <c r="R4178" s="6" t="s">
        <v>66</v>
      </c>
      <c r="S4178" s="4" t="s">
        <v>649</v>
      </c>
      <c r="T4178" s="16">
        <v>629.94999999999993</v>
      </c>
      <c r="U4178" s="6">
        <v>5</v>
      </c>
      <c r="V4178" s="23">
        <v>0</v>
      </c>
      <c r="W4178" s="18">
        <v>163.78700000000003</v>
      </c>
    </row>
    <row r="4179" spans="1:23" ht="14.4">
      <c r="A4179" s="6">
        <v>4178</v>
      </c>
      <c r="B4179" s="7" t="s">
        <v>7540</v>
      </c>
      <c r="C4179" s="7">
        <f>YEAR(Table1[[#This Row],[Order Date]])</f>
        <v>2016</v>
      </c>
      <c r="D4179" s="7" t="str">
        <f>TEXT(Table1[[#This Row],[Order Date]], "mmm")</f>
        <v>Apr</v>
      </c>
      <c r="E4179" s="11">
        <v>42467</v>
      </c>
      <c r="F4179" s="11">
        <v>42472</v>
      </c>
      <c r="G4179" s="6" t="s">
        <v>45</v>
      </c>
      <c r="H4179" s="6" t="s">
        <v>1965</v>
      </c>
      <c r="I4179" s="6" t="s">
        <v>1966</v>
      </c>
      <c r="J4179" s="6" t="s">
        <v>37</v>
      </c>
      <c r="K4179" s="6" t="s">
        <v>24</v>
      </c>
      <c r="L4179" s="6" t="s">
        <v>339</v>
      </c>
      <c r="M4179" s="6" t="s">
        <v>340</v>
      </c>
      <c r="N4179" s="6">
        <v>29203</v>
      </c>
      <c r="O4179" s="6" t="s">
        <v>27</v>
      </c>
      <c r="P4179" s="6" t="s">
        <v>2741</v>
      </c>
      <c r="Q4179" s="6" t="s">
        <v>42</v>
      </c>
      <c r="R4179" s="6" t="s">
        <v>83</v>
      </c>
      <c r="S4179" s="4" t="s">
        <v>2742</v>
      </c>
      <c r="T4179" s="16">
        <v>122.97</v>
      </c>
      <c r="U4179" s="6">
        <v>3</v>
      </c>
      <c r="V4179" s="23">
        <v>0</v>
      </c>
      <c r="W4179" s="18">
        <v>60.255300000000005</v>
      </c>
    </row>
    <row r="4180" spans="1:23" ht="14.4">
      <c r="A4180" s="6">
        <v>4179</v>
      </c>
      <c r="B4180" s="7" t="s">
        <v>7541</v>
      </c>
      <c r="C4180" s="7">
        <f>YEAR(Table1[[#This Row],[Order Date]])</f>
        <v>2018</v>
      </c>
      <c r="D4180" s="7" t="str">
        <f>TEXT(Table1[[#This Row],[Order Date]], "mmm")</f>
        <v>Jun</v>
      </c>
      <c r="E4180" s="11">
        <v>43267</v>
      </c>
      <c r="F4180" s="11">
        <v>43269</v>
      </c>
      <c r="G4180" s="6" t="s">
        <v>20</v>
      </c>
      <c r="H4180" s="6" t="s">
        <v>1615</v>
      </c>
      <c r="I4180" s="6" t="s">
        <v>1616</v>
      </c>
      <c r="J4180" s="6" t="s">
        <v>23</v>
      </c>
      <c r="K4180" s="6" t="s">
        <v>24</v>
      </c>
      <c r="L4180" s="6" t="s">
        <v>38</v>
      </c>
      <c r="M4180" s="6" t="s">
        <v>39</v>
      </c>
      <c r="N4180" s="6">
        <v>90045</v>
      </c>
      <c r="O4180" s="6" t="s">
        <v>40</v>
      </c>
      <c r="P4180" s="6" t="s">
        <v>4138</v>
      </c>
      <c r="Q4180" s="6" t="s">
        <v>42</v>
      </c>
      <c r="R4180" s="6" t="s">
        <v>83</v>
      </c>
      <c r="S4180" s="4" t="s">
        <v>4139</v>
      </c>
      <c r="T4180" s="16">
        <v>46.349999999999994</v>
      </c>
      <c r="U4180" s="6">
        <v>5</v>
      </c>
      <c r="V4180" s="23">
        <v>0</v>
      </c>
      <c r="W4180" s="18">
        <v>21.784499999999998</v>
      </c>
    </row>
    <row r="4181" spans="1:23" ht="14.4">
      <c r="A4181" s="6">
        <v>4180</v>
      </c>
      <c r="B4181" s="7" t="s">
        <v>7542</v>
      </c>
      <c r="C4181" s="7">
        <f>YEAR(Table1[[#This Row],[Order Date]])</f>
        <v>2019</v>
      </c>
      <c r="D4181" s="7" t="str">
        <f>TEXT(Table1[[#This Row],[Order Date]], "mmm")</f>
        <v>Mar</v>
      </c>
      <c r="E4181" s="11">
        <v>43530</v>
      </c>
      <c r="F4181" s="11">
        <v>43534</v>
      </c>
      <c r="G4181" s="6" t="s">
        <v>45</v>
      </c>
      <c r="H4181" s="6" t="s">
        <v>2868</v>
      </c>
      <c r="I4181" s="6" t="s">
        <v>2869</v>
      </c>
      <c r="J4181" s="6" t="s">
        <v>93</v>
      </c>
      <c r="K4181" s="6" t="s">
        <v>24</v>
      </c>
      <c r="L4181" s="6" t="s">
        <v>115</v>
      </c>
      <c r="M4181" s="6" t="s">
        <v>39</v>
      </c>
      <c r="N4181" s="6">
        <v>94109</v>
      </c>
      <c r="O4181" s="6" t="s">
        <v>40</v>
      </c>
      <c r="P4181" s="6" t="s">
        <v>308</v>
      </c>
      <c r="Q4181" s="6" t="s">
        <v>42</v>
      </c>
      <c r="R4181" s="6" t="s">
        <v>69</v>
      </c>
      <c r="S4181" s="4" t="s">
        <v>309</v>
      </c>
      <c r="T4181" s="16">
        <v>14.976000000000001</v>
      </c>
      <c r="U4181" s="6">
        <v>9</v>
      </c>
      <c r="V4181" s="23">
        <v>0.2</v>
      </c>
      <c r="W4181" s="18">
        <v>5.4288000000000007</v>
      </c>
    </row>
    <row r="4182" spans="1:23" ht="14.4">
      <c r="A4182" s="6">
        <v>4181</v>
      </c>
      <c r="B4182" s="7" t="s">
        <v>7543</v>
      </c>
      <c r="C4182" s="7">
        <f>YEAR(Table1[[#This Row],[Order Date]])</f>
        <v>2019</v>
      </c>
      <c r="D4182" s="7" t="str">
        <f>TEXT(Table1[[#This Row],[Order Date]], "mmm")</f>
        <v>Oct</v>
      </c>
      <c r="E4182" s="11">
        <v>43745</v>
      </c>
      <c r="F4182" s="11">
        <v>43749</v>
      </c>
      <c r="G4182" s="6" t="s">
        <v>45</v>
      </c>
      <c r="H4182" s="6" t="s">
        <v>2119</v>
      </c>
      <c r="I4182" s="6" t="s">
        <v>2120</v>
      </c>
      <c r="J4182" s="6" t="s">
        <v>23</v>
      </c>
      <c r="K4182" s="6" t="s">
        <v>24</v>
      </c>
      <c r="L4182" s="6" t="s">
        <v>166</v>
      </c>
      <c r="M4182" s="6" t="s">
        <v>95</v>
      </c>
      <c r="N4182" s="6">
        <v>77036</v>
      </c>
      <c r="O4182" s="6" t="s">
        <v>96</v>
      </c>
      <c r="P4182" s="6" t="s">
        <v>99</v>
      </c>
      <c r="Q4182" s="6" t="s">
        <v>42</v>
      </c>
      <c r="R4182" s="6" t="s">
        <v>69</v>
      </c>
      <c r="S4182" s="4" t="s">
        <v>100</v>
      </c>
      <c r="T4182" s="16">
        <v>4.2399999999999993</v>
      </c>
      <c r="U4182" s="6">
        <v>5</v>
      </c>
      <c r="V4182" s="23">
        <v>0.8</v>
      </c>
      <c r="W4182" s="18">
        <v>-6.3599999999999994</v>
      </c>
    </row>
    <row r="4183" spans="1:23" ht="14.4">
      <c r="A4183" s="6">
        <v>4182</v>
      </c>
      <c r="B4183" s="7" t="s">
        <v>7544</v>
      </c>
      <c r="C4183" s="7">
        <f>YEAR(Table1[[#This Row],[Order Date]])</f>
        <v>2019</v>
      </c>
      <c r="D4183" s="7" t="str">
        <f>TEXT(Table1[[#This Row],[Order Date]], "mmm")</f>
        <v>Oct</v>
      </c>
      <c r="E4183" s="11">
        <v>43744</v>
      </c>
      <c r="F4183" s="11">
        <v>43750</v>
      </c>
      <c r="G4183" s="6" t="s">
        <v>45</v>
      </c>
      <c r="H4183" s="6" t="s">
        <v>5215</v>
      </c>
      <c r="I4183" s="6" t="s">
        <v>5216</v>
      </c>
      <c r="J4183" s="6" t="s">
        <v>93</v>
      </c>
      <c r="K4183" s="6" t="s">
        <v>24</v>
      </c>
      <c r="L4183" s="6" t="s">
        <v>238</v>
      </c>
      <c r="M4183" s="6" t="s">
        <v>239</v>
      </c>
      <c r="N4183" s="6">
        <v>10035</v>
      </c>
      <c r="O4183" s="6" t="s">
        <v>134</v>
      </c>
      <c r="P4183" s="6" t="s">
        <v>5101</v>
      </c>
      <c r="Q4183" s="6" t="s">
        <v>65</v>
      </c>
      <c r="R4183" s="6" t="s">
        <v>145</v>
      </c>
      <c r="S4183" s="4" t="s">
        <v>5102</v>
      </c>
      <c r="T4183" s="16">
        <v>319.95999999999998</v>
      </c>
      <c r="U4183" s="6">
        <v>4</v>
      </c>
      <c r="V4183" s="23">
        <v>0</v>
      </c>
      <c r="W4183" s="18">
        <v>115.18559999999999</v>
      </c>
    </row>
    <row r="4184" spans="1:23" ht="14.4">
      <c r="A4184" s="6">
        <v>4183</v>
      </c>
      <c r="B4184" s="7" t="s">
        <v>7544</v>
      </c>
      <c r="C4184" s="7">
        <f>YEAR(Table1[[#This Row],[Order Date]])</f>
        <v>2019</v>
      </c>
      <c r="D4184" s="7" t="str">
        <f>TEXT(Table1[[#This Row],[Order Date]], "mmm")</f>
        <v>Oct</v>
      </c>
      <c r="E4184" s="11">
        <v>43744</v>
      </c>
      <c r="F4184" s="11">
        <v>43750</v>
      </c>
      <c r="G4184" s="6" t="s">
        <v>45</v>
      </c>
      <c r="H4184" s="6" t="s">
        <v>5215</v>
      </c>
      <c r="I4184" s="6" t="s">
        <v>5216</v>
      </c>
      <c r="J4184" s="6" t="s">
        <v>93</v>
      </c>
      <c r="K4184" s="6" t="s">
        <v>24</v>
      </c>
      <c r="L4184" s="6" t="s">
        <v>238</v>
      </c>
      <c r="M4184" s="6" t="s">
        <v>239</v>
      </c>
      <c r="N4184" s="6">
        <v>10035</v>
      </c>
      <c r="O4184" s="6" t="s">
        <v>134</v>
      </c>
      <c r="P4184" s="6" t="s">
        <v>493</v>
      </c>
      <c r="Q4184" s="6" t="s">
        <v>42</v>
      </c>
      <c r="R4184" s="6" t="s">
        <v>83</v>
      </c>
      <c r="S4184" s="4" t="s">
        <v>1878</v>
      </c>
      <c r="T4184" s="16">
        <v>17.04</v>
      </c>
      <c r="U4184" s="6">
        <v>3</v>
      </c>
      <c r="V4184" s="23">
        <v>0</v>
      </c>
      <c r="W4184" s="18">
        <v>7.6679999999999993</v>
      </c>
    </row>
    <row r="4185" spans="1:23" ht="14.4">
      <c r="A4185" s="6">
        <v>4184</v>
      </c>
      <c r="B4185" s="7" t="s">
        <v>7544</v>
      </c>
      <c r="C4185" s="7">
        <f>YEAR(Table1[[#This Row],[Order Date]])</f>
        <v>2019</v>
      </c>
      <c r="D4185" s="7" t="str">
        <f>TEXT(Table1[[#This Row],[Order Date]], "mmm")</f>
        <v>Oct</v>
      </c>
      <c r="E4185" s="11">
        <v>43744</v>
      </c>
      <c r="F4185" s="11">
        <v>43750</v>
      </c>
      <c r="G4185" s="6" t="s">
        <v>45</v>
      </c>
      <c r="H4185" s="6" t="s">
        <v>5215</v>
      </c>
      <c r="I4185" s="6" t="s">
        <v>5216</v>
      </c>
      <c r="J4185" s="6" t="s">
        <v>93</v>
      </c>
      <c r="K4185" s="6" t="s">
        <v>24</v>
      </c>
      <c r="L4185" s="6" t="s">
        <v>238</v>
      </c>
      <c r="M4185" s="6" t="s">
        <v>239</v>
      </c>
      <c r="N4185" s="6">
        <v>10035</v>
      </c>
      <c r="O4185" s="6" t="s">
        <v>134</v>
      </c>
      <c r="P4185" s="6" t="s">
        <v>602</v>
      </c>
      <c r="Q4185" s="6" t="s">
        <v>42</v>
      </c>
      <c r="R4185" s="6" t="s">
        <v>54</v>
      </c>
      <c r="S4185" s="4" t="s">
        <v>603</v>
      </c>
      <c r="T4185" s="16">
        <v>344.90999999999997</v>
      </c>
      <c r="U4185" s="6">
        <v>3</v>
      </c>
      <c r="V4185" s="23">
        <v>0</v>
      </c>
      <c r="W4185" s="18">
        <v>10.347300000000004</v>
      </c>
    </row>
    <row r="4186" spans="1:23" ht="14.4">
      <c r="A4186" s="6">
        <v>4185</v>
      </c>
      <c r="B4186" s="7" t="s">
        <v>7545</v>
      </c>
      <c r="C4186" s="7">
        <f>YEAR(Table1[[#This Row],[Order Date]])</f>
        <v>2018</v>
      </c>
      <c r="D4186" s="7" t="str">
        <f>TEXT(Table1[[#This Row],[Order Date]], "mmm")</f>
        <v>Dec</v>
      </c>
      <c r="E4186" s="11">
        <v>43439</v>
      </c>
      <c r="F4186" s="11">
        <v>43441</v>
      </c>
      <c r="G4186" s="6" t="s">
        <v>169</v>
      </c>
      <c r="H4186" s="6" t="s">
        <v>4450</v>
      </c>
      <c r="I4186" s="6" t="s">
        <v>4451</v>
      </c>
      <c r="J4186" s="6" t="s">
        <v>37</v>
      </c>
      <c r="K4186" s="6" t="s">
        <v>24</v>
      </c>
      <c r="L4186" s="6" t="s">
        <v>539</v>
      </c>
      <c r="M4186" s="6" t="s">
        <v>1087</v>
      </c>
      <c r="N4186" s="6">
        <v>2038</v>
      </c>
      <c r="O4186" s="6" t="s">
        <v>134</v>
      </c>
      <c r="P4186" s="6" t="s">
        <v>5217</v>
      </c>
      <c r="Q4186" s="6" t="s">
        <v>29</v>
      </c>
      <c r="R4186" s="6" t="s">
        <v>30</v>
      </c>
      <c r="S4186" s="4" t="s">
        <v>5218</v>
      </c>
      <c r="T4186" s="16">
        <v>81.94</v>
      </c>
      <c r="U4186" s="6">
        <v>1</v>
      </c>
      <c r="V4186" s="23">
        <v>0</v>
      </c>
      <c r="W4186" s="18">
        <v>20.484999999999999</v>
      </c>
    </row>
    <row r="4187" spans="1:23" ht="14.4">
      <c r="A4187" s="6">
        <v>4186</v>
      </c>
      <c r="B4187" s="7" t="s">
        <v>7546</v>
      </c>
      <c r="C4187" s="7">
        <f>YEAR(Table1[[#This Row],[Order Date]])</f>
        <v>2018</v>
      </c>
      <c r="D4187" s="7" t="str">
        <f>TEXT(Table1[[#This Row],[Order Date]], "mmm")</f>
        <v>Oct</v>
      </c>
      <c r="E4187" s="11">
        <v>43394</v>
      </c>
      <c r="F4187" s="11">
        <v>43395</v>
      </c>
      <c r="G4187" s="6" t="s">
        <v>169</v>
      </c>
      <c r="H4187" s="6" t="s">
        <v>2642</v>
      </c>
      <c r="I4187" s="6" t="s">
        <v>2643</v>
      </c>
      <c r="J4187" s="6" t="s">
        <v>23</v>
      </c>
      <c r="K4187" s="6" t="s">
        <v>24</v>
      </c>
      <c r="L4187" s="6" t="s">
        <v>3638</v>
      </c>
      <c r="M4187" s="6" t="s">
        <v>2319</v>
      </c>
      <c r="N4187" s="6">
        <v>21215</v>
      </c>
      <c r="O4187" s="6" t="s">
        <v>134</v>
      </c>
      <c r="P4187" s="6" t="s">
        <v>3119</v>
      </c>
      <c r="Q4187" s="6" t="s">
        <v>65</v>
      </c>
      <c r="R4187" s="6" t="s">
        <v>145</v>
      </c>
      <c r="S4187" s="4" t="s">
        <v>3120</v>
      </c>
      <c r="T4187" s="16">
        <v>98.16</v>
      </c>
      <c r="U4187" s="6">
        <v>6</v>
      </c>
      <c r="V4187" s="23">
        <v>0</v>
      </c>
      <c r="W4187" s="18">
        <v>9.8159999999999954</v>
      </c>
    </row>
    <row r="4188" spans="1:23" ht="14.4">
      <c r="A4188" s="6">
        <v>4187</v>
      </c>
      <c r="B4188" s="7" t="s">
        <v>7547</v>
      </c>
      <c r="C4188" s="7">
        <f>YEAR(Table1[[#This Row],[Order Date]])</f>
        <v>2019</v>
      </c>
      <c r="D4188" s="7" t="str">
        <f>TEXT(Table1[[#This Row],[Order Date]], "mmm")</f>
        <v>May</v>
      </c>
      <c r="E4188" s="11">
        <v>43603</v>
      </c>
      <c r="F4188" s="11">
        <v>43608</v>
      </c>
      <c r="G4188" s="6" t="s">
        <v>45</v>
      </c>
      <c r="H4188" s="6" t="s">
        <v>5219</v>
      </c>
      <c r="I4188" s="6" t="s">
        <v>5220</v>
      </c>
      <c r="J4188" s="6" t="s">
        <v>37</v>
      </c>
      <c r="K4188" s="6" t="s">
        <v>24</v>
      </c>
      <c r="L4188" s="6" t="s">
        <v>5221</v>
      </c>
      <c r="M4188" s="6" t="s">
        <v>95</v>
      </c>
      <c r="N4188" s="6">
        <v>78501</v>
      </c>
      <c r="O4188" s="6" t="s">
        <v>96</v>
      </c>
      <c r="P4188" s="6" t="s">
        <v>2301</v>
      </c>
      <c r="Q4188" s="6" t="s">
        <v>42</v>
      </c>
      <c r="R4188" s="6" t="s">
        <v>69</v>
      </c>
      <c r="S4188" s="4" t="s">
        <v>2302</v>
      </c>
      <c r="T4188" s="16">
        <v>6.8739999999999988</v>
      </c>
      <c r="U4188" s="6">
        <v>7</v>
      </c>
      <c r="V4188" s="23">
        <v>0.8</v>
      </c>
      <c r="W4188" s="18">
        <v>-10.654700000000002</v>
      </c>
    </row>
    <row r="4189" spans="1:23" ht="14.4">
      <c r="A4189" s="6">
        <v>4188</v>
      </c>
      <c r="B4189" s="7" t="s">
        <v>7547</v>
      </c>
      <c r="C4189" s="7">
        <f>YEAR(Table1[[#This Row],[Order Date]])</f>
        <v>2019</v>
      </c>
      <c r="D4189" s="7" t="str">
        <f>TEXT(Table1[[#This Row],[Order Date]], "mmm")</f>
        <v>May</v>
      </c>
      <c r="E4189" s="11">
        <v>43603</v>
      </c>
      <c r="F4189" s="11">
        <v>43608</v>
      </c>
      <c r="G4189" s="6" t="s">
        <v>45</v>
      </c>
      <c r="H4189" s="6" t="s">
        <v>5219</v>
      </c>
      <c r="I4189" s="6" t="s">
        <v>5220</v>
      </c>
      <c r="J4189" s="6" t="s">
        <v>37</v>
      </c>
      <c r="K4189" s="6" t="s">
        <v>24</v>
      </c>
      <c r="L4189" s="6" t="s">
        <v>5221</v>
      </c>
      <c r="M4189" s="6" t="s">
        <v>95</v>
      </c>
      <c r="N4189" s="6">
        <v>78501</v>
      </c>
      <c r="O4189" s="6" t="s">
        <v>96</v>
      </c>
      <c r="P4189" s="6" t="s">
        <v>3944</v>
      </c>
      <c r="Q4189" s="6" t="s">
        <v>42</v>
      </c>
      <c r="R4189" s="6" t="s">
        <v>69</v>
      </c>
      <c r="S4189" s="4" t="s">
        <v>3945</v>
      </c>
      <c r="T4189" s="16">
        <v>1.9959999999999996</v>
      </c>
      <c r="U4189" s="6">
        <v>1</v>
      </c>
      <c r="V4189" s="23">
        <v>0.8</v>
      </c>
      <c r="W4189" s="18">
        <v>-3.293400000000001</v>
      </c>
    </row>
    <row r="4190" spans="1:23" ht="14.4">
      <c r="A4190" s="6">
        <v>4189</v>
      </c>
      <c r="B4190" s="7" t="s">
        <v>7547</v>
      </c>
      <c r="C4190" s="7">
        <f>YEAR(Table1[[#This Row],[Order Date]])</f>
        <v>2019</v>
      </c>
      <c r="D4190" s="7" t="str">
        <f>TEXT(Table1[[#This Row],[Order Date]], "mmm")</f>
        <v>May</v>
      </c>
      <c r="E4190" s="11">
        <v>43603</v>
      </c>
      <c r="F4190" s="11">
        <v>43608</v>
      </c>
      <c r="G4190" s="6" t="s">
        <v>45</v>
      </c>
      <c r="H4190" s="6" t="s">
        <v>5219</v>
      </c>
      <c r="I4190" s="6" t="s">
        <v>5220</v>
      </c>
      <c r="J4190" s="6" t="s">
        <v>37</v>
      </c>
      <c r="K4190" s="6" t="s">
        <v>24</v>
      </c>
      <c r="L4190" s="6" t="s">
        <v>5221</v>
      </c>
      <c r="M4190" s="6" t="s">
        <v>95</v>
      </c>
      <c r="N4190" s="6">
        <v>78501</v>
      </c>
      <c r="O4190" s="6" t="s">
        <v>96</v>
      </c>
      <c r="P4190" s="6" t="s">
        <v>4580</v>
      </c>
      <c r="Q4190" s="6" t="s">
        <v>42</v>
      </c>
      <c r="R4190" s="6" t="s">
        <v>54</v>
      </c>
      <c r="S4190" s="4" t="s">
        <v>4581</v>
      </c>
      <c r="T4190" s="16">
        <v>8.9280000000000008</v>
      </c>
      <c r="U4190" s="6">
        <v>2</v>
      </c>
      <c r="V4190" s="23">
        <v>0.2</v>
      </c>
      <c r="W4190" s="18">
        <v>0.66959999999999997</v>
      </c>
    </row>
    <row r="4191" spans="1:23" ht="14.4">
      <c r="A4191" s="6">
        <v>4190</v>
      </c>
      <c r="B4191" s="7" t="s">
        <v>7548</v>
      </c>
      <c r="C4191" s="7">
        <f>YEAR(Table1[[#This Row],[Order Date]])</f>
        <v>2018</v>
      </c>
      <c r="D4191" s="7" t="str">
        <f>TEXT(Table1[[#This Row],[Order Date]], "mmm")</f>
        <v>Sep</v>
      </c>
      <c r="E4191" s="11">
        <v>43369</v>
      </c>
      <c r="F4191" s="11">
        <v>43374</v>
      </c>
      <c r="G4191" s="6" t="s">
        <v>20</v>
      </c>
      <c r="H4191" s="6" t="s">
        <v>5153</v>
      </c>
      <c r="I4191" s="6" t="s">
        <v>5154</v>
      </c>
      <c r="J4191" s="6" t="s">
        <v>37</v>
      </c>
      <c r="K4191" s="6" t="s">
        <v>24</v>
      </c>
      <c r="L4191" s="6" t="s">
        <v>5222</v>
      </c>
      <c r="M4191" s="6" t="s">
        <v>431</v>
      </c>
      <c r="N4191" s="6">
        <v>52240</v>
      </c>
      <c r="O4191" s="6" t="s">
        <v>96</v>
      </c>
      <c r="P4191" s="6" t="s">
        <v>5223</v>
      </c>
      <c r="Q4191" s="6" t="s">
        <v>42</v>
      </c>
      <c r="R4191" s="6" t="s">
        <v>83</v>
      </c>
      <c r="S4191" s="4" t="s">
        <v>5224</v>
      </c>
      <c r="T4191" s="16">
        <v>9.99</v>
      </c>
      <c r="U4191" s="6">
        <v>1</v>
      </c>
      <c r="V4191" s="23">
        <v>0</v>
      </c>
      <c r="W4191" s="18">
        <v>4.4954999999999998</v>
      </c>
    </row>
    <row r="4192" spans="1:23" ht="14.4">
      <c r="A4192" s="6">
        <v>4191</v>
      </c>
      <c r="B4192" s="7" t="s">
        <v>7549</v>
      </c>
      <c r="C4192" s="7">
        <f>YEAR(Table1[[#This Row],[Order Date]])</f>
        <v>2019</v>
      </c>
      <c r="D4192" s="7" t="str">
        <f>TEXT(Table1[[#This Row],[Order Date]], "mmm")</f>
        <v>Nov</v>
      </c>
      <c r="E4192" s="11">
        <v>43786</v>
      </c>
      <c r="F4192" s="11">
        <v>43791</v>
      </c>
      <c r="G4192" s="6" t="s">
        <v>45</v>
      </c>
      <c r="H4192" s="6" t="s">
        <v>2332</v>
      </c>
      <c r="I4192" s="6" t="s">
        <v>2333</v>
      </c>
      <c r="J4192" s="6" t="s">
        <v>23</v>
      </c>
      <c r="K4192" s="6" t="s">
        <v>24</v>
      </c>
      <c r="L4192" s="6" t="s">
        <v>534</v>
      </c>
      <c r="M4192" s="6" t="s">
        <v>219</v>
      </c>
      <c r="N4192" s="6">
        <v>19711</v>
      </c>
      <c r="O4192" s="6" t="s">
        <v>134</v>
      </c>
      <c r="P4192" s="6" t="s">
        <v>4458</v>
      </c>
      <c r="Q4192" s="6" t="s">
        <v>65</v>
      </c>
      <c r="R4192" s="6" t="s">
        <v>1064</v>
      </c>
      <c r="S4192" s="4" t="s">
        <v>4459</v>
      </c>
      <c r="T4192" s="16">
        <v>10499.97</v>
      </c>
      <c r="U4192" s="6">
        <v>3</v>
      </c>
      <c r="V4192" s="23">
        <v>0</v>
      </c>
      <c r="W4192" s="18">
        <v>5039.9856</v>
      </c>
    </row>
    <row r="4193" spans="1:23" ht="14.4">
      <c r="A4193" s="6">
        <v>4192</v>
      </c>
      <c r="B4193" s="7" t="s">
        <v>7550</v>
      </c>
      <c r="C4193" s="7">
        <f>YEAR(Table1[[#This Row],[Order Date]])</f>
        <v>2017</v>
      </c>
      <c r="D4193" s="7" t="str">
        <f>TEXT(Table1[[#This Row],[Order Date]], "mmm")</f>
        <v>Jul</v>
      </c>
      <c r="E4193" s="11">
        <v>42924</v>
      </c>
      <c r="F4193" s="11">
        <v>42924</v>
      </c>
      <c r="G4193" s="6" t="s">
        <v>1125</v>
      </c>
      <c r="H4193" s="6" t="s">
        <v>4611</v>
      </c>
      <c r="I4193" s="6" t="s">
        <v>4612</v>
      </c>
      <c r="J4193" s="6" t="s">
        <v>23</v>
      </c>
      <c r="K4193" s="6" t="s">
        <v>24</v>
      </c>
      <c r="L4193" s="6" t="s">
        <v>166</v>
      </c>
      <c r="M4193" s="6" t="s">
        <v>95</v>
      </c>
      <c r="N4193" s="6">
        <v>77070</v>
      </c>
      <c r="O4193" s="6" t="s">
        <v>96</v>
      </c>
      <c r="P4193" s="6" t="s">
        <v>5225</v>
      </c>
      <c r="Q4193" s="6" t="s">
        <v>42</v>
      </c>
      <c r="R4193" s="6" t="s">
        <v>83</v>
      </c>
      <c r="S4193" s="4" t="s">
        <v>5226</v>
      </c>
      <c r="T4193" s="16">
        <v>21.12</v>
      </c>
      <c r="U4193" s="6">
        <v>5</v>
      </c>
      <c r="V4193" s="23">
        <v>0.2</v>
      </c>
      <c r="W4193" s="18">
        <v>6.5999999999999988</v>
      </c>
    </row>
    <row r="4194" spans="1:23" ht="14.4">
      <c r="A4194" s="6">
        <v>4193</v>
      </c>
      <c r="B4194" s="7" t="s">
        <v>5500</v>
      </c>
      <c r="C4194" s="7">
        <f>YEAR(Table1[[#This Row],[Order Date]])</f>
        <v>2017</v>
      </c>
      <c r="D4194" s="7" t="str">
        <f>TEXT(Table1[[#This Row],[Order Date]], "mmm")</f>
        <v>Nov</v>
      </c>
      <c r="E4194" s="11">
        <v>43055</v>
      </c>
      <c r="F4194" s="11">
        <v>43059</v>
      </c>
      <c r="G4194" s="6" t="s">
        <v>45</v>
      </c>
      <c r="H4194" s="6" t="s">
        <v>718</v>
      </c>
      <c r="I4194" s="6" t="s">
        <v>719</v>
      </c>
      <c r="J4194" s="6" t="s">
        <v>37</v>
      </c>
      <c r="K4194" s="6" t="s">
        <v>24</v>
      </c>
      <c r="L4194" s="6" t="s">
        <v>5227</v>
      </c>
      <c r="M4194" s="6" t="s">
        <v>4747</v>
      </c>
      <c r="N4194" s="6">
        <v>83704</v>
      </c>
      <c r="O4194" s="6" t="s">
        <v>40</v>
      </c>
      <c r="P4194" s="6" t="s">
        <v>50</v>
      </c>
      <c r="Q4194" s="6" t="s">
        <v>29</v>
      </c>
      <c r="R4194" s="6" t="s">
        <v>51</v>
      </c>
      <c r="S4194" s="4" t="s">
        <v>52</v>
      </c>
      <c r="T4194" s="16">
        <v>696.42</v>
      </c>
      <c r="U4194" s="6">
        <v>2</v>
      </c>
      <c r="V4194" s="23">
        <v>0</v>
      </c>
      <c r="W4194" s="18">
        <v>160.17660000000001</v>
      </c>
    </row>
    <row r="4195" spans="1:23" ht="14.4">
      <c r="A4195" s="6">
        <v>4194</v>
      </c>
      <c r="B4195" s="7" t="s">
        <v>5500</v>
      </c>
      <c r="C4195" s="7">
        <f>YEAR(Table1[[#This Row],[Order Date]])</f>
        <v>2017</v>
      </c>
      <c r="D4195" s="7" t="str">
        <f>TEXT(Table1[[#This Row],[Order Date]], "mmm")</f>
        <v>Nov</v>
      </c>
      <c r="E4195" s="11">
        <v>43055</v>
      </c>
      <c r="F4195" s="11">
        <v>43059</v>
      </c>
      <c r="G4195" s="6" t="s">
        <v>45</v>
      </c>
      <c r="H4195" s="6" t="s">
        <v>718</v>
      </c>
      <c r="I4195" s="6" t="s">
        <v>719</v>
      </c>
      <c r="J4195" s="6" t="s">
        <v>37</v>
      </c>
      <c r="K4195" s="6" t="s">
        <v>24</v>
      </c>
      <c r="L4195" s="6" t="s">
        <v>5227</v>
      </c>
      <c r="M4195" s="6" t="s">
        <v>4747</v>
      </c>
      <c r="N4195" s="6">
        <v>83704</v>
      </c>
      <c r="O4195" s="6" t="s">
        <v>40</v>
      </c>
      <c r="P4195" s="6" t="s">
        <v>551</v>
      </c>
      <c r="Q4195" s="6" t="s">
        <v>65</v>
      </c>
      <c r="R4195" s="6" t="s">
        <v>66</v>
      </c>
      <c r="S4195" s="4" t="s">
        <v>552</v>
      </c>
      <c r="T4195" s="16">
        <v>304.77600000000001</v>
      </c>
      <c r="U4195" s="6">
        <v>3</v>
      </c>
      <c r="V4195" s="23">
        <v>0.2</v>
      </c>
      <c r="W4195" s="18">
        <v>22.858199999999982</v>
      </c>
    </row>
    <row r="4196" spans="1:23" ht="14.4">
      <c r="A4196" s="6">
        <v>4195</v>
      </c>
      <c r="B4196" s="7" t="s">
        <v>7551</v>
      </c>
      <c r="C4196" s="7">
        <f>YEAR(Table1[[#This Row],[Order Date]])</f>
        <v>2017</v>
      </c>
      <c r="D4196" s="7" t="str">
        <f>TEXT(Table1[[#This Row],[Order Date]], "mmm")</f>
        <v>Jun</v>
      </c>
      <c r="E4196" s="11">
        <v>42904</v>
      </c>
      <c r="F4196" s="11">
        <v>42908</v>
      </c>
      <c r="G4196" s="6" t="s">
        <v>45</v>
      </c>
      <c r="H4196" s="6" t="s">
        <v>4863</v>
      </c>
      <c r="I4196" s="6" t="s">
        <v>4864</v>
      </c>
      <c r="J4196" s="6" t="s">
        <v>23</v>
      </c>
      <c r="K4196" s="6" t="s">
        <v>24</v>
      </c>
      <c r="L4196" s="6" t="s">
        <v>832</v>
      </c>
      <c r="M4196" s="6" t="s">
        <v>39</v>
      </c>
      <c r="N4196" s="6">
        <v>92105</v>
      </c>
      <c r="O4196" s="6" t="s">
        <v>40</v>
      </c>
      <c r="P4196" s="6" t="s">
        <v>3452</v>
      </c>
      <c r="Q4196" s="6" t="s">
        <v>42</v>
      </c>
      <c r="R4196" s="6" t="s">
        <v>62</v>
      </c>
      <c r="S4196" s="4" t="s">
        <v>3453</v>
      </c>
      <c r="T4196" s="16">
        <v>51.98</v>
      </c>
      <c r="U4196" s="6">
        <v>2</v>
      </c>
      <c r="V4196" s="23">
        <v>0</v>
      </c>
      <c r="W4196" s="18">
        <v>15.074199999999998</v>
      </c>
    </row>
    <row r="4197" spans="1:23" ht="14.4">
      <c r="A4197" s="6">
        <v>4196</v>
      </c>
      <c r="B4197" s="7" t="s">
        <v>7552</v>
      </c>
      <c r="C4197" s="7">
        <f>YEAR(Table1[[#This Row],[Order Date]])</f>
        <v>2018</v>
      </c>
      <c r="D4197" s="7" t="str">
        <f>TEXT(Table1[[#This Row],[Order Date]], "mmm")</f>
        <v>Apr</v>
      </c>
      <c r="E4197" s="11">
        <v>43198</v>
      </c>
      <c r="F4197" s="11">
        <v>43204</v>
      </c>
      <c r="G4197" s="6" t="s">
        <v>45</v>
      </c>
      <c r="H4197" s="6" t="s">
        <v>1753</v>
      </c>
      <c r="I4197" s="6" t="s">
        <v>1754</v>
      </c>
      <c r="J4197" s="6" t="s">
        <v>23</v>
      </c>
      <c r="K4197" s="6" t="s">
        <v>24</v>
      </c>
      <c r="L4197" s="6" t="s">
        <v>38</v>
      </c>
      <c r="M4197" s="6" t="s">
        <v>39</v>
      </c>
      <c r="N4197" s="6">
        <v>90032</v>
      </c>
      <c r="O4197" s="6" t="s">
        <v>40</v>
      </c>
      <c r="P4197" s="6" t="s">
        <v>2090</v>
      </c>
      <c r="Q4197" s="6" t="s">
        <v>29</v>
      </c>
      <c r="R4197" s="6" t="s">
        <v>59</v>
      </c>
      <c r="S4197" s="4" t="s">
        <v>2091</v>
      </c>
      <c r="T4197" s="16">
        <v>24.700000000000003</v>
      </c>
      <c r="U4197" s="6">
        <v>5</v>
      </c>
      <c r="V4197" s="23">
        <v>0</v>
      </c>
      <c r="W4197" s="18">
        <v>10.374000000000001</v>
      </c>
    </row>
    <row r="4198" spans="1:23" ht="14.4">
      <c r="A4198" s="6">
        <v>4197</v>
      </c>
      <c r="B4198" s="7" t="s">
        <v>7553</v>
      </c>
      <c r="C4198" s="7">
        <f>YEAR(Table1[[#This Row],[Order Date]])</f>
        <v>2017</v>
      </c>
      <c r="D4198" s="7" t="str">
        <f>TEXT(Table1[[#This Row],[Order Date]], "mmm")</f>
        <v>Apr</v>
      </c>
      <c r="E4198" s="11">
        <v>42843</v>
      </c>
      <c r="F4198" s="11">
        <v>42848</v>
      </c>
      <c r="G4198" s="6" t="s">
        <v>20</v>
      </c>
      <c r="H4198" s="6" t="s">
        <v>2039</v>
      </c>
      <c r="I4198" s="6" t="s">
        <v>2040</v>
      </c>
      <c r="J4198" s="6" t="s">
        <v>23</v>
      </c>
      <c r="K4198" s="6" t="s">
        <v>24</v>
      </c>
      <c r="L4198" s="6" t="s">
        <v>238</v>
      </c>
      <c r="M4198" s="6" t="s">
        <v>239</v>
      </c>
      <c r="N4198" s="6">
        <v>10024</v>
      </c>
      <c r="O4198" s="6" t="s">
        <v>134</v>
      </c>
      <c r="P4198" s="6" t="s">
        <v>2230</v>
      </c>
      <c r="Q4198" s="6" t="s">
        <v>42</v>
      </c>
      <c r="R4198" s="6" t="s">
        <v>43</v>
      </c>
      <c r="S4198" s="4" t="s">
        <v>2231</v>
      </c>
      <c r="T4198" s="16">
        <v>21.93</v>
      </c>
      <c r="U4198" s="6">
        <v>3</v>
      </c>
      <c r="V4198" s="23">
        <v>0</v>
      </c>
      <c r="W4198" s="18">
        <v>10.307099999999998</v>
      </c>
    </row>
    <row r="4199" spans="1:23" ht="14.4">
      <c r="A4199" s="6">
        <v>4198</v>
      </c>
      <c r="B4199" s="7" t="s">
        <v>7554</v>
      </c>
      <c r="C4199" s="7">
        <f>YEAR(Table1[[#This Row],[Order Date]])</f>
        <v>2018</v>
      </c>
      <c r="D4199" s="7" t="str">
        <f>TEXT(Table1[[#This Row],[Order Date]], "mmm")</f>
        <v>Dec</v>
      </c>
      <c r="E4199" s="11">
        <v>43437</v>
      </c>
      <c r="F4199" s="11">
        <v>43442</v>
      </c>
      <c r="G4199" s="6" t="s">
        <v>45</v>
      </c>
      <c r="H4199" s="6" t="s">
        <v>1267</v>
      </c>
      <c r="I4199" s="6" t="s">
        <v>1268</v>
      </c>
      <c r="J4199" s="6" t="s">
        <v>23</v>
      </c>
      <c r="K4199" s="6" t="s">
        <v>24</v>
      </c>
      <c r="L4199" s="6" t="s">
        <v>132</v>
      </c>
      <c r="M4199" s="6" t="s">
        <v>133</v>
      </c>
      <c r="N4199" s="6">
        <v>19134</v>
      </c>
      <c r="O4199" s="6" t="s">
        <v>134</v>
      </c>
      <c r="P4199" s="6" t="s">
        <v>1777</v>
      </c>
      <c r="Q4199" s="6" t="s">
        <v>42</v>
      </c>
      <c r="R4199" s="6" t="s">
        <v>72</v>
      </c>
      <c r="S4199" s="4" t="s">
        <v>1778</v>
      </c>
      <c r="T4199" s="16">
        <v>394.81600000000003</v>
      </c>
      <c r="U4199" s="6">
        <v>4</v>
      </c>
      <c r="V4199" s="23">
        <v>0.2</v>
      </c>
      <c r="W4199" s="18">
        <v>93.768799999999999</v>
      </c>
    </row>
    <row r="4200" spans="1:23" ht="14.4">
      <c r="A4200" s="6">
        <v>4199</v>
      </c>
      <c r="B4200" s="7" t="s">
        <v>7554</v>
      </c>
      <c r="C4200" s="7">
        <f>YEAR(Table1[[#This Row],[Order Date]])</f>
        <v>2018</v>
      </c>
      <c r="D4200" s="7" t="str">
        <f>TEXT(Table1[[#This Row],[Order Date]], "mmm")</f>
        <v>Dec</v>
      </c>
      <c r="E4200" s="11">
        <v>43437</v>
      </c>
      <c r="F4200" s="11">
        <v>43442</v>
      </c>
      <c r="G4200" s="6" t="s">
        <v>45</v>
      </c>
      <c r="H4200" s="6" t="s">
        <v>1267</v>
      </c>
      <c r="I4200" s="6" t="s">
        <v>1268</v>
      </c>
      <c r="J4200" s="6" t="s">
        <v>23</v>
      </c>
      <c r="K4200" s="6" t="s">
        <v>24</v>
      </c>
      <c r="L4200" s="6" t="s">
        <v>132</v>
      </c>
      <c r="M4200" s="6" t="s">
        <v>133</v>
      </c>
      <c r="N4200" s="6">
        <v>19134</v>
      </c>
      <c r="O4200" s="6" t="s">
        <v>134</v>
      </c>
      <c r="P4200" s="6" t="s">
        <v>980</v>
      </c>
      <c r="Q4200" s="6" t="s">
        <v>42</v>
      </c>
      <c r="R4200" s="6" t="s">
        <v>69</v>
      </c>
      <c r="S4200" s="4" t="s">
        <v>981</v>
      </c>
      <c r="T4200" s="16">
        <v>18.192000000000004</v>
      </c>
      <c r="U4200" s="6">
        <v>4</v>
      </c>
      <c r="V4200" s="23">
        <v>0.7</v>
      </c>
      <c r="W4200" s="18">
        <v>-14.553600000000003</v>
      </c>
    </row>
    <row r="4201" spans="1:23" ht="14.4">
      <c r="A4201" s="6">
        <v>4200</v>
      </c>
      <c r="B4201" s="7" t="s">
        <v>7555</v>
      </c>
      <c r="C4201" s="7">
        <f>YEAR(Table1[[#This Row],[Order Date]])</f>
        <v>2017</v>
      </c>
      <c r="D4201" s="7" t="str">
        <f>TEXT(Table1[[#This Row],[Order Date]], "mmm")</f>
        <v>Dec</v>
      </c>
      <c r="E4201" s="11">
        <v>43079</v>
      </c>
      <c r="F4201" s="11">
        <v>43079</v>
      </c>
      <c r="G4201" s="6" t="s">
        <v>1125</v>
      </c>
      <c r="H4201" s="6" t="s">
        <v>164</v>
      </c>
      <c r="I4201" s="6" t="s">
        <v>165</v>
      </c>
      <c r="J4201" s="6" t="s">
        <v>93</v>
      </c>
      <c r="K4201" s="6" t="s">
        <v>24</v>
      </c>
      <c r="L4201" s="6" t="s">
        <v>238</v>
      </c>
      <c r="M4201" s="6" t="s">
        <v>239</v>
      </c>
      <c r="N4201" s="6">
        <v>10024</v>
      </c>
      <c r="O4201" s="6" t="s">
        <v>134</v>
      </c>
      <c r="P4201" s="6" t="s">
        <v>2230</v>
      </c>
      <c r="Q4201" s="6" t="s">
        <v>42</v>
      </c>
      <c r="R4201" s="6" t="s">
        <v>43</v>
      </c>
      <c r="S4201" s="4" t="s">
        <v>2231</v>
      </c>
      <c r="T4201" s="16">
        <v>7.31</v>
      </c>
      <c r="U4201" s="6">
        <v>1</v>
      </c>
      <c r="V4201" s="23">
        <v>0</v>
      </c>
      <c r="W4201" s="18">
        <v>3.4356999999999998</v>
      </c>
    </row>
    <row r="4202" spans="1:23" ht="14.4">
      <c r="A4202" s="6">
        <v>4201</v>
      </c>
      <c r="B4202" s="7" t="s">
        <v>7555</v>
      </c>
      <c r="C4202" s="7">
        <f>YEAR(Table1[[#This Row],[Order Date]])</f>
        <v>2017</v>
      </c>
      <c r="D4202" s="7" t="str">
        <f>TEXT(Table1[[#This Row],[Order Date]], "mmm")</f>
        <v>Dec</v>
      </c>
      <c r="E4202" s="11">
        <v>43079</v>
      </c>
      <c r="F4202" s="11">
        <v>43079</v>
      </c>
      <c r="G4202" s="6" t="s">
        <v>1125</v>
      </c>
      <c r="H4202" s="6" t="s">
        <v>164</v>
      </c>
      <c r="I4202" s="6" t="s">
        <v>165</v>
      </c>
      <c r="J4202" s="6" t="s">
        <v>93</v>
      </c>
      <c r="K4202" s="6" t="s">
        <v>24</v>
      </c>
      <c r="L4202" s="6" t="s">
        <v>238</v>
      </c>
      <c r="M4202" s="6" t="s">
        <v>239</v>
      </c>
      <c r="N4202" s="6">
        <v>10024</v>
      </c>
      <c r="O4202" s="6" t="s">
        <v>134</v>
      </c>
      <c r="P4202" s="6" t="s">
        <v>2050</v>
      </c>
      <c r="Q4202" s="6" t="s">
        <v>65</v>
      </c>
      <c r="R4202" s="6" t="s">
        <v>1064</v>
      </c>
      <c r="S4202" s="4" t="s">
        <v>2051</v>
      </c>
      <c r="T4202" s="16">
        <v>799.98400000000004</v>
      </c>
      <c r="U4202" s="6">
        <v>2</v>
      </c>
      <c r="V4202" s="23">
        <v>0.2</v>
      </c>
      <c r="W4202" s="18">
        <v>249.99499999999998</v>
      </c>
    </row>
    <row r="4203" spans="1:23" ht="14.4">
      <c r="A4203" s="6">
        <v>4202</v>
      </c>
      <c r="B4203" s="7" t="s">
        <v>7555</v>
      </c>
      <c r="C4203" s="7">
        <f>YEAR(Table1[[#This Row],[Order Date]])</f>
        <v>2017</v>
      </c>
      <c r="D4203" s="7" t="str">
        <f>TEXT(Table1[[#This Row],[Order Date]], "mmm")</f>
        <v>Dec</v>
      </c>
      <c r="E4203" s="11">
        <v>43079</v>
      </c>
      <c r="F4203" s="11">
        <v>43079</v>
      </c>
      <c r="G4203" s="6" t="s">
        <v>1125</v>
      </c>
      <c r="H4203" s="6" t="s">
        <v>164</v>
      </c>
      <c r="I4203" s="6" t="s">
        <v>165</v>
      </c>
      <c r="J4203" s="6" t="s">
        <v>93</v>
      </c>
      <c r="K4203" s="6" t="s">
        <v>24</v>
      </c>
      <c r="L4203" s="6" t="s">
        <v>238</v>
      </c>
      <c r="M4203" s="6" t="s">
        <v>239</v>
      </c>
      <c r="N4203" s="6">
        <v>10024</v>
      </c>
      <c r="O4203" s="6" t="s">
        <v>134</v>
      </c>
      <c r="P4203" s="6" t="s">
        <v>1106</v>
      </c>
      <c r="Q4203" s="6" t="s">
        <v>42</v>
      </c>
      <c r="R4203" s="6" t="s">
        <v>83</v>
      </c>
      <c r="S4203" s="4" t="s">
        <v>1107</v>
      </c>
      <c r="T4203" s="16">
        <v>41.28</v>
      </c>
      <c r="U4203" s="6">
        <v>6</v>
      </c>
      <c r="V4203" s="23">
        <v>0</v>
      </c>
      <c r="W4203" s="18">
        <v>18.988799999999998</v>
      </c>
    </row>
    <row r="4204" spans="1:23" ht="14.4">
      <c r="A4204" s="6">
        <v>4203</v>
      </c>
      <c r="B4204" s="7" t="s">
        <v>7555</v>
      </c>
      <c r="C4204" s="7">
        <f>YEAR(Table1[[#This Row],[Order Date]])</f>
        <v>2017</v>
      </c>
      <c r="D4204" s="7" t="str">
        <f>TEXT(Table1[[#This Row],[Order Date]], "mmm")</f>
        <v>Dec</v>
      </c>
      <c r="E4204" s="11">
        <v>43079</v>
      </c>
      <c r="F4204" s="11">
        <v>43079</v>
      </c>
      <c r="G4204" s="6" t="s">
        <v>1125</v>
      </c>
      <c r="H4204" s="6" t="s">
        <v>164</v>
      </c>
      <c r="I4204" s="6" t="s">
        <v>165</v>
      </c>
      <c r="J4204" s="6" t="s">
        <v>93</v>
      </c>
      <c r="K4204" s="6" t="s">
        <v>24</v>
      </c>
      <c r="L4204" s="6" t="s">
        <v>238</v>
      </c>
      <c r="M4204" s="6" t="s">
        <v>239</v>
      </c>
      <c r="N4204" s="6">
        <v>10024</v>
      </c>
      <c r="O4204" s="6" t="s">
        <v>134</v>
      </c>
      <c r="P4204" s="6" t="s">
        <v>558</v>
      </c>
      <c r="Q4204" s="6" t="s">
        <v>42</v>
      </c>
      <c r="R4204" s="6" t="s">
        <v>83</v>
      </c>
      <c r="S4204" s="4" t="s">
        <v>559</v>
      </c>
      <c r="T4204" s="16">
        <v>184.66</v>
      </c>
      <c r="U4204" s="6">
        <v>7</v>
      </c>
      <c r="V4204" s="23">
        <v>0</v>
      </c>
      <c r="W4204" s="18">
        <v>84.943599999999989</v>
      </c>
    </row>
    <row r="4205" spans="1:23" ht="14.4">
      <c r="A4205" s="6">
        <v>4204</v>
      </c>
      <c r="B4205" s="7" t="s">
        <v>7556</v>
      </c>
      <c r="C4205" s="7">
        <f>YEAR(Table1[[#This Row],[Order Date]])</f>
        <v>2016</v>
      </c>
      <c r="D4205" s="7" t="str">
        <f>TEXT(Table1[[#This Row],[Order Date]], "mmm")</f>
        <v>Oct</v>
      </c>
      <c r="E4205" s="11">
        <v>42674</v>
      </c>
      <c r="F4205" s="11">
        <v>42676</v>
      </c>
      <c r="G4205" s="6" t="s">
        <v>20</v>
      </c>
      <c r="H4205" s="6" t="s">
        <v>3915</v>
      </c>
      <c r="I4205" s="6" t="s">
        <v>3916</v>
      </c>
      <c r="J4205" s="6" t="s">
        <v>23</v>
      </c>
      <c r="K4205" s="6" t="s">
        <v>24</v>
      </c>
      <c r="L4205" s="6" t="s">
        <v>5228</v>
      </c>
      <c r="M4205" s="6" t="s">
        <v>1220</v>
      </c>
      <c r="N4205" s="6">
        <v>2920</v>
      </c>
      <c r="O4205" s="6" t="s">
        <v>134</v>
      </c>
      <c r="P4205" s="6" t="s">
        <v>162</v>
      </c>
      <c r="Q4205" s="6" t="s">
        <v>42</v>
      </c>
      <c r="R4205" s="6" t="s">
        <v>62</v>
      </c>
      <c r="S4205" s="4" t="s">
        <v>163</v>
      </c>
      <c r="T4205" s="16">
        <v>49.25</v>
      </c>
      <c r="U4205" s="6">
        <v>5</v>
      </c>
      <c r="V4205" s="23">
        <v>0</v>
      </c>
      <c r="W4205" s="18">
        <v>18.715000000000003</v>
      </c>
    </row>
    <row r="4206" spans="1:23" ht="14.4">
      <c r="A4206" s="6">
        <v>4205</v>
      </c>
      <c r="B4206" s="7" t="s">
        <v>7556</v>
      </c>
      <c r="C4206" s="7">
        <f>YEAR(Table1[[#This Row],[Order Date]])</f>
        <v>2016</v>
      </c>
      <c r="D4206" s="7" t="str">
        <f>TEXT(Table1[[#This Row],[Order Date]], "mmm")</f>
        <v>Oct</v>
      </c>
      <c r="E4206" s="11">
        <v>42674</v>
      </c>
      <c r="F4206" s="11">
        <v>42676</v>
      </c>
      <c r="G4206" s="6" t="s">
        <v>20</v>
      </c>
      <c r="H4206" s="6" t="s">
        <v>3915</v>
      </c>
      <c r="I4206" s="6" t="s">
        <v>3916</v>
      </c>
      <c r="J4206" s="6" t="s">
        <v>23</v>
      </c>
      <c r="K4206" s="6" t="s">
        <v>24</v>
      </c>
      <c r="L4206" s="6" t="s">
        <v>5228</v>
      </c>
      <c r="M4206" s="6" t="s">
        <v>1220</v>
      </c>
      <c r="N4206" s="6">
        <v>2920</v>
      </c>
      <c r="O4206" s="6" t="s">
        <v>134</v>
      </c>
      <c r="P4206" s="6" t="s">
        <v>2401</v>
      </c>
      <c r="Q4206" s="6" t="s">
        <v>42</v>
      </c>
      <c r="R4206" s="6" t="s">
        <v>83</v>
      </c>
      <c r="S4206" s="4" t="s">
        <v>2402</v>
      </c>
      <c r="T4206" s="16">
        <v>10.16</v>
      </c>
      <c r="U4206" s="6">
        <v>2</v>
      </c>
      <c r="V4206" s="23">
        <v>0</v>
      </c>
      <c r="W4206" s="18">
        <v>4.7751999999999999</v>
      </c>
    </row>
    <row r="4207" spans="1:23" ht="14.4">
      <c r="A4207" s="6">
        <v>4206</v>
      </c>
      <c r="B4207" s="7" t="s">
        <v>7556</v>
      </c>
      <c r="C4207" s="7">
        <f>YEAR(Table1[[#This Row],[Order Date]])</f>
        <v>2016</v>
      </c>
      <c r="D4207" s="7" t="str">
        <f>TEXT(Table1[[#This Row],[Order Date]], "mmm")</f>
        <v>Oct</v>
      </c>
      <c r="E4207" s="11">
        <v>42674</v>
      </c>
      <c r="F4207" s="11">
        <v>42676</v>
      </c>
      <c r="G4207" s="6" t="s">
        <v>20</v>
      </c>
      <c r="H4207" s="6" t="s">
        <v>3915</v>
      </c>
      <c r="I4207" s="6" t="s">
        <v>3916</v>
      </c>
      <c r="J4207" s="6" t="s">
        <v>23</v>
      </c>
      <c r="K4207" s="6" t="s">
        <v>24</v>
      </c>
      <c r="L4207" s="6" t="s">
        <v>5228</v>
      </c>
      <c r="M4207" s="6" t="s">
        <v>1220</v>
      </c>
      <c r="N4207" s="6">
        <v>2920</v>
      </c>
      <c r="O4207" s="6" t="s">
        <v>134</v>
      </c>
      <c r="P4207" s="6" t="s">
        <v>4028</v>
      </c>
      <c r="Q4207" s="6" t="s">
        <v>29</v>
      </c>
      <c r="R4207" s="6" t="s">
        <v>59</v>
      </c>
      <c r="S4207" s="4" t="s">
        <v>4029</v>
      </c>
      <c r="T4207" s="16">
        <v>14.76</v>
      </c>
      <c r="U4207" s="6">
        <v>2</v>
      </c>
      <c r="V4207" s="23">
        <v>0</v>
      </c>
      <c r="W4207" s="18">
        <v>4.2803999999999984</v>
      </c>
    </row>
    <row r="4208" spans="1:23" ht="14.4">
      <c r="A4208" s="6">
        <v>4207</v>
      </c>
      <c r="B4208" s="7" t="s">
        <v>7556</v>
      </c>
      <c r="C4208" s="7">
        <f>YEAR(Table1[[#This Row],[Order Date]])</f>
        <v>2016</v>
      </c>
      <c r="D4208" s="7" t="str">
        <f>TEXT(Table1[[#This Row],[Order Date]], "mmm")</f>
        <v>Oct</v>
      </c>
      <c r="E4208" s="11">
        <v>42674</v>
      </c>
      <c r="F4208" s="11">
        <v>42676</v>
      </c>
      <c r="G4208" s="6" t="s">
        <v>20</v>
      </c>
      <c r="H4208" s="6" t="s">
        <v>3915</v>
      </c>
      <c r="I4208" s="6" t="s">
        <v>3916</v>
      </c>
      <c r="J4208" s="6" t="s">
        <v>23</v>
      </c>
      <c r="K4208" s="6" t="s">
        <v>24</v>
      </c>
      <c r="L4208" s="6" t="s">
        <v>5228</v>
      </c>
      <c r="M4208" s="6" t="s">
        <v>1220</v>
      </c>
      <c r="N4208" s="6">
        <v>2920</v>
      </c>
      <c r="O4208" s="6" t="s">
        <v>134</v>
      </c>
      <c r="P4208" s="6" t="s">
        <v>2698</v>
      </c>
      <c r="Q4208" s="6" t="s">
        <v>42</v>
      </c>
      <c r="R4208" s="6" t="s">
        <v>69</v>
      </c>
      <c r="S4208" s="4" t="s">
        <v>2699</v>
      </c>
      <c r="T4208" s="16">
        <v>34.08</v>
      </c>
      <c r="U4208" s="6">
        <v>2</v>
      </c>
      <c r="V4208" s="23">
        <v>0</v>
      </c>
      <c r="W4208" s="18">
        <v>15.676799999999997</v>
      </c>
    </row>
    <row r="4209" spans="1:23" ht="14.4">
      <c r="A4209" s="6">
        <v>4208</v>
      </c>
      <c r="B4209" s="7" t="s">
        <v>7556</v>
      </c>
      <c r="C4209" s="7">
        <f>YEAR(Table1[[#This Row],[Order Date]])</f>
        <v>2016</v>
      </c>
      <c r="D4209" s="7" t="str">
        <f>TEXT(Table1[[#This Row],[Order Date]], "mmm")</f>
        <v>Oct</v>
      </c>
      <c r="E4209" s="11">
        <v>42674</v>
      </c>
      <c r="F4209" s="11">
        <v>42676</v>
      </c>
      <c r="G4209" s="6" t="s">
        <v>20</v>
      </c>
      <c r="H4209" s="6" t="s">
        <v>3915</v>
      </c>
      <c r="I4209" s="6" t="s">
        <v>3916</v>
      </c>
      <c r="J4209" s="6" t="s">
        <v>23</v>
      </c>
      <c r="K4209" s="6" t="s">
        <v>24</v>
      </c>
      <c r="L4209" s="6" t="s">
        <v>5228</v>
      </c>
      <c r="M4209" s="6" t="s">
        <v>1220</v>
      </c>
      <c r="N4209" s="6">
        <v>2920</v>
      </c>
      <c r="O4209" s="6" t="s">
        <v>134</v>
      </c>
      <c r="P4209" s="6" t="s">
        <v>1121</v>
      </c>
      <c r="Q4209" s="6" t="s">
        <v>29</v>
      </c>
      <c r="R4209" s="6" t="s">
        <v>59</v>
      </c>
      <c r="S4209" s="4" t="s">
        <v>1122</v>
      </c>
      <c r="T4209" s="16">
        <v>17.669999999999998</v>
      </c>
      <c r="U4209" s="6">
        <v>3</v>
      </c>
      <c r="V4209" s="23">
        <v>0</v>
      </c>
      <c r="W4209" s="18">
        <v>7.7748000000000008</v>
      </c>
    </row>
    <row r="4210" spans="1:23" ht="14.4">
      <c r="A4210" s="6">
        <v>4209</v>
      </c>
      <c r="B4210" s="7" t="s">
        <v>7556</v>
      </c>
      <c r="C4210" s="7">
        <f>YEAR(Table1[[#This Row],[Order Date]])</f>
        <v>2016</v>
      </c>
      <c r="D4210" s="7" t="str">
        <f>TEXT(Table1[[#This Row],[Order Date]], "mmm")</f>
        <v>Oct</v>
      </c>
      <c r="E4210" s="11">
        <v>42674</v>
      </c>
      <c r="F4210" s="11">
        <v>42676</v>
      </c>
      <c r="G4210" s="6" t="s">
        <v>20</v>
      </c>
      <c r="H4210" s="6" t="s">
        <v>3915</v>
      </c>
      <c r="I4210" s="6" t="s">
        <v>3916</v>
      </c>
      <c r="J4210" s="6" t="s">
        <v>23</v>
      </c>
      <c r="K4210" s="6" t="s">
        <v>24</v>
      </c>
      <c r="L4210" s="6" t="s">
        <v>5228</v>
      </c>
      <c r="M4210" s="6" t="s">
        <v>1220</v>
      </c>
      <c r="N4210" s="6">
        <v>2920</v>
      </c>
      <c r="O4210" s="6" t="s">
        <v>134</v>
      </c>
      <c r="P4210" s="6" t="s">
        <v>4740</v>
      </c>
      <c r="Q4210" s="6" t="s">
        <v>29</v>
      </c>
      <c r="R4210" s="6" t="s">
        <v>33</v>
      </c>
      <c r="S4210" s="4" t="s">
        <v>4741</v>
      </c>
      <c r="T4210" s="16">
        <v>1604.9</v>
      </c>
      <c r="U4210" s="6">
        <v>5</v>
      </c>
      <c r="V4210" s="23">
        <v>0</v>
      </c>
      <c r="W4210" s="18">
        <v>481.46999999999991</v>
      </c>
    </row>
    <row r="4211" spans="1:23" ht="14.4">
      <c r="A4211" s="6">
        <v>4210</v>
      </c>
      <c r="B4211" s="7" t="s">
        <v>7556</v>
      </c>
      <c r="C4211" s="7">
        <f>YEAR(Table1[[#This Row],[Order Date]])</f>
        <v>2016</v>
      </c>
      <c r="D4211" s="7" t="str">
        <f>TEXT(Table1[[#This Row],[Order Date]], "mmm")</f>
        <v>Oct</v>
      </c>
      <c r="E4211" s="11">
        <v>42674</v>
      </c>
      <c r="F4211" s="11">
        <v>42676</v>
      </c>
      <c r="G4211" s="6" t="s">
        <v>20</v>
      </c>
      <c r="H4211" s="6" t="s">
        <v>3915</v>
      </c>
      <c r="I4211" s="6" t="s">
        <v>3916</v>
      </c>
      <c r="J4211" s="6" t="s">
        <v>23</v>
      </c>
      <c r="K4211" s="6" t="s">
        <v>24</v>
      </c>
      <c r="L4211" s="6" t="s">
        <v>5228</v>
      </c>
      <c r="M4211" s="6" t="s">
        <v>1220</v>
      </c>
      <c r="N4211" s="6">
        <v>2920</v>
      </c>
      <c r="O4211" s="6" t="s">
        <v>134</v>
      </c>
      <c r="P4211" s="6" t="s">
        <v>4032</v>
      </c>
      <c r="Q4211" s="6" t="s">
        <v>29</v>
      </c>
      <c r="R4211" s="6" t="s">
        <v>51</v>
      </c>
      <c r="S4211" s="4" t="s">
        <v>4033</v>
      </c>
      <c r="T4211" s="16">
        <v>385.68599999999998</v>
      </c>
      <c r="U4211" s="6">
        <v>1</v>
      </c>
      <c r="V4211" s="23">
        <v>0.3</v>
      </c>
      <c r="W4211" s="18">
        <v>-60.607800000000026</v>
      </c>
    </row>
    <row r="4212" spans="1:23" ht="14.4">
      <c r="A4212" s="6">
        <v>4211</v>
      </c>
      <c r="B4212" s="7" t="s">
        <v>7557</v>
      </c>
      <c r="C4212" s="7">
        <f>YEAR(Table1[[#This Row],[Order Date]])</f>
        <v>2019</v>
      </c>
      <c r="D4212" s="7" t="str">
        <f>TEXT(Table1[[#This Row],[Order Date]], "mmm")</f>
        <v>Dec</v>
      </c>
      <c r="E4212" s="11">
        <v>43808</v>
      </c>
      <c r="F4212" s="11">
        <v>43813</v>
      </c>
      <c r="G4212" s="6" t="s">
        <v>45</v>
      </c>
      <c r="H4212" s="6" t="s">
        <v>5229</v>
      </c>
      <c r="I4212" s="6" t="s">
        <v>5230</v>
      </c>
      <c r="J4212" s="6" t="s">
        <v>23</v>
      </c>
      <c r="K4212" s="6" t="s">
        <v>24</v>
      </c>
      <c r="L4212" s="6" t="s">
        <v>272</v>
      </c>
      <c r="M4212" s="6" t="s">
        <v>190</v>
      </c>
      <c r="N4212" s="6">
        <v>60623</v>
      </c>
      <c r="O4212" s="6" t="s">
        <v>96</v>
      </c>
      <c r="P4212" s="6" t="s">
        <v>444</v>
      </c>
      <c r="Q4212" s="6" t="s">
        <v>42</v>
      </c>
      <c r="R4212" s="6" t="s">
        <v>83</v>
      </c>
      <c r="S4212" s="4" t="s">
        <v>445</v>
      </c>
      <c r="T4212" s="16">
        <v>15.984000000000002</v>
      </c>
      <c r="U4212" s="6">
        <v>2</v>
      </c>
      <c r="V4212" s="23">
        <v>0.2</v>
      </c>
      <c r="W4212" s="18">
        <v>4.9949999999999992</v>
      </c>
    </row>
    <row r="4213" spans="1:23" ht="14.4">
      <c r="A4213" s="6">
        <v>4212</v>
      </c>
      <c r="B4213" s="7" t="s">
        <v>7558</v>
      </c>
      <c r="C4213" s="7">
        <f>YEAR(Table1[[#This Row],[Order Date]])</f>
        <v>2016</v>
      </c>
      <c r="D4213" s="7" t="str">
        <f>TEXT(Table1[[#This Row],[Order Date]], "mmm")</f>
        <v>May</v>
      </c>
      <c r="E4213" s="11">
        <v>42495</v>
      </c>
      <c r="F4213" s="11">
        <v>42499</v>
      </c>
      <c r="G4213" s="6" t="s">
        <v>20</v>
      </c>
      <c r="H4213" s="6" t="s">
        <v>5112</v>
      </c>
      <c r="I4213" s="6" t="s">
        <v>5113</v>
      </c>
      <c r="J4213" s="6" t="s">
        <v>23</v>
      </c>
      <c r="K4213" s="6" t="s">
        <v>24</v>
      </c>
      <c r="L4213" s="6" t="s">
        <v>1276</v>
      </c>
      <c r="M4213" s="6" t="s">
        <v>26</v>
      </c>
      <c r="N4213" s="6">
        <v>40475</v>
      </c>
      <c r="O4213" s="6" t="s">
        <v>27</v>
      </c>
      <c r="P4213" s="6" t="s">
        <v>4516</v>
      </c>
      <c r="Q4213" s="6" t="s">
        <v>42</v>
      </c>
      <c r="R4213" s="6" t="s">
        <v>83</v>
      </c>
      <c r="S4213" s="4" t="s">
        <v>4517</v>
      </c>
      <c r="T4213" s="16">
        <v>9.42</v>
      </c>
      <c r="U4213" s="6">
        <v>3</v>
      </c>
      <c r="V4213" s="23">
        <v>0</v>
      </c>
      <c r="W4213" s="18">
        <v>4.238999999999999</v>
      </c>
    </row>
    <row r="4214" spans="1:23" ht="14.4">
      <c r="A4214" s="6">
        <v>4213</v>
      </c>
      <c r="B4214" s="7" t="s">
        <v>7558</v>
      </c>
      <c r="C4214" s="7">
        <f>YEAR(Table1[[#This Row],[Order Date]])</f>
        <v>2016</v>
      </c>
      <c r="D4214" s="7" t="str">
        <f>TEXT(Table1[[#This Row],[Order Date]], "mmm")</f>
        <v>May</v>
      </c>
      <c r="E4214" s="11">
        <v>42495</v>
      </c>
      <c r="F4214" s="11">
        <v>42499</v>
      </c>
      <c r="G4214" s="6" t="s">
        <v>20</v>
      </c>
      <c r="H4214" s="6" t="s">
        <v>5112</v>
      </c>
      <c r="I4214" s="6" t="s">
        <v>5113</v>
      </c>
      <c r="J4214" s="6" t="s">
        <v>23</v>
      </c>
      <c r="K4214" s="6" t="s">
        <v>24</v>
      </c>
      <c r="L4214" s="6" t="s">
        <v>1276</v>
      </c>
      <c r="M4214" s="6" t="s">
        <v>26</v>
      </c>
      <c r="N4214" s="6">
        <v>40475</v>
      </c>
      <c r="O4214" s="6" t="s">
        <v>27</v>
      </c>
      <c r="P4214" s="6" t="s">
        <v>975</v>
      </c>
      <c r="Q4214" s="6" t="s">
        <v>42</v>
      </c>
      <c r="R4214" s="6" t="s">
        <v>62</v>
      </c>
      <c r="S4214" s="4" t="s">
        <v>976</v>
      </c>
      <c r="T4214" s="16">
        <v>6.56</v>
      </c>
      <c r="U4214" s="6">
        <v>2</v>
      </c>
      <c r="V4214" s="23">
        <v>0</v>
      </c>
      <c r="W4214" s="18">
        <v>1.9023999999999992</v>
      </c>
    </row>
    <row r="4215" spans="1:23" ht="14.4">
      <c r="A4215" s="6">
        <v>4214</v>
      </c>
      <c r="B4215" s="7" t="s">
        <v>7558</v>
      </c>
      <c r="C4215" s="7">
        <f>YEAR(Table1[[#This Row],[Order Date]])</f>
        <v>2016</v>
      </c>
      <c r="D4215" s="7" t="str">
        <f>TEXT(Table1[[#This Row],[Order Date]], "mmm")</f>
        <v>May</v>
      </c>
      <c r="E4215" s="11">
        <v>42495</v>
      </c>
      <c r="F4215" s="11">
        <v>42499</v>
      </c>
      <c r="G4215" s="6" t="s">
        <v>20</v>
      </c>
      <c r="H4215" s="6" t="s">
        <v>5112</v>
      </c>
      <c r="I4215" s="6" t="s">
        <v>5113</v>
      </c>
      <c r="J4215" s="6" t="s">
        <v>23</v>
      </c>
      <c r="K4215" s="6" t="s">
        <v>24</v>
      </c>
      <c r="L4215" s="6" t="s">
        <v>1276</v>
      </c>
      <c r="M4215" s="6" t="s">
        <v>26</v>
      </c>
      <c r="N4215" s="6">
        <v>40475</v>
      </c>
      <c r="O4215" s="6" t="s">
        <v>27</v>
      </c>
      <c r="P4215" s="6" t="s">
        <v>5231</v>
      </c>
      <c r="Q4215" s="6" t="s">
        <v>42</v>
      </c>
      <c r="R4215" s="6" t="s">
        <v>83</v>
      </c>
      <c r="S4215" s="4" t="s">
        <v>5232</v>
      </c>
      <c r="T4215" s="16">
        <v>24.56</v>
      </c>
      <c r="U4215" s="6">
        <v>2</v>
      </c>
      <c r="V4215" s="23">
        <v>0</v>
      </c>
      <c r="W4215" s="18">
        <v>11.543199999999999</v>
      </c>
    </row>
    <row r="4216" spans="1:23" ht="14.4">
      <c r="A4216" s="6">
        <v>4215</v>
      </c>
      <c r="B4216" s="7" t="s">
        <v>7559</v>
      </c>
      <c r="C4216" s="7">
        <f>YEAR(Table1[[#This Row],[Order Date]])</f>
        <v>2018</v>
      </c>
      <c r="D4216" s="7" t="str">
        <f>TEXT(Table1[[#This Row],[Order Date]], "mmm")</f>
        <v>Mar</v>
      </c>
      <c r="E4216" s="11">
        <v>43163</v>
      </c>
      <c r="F4216" s="11">
        <v>43167</v>
      </c>
      <c r="G4216" s="6" t="s">
        <v>45</v>
      </c>
      <c r="H4216" s="6" t="s">
        <v>3433</v>
      </c>
      <c r="I4216" s="6" t="s">
        <v>3434</v>
      </c>
      <c r="J4216" s="6" t="s">
        <v>23</v>
      </c>
      <c r="K4216" s="6" t="s">
        <v>24</v>
      </c>
      <c r="L4216" s="6" t="s">
        <v>4359</v>
      </c>
      <c r="M4216" s="6" t="s">
        <v>227</v>
      </c>
      <c r="N4216" s="6">
        <v>46544</v>
      </c>
      <c r="O4216" s="6" t="s">
        <v>96</v>
      </c>
      <c r="P4216" s="6" t="s">
        <v>5233</v>
      </c>
      <c r="Q4216" s="6" t="s">
        <v>42</v>
      </c>
      <c r="R4216" s="6" t="s">
        <v>69</v>
      </c>
      <c r="S4216" s="4" t="s">
        <v>5234</v>
      </c>
      <c r="T4216" s="16">
        <v>128.39999999999998</v>
      </c>
      <c r="U4216" s="6">
        <v>3</v>
      </c>
      <c r="V4216" s="23">
        <v>0</v>
      </c>
      <c r="W4216" s="18">
        <v>64.199999999999989</v>
      </c>
    </row>
    <row r="4217" spans="1:23" ht="14.4">
      <c r="A4217" s="6">
        <v>4216</v>
      </c>
      <c r="B4217" s="7" t="s">
        <v>7560</v>
      </c>
      <c r="C4217" s="7">
        <f>YEAR(Table1[[#This Row],[Order Date]])</f>
        <v>2016</v>
      </c>
      <c r="D4217" s="7" t="str">
        <f>TEXT(Table1[[#This Row],[Order Date]], "mmm")</f>
        <v>Nov</v>
      </c>
      <c r="E4217" s="11">
        <v>42704</v>
      </c>
      <c r="F4217" s="11">
        <v>42708</v>
      </c>
      <c r="G4217" s="6" t="s">
        <v>45</v>
      </c>
      <c r="H4217" s="6" t="s">
        <v>1098</v>
      </c>
      <c r="I4217" s="6" t="s">
        <v>1099</v>
      </c>
      <c r="J4217" s="6" t="s">
        <v>23</v>
      </c>
      <c r="K4217" s="6" t="s">
        <v>24</v>
      </c>
      <c r="L4217" s="6" t="s">
        <v>1967</v>
      </c>
      <c r="M4217" s="6" t="s">
        <v>239</v>
      </c>
      <c r="N4217" s="6">
        <v>10550</v>
      </c>
      <c r="O4217" s="6" t="s">
        <v>134</v>
      </c>
      <c r="P4217" s="6" t="s">
        <v>5235</v>
      </c>
      <c r="Q4217" s="6" t="s">
        <v>42</v>
      </c>
      <c r="R4217" s="6" t="s">
        <v>156</v>
      </c>
      <c r="S4217" s="4" t="s">
        <v>5236</v>
      </c>
      <c r="T4217" s="16">
        <v>62.28</v>
      </c>
      <c r="U4217" s="6">
        <v>4</v>
      </c>
      <c r="V4217" s="23">
        <v>0</v>
      </c>
      <c r="W4217" s="18">
        <v>29.271599999999999</v>
      </c>
    </row>
    <row r="4218" spans="1:23" ht="14.4">
      <c r="A4218" s="6">
        <v>4217</v>
      </c>
      <c r="B4218" s="7" t="s">
        <v>7561</v>
      </c>
      <c r="C4218" s="7">
        <f>YEAR(Table1[[#This Row],[Order Date]])</f>
        <v>2017</v>
      </c>
      <c r="D4218" s="7" t="str">
        <f>TEXT(Table1[[#This Row],[Order Date]], "mmm")</f>
        <v>Feb</v>
      </c>
      <c r="E4218" s="11">
        <v>42784</v>
      </c>
      <c r="F4218" s="11">
        <v>42788</v>
      </c>
      <c r="G4218" s="6" t="s">
        <v>45</v>
      </c>
      <c r="H4218" s="6" t="s">
        <v>3108</v>
      </c>
      <c r="I4218" s="6" t="s">
        <v>3109</v>
      </c>
      <c r="J4218" s="6" t="s">
        <v>37</v>
      </c>
      <c r="K4218" s="6" t="s">
        <v>24</v>
      </c>
      <c r="L4218" s="6" t="s">
        <v>38</v>
      </c>
      <c r="M4218" s="6" t="s">
        <v>39</v>
      </c>
      <c r="N4218" s="6">
        <v>90004</v>
      </c>
      <c r="O4218" s="6" t="s">
        <v>40</v>
      </c>
      <c r="P4218" s="6" t="s">
        <v>2132</v>
      </c>
      <c r="Q4218" s="6" t="s">
        <v>42</v>
      </c>
      <c r="R4218" s="6" t="s">
        <v>43</v>
      </c>
      <c r="S4218" s="4" t="s">
        <v>2133</v>
      </c>
      <c r="T4218" s="16">
        <v>9.24</v>
      </c>
      <c r="U4218" s="6">
        <v>3</v>
      </c>
      <c r="V4218" s="23">
        <v>0</v>
      </c>
      <c r="W4218" s="18">
        <v>4.4352</v>
      </c>
    </row>
    <row r="4219" spans="1:23" ht="14.4">
      <c r="A4219" s="6">
        <v>4218</v>
      </c>
      <c r="B4219" s="7" t="s">
        <v>7562</v>
      </c>
      <c r="C4219" s="7">
        <f>YEAR(Table1[[#This Row],[Order Date]])</f>
        <v>2019</v>
      </c>
      <c r="D4219" s="7" t="str">
        <f>TEXT(Table1[[#This Row],[Order Date]], "mmm")</f>
        <v>Apr</v>
      </c>
      <c r="E4219" s="11">
        <v>43556</v>
      </c>
      <c r="F4219" s="11">
        <v>43558</v>
      </c>
      <c r="G4219" s="6" t="s">
        <v>169</v>
      </c>
      <c r="H4219" s="6" t="s">
        <v>4997</v>
      </c>
      <c r="I4219" s="6" t="s">
        <v>4998</v>
      </c>
      <c r="J4219" s="6" t="s">
        <v>37</v>
      </c>
      <c r="K4219" s="6" t="s">
        <v>24</v>
      </c>
      <c r="L4219" s="6" t="s">
        <v>115</v>
      </c>
      <c r="M4219" s="6" t="s">
        <v>39</v>
      </c>
      <c r="N4219" s="6">
        <v>94110</v>
      </c>
      <c r="O4219" s="6" t="s">
        <v>40</v>
      </c>
      <c r="P4219" s="6" t="s">
        <v>5237</v>
      </c>
      <c r="Q4219" s="6" t="s">
        <v>29</v>
      </c>
      <c r="R4219" s="6" t="s">
        <v>30</v>
      </c>
      <c r="S4219" s="4" t="s">
        <v>5238</v>
      </c>
      <c r="T4219" s="16">
        <v>482.66399999999999</v>
      </c>
      <c r="U4219" s="6">
        <v>8</v>
      </c>
      <c r="V4219" s="23">
        <v>0.15</v>
      </c>
      <c r="W4219" s="18">
        <v>85.175999999999974</v>
      </c>
    </row>
    <row r="4220" spans="1:23" ht="14.4">
      <c r="A4220" s="6">
        <v>4219</v>
      </c>
      <c r="B4220" s="7" t="s">
        <v>7562</v>
      </c>
      <c r="C4220" s="7">
        <f>YEAR(Table1[[#This Row],[Order Date]])</f>
        <v>2019</v>
      </c>
      <c r="D4220" s="7" t="str">
        <f>TEXT(Table1[[#This Row],[Order Date]], "mmm")</f>
        <v>Apr</v>
      </c>
      <c r="E4220" s="11">
        <v>43556</v>
      </c>
      <c r="F4220" s="11">
        <v>43558</v>
      </c>
      <c r="G4220" s="6" t="s">
        <v>169</v>
      </c>
      <c r="H4220" s="6" t="s">
        <v>4997</v>
      </c>
      <c r="I4220" s="6" t="s">
        <v>4998</v>
      </c>
      <c r="J4220" s="6" t="s">
        <v>37</v>
      </c>
      <c r="K4220" s="6" t="s">
        <v>24</v>
      </c>
      <c r="L4220" s="6" t="s">
        <v>115</v>
      </c>
      <c r="M4220" s="6" t="s">
        <v>39</v>
      </c>
      <c r="N4220" s="6">
        <v>94110</v>
      </c>
      <c r="O4220" s="6" t="s">
        <v>40</v>
      </c>
      <c r="P4220" s="6" t="s">
        <v>4806</v>
      </c>
      <c r="Q4220" s="6" t="s">
        <v>65</v>
      </c>
      <c r="R4220" s="6" t="s">
        <v>600</v>
      </c>
      <c r="S4220" s="4" t="s">
        <v>4807</v>
      </c>
      <c r="T4220" s="16">
        <v>4799.9839999999995</v>
      </c>
      <c r="U4220" s="6">
        <v>2</v>
      </c>
      <c r="V4220" s="23">
        <v>0.2</v>
      </c>
      <c r="W4220" s="18">
        <v>359.99879999999962</v>
      </c>
    </row>
    <row r="4221" spans="1:23" ht="14.4">
      <c r="A4221" s="6">
        <v>4220</v>
      </c>
      <c r="B4221" s="7" t="s">
        <v>7563</v>
      </c>
      <c r="C4221" s="7">
        <f>YEAR(Table1[[#This Row],[Order Date]])</f>
        <v>2019</v>
      </c>
      <c r="D4221" s="7" t="str">
        <f>TEXT(Table1[[#This Row],[Order Date]], "mmm")</f>
        <v>Jun</v>
      </c>
      <c r="E4221" s="11">
        <v>43627</v>
      </c>
      <c r="F4221" s="11">
        <v>43629</v>
      </c>
      <c r="G4221" s="6" t="s">
        <v>20</v>
      </c>
      <c r="H4221" s="6" t="s">
        <v>3324</v>
      </c>
      <c r="I4221" s="6" t="s">
        <v>3325</v>
      </c>
      <c r="J4221" s="6" t="s">
        <v>23</v>
      </c>
      <c r="K4221" s="6" t="s">
        <v>24</v>
      </c>
      <c r="L4221" s="6" t="s">
        <v>87</v>
      </c>
      <c r="M4221" s="6" t="s">
        <v>88</v>
      </c>
      <c r="N4221" s="6">
        <v>98103</v>
      </c>
      <c r="O4221" s="6" t="s">
        <v>40</v>
      </c>
      <c r="P4221" s="6" t="s">
        <v>962</v>
      </c>
      <c r="Q4221" s="6" t="s">
        <v>42</v>
      </c>
      <c r="R4221" s="6" t="s">
        <v>83</v>
      </c>
      <c r="S4221" s="4" t="s">
        <v>963</v>
      </c>
      <c r="T4221" s="16">
        <v>37.94</v>
      </c>
      <c r="U4221" s="6">
        <v>2</v>
      </c>
      <c r="V4221" s="23">
        <v>0</v>
      </c>
      <c r="W4221" s="18">
        <v>18.211199999999998</v>
      </c>
    </row>
    <row r="4222" spans="1:23" ht="14.4">
      <c r="A4222" s="6">
        <v>4221</v>
      </c>
      <c r="B4222" s="7" t="s">
        <v>7563</v>
      </c>
      <c r="C4222" s="7">
        <f>YEAR(Table1[[#This Row],[Order Date]])</f>
        <v>2019</v>
      </c>
      <c r="D4222" s="7" t="str">
        <f>TEXT(Table1[[#This Row],[Order Date]], "mmm")</f>
        <v>Jun</v>
      </c>
      <c r="E4222" s="11">
        <v>43627</v>
      </c>
      <c r="F4222" s="11">
        <v>43629</v>
      </c>
      <c r="G4222" s="6" t="s">
        <v>20</v>
      </c>
      <c r="H4222" s="6" t="s">
        <v>3324</v>
      </c>
      <c r="I4222" s="6" t="s">
        <v>3325</v>
      </c>
      <c r="J4222" s="6" t="s">
        <v>23</v>
      </c>
      <c r="K4222" s="6" t="s">
        <v>24</v>
      </c>
      <c r="L4222" s="6" t="s">
        <v>87</v>
      </c>
      <c r="M4222" s="6" t="s">
        <v>88</v>
      </c>
      <c r="N4222" s="6">
        <v>98103</v>
      </c>
      <c r="O4222" s="6" t="s">
        <v>40</v>
      </c>
      <c r="P4222" s="6" t="s">
        <v>2422</v>
      </c>
      <c r="Q4222" s="6" t="s">
        <v>42</v>
      </c>
      <c r="R4222" s="6" t="s">
        <v>69</v>
      </c>
      <c r="S4222" s="4" t="s">
        <v>2423</v>
      </c>
      <c r="T4222" s="16">
        <v>18.288</v>
      </c>
      <c r="U4222" s="6">
        <v>6</v>
      </c>
      <c r="V4222" s="23">
        <v>0.2</v>
      </c>
      <c r="W4222" s="18">
        <v>6.6293999999999995</v>
      </c>
    </row>
    <row r="4223" spans="1:23" ht="14.4">
      <c r="A4223" s="6">
        <v>4222</v>
      </c>
      <c r="B4223" s="7" t="s">
        <v>7563</v>
      </c>
      <c r="C4223" s="7">
        <f>YEAR(Table1[[#This Row],[Order Date]])</f>
        <v>2019</v>
      </c>
      <c r="D4223" s="7" t="str">
        <f>TEXT(Table1[[#This Row],[Order Date]], "mmm")</f>
        <v>Jun</v>
      </c>
      <c r="E4223" s="11">
        <v>43627</v>
      </c>
      <c r="F4223" s="11">
        <v>43629</v>
      </c>
      <c r="G4223" s="6" t="s">
        <v>20</v>
      </c>
      <c r="H4223" s="6" t="s">
        <v>3324</v>
      </c>
      <c r="I4223" s="6" t="s">
        <v>3325</v>
      </c>
      <c r="J4223" s="6" t="s">
        <v>23</v>
      </c>
      <c r="K4223" s="6" t="s">
        <v>24</v>
      </c>
      <c r="L4223" s="6" t="s">
        <v>87</v>
      </c>
      <c r="M4223" s="6" t="s">
        <v>88</v>
      </c>
      <c r="N4223" s="6">
        <v>98103</v>
      </c>
      <c r="O4223" s="6" t="s">
        <v>40</v>
      </c>
      <c r="P4223" s="6" t="s">
        <v>5239</v>
      </c>
      <c r="Q4223" s="6" t="s">
        <v>65</v>
      </c>
      <c r="R4223" s="6" t="s">
        <v>600</v>
      </c>
      <c r="S4223" s="4" t="s">
        <v>5240</v>
      </c>
      <c r="T4223" s="16">
        <v>385.80000000000007</v>
      </c>
      <c r="U4223" s="6">
        <v>5</v>
      </c>
      <c r="V4223" s="23">
        <v>0.2</v>
      </c>
      <c r="W4223" s="18">
        <v>130.20749999999998</v>
      </c>
    </row>
    <row r="4224" spans="1:23" ht="14.4">
      <c r="A4224" s="6">
        <v>4223</v>
      </c>
      <c r="B4224" s="7" t="s">
        <v>7563</v>
      </c>
      <c r="C4224" s="7">
        <f>YEAR(Table1[[#This Row],[Order Date]])</f>
        <v>2019</v>
      </c>
      <c r="D4224" s="7" t="str">
        <f>TEXT(Table1[[#This Row],[Order Date]], "mmm")</f>
        <v>Jun</v>
      </c>
      <c r="E4224" s="11">
        <v>43627</v>
      </c>
      <c r="F4224" s="11">
        <v>43629</v>
      </c>
      <c r="G4224" s="6" t="s">
        <v>20</v>
      </c>
      <c r="H4224" s="6" t="s">
        <v>3324</v>
      </c>
      <c r="I4224" s="6" t="s">
        <v>3325</v>
      </c>
      <c r="J4224" s="6" t="s">
        <v>23</v>
      </c>
      <c r="K4224" s="6" t="s">
        <v>24</v>
      </c>
      <c r="L4224" s="6" t="s">
        <v>87</v>
      </c>
      <c r="M4224" s="6" t="s">
        <v>88</v>
      </c>
      <c r="N4224" s="6">
        <v>98103</v>
      </c>
      <c r="O4224" s="6" t="s">
        <v>40</v>
      </c>
      <c r="P4224" s="6" t="s">
        <v>843</v>
      </c>
      <c r="Q4224" s="6" t="s">
        <v>42</v>
      </c>
      <c r="R4224" s="6" t="s">
        <v>54</v>
      </c>
      <c r="S4224" s="4" t="s">
        <v>844</v>
      </c>
      <c r="T4224" s="16">
        <v>102.96</v>
      </c>
      <c r="U4224" s="6">
        <v>2</v>
      </c>
      <c r="V4224" s="23">
        <v>0</v>
      </c>
      <c r="W4224" s="18">
        <v>1.0296000000000021</v>
      </c>
    </row>
    <row r="4225" spans="1:23" ht="14.4">
      <c r="A4225" s="6">
        <v>4224</v>
      </c>
      <c r="B4225" s="7" t="s">
        <v>7563</v>
      </c>
      <c r="C4225" s="7">
        <f>YEAR(Table1[[#This Row],[Order Date]])</f>
        <v>2019</v>
      </c>
      <c r="D4225" s="7" t="str">
        <f>TEXT(Table1[[#This Row],[Order Date]], "mmm")</f>
        <v>Jun</v>
      </c>
      <c r="E4225" s="11">
        <v>43627</v>
      </c>
      <c r="F4225" s="11">
        <v>43629</v>
      </c>
      <c r="G4225" s="6" t="s">
        <v>20</v>
      </c>
      <c r="H4225" s="6" t="s">
        <v>3324</v>
      </c>
      <c r="I4225" s="6" t="s">
        <v>3325</v>
      </c>
      <c r="J4225" s="6" t="s">
        <v>23</v>
      </c>
      <c r="K4225" s="6" t="s">
        <v>24</v>
      </c>
      <c r="L4225" s="6" t="s">
        <v>87</v>
      </c>
      <c r="M4225" s="6" t="s">
        <v>88</v>
      </c>
      <c r="N4225" s="6">
        <v>98103</v>
      </c>
      <c r="O4225" s="6" t="s">
        <v>40</v>
      </c>
      <c r="P4225" s="6" t="s">
        <v>2220</v>
      </c>
      <c r="Q4225" s="6" t="s">
        <v>29</v>
      </c>
      <c r="R4225" s="6" t="s">
        <v>30</v>
      </c>
      <c r="S4225" s="4" t="s">
        <v>2221</v>
      </c>
      <c r="T4225" s="16">
        <v>174.42000000000002</v>
      </c>
      <c r="U4225" s="6">
        <v>3</v>
      </c>
      <c r="V4225" s="23">
        <v>0</v>
      </c>
      <c r="W4225" s="18">
        <v>41.860800000000005</v>
      </c>
    </row>
    <row r="4226" spans="1:23" ht="14.4">
      <c r="A4226" s="6">
        <v>4225</v>
      </c>
      <c r="B4226" s="7" t="s">
        <v>7564</v>
      </c>
      <c r="C4226" s="7">
        <f>YEAR(Table1[[#This Row],[Order Date]])</f>
        <v>2018</v>
      </c>
      <c r="D4226" s="7" t="str">
        <f>TEXT(Table1[[#This Row],[Order Date]], "mmm")</f>
        <v>Sep</v>
      </c>
      <c r="E4226" s="11">
        <v>43373</v>
      </c>
      <c r="F4226" s="11">
        <v>43376</v>
      </c>
      <c r="G4226" s="6" t="s">
        <v>169</v>
      </c>
      <c r="H4226" s="6" t="s">
        <v>4856</v>
      </c>
      <c r="I4226" s="6" t="s">
        <v>4857</v>
      </c>
      <c r="J4226" s="6" t="s">
        <v>23</v>
      </c>
      <c r="K4226" s="6" t="s">
        <v>24</v>
      </c>
      <c r="L4226" s="6" t="s">
        <v>1153</v>
      </c>
      <c r="M4226" s="6" t="s">
        <v>190</v>
      </c>
      <c r="N4226" s="6">
        <v>62301</v>
      </c>
      <c r="O4226" s="6" t="s">
        <v>96</v>
      </c>
      <c r="P4226" s="6" t="s">
        <v>697</v>
      </c>
      <c r="Q4226" s="6" t="s">
        <v>42</v>
      </c>
      <c r="R4226" s="6" t="s">
        <v>69</v>
      </c>
      <c r="S4226" s="4" t="s">
        <v>698</v>
      </c>
      <c r="T4226" s="16">
        <v>1.9639999999999995</v>
      </c>
      <c r="U4226" s="6">
        <v>2</v>
      </c>
      <c r="V4226" s="23">
        <v>0.8</v>
      </c>
      <c r="W4226" s="18">
        <v>-3.2406000000000006</v>
      </c>
    </row>
    <row r="4227" spans="1:23" ht="14.4">
      <c r="A4227" s="6">
        <v>4226</v>
      </c>
      <c r="B4227" s="7" t="s">
        <v>7565</v>
      </c>
      <c r="C4227" s="7">
        <f>YEAR(Table1[[#This Row],[Order Date]])</f>
        <v>2016</v>
      </c>
      <c r="D4227" s="7" t="str">
        <f>TEXT(Table1[[#This Row],[Order Date]], "mmm")</f>
        <v>Dec</v>
      </c>
      <c r="E4227" s="11">
        <v>42717</v>
      </c>
      <c r="F4227" s="11">
        <v>42721</v>
      </c>
      <c r="G4227" s="6" t="s">
        <v>45</v>
      </c>
      <c r="H4227" s="6" t="s">
        <v>1658</v>
      </c>
      <c r="I4227" s="6" t="s">
        <v>1659</v>
      </c>
      <c r="J4227" s="6" t="s">
        <v>37</v>
      </c>
      <c r="K4227" s="6" t="s">
        <v>24</v>
      </c>
      <c r="L4227" s="6" t="s">
        <v>272</v>
      </c>
      <c r="M4227" s="6" t="s">
        <v>190</v>
      </c>
      <c r="N4227" s="6">
        <v>60623</v>
      </c>
      <c r="O4227" s="6" t="s">
        <v>96</v>
      </c>
      <c r="P4227" s="6" t="s">
        <v>5241</v>
      </c>
      <c r="Q4227" s="6" t="s">
        <v>29</v>
      </c>
      <c r="R4227" s="6" t="s">
        <v>59</v>
      </c>
      <c r="S4227" s="4" t="s">
        <v>5242</v>
      </c>
      <c r="T4227" s="16">
        <v>94.427999999999997</v>
      </c>
      <c r="U4227" s="6">
        <v>3</v>
      </c>
      <c r="V4227" s="23">
        <v>0.6</v>
      </c>
      <c r="W4227" s="18">
        <v>-42.492599999999982</v>
      </c>
    </row>
    <row r="4228" spans="1:23" ht="14.4">
      <c r="A4228" s="6">
        <v>4227</v>
      </c>
      <c r="B4228" s="7" t="s">
        <v>7566</v>
      </c>
      <c r="C4228" s="7">
        <f>YEAR(Table1[[#This Row],[Order Date]])</f>
        <v>2019</v>
      </c>
      <c r="D4228" s="7" t="str">
        <f>TEXT(Table1[[#This Row],[Order Date]], "mmm")</f>
        <v>Nov</v>
      </c>
      <c r="E4228" s="11">
        <v>43780</v>
      </c>
      <c r="F4228" s="11">
        <v>43785</v>
      </c>
      <c r="G4228" s="6" t="s">
        <v>45</v>
      </c>
      <c r="H4228" s="6" t="s">
        <v>4022</v>
      </c>
      <c r="I4228" s="6" t="s">
        <v>4023</v>
      </c>
      <c r="J4228" s="6" t="s">
        <v>23</v>
      </c>
      <c r="K4228" s="6" t="s">
        <v>24</v>
      </c>
      <c r="L4228" s="6" t="s">
        <v>430</v>
      </c>
      <c r="M4228" s="6" t="s">
        <v>431</v>
      </c>
      <c r="N4228" s="6">
        <v>50322</v>
      </c>
      <c r="O4228" s="6" t="s">
        <v>96</v>
      </c>
      <c r="P4228" s="6" t="s">
        <v>955</v>
      </c>
      <c r="Q4228" s="6" t="s">
        <v>42</v>
      </c>
      <c r="R4228" s="6" t="s">
        <v>241</v>
      </c>
      <c r="S4228" s="4" t="s">
        <v>956</v>
      </c>
      <c r="T4228" s="16">
        <v>45.92</v>
      </c>
      <c r="U4228" s="6">
        <v>4</v>
      </c>
      <c r="V4228" s="23">
        <v>0</v>
      </c>
      <c r="W4228" s="18">
        <v>21.5824</v>
      </c>
    </row>
    <row r="4229" spans="1:23" ht="14.4">
      <c r="A4229" s="6">
        <v>4228</v>
      </c>
      <c r="B4229" s="7" t="s">
        <v>5502</v>
      </c>
      <c r="C4229" s="7">
        <f>YEAR(Table1[[#This Row],[Order Date]])</f>
        <v>2017</v>
      </c>
      <c r="D4229" s="7" t="str">
        <f>TEXT(Table1[[#This Row],[Order Date]], "mmm")</f>
        <v>Jan</v>
      </c>
      <c r="E4229" s="11">
        <v>42740</v>
      </c>
      <c r="F4229" s="11">
        <v>42745</v>
      </c>
      <c r="G4229" s="6" t="s">
        <v>45</v>
      </c>
      <c r="H4229" s="6" t="s">
        <v>1845</v>
      </c>
      <c r="I4229" s="6" t="s">
        <v>1846</v>
      </c>
      <c r="J4229" s="6" t="s">
        <v>93</v>
      </c>
      <c r="K4229" s="6" t="s">
        <v>24</v>
      </c>
      <c r="L4229" s="6" t="s">
        <v>87</v>
      </c>
      <c r="M4229" s="6" t="s">
        <v>88</v>
      </c>
      <c r="N4229" s="6">
        <v>98103</v>
      </c>
      <c r="O4229" s="6" t="s">
        <v>40</v>
      </c>
      <c r="P4229" s="6" t="s">
        <v>1336</v>
      </c>
      <c r="Q4229" s="6" t="s">
        <v>29</v>
      </c>
      <c r="R4229" s="6" t="s">
        <v>33</v>
      </c>
      <c r="S4229" s="4" t="s">
        <v>1337</v>
      </c>
      <c r="T4229" s="16">
        <v>61.584000000000003</v>
      </c>
      <c r="U4229" s="6">
        <v>1</v>
      </c>
      <c r="V4229" s="23">
        <v>0.2</v>
      </c>
      <c r="W4229" s="18">
        <v>-6.9282000000000039</v>
      </c>
    </row>
    <row r="4230" spans="1:23" ht="14.4">
      <c r="A4230" s="6">
        <v>4229</v>
      </c>
      <c r="B4230" s="7" t="s">
        <v>7567</v>
      </c>
      <c r="C4230" s="7">
        <f>YEAR(Table1[[#This Row],[Order Date]])</f>
        <v>2018</v>
      </c>
      <c r="D4230" s="7" t="str">
        <f>TEXT(Table1[[#This Row],[Order Date]], "mmm")</f>
        <v>Mar</v>
      </c>
      <c r="E4230" s="11">
        <v>43183</v>
      </c>
      <c r="F4230" s="11">
        <v>43185</v>
      </c>
      <c r="G4230" s="6" t="s">
        <v>169</v>
      </c>
      <c r="H4230" s="6" t="s">
        <v>3426</v>
      </c>
      <c r="I4230" s="6" t="s">
        <v>3427</v>
      </c>
      <c r="J4230" s="6" t="s">
        <v>37</v>
      </c>
      <c r="K4230" s="6" t="s">
        <v>24</v>
      </c>
      <c r="L4230" s="6" t="s">
        <v>1276</v>
      </c>
      <c r="M4230" s="6" t="s">
        <v>227</v>
      </c>
      <c r="N4230" s="6">
        <v>47374</v>
      </c>
      <c r="O4230" s="6" t="s">
        <v>96</v>
      </c>
      <c r="P4230" s="6" t="s">
        <v>3672</v>
      </c>
      <c r="Q4230" s="6" t="s">
        <v>42</v>
      </c>
      <c r="R4230" s="6" t="s">
        <v>83</v>
      </c>
      <c r="S4230" s="4" t="s">
        <v>3673</v>
      </c>
      <c r="T4230" s="16">
        <v>22.48</v>
      </c>
      <c r="U4230" s="6">
        <v>1</v>
      </c>
      <c r="V4230" s="23">
        <v>0</v>
      </c>
      <c r="W4230" s="18">
        <v>10.3408</v>
      </c>
    </row>
    <row r="4231" spans="1:23" ht="14.4">
      <c r="A4231" s="6">
        <v>4230</v>
      </c>
      <c r="B4231" s="7" t="s">
        <v>7568</v>
      </c>
      <c r="C4231" s="7">
        <f>YEAR(Table1[[#This Row],[Order Date]])</f>
        <v>2019</v>
      </c>
      <c r="D4231" s="7" t="str">
        <f>TEXT(Table1[[#This Row],[Order Date]], "mmm")</f>
        <v>Jul</v>
      </c>
      <c r="E4231" s="11">
        <v>43651</v>
      </c>
      <c r="F4231" s="11">
        <v>43656</v>
      </c>
      <c r="G4231" s="6" t="s">
        <v>45</v>
      </c>
      <c r="H4231" s="6" t="s">
        <v>2278</v>
      </c>
      <c r="I4231" s="6" t="s">
        <v>2279</v>
      </c>
      <c r="J4231" s="6" t="s">
        <v>37</v>
      </c>
      <c r="K4231" s="6" t="s">
        <v>24</v>
      </c>
      <c r="L4231" s="6" t="s">
        <v>715</v>
      </c>
      <c r="M4231" s="6" t="s">
        <v>95</v>
      </c>
      <c r="N4231" s="6">
        <v>75220</v>
      </c>
      <c r="O4231" s="6" t="s">
        <v>96</v>
      </c>
      <c r="P4231" s="6" t="s">
        <v>2430</v>
      </c>
      <c r="Q4231" s="6" t="s">
        <v>29</v>
      </c>
      <c r="R4231" s="6" t="s">
        <v>59</v>
      </c>
      <c r="S4231" s="4" t="s">
        <v>2431</v>
      </c>
      <c r="T4231" s="16">
        <v>332.02800000000002</v>
      </c>
      <c r="U4231" s="6">
        <v>9</v>
      </c>
      <c r="V4231" s="23">
        <v>0.6</v>
      </c>
      <c r="W4231" s="18">
        <v>-348.62940000000003</v>
      </c>
    </row>
    <row r="4232" spans="1:23" ht="14.4">
      <c r="A4232" s="6">
        <v>4231</v>
      </c>
      <c r="B4232" s="7" t="s">
        <v>7568</v>
      </c>
      <c r="C4232" s="7">
        <f>YEAR(Table1[[#This Row],[Order Date]])</f>
        <v>2019</v>
      </c>
      <c r="D4232" s="7" t="str">
        <f>TEXT(Table1[[#This Row],[Order Date]], "mmm")</f>
        <v>Jul</v>
      </c>
      <c r="E4232" s="11">
        <v>43651</v>
      </c>
      <c r="F4232" s="11">
        <v>43656</v>
      </c>
      <c r="G4232" s="6" t="s">
        <v>45</v>
      </c>
      <c r="H4232" s="6" t="s">
        <v>2278</v>
      </c>
      <c r="I4232" s="6" t="s">
        <v>2279</v>
      </c>
      <c r="J4232" s="6" t="s">
        <v>37</v>
      </c>
      <c r="K4232" s="6" t="s">
        <v>24</v>
      </c>
      <c r="L4232" s="6" t="s">
        <v>715</v>
      </c>
      <c r="M4232" s="6" t="s">
        <v>95</v>
      </c>
      <c r="N4232" s="6">
        <v>75220</v>
      </c>
      <c r="O4232" s="6" t="s">
        <v>96</v>
      </c>
      <c r="P4232" s="6" t="s">
        <v>2797</v>
      </c>
      <c r="Q4232" s="6" t="s">
        <v>42</v>
      </c>
      <c r="R4232" s="6" t="s">
        <v>69</v>
      </c>
      <c r="S4232" s="4" t="s">
        <v>2798</v>
      </c>
      <c r="T4232" s="16">
        <v>11.393999999999998</v>
      </c>
      <c r="U4232" s="6">
        <v>9</v>
      </c>
      <c r="V4232" s="23">
        <v>0.8</v>
      </c>
      <c r="W4232" s="18">
        <v>-17.660699999999999</v>
      </c>
    </row>
    <row r="4233" spans="1:23" ht="14.4">
      <c r="A4233" s="6">
        <v>4232</v>
      </c>
      <c r="B4233" s="7" t="s">
        <v>7568</v>
      </c>
      <c r="C4233" s="7">
        <f>YEAR(Table1[[#This Row],[Order Date]])</f>
        <v>2019</v>
      </c>
      <c r="D4233" s="7" t="str">
        <f>TEXT(Table1[[#This Row],[Order Date]], "mmm")</f>
        <v>Jul</v>
      </c>
      <c r="E4233" s="11">
        <v>43651</v>
      </c>
      <c r="F4233" s="11">
        <v>43656</v>
      </c>
      <c r="G4233" s="6" t="s">
        <v>45</v>
      </c>
      <c r="H4233" s="6" t="s">
        <v>2278</v>
      </c>
      <c r="I4233" s="6" t="s">
        <v>2279</v>
      </c>
      <c r="J4233" s="6" t="s">
        <v>37</v>
      </c>
      <c r="K4233" s="6" t="s">
        <v>24</v>
      </c>
      <c r="L4233" s="6" t="s">
        <v>715</v>
      </c>
      <c r="M4233" s="6" t="s">
        <v>95</v>
      </c>
      <c r="N4233" s="6">
        <v>75220</v>
      </c>
      <c r="O4233" s="6" t="s">
        <v>96</v>
      </c>
      <c r="P4233" s="6" t="s">
        <v>5243</v>
      </c>
      <c r="Q4233" s="6" t="s">
        <v>42</v>
      </c>
      <c r="R4233" s="6" t="s">
        <v>83</v>
      </c>
      <c r="S4233" s="4" t="s">
        <v>5244</v>
      </c>
      <c r="T4233" s="16">
        <v>15.552000000000003</v>
      </c>
      <c r="U4233" s="6">
        <v>3</v>
      </c>
      <c r="V4233" s="23">
        <v>0.2</v>
      </c>
      <c r="W4233" s="18">
        <v>5.6375999999999999</v>
      </c>
    </row>
    <row r="4234" spans="1:23" ht="14.4">
      <c r="A4234" s="6">
        <v>4233</v>
      </c>
      <c r="B4234" s="7" t="s">
        <v>7568</v>
      </c>
      <c r="C4234" s="7">
        <f>YEAR(Table1[[#This Row],[Order Date]])</f>
        <v>2019</v>
      </c>
      <c r="D4234" s="7" t="str">
        <f>TEXT(Table1[[#This Row],[Order Date]], "mmm")</f>
        <v>Jul</v>
      </c>
      <c r="E4234" s="11">
        <v>43651</v>
      </c>
      <c r="F4234" s="11">
        <v>43656</v>
      </c>
      <c r="G4234" s="6" t="s">
        <v>45</v>
      </c>
      <c r="H4234" s="6" t="s">
        <v>2278</v>
      </c>
      <c r="I4234" s="6" t="s">
        <v>2279</v>
      </c>
      <c r="J4234" s="6" t="s">
        <v>37</v>
      </c>
      <c r="K4234" s="6" t="s">
        <v>24</v>
      </c>
      <c r="L4234" s="6" t="s">
        <v>715</v>
      </c>
      <c r="M4234" s="6" t="s">
        <v>95</v>
      </c>
      <c r="N4234" s="6">
        <v>75220</v>
      </c>
      <c r="O4234" s="6" t="s">
        <v>96</v>
      </c>
      <c r="P4234" s="6" t="s">
        <v>2401</v>
      </c>
      <c r="Q4234" s="6" t="s">
        <v>42</v>
      </c>
      <c r="R4234" s="6" t="s">
        <v>83</v>
      </c>
      <c r="S4234" s="4" t="s">
        <v>5012</v>
      </c>
      <c r="T4234" s="16">
        <v>31.104000000000006</v>
      </c>
      <c r="U4234" s="6">
        <v>6</v>
      </c>
      <c r="V4234" s="23">
        <v>0.2</v>
      </c>
      <c r="W4234" s="18">
        <v>11.2752</v>
      </c>
    </row>
    <row r="4235" spans="1:23" ht="14.4">
      <c r="A4235" s="6">
        <v>4234</v>
      </c>
      <c r="B4235" s="7" t="s">
        <v>7568</v>
      </c>
      <c r="C4235" s="7">
        <f>YEAR(Table1[[#This Row],[Order Date]])</f>
        <v>2019</v>
      </c>
      <c r="D4235" s="7" t="str">
        <f>TEXT(Table1[[#This Row],[Order Date]], "mmm")</f>
        <v>Jul</v>
      </c>
      <c r="E4235" s="11">
        <v>43651</v>
      </c>
      <c r="F4235" s="11">
        <v>43656</v>
      </c>
      <c r="G4235" s="6" t="s">
        <v>45</v>
      </c>
      <c r="H4235" s="6" t="s">
        <v>2278</v>
      </c>
      <c r="I4235" s="6" t="s">
        <v>2279</v>
      </c>
      <c r="J4235" s="6" t="s">
        <v>37</v>
      </c>
      <c r="K4235" s="6" t="s">
        <v>24</v>
      </c>
      <c r="L4235" s="6" t="s">
        <v>715</v>
      </c>
      <c r="M4235" s="6" t="s">
        <v>95</v>
      </c>
      <c r="N4235" s="6">
        <v>75220</v>
      </c>
      <c r="O4235" s="6" t="s">
        <v>96</v>
      </c>
      <c r="P4235" s="6" t="s">
        <v>1215</v>
      </c>
      <c r="Q4235" s="6" t="s">
        <v>42</v>
      </c>
      <c r="R4235" s="6" t="s">
        <v>69</v>
      </c>
      <c r="S4235" s="4" t="s">
        <v>1216</v>
      </c>
      <c r="T4235" s="16">
        <v>6.3159999999999981</v>
      </c>
      <c r="U4235" s="6">
        <v>1</v>
      </c>
      <c r="V4235" s="23">
        <v>0.8</v>
      </c>
      <c r="W4235" s="18">
        <v>-10.421400000000002</v>
      </c>
    </row>
    <row r="4236" spans="1:23" ht="14.4">
      <c r="A4236" s="6">
        <v>4235</v>
      </c>
      <c r="B4236" s="7" t="s">
        <v>7569</v>
      </c>
      <c r="C4236" s="7">
        <f>YEAR(Table1[[#This Row],[Order Date]])</f>
        <v>2016</v>
      </c>
      <c r="D4236" s="7" t="str">
        <f>TEXT(Table1[[#This Row],[Order Date]], "mmm")</f>
        <v>Sep</v>
      </c>
      <c r="E4236" s="11">
        <v>42634</v>
      </c>
      <c r="F4236" s="11">
        <v>42637</v>
      </c>
      <c r="G4236" s="6" t="s">
        <v>169</v>
      </c>
      <c r="H4236" s="6" t="s">
        <v>164</v>
      </c>
      <c r="I4236" s="6" t="s">
        <v>165</v>
      </c>
      <c r="J4236" s="6" t="s">
        <v>93</v>
      </c>
      <c r="K4236" s="6" t="s">
        <v>24</v>
      </c>
      <c r="L4236" s="6" t="s">
        <v>132</v>
      </c>
      <c r="M4236" s="6" t="s">
        <v>133</v>
      </c>
      <c r="N4236" s="6">
        <v>19143</v>
      </c>
      <c r="O4236" s="6" t="s">
        <v>134</v>
      </c>
      <c r="P4236" s="6" t="s">
        <v>762</v>
      </c>
      <c r="Q4236" s="6" t="s">
        <v>42</v>
      </c>
      <c r="R4236" s="6" t="s">
        <v>83</v>
      </c>
      <c r="S4236" s="4" t="s">
        <v>763</v>
      </c>
      <c r="T4236" s="16">
        <v>11.352000000000002</v>
      </c>
      <c r="U4236" s="6">
        <v>3</v>
      </c>
      <c r="V4236" s="23">
        <v>0.2</v>
      </c>
      <c r="W4236" s="18">
        <v>4.1151</v>
      </c>
    </row>
    <row r="4237" spans="1:23" ht="14.4">
      <c r="A4237" s="6">
        <v>4236</v>
      </c>
      <c r="B4237" s="7" t="s">
        <v>7569</v>
      </c>
      <c r="C4237" s="7">
        <f>YEAR(Table1[[#This Row],[Order Date]])</f>
        <v>2016</v>
      </c>
      <c r="D4237" s="7" t="str">
        <f>TEXT(Table1[[#This Row],[Order Date]], "mmm")</f>
        <v>Sep</v>
      </c>
      <c r="E4237" s="11">
        <v>42634</v>
      </c>
      <c r="F4237" s="11">
        <v>42637</v>
      </c>
      <c r="G4237" s="6" t="s">
        <v>169</v>
      </c>
      <c r="H4237" s="6" t="s">
        <v>164</v>
      </c>
      <c r="I4237" s="6" t="s">
        <v>165</v>
      </c>
      <c r="J4237" s="6" t="s">
        <v>93</v>
      </c>
      <c r="K4237" s="6" t="s">
        <v>24</v>
      </c>
      <c r="L4237" s="6" t="s">
        <v>132</v>
      </c>
      <c r="M4237" s="6" t="s">
        <v>133</v>
      </c>
      <c r="N4237" s="6">
        <v>19143</v>
      </c>
      <c r="O4237" s="6" t="s">
        <v>134</v>
      </c>
      <c r="P4237" s="6" t="s">
        <v>2816</v>
      </c>
      <c r="Q4237" s="6" t="s">
        <v>42</v>
      </c>
      <c r="R4237" s="6" t="s">
        <v>43</v>
      </c>
      <c r="S4237" s="4" t="s">
        <v>2817</v>
      </c>
      <c r="T4237" s="16">
        <v>20.808000000000003</v>
      </c>
      <c r="U4237" s="6">
        <v>9</v>
      </c>
      <c r="V4237" s="23">
        <v>0.2</v>
      </c>
      <c r="W4237" s="18">
        <v>7.0226999999999995</v>
      </c>
    </row>
    <row r="4238" spans="1:23" ht="14.4">
      <c r="A4238" s="6">
        <v>4237</v>
      </c>
      <c r="B4238" s="7" t="s">
        <v>7570</v>
      </c>
      <c r="C4238" s="7">
        <f>YEAR(Table1[[#This Row],[Order Date]])</f>
        <v>2018</v>
      </c>
      <c r="D4238" s="7" t="str">
        <f>TEXT(Table1[[#This Row],[Order Date]], "mmm")</f>
        <v>Jul</v>
      </c>
      <c r="E4238" s="11">
        <v>43304</v>
      </c>
      <c r="F4238" s="11">
        <v>43308</v>
      </c>
      <c r="G4238" s="6" t="s">
        <v>45</v>
      </c>
      <c r="H4238" s="6" t="s">
        <v>5245</v>
      </c>
      <c r="I4238" s="6" t="s">
        <v>5246</v>
      </c>
      <c r="J4238" s="6" t="s">
        <v>93</v>
      </c>
      <c r="K4238" s="6" t="s">
        <v>24</v>
      </c>
      <c r="L4238" s="6" t="s">
        <v>2603</v>
      </c>
      <c r="M4238" s="6" t="s">
        <v>190</v>
      </c>
      <c r="N4238" s="6">
        <v>61107</v>
      </c>
      <c r="O4238" s="6" t="s">
        <v>96</v>
      </c>
      <c r="P4238" s="6" t="s">
        <v>4480</v>
      </c>
      <c r="Q4238" s="6" t="s">
        <v>42</v>
      </c>
      <c r="R4238" s="6" t="s">
        <v>69</v>
      </c>
      <c r="S4238" s="4" t="s">
        <v>4481</v>
      </c>
      <c r="T4238" s="16">
        <v>11.415999999999997</v>
      </c>
      <c r="U4238" s="6">
        <v>4</v>
      </c>
      <c r="V4238" s="23">
        <v>0.8</v>
      </c>
      <c r="W4238" s="18">
        <v>-18.836400000000005</v>
      </c>
    </row>
    <row r="4239" spans="1:23" ht="14.4">
      <c r="A4239" s="6">
        <v>4238</v>
      </c>
      <c r="B4239" s="7" t="s">
        <v>7571</v>
      </c>
      <c r="C4239" s="7">
        <f>YEAR(Table1[[#This Row],[Order Date]])</f>
        <v>2019</v>
      </c>
      <c r="D4239" s="7" t="str">
        <f>TEXT(Table1[[#This Row],[Order Date]], "mmm")</f>
        <v>Aug</v>
      </c>
      <c r="E4239" s="11">
        <v>43706</v>
      </c>
      <c r="F4239" s="11">
        <v>43711</v>
      </c>
      <c r="G4239" s="6" t="s">
        <v>20</v>
      </c>
      <c r="H4239" s="6" t="s">
        <v>3805</v>
      </c>
      <c r="I4239" s="6" t="s">
        <v>3806</v>
      </c>
      <c r="J4239" s="6" t="s">
        <v>37</v>
      </c>
      <c r="K4239" s="6" t="s">
        <v>24</v>
      </c>
      <c r="L4239" s="6" t="s">
        <v>132</v>
      </c>
      <c r="M4239" s="6" t="s">
        <v>133</v>
      </c>
      <c r="N4239" s="6">
        <v>19134</v>
      </c>
      <c r="O4239" s="6" t="s">
        <v>134</v>
      </c>
      <c r="P4239" s="6" t="s">
        <v>5247</v>
      </c>
      <c r="Q4239" s="6" t="s">
        <v>42</v>
      </c>
      <c r="R4239" s="6" t="s">
        <v>62</v>
      </c>
      <c r="S4239" s="4" t="s">
        <v>5248</v>
      </c>
      <c r="T4239" s="16">
        <v>9.4080000000000013</v>
      </c>
      <c r="U4239" s="6">
        <v>7</v>
      </c>
      <c r="V4239" s="23">
        <v>0.2</v>
      </c>
      <c r="W4239" s="18">
        <v>0.70560000000000045</v>
      </c>
    </row>
    <row r="4240" spans="1:23" ht="14.4">
      <c r="A4240" s="6">
        <v>4239</v>
      </c>
      <c r="B4240" s="7" t="s">
        <v>7572</v>
      </c>
      <c r="C4240" s="7">
        <f>YEAR(Table1[[#This Row],[Order Date]])</f>
        <v>2019</v>
      </c>
      <c r="D4240" s="7" t="str">
        <f>TEXT(Table1[[#This Row],[Order Date]], "mmm")</f>
        <v>Mar</v>
      </c>
      <c r="E4240" s="11">
        <v>43550</v>
      </c>
      <c r="F4240" s="11">
        <v>43552</v>
      </c>
      <c r="G4240" s="6" t="s">
        <v>169</v>
      </c>
      <c r="H4240" s="6" t="s">
        <v>4140</v>
      </c>
      <c r="I4240" s="6" t="s">
        <v>4141</v>
      </c>
      <c r="J4240" s="6" t="s">
        <v>93</v>
      </c>
      <c r="K4240" s="6" t="s">
        <v>24</v>
      </c>
      <c r="L4240" s="6" t="s">
        <v>87</v>
      </c>
      <c r="M4240" s="6" t="s">
        <v>88</v>
      </c>
      <c r="N4240" s="6">
        <v>98105</v>
      </c>
      <c r="O4240" s="6" t="s">
        <v>40</v>
      </c>
      <c r="P4240" s="6" t="s">
        <v>5249</v>
      </c>
      <c r="Q4240" s="6" t="s">
        <v>42</v>
      </c>
      <c r="R4240" s="6" t="s">
        <v>62</v>
      </c>
      <c r="S4240" s="4" t="s">
        <v>5250</v>
      </c>
      <c r="T4240" s="16">
        <v>19.829999999999998</v>
      </c>
      <c r="U4240" s="6">
        <v>1</v>
      </c>
      <c r="V4240" s="23">
        <v>0</v>
      </c>
      <c r="W4240" s="18">
        <v>5.9489999999999981</v>
      </c>
    </row>
    <row r="4241" spans="1:23" ht="14.4">
      <c r="A4241" s="6">
        <v>4240</v>
      </c>
      <c r="B4241" s="7" t="s">
        <v>7573</v>
      </c>
      <c r="C4241" s="7">
        <f>YEAR(Table1[[#This Row],[Order Date]])</f>
        <v>2019</v>
      </c>
      <c r="D4241" s="7" t="str">
        <f>TEXT(Table1[[#This Row],[Order Date]], "mmm")</f>
        <v>Dec</v>
      </c>
      <c r="E4241" s="11">
        <v>43828</v>
      </c>
      <c r="F4241" s="11">
        <v>43834</v>
      </c>
      <c r="G4241" s="6" t="s">
        <v>45</v>
      </c>
      <c r="H4241" s="6" t="s">
        <v>306</v>
      </c>
      <c r="I4241" s="6" t="s">
        <v>307</v>
      </c>
      <c r="J4241" s="6" t="s">
        <v>37</v>
      </c>
      <c r="K4241" s="6" t="s">
        <v>24</v>
      </c>
      <c r="L4241" s="6" t="s">
        <v>4862</v>
      </c>
      <c r="M4241" s="6" t="s">
        <v>213</v>
      </c>
      <c r="N4241" s="6">
        <v>49505</v>
      </c>
      <c r="O4241" s="6" t="s">
        <v>96</v>
      </c>
      <c r="P4241" s="6" t="s">
        <v>2973</v>
      </c>
      <c r="Q4241" s="6" t="s">
        <v>42</v>
      </c>
      <c r="R4241" s="6" t="s">
        <v>83</v>
      </c>
      <c r="S4241" s="4" t="s">
        <v>2974</v>
      </c>
      <c r="T4241" s="16">
        <v>209.7</v>
      </c>
      <c r="U4241" s="6">
        <v>2</v>
      </c>
      <c r="V4241" s="23">
        <v>0</v>
      </c>
      <c r="W4241" s="18">
        <v>100.65599999999999</v>
      </c>
    </row>
    <row r="4242" spans="1:23" ht="14.4">
      <c r="A4242" s="6">
        <v>4241</v>
      </c>
      <c r="B4242" s="7" t="s">
        <v>7574</v>
      </c>
      <c r="C4242" s="7">
        <f>YEAR(Table1[[#This Row],[Order Date]])</f>
        <v>2016</v>
      </c>
      <c r="D4242" s="7" t="str">
        <f>TEXT(Table1[[#This Row],[Order Date]], "mmm")</f>
        <v>Sep</v>
      </c>
      <c r="E4242" s="11">
        <v>42633</v>
      </c>
      <c r="F4242" s="11">
        <v>42639</v>
      </c>
      <c r="G4242" s="6" t="s">
        <v>45</v>
      </c>
      <c r="H4242" s="6" t="s">
        <v>4688</v>
      </c>
      <c r="I4242" s="6" t="s">
        <v>4689</v>
      </c>
      <c r="J4242" s="6" t="s">
        <v>93</v>
      </c>
      <c r="K4242" s="6" t="s">
        <v>24</v>
      </c>
      <c r="L4242" s="6" t="s">
        <v>38</v>
      </c>
      <c r="M4242" s="6" t="s">
        <v>39</v>
      </c>
      <c r="N4242" s="6">
        <v>90004</v>
      </c>
      <c r="O4242" s="6" t="s">
        <v>40</v>
      </c>
      <c r="P4242" s="6" t="s">
        <v>5251</v>
      </c>
      <c r="Q4242" s="6" t="s">
        <v>42</v>
      </c>
      <c r="R4242" s="6" t="s">
        <v>72</v>
      </c>
      <c r="S4242" s="4" t="s">
        <v>1245</v>
      </c>
      <c r="T4242" s="16">
        <v>43.92</v>
      </c>
      <c r="U4242" s="6">
        <v>4</v>
      </c>
      <c r="V4242" s="23">
        <v>0</v>
      </c>
      <c r="W4242" s="18">
        <v>11.858400000000003</v>
      </c>
    </row>
    <row r="4243" spans="1:23" ht="14.4">
      <c r="A4243" s="6">
        <v>4242</v>
      </c>
      <c r="B4243" s="7" t="s">
        <v>7574</v>
      </c>
      <c r="C4243" s="7">
        <f>YEAR(Table1[[#This Row],[Order Date]])</f>
        <v>2016</v>
      </c>
      <c r="D4243" s="7" t="str">
        <f>TEXT(Table1[[#This Row],[Order Date]], "mmm")</f>
        <v>Sep</v>
      </c>
      <c r="E4243" s="11">
        <v>42633</v>
      </c>
      <c r="F4243" s="11">
        <v>42639</v>
      </c>
      <c r="G4243" s="6" t="s">
        <v>45</v>
      </c>
      <c r="H4243" s="6" t="s">
        <v>4688</v>
      </c>
      <c r="I4243" s="6" t="s">
        <v>4689</v>
      </c>
      <c r="J4243" s="6" t="s">
        <v>93</v>
      </c>
      <c r="K4243" s="6" t="s">
        <v>24</v>
      </c>
      <c r="L4243" s="6" t="s">
        <v>38</v>
      </c>
      <c r="M4243" s="6" t="s">
        <v>39</v>
      </c>
      <c r="N4243" s="6">
        <v>90004</v>
      </c>
      <c r="O4243" s="6" t="s">
        <v>40</v>
      </c>
      <c r="P4243" s="6" t="s">
        <v>2226</v>
      </c>
      <c r="Q4243" s="6" t="s">
        <v>42</v>
      </c>
      <c r="R4243" s="6" t="s">
        <v>69</v>
      </c>
      <c r="S4243" s="4" t="s">
        <v>2227</v>
      </c>
      <c r="T4243" s="16">
        <v>20.231999999999999</v>
      </c>
      <c r="U4243" s="6">
        <v>3</v>
      </c>
      <c r="V4243" s="23">
        <v>0.2</v>
      </c>
      <c r="W4243" s="18">
        <v>6.5753999999999984</v>
      </c>
    </row>
    <row r="4244" spans="1:23" ht="14.4">
      <c r="A4244" s="6">
        <v>4243</v>
      </c>
      <c r="B4244" s="7" t="s">
        <v>7575</v>
      </c>
      <c r="C4244" s="7">
        <f>YEAR(Table1[[#This Row],[Order Date]])</f>
        <v>2018</v>
      </c>
      <c r="D4244" s="7" t="str">
        <f>TEXT(Table1[[#This Row],[Order Date]], "mmm")</f>
        <v>Apr</v>
      </c>
      <c r="E4244" s="11">
        <v>43194</v>
      </c>
      <c r="F4244" s="11">
        <v>43195</v>
      </c>
      <c r="G4244" s="6" t="s">
        <v>169</v>
      </c>
      <c r="H4244" s="6" t="s">
        <v>3233</v>
      </c>
      <c r="I4244" s="6" t="s">
        <v>3234</v>
      </c>
      <c r="J4244" s="6" t="s">
        <v>93</v>
      </c>
      <c r="K4244" s="6" t="s">
        <v>24</v>
      </c>
      <c r="L4244" s="6" t="s">
        <v>285</v>
      </c>
      <c r="M4244" s="6" t="s">
        <v>286</v>
      </c>
      <c r="N4244" s="6">
        <v>22153</v>
      </c>
      <c r="O4244" s="6" t="s">
        <v>27</v>
      </c>
      <c r="P4244" s="6" t="s">
        <v>542</v>
      </c>
      <c r="Q4244" s="6" t="s">
        <v>65</v>
      </c>
      <c r="R4244" s="6" t="s">
        <v>66</v>
      </c>
      <c r="S4244" s="4" t="s">
        <v>543</v>
      </c>
      <c r="T4244" s="16">
        <v>149.97</v>
      </c>
      <c r="U4244" s="6">
        <v>3</v>
      </c>
      <c r="V4244" s="23">
        <v>0</v>
      </c>
      <c r="W4244" s="18">
        <v>5.9987999999999815</v>
      </c>
    </row>
    <row r="4245" spans="1:23" ht="14.4">
      <c r="A4245" s="6">
        <v>4244</v>
      </c>
      <c r="B4245" s="7" t="s">
        <v>7575</v>
      </c>
      <c r="C4245" s="7">
        <f>YEAR(Table1[[#This Row],[Order Date]])</f>
        <v>2018</v>
      </c>
      <c r="D4245" s="7" t="str">
        <f>TEXT(Table1[[#This Row],[Order Date]], "mmm")</f>
        <v>Apr</v>
      </c>
      <c r="E4245" s="11">
        <v>43194</v>
      </c>
      <c r="F4245" s="11">
        <v>43195</v>
      </c>
      <c r="G4245" s="6" t="s">
        <v>169</v>
      </c>
      <c r="H4245" s="6" t="s">
        <v>3233</v>
      </c>
      <c r="I4245" s="6" t="s">
        <v>3234</v>
      </c>
      <c r="J4245" s="6" t="s">
        <v>93</v>
      </c>
      <c r="K4245" s="6" t="s">
        <v>24</v>
      </c>
      <c r="L4245" s="6" t="s">
        <v>285</v>
      </c>
      <c r="M4245" s="6" t="s">
        <v>286</v>
      </c>
      <c r="N4245" s="6">
        <v>22153</v>
      </c>
      <c r="O4245" s="6" t="s">
        <v>27</v>
      </c>
      <c r="P4245" s="6" t="s">
        <v>4138</v>
      </c>
      <c r="Q4245" s="6" t="s">
        <v>42</v>
      </c>
      <c r="R4245" s="6" t="s">
        <v>83</v>
      </c>
      <c r="S4245" s="4" t="s">
        <v>4139</v>
      </c>
      <c r="T4245" s="16">
        <v>27.81</v>
      </c>
      <c r="U4245" s="6">
        <v>3</v>
      </c>
      <c r="V4245" s="23">
        <v>0</v>
      </c>
      <c r="W4245" s="18">
        <v>13.070699999999999</v>
      </c>
    </row>
    <row r="4246" spans="1:23" ht="14.4">
      <c r="A4246" s="6">
        <v>4245</v>
      </c>
      <c r="B4246" s="7" t="s">
        <v>7576</v>
      </c>
      <c r="C4246" s="7">
        <f>YEAR(Table1[[#This Row],[Order Date]])</f>
        <v>2016</v>
      </c>
      <c r="D4246" s="7" t="str">
        <f>TEXT(Table1[[#This Row],[Order Date]], "mmm")</f>
        <v>Mar</v>
      </c>
      <c r="E4246" s="11">
        <v>42455</v>
      </c>
      <c r="F4246" s="11">
        <v>42459</v>
      </c>
      <c r="G4246" s="6" t="s">
        <v>45</v>
      </c>
      <c r="H4246" s="6" t="s">
        <v>513</v>
      </c>
      <c r="I4246" s="6" t="s">
        <v>514</v>
      </c>
      <c r="J4246" s="6" t="s">
        <v>37</v>
      </c>
      <c r="K4246" s="6" t="s">
        <v>24</v>
      </c>
      <c r="L4246" s="6" t="s">
        <v>38</v>
      </c>
      <c r="M4246" s="6" t="s">
        <v>39</v>
      </c>
      <c r="N4246" s="6">
        <v>90036</v>
      </c>
      <c r="O4246" s="6" t="s">
        <v>40</v>
      </c>
      <c r="P4246" s="6" t="s">
        <v>662</v>
      </c>
      <c r="Q4246" s="6" t="s">
        <v>65</v>
      </c>
      <c r="R4246" s="6" t="s">
        <v>145</v>
      </c>
      <c r="S4246" s="4" t="s">
        <v>663</v>
      </c>
      <c r="T4246" s="16">
        <v>66.300000000000011</v>
      </c>
      <c r="U4246" s="6">
        <v>3</v>
      </c>
      <c r="V4246" s="23">
        <v>0</v>
      </c>
      <c r="W4246" s="18">
        <v>8.6190000000000033</v>
      </c>
    </row>
    <row r="4247" spans="1:23" ht="14.4">
      <c r="A4247" s="6">
        <v>4246</v>
      </c>
      <c r="B4247" s="7" t="s">
        <v>7577</v>
      </c>
      <c r="C4247" s="7">
        <f>YEAR(Table1[[#This Row],[Order Date]])</f>
        <v>2019</v>
      </c>
      <c r="D4247" s="7" t="str">
        <f>TEXT(Table1[[#This Row],[Order Date]], "mmm")</f>
        <v>Nov</v>
      </c>
      <c r="E4247" s="11">
        <v>43797</v>
      </c>
      <c r="F4247" s="11">
        <v>43803</v>
      </c>
      <c r="G4247" s="6" t="s">
        <v>45</v>
      </c>
      <c r="H4247" s="6" t="s">
        <v>484</v>
      </c>
      <c r="I4247" s="6" t="s">
        <v>485</v>
      </c>
      <c r="J4247" s="6" t="s">
        <v>93</v>
      </c>
      <c r="K4247" s="6" t="s">
        <v>24</v>
      </c>
      <c r="L4247" s="6" t="s">
        <v>3638</v>
      </c>
      <c r="M4247" s="6" t="s">
        <v>2319</v>
      </c>
      <c r="N4247" s="6">
        <v>21215</v>
      </c>
      <c r="O4247" s="6" t="s">
        <v>134</v>
      </c>
      <c r="P4247" s="6" t="s">
        <v>3857</v>
      </c>
      <c r="Q4247" s="6" t="s">
        <v>42</v>
      </c>
      <c r="R4247" s="6" t="s">
        <v>62</v>
      </c>
      <c r="S4247" s="4" t="s">
        <v>3858</v>
      </c>
      <c r="T4247" s="16">
        <v>1.64</v>
      </c>
      <c r="U4247" s="6">
        <v>1</v>
      </c>
      <c r="V4247" s="23">
        <v>0</v>
      </c>
      <c r="W4247" s="18">
        <v>0.73799999999999988</v>
      </c>
    </row>
    <row r="4248" spans="1:23" ht="14.4">
      <c r="A4248" s="6">
        <v>4247</v>
      </c>
      <c r="B4248" s="7" t="s">
        <v>7577</v>
      </c>
      <c r="C4248" s="7">
        <f>YEAR(Table1[[#This Row],[Order Date]])</f>
        <v>2019</v>
      </c>
      <c r="D4248" s="7" t="str">
        <f>TEXT(Table1[[#This Row],[Order Date]], "mmm")</f>
        <v>Nov</v>
      </c>
      <c r="E4248" s="11">
        <v>43797</v>
      </c>
      <c r="F4248" s="11">
        <v>43803</v>
      </c>
      <c r="G4248" s="6" t="s">
        <v>45</v>
      </c>
      <c r="H4248" s="6" t="s">
        <v>484</v>
      </c>
      <c r="I4248" s="6" t="s">
        <v>485</v>
      </c>
      <c r="J4248" s="6" t="s">
        <v>93</v>
      </c>
      <c r="K4248" s="6" t="s">
        <v>24</v>
      </c>
      <c r="L4248" s="6" t="s">
        <v>3638</v>
      </c>
      <c r="M4248" s="6" t="s">
        <v>2319</v>
      </c>
      <c r="N4248" s="6">
        <v>21215</v>
      </c>
      <c r="O4248" s="6" t="s">
        <v>134</v>
      </c>
      <c r="P4248" s="6" t="s">
        <v>807</v>
      </c>
      <c r="Q4248" s="6" t="s">
        <v>29</v>
      </c>
      <c r="R4248" s="6" t="s">
        <v>59</v>
      </c>
      <c r="S4248" s="4" t="s">
        <v>808</v>
      </c>
      <c r="T4248" s="16">
        <v>1049.2</v>
      </c>
      <c r="U4248" s="6">
        <v>5</v>
      </c>
      <c r="V4248" s="23">
        <v>0</v>
      </c>
      <c r="W4248" s="18">
        <v>272.79200000000003</v>
      </c>
    </row>
    <row r="4249" spans="1:23" ht="14.4">
      <c r="A4249" s="6">
        <v>4248</v>
      </c>
      <c r="B4249" s="7" t="s">
        <v>7577</v>
      </c>
      <c r="C4249" s="7">
        <f>YEAR(Table1[[#This Row],[Order Date]])</f>
        <v>2019</v>
      </c>
      <c r="D4249" s="7" t="str">
        <f>TEXT(Table1[[#This Row],[Order Date]], "mmm")</f>
        <v>Nov</v>
      </c>
      <c r="E4249" s="11">
        <v>43797</v>
      </c>
      <c r="F4249" s="11">
        <v>43803</v>
      </c>
      <c r="G4249" s="6" t="s">
        <v>45</v>
      </c>
      <c r="H4249" s="6" t="s">
        <v>484</v>
      </c>
      <c r="I4249" s="6" t="s">
        <v>485</v>
      </c>
      <c r="J4249" s="6" t="s">
        <v>93</v>
      </c>
      <c r="K4249" s="6" t="s">
        <v>24</v>
      </c>
      <c r="L4249" s="6" t="s">
        <v>3638</v>
      </c>
      <c r="M4249" s="6" t="s">
        <v>2319</v>
      </c>
      <c r="N4249" s="6">
        <v>21215</v>
      </c>
      <c r="O4249" s="6" t="s">
        <v>134</v>
      </c>
      <c r="P4249" s="6" t="s">
        <v>3261</v>
      </c>
      <c r="Q4249" s="6" t="s">
        <v>29</v>
      </c>
      <c r="R4249" s="6" t="s">
        <v>59</v>
      </c>
      <c r="S4249" s="4" t="s">
        <v>3262</v>
      </c>
      <c r="T4249" s="16">
        <v>20.9</v>
      </c>
      <c r="U4249" s="6">
        <v>5</v>
      </c>
      <c r="V4249" s="23">
        <v>0</v>
      </c>
      <c r="W4249" s="18">
        <v>7.5239999999999991</v>
      </c>
    </row>
    <row r="4250" spans="1:23" ht="14.4">
      <c r="A4250" s="6">
        <v>4249</v>
      </c>
      <c r="B4250" s="7" t="s">
        <v>7578</v>
      </c>
      <c r="C4250" s="7">
        <f>YEAR(Table1[[#This Row],[Order Date]])</f>
        <v>2018</v>
      </c>
      <c r="D4250" s="7" t="str">
        <f>TEXT(Table1[[#This Row],[Order Date]], "mmm")</f>
        <v>Dec</v>
      </c>
      <c r="E4250" s="11">
        <v>43435</v>
      </c>
      <c r="F4250" s="11">
        <v>43439</v>
      </c>
      <c r="G4250" s="6" t="s">
        <v>20</v>
      </c>
      <c r="H4250" s="6" t="s">
        <v>626</v>
      </c>
      <c r="I4250" s="6" t="s">
        <v>627</v>
      </c>
      <c r="J4250" s="6" t="s">
        <v>23</v>
      </c>
      <c r="K4250" s="6" t="s">
        <v>24</v>
      </c>
      <c r="L4250" s="6" t="s">
        <v>656</v>
      </c>
      <c r="M4250" s="6" t="s">
        <v>657</v>
      </c>
      <c r="N4250" s="6">
        <v>6824</v>
      </c>
      <c r="O4250" s="6" t="s">
        <v>134</v>
      </c>
      <c r="P4250" s="6" t="s">
        <v>2937</v>
      </c>
      <c r="Q4250" s="6" t="s">
        <v>42</v>
      </c>
      <c r="R4250" s="6" t="s">
        <v>69</v>
      </c>
      <c r="S4250" s="4" t="s">
        <v>2938</v>
      </c>
      <c r="T4250" s="16">
        <v>88.08</v>
      </c>
      <c r="U4250" s="6">
        <v>6</v>
      </c>
      <c r="V4250" s="23">
        <v>0</v>
      </c>
      <c r="W4250" s="18">
        <v>40.516799999999996</v>
      </c>
    </row>
    <row r="4251" spans="1:23" ht="14.4">
      <c r="A4251" s="6">
        <v>4250</v>
      </c>
      <c r="B4251" s="7" t="s">
        <v>7578</v>
      </c>
      <c r="C4251" s="7">
        <f>YEAR(Table1[[#This Row],[Order Date]])</f>
        <v>2018</v>
      </c>
      <c r="D4251" s="7" t="str">
        <f>TEXT(Table1[[#This Row],[Order Date]], "mmm")</f>
        <v>Dec</v>
      </c>
      <c r="E4251" s="11">
        <v>43435</v>
      </c>
      <c r="F4251" s="11">
        <v>43439</v>
      </c>
      <c r="G4251" s="6" t="s">
        <v>20</v>
      </c>
      <c r="H4251" s="6" t="s">
        <v>626</v>
      </c>
      <c r="I4251" s="6" t="s">
        <v>627</v>
      </c>
      <c r="J4251" s="6" t="s">
        <v>23</v>
      </c>
      <c r="K4251" s="6" t="s">
        <v>24</v>
      </c>
      <c r="L4251" s="6" t="s">
        <v>656</v>
      </c>
      <c r="M4251" s="6" t="s">
        <v>657</v>
      </c>
      <c r="N4251" s="6">
        <v>6824</v>
      </c>
      <c r="O4251" s="6" t="s">
        <v>134</v>
      </c>
      <c r="P4251" s="6" t="s">
        <v>1666</v>
      </c>
      <c r="Q4251" s="6" t="s">
        <v>29</v>
      </c>
      <c r="R4251" s="6" t="s">
        <v>33</v>
      </c>
      <c r="S4251" s="4" t="s">
        <v>1667</v>
      </c>
      <c r="T4251" s="16">
        <v>751.92</v>
      </c>
      <c r="U4251" s="6">
        <v>4</v>
      </c>
      <c r="V4251" s="23">
        <v>0</v>
      </c>
      <c r="W4251" s="18">
        <v>150.38400000000001</v>
      </c>
    </row>
    <row r="4252" spans="1:23" ht="14.4">
      <c r="A4252" s="6">
        <v>4251</v>
      </c>
      <c r="B4252" s="7" t="s">
        <v>7579</v>
      </c>
      <c r="C4252" s="7">
        <f>YEAR(Table1[[#This Row],[Order Date]])</f>
        <v>2016</v>
      </c>
      <c r="D4252" s="7" t="str">
        <f>TEXT(Table1[[#This Row],[Order Date]], "mmm")</f>
        <v>Sep</v>
      </c>
      <c r="E4252" s="11">
        <v>42632</v>
      </c>
      <c r="F4252" s="11">
        <v>42632</v>
      </c>
      <c r="G4252" s="6" t="s">
        <v>1125</v>
      </c>
      <c r="H4252" s="6" t="s">
        <v>5252</v>
      </c>
      <c r="I4252" s="6" t="s">
        <v>5253</v>
      </c>
      <c r="J4252" s="6" t="s">
        <v>37</v>
      </c>
      <c r="K4252" s="6" t="s">
        <v>24</v>
      </c>
      <c r="L4252" s="6" t="s">
        <v>238</v>
      </c>
      <c r="M4252" s="6" t="s">
        <v>239</v>
      </c>
      <c r="N4252" s="6">
        <v>10011</v>
      </c>
      <c r="O4252" s="6" t="s">
        <v>134</v>
      </c>
      <c r="P4252" s="6" t="s">
        <v>3730</v>
      </c>
      <c r="Q4252" s="6" t="s">
        <v>29</v>
      </c>
      <c r="R4252" s="6" t="s">
        <v>33</v>
      </c>
      <c r="S4252" s="4" t="s">
        <v>3731</v>
      </c>
      <c r="T4252" s="16">
        <v>887.10299999999995</v>
      </c>
      <c r="U4252" s="6">
        <v>7</v>
      </c>
      <c r="V4252" s="23">
        <v>0.1</v>
      </c>
      <c r="W4252" s="18">
        <v>177.42059999999998</v>
      </c>
    </row>
    <row r="4253" spans="1:23" ht="14.4">
      <c r="A4253" s="6">
        <v>4252</v>
      </c>
      <c r="B4253" s="7" t="s">
        <v>7580</v>
      </c>
      <c r="C4253" s="7">
        <f>YEAR(Table1[[#This Row],[Order Date]])</f>
        <v>2017</v>
      </c>
      <c r="D4253" s="7" t="str">
        <f>TEXT(Table1[[#This Row],[Order Date]], "mmm")</f>
        <v>Oct</v>
      </c>
      <c r="E4253" s="11">
        <v>43031</v>
      </c>
      <c r="F4253" s="11">
        <v>43031</v>
      </c>
      <c r="G4253" s="6" t="s">
        <v>1125</v>
      </c>
      <c r="H4253" s="6" t="s">
        <v>1913</v>
      </c>
      <c r="I4253" s="6" t="s">
        <v>1914</v>
      </c>
      <c r="J4253" s="6" t="s">
        <v>23</v>
      </c>
      <c r="K4253" s="6" t="s">
        <v>24</v>
      </c>
      <c r="L4253" s="6" t="s">
        <v>1552</v>
      </c>
      <c r="M4253" s="6" t="s">
        <v>49</v>
      </c>
      <c r="N4253" s="6">
        <v>33801</v>
      </c>
      <c r="O4253" s="6" t="s">
        <v>27</v>
      </c>
      <c r="P4253" s="6" t="s">
        <v>3679</v>
      </c>
      <c r="Q4253" s="6" t="s">
        <v>65</v>
      </c>
      <c r="R4253" s="6" t="s">
        <v>66</v>
      </c>
      <c r="S4253" s="4" t="s">
        <v>3680</v>
      </c>
      <c r="T4253" s="16">
        <v>55.944000000000003</v>
      </c>
      <c r="U4253" s="6">
        <v>7</v>
      </c>
      <c r="V4253" s="23">
        <v>0.2</v>
      </c>
      <c r="W4253" s="18">
        <v>-13.286700000000002</v>
      </c>
    </row>
    <row r="4254" spans="1:23" ht="14.4">
      <c r="A4254" s="6">
        <v>4253</v>
      </c>
      <c r="B4254" s="7" t="s">
        <v>7580</v>
      </c>
      <c r="C4254" s="7">
        <f>YEAR(Table1[[#This Row],[Order Date]])</f>
        <v>2017</v>
      </c>
      <c r="D4254" s="7" t="str">
        <f>TEXT(Table1[[#This Row],[Order Date]], "mmm")</f>
        <v>Oct</v>
      </c>
      <c r="E4254" s="11">
        <v>43031</v>
      </c>
      <c r="F4254" s="11">
        <v>43031</v>
      </c>
      <c r="G4254" s="6" t="s">
        <v>1125</v>
      </c>
      <c r="H4254" s="6" t="s">
        <v>1913</v>
      </c>
      <c r="I4254" s="6" t="s">
        <v>1914</v>
      </c>
      <c r="J4254" s="6" t="s">
        <v>23</v>
      </c>
      <c r="K4254" s="6" t="s">
        <v>24</v>
      </c>
      <c r="L4254" s="6" t="s">
        <v>1552</v>
      </c>
      <c r="M4254" s="6" t="s">
        <v>49</v>
      </c>
      <c r="N4254" s="6">
        <v>33801</v>
      </c>
      <c r="O4254" s="6" t="s">
        <v>27</v>
      </c>
      <c r="P4254" s="6" t="s">
        <v>606</v>
      </c>
      <c r="Q4254" s="6" t="s">
        <v>42</v>
      </c>
      <c r="R4254" s="6" t="s">
        <v>62</v>
      </c>
      <c r="S4254" s="4" t="s">
        <v>607</v>
      </c>
      <c r="T4254" s="16">
        <v>10.688000000000001</v>
      </c>
      <c r="U4254" s="6">
        <v>2</v>
      </c>
      <c r="V4254" s="23">
        <v>0.2</v>
      </c>
      <c r="W4254" s="18">
        <v>2.271199999999999</v>
      </c>
    </row>
    <row r="4255" spans="1:23" ht="14.4">
      <c r="A4255" s="6">
        <v>4254</v>
      </c>
      <c r="B4255" s="7" t="s">
        <v>7580</v>
      </c>
      <c r="C4255" s="7">
        <f>YEAR(Table1[[#This Row],[Order Date]])</f>
        <v>2017</v>
      </c>
      <c r="D4255" s="7" t="str">
        <f>TEXT(Table1[[#This Row],[Order Date]], "mmm")</f>
        <v>Oct</v>
      </c>
      <c r="E4255" s="11">
        <v>43031</v>
      </c>
      <c r="F4255" s="11">
        <v>43031</v>
      </c>
      <c r="G4255" s="6" t="s">
        <v>1125</v>
      </c>
      <c r="H4255" s="6" t="s">
        <v>1913</v>
      </c>
      <c r="I4255" s="6" t="s">
        <v>1914</v>
      </c>
      <c r="J4255" s="6" t="s">
        <v>23</v>
      </c>
      <c r="K4255" s="6" t="s">
        <v>24</v>
      </c>
      <c r="L4255" s="6" t="s">
        <v>1552</v>
      </c>
      <c r="M4255" s="6" t="s">
        <v>49</v>
      </c>
      <c r="N4255" s="6">
        <v>33801</v>
      </c>
      <c r="O4255" s="6" t="s">
        <v>27</v>
      </c>
      <c r="P4255" s="6" t="s">
        <v>3801</v>
      </c>
      <c r="Q4255" s="6" t="s">
        <v>65</v>
      </c>
      <c r="R4255" s="6" t="s">
        <v>66</v>
      </c>
      <c r="S4255" s="4" t="s">
        <v>3802</v>
      </c>
      <c r="T4255" s="16">
        <v>11.824</v>
      </c>
      <c r="U4255" s="6">
        <v>2</v>
      </c>
      <c r="V4255" s="23">
        <v>0.2</v>
      </c>
      <c r="W4255" s="18">
        <v>1.0346000000000006</v>
      </c>
    </row>
    <row r="4256" spans="1:23" ht="14.4">
      <c r="A4256" s="6">
        <v>4255</v>
      </c>
      <c r="B4256" s="7" t="s">
        <v>7581</v>
      </c>
      <c r="C4256" s="7">
        <f>YEAR(Table1[[#This Row],[Order Date]])</f>
        <v>2019</v>
      </c>
      <c r="D4256" s="7" t="str">
        <f>TEXT(Table1[[#This Row],[Order Date]], "mmm")</f>
        <v>Oct</v>
      </c>
      <c r="E4256" s="11">
        <v>43751</v>
      </c>
      <c r="F4256" s="11">
        <v>43754</v>
      </c>
      <c r="G4256" s="6" t="s">
        <v>169</v>
      </c>
      <c r="H4256" s="6" t="s">
        <v>477</v>
      </c>
      <c r="I4256" s="6" t="s">
        <v>478</v>
      </c>
      <c r="J4256" s="6" t="s">
        <v>23</v>
      </c>
      <c r="K4256" s="6" t="s">
        <v>24</v>
      </c>
      <c r="L4256" s="6" t="s">
        <v>3075</v>
      </c>
      <c r="M4256" s="6" t="s">
        <v>190</v>
      </c>
      <c r="N4256" s="6">
        <v>61032</v>
      </c>
      <c r="O4256" s="6" t="s">
        <v>96</v>
      </c>
      <c r="P4256" s="6" t="s">
        <v>2673</v>
      </c>
      <c r="Q4256" s="6" t="s">
        <v>42</v>
      </c>
      <c r="R4256" s="6" t="s">
        <v>83</v>
      </c>
      <c r="S4256" s="4" t="s">
        <v>168</v>
      </c>
      <c r="T4256" s="16">
        <v>63.311999999999998</v>
      </c>
      <c r="U4256" s="6">
        <v>3</v>
      </c>
      <c r="V4256" s="23">
        <v>0.2</v>
      </c>
      <c r="W4256" s="18">
        <v>20.576399999999996</v>
      </c>
    </row>
    <row r="4257" spans="1:23" ht="14.4">
      <c r="A4257" s="6">
        <v>4256</v>
      </c>
      <c r="B4257" s="7" t="s">
        <v>7581</v>
      </c>
      <c r="C4257" s="7">
        <f>YEAR(Table1[[#This Row],[Order Date]])</f>
        <v>2019</v>
      </c>
      <c r="D4257" s="7" t="str">
        <f>TEXT(Table1[[#This Row],[Order Date]], "mmm")</f>
        <v>Oct</v>
      </c>
      <c r="E4257" s="11">
        <v>43751</v>
      </c>
      <c r="F4257" s="11">
        <v>43754</v>
      </c>
      <c r="G4257" s="6" t="s">
        <v>169</v>
      </c>
      <c r="H4257" s="6" t="s">
        <v>477</v>
      </c>
      <c r="I4257" s="6" t="s">
        <v>478</v>
      </c>
      <c r="J4257" s="6" t="s">
        <v>23</v>
      </c>
      <c r="K4257" s="6" t="s">
        <v>24</v>
      </c>
      <c r="L4257" s="6" t="s">
        <v>3075</v>
      </c>
      <c r="M4257" s="6" t="s">
        <v>190</v>
      </c>
      <c r="N4257" s="6">
        <v>61032</v>
      </c>
      <c r="O4257" s="6" t="s">
        <v>96</v>
      </c>
      <c r="P4257" s="6" t="s">
        <v>930</v>
      </c>
      <c r="Q4257" s="6" t="s">
        <v>42</v>
      </c>
      <c r="R4257" s="6" t="s">
        <v>69</v>
      </c>
      <c r="S4257" s="4" t="s">
        <v>931</v>
      </c>
      <c r="T4257" s="16">
        <v>96.783999999999978</v>
      </c>
      <c r="U4257" s="6">
        <v>4</v>
      </c>
      <c r="V4257" s="23">
        <v>0.8</v>
      </c>
      <c r="W4257" s="18">
        <v>-145.17600000000002</v>
      </c>
    </row>
    <row r="4258" spans="1:23" ht="14.4">
      <c r="A4258" s="6">
        <v>4257</v>
      </c>
      <c r="B4258" s="7" t="s">
        <v>7581</v>
      </c>
      <c r="C4258" s="7">
        <f>YEAR(Table1[[#This Row],[Order Date]])</f>
        <v>2019</v>
      </c>
      <c r="D4258" s="7" t="str">
        <f>TEXT(Table1[[#This Row],[Order Date]], "mmm")</f>
        <v>Oct</v>
      </c>
      <c r="E4258" s="11">
        <v>43751</v>
      </c>
      <c r="F4258" s="11">
        <v>43754</v>
      </c>
      <c r="G4258" s="6" t="s">
        <v>169</v>
      </c>
      <c r="H4258" s="6" t="s">
        <v>477</v>
      </c>
      <c r="I4258" s="6" t="s">
        <v>478</v>
      </c>
      <c r="J4258" s="6" t="s">
        <v>23</v>
      </c>
      <c r="K4258" s="6" t="s">
        <v>24</v>
      </c>
      <c r="L4258" s="6" t="s">
        <v>3075</v>
      </c>
      <c r="M4258" s="6" t="s">
        <v>190</v>
      </c>
      <c r="N4258" s="6">
        <v>61032</v>
      </c>
      <c r="O4258" s="6" t="s">
        <v>96</v>
      </c>
      <c r="P4258" s="6" t="s">
        <v>2309</v>
      </c>
      <c r="Q4258" s="6" t="s">
        <v>29</v>
      </c>
      <c r="R4258" s="6" t="s">
        <v>59</v>
      </c>
      <c r="S4258" s="4" t="s">
        <v>2310</v>
      </c>
      <c r="T4258" s="16">
        <v>10.476000000000001</v>
      </c>
      <c r="U4258" s="6">
        <v>3</v>
      </c>
      <c r="V4258" s="23">
        <v>0.6</v>
      </c>
      <c r="W4258" s="18">
        <v>-6.8094000000000037</v>
      </c>
    </row>
    <row r="4259" spans="1:23" ht="14.4">
      <c r="A4259" s="6">
        <v>4258</v>
      </c>
      <c r="B4259" s="7" t="s">
        <v>7582</v>
      </c>
      <c r="C4259" s="7">
        <f>YEAR(Table1[[#This Row],[Order Date]])</f>
        <v>2017</v>
      </c>
      <c r="D4259" s="7" t="str">
        <f>TEXT(Table1[[#This Row],[Order Date]], "mmm")</f>
        <v>Sep</v>
      </c>
      <c r="E4259" s="11">
        <v>42982</v>
      </c>
      <c r="F4259" s="11">
        <v>42987</v>
      </c>
      <c r="G4259" s="6" t="s">
        <v>45</v>
      </c>
      <c r="H4259" s="6" t="s">
        <v>122</v>
      </c>
      <c r="I4259" s="6" t="s">
        <v>123</v>
      </c>
      <c r="J4259" s="6" t="s">
        <v>37</v>
      </c>
      <c r="K4259" s="6" t="s">
        <v>24</v>
      </c>
      <c r="L4259" s="6" t="s">
        <v>3784</v>
      </c>
      <c r="M4259" s="6" t="s">
        <v>372</v>
      </c>
      <c r="N4259" s="6">
        <v>97504</v>
      </c>
      <c r="O4259" s="6" t="s">
        <v>40</v>
      </c>
      <c r="P4259" s="6" t="s">
        <v>4898</v>
      </c>
      <c r="Q4259" s="6" t="s">
        <v>42</v>
      </c>
      <c r="R4259" s="6" t="s">
        <v>69</v>
      </c>
      <c r="S4259" s="4" t="s">
        <v>4899</v>
      </c>
      <c r="T4259" s="16">
        <v>9.7620000000000005</v>
      </c>
      <c r="U4259" s="6">
        <v>2</v>
      </c>
      <c r="V4259" s="23">
        <v>0.7</v>
      </c>
      <c r="W4259" s="18">
        <v>-6.833400000000001</v>
      </c>
    </row>
    <row r="4260" spans="1:23" ht="14.4">
      <c r="A4260" s="6">
        <v>4259</v>
      </c>
      <c r="B4260" s="7" t="s">
        <v>7583</v>
      </c>
      <c r="C4260" s="7">
        <f>YEAR(Table1[[#This Row],[Order Date]])</f>
        <v>2018</v>
      </c>
      <c r="D4260" s="7" t="str">
        <f>TEXT(Table1[[#This Row],[Order Date]], "mmm")</f>
        <v>Mar</v>
      </c>
      <c r="E4260" s="11">
        <v>43173</v>
      </c>
      <c r="F4260" s="11">
        <v>43175</v>
      </c>
      <c r="G4260" s="6" t="s">
        <v>169</v>
      </c>
      <c r="H4260" s="6" t="s">
        <v>1151</v>
      </c>
      <c r="I4260" s="6" t="s">
        <v>1152</v>
      </c>
      <c r="J4260" s="6" t="s">
        <v>37</v>
      </c>
      <c r="K4260" s="6" t="s">
        <v>24</v>
      </c>
      <c r="L4260" s="6" t="s">
        <v>87</v>
      </c>
      <c r="M4260" s="6" t="s">
        <v>88</v>
      </c>
      <c r="N4260" s="6">
        <v>98103</v>
      </c>
      <c r="O4260" s="6" t="s">
        <v>40</v>
      </c>
      <c r="P4260" s="6" t="s">
        <v>2670</v>
      </c>
      <c r="Q4260" s="6" t="s">
        <v>29</v>
      </c>
      <c r="R4260" s="6" t="s">
        <v>33</v>
      </c>
      <c r="S4260" s="4" t="s">
        <v>2671</v>
      </c>
      <c r="T4260" s="16">
        <v>196.78399999999999</v>
      </c>
      <c r="U4260" s="6">
        <v>2</v>
      </c>
      <c r="V4260" s="23">
        <v>0.2</v>
      </c>
      <c r="W4260" s="18">
        <v>-22.138200000000012</v>
      </c>
    </row>
    <row r="4261" spans="1:23" ht="14.4">
      <c r="A4261" s="6">
        <v>4260</v>
      </c>
      <c r="B4261" s="7" t="s">
        <v>7584</v>
      </c>
      <c r="C4261" s="7">
        <f>YEAR(Table1[[#This Row],[Order Date]])</f>
        <v>2019</v>
      </c>
      <c r="D4261" s="7" t="str">
        <f>TEXT(Table1[[#This Row],[Order Date]], "mmm")</f>
        <v>Oct</v>
      </c>
      <c r="E4261" s="11">
        <v>43766</v>
      </c>
      <c r="F4261" s="11">
        <v>43771</v>
      </c>
      <c r="G4261" s="6" t="s">
        <v>20</v>
      </c>
      <c r="H4261" s="6" t="s">
        <v>4385</v>
      </c>
      <c r="I4261" s="6" t="s">
        <v>4386</v>
      </c>
      <c r="J4261" s="6" t="s">
        <v>37</v>
      </c>
      <c r="K4261" s="6" t="s">
        <v>24</v>
      </c>
      <c r="L4261" s="6" t="s">
        <v>238</v>
      </c>
      <c r="M4261" s="6" t="s">
        <v>239</v>
      </c>
      <c r="N4261" s="6">
        <v>10035</v>
      </c>
      <c r="O4261" s="6" t="s">
        <v>134</v>
      </c>
      <c r="P4261" s="6" t="s">
        <v>885</v>
      </c>
      <c r="Q4261" s="6" t="s">
        <v>42</v>
      </c>
      <c r="R4261" s="6" t="s">
        <v>156</v>
      </c>
      <c r="S4261" s="4" t="s">
        <v>886</v>
      </c>
      <c r="T4261" s="16">
        <v>47.98</v>
      </c>
      <c r="U4261" s="6">
        <v>2</v>
      </c>
      <c r="V4261" s="23">
        <v>0</v>
      </c>
      <c r="W4261" s="18">
        <v>23.99</v>
      </c>
    </row>
    <row r="4262" spans="1:23" ht="14.4">
      <c r="A4262" s="6">
        <v>4261</v>
      </c>
      <c r="B4262" s="7" t="s">
        <v>7585</v>
      </c>
      <c r="C4262" s="7">
        <f>YEAR(Table1[[#This Row],[Order Date]])</f>
        <v>2019</v>
      </c>
      <c r="D4262" s="7" t="str">
        <f>TEXT(Table1[[#This Row],[Order Date]], "mmm")</f>
        <v>Oct</v>
      </c>
      <c r="E4262" s="11">
        <v>43753</v>
      </c>
      <c r="F4262" s="11">
        <v>43757</v>
      </c>
      <c r="G4262" s="6" t="s">
        <v>20</v>
      </c>
      <c r="H4262" s="6" t="s">
        <v>4179</v>
      </c>
      <c r="I4262" s="6" t="s">
        <v>4180</v>
      </c>
      <c r="J4262" s="6" t="s">
        <v>37</v>
      </c>
      <c r="K4262" s="6" t="s">
        <v>24</v>
      </c>
      <c r="L4262" s="6" t="s">
        <v>656</v>
      </c>
      <c r="M4262" s="6" t="s">
        <v>657</v>
      </c>
      <c r="N4262" s="6">
        <v>6824</v>
      </c>
      <c r="O4262" s="6" t="s">
        <v>134</v>
      </c>
      <c r="P4262" s="6" t="s">
        <v>2346</v>
      </c>
      <c r="Q4262" s="6" t="s">
        <v>42</v>
      </c>
      <c r="R4262" s="6" t="s">
        <v>43</v>
      </c>
      <c r="S4262" s="4" t="s">
        <v>2347</v>
      </c>
      <c r="T4262" s="16">
        <v>13.049999999999999</v>
      </c>
      <c r="U4262" s="6">
        <v>5</v>
      </c>
      <c r="V4262" s="23">
        <v>0</v>
      </c>
      <c r="W4262" s="18">
        <v>6.0029999999999992</v>
      </c>
    </row>
    <row r="4263" spans="1:23" ht="14.4">
      <c r="A4263" s="6">
        <v>4262</v>
      </c>
      <c r="B4263" s="7" t="s">
        <v>7586</v>
      </c>
      <c r="C4263" s="7">
        <f>YEAR(Table1[[#This Row],[Order Date]])</f>
        <v>2019</v>
      </c>
      <c r="D4263" s="7" t="str">
        <f>TEXT(Table1[[#This Row],[Order Date]], "mmm")</f>
        <v>Aug</v>
      </c>
      <c r="E4263" s="11">
        <v>43684</v>
      </c>
      <c r="F4263" s="11">
        <v>43688</v>
      </c>
      <c r="G4263" s="6" t="s">
        <v>45</v>
      </c>
      <c r="H4263" s="6" t="s">
        <v>4850</v>
      </c>
      <c r="I4263" s="6" t="s">
        <v>4851</v>
      </c>
      <c r="J4263" s="6" t="s">
        <v>23</v>
      </c>
      <c r="K4263" s="6" t="s">
        <v>24</v>
      </c>
      <c r="L4263" s="6" t="s">
        <v>3978</v>
      </c>
      <c r="M4263" s="6" t="s">
        <v>205</v>
      </c>
      <c r="N4263" s="6">
        <v>56560</v>
      </c>
      <c r="O4263" s="6" t="s">
        <v>96</v>
      </c>
      <c r="P4263" s="6" t="s">
        <v>3567</v>
      </c>
      <c r="Q4263" s="6" t="s">
        <v>65</v>
      </c>
      <c r="R4263" s="6" t="s">
        <v>145</v>
      </c>
      <c r="S4263" s="4" t="s">
        <v>3568</v>
      </c>
      <c r="T4263" s="16">
        <v>63.96</v>
      </c>
      <c r="U4263" s="6">
        <v>4</v>
      </c>
      <c r="V4263" s="23">
        <v>0</v>
      </c>
      <c r="W4263" s="18">
        <v>19.827599999999997</v>
      </c>
    </row>
    <row r="4264" spans="1:23" ht="14.4">
      <c r="A4264" s="6">
        <v>4263</v>
      </c>
      <c r="B4264" s="7" t="s">
        <v>7587</v>
      </c>
      <c r="C4264" s="7">
        <f>YEAR(Table1[[#This Row],[Order Date]])</f>
        <v>2019</v>
      </c>
      <c r="D4264" s="7" t="str">
        <f>TEXT(Table1[[#This Row],[Order Date]], "mmm")</f>
        <v>Sep</v>
      </c>
      <c r="E4264" s="11">
        <v>43729</v>
      </c>
      <c r="F4264" s="11">
        <v>43733</v>
      </c>
      <c r="G4264" s="6" t="s">
        <v>45</v>
      </c>
      <c r="H4264" s="6" t="s">
        <v>2879</v>
      </c>
      <c r="I4264" s="6" t="s">
        <v>2880</v>
      </c>
      <c r="J4264" s="6" t="s">
        <v>23</v>
      </c>
      <c r="K4264" s="6" t="s">
        <v>24</v>
      </c>
      <c r="L4264" s="6" t="s">
        <v>438</v>
      </c>
      <c r="M4264" s="6" t="s">
        <v>1110</v>
      </c>
      <c r="N4264" s="6">
        <v>31907</v>
      </c>
      <c r="O4264" s="6" t="s">
        <v>27</v>
      </c>
      <c r="P4264" s="6" t="s">
        <v>4586</v>
      </c>
      <c r="Q4264" s="6" t="s">
        <v>42</v>
      </c>
      <c r="R4264" s="6" t="s">
        <v>72</v>
      </c>
      <c r="S4264" s="4" t="s">
        <v>4587</v>
      </c>
      <c r="T4264" s="16">
        <v>80.48</v>
      </c>
      <c r="U4264" s="6">
        <v>1</v>
      </c>
      <c r="V4264" s="23">
        <v>0</v>
      </c>
      <c r="W4264" s="18">
        <v>24.143999999999998</v>
      </c>
    </row>
    <row r="4265" spans="1:23" ht="14.4">
      <c r="A4265" s="6">
        <v>4264</v>
      </c>
      <c r="B4265" s="7" t="s">
        <v>7588</v>
      </c>
      <c r="C4265" s="7">
        <f>YEAR(Table1[[#This Row],[Order Date]])</f>
        <v>2019</v>
      </c>
      <c r="D4265" s="7" t="str">
        <f>TEXT(Table1[[#This Row],[Order Date]], "mmm")</f>
        <v>Nov</v>
      </c>
      <c r="E4265" s="11">
        <v>43772</v>
      </c>
      <c r="F4265" s="11">
        <v>43777</v>
      </c>
      <c r="G4265" s="6" t="s">
        <v>45</v>
      </c>
      <c r="H4265" s="6" t="s">
        <v>4611</v>
      </c>
      <c r="I4265" s="6" t="s">
        <v>4612</v>
      </c>
      <c r="J4265" s="6" t="s">
        <v>23</v>
      </c>
      <c r="K4265" s="6" t="s">
        <v>24</v>
      </c>
      <c r="L4265" s="6" t="s">
        <v>132</v>
      </c>
      <c r="M4265" s="6" t="s">
        <v>133</v>
      </c>
      <c r="N4265" s="6">
        <v>19143</v>
      </c>
      <c r="O4265" s="6" t="s">
        <v>134</v>
      </c>
      <c r="P4265" s="6" t="s">
        <v>5254</v>
      </c>
      <c r="Q4265" s="6" t="s">
        <v>42</v>
      </c>
      <c r="R4265" s="6" t="s">
        <v>69</v>
      </c>
      <c r="S4265" s="4" t="s">
        <v>5255</v>
      </c>
      <c r="T4265" s="16">
        <v>11.673000000000002</v>
      </c>
      <c r="U4265" s="6">
        <v>3</v>
      </c>
      <c r="V4265" s="23">
        <v>0.7</v>
      </c>
      <c r="W4265" s="18">
        <v>-7.782</v>
      </c>
    </row>
    <row r="4266" spans="1:23" ht="14.4">
      <c r="A4266" s="6">
        <v>4265</v>
      </c>
      <c r="B4266" s="7" t="s">
        <v>7589</v>
      </c>
      <c r="C4266" s="7">
        <f>YEAR(Table1[[#This Row],[Order Date]])</f>
        <v>2018</v>
      </c>
      <c r="D4266" s="7" t="str">
        <f>TEXT(Table1[[#This Row],[Order Date]], "mmm")</f>
        <v>Nov</v>
      </c>
      <c r="E4266" s="11">
        <v>43409</v>
      </c>
      <c r="F4266" s="11">
        <v>43413</v>
      </c>
      <c r="G4266" s="6" t="s">
        <v>45</v>
      </c>
      <c r="H4266" s="6" t="s">
        <v>1581</v>
      </c>
      <c r="I4266" s="6" t="s">
        <v>1582</v>
      </c>
      <c r="J4266" s="6" t="s">
        <v>23</v>
      </c>
      <c r="K4266" s="6" t="s">
        <v>24</v>
      </c>
      <c r="L4266" s="6" t="s">
        <v>166</v>
      </c>
      <c r="M4266" s="6" t="s">
        <v>95</v>
      </c>
      <c r="N4266" s="6">
        <v>77036</v>
      </c>
      <c r="O4266" s="6" t="s">
        <v>96</v>
      </c>
      <c r="P4266" s="6" t="s">
        <v>1945</v>
      </c>
      <c r="Q4266" s="6" t="s">
        <v>29</v>
      </c>
      <c r="R4266" s="6" t="s">
        <v>51</v>
      </c>
      <c r="S4266" s="4" t="s">
        <v>1946</v>
      </c>
      <c r="T4266" s="16">
        <v>863.12799999999993</v>
      </c>
      <c r="U4266" s="6">
        <v>8</v>
      </c>
      <c r="V4266" s="23">
        <v>0.3</v>
      </c>
      <c r="W4266" s="18">
        <v>-160.29520000000008</v>
      </c>
    </row>
    <row r="4267" spans="1:23" ht="14.4">
      <c r="A4267" s="6">
        <v>4266</v>
      </c>
      <c r="B4267" s="7" t="s">
        <v>7589</v>
      </c>
      <c r="C4267" s="7">
        <f>YEAR(Table1[[#This Row],[Order Date]])</f>
        <v>2018</v>
      </c>
      <c r="D4267" s="7" t="str">
        <f>TEXT(Table1[[#This Row],[Order Date]], "mmm")</f>
        <v>Nov</v>
      </c>
      <c r="E4267" s="11">
        <v>43409</v>
      </c>
      <c r="F4267" s="11">
        <v>43413</v>
      </c>
      <c r="G4267" s="6" t="s">
        <v>45</v>
      </c>
      <c r="H4267" s="6" t="s">
        <v>1581</v>
      </c>
      <c r="I4267" s="6" t="s">
        <v>1582</v>
      </c>
      <c r="J4267" s="6" t="s">
        <v>23</v>
      </c>
      <c r="K4267" s="6" t="s">
        <v>24</v>
      </c>
      <c r="L4267" s="6" t="s">
        <v>166</v>
      </c>
      <c r="M4267" s="6" t="s">
        <v>95</v>
      </c>
      <c r="N4267" s="6">
        <v>77036</v>
      </c>
      <c r="O4267" s="6" t="s">
        <v>96</v>
      </c>
      <c r="P4267" s="6" t="s">
        <v>3205</v>
      </c>
      <c r="Q4267" s="6" t="s">
        <v>42</v>
      </c>
      <c r="R4267" s="6" t="s">
        <v>69</v>
      </c>
      <c r="S4267" s="4" t="s">
        <v>1062</v>
      </c>
      <c r="T4267" s="16">
        <v>3.5639999999999992</v>
      </c>
      <c r="U4267" s="6">
        <v>3</v>
      </c>
      <c r="V4267" s="23">
        <v>0.8</v>
      </c>
      <c r="W4267" s="18">
        <v>-6.2370000000000019</v>
      </c>
    </row>
    <row r="4268" spans="1:23" ht="14.4">
      <c r="A4268" s="6">
        <v>4267</v>
      </c>
      <c r="B4268" s="7" t="s">
        <v>7589</v>
      </c>
      <c r="C4268" s="7">
        <f>YEAR(Table1[[#This Row],[Order Date]])</f>
        <v>2018</v>
      </c>
      <c r="D4268" s="7" t="str">
        <f>TEXT(Table1[[#This Row],[Order Date]], "mmm")</f>
        <v>Nov</v>
      </c>
      <c r="E4268" s="11">
        <v>43409</v>
      </c>
      <c r="F4268" s="11">
        <v>43413</v>
      </c>
      <c r="G4268" s="6" t="s">
        <v>45</v>
      </c>
      <c r="H4268" s="6" t="s">
        <v>1581</v>
      </c>
      <c r="I4268" s="6" t="s">
        <v>1582</v>
      </c>
      <c r="J4268" s="6" t="s">
        <v>23</v>
      </c>
      <c r="K4268" s="6" t="s">
        <v>24</v>
      </c>
      <c r="L4268" s="6" t="s">
        <v>166</v>
      </c>
      <c r="M4268" s="6" t="s">
        <v>95</v>
      </c>
      <c r="N4268" s="6">
        <v>77036</v>
      </c>
      <c r="O4268" s="6" t="s">
        <v>96</v>
      </c>
      <c r="P4268" s="6" t="s">
        <v>4275</v>
      </c>
      <c r="Q4268" s="6" t="s">
        <v>29</v>
      </c>
      <c r="R4268" s="6" t="s">
        <v>30</v>
      </c>
      <c r="S4268" s="4" t="s">
        <v>4276</v>
      </c>
      <c r="T4268" s="16">
        <v>956.6647999999999</v>
      </c>
      <c r="U4268" s="6">
        <v>7</v>
      </c>
      <c r="V4268" s="23">
        <v>0.32</v>
      </c>
      <c r="W4268" s="18">
        <v>-225.09759999999991</v>
      </c>
    </row>
    <row r="4269" spans="1:23" ht="14.4">
      <c r="A4269" s="6">
        <v>4268</v>
      </c>
      <c r="B4269" s="7" t="s">
        <v>7589</v>
      </c>
      <c r="C4269" s="7">
        <f>YEAR(Table1[[#This Row],[Order Date]])</f>
        <v>2018</v>
      </c>
      <c r="D4269" s="7" t="str">
        <f>TEXT(Table1[[#This Row],[Order Date]], "mmm")</f>
        <v>Nov</v>
      </c>
      <c r="E4269" s="11">
        <v>43409</v>
      </c>
      <c r="F4269" s="11">
        <v>43413</v>
      </c>
      <c r="G4269" s="6" t="s">
        <v>45</v>
      </c>
      <c r="H4269" s="6" t="s">
        <v>1581</v>
      </c>
      <c r="I4269" s="6" t="s">
        <v>1582</v>
      </c>
      <c r="J4269" s="6" t="s">
        <v>23</v>
      </c>
      <c r="K4269" s="6" t="s">
        <v>24</v>
      </c>
      <c r="L4269" s="6" t="s">
        <v>166</v>
      </c>
      <c r="M4269" s="6" t="s">
        <v>95</v>
      </c>
      <c r="N4269" s="6">
        <v>77036</v>
      </c>
      <c r="O4269" s="6" t="s">
        <v>96</v>
      </c>
      <c r="P4269" s="6" t="s">
        <v>1808</v>
      </c>
      <c r="Q4269" s="6" t="s">
        <v>42</v>
      </c>
      <c r="R4269" s="6" t="s">
        <v>69</v>
      </c>
      <c r="S4269" s="4" t="s">
        <v>1809</v>
      </c>
      <c r="T4269" s="16">
        <v>12.587999999999997</v>
      </c>
      <c r="U4269" s="6">
        <v>3</v>
      </c>
      <c r="V4269" s="23">
        <v>0.8</v>
      </c>
      <c r="W4269" s="18">
        <v>-20.140800000000006</v>
      </c>
    </row>
    <row r="4270" spans="1:23" ht="14.4">
      <c r="A4270" s="6">
        <v>4269</v>
      </c>
      <c r="B4270" s="7" t="s">
        <v>7589</v>
      </c>
      <c r="C4270" s="7">
        <f>YEAR(Table1[[#This Row],[Order Date]])</f>
        <v>2018</v>
      </c>
      <c r="D4270" s="7" t="str">
        <f>TEXT(Table1[[#This Row],[Order Date]], "mmm")</f>
        <v>Nov</v>
      </c>
      <c r="E4270" s="11">
        <v>43409</v>
      </c>
      <c r="F4270" s="11">
        <v>43413</v>
      </c>
      <c r="G4270" s="6" t="s">
        <v>45</v>
      </c>
      <c r="H4270" s="6" t="s">
        <v>1581</v>
      </c>
      <c r="I4270" s="6" t="s">
        <v>1582</v>
      </c>
      <c r="J4270" s="6" t="s">
        <v>23</v>
      </c>
      <c r="K4270" s="6" t="s">
        <v>24</v>
      </c>
      <c r="L4270" s="6" t="s">
        <v>166</v>
      </c>
      <c r="M4270" s="6" t="s">
        <v>95</v>
      </c>
      <c r="N4270" s="6">
        <v>77036</v>
      </c>
      <c r="O4270" s="6" t="s">
        <v>96</v>
      </c>
      <c r="P4270" s="6" t="s">
        <v>4762</v>
      </c>
      <c r="Q4270" s="6" t="s">
        <v>65</v>
      </c>
      <c r="R4270" s="6" t="s">
        <v>145</v>
      </c>
      <c r="S4270" s="4" t="s">
        <v>4763</v>
      </c>
      <c r="T4270" s="16">
        <v>171.96</v>
      </c>
      <c r="U4270" s="6">
        <v>5</v>
      </c>
      <c r="V4270" s="23">
        <v>0.2</v>
      </c>
      <c r="W4270" s="18">
        <v>45.139500000000005</v>
      </c>
    </row>
    <row r="4271" spans="1:23" ht="14.4">
      <c r="A4271" s="6">
        <v>4270</v>
      </c>
      <c r="B4271" s="7" t="s">
        <v>7590</v>
      </c>
      <c r="C4271" s="7">
        <f>YEAR(Table1[[#This Row],[Order Date]])</f>
        <v>2019</v>
      </c>
      <c r="D4271" s="7" t="str">
        <f>TEXT(Table1[[#This Row],[Order Date]], "mmm")</f>
        <v>Jun</v>
      </c>
      <c r="E4271" s="11">
        <v>43641</v>
      </c>
      <c r="F4271" s="11">
        <v>43645</v>
      </c>
      <c r="G4271" s="6" t="s">
        <v>20</v>
      </c>
      <c r="H4271" s="6" t="s">
        <v>3915</v>
      </c>
      <c r="I4271" s="6" t="s">
        <v>3916</v>
      </c>
      <c r="J4271" s="6" t="s">
        <v>23</v>
      </c>
      <c r="K4271" s="6" t="s">
        <v>24</v>
      </c>
      <c r="L4271" s="6" t="s">
        <v>87</v>
      </c>
      <c r="M4271" s="6" t="s">
        <v>88</v>
      </c>
      <c r="N4271" s="6">
        <v>98115</v>
      </c>
      <c r="O4271" s="6" t="s">
        <v>40</v>
      </c>
      <c r="P4271" s="6" t="s">
        <v>1876</v>
      </c>
      <c r="Q4271" s="6" t="s">
        <v>29</v>
      </c>
      <c r="R4271" s="6" t="s">
        <v>51</v>
      </c>
      <c r="S4271" s="4" t="s">
        <v>1877</v>
      </c>
      <c r="T4271" s="16">
        <v>871.4</v>
      </c>
      <c r="U4271" s="6">
        <v>4</v>
      </c>
      <c r="V4271" s="23">
        <v>0</v>
      </c>
      <c r="W4271" s="18">
        <v>148.13799999999992</v>
      </c>
    </row>
    <row r="4272" spans="1:23" ht="14.4">
      <c r="A4272" s="6">
        <v>4271</v>
      </c>
      <c r="B4272" s="7" t="s">
        <v>7591</v>
      </c>
      <c r="C4272" s="7">
        <f>YEAR(Table1[[#This Row],[Order Date]])</f>
        <v>2017</v>
      </c>
      <c r="D4272" s="7" t="str">
        <f>TEXT(Table1[[#This Row],[Order Date]], "mmm")</f>
        <v>Nov</v>
      </c>
      <c r="E4272" s="11">
        <v>43065</v>
      </c>
      <c r="F4272" s="11">
        <v>43069</v>
      </c>
      <c r="G4272" s="6" t="s">
        <v>45</v>
      </c>
      <c r="H4272" s="6" t="s">
        <v>5256</v>
      </c>
      <c r="I4272" s="6" t="s">
        <v>5257</v>
      </c>
      <c r="J4272" s="6" t="s">
        <v>37</v>
      </c>
      <c r="K4272" s="6" t="s">
        <v>24</v>
      </c>
      <c r="L4272" s="6" t="s">
        <v>293</v>
      </c>
      <c r="M4272" s="6" t="s">
        <v>299</v>
      </c>
      <c r="N4272" s="6">
        <v>38301</v>
      </c>
      <c r="O4272" s="6" t="s">
        <v>27</v>
      </c>
      <c r="P4272" s="6" t="s">
        <v>5241</v>
      </c>
      <c r="Q4272" s="6" t="s">
        <v>29</v>
      </c>
      <c r="R4272" s="6" t="s">
        <v>59</v>
      </c>
      <c r="S4272" s="4" t="s">
        <v>5242</v>
      </c>
      <c r="T4272" s="16">
        <v>692.47199999999998</v>
      </c>
      <c r="U4272" s="6">
        <v>11</v>
      </c>
      <c r="V4272" s="23">
        <v>0.2</v>
      </c>
      <c r="W4272" s="18">
        <v>190.42980000000006</v>
      </c>
    </row>
    <row r="4273" spans="1:23" ht="14.4">
      <c r="A4273" s="6">
        <v>4272</v>
      </c>
      <c r="B4273" s="7" t="s">
        <v>7592</v>
      </c>
      <c r="C4273" s="7">
        <f>YEAR(Table1[[#This Row],[Order Date]])</f>
        <v>2018</v>
      </c>
      <c r="D4273" s="7" t="str">
        <f>TEXT(Table1[[#This Row],[Order Date]], "mmm")</f>
        <v>Nov</v>
      </c>
      <c r="E4273" s="11">
        <v>43428</v>
      </c>
      <c r="F4273" s="11">
        <v>43431</v>
      </c>
      <c r="G4273" s="6" t="s">
        <v>20</v>
      </c>
      <c r="H4273" s="6" t="s">
        <v>1174</v>
      </c>
      <c r="I4273" s="6" t="s">
        <v>1175</v>
      </c>
      <c r="J4273" s="6" t="s">
        <v>37</v>
      </c>
      <c r="K4273" s="6" t="s">
        <v>24</v>
      </c>
      <c r="L4273" s="6" t="s">
        <v>3638</v>
      </c>
      <c r="M4273" s="6" t="s">
        <v>2319</v>
      </c>
      <c r="N4273" s="6">
        <v>21215</v>
      </c>
      <c r="O4273" s="6" t="s">
        <v>134</v>
      </c>
      <c r="P4273" s="6" t="s">
        <v>2276</v>
      </c>
      <c r="Q4273" s="6" t="s">
        <v>29</v>
      </c>
      <c r="R4273" s="6" t="s">
        <v>59</v>
      </c>
      <c r="S4273" s="4" t="s">
        <v>2277</v>
      </c>
      <c r="T4273" s="16">
        <v>207.76</v>
      </c>
      <c r="U4273" s="6">
        <v>4</v>
      </c>
      <c r="V4273" s="23">
        <v>0</v>
      </c>
      <c r="W4273" s="18">
        <v>85.181600000000003</v>
      </c>
    </row>
    <row r="4274" spans="1:23" ht="14.4">
      <c r="A4274" s="6">
        <v>4273</v>
      </c>
      <c r="B4274" s="7" t="s">
        <v>7593</v>
      </c>
      <c r="C4274" s="7">
        <f>YEAR(Table1[[#This Row],[Order Date]])</f>
        <v>2019</v>
      </c>
      <c r="D4274" s="7" t="str">
        <f>TEXT(Table1[[#This Row],[Order Date]], "mmm")</f>
        <v>Jul</v>
      </c>
      <c r="E4274" s="11">
        <v>43667</v>
      </c>
      <c r="F4274" s="11">
        <v>43667</v>
      </c>
      <c r="G4274" s="6" t="s">
        <v>1125</v>
      </c>
      <c r="H4274" s="6" t="s">
        <v>1672</v>
      </c>
      <c r="I4274" s="6" t="s">
        <v>1673</v>
      </c>
      <c r="J4274" s="6" t="s">
        <v>23</v>
      </c>
      <c r="K4274" s="6" t="s">
        <v>24</v>
      </c>
      <c r="L4274" s="6" t="s">
        <v>3031</v>
      </c>
      <c r="M4274" s="6" t="s">
        <v>110</v>
      </c>
      <c r="N4274" s="6">
        <v>84107</v>
      </c>
      <c r="O4274" s="6" t="s">
        <v>40</v>
      </c>
      <c r="P4274" s="6" t="s">
        <v>4999</v>
      </c>
      <c r="Q4274" s="6" t="s">
        <v>65</v>
      </c>
      <c r="R4274" s="6" t="s">
        <v>66</v>
      </c>
      <c r="S4274" s="4" t="s">
        <v>5000</v>
      </c>
      <c r="T4274" s="16">
        <v>71.928000000000011</v>
      </c>
      <c r="U4274" s="6">
        <v>9</v>
      </c>
      <c r="V4274" s="23">
        <v>0.2</v>
      </c>
      <c r="W4274" s="18">
        <v>6.2936999999999976</v>
      </c>
    </row>
    <row r="4275" spans="1:23" ht="14.4">
      <c r="A4275" s="6">
        <v>4274</v>
      </c>
      <c r="B4275" s="7" t="s">
        <v>7593</v>
      </c>
      <c r="C4275" s="7">
        <f>YEAR(Table1[[#This Row],[Order Date]])</f>
        <v>2019</v>
      </c>
      <c r="D4275" s="7" t="str">
        <f>TEXT(Table1[[#This Row],[Order Date]], "mmm")</f>
        <v>Jul</v>
      </c>
      <c r="E4275" s="11">
        <v>43667</v>
      </c>
      <c r="F4275" s="11">
        <v>43667</v>
      </c>
      <c r="G4275" s="6" t="s">
        <v>1125</v>
      </c>
      <c r="H4275" s="6" t="s">
        <v>1672</v>
      </c>
      <c r="I4275" s="6" t="s">
        <v>1673</v>
      </c>
      <c r="J4275" s="6" t="s">
        <v>23</v>
      </c>
      <c r="K4275" s="6" t="s">
        <v>24</v>
      </c>
      <c r="L4275" s="6" t="s">
        <v>3031</v>
      </c>
      <c r="M4275" s="6" t="s">
        <v>110</v>
      </c>
      <c r="N4275" s="6">
        <v>84107</v>
      </c>
      <c r="O4275" s="6" t="s">
        <v>40</v>
      </c>
      <c r="P4275" s="6" t="s">
        <v>3452</v>
      </c>
      <c r="Q4275" s="6" t="s">
        <v>42</v>
      </c>
      <c r="R4275" s="6" t="s">
        <v>62</v>
      </c>
      <c r="S4275" s="4" t="s">
        <v>3453</v>
      </c>
      <c r="T4275" s="16">
        <v>25.99</v>
      </c>
      <c r="U4275" s="6">
        <v>1</v>
      </c>
      <c r="V4275" s="23">
        <v>0</v>
      </c>
      <c r="W4275" s="18">
        <v>7.5370999999999988</v>
      </c>
    </row>
    <row r="4276" spans="1:23" ht="14.4">
      <c r="A4276" s="6">
        <v>4275</v>
      </c>
      <c r="B4276" s="7" t="s">
        <v>7594</v>
      </c>
      <c r="C4276" s="7">
        <f>YEAR(Table1[[#This Row],[Order Date]])</f>
        <v>2017</v>
      </c>
      <c r="D4276" s="7" t="str">
        <f>TEXT(Table1[[#This Row],[Order Date]], "mmm")</f>
        <v>Oct</v>
      </c>
      <c r="E4276" s="11">
        <v>43031</v>
      </c>
      <c r="F4276" s="11">
        <v>43036</v>
      </c>
      <c r="G4276" s="6" t="s">
        <v>45</v>
      </c>
      <c r="H4276" s="6" t="s">
        <v>904</v>
      </c>
      <c r="I4276" s="6" t="s">
        <v>905</v>
      </c>
      <c r="J4276" s="6" t="s">
        <v>37</v>
      </c>
      <c r="K4276" s="6" t="s">
        <v>24</v>
      </c>
      <c r="L4276" s="6" t="s">
        <v>87</v>
      </c>
      <c r="M4276" s="6" t="s">
        <v>88</v>
      </c>
      <c r="N4276" s="6">
        <v>98105</v>
      </c>
      <c r="O4276" s="6" t="s">
        <v>40</v>
      </c>
      <c r="P4276" s="6" t="s">
        <v>1066</v>
      </c>
      <c r="Q4276" s="6" t="s">
        <v>42</v>
      </c>
      <c r="R4276" s="6" t="s">
        <v>69</v>
      </c>
      <c r="S4276" s="4" t="s">
        <v>1067</v>
      </c>
      <c r="T4276" s="16">
        <v>3.5920000000000005</v>
      </c>
      <c r="U4276" s="6">
        <v>1</v>
      </c>
      <c r="V4276" s="23">
        <v>0.2</v>
      </c>
      <c r="W4276" s="18">
        <v>1.1224999999999996</v>
      </c>
    </row>
    <row r="4277" spans="1:23" ht="14.4">
      <c r="A4277" s="6">
        <v>4276</v>
      </c>
      <c r="B4277" s="7" t="s">
        <v>7595</v>
      </c>
      <c r="C4277" s="7">
        <f>YEAR(Table1[[#This Row],[Order Date]])</f>
        <v>2017</v>
      </c>
      <c r="D4277" s="7" t="str">
        <f>TEXT(Table1[[#This Row],[Order Date]], "mmm")</f>
        <v>Jul</v>
      </c>
      <c r="E4277" s="11">
        <v>42925</v>
      </c>
      <c r="F4277" s="11">
        <v>42929</v>
      </c>
      <c r="G4277" s="6" t="s">
        <v>45</v>
      </c>
      <c r="H4277" s="6" t="s">
        <v>4442</v>
      </c>
      <c r="I4277" s="6" t="s">
        <v>4443</v>
      </c>
      <c r="J4277" s="6" t="s">
        <v>37</v>
      </c>
      <c r="K4277" s="6" t="s">
        <v>24</v>
      </c>
      <c r="L4277" s="6" t="s">
        <v>715</v>
      </c>
      <c r="M4277" s="6" t="s">
        <v>95</v>
      </c>
      <c r="N4277" s="6">
        <v>75220</v>
      </c>
      <c r="O4277" s="6" t="s">
        <v>96</v>
      </c>
      <c r="P4277" s="6" t="s">
        <v>628</v>
      </c>
      <c r="Q4277" s="6" t="s">
        <v>42</v>
      </c>
      <c r="R4277" s="6" t="s">
        <v>72</v>
      </c>
      <c r="S4277" s="4" t="s">
        <v>629</v>
      </c>
      <c r="T4277" s="16">
        <v>48.631999999999991</v>
      </c>
      <c r="U4277" s="6">
        <v>2</v>
      </c>
      <c r="V4277" s="23">
        <v>0.8</v>
      </c>
      <c r="W4277" s="18">
        <v>-121.58000000000004</v>
      </c>
    </row>
    <row r="4278" spans="1:23" ht="14.4">
      <c r="A4278" s="6">
        <v>4277</v>
      </c>
      <c r="B4278" s="7" t="s">
        <v>7596</v>
      </c>
      <c r="C4278" s="7">
        <f>YEAR(Table1[[#This Row],[Order Date]])</f>
        <v>2019</v>
      </c>
      <c r="D4278" s="7" t="str">
        <f>TEXT(Table1[[#This Row],[Order Date]], "mmm")</f>
        <v>Aug</v>
      </c>
      <c r="E4278" s="11">
        <v>43695</v>
      </c>
      <c r="F4278" s="11">
        <v>43699</v>
      </c>
      <c r="G4278" s="6" t="s">
        <v>45</v>
      </c>
      <c r="H4278" s="6" t="s">
        <v>2614</v>
      </c>
      <c r="I4278" s="6" t="s">
        <v>2615</v>
      </c>
      <c r="J4278" s="6" t="s">
        <v>93</v>
      </c>
      <c r="K4278" s="6" t="s">
        <v>24</v>
      </c>
      <c r="L4278" s="6" t="s">
        <v>87</v>
      </c>
      <c r="M4278" s="6" t="s">
        <v>88</v>
      </c>
      <c r="N4278" s="6">
        <v>98105</v>
      </c>
      <c r="O4278" s="6" t="s">
        <v>40</v>
      </c>
      <c r="P4278" s="6" t="s">
        <v>2522</v>
      </c>
      <c r="Q4278" s="6" t="s">
        <v>42</v>
      </c>
      <c r="R4278" s="6" t="s">
        <v>54</v>
      </c>
      <c r="S4278" s="4" t="s">
        <v>2523</v>
      </c>
      <c r="T4278" s="16">
        <v>323.10000000000002</v>
      </c>
      <c r="U4278" s="6">
        <v>2</v>
      </c>
      <c r="V4278" s="23">
        <v>0</v>
      </c>
      <c r="W4278" s="18">
        <v>61.38900000000001</v>
      </c>
    </row>
    <row r="4279" spans="1:23" ht="14.4">
      <c r="A4279" s="6">
        <v>4278</v>
      </c>
      <c r="B4279" s="7" t="s">
        <v>7597</v>
      </c>
      <c r="C4279" s="7">
        <f>YEAR(Table1[[#This Row],[Order Date]])</f>
        <v>2018</v>
      </c>
      <c r="D4279" s="7" t="str">
        <f>TEXT(Table1[[#This Row],[Order Date]], "mmm")</f>
        <v>Apr</v>
      </c>
      <c r="E4279" s="11">
        <v>43206</v>
      </c>
      <c r="F4279" s="11">
        <v>43210</v>
      </c>
      <c r="G4279" s="6" t="s">
        <v>45</v>
      </c>
      <c r="H4279" s="6" t="s">
        <v>5252</v>
      </c>
      <c r="I4279" s="6" t="s">
        <v>5253</v>
      </c>
      <c r="J4279" s="6" t="s">
        <v>37</v>
      </c>
      <c r="K4279" s="6" t="s">
        <v>24</v>
      </c>
      <c r="L4279" s="6" t="s">
        <v>979</v>
      </c>
      <c r="M4279" s="6" t="s">
        <v>692</v>
      </c>
      <c r="N4279" s="6">
        <v>8701</v>
      </c>
      <c r="O4279" s="6" t="s">
        <v>134</v>
      </c>
      <c r="P4279" s="6" t="s">
        <v>5258</v>
      </c>
      <c r="Q4279" s="6" t="s">
        <v>65</v>
      </c>
      <c r="R4279" s="6" t="s">
        <v>600</v>
      </c>
      <c r="S4279" s="4" t="s">
        <v>5259</v>
      </c>
      <c r="T4279" s="16">
        <v>9099.93</v>
      </c>
      <c r="U4279" s="6">
        <v>7</v>
      </c>
      <c r="V4279" s="23">
        <v>0</v>
      </c>
      <c r="W4279" s="18">
        <v>2365.9817999999996</v>
      </c>
    </row>
    <row r="4280" spans="1:23" ht="14.4">
      <c r="A4280" s="6">
        <v>4279</v>
      </c>
      <c r="B4280" s="7" t="s">
        <v>7597</v>
      </c>
      <c r="C4280" s="7">
        <f>YEAR(Table1[[#This Row],[Order Date]])</f>
        <v>2018</v>
      </c>
      <c r="D4280" s="7" t="str">
        <f>TEXT(Table1[[#This Row],[Order Date]], "mmm")</f>
        <v>Apr</v>
      </c>
      <c r="E4280" s="11">
        <v>43206</v>
      </c>
      <c r="F4280" s="11">
        <v>43210</v>
      </c>
      <c r="G4280" s="6" t="s">
        <v>45</v>
      </c>
      <c r="H4280" s="6" t="s">
        <v>5252</v>
      </c>
      <c r="I4280" s="6" t="s">
        <v>5253</v>
      </c>
      <c r="J4280" s="6" t="s">
        <v>37</v>
      </c>
      <c r="K4280" s="6" t="s">
        <v>24</v>
      </c>
      <c r="L4280" s="6" t="s">
        <v>979</v>
      </c>
      <c r="M4280" s="6" t="s">
        <v>692</v>
      </c>
      <c r="N4280" s="6">
        <v>8701</v>
      </c>
      <c r="O4280" s="6" t="s">
        <v>134</v>
      </c>
      <c r="P4280" s="6" t="s">
        <v>4708</v>
      </c>
      <c r="Q4280" s="6" t="s">
        <v>29</v>
      </c>
      <c r="R4280" s="6" t="s">
        <v>59</v>
      </c>
      <c r="S4280" s="4" t="s">
        <v>4709</v>
      </c>
      <c r="T4280" s="16">
        <v>9.9600000000000009</v>
      </c>
      <c r="U4280" s="6">
        <v>2</v>
      </c>
      <c r="V4280" s="23">
        <v>0</v>
      </c>
      <c r="W4280" s="18">
        <v>3.2867999999999995</v>
      </c>
    </row>
    <row r="4281" spans="1:23" ht="14.4">
      <c r="A4281" s="6">
        <v>4280</v>
      </c>
      <c r="B4281" s="7" t="s">
        <v>7597</v>
      </c>
      <c r="C4281" s="7">
        <f>YEAR(Table1[[#This Row],[Order Date]])</f>
        <v>2018</v>
      </c>
      <c r="D4281" s="7" t="str">
        <f>TEXT(Table1[[#This Row],[Order Date]], "mmm")</f>
        <v>Apr</v>
      </c>
      <c r="E4281" s="11">
        <v>43206</v>
      </c>
      <c r="F4281" s="11">
        <v>43210</v>
      </c>
      <c r="G4281" s="6" t="s">
        <v>45</v>
      </c>
      <c r="H4281" s="6" t="s">
        <v>5252</v>
      </c>
      <c r="I4281" s="6" t="s">
        <v>5253</v>
      </c>
      <c r="J4281" s="6" t="s">
        <v>37</v>
      </c>
      <c r="K4281" s="6" t="s">
        <v>24</v>
      </c>
      <c r="L4281" s="6" t="s">
        <v>979</v>
      </c>
      <c r="M4281" s="6" t="s">
        <v>692</v>
      </c>
      <c r="N4281" s="6">
        <v>8701</v>
      </c>
      <c r="O4281" s="6" t="s">
        <v>134</v>
      </c>
      <c r="P4281" s="6" t="s">
        <v>2862</v>
      </c>
      <c r="Q4281" s="6" t="s">
        <v>42</v>
      </c>
      <c r="R4281" s="6" t="s">
        <v>69</v>
      </c>
      <c r="S4281" s="4" t="s">
        <v>2863</v>
      </c>
      <c r="T4281" s="16">
        <v>25.299999999999997</v>
      </c>
      <c r="U4281" s="6">
        <v>5</v>
      </c>
      <c r="V4281" s="23">
        <v>0</v>
      </c>
      <c r="W4281" s="18">
        <v>11.890999999999998</v>
      </c>
    </row>
    <row r="4282" spans="1:23" ht="14.4">
      <c r="A4282" s="6">
        <v>4281</v>
      </c>
      <c r="B4282" s="7" t="s">
        <v>7598</v>
      </c>
      <c r="C4282" s="7">
        <f>YEAR(Table1[[#This Row],[Order Date]])</f>
        <v>2016</v>
      </c>
      <c r="D4282" s="7" t="str">
        <f>TEXT(Table1[[#This Row],[Order Date]], "mmm")</f>
        <v>Nov</v>
      </c>
      <c r="E4282" s="11">
        <v>42688</v>
      </c>
      <c r="F4282" s="11">
        <v>42692</v>
      </c>
      <c r="G4282" s="6" t="s">
        <v>45</v>
      </c>
      <c r="H4282" s="6" t="s">
        <v>644</v>
      </c>
      <c r="I4282" s="6" t="s">
        <v>645</v>
      </c>
      <c r="J4282" s="6" t="s">
        <v>93</v>
      </c>
      <c r="K4282" s="6" t="s">
        <v>24</v>
      </c>
      <c r="L4282" s="6" t="s">
        <v>238</v>
      </c>
      <c r="M4282" s="6" t="s">
        <v>239</v>
      </c>
      <c r="N4282" s="6">
        <v>10011</v>
      </c>
      <c r="O4282" s="6" t="s">
        <v>134</v>
      </c>
      <c r="P4282" s="6" t="s">
        <v>908</v>
      </c>
      <c r="Q4282" s="6" t="s">
        <v>42</v>
      </c>
      <c r="R4282" s="6" t="s">
        <v>83</v>
      </c>
      <c r="S4282" s="4" t="s">
        <v>909</v>
      </c>
      <c r="T4282" s="16">
        <v>11.36</v>
      </c>
      <c r="U4282" s="6">
        <v>2</v>
      </c>
      <c r="V4282" s="23">
        <v>0</v>
      </c>
      <c r="W4282" s="18">
        <v>5.2255999999999991</v>
      </c>
    </row>
    <row r="4283" spans="1:23" ht="14.4">
      <c r="A4283" s="6">
        <v>4282</v>
      </c>
      <c r="B4283" s="7" t="s">
        <v>7598</v>
      </c>
      <c r="C4283" s="7">
        <f>YEAR(Table1[[#This Row],[Order Date]])</f>
        <v>2016</v>
      </c>
      <c r="D4283" s="7" t="str">
        <f>TEXT(Table1[[#This Row],[Order Date]], "mmm")</f>
        <v>Nov</v>
      </c>
      <c r="E4283" s="11">
        <v>42688</v>
      </c>
      <c r="F4283" s="11">
        <v>42692</v>
      </c>
      <c r="G4283" s="6" t="s">
        <v>45</v>
      </c>
      <c r="H4283" s="6" t="s">
        <v>644</v>
      </c>
      <c r="I4283" s="6" t="s">
        <v>645</v>
      </c>
      <c r="J4283" s="6" t="s">
        <v>93</v>
      </c>
      <c r="K4283" s="6" t="s">
        <v>24</v>
      </c>
      <c r="L4283" s="6" t="s">
        <v>238</v>
      </c>
      <c r="M4283" s="6" t="s">
        <v>239</v>
      </c>
      <c r="N4283" s="6">
        <v>10011</v>
      </c>
      <c r="O4283" s="6" t="s">
        <v>134</v>
      </c>
      <c r="P4283" s="6" t="s">
        <v>4696</v>
      </c>
      <c r="Q4283" s="6" t="s">
        <v>29</v>
      </c>
      <c r="R4283" s="6" t="s">
        <v>33</v>
      </c>
      <c r="S4283" s="4" t="s">
        <v>4697</v>
      </c>
      <c r="T4283" s="16">
        <v>69.263999999999996</v>
      </c>
      <c r="U4283" s="6">
        <v>2</v>
      </c>
      <c r="V4283" s="23">
        <v>0.1</v>
      </c>
      <c r="W4283" s="18">
        <v>14.62239999999999</v>
      </c>
    </row>
    <row r="4284" spans="1:23" ht="14.4">
      <c r="A4284" s="6">
        <v>4283</v>
      </c>
      <c r="B4284" s="7" t="s">
        <v>7599</v>
      </c>
      <c r="C4284" s="7">
        <f>YEAR(Table1[[#This Row],[Order Date]])</f>
        <v>2016</v>
      </c>
      <c r="D4284" s="7" t="str">
        <f>TEXT(Table1[[#This Row],[Order Date]], "mmm")</f>
        <v>Dec</v>
      </c>
      <c r="E4284" s="11">
        <v>42724</v>
      </c>
      <c r="F4284" s="11">
        <v>42727</v>
      </c>
      <c r="G4284" s="6" t="s">
        <v>169</v>
      </c>
      <c r="H4284" s="6" t="s">
        <v>3168</v>
      </c>
      <c r="I4284" s="6" t="s">
        <v>3169</v>
      </c>
      <c r="J4284" s="6" t="s">
        <v>23</v>
      </c>
      <c r="K4284" s="6" t="s">
        <v>24</v>
      </c>
      <c r="L4284" s="6" t="s">
        <v>3561</v>
      </c>
      <c r="M4284" s="6" t="s">
        <v>227</v>
      </c>
      <c r="N4284" s="6">
        <v>46203</v>
      </c>
      <c r="O4284" s="6" t="s">
        <v>96</v>
      </c>
      <c r="P4284" s="6" t="s">
        <v>5260</v>
      </c>
      <c r="Q4284" s="6" t="s">
        <v>42</v>
      </c>
      <c r="R4284" s="6" t="s">
        <v>43</v>
      </c>
      <c r="S4284" s="4" t="s">
        <v>5261</v>
      </c>
      <c r="T4284" s="16">
        <v>3.69</v>
      </c>
      <c r="U4284" s="6">
        <v>1</v>
      </c>
      <c r="V4284" s="23">
        <v>0</v>
      </c>
      <c r="W4284" s="18">
        <v>1.7343</v>
      </c>
    </row>
    <row r="4285" spans="1:23" ht="14.4">
      <c r="A4285" s="6">
        <v>4284</v>
      </c>
      <c r="B4285" s="7" t="s">
        <v>7599</v>
      </c>
      <c r="C4285" s="7">
        <f>YEAR(Table1[[#This Row],[Order Date]])</f>
        <v>2016</v>
      </c>
      <c r="D4285" s="7" t="str">
        <f>TEXT(Table1[[#This Row],[Order Date]], "mmm")</f>
        <v>Dec</v>
      </c>
      <c r="E4285" s="11">
        <v>42724</v>
      </c>
      <c r="F4285" s="11">
        <v>42727</v>
      </c>
      <c r="G4285" s="6" t="s">
        <v>169</v>
      </c>
      <c r="H4285" s="6" t="s">
        <v>3168</v>
      </c>
      <c r="I4285" s="6" t="s">
        <v>3169</v>
      </c>
      <c r="J4285" s="6" t="s">
        <v>23</v>
      </c>
      <c r="K4285" s="6" t="s">
        <v>24</v>
      </c>
      <c r="L4285" s="6" t="s">
        <v>3561</v>
      </c>
      <c r="M4285" s="6" t="s">
        <v>227</v>
      </c>
      <c r="N4285" s="6">
        <v>46203</v>
      </c>
      <c r="O4285" s="6" t="s">
        <v>96</v>
      </c>
      <c r="P4285" s="6" t="s">
        <v>4809</v>
      </c>
      <c r="Q4285" s="6" t="s">
        <v>42</v>
      </c>
      <c r="R4285" s="6" t="s">
        <v>69</v>
      </c>
      <c r="S4285" s="4" t="s">
        <v>4810</v>
      </c>
      <c r="T4285" s="16">
        <v>1103.97</v>
      </c>
      <c r="U4285" s="6">
        <v>3</v>
      </c>
      <c r="V4285" s="23">
        <v>0</v>
      </c>
      <c r="W4285" s="18">
        <v>496.78649999999993</v>
      </c>
    </row>
    <row r="4286" spans="1:23" ht="14.4">
      <c r="A4286" s="6">
        <v>4285</v>
      </c>
      <c r="B4286" s="7" t="s">
        <v>7600</v>
      </c>
      <c r="C4286" s="7">
        <f>YEAR(Table1[[#This Row],[Order Date]])</f>
        <v>2017</v>
      </c>
      <c r="D4286" s="7" t="str">
        <f>TEXT(Table1[[#This Row],[Order Date]], "mmm")</f>
        <v>Nov</v>
      </c>
      <c r="E4286" s="11">
        <v>43060</v>
      </c>
      <c r="F4286" s="11">
        <v>43065</v>
      </c>
      <c r="G4286" s="6" t="s">
        <v>20</v>
      </c>
      <c r="H4286" s="6" t="s">
        <v>4621</v>
      </c>
      <c r="I4286" s="6" t="s">
        <v>4622</v>
      </c>
      <c r="J4286" s="6" t="s">
        <v>37</v>
      </c>
      <c r="K4286" s="6" t="s">
        <v>24</v>
      </c>
      <c r="L4286" s="6" t="s">
        <v>5262</v>
      </c>
      <c r="M4286" s="6" t="s">
        <v>95</v>
      </c>
      <c r="N4286" s="6">
        <v>77642</v>
      </c>
      <c r="O4286" s="6" t="s">
        <v>96</v>
      </c>
      <c r="P4286" s="6" t="s">
        <v>3582</v>
      </c>
      <c r="Q4286" s="6" t="s">
        <v>29</v>
      </c>
      <c r="R4286" s="6" t="s">
        <v>30</v>
      </c>
      <c r="S4286" s="4" t="s">
        <v>3583</v>
      </c>
      <c r="T4286" s="16">
        <v>246.13279999999997</v>
      </c>
      <c r="U4286" s="6">
        <v>2</v>
      </c>
      <c r="V4286" s="23">
        <v>0.32</v>
      </c>
      <c r="W4286" s="18">
        <v>-76.011599999999973</v>
      </c>
    </row>
    <row r="4287" spans="1:23" ht="14.4">
      <c r="A4287" s="6">
        <v>4286</v>
      </c>
      <c r="B4287" s="7" t="s">
        <v>7600</v>
      </c>
      <c r="C4287" s="7">
        <f>YEAR(Table1[[#This Row],[Order Date]])</f>
        <v>2017</v>
      </c>
      <c r="D4287" s="7" t="str">
        <f>TEXT(Table1[[#This Row],[Order Date]], "mmm")</f>
        <v>Nov</v>
      </c>
      <c r="E4287" s="11">
        <v>43060</v>
      </c>
      <c r="F4287" s="11">
        <v>43065</v>
      </c>
      <c r="G4287" s="6" t="s">
        <v>20</v>
      </c>
      <c r="H4287" s="6" t="s">
        <v>4621</v>
      </c>
      <c r="I4287" s="6" t="s">
        <v>4622</v>
      </c>
      <c r="J4287" s="6" t="s">
        <v>37</v>
      </c>
      <c r="K4287" s="6" t="s">
        <v>24</v>
      </c>
      <c r="L4287" s="6" t="s">
        <v>5262</v>
      </c>
      <c r="M4287" s="6" t="s">
        <v>95</v>
      </c>
      <c r="N4287" s="6">
        <v>77642</v>
      </c>
      <c r="O4287" s="6" t="s">
        <v>96</v>
      </c>
      <c r="P4287" s="6" t="s">
        <v>41</v>
      </c>
      <c r="Q4287" s="6" t="s">
        <v>42</v>
      </c>
      <c r="R4287" s="6" t="s">
        <v>43</v>
      </c>
      <c r="S4287" s="4" t="s">
        <v>44</v>
      </c>
      <c r="T4287" s="16">
        <v>11.696</v>
      </c>
      <c r="U4287" s="6">
        <v>2</v>
      </c>
      <c r="V4287" s="23">
        <v>0.2</v>
      </c>
      <c r="W4287" s="18">
        <v>3.9473999999999996</v>
      </c>
    </row>
    <row r="4288" spans="1:23" ht="14.4">
      <c r="A4288" s="6">
        <v>4287</v>
      </c>
      <c r="B4288" s="7" t="s">
        <v>7600</v>
      </c>
      <c r="C4288" s="7">
        <f>YEAR(Table1[[#This Row],[Order Date]])</f>
        <v>2017</v>
      </c>
      <c r="D4288" s="7" t="str">
        <f>TEXT(Table1[[#This Row],[Order Date]], "mmm")</f>
        <v>Nov</v>
      </c>
      <c r="E4288" s="11">
        <v>43060</v>
      </c>
      <c r="F4288" s="11">
        <v>43065</v>
      </c>
      <c r="G4288" s="6" t="s">
        <v>20</v>
      </c>
      <c r="H4288" s="6" t="s">
        <v>4621</v>
      </c>
      <c r="I4288" s="6" t="s">
        <v>4622</v>
      </c>
      <c r="J4288" s="6" t="s">
        <v>37</v>
      </c>
      <c r="K4288" s="6" t="s">
        <v>24</v>
      </c>
      <c r="L4288" s="6" t="s">
        <v>5262</v>
      </c>
      <c r="M4288" s="6" t="s">
        <v>95</v>
      </c>
      <c r="N4288" s="6">
        <v>77642</v>
      </c>
      <c r="O4288" s="6" t="s">
        <v>96</v>
      </c>
      <c r="P4288" s="6" t="s">
        <v>5035</v>
      </c>
      <c r="Q4288" s="6" t="s">
        <v>65</v>
      </c>
      <c r="R4288" s="6" t="s">
        <v>1064</v>
      </c>
      <c r="S4288" s="4" t="s">
        <v>5036</v>
      </c>
      <c r="T4288" s="16">
        <v>439.99200000000002</v>
      </c>
      <c r="U4288" s="6">
        <v>1</v>
      </c>
      <c r="V4288" s="23">
        <v>0.2</v>
      </c>
      <c r="W4288" s="18">
        <v>164.99700000000001</v>
      </c>
    </row>
    <row r="4289" spans="1:23" ht="14.4">
      <c r="A4289" s="6">
        <v>4288</v>
      </c>
      <c r="B4289" s="7" t="s">
        <v>7601</v>
      </c>
      <c r="C4289" s="7">
        <f>YEAR(Table1[[#This Row],[Order Date]])</f>
        <v>2019</v>
      </c>
      <c r="D4289" s="7" t="str">
        <f>TEXT(Table1[[#This Row],[Order Date]], "mmm")</f>
        <v>Dec</v>
      </c>
      <c r="E4289" s="11">
        <v>43827</v>
      </c>
      <c r="F4289" s="11">
        <v>43833</v>
      </c>
      <c r="G4289" s="6" t="s">
        <v>45</v>
      </c>
      <c r="H4289" s="6" t="s">
        <v>2647</v>
      </c>
      <c r="I4289" s="6" t="s">
        <v>2648</v>
      </c>
      <c r="J4289" s="6" t="s">
        <v>93</v>
      </c>
      <c r="K4289" s="6" t="s">
        <v>24</v>
      </c>
      <c r="L4289" s="6" t="s">
        <v>4407</v>
      </c>
      <c r="M4289" s="6" t="s">
        <v>299</v>
      </c>
      <c r="N4289" s="6">
        <v>37211</v>
      </c>
      <c r="O4289" s="6" t="s">
        <v>27</v>
      </c>
      <c r="P4289" s="6" t="s">
        <v>1538</v>
      </c>
      <c r="Q4289" s="6" t="s">
        <v>42</v>
      </c>
      <c r="R4289" s="6" t="s">
        <v>54</v>
      </c>
      <c r="S4289" s="4" t="s">
        <v>1539</v>
      </c>
      <c r="T4289" s="16">
        <v>64.784000000000006</v>
      </c>
      <c r="U4289" s="6">
        <v>1</v>
      </c>
      <c r="V4289" s="23">
        <v>0.2</v>
      </c>
      <c r="W4289" s="18">
        <v>-12.956800000000005</v>
      </c>
    </row>
    <row r="4290" spans="1:23" ht="14.4">
      <c r="A4290" s="6">
        <v>4289</v>
      </c>
      <c r="B4290" s="7" t="s">
        <v>7602</v>
      </c>
      <c r="C4290" s="7">
        <f>YEAR(Table1[[#This Row],[Order Date]])</f>
        <v>2017</v>
      </c>
      <c r="D4290" s="7" t="str">
        <f>TEXT(Table1[[#This Row],[Order Date]], "mmm")</f>
        <v>May</v>
      </c>
      <c r="E4290" s="11">
        <v>42872</v>
      </c>
      <c r="F4290" s="11">
        <v>42876</v>
      </c>
      <c r="G4290" s="6" t="s">
        <v>45</v>
      </c>
      <c r="H4290" s="6" t="s">
        <v>202</v>
      </c>
      <c r="I4290" s="6" t="s">
        <v>203</v>
      </c>
      <c r="J4290" s="6" t="s">
        <v>37</v>
      </c>
      <c r="K4290" s="6" t="s">
        <v>24</v>
      </c>
      <c r="L4290" s="6" t="s">
        <v>166</v>
      </c>
      <c r="M4290" s="6" t="s">
        <v>95</v>
      </c>
      <c r="N4290" s="6">
        <v>77095</v>
      </c>
      <c r="O4290" s="6" t="s">
        <v>96</v>
      </c>
      <c r="P4290" s="6" t="s">
        <v>3851</v>
      </c>
      <c r="Q4290" s="6" t="s">
        <v>42</v>
      </c>
      <c r="R4290" s="6" t="s">
        <v>69</v>
      </c>
      <c r="S4290" s="4" t="s">
        <v>3852</v>
      </c>
      <c r="T4290" s="16">
        <v>33.279999999999994</v>
      </c>
      <c r="U4290" s="6">
        <v>5</v>
      </c>
      <c r="V4290" s="23">
        <v>0.8</v>
      </c>
      <c r="W4290" s="18">
        <v>-49.92</v>
      </c>
    </row>
    <row r="4291" spans="1:23" ht="14.4">
      <c r="A4291" s="6">
        <v>4290</v>
      </c>
      <c r="B4291" s="7" t="s">
        <v>7602</v>
      </c>
      <c r="C4291" s="7">
        <f>YEAR(Table1[[#This Row],[Order Date]])</f>
        <v>2017</v>
      </c>
      <c r="D4291" s="7" t="str">
        <f>TEXT(Table1[[#This Row],[Order Date]], "mmm")</f>
        <v>May</v>
      </c>
      <c r="E4291" s="11">
        <v>42872</v>
      </c>
      <c r="F4291" s="11">
        <v>42876</v>
      </c>
      <c r="G4291" s="6" t="s">
        <v>45</v>
      </c>
      <c r="H4291" s="6" t="s">
        <v>202</v>
      </c>
      <c r="I4291" s="6" t="s">
        <v>203</v>
      </c>
      <c r="J4291" s="6" t="s">
        <v>37</v>
      </c>
      <c r="K4291" s="6" t="s">
        <v>24</v>
      </c>
      <c r="L4291" s="6" t="s">
        <v>166</v>
      </c>
      <c r="M4291" s="6" t="s">
        <v>95</v>
      </c>
      <c r="N4291" s="6">
        <v>77095</v>
      </c>
      <c r="O4291" s="6" t="s">
        <v>96</v>
      </c>
      <c r="P4291" s="6" t="s">
        <v>2339</v>
      </c>
      <c r="Q4291" s="6" t="s">
        <v>42</v>
      </c>
      <c r="R4291" s="6" t="s">
        <v>83</v>
      </c>
      <c r="S4291" s="4" t="s">
        <v>2340</v>
      </c>
      <c r="T4291" s="16">
        <v>14.088000000000001</v>
      </c>
      <c r="U4291" s="6">
        <v>3</v>
      </c>
      <c r="V4291" s="23">
        <v>0.2</v>
      </c>
      <c r="W4291" s="18">
        <v>4.9307999999999996</v>
      </c>
    </row>
    <row r="4292" spans="1:23" ht="14.4">
      <c r="A4292" s="6">
        <v>4291</v>
      </c>
      <c r="B4292" s="7" t="s">
        <v>7603</v>
      </c>
      <c r="C4292" s="7">
        <f>YEAR(Table1[[#This Row],[Order Date]])</f>
        <v>2019</v>
      </c>
      <c r="D4292" s="7" t="str">
        <f>TEXT(Table1[[#This Row],[Order Date]], "mmm")</f>
        <v>Dec</v>
      </c>
      <c r="E4292" s="11">
        <v>43808</v>
      </c>
      <c r="F4292" s="11">
        <v>43812</v>
      </c>
      <c r="G4292" s="6" t="s">
        <v>20</v>
      </c>
      <c r="H4292" s="6" t="s">
        <v>2814</v>
      </c>
      <c r="I4292" s="6" t="s">
        <v>2815</v>
      </c>
      <c r="J4292" s="6" t="s">
        <v>93</v>
      </c>
      <c r="K4292" s="6" t="s">
        <v>24</v>
      </c>
      <c r="L4292" s="6" t="s">
        <v>38</v>
      </c>
      <c r="M4292" s="6" t="s">
        <v>39</v>
      </c>
      <c r="N4292" s="6">
        <v>90004</v>
      </c>
      <c r="O4292" s="6" t="s">
        <v>40</v>
      </c>
      <c r="P4292" s="6" t="s">
        <v>1077</v>
      </c>
      <c r="Q4292" s="6" t="s">
        <v>42</v>
      </c>
      <c r="R4292" s="6" t="s">
        <v>62</v>
      </c>
      <c r="S4292" s="4" t="s">
        <v>1078</v>
      </c>
      <c r="T4292" s="16">
        <v>11.16</v>
      </c>
      <c r="U4292" s="6">
        <v>2</v>
      </c>
      <c r="V4292" s="23">
        <v>0</v>
      </c>
      <c r="W4292" s="18">
        <v>2.7899999999999991</v>
      </c>
    </row>
    <row r="4293" spans="1:23" ht="14.4">
      <c r="A4293" s="6">
        <v>4292</v>
      </c>
      <c r="B4293" s="7" t="s">
        <v>7603</v>
      </c>
      <c r="C4293" s="7">
        <f>YEAR(Table1[[#This Row],[Order Date]])</f>
        <v>2019</v>
      </c>
      <c r="D4293" s="7" t="str">
        <f>TEXT(Table1[[#This Row],[Order Date]], "mmm")</f>
        <v>Dec</v>
      </c>
      <c r="E4293" s="11">
        <v>43808</v>
      </c>
      <c r="F4293" s="11">
        <v>43812</v>
      </c>
      <c r="G4293" s="6" t="s">
        <v>20</v>
      </c>
      <c r="H4293" s="6" t="s">
        <v>2814</v>
      </c>
      <c r="I4293" s="6" t="s">
        <v>2815</v>
      </c>
      <c r="J4293" s="6" t="s">
        <v>93</v>
      </c>
      <c r="K4293" s="6" t="s">
        <v>24</v>
      </c>
      <c r="L4293" s="6" t="s">
        <v>38</v>
      </c>
      <c r="M4293" s="6" t="s">
        <v>39</v>
      </c>
      <c r="N4293" s="6">
        <v>90004</v>
      </c>
      <c r="O4293" s="6" t="s">
        <v>40</v>
      </c>
      <c r="P4293" s="6" t="s">
        <v>775</v>
      </c>
      <c r="Q4293" s="6" t="s">
        <v>29</v>
      </c>
      <c r="R4293" s="6" t="s">
        <v>51</v>
      </c>
      <c r="S4293" s="4" t="s">
        <v>776</v>
      </c>
      <c r="T4293" s="16">
        <v>896.32799999999997</v>
      </c>
      <c r="U4293" s="6">
        <v>9</v>
      </c>
      <c r="V4293" s="23">
        <v>0.2</v>
      </c>
      <c r="W4293" s="18">
        <v>22.408199999999994</v>
      </c>
    </row>
    <row r="4294" spans="1:23" ht="14.4">
      <c r="A4294" s="6">
        <v>4293</v>
      </c>
      <c r="B4294" s="7" t="s">
        <v>7603</v>
      </c>
      <c r="C4294" s="7">
        <f>YEAR(Table1[[#This Row],[Order Date]])</f>
        <v>2019</v>
      </c>
      <c r="D4294" s="7" t="str">
        <f>TEXT(Table1[[#This Row],[Order Date]], "mmm")</f>
        <v>Dec</v>
      </c>
      <c r="E4294" s="11">
        <v>43808</v>
      </c>
      <c r="F4294" s="11">
        <v>43812</v>
      </c>
      <c r="G4294" s="6" t="s">
        <v>20</v>
      </c>
      <c r="H4294" s="6" t="s">
        <v>2814</v>
      </c>
      <c r="I4294" s="6" t="s">
        <v>2815</v>
      </c>
      <c r="J4294" s="6" t="s">
        <v>93</v>
      </c>
      <c r="K4294" s="6" t="s">
        <v>24</v>
      </c>
      <c r="L4294" s="6" t="s">
        <v>38</v>
      </c>
      <c r="M4294" s="6" t="s">
        <v>39</v>
      </c>
      <c r="N4294" s="6">
        <v>90004</v>
      </c>
      <c r="O4294" s="6" t="s">
        <v>40</v>
      </c>
      <c r="P4294" s="6" t="s">
        <v>3693</v>
      </c>
      <c r="Q4294" s="6" t="s">
        <v>42</v>
      </c>
      <c r="R4294" s="6" t="s">
        <v>72</v>
      </c>
      <c r="S4294" s="4" t="s">
        <v>3694</v>
      </c>
      <c r="T4294" s="16">
        <v>189</v>
      </c>
      <c r="U4294" s="6">
        <v>1</v>
      </c>
      <c r="V4294" s="23">
        <v>0</v>
      </c>
      <c r="W4294" s="18">
        <v>68.039999999999992</v>
      </c>
    </row>
    <row r="4295" spans="1:23" ht="14.4">
      <c r="A4295" s="6">
        <v>4294</v>
      </c>
      <c r="B4295" s="7" t="s">
        <v>7604</v>
      </c>
      <c r="C4295" s="7">
        <f>YEAR(Table1[[#This Row],[Order Date]])</f>
        <v>2019</v>
      </c>
      <c r="D4295" s="7" t="str">
        <f>TEXT(Table1[[#This Row],[Order Date]], "mmm")</f>
        <v>Mar</v>
      </c>
      <c r="E4295" s="11">
        <v>43534</v>
      </c>
      <c r="F4295" s="11">
        <v>43540</v>
      </c>
      <c r="G4295" s="6" t="s">
        <v>45</v>
      </c>
      <c r="H4295" s="6" t="s">
        <v>137</v>
      </c>
      <c r="I4295" s="6" t="s">
        <v>138</v>
      </c>
      <c r="J4295" s="6" t="s">
        <v>23</v>
      </c>
      <c r="K4295" s="6" t="s">
        <v>24</v>
      </c>
      <c r="L4295" s="6" t="s">
        <v>132</v>
      </c>
      <c r="M4295" s="6" t="s">
        <v>133</v>
      </c>
      <c r="N4295" s="6">
        <v>19140</v>
      </c>
      <c r="O4295" s="6" t="s">
        <v>134</v>
      </c>
      <c r="P4295" s="6" t="s">
        <v>650</v>
      </c>
      <c r="Q4295" s="6" t="s">
        <v>65</v>
      </c>
      <c r="R4295" s="6" t="s">
        <v>66</v>
      </c>
      <c r="S4295" s="4" t="s">
        <v>651</v>
      </c>
      <c r="T4295" s="16">
        <v>53.981999999999999</v>
      </c>
      <c r="U4295" s="6">
        <v>3</v>
      </c>
      <c r="V4295" s="23">
        <v>0.4</v>
      </c>
      <c r="W4295" s="18">
        <v>-10.796399999999995</v>
      </c>
    </row>
    <row r="4296" spans="1:23" ht="14.4">
      <c r="A4296" s="6">
        <v>4295</v>
      </c>
      <c r="B4296" s="7" t="s">
        <v>7605</v>
      </c>
      <c r="C4296" s="7">
        <f>YEAR(Table1[[#This Row],[Order Date]])</f>
        <v>2019</v>
      </c>
      <c r="D4296" s="7" t="str">
        <f>TEXT(Table1[[#This Row],[Order Date]], "mmm")</f>
        <v>Oct</v>
      </c>
      <c r="E4296" s="11">
        <v>43760</v>
      </c>
      <c r="F4296" s="11">
        <v>43765</v>
      </c>
      <c r="G4296" s="6" t="s">
        <v>45</v>
      </c>
      <c r="H4296" s="6" t="s">
        <v>4852</v>
      </c>
      <c r="I4296" s="6" t="s">
        <v>4853</v>
      </c>
      <c r="J4296" s="6" t="s">
        <v>37</v>
      </c>
      <c r="K4296" s="6" t="s">
        <v>24</v>
      </c>
      <c r="L4296" s="6" t="s">
        <v>3703</v>
      </c>
      <c r="M4296" s="6" t="s">
        <v>372</v>
      </c>
      <c r="N4296" s="6">
        <v>97756</v>
      </c>
      <c r="O4296" s="6" t="s">
        <v>40</v>
      </c>
      <c r="P4296" s="6" t="s">
        <v>813</v>
      </c>
      <c r="Q4296" s="6" t="s">
        <v>29</v>
      </c>
      <c r="R4296" s="6" t="s">
        <v>51</v>
      </c>
      <c r="S4296" s="4" t="s">
        <v>814</v>
      </c>
      <c r="T4296" s="16">
        <v>177.22499999999999</v>
      </c>
      <c r="U4296" s="6">
        <v>5</v>
      </c>
      <c r="V4296" s="23">
        <v>0.5</v>
      </c>
      <c r="W4296" s="18">
        <v>-120.51299999999998</v>
      </c>
    </row>
    <row r="4297" spans="1:23" ht="14.4">
      <c r="A4297" s="6">
        <v>4296</v>
      </c>
      <c r="B4297" s="7" t="s">
        <v>7606</v>
      </c>
      <c r="C4297" s="7">
        <f>YEAR(Table1[[#This Row],[Order Date]])</f>
        <v>2019</v>
      </c>
      <c r="D4297" s="7" t="str">
        <f>TEXT(Table1[[#This Row],[Order Date]], "mmm")</f>
        <v>Jul</v>
      </c>
      <c r="E4297" s="11">
        <v>43649</v>
      </c>
      <c r="F4297" s="11">
        <v>43656</v>
      </c>
      <c r="G4297" s="6" t="s">
        <v>45</v>
      </c>
      <c r="H4297" s="6" t="s">
        <v>701</v>
      </c>
      <c r="I4297" s="6" t="s">
        <v>702</v>
      </c>
      <c r="J4297" s="6" t="s">
        <v>23</v>
      </c>
      <c r="K4297" s="6" t="s">
        <v>24</v>
      </c>
      <c r="L4297" s="6" t="s">
        <v>5263</v>
      </c>
      <c r="M4297" s="6" t="s">
        <v>39</v>
      </c>
      <c r="N4297" s="6">
        <v>95610</v>
      </c>
      <c r="O4297" s="6" t="s">
        <v>40</v>
      </c>
      <c r="P4297" s="6" t="s">
        <v>5170</v>
      </c>
      <c r="Q4297" s="6" t="s">
        <v>29</v>
      </c>
      <c r="R4297" s="6" t="s">
        <v>59</v>
      </c>
      <c r="S4297" s="4" t="s">
        <v>5171</v>
      </c>
      <c r="T4297" s="16">
        <v>129.39000000000001</v>
      </c>
      <c r="U4297" s="6">
        <v>3</v>
      </c>
      <c r="V4297" s="23">
        <v>0</v>
      </c>
      <c r="W4297" s="18">
        <v>54.343800000000009</v>
      </c>
    </row>
    <row r="4298" spans="1:23" ht="14.4">
      <c r="A4298" s="6">
        <v>4297</v>
      </c>
      <c r="B4298" s="7" t="s">
        <v>7607</v>
      </c>
      <c r="C4298" s="7">
        <f>YEAR(Table1[[#This Row],[Order Date]])</f>
        <v>2019</v>
      </c>
      <c r="D4298" s="7" t="str">
        <f>TEXT(Table1[[#This Row],[Order Date]], "mmm")</f>
        <v>Sep</v>
      </c>
      <c r="E4298" s="11">
        <v>43712</v>
      </c>
      <c r="F4298" s="11">
        <v>43718</v>
      </c>
      <c r="G4298" s="6" t="s">
        <v>45</v>
      </c>
      <c r="H4298" s="6" t="s">
        <v>1863</v>
      </c>
      <c r="I4298" s="6" t="s">
        <v>1864</v>
      </c>
      <c r="J4298" s="6" t="s">
        <v>37</v>
      </c>
      <c r="K4298" s="6" t="s">
        <v>24</v>
      </c>
      <c r="L4298" s="6" t="s">
        <v>38</v>
      </c>
      <c r="M4298" s="6" t="s">
        <v>39</v>
      </c>
      <c r="N4298" s="6">
        <v>90032</v>
      </c>
      <c r="O4298" s="6" t="s">
        <v>40</v>
      </c>
      <c r="P4298" s="6" t="s">
        <v>3356</v>
      </c>
      <c r="Q4298" s="6" t="s">
        <v>42</v>
      </c>
      <c r="R4298" s="6" t="s">
        <v>54</v>
      </c>
      <c r="S4298" s="4" t="s">
        <v>3357</v>
      </c>
      <c r="T4298" s="16">
        <v>54.32</v>
      </c>
      <c r="U4298" s="6">
        <v>4</v>
      </c>
      <c r="V4298" s="23">
        <v>0</v>
      </c>
      <c r="W4298" s="18">
        <v>0.54319999999999879</v>
      </c>
    </row>
    <row r="4299" spans="1:23" ht="14.4">
      <c r="A4299" s="6">
        <v>4298</v>
      </c>
      <c r="B4299" s="7" t="s">
        <v>7608</v>
      </c>
      <c r="C4299" s="7">
        <f>YEAR(Table1[[#This Row],[Order Date]])</f>
        <v>2019</v>
      </c>
      <c r="D4299" s="7" t="str">
        <f>TEXT(Table1[[#This Row],[Order Date]], "mmm")</f>
        <v>Aug</v>
      </c>
      <c r="E4299" s="11">
        <v>43700</v>
      </c>
      <c r="F4299" s="11">
        <v>43703</v>
      </c>
      <c r="G4299" s="6" t="s">
        <v>20</v>
      </c>
      <c r="H4299" s="6" t="s">
        <v>1039</v>
      </c>
      <c r="I4299" s="6" t="s">
        <v>1040</v>
      </c>
      <c r="J4299" s="6" t="s">
        <v>23</v>
      </c>
      <c r="K4299" s="6" t="s">
        <v>24</v>
      </c>
      <c r="L4299" s="6" t="s">
        <v>4398</v>
      </c>
      <c r="M4299" s="6" t="s">
        <v>49</v>
      </c>
      <c r="N4299" s="6">
        <v>32303</v>
      </c>
      <c r="O4299" s="6" t="s">
        <v>27</v>
      </c>
      <c r="P4299" s="6" t="s">
        <v>4686</v>
      </c>
      <c r="Q4299" s="6" t="s">
        <v>65</v>
      </c>
      <c r="R4299" s="6" t="s">
        <v>66</v>
      </c>
      <c r="S4299" s="4" t="s">
        <v>4687</v>
      </c>
      <c r="T4299" s="16">
        <v>4367.8960000000006</v>
      </c>
      <c r="U4299" s="6">
        <v>13</v>
      </c>
      <c r="V4299" s="23">
        <v>0.2</v>
      </c>
      <c r="W4299" s="18">
        <v>327.59220000000005</v>
      </c>
    </row>
    <row r="4300" spans="1:23" ht="14.4">
      <c r="A4300" s="6">
        <v>4299</v>
      </c>
      <c r="B4300" s="7" t="s">
        <v>7608</v>
      </c>
      <c r="C4300" s="7">
        <f>YEAR(Table1[[#This Row],[Order Date]])</f>
        <v>2019</v>
      </c>
      <c r="D4300" s="7" t="str">
        <f>TEXT(Table1[[#This Row],[Order Date]], "mmm")</f>
        <v>Aug</v>
      </c>
      <c r="E4300" s="11">
        <v>43700</v>
      </c>
      <c r="F4300" s="11">
        <v>43703</v>
      </c>
      <c r="G4300" s="6" t="s">
        <v>20</v>
      </c>
      <c r="H4300" s="6" t="s">
        <v>1039</v>
      </c>
      <c r="I4300" s="6" t="s">
        <v>1040</v>
      </c>
      <c r="J4300" s="6" t="s">
        <v>23</v>
      </c>
      <c r="K4300" s="6" t="s">
        <v>24</v>
      </c>
      <c r="L4300" s="6" t="s">
        <v>4398</v>
      </c>
      <c r="M4300" s="6" t="s">
        <v>49</v>
      </c>
      <c r="N4300" s="6">
        <v>32303</v>
      </c>
      <c r="O4300" s="6" t="s">
        <v>27</v>
      </c>
      <c r="P4300" s="6" t="s">
        <v>3785</v>
      </c>
      <c r="Q4300" s="6" t="s">
        <v>42</v>
      </c>
      <c r="R4300" s="6" t="s">
        <v>83</v>
      </c>
      <c r="S4300" s="4" t="s">
        <v>3786</v>
      </c>
      <c r="T4300" s="16">
        <v>49.568000000000005</v>
      </c>
      <c r="U4300" s="6">
        <v>2</v>
      </c>
      <c r="V4300" s="23">
        <v>0.2</v>
      </c>
      <c r="W4300" s="18">
        <v>15.489999999999997</v>
      </c>
    </row>
    <row r="4301" spans="1:23" ht="14.4">
      <c r="A4301" s="6">
        <v>4300</v>
      </c>
      <c r="B4301" s="7" t="s">
        <v>7608</v>
      </c>
      <c r="C4301" s="7">
        <f>YEAR(Table1[[#This Row],[Order Date]])</f>
        <v>2019</v>
      </c>
      <c r="D4301" s="7" t="str">
        <f>TEXT(Table1[[#This Row],[Order Date]], "mmm")</f>
        <v>Aug</v>
      </c>
      <c r="E4301" s="11">
        <v>43700</v>
      </c>
      <c r="F4301" s="11">
        <v>43703</v>
      </c>
      <c r="G4301" s="6" t="s">
        <v>20</v>
      </c>
      <c r="H4301" s="6" t="s">
        <v>1039</v>
      </c>
      <c r="I4301" s="6" t="s">
        <v>1040</v>
      </c>
      <c r="J4301" s="6" t="s">
        <v>23</v>
      </c>
      <c r="K4301" s="6" t="s">
        <v>24</v>
      </c>
      <c r="L4301" s="6" t="s">
        <v>4398</v>
      </c>
      <c r="M4301" s="6" t="s">
        <v>49</v>
      </c>
      <c r="N4301" s="6">
        <v>32303</v>
      </c>
      <c r="O4301" s="6" t="s">
        <v>27</v>
      </c>
      <c r="P4301" s="6" t="s">
        <v>2415</v>
      </c>
      <c r="Q4301" s="6" t="s">
        <v>42</v>
      </c>
      <c r="R4301" s="6" t="s">
        <v>72</v>
      </c>
      <c r="S4301" s="4" t="s">
        <v>2416</v>
      </c>
      <c r="T4301" s="16">
        <v>161.376</v>
      </c>
      <c r="U4301" s="6">
        <v>6</v>
      </c>
      <c r="V4301" s="23">
        <v>0.2</v>
      </c>
      <c r="W4301" s="18">
        <v>12.103199999999994</v>
      </c>
    </row>
    <row r="4302" spans="1:23" ht="14.4">
      <c r="A4302" s="6">
        <v>4301</v>
      </c>
      <c r="B4302" s="7" t="s">
        <v>7608</v>
      </c>
      <c r="C4302" s="7">
        <f>YEAR(Table1[[#This Row],[Order Date]])</f>
        <v>2019</v>
      </c>
      <c r="D4302" s="7" t="str">
        <f>TEXT(Table1[[#This Row],[Order Date]], "mmm")</f>
        <v>Aug</v>
      </c>
      <c r="E4302" s="11">
        <v>43700</v>
      </c>
      <c r="F4302" s="11">
        <v>43703</v>
      </c>
      <c r="G4302" s="6" t="s">
        <v>20</v>
      </c>
      <c r="H4302" s="6" t="s">
        <v>1039</v>
      </c>
      <c r="I4302" s="6" t="s">
        <v>1040</v>
      </c>
      <c r="J4302" s="6" t="s">
        <v>23</v>
      </c>
      <c r="K4302" s="6" t="s">
        <v>24</v>
      </c>
      <c r="L4302" s="6" t="s">
        <v>4398</v>
      </c>
      <c r="M4302" s="6" t="s">
        <v>49</v>
      </c>
      <c r="N4302" s="6">
        <v>32303</v>
      </c>
      <c r="O4302" s="6" t="s">
        <v>27</v>
      </c>
      <c r="P4302" s="6" t="s">
        <v>2775</v>
      </c>
      <c r="Q4302" s="6" t="s">
        <v>29</v>
      </c>
      <c r="R4302" s="6" t="s">
        <v>59</v>
      </c>
      <c r="S4302" s="4" t="s">
        <v>2776</v>
      </c>
      <c r="T4302" s="16">
        <v>2.7840000000000003</v>
      </c>
      <c r="U4302" s="6">
        <v>2</v>
      </c>
      <c r="V4302" s="23">
        <v>0.2</v>
      </c>
      <c r="W4302" s="18">
        <v>0.41759999999999986</v>
      </c>
    </row>
    <row r="4303" spans="1:23" ht="14.4">
      <c r="A4303" s="6">
        <v>4302</v>
      </c>
      <c r="B4303" s="7" t="s">
        <v>7608</v>
      </c>
      <c r="C4303" s="7">
        <f>YEAR(Table1[[#This Row],[Order Date]])</f>
        <v>2019</v>
      </c>
      <c r="D4303" s="7" t="str">
        <f>TEXT(Table1[[#This Row],[Order Date]], "mmm")</f>
        <v>Aug</v>
      </c>
      <c r="E4303" s="11">
        <v>43700</v>
      </c>
      <c r="F4303" s="11">
        <v>43703</v>
      </c>
      <c r="G4303" s="6" t="s">
        <v>20</v>
      </c>
      <c r="H4303" s="6" t="s">
        <v>1039</v>
      </c>
      <c r="I4303" s="6" t="s">
        <v>1040</v>
      </c>
      <c r="J4303" s="6" t="s">
        <v>23</v>
      </c>
      <c r="K4303" s="6" t="s">
        <v>24</v>
      </c>
      <c r="L4303" s="6" t="s">
        <v>4398</v>
      </c>
      <c r="M4303" s="6" t="s">
        <v>49</v>
      </c>
      <c r="N4303" s="6">
        <v>32303</v>
      </c>
      <c r="O4303" s="6" t="s">
        <v>27</v>
      </c>
      <c r="P4303" s="6" t="s">
        <v>2731</v>
      </c>
      <c r="Q4303" s="6" t="s">
        <v>42</v>
      </c>
      <c r="R4303" s="6" t="s">
        <v>83</v>
      </c>
      <c r="S4303" s="4" t="s">
        <v>2732</v>
      </c>
      <c r="T4303" s="16">
        <v>8.7200000000000006</v>
      </c>
      <c r="U4303" s="6">
        <v>5</v>
      </c>
      <c r="V4303" s="23">
        <v>0.2</v>
      </c>
      <c r="W4303" s="18">
        <v>2.9429999999999992</v>
      </c>
    </row>
    <row r="4304" spans="1:23" ht="14.4">
      <c r="A4304" s="6">
        <v>4303</v>
      </c>
      <c r="B4304" s="7" t="s">
        <v>5456</v>
      </c>
      <c r="C4304" s="7">
        <f>YEAR(Table1[[#This Row],[Order Date]])</f>
        <v>2016</v>
      </c>
      <c r="D4304" s="7" t="str">
        <f>TEXT(Table1[[#This Row],[Order Date]], "mmm")</f>
        <v>Aug</v>
      </c>
      <c r="E4304" s="11">
        <v>42604</v>
      </c>
      <c r="F4304" s="11">
        <v>42607</v>
      </c>
      <c r="G4304" s="6" t="s">
        <v>20</v>
      </c>
      <c r="H4304" s="6" t="s">
        <v>2560</v>
      </c>
      <c r="I4304" s="6" t="s">
        <v>2561</v>
      </c>
      <c r="J4304" s="6" t="s">
        <v>93</v>
      </c>
      <c r="K4304" s="6" t="s">
        <v>24</v>
      </c>
      <c r="L4304" s="6" t="s">
        <v>979</v>
      </c>
      <c r="M4304" s="6" t="s">
        <v>439</v>
      </c>
      <c r="N4304" s="6">
        <v>44107</v>
      </c>
      <c r="O4304" s="6" t="s">
        <v>134</v>
      </c>
      <c r="P4304" s="6" t="s">
        <v>987</v>
      </c>
      <c r="Q4304" s="6" t="s">
        <v>42</v>
      </c>
      <c r="R4304" s="6" t="s">
        <v>62</v>
      </c>
      <c r="S4304" s="4" t="s">
        <v>988</v>
      </c>
      <c r="T4304" s="16">
        <v>3.9119999999999999</v>
      </c>
      <c r="U4304" s="6">
        <v>1</v>
      </c>
      <c r="V4304" s="23">
        <v>0.2</v>
      </c>
      <c r="W4304" s="18">
        <v>1.0269000000000001</v>
      </c>
    </row>
    <row r="4305" spans="1:23" ht="14.4">
      <c r="A4305" s="6">
        <v>4304</v>
      </c>
      <c r="B4305" s="7" t="s">
        <v>7609</v>
      </c>
      <c r="C4305" s="7">
        <f>YEAR(Table1[[#This Row],[Order Date]])</f>
        <v>2018</v>
      </c>
      <c r="D4305" s="7" t="str">
        <f>TEXT(Table1[[#This Row],[Order Date]], "mmm")</f>
        <v>Oct</v>
      </c>
      <c r="E4305" s="11">
        <v>43377</v>
      </c>
      <c r="F4305" s="11">
        <v>43377</v>
      </c>
      <c r="G4305" s="6" t="s">
        <v>1125</v>
      </c>
      <c r="H4305" s="6" t="s">
        <v>2591</v>
      </c>
      <c r="I4305" s="6" t="s">
        <v>2592</v>
      </c>
      <c r="J4305" s="6" t="s">
        <v>23</v>
      </c>
      <c r="K4305" s="6" t="s">
        <v>24</v>
      </c>
      <c r="L4305" s="6" t="s">
        <v>5264</v>
      </c>
      <c r="M4305" s="6" t="s">
        <v>95</v>
      </c>
      <c r="N4305" s="6">
        <v>75056</v>
      </c>
      <c r="O4305" s="6" t="s">
        <v>96</v>
      </c>
      <c r="P4305" s="6" t="s">
        <v>2511</v>
      </c>
      <c r="Q4305" s="6" t="s">
        <v>42</v>
      </c>
      <c r="R4305" s="6" t="s">
        <v>156</v>
      </c>
      <c r="S4305" s="4" t="s">
        <v>2512</v>
      </c>
      <c r="T4305" s="16">
        <v>59.751999999999995</v>
      </c>
      <c r="U4305" s="6">
        <v>7</v>
      </c>
      <c r="V4305" s="23">
        <v>0.2</v>
      </c>
      <c r="W4305" s="18">
        <v>19.4194</v>
      </c>
    </row>
    <row r="4306" spans="1:23" ht="14.4">
      <c r="A4306" s="6">
        <v>4305</v>
      </c>
      <c r="B4306" s="7" t="s">
        <v>7610</v>
      </c>
      <c r="C4306" s="7">
        <f>YEAR(Table1[[#This Row],[Order Date]])</f>
        <v>2016</v>
      </c>
      <c r="D4306" s="7" t="str">
        <f>TEXT(Table1[[#This Row],[Order Date]], "mmm")</f>
        <v>Oct</v>
      </c>
      <c r="E4306" s="11">
        <v>42669</v>
      </c>
      <c r="F4306" s="11">
        <v>42673</v>
      </c>
      <c r="G4306" s="6" t="s">
        <v>20</v>
      </c>
      <c r="H4306" s="6" t="s">
        <v>5229</v>
      </c>
      <c r="I4306" s="6" t="s">
        <v>5230</v>
      </c>
      <c r="J4306" s="6" t="s">
        <v>23</v>
      </c>
      <c r="K4306" s="6" t="s">
        <v>24</v>
      </c>
      <c r="L4306" s="6" t="s">
        <v>87</v>
      </c>
      <c r="M4306" s="6" t="s">
        <v>88</v>
      </c>
      <c r="N4306" s="6">
        <v>98105</v>
      </c>
      <c r="O4306" s="6" t="s">
        <v>40</v>
      </c>
      <c r="P4306" s="6" t="s">
        <v>1569</v>
      </c>
      <c r="Q4306" s="6" t="s">
        <v>29</v>
      </c>
      <c r="R4306" s="6" t="s">
        <v>59</v>
      </c>
      <c r="S4306" s="4" t="s">
        <v>1570</v>
      </c>
      <c r="T4306" s="16">
        <v>63.92</v>
      </c>
      <c r="U4306" s="6">
        <v>4</v>
      </c>
      <c r="V4306" s="23">
        <v>0</v>
      </c>
      <c r="W4306" s="18">
        <v>3.195999999999998</v>
      </c>
    </row>
    <row r="4307" spans="1:23" ht="14.4">
      <c r="A4307" s="6">
        <v>4306</v>
      </c>
      <c r="B4307" s="7" t="s">
        <v>7610</v>
      </c>
      <c r="C4307" s="7">
        <f>YEAR(Table1[[#This Row],[Order Date]])</f>
        <v>2016</v>
      </c>
      <c r="D4307" s="7" t="str">
        <f>TEXT(Table1[[#This Row],[Order Date]], "mmm")</f>
        <v>Oct</v>
      </c>
      <c r="E4307" s="11">
        <v>42669</v>
      </c>
      <c r="F4307" s="11">
        <v>42673</v>
      </c>
      <c r="G4307" s="6" t="s">
        <v>20</v>
      </c>
      <c r="H4307" s="6" t="s">
        <v>5229</v>
      </c>
      <c r="I4307" s="6" t="s">
        <v>5230</v>
      </c>
      <c r="J4307" s="6" t="s">
        <v>23</v>
      </c>
      <c r="K4307" s="6" t="s">
        <v>24</v>
      </c>
      <c r="L4307" s="6" t="s">
        <v>87</v>
      </c>
      <c r="M4307" s="6" t="s">
        <v>88</v>
      </c>
      <c r="N4307" s="6">
        <v>98105</v>
      </c>
      <c r="O4307" s="6" t="s">
        <v>40</v>
      </c>
      <c r="P4307" s="6" t="s">
        <v>4770</v>
      </c>
      <c r="Q4307" s="6" t="s">
        <v>65</v>
      </c>
      <c r="R4307" s="6" t="s">
        <v>66</v>
      </c>
      <c r="S4307" s="4" t="s">
        <v>4771</v>
      </c>
      <c r="T4307" s="16">
        <v>383.96000000000004</v>
      </c>
      <c r="U4307" s="6">
        <v>5</v>
      </c>
      <c r="V4307" s="23">
        <v>0.2</v>
      </c>
      <c r="W4307" s="18">
        <v>38.396000000000015</v>
      </c>
    </row>
    <row r="4308" spans="1:23" ht="14.4">
      <c r="A4308" s="6">
        <v>4307</v>
      </c>
      <c r="B4308" s="7" t="s">
        <v>7611</v>
      </c>
      <c r="C4308" s="7">
        <f>YEAR(Table1[[#This Row],[Order Date]])</f>
        <v>2018</v>
      </c>
      <c r="D4308" s="7" t="str">
        <f>TEXT(Table1[[#This Row],[Order Date]], "mmm")</f>
        <v>Jun</v>
      </c>
      <c r="E4308" s="11">
        <v>43279</v>
      </c>
      <c r="F4308" s="11">
        <v>43279</v>
      </c>
      <c r="G4308" s="6" t="s">
        <v>1125</v>
      </c>
      <c r="H4308" s="6" t="s">
        <v>2065</v>
      </c>
      <c r="I4308" s="6" t="s">
        <v>2066</v>
      </c>
      <c r="J4308" s="6" t="s">
        <v>37</v>
      </c>
      <c r="K4308" s="6" t="s">
        <v>24</v>
      </c>
      <c r="L4308" s="6" t="s">
        <v>38</v>
      </c>
      <c r="M4308" s="6" t="s">
        <v>39</v>
      </c>
      <c r="N4308" s="6">
        <v>90032</v>
      </c>
      <c r="O4308" s="6" t="s">
        <v>40</v>
      </c>
      <c r="P4308" s="6" t="s">
        <v>1695</v>
      </c>
      <c r="Q4308" s="6" t="s">
        <v>42</v>
      </c>
      <c r="R4308" s="6" t="s">
        <v>69</v>
      </c>
      <c r="S4308" s="4" t="s">
        <v>1696</v>
      </c>
      <c r="T4308" s="16">
        <v>7.7520000000000007</v>
      </c>
      <c r="U4308" s="6">
        <v>3</v>
      </c>
      <c r="V4308" s="23">
        <v>0.2</v>
      </c>
      <c r="W4308" s="18">
        <v>2.8100999999999998</v>
      </c>
    </row>
    <row r="4309" spans="1:23" ht="14.4">
      <c r="A4309" s="6">
        <v>4308</v>
      </c>
      <c r="B4309" s="7" t="s">
        <v>7611</v>
      </c>
      <c r="C4309" s="7">
        <f>YEAR(Table1[[#This Row],[Order Date]])</f>
        <v>2018</v>
      </c>
      <c r="D4309" s="7" t="str">
        <f>TEXT(Table1[[#This Row],[Order Date]], "mmm")</f>
        <v>Jun</v>
      </c>
      <c r="E4309" s="11">
        <v>43279</v>
      </c>
      <c r="F4309" s="11">
        <v>43279</v>
      </c>
      <c r="G4309" s="6" t="s">
        <v>1125</v>
      </c>
      <c r="H4309" s="6" t="s">
        <v>2065</v>
      </c>
      <c r="I4309" s="6" t="s">
        <v>2066</v>
      </c>
      <c r="J4309" s="6" t="s">
        <v>37</v>
      </c>
      <c r="K4309" s="6" t="s">
        <v>24</v>
      </c>
      <c r="L4309" s="6" t="s">
        <v>38</v>
      </c>
      <c r="M4309" s="6" t="s">
        <v>39</v>
      </c>
      <c r="N4309" s="6">
        <v>90032</v>
      </c>
      <c r="O4309" s="6" t="s">
        <v>40</v>
      </c>
      <c r="P4309" s="6" t="s">
        <v>1049</v>
      </c>
      <c r="Q4309" s="6" t="s">
        <v>42</v>
      </c>
      <c r="R4309" s="6" t="s">
        <v>69</v>
      </c>
      <c r="S4309" s="4" t="s">
        <v>1050</v>
      </c>
      <c r="T4309" s="16">
        <v>33.568000000000005</v>
      </c>
      <c r="U4309" s="6">
        <v>2</v>
      </c>
      <c r="V4309" s="23">
        <v>0.2</v>
      </c>
      <c r="W4309" s="18">
        <v>11.748799999999997</v>
      </c>
    </row>
    <row r="4310" spans="1:23" ht="14.4">
      <c r="A4310" s="6">
        <v>4309</v>
      </c>
      <c r="B4310" s="7" t="s">
        <v>7612</v>
      </c>
      <c r="C4310" s="7">
        <f>YEAR(Table1[[#This Row],[Order Date]])</f>
        <v>2016</v>
      </c>
      <c r="D4310" s="7" t="str">
        <f>TEXT(Table1[[#This Row],[Order Date]], "mmm")</f>
        <v>Nov</v>
      </c>
      <c r="E4310" s="11">
        <v>42678</v>
      </c>
      <c r="F4310" s="11">
        <v>42685</v>
      </c>
      <c r="G4310" s="6" t="s">
        <v>45</v>
      </c>
      <c r="H4310" s="6" t="s">
        <v>4022</v>
      </c>
      <c r="I4310" s="6" t="s">
        <v>4023</v>
      </c>
      <c r="J4310" s="6" t="s">
        <v>23</v>
      </c>
      <c r="K4310" s="6" t="s">
        <v>24</v>
      </c>
      <c r="L4310" s="6" t="s">
        <v>38</v>
      </c>
      <c r="M4310" s="6" t="s">
        <v>39</v>
      </c>
      <c r="N4310" s="6">
        <v>90045</v>
      </c>
      <c r="O4310" s="6" t="s">
        <v>40</v>
      </c>
      <c r="P4310" s="6" t="s">
        <v>4083</v>
      </c>
      <c r="Q4310" s="6" t="s">
        <v>65</v>
      </c>
      <c r="R4310" s="6" t="s">
        <v>66</v>
      </c>
      <c r="S4310" s="4" t="s">
        <v>4084</v>
      </c>
      <c r="T4310" s="16">
        <v>666.34400000000005</v>
      </c>
      <c r="U4310" s="6">
        <v>7</v>
      </c>
      <c r="V4310" s="23">
        <v>0.2</v>
      </c>
      <c r="W4310" s="18">
        <v>66.634399999999971</v>
      </c>
    </row>
    <row r="4311" spans="1:23" ht="14.4">
      <c r="A4311" s="6">
        <v>4310</v>
      </c>
      <c r="B4311" s="7" t="s">
        <v>7612</v>
      </c>
      <c r="C4311" s="7">
        <f>YEAR(Table1[[#This Row],[Order Date]])</f>
        <v>2016</v>
      </c>
      <c r="D4311" s="7" t="str">
        <f>TEXT(Table1[[#This Row],[Order Date]], "mmm")</f>
        <v>Nov</v>
      </c>
      <c r="E4311" s="11">
        <v>42678</v>
      </c>
      <c r="F4311" s="11">
        <v>42685</v>
      </c>
      <c r="G4311" s="6" t="s">
        <v>45</v>
      </c>
      <c r="H4311" s="6" t="s">
        <v>4022</v>
      </c>
      <c r="I4311" s="6" t="s">
        <v>4023</v>
      </c>
      <c r="J4311" s="6" t="s">
        <v>23</v>
      </c>
      <c r="K4311" s="6" t="s">
        <v>24</v>
      </c>
      <c r="L4311" s="6" t="s">
        <v>38</v>
      </c>
      <c r="M4311" s="6" t="s">
        <v>39</v>
      </c>
      <c r="N4311" s="6">
        <v>90045</v>
      </c>
      <c r="O4311" s="6" t="s">
        <v>40</v>
      </c>
      <c r="P4311" s="6" t="s">
        <v>1252</v>
      </c>
      <c r="Q4311" s="6" t="s">
        <v>29</v>
      </c>
      <c r="R4311" s="6" t="s">
        <v>51</v>
      </c>
      <c r="S4311" s="4" t="s">
        <v>1253</v>
      </c>
      <c r="T4311" s="16">
        <v>573.72799999999995</v>
      </c>
      <c r="U4311" s="6">
        <v>4</v>
      </c>
      <c r="V4311" s="23">
        <v>0.2</v>
      </c>
      <c r="W4311" s="18">
        <v>-64.544399999999968</v>
      </c>
    </row>
    <row r="4312" spans="1:23" ht="14.4">
      <c r="A4312" s="6">
        <v>4311</v>
      </c>
      <c r="B4312" s="7" t="s">
        <v>7612</v>
      </c>
      <c r="C4312" s="7">
        <f>YEAR(Table1[[#This Row],[Order Date]])</f>
        <v>2016</v>
      </c>
      <c r="D4312" s="7" t="str">
        <f>TEXT(Table1[[#This Row],[Order Date]], "mmm")</f>
        <v>Nov</v>
      </c>
      <c r="E4312" s="11">
        <v>42678</v>
      </c>
      <c r="F4312" s="11">
        <v>42685</v>
      </c>
      <c r="G4312" s="6" t="s">
        <v>45</v>
      </c>
      <c r="H4312" s="6" t="s">
        <v>4022</v>
      </c>
      <c r="I4312" s="6" t="s">
        <v>4023</v>
      </c>
      <c r="J4312" s="6" t="s">
        <v>23</v>
      </c>
      <c r="K4312" s="6" t="s">
        <v>24</v>
      </c>
      <c r="L4312" s="6" t="s">
        <v>38</v>
      </c>
      <c r="M4312" s="6" t="s">
        <v>39</v>
      </c>
      <c r="N4312" s="6">
        <v>90045</v>
      </c>
      <c r="O4312" s="6" t="s">
        <v>40</v>
      </c>
      <c r="P4312" s="6" t="s">
        <v>2084</v>
      </c>
      <c r="Q4312" s="6" t="s">
        <v>42</v>
      </c>
      <c r="R4312" s="6" t="s">
        <v>69</v>
      </c>
      <c r="S4312" s="4" t="s">
        <v>2085</v>
      </c>
      <c r="T4312" s="16">
        <v>21.936000000000003</v>
      </c>
      <c r="U4312" s="6">
        <v>3</v>
      </c>
      <c r="V4312" s="23">
        <v>0.2</v>
      </c>
      <c r="W4312" s="18">
        <v>8.2259999999999991</v>
      </c>
    </row>
    <row r="4313" spans="1:23" ht="14.4">
      <c r="A4313" s="6">
        <v>4312</v>
      </c>
      <c r="B4313" s="7" t="s">
        <v>7612</v>
      </c>
      <c r="C4313" s="7">
        <f>YEAR(Table1[[#This Row],[Order Date]])</f>
        <v>2016</v>
      </c>
      <c r="D4313" s="7" t="str">
        <f>TEXT(Table1[[#This Row],[Order Date]], "mmm")</f>
        <v>Nov</v>
      </c>
      <c r="E4313" s="11">
        <v>42678</v>
      </c>
      <c r="F4313" s="11">
        <v>42685</v>
      </c>
      <c r="G4313" s="6" t="s">
        <v>45</v>
      </c>
      <c r="H4313" s="6" t="s">
        <v>4022</v>
      </c>
      <c r="I4313" s="6" t="s">
        <v>4023</v>
      </c>
      <c r="J4313" s="6" t="s">
        <v>23</v>
      </c>
      <c r="K4313" s="6" t="s">
        <v>24</v>
      </c>
      <c r="L4313" s="6" t="s">
        <v>38</v>
      </c>
      <c r="M4313" s="6" t="s">
        <v>39</v>
      </c>
      <c r="N4313" s="6">
        <v>90045</v>
      </c>
      <c r="O4313" s="6" t="s">
        <v>40</v>
      </c>
      <c r="P4313" s="6" t="s">
        <v>4482</v>
      </c>
      <c r="Q4313" s="6" t="s">
        <v>42</v>
      </c>
      <c r="R4313" s="6" t="s">
        <v>83</v>
      </c>
      <c r="S4313" s="4" t="s">
        <v>4483</v>
      </c>
      <c r="T4313" s="16">
        <v>19.440000000000001</v>
      </c>
      <c r="U4313" s="6">
        <v>3</v>
      </c>
      <c r="V4313" s="23">
        <v>0</v>
      </c>
      <c r="W4313" s="18">
        <v>9.3312000000000008</v>
      </c>
    </row>
    <row r="4314" spans="1:23" ht="14.4">
      <c r="A4314" s="6">
        <v>4313</v>
      </c>
      <c r="B4314" s="7" t="s">
        <v>7612</v>
      </c>
      <c r="C4314" s="7">
        <f>YEAR(Table1[[#This Row],[Order Date]])</f>
        <v>2016</v>
      </c>
      <c r="D4314" s="7" t="str">
        <f>TEXT(Table1[[#This Row],[Order Date]], "mmm")</f>
        <v>Nov</v>
      </c>
      <c r="E4314" s="11">
        <v>42678</v>
      </c>
      <c r="F4314" s="11">
        <v>42685</v>
      </c>
      <c r="G4314" s="6" t="s">
        <v>45</v>
      </c>
      <c r="H4314" s="6" t="s">
        <v>4022</v>
      </c>
      <c r="I4314" s="6" t="s">
        <v>4023</v>
      </c>
      <c r="J4314" s="6" t="s">
        <v>23</v>
      </c>
      <c r="K4314" s="6" t="s">
        <v>24</v>
      </c>
      <c r="L4314" s="6" t="s">
        <v>38</v>
      </c>
      <c r="M4314" s="6" t="s">
        <v>39</v>
      </c>
      <c r="N4314" s="6">
        <v>90045</v>
      </c>
      <c r="O4314" s="6" t="s">
        <v>40</v>
      </c>
      <c r="P4314" s="6" t="s">
        <v>5265</v>
      </c>
      <c r="Q4314" s="6" t="s">
        <v>65</v>
      </c>
      <c r="R4314" s="6" t="s">
        <v>600</v>
      </c>
      <c r="S4314" s="4" t="s">
        <v>5266</v>
      </c>
      <c r="T4314" s="16">
        <v>447.96800000000007</v>
      </c>
      <c r="U4314" s="6">
        <v>4</v>
      </c>
      <c r="V4314" s="23">
        <v>0.2</v>
      </c>
      <c r="W4314" s="18">
        <v>139.98999999999995</v>
      </c>
    </row>
    <row r="4315" spans="1:23" ht="14.4">
      <c r="A4315" s="6">
        <v>4314</v>
      </c>
      <c r="B4315" s="7" t="s">
        <v>7613</v>
      </c>
      <c r="C4315" s="7">
        <f>YEAR(Table1[[#This Row],[Order Date]])</f>
        <v>2016</v>
      </c>
      <c r="D4315" s="7" t="str">
        <f>TEXT(Table1[[#This Row],[Order Date]], "mmm")</f>
        <v>Sep</v>
      </c>
      <c r="E4315" s="11">
        <v>42621</v>
      </c>
      <c r="F4315" s="11">
        <v>42625</v>
      </c>
      <c r="G4315" s="6" t="s">
        <v>45</v>
      </c>
      <c r="H4315" s="6" t="s">
        <v>2860</v>
      </c>
      <c r="I4315" s="6" t="s">
        <v>2861</v>
      </c>
      <c r="J4315" s="6" t="s">
        <v>37</v>
      </c>
      <c r="K4315" s="6" t="s">
        <v>24</v>
      </c>
      <c r="L4315" s="6" t="s">
        <v>1026</v>
      </c>
      <c r="M4315" s="6" t="s">
        <v>239</v>
      </c>
      <c r="N4315" s="6">
        <v>11561</v>
      </c>
      <c r="O4315" s="6" t="s">
        <v>134</v>
      </c>
      <c r="P4315" s="6" t="s">
        <v>5151</v>
      </c>
      <c r="Q4315" s="6" t="s">
        <v>42</v>
      </c>
      <c r="R4315" s="6" t="s">
        <v>72</v>
      </c>
      <c r="S4315" s="4" t="s">
        <v>5152</v>
      </c>
      <c r="T4315" s="16">
        <v>16.78</v>
      </c>
      <c r="U4315" s="6">
        <v>2</v>
      </c>
      <c r="V4315" s="23">
        <v>0</v>
      </c>
      <c r="W4315" s="18">
        <v>4.1950000000000003</v>
      </c>
    </row>
    <row r="4316" spans="1:23" ht="14.4">
      <c r="A4316" s="6">
        <v>4315</v>
      </c>
      <c r="B4316" s="7" t="s">
        <v>7614</v>
      </c>
      <c r="C4316" s="7">
        <f>YEAR(Table1[[#This Row],[Order Date]])</f>
        <v>2017</v>
      </c>
      <c r="D4316" s="7" t="str">
        <f>TEXT(Table1[[#This Row],[Order Date]], "mmm")</f>
        <v>Jun</v>
      </c>
      <c r="E4316" s="11">
        <v>42911</v>
      </c>
      <c r="F4316" s="11">
        <v>42917</v>
      </c>
      <c r="G4316" s="6" t="s">
        <v>45</v>
      </c>
      <c r="H4316" s="6" t="s">
        <v>1924</v>
      </c>
      <c r="I4316" s="6" t="s">
        <v>1925</v>
      </c>
      <c r="J4316" s="6" t="s">
        <v>23</v>
      </c>
      <c r="K4316" s="6" t="s">
        <v>24</v>
      </c>
      <c r="L4316" s="6" t="s">
        <v>38</v>
      </c>
      <c r="M4316" s="6" t="s">
        <v>39</v>
      </c>
      <c r="N4316" s="6">
        <v>90045</v>
      </c>
      <c r="O4316" s="6" t="s">
        <v>40</v>
      </c>
      <c r="P4316" s="6" t="s">
        <v>4988</v>
      </c>
      <c r="Q4316" s="6" t="s">
        <v>42</v>
      </c>
      <c r="R4316" s="6" t="s">
        <v>62</v>
      </c>
      <c r="S4316" s="4" t="s">
        <v>2549</v>
      </c>
      <c r="T4316" s="16">
        <v>20.96</v>
      </c>
      <c r="U4316" s="6">
        <v>2</v>
      </c>
      <c r="V4316" s="23">
        <v>0</v>
      </c>
      <c r="W4316" s="18">
        <v>5.24</v>
      </c>
    </row>
    <row r="4317" spans="1:23" ht="14.4">
      <c r="A4317" s="6">
        <v>4316</v>
      </c>
      <c r="B4317" s="7" t="s">
        <v>7614</v>
      </c>
      <c r="C4317" s="7">
        <f>YEAR(Table1[[#This Row],[Order Date]])</f>
        <v>2017</v>
      </c>
      <c r="D4317" s="7" t="str">
        <f>TEXT(Table1[[#This Row],[Order Date]], "mmm")</f>
        <v>Jun</v>
      </c>
      <c r="E4317" s="11">
        <v>42911</v>
      </c>
      <c r="F4317" s="11">
        <v>42917</v>
      </c>
      <c r="G4317" s="6" t="s">
        <v>45</v>
      </c>
      <c r="H4317" s="6" t="s">
        <v>1924</v>
      </c>
      <c r="I4317" s="6" t="s">
        <v>1925</v>
      </c>
      <c r="J4317" s="6" t="s">
        <v>23</v>
      </c>
      <c r="K4317" s="6" t="s">
        <v>24</v>
      </c>
      <c r="L4317" s="6" t="s">
        <v>38</v>
      </c>
      <c r="M4317" s="6" t="s">
        <v>39</v>
      </c>
      <c r="N4317" s="6">
        <v>90045</v>
      </c>
      <c r="O4317" s="6" t="s">
        <v>40</v>
      </c>
      <c r="P4317" s="6" t="s">
        <v>2638</v>
      </c>
      <c r="Q4317" s="6" t="s">
        <v>42</v>
      </c>
      <c r="R4317" s="6" t="s">
        <v>69</v>
      </c>
      <c r="S4317" s="4" t="s">
        <v>2639</v>
      </c>
      <c r="T4317" s="16">
        <v>88.751999999999995</v>
      </c>
      <c r="U4317" s="6">
        <v>3</v>
      </c>
      <c r="V4317" s="23">
        <v>0.2</v>
      </c>
      <c r="W4317" s="18">
        <v>27.734999999999996</v>
      </c>
    </row>
    <row r="4318" spans="1:23" ht="14.4">
      <c r="A4318" s="6">
        <v>4317</v>
      </c>
      <c r="B4318" s="7" t="s">
        <v>7614</v>
      </c>
      <c r="C4318" s="7">
        <f>YEAR(Table1[[#This Row],[Order Date]])</f>
        <v>2017</v>
      </c>
      <c r="D4318" s="7" t="str">
        <f>TEXT(Table1[[#This Row],[Order Date]], "mmm")</f>
        <v>Jun</v>
      </c>
      <c r="E4318" s="11">
        <v>42911</v>
      </c>
      <c r="F4318" s="11">
        <v>42917</v>
      </c>
      <c r="G4318" s="6" t="s">
        <v>45</v>
      </c>
      <c r="H4318" s="6" t="s">
        <v>1924</v>
      </c>
      <c r="I4318" s="6" t="s">
        <v>1925</v>
      </c>
      <c r="J4318" s="6" t="s">
        <v>23</v>
      </c>
      <c r="K4318" s="6" t="s">
        <v>24</v>
      </c>
      <c r="L4318" s="6" t="s">
        <v>38</v>
      </c>
      <c r="M4318" s="6" t="s">
        <v>39</v>
      </c>
      <c r="N4318" s="6">
        <v>90045</v>
      </c>
      <c r="O4318" s="6" t="s">
        <v>40</v>
      </c>
      <c r="P4318" s="6" t="s">
        <v>1793</v>
      </c>
      <c r="Q4318" s="6" t="s">
        <v>42</v>
      </c>
      <c r="R4318" s="6" t="s">
        <v>54</v>
      </c>
      <c r="S4318" s="4" t="s">
        <v>1794</v>
      </c>
      <c r="T4318" s="16">
        <v>304.23</v>
      </c>
      <c r="U4318" s="6">
        <v>3</v>
      </c>
      <c r="V4318" s="23">
        <v>0</v>
      </c>
      <c r="W4318" s="18">
        <v>9.126899999999992</v>
      </c>
    </row>
    <row r="4319" spans="1:23" ht="14.4">
      <c r="A4319" s="6">
        <v>4318</v>
      </c>
      <c r="B4319" s="7" t="s">
        <v>7615</v>
      </c>
      <c r="C4319" s="7">
        <f>YEAR(Table1[[#This Row],[Order Date]])</f>
        <v>2017</v>
      </c>
      <c r="D4319" s="7" t="str">
        <f>TEXT(Table1[[#This Row],[Order Date]], "mmm")</f>
        <v>Jul</v>
      </c>
      <c r="E4319" s="11">
        <v>42942</v>
      </c>
      <c r="F4319" s="11">
        <v>42949</v>
      </c>
      <c r="G4319" s="6" t="s">
        <v>45</v>
      </c>
      <c r="H4319" s="6" t="s">
        <v>529</v>
      </c>
      <c r="I4319" s="6" t="s">
        <v>530</v>
      </c>
      <c r="J4319" s="6" t="s">
        <v>23</v>
      </c>
      <c r="K4319" s="6" t="s">
        <v>24</v>
      </c>
      <c r="L4319" s="6" t="s">
        <v>115</v>
      </c>
      <c r="M4319" s="6" t="s">
        <v>39</v>
      </c>
      <c r="N4319" s="6">
        <v>94110</v>
      </c>
      <c r="O4319" s="6" t="s">
        <v>40</v>
      </c>
      <c r="P4319" s="6" t="s">
        <v>1855</v>
      </c>
      <c r="Q4319" s="6" t="s">
        <v>42</v>
      </c>
      <c r="R4319" s="6" t="s">
        <v>156</v>
      </c>
      <c r="S4319" s="4" t="s">
        <v>1856</v>
      </c>
      <c r="T4319" s="16">
        <v>167.86</v>
      </c>
      <c r="U4319" s="6">
        <v>2</v>
      </c>
      <c r="V4319" s="23">
        <v>0</v>
      </c>
      <c r="W4319" s="18">
        <v>78.894199999999998</v>
      </c>
    </row>
    <row r="4320" spans="1:23" ht="14.4">
      <c r="A4320" s="6">
        <v>4319</v>
      </c>
      <c r="B4320" s="7" t="s">
        <v>7616</v>
      </c>
      <c r="C4320" s="7">
        <f>YEAR(Table1[[#This Row],[Order Date]])</f>
        <v>2019</v>
      </c>
      <c r="D4320" s="7" t="str">
        <f>TEXT(Table1[[#This Row],[Order Date]], "mmm")</f>
        <v>Dec</v>
      </c>
      <c r="E4320" s="11">
        <v>43806</v>
      </c>
      <c r="F4320" s="11">
        <v>43810</v>
      </c>
      <c r="G4320" s="6" t="s">
        <v>45</v>
      </c>
      <c r="H4320" s="6" t="s">
        <v>2054</v>
      </c>
      <c r="I4320" s="6" t="s">
        <v>2055</v>
      </c>
      <c r="J4320" s="6" t="s">
        <v>23</v>
      </c>
      <c r="K4320" s="6" t="s">
        <v>24</v>
      </c>
      <c r="L4320" s="6" t="s">
        <v>1276</v>
      </c>
      <c r="M4320" s="6" t="s">
        <v>286</v>
      </c>
      <c r="N4320" s="6">
        <v>23223</v>
      </c>
      <c r="O4320" s="6" t="s">
        <v>27</v>
      </c>
      <c r="P4320" s="6" t="s">
        <v>5267</v>
      </c>
      <c r="Q4320" s="6" t="s">
        <v>29</v>
      </c>
      <c r="R4320" s="6" t="s">
        <v>59</v>
      </c>
      <c r="S4320" s="4" t="s">
        <v>5268</v>
      </c>
      <c r="T4320" s="16">
        <v>82.38</v>
      </c>
      <c r="U4320" s="6">
        <v>6</v>
      </c>
      <c r="V4320" s="23">
        <v>0</v>
      </c>
      <c r="W4320" s="18">
        <v>25.537799999999997</v>
      </c>
    </row>
    <row r="4321" spans="1:23" ht="14.4">
      <c r="A4321" s="6">
        <v>4320</v>
      </c>
      <c r="B4321" s="7" t="s">
        <v>5471</v>
      </c>
      <c r="C4321" s="7">
        <f>YEAR(Table1[[#This Row],[Order Date]])</f>
        <v>2016</v>
      </c>
      <c r="D4321" s="7" t="str">
        <f>TEXT(Table1[[#This Row],[Order Date]], "mmm")</f>
        <v>Dec</v>
      </c>
      <c r="E4321" s="11">
        <v>42733</v>
      </c>
      <c r="F4321" s="11">
        <v>42738</v>
      </c>
      <c r="G4321" s="6" t="s">
        <v>20</v>
      </c>
      <c r="H4321" s="6" t="s">
        <v>3198</v>
      </c>
      <c r="I4321" s="6" t="s">
        <v>3199</v>
      </c>
      <c r="J4321" s="6" t="s">
        <v>23</v>
      </c>
      <c r="K4321" s="6" t="s">
        <v>24</v>
      </c>
      <c r="L4321" s="6" t="s">
        <v>4286</v>
      </c>
      <c r="M4321" s="6" t="s">
        <v>587</v>
      </c>
      <c r="N4321" s="6">
        <v>87105</v>
      </c>
      <c r="O4321" s="6" t="s">
        <v>40</v>
      </c>
      <c r="P4321" s="6" t="s">
        <v>3679</v>
      </c>
      <c r="Q4321" s="6" t="s">
        <v>65</v>
      </c>
      <c r="R4321" s="6" t="s">
        <v>66</v>
      </c>
      <c r="S4321" s="4" t="s">
        <v>3680</v>
      </c>
      <c r="T4321" s="16">
        <v>23.976000000000003</v>
      </c>
      <c r="U4321" s="6">
        <v>3</v>
      </c>
      <c r="V4321" s="23">
        <v>0.2</v>
      </c>
      <c r="W4321" s="18">
        <v>-5.694300000000001</v>
      </c>
    </row>
    <row r="4322" spans="1:23" ht="14.4">
      <c r="A4322" s="6">
        <v>4321</v>
      </c>
      <c r="B4322" s="7" t="s">
        <v>5471</v>
      </c>
      <c r="C4322" s="7">
        <f>YEAR(Table1[[#This Row],[Order Date]])</f>
        <v>2016</v>
      </c>
      <c r="D4322" s="7" t="str">
        <f>TEXT(Table1[[#This Row],[Order Date]], "mmm")</f>
        <v>Dec</v>
      </c>
      <c r="E4322" s="11">
        <v>42733</v>
      </c>
      <c r="F4322" s="11">
        <v>42738</v>
      </c>
      <c r="G4322" s="6" t="s">
        <v>20</v>
      </c>
      <c r="H4322" s="6" t="s">
        <v>3198</v>
      </c>
      <c r="I4322" s="6" t="s">
        <v>3199</v>
      </c>
      <c r="J4322" s="6" t="s">
        <v>23</v>
      </c>
      <c r="K4322" s="6" t="s">
        <v>24</v>
      </c>
      <c r="L4322" s="6" t="s">
        <v>4286</v>
      </c>
      <c r="M4322" s="6" t="s">
        <v>587</v>
      </c>
      <c r="N4322" s="6">
        <v>87105</v>
      </c>
      <c r="O4322" s="6" t="s">
        <v>40</v>
      </c>
      <c r="P4322" s="6" t="s">
        <v>4158</v>
      </c>
      <c r="Q4322" s="6" t="s">
        <v>42</v>
      </c>
      <c r="R4322" s="6" t="s">
        <v>54</v>
      </c>
      <c r="S4322" s="4" t="s">
        <v>4159</v>
      </c>
      <c r="T4322" s="16">
        <v>33.29</v>
      </c>
      <c r="U4322" s="6">
        <v>1</v>
      </c>
      <c r="V4322" s="23">
        <v>0</v>
      </c>
      <c r="W4322" s="18">
        <v>7.9895999999999994</v>
      </c>
    </row>
    <row r="4323" spans="1:23" ht="14.4">
      <c r="A4323" s="6">
        <v>4322</v>
      </c>
      <c r="B4323" s="7" t="s">
        <v>7617</v>
      </c>
      <c r="C4323" s="7">
        <f>YEAR(Table1[[#This Row],[Order Date]])</f>
        <v>2017</v>
      </c>
      <c r="D4323" s="7" t="str">
        <f>TEXT(Table1[[#This Row],[Order Date]], "mmm")</f>
        <v>Feb</v>
      </c>
      <c r="E4323" s="11">
        <v>42780</v>
      </c>
      <c r="F4323" s="11">
        <v>42785</v>
      </c>
      <c r="G4323" s="6" t="s">
        <v>45</v>
      </c>
      <c r="H4323" s="6" t="s">
        <v>360</v>
      </c>
      <c r="I4323" s="6" t="s">
        <v>361</v>
      </c>
      <c r="J4323" s="6" t="s">
        <v>23</v>
      </c>
      <c r="K4323" s="6" t="s">
        <v>24</v>
      </c>
      <c r="L4323" s="6" t="s">
        <v>703</v>
      </c>
      <c r="M4323" s="6" t="s">
        <v>439</v>
      </c>
      <c r="N4323" s="6">
        <v>44312</v>
      </c>
      <c r="O4323" s="6" t="s">
        <v>134</v>
      </c>
      <c r="P4323" s="6" t="s">
        <v>1495</v>
      </c>
      <c r="Q4323" s="6" t="s">
        <v>42</v>
      </c>
      <c r="R4323" s="6" t="s">
        <v>69</v>
      </c>
      <c r="S4323" s="4" t="s">
        <v>1496</v>
      </c>
      <c r="T4323" s="16">
        <v>14.952000000000004</v>
      </c>
      <c r="U4323" s="6">
        <v>2</v>
      </c>
      <c r="V4323" s="23">
        <v>0.7</v>
      </c>
      <c r="W4323" s="18">
        <v>-11.961599999999997</v>
      </c>
    </row>
    <row r="4324" spans="1:23" ht="14.4">
      <c r="A4324" s="6">
        <v>4323</v>
      </c>
      <c r="B4324" s="7" t="s">
        <v>7617</v>
      </c>
      <c r="C4324" s="7">
        <f>YEAR(Table1[[#This Row],[Order Date]])</f>
        <v>2017</v>
      </c>
      <c r="D4324" s="7" t="str">
        <f>TEXT(Table1[[#This Row],[Order Date]], "mmm")</f>
        <v>Feb</v>
      </c>
      <c r="E4324" s="11">
        <v>42780</v>
      </c>
      <c r="F4324" s="11">
        <v>42785</v>
      </c>
      <c r="G4324" s="6" t="s">
        <v>45</v>
      </c>
      <c r="H4324" s="6" t="s">
        <v>360</v>
      </c>
      <c r="I4324" s="6" t="s">
        <v>361</v>
      </c>
      <c r="J4324" s="6" t="s">
        <v>23</v>
      </c>
      <c r="K4324" s="6" t="s">
        <v>24</v>
      </c>
      <c r="L4324" s="6" t="s">
        <v>703</v>
      </c>
      <c r="M4324" s="6" t="s">
        <v>439</v>
      </c>
      <c r="N4324" s="6">
        <v>44312</v>
      </c>
      <c r="O4324" s="6" t="s">
        <v>134</v>
      </c>
      <c r="P4324" s="6" t="s">
        <v>4490</v>
      </c>
      <c r="Q4324" s="6" t="s">
        <v>65</v>
      </c>
      <c r="R4324" s="6" t="s">
        <v>66</v>
      </c>
      <c r="S4324" s="4" t="s">
        <v>4491</v>
      </c>
      <c r="T4324" s="16">
        <v>323.98199999999997</v>
      </c>
      <c r="U4324" s="6">
        <v>3</v>
      </c>
      <c r="V4324" s="23">
        <v>0.4</v>
      </c>
      <c r="W4324" s="18">
        <v>-80.995500000000021</v>
      </c>
    </row>
    <row r="4325" spans="1:23" ht="14.4">
      <c r="A4325" s="6">
        <v>4324</v>
      </c>
      <c r="B4325" s="7" t="s">
        <v>7617</v>
      </c>
      <c r="C4325" s="7">
        <f>YEAR(Table1[[#This Row],[Order Date]])</f>
        <v>2017</v>
      </c>
      <c r="D4325" s="7" t="str">
        <f>TEXT(Table1[[#This Row],[Order Date]], "mmm")</f>
        <v>Feb</v>
      </c>
      <c r="E4325" s="11">
        <v>42780</v>
      </c>
      <c r="F4325" s="11">
        <v>42785</v>
      </c>
      <c r="G4325" s="6" t="s">
        <v>45</v>
      </c>
      <c r="H4325" s="6" t="s">
        <v>360</v>
      </c>
      <c r="I4325" s="6" t="s">
        <v>361</v>
      </c>
      <c r="J4325" s="6" t="s">
        <v>23</v>
      </c>
      <c r="K4325" s="6" t="s">
        <v>24</v>
      </c>
      <c r="L4325" s="6" t="s">
        <v>703</v>
      </c>
      <c r="M4325" s="6" t="s">
        <v>439</v>
      </c>
      <c r="N4325" s="6">
        <v>44312</v>
      </c>
      <c r="O4325" s="6" t="s">
        <v>134</v>
      </c>
      <c r="P4325" s="6" t="s">
        <v>1094</v>
      </c>
      <c r="Q4325" s="6" t="s">
        <v>42</v>
      </c>
      <c r="R4325" s="6" t="s">
        <v>69</v>
      </c>
      <c r="S4325" s="4" t="s">
        <v>1095</v>
      </c>
      <c r="T4325" s="16">
        <v>2.2860000000000005</v>
      </c>
      <c r="U4325" s="6">
        <v>2</v>
      </c>
      <c r="V4325" s="23">
        <v>0.7</v>
      </c>
      <c r="W4325" s="18">
        <v>-1.6763999999999997</v>
      </c>
    </row>
    <row r="4326" spans="1:23" ht="14.4">
      <c r="A4326" s="6">
        <v>4325</v>
      </c>
      <c r="B4326" s="7" t="s">
        <v>7617</v>
      </c>
      <c r="C4326" s="7">
        <f>YEAR(Table1[[#This Row],[Order Date]])</f>
        <v>2017</v>
      </c>
      <c r="D4326" s="7" t="str">
        <f>TEXT(Table1[[#This Row],[Order Date]], "mmm")</f>
        <v>Feb</v>
      </c>
      <c r="E4326" s="11">
        <v>42780</v>
      </c>
      <c r="F4326" s="11">
        <v>42785</v>
      </c>
      <c r="G4326" s="6" t="s">
        <v>45</v>
      </c>
      <c r="H4326" s="6" t="s">
        <v>360</v>
      </c>
      <c r="I4326" s="6" t="s">
        <v>361</v>
      </c>
      <c r="J4326" s="6" t="s">
        <v>23</v>
      </c>
      <c r="K4326" s="6" t="s">
        <v>24</v>
      </c>
      <c r="L4326" s="6" t="s">
        <v>703</v>
      </c>
      <c r="M4326" s="6" t="s">
        <v>439</v>
      </c>
      <c r="N4326" s="6">
        <v>44312</v>
      </c>
      <c r="O4326" s="6" t="s">
        <v>134</v>
      </c>
      <c r="P4326" s="6" t="s">
        <v>2856</v>
      </c>
      <c r="Q4326" s="6" t="s">
        <v>42</v>
      </c>
      <c r="R4326" s="6" t="s">
        <v>62</v>
      </c>
      <c r="S4326" s="4" t="s">
        <v>2857</v>
      </c>
      <c r="T4326" s="16">
        <v>14.352000000000002</v>
      </c>
      <c r="U4326" s="6">
        <v>3</v>
      </c>
      <c r="V4326" s="23">
        <v>0.2</v>
      </c>
      <c r="W4326" s="18">
        <v>0.8969999999999998</v>
      </c>
    </row>
    <row r="4327" spans="1:23" ht="14.4">
      <c r="A4327" s="6">
        <v>4326</v>
      </c>
      <c r="B4327" s="7" t="s">
        <v>7617</v>
      </c>
      <c r="C4327" s="7">
        <f>YEAR(Table1[[#This Row],[Order Date]])</f>
        <v>2017</v>
      </c>
      <c r="D4327" s="7" t="str">
        <f>TEXT(Table1[[#This Row],[Order Date]], "mmm")</f>
        <v>Feb</v>
      </c>
      <c r="E4327" s="11">
        <v>42780</v>
      </c>
      <c r="F4327" s="11">
        <v>42785</v>
      </c>
      <c r="G4327" s="6" t="s">
        <v>45</v>
      </c>
      <c r="H4327" s="6" t="s">
        <v>360</v>
      </c>
      <c r="I4327" s="6" t="s">
        <v>361</v>
      </c>
      <c r="J4327" s="6" t="s">
        <v>23</v>
      </c>
      <c r="K4327" s="6" t="s">
        <v>24</v>
      </c>
      <c r="L4327" s="6" t="s">
        <v>703</v>
      </c>
      <c r="M4327" s="6" t="s">
        <v>439</v>
      </c>
      <c r="N4327" s="6">
        <v>44312</v>
      </c>
      <c r="O4327" s="6" t="s">
        <v>134</v>
      </c>
      <c r="P4327" s="6" t="s">
        <v>3409</v>
      </c>
      <c r="Q4327" s="6" t="s">
        <v>65</v>
      </c>
      <c r="R4327" s="6" t="s">
        <v>145</v>
      </c>
      <c r="S4327" s="4" t="s">
        <v>3410</v>
      </c>
      <c r="T4327" s="16">
        <v>71.975999999999999</v>
      </c>
      <c r="U4327" s="6">
        <v>3</v>
      </c>
      <c r="V4327" s="23">
        <v>0.2</v>
      </c>
      <c r="W4327" s="18">
        <v>0.89969999999999573</v>
      </c>
    </row>
    <row r="4328" spans="1:23" ht="14.4">
      <c r="A4328" s="6">
        <v>4327</v>
      </c>
      <c r="B4328" s="7" t="s">
        <v>7618</v>
      </c>
      <c r="C4328" s="7">
        <f>YEAR(Table1[[#This Row],[Order Date]])</f>
        <v>2018</v>
      </c>
      <c r="D4328" s="7" t="str">
        <f>TEXT(Table1[[#This Row],[Order Date]], "mmm")</f>
        <v>Jan</v>
      </c>
      <c r="E4328" s="11">
        <v>43125</v>
      </c>
      <c r="F4328" s="11">
        <v>43127</v>
      </c>
      <c r="G4328" s="6" t="s">
        <v>169</v>
      </c>
      <c r="H4328" s="6" t="s">
        <v>2982</v>
      </c>
      <c r="I4328" s="6" t="s">
        <v>2983</v>
      </c>
      <c r="J4328" s="6" t="s">
        <v>37</v>
      </c>
      <c r="K4328" s="6" t="s">
        <v>24</v>
      </c>
      <c r="L4328" s="6" t="s">
        <v>1829</v>
      </c>
      <c r="M4328" s="6" t="s">
        <v>692</v>
      </c>
      <c r="N4328" s="6">
        <v>7060</v>
      </c>
      <c r="O4328" s="6" t="s">
        <v>134</v>
      </c>
      <c r="P4328" s="6" t="s">
        <v>4244</v>
      </c>
      <c r="Q4328" s="6" t="s">
        <v>42</v>
      </c>
      <c r="R4328" s="6" t="s">
        <v>62</v>
      </c>
      <c r="S4328" s="4" t="s">
        <v>4245</v>
      </c>
      <c r="T4328" s="16">
        <v>9.2099999999999991</v>
      </c>
      <c r="U4328" s="6">
        <v>3</v>
      </c>
      <c r="V4328" s="23">
        <v>0</v>
      </c>
      <c r="W4328" s="18">
        <v>2.3025000000000002</v>
      </c>
    </row>
    <row r="4329" spans="1:23" ht="14.4">
      <c r="A4329" s="6">
        <v>4328</v>
      </c>
      <c r="B4329" s="7" t="s">
        <v>7618</v>
      </c>
      <c r="C4329" s="7">
        <f>YEAR(Table1[[#This Row],[Order Date]])</f>
        <v>2018</v>
      </c>
      <c r="D4329" s="7" t="str">
        <f>TEXT(Table1[[#This Row],[Order Date]], "mmm")</f>
        <v>Jan</v>
      </c>
      <c r="E4329" s="11">
        <v>43125</v>
      </c>
      <c r="F4329" s="11">
        <v>43127</v>
      </c>
      <c r="G4329" s="6" t="s">
        <v>169</v>
      </c>
      <c r="H4329" s="6" t="s">
        <v>2982</v>
      </c>
      <c r="I4329" s="6" t="s">
        <v>2983</v>
      </c>
      <c r="J4329" s="6" t="s">
        <v>37</v>
      </c>
      <c r="K4329" s="6" t="s">
        <v>24</v>
      </c>
      <c r="L4329" s="6" t="s">
        <v>1829</v>
      </c>
      <c r="M4329" s="6" t="s">
        <v>692</v>
      </c>
      <c r="N4329" s="6">
        <v>7060</v>
      </c>
      <c r="O4329" s="6" t="s">
        <v>134</v>
      </c>
      <c r="P4329" s="6" t="s">
        <v>4981</v>
      </c>
      <c r="Q4329" s="6" t="s">
        <v>42</v>
      </c>
      <c r="R4329" s="6" t="s">
        <v>83</v>
      </c>
      <c r="S4329" s="4" t="s">
        <v>4982</v>
      </c>
      <c r="T4329" s="16">
        <v>18</v>
      </c>
      <c r="U4329" s="6">
        <v>5</v>
      </c>
      <c r="V4329" s="23">
        <v>0</v>
      </c>
      <c r="W4329" s="18">
        <v>8.2799999999999994</v>
      </c>
    </row>
    <row r="4330" spans="1:23" ht="14.4">
      <c r="A4330" s="6">
        <v>4329</v>
      </c>
      <c r="B4330" s="7" t="s">
        <v>7619</v>
      </c>
      <c r="C4330" s="7">
        <f>YEAR(Table1[[#This Row],[Order Date]])</f>
        <v>2019</v>
      </c>
      <c r="D4330" s="7" t="str">
        <f>TEXT(Table1[[#This Row],[Order Date]], "mmm")</f>
        <v>Apr</v>
      </c>
      <c r="E4330" s="11">
        <v>43556</v>
      </c>
      <c r="F4330" s="11">
        <v>43562</v>
      </c>
      <c r="G4330" s="6" t="s">
        <v>45</v>
      </c>
      <c r="H4330" s="6" t="s">
        <v>3773</v>
      </c>
      <c r="I4330" s="6" t="s">
        <v>3774</v>
      </c>
      <c r="J4330" s="6" t="s">
        <v>23</v>
      </c>
      <c r="K4330" s="6" t="s">
        <v>24</v>
      </c>
      <c r="L4330" s="6" t="s">
        <v>238</v>
      </c>
      <c r="M4330" s="6" t="s">
        <v>239</v>
      </c>
      <c r="N4330" s="6">
        <v>10011</v>
      </c>
      <c r="O4330" s="6" t="s">
        <v>134</v>
      </c>
      <c r="P4330" s="6" t="s">
        <v>4646</v>
      </c>
      <c r="Q4330" s="6" t="s">
        <v>42</v>
      </c>
      <c r="R4330" s="6" t="s">
        <v>83</v>
      </c>
      <c r="S4330" s="4" t="s">
        <v>4647</v>
      </c>
      <c r="T4330" s="16">
        <v>42.929999999999993</v>
      </c>
      <c r="U4330" s="6">
        <v>9</v>
      </c>
      <c r="V4330" s="23">
        <v>0</v>
      </c>
      <c r="W4330" s="18">
        <v>19.318499999999997</v>
      </c>
    </row>
    <row r="4331" spans="1:23" ht="14.4">
      <c r="A4331" s="6">
        <v>4330</v>
      </c>
      <c r="B4331" s="7" t="s">
        <v>7620</v>
      </c>
      <c r="C4331" s="7">
        <f>YEAR(Table1[[#This Row],[Order Date]])</f>
        <v>2019</v>
      </c>
      <c r="D4331" s="7" t="str">
        <f>TEXT(Table1[[#This Row],[Order Date]], "mmm")</f>
        <v>Oct</v>
      </c>
      <c r="E4331" s="11">
        <v>43741</v>
      </c>
      <c r="F4331" s="11">
        <v>43747</v>
      </c>
      <c r="G4331" s="6" t="s">
        <v>45</v>
      </c>
      <c r="H4331" s="6" t="s">
        <v>1039</v>
      </c>
      <c r="I4331" s="6" t="s">
        <v>1040</v>
      </c>
      <c r="J4331" s="6" t="s">
        <v>23</v>
      </c>
      <c r="K4331" s="6" t="s">
        <v>24</v>
      </c>
      <c r="L4331" s="6" t="s">
        <v>1994</v>
      </c>
      <c r="M4331" s="6" t="s">
        <v>49</v>
      </c>
      <c r="N4331" s="6">
        <v>33012</v>
      </c>
      <c r="O4331" s="6" t="s">
        <v>27</v>
      </c>
      <c r="P4331" s="6" t="s">
        <v>5269</v>
      </c>
      <c r="Q4331" s="6" t="s">
        <v>42</v>
      </c>
      <c r="R4331" s="6" t="s">
        <v>83</v>
      </c>
      <c r="S4331" s="4" t="s">
        <v>5270</v>
      </c>
      <c r="T4331" s="16">
        <v>15.552000000000003</v>
      </c>
      <c r="U4331" s="6">
        <v>3</v>
      </c>
      <c r="V4331" s="23">
        <v>0.2</v>
      </c>
      <c r="W4331" s="18">
        <v>5.4432</v>
      </c>
    </row>
    <row r="4332" spans="1:23" ht="14.4">
      <c r="A4332" s="6">
        <v>4331</v>
      </c>
      <c r="B4332" s="7" t="s">
        <v>7620</v>
      </c>
      <c r="C4332" s="7">
        <f>YEAR(Table1[[#This Row],[Order Date]])</f>
        <v>2019</v>
      </c>
      <c r="D4332" s="7" t="str">
        <f>TEXT(Table1[[#This Row],[Order Date]], "mmm")</f>
        <v>Oct</v>
      </c>
      <c r="E4332" s="11">
        <v>43741</v>
      </c>
      <c r="F4332" s="11">
        <v>43747</v>
      </c>
      <c r="G4332" s="6" t="s">
        <v>45</v>
      </c>
      <c r="H4332" s="6" t="s">
        <v>1039</v>
      </c>
      <c r="I4332" s="6" t="s">
        <v>1040</v>
      </c>
      <c r="J4332" s="6" t="s">
        <v>23</v>
      </c>
      <c r="K4332" s="6" t="s">
        <v>24</v>
      </c>
      <c r="L4332" s="6" t="s">
        <v>1994</v>
      </c>
      <c r="M4332" s="6" t="s">
        <v>49</v>
      </c>
      <c r="N4332" s="6">
        <v>33012</v>
      </c>
      <c r="O4332" s="6" t="s">
        <v>27</v>
      </c>
      <c r="P4332" s="6" t="s">
        <v>1890</v>
      </c>
      <c r="Q4332" s="6" t="s">
        <v>42</v>
      </c>
      <c r="R4332" s="6" t="s">
        <v>72</v>
      </c>
      <c r="S4332" s="4" t="s">
        <v>1891</v>
      </c>
      <c r="T4332" s="16">
        <v>17.920000000000002</v>
      </c>
      <c r="U4332" s="6">
        <v>5</v>
      </c>
      <c r="V4332" s="23">
        <v>0.2</v>
      </c>
      <c r="W4332" s="18">
        <v>1.1200000000000001</v>
      </c>
    </row>
    <row r="4333" spans="1:23" ht="14.4">
      <c r="A4333" s="6">
        <v>4332</v>
      </c>
      <c r="B4333" s="7" t="s">
        <v>7621</v>
      </c>
      <c r="C4333" s="7">
        <f>YEAR(Table1[[#This Row],[Order Date]])</f>
        <v>2019</v>
      </c>
      <c r="D4333" s="7" t="str">
        <f>TEXT(Table1[[#This Row],[Order Date]], "mmm")</f>
        <v>Sep</v>
      </c>
      <c r="E4333" s="11">
        <v>43709</v>
      </c>
      <c r="F4333" s="11">
        <v>43714</v>
      </c>
      <c r="G4333" s="6" t="s">
        <v>45</v>
      </c>
      <c r="H4333" s="6" t="s">
        <v>2028</v>
      </c>
      <c r="I4333" s="6" t="s">
        <v>2029</v>
      </c>
      <c r="J4333" s="6" t="s">
        <v>23</v>
      </c>
      <c r="K4333" s="6" t="s">
        <v>24</v>
      </c>
      <c r="L4333" s="6" t="s">
        <v>3703</v>
      </c>
      <c r="M4333" s="6" t="s">
        <v>88</v>
      </c>
      <c r="N4333" s="6">
        <v>98052</v>
      </c>
      <c r="O4333" s="6" t="s">
        <v>40</v>
      </c>
      <c r="P4333" s="6" t="s">
        <v>346</v>
      </c>
      <c r="Q4333" s="6" t="s">
        <v>65</v>
      </c>
      <c r="R4333" s="6" t="s">
        <v>145</v>
      </c>
      <c r="S4333" s="4" t="s">
        <v>347</v>
      </c>
      <c r="T4333" s="16">
        <v>19.989999999999998</v>
      </c>
      <c r="U4333" s="6">
        <v>1</v>
      </c>
      <c r="V4333" s="23">
        <v>0</v>
      </c>
      <c r="W4333" s="18">
        <v>6.796599999999998</v>
      </c>
    </row>
    <row r="4334" spans="1:23" ht="14.4">
      <c r="A4334" s="6">
        <v>4333</v>
      </c>
      <c r="B4334" s="7" t="s">
        <v>7621</v>
      </c>
      <c r="C4334" s="7">
        <f>YEAR(Table1[[#This Row],[Order Date]])</f>
        <v>2019</v>
      </c>
      <c r="D4334" s="7" t="str">
        <f>TEXT(Table1[[#This Row],[Order Date]], "mmm")</f>
        <v>Sep</v>
      </c>
      <c r="E4334" s="11">
        <v>43709</v>
      </c>
      <c r="F4334" s="11">
        <v>43714</v>
      </c>
      <c r="G4334" s="6" t="s">
        <v>45</v>
      </c>
      <c r="H4334" s="6" t="s">
        <v>2028</v>
      </c>
      <c r="I4334" s="6" t="s">
        <v>2029</v>
      </c>
      <c r="J4334" s="6" t="s">
        <v>23</v>
      </c>
      <c r="K4334" s="6" t="s">
        <v>24</v>
      </c>
      <c r="L4334" s="6" t="s">
        <v>3703</v>
      </c>
      <c r="M4334" s="6" t="s">
        <v>88</v>
      </c>
      <c r="N4334" s="6">
        <v>98052</v>
      </c>
      <c r="O4334" s="6" t="s">
        <v>40</v>
      </c>
      <c r="P4334" s="6" t="s">
        <v>4971</v>
      </c>
      <c r="Q4334" s="6" t="s">
        <v>42</v>
      </c>
      <c r="R4334" s="6" t="s">
        <v>69</v>
      </c>
      <c r="S4334" s="4" t="s">
        <v>4972</v>
      </c>
      <c r="T4334" s="16">
        <v>22.92</v>
      </c>
      <c r="U4334" s="6">
        <v>5</v>
      </c>
      <c r="V4334" s="23">
        <v>0.2</v>
      </c>
      <c r="W4334" s="18">
        <v>8.0219999999999985</v>
      </c>
    </row>
    <row r="4335" spans="1:23" ht="14.4">
      <c r="A4335" s="6">
        <v>4334</v>
      </c>
      <c r="B4335" s="7" t="s">
        <v>7622</v>
      </c>
      <c r="C4335" s="7">
        <f>YEAR(Table1[[#This Row],[Order Date]])</f>
        <v>2017</v>
      </c>
      <c r="D4335" s="7" t="str">
        <f>TEXT(Table1[[#This Row],[Order Date]], "mmm")</f>
        <v>Dec</v>
      </c>
      <c r="E4335" s="11">
        <v>43090</v>
      </c>
      <c r="F4335" s="11">
        <v>43096</v>
      </c>
      <c r="G4335" s="6" t="s">
        <v>45</v>
      </c>
      <c r="H4335" s="6" t="s">
        <v>5271</v>
      </c>
      <c r="I4335" s="6" t="s">
        <v>5272</v>
      </c>
      <c r="J4335" s="6" t="s">
        <v>23</v>
      </c>
      <c r="K4335" s="6" t="s">
        <v>24</v>
      </c>
      <c r="L4335" s="6" t="s">
        <v>5273</v>
      </c>
      <c r="M4335" s="6" t="s">
        <v>49</v>
      </c>
      <c r="N4335" s="6">
        <v>32114</v>
      </c>
      <c r="O4335" s="6" t="s">
        <v>27</v>
      </c>
      <c r="P4335" s="6" t="s">
        <v>5274</v>
      </c>
      <c r="Q4335" s="6" t="s">
        <v>65</v>
      </c>
      <c r="R4335" s="6" t="s">
        <v>145</v>
      </c>
      <c r="S4335" s="4" t="s">
        <v>5275</v>
      </c>
      <c r="T4335" s="16">
        <v>50.88</v>
      </c>
      <c r="U4335" s="6">
        <v>6</v>
      </c>
      <c r="V4335" s="23">
        <v>0.2</v>
      </c>
      <c r="W4335" s="18">
        <v>14.628000000000005</v>
      </c>
    </row>
    <row r="4336" spans="1:23" ht="14.4">
      <c r="A4336" s="6">
        <v>4335</v>
      </c>
      <c r="B4336" s="7" t="s">
        <v>7622</v>
      </c>
      <c r="C4336" s="7">
        <f>YEAR(Table1[[#This Row],[Order Date]])</f>
        <v>2017</v>
      </c>
      <c r="D4336" s="7" t="str">
        <f>TEXT(Table1[[#This Row],[Order Date]], "mmm")</f>
        <v>Dec</v>
      </c>
      <c r="E4336" s="11">
        <v>43090</v>
      </c>
      <c r="F4336" s="11">
        <v>43096</v>
      </c>
      <c r="G4336" s="6" t="s">
        <v>45</v>
      </c>
      <c r="H4336" s="6" t="s">
        <v>5271</v>
      </c>
      <c r="I4336" s="6" t="s">
        <v>5272</v>
      </c>
      <c r="J4336" s="6" t="s">
        <v>23</v>
      </c>
      <c r="K4336" s="6" t="s">
        <v>24</v>
      </c>
      <c r="L4336" s="6" t="s">
        <v>5273</v>
      </c>
      <c r="M4336" s="6" t="s">
        <v>49</v>
      </c>
      <c r="N4336" s="6">
        <v>32114</v>
      </c>
      <c r="O4336" s="6" t="s">
        <v>27</v>
      </c>
      <c r="P4336" s="6" t="s">
        <v>2717</v>
      </c>
      <c r="Q4336" s="6" t="s">
        <v>42</v>
      </c>
      <c r="R4336" s="6" t="s">
        <v>156</v>
      </c>
      <c r="S4336" s="4" t="s">
        <v>2718</v>
      </c>
      <c r="T4336" s="16">
        <v>27.312000000000001</v>
      </c>
      <c r="U4336" s="6">
        <v>2</v>
      </c>
      <c r="V4336" s="23">
        <v>0.2</v>
      </c>
      <c r="W4336" s="18">
        <v>9.2178000000000004</v>
      </c>
    </row>
    <row r="4337" spans="1:23" ht="14.4">
      <c r="A4337" s="6">
        <v>4336</v>
      </c>
      <c r="B4337" s="7" t="s">
        <v>7623</v>
      </c>
      <c r="C4337" s="7">
        <f>YEAR(Table1[[#This Row],[Order Date]])</f>
        <v>2017</v>
      </c>
      <c r="D4337" s="7" t="str">
        <f>TEXT(Table1[[#This Row],[Order Date]], "mmm")</f>
        <v>Dec</v>
      </c>
      <c r="E4337" s="11">
        <v>43089</v>
      </c>
      <c r="F4337" s="11">
        <v>43093</v>
      </c>
      <c r="G4337" s="6" t="s">
        <v>45</v>
      </c>
      <c r="H4337" s="6" t="s">
        <v>396</v>
      </c>
      <c r="I4337" s="6" t="s">
        <v>397</v>
      </c>
      <c r="J4337" s="6" t="s">
        <v>23</v>
      </c>
      <c r="K4337" s="6" t="s">
        <v>24</v>
      </c>
      <c r="L4337" s="6" t="s">
        <v>5276</v>
      </c>
      <c r="M4337" s="6" t="s">
        <v>278</v>
      </c>
      <c r="N4337" s="6">
        <v>86442</v>
      </c>
      <c r="O4337" s="6" t="s">
        <v>40</v>
      </c>
      <c r="P4337" s="6" t="s">
        <v>5277</v>
      </c>
      <c r="Q4337" s="6" t="s">
        <v>42</v>
      </c>
      <c r="R4337" s="6" t="s">
        <v>156</v>
      </c>
      <c r="S4337" s="4" t="s">
        <v>5278</v>
      </c>
      <c r="T4337" s="16">
        <v>7.9200000000000008</v>
      </c>
      <c r="U4337" s="6">
        <v>1</v>
      </c>
      <c r="V4337" s="23">
        <v>0.2</v>
      </c>
      <c r="W4337" s="18">
        <v>2.7719999999999994</v>
      </c>
    </row>
    <row r="4338" spans="1:23" ht="14.4">
      <c r="A4338" s="6">
        <v>4337</v>
      </c>
      <c r="B4338" s="7" t="s">
        <v>7623</v>
      </c>
      <c r="C4338" s="7">
        <f>YEAR(Table1[[#This Row],[Order Date]])</f>
        <v>2017</v>
      </c>
      <c r="D4338" s="7" t="str">
        <f>TEXT(Table1[[#This Row],[Order Date]], "mmm")</f>
        <v>Dec</v>
      </c>
      <c r="E4338" s="11">
        <v>43089</v>
      </c>
      <c r="F4338" s="11">
        <v>43093</v>
      </c>
      <c r="G4338" s="6" t="s">
        <v>45</v>
      </c>
      <c r="H4338" s="6" t="s">
        <v>396</v>
      </c>
      <c r="I4338" s="6" t="s">
        <v>397</v>
      </c>
      <c r="J4338" s="6" t="s">
        <v>23</v>
      </c>
      <c r="K4338" s="6" t="s">
        <v>24</v>
      </c>
      <c r="L4338" s="6" t="s">
        <v>5276</v>
      </c>
      <c r="M4338" s="6" t="s">
        <v>278</v>
      </c>
      <c r="N4338" s="6">
        <v>86442</v>
      </c>
      <c r="O4338" s="6" t="s">
        <v>40</v>
      </c>
      <c r="P4338" s="6" t="s">
        <v>3584</v>
      </c>
      <c r="Q4338" s="6" t="s">
        <v>29</v>
      </c>
      <c r="R4338" s="6" t="s">
        <v>59</v>
      </c>
      <c r="S4338" s="4" t="s">
        <v>3585</v>
      </c>
      <c r="T4338" s="16">
        <v>14.368000000000002</v>
      </c>
      <c r="U4338" s="6">
        <v>2</v>
      </c>
      <c r="V4338" s="23">
        <v>0.2</v>
      </c>
      <c r="W4338" s="18">
        <v>3.9512</v>
      </c>
    </row>
    <row r="4339" spans="1:23" ht="14.4">
      <c r="A4339" s="6">
        <v>4338</v>
      </c>
      <c r="B4339" s="7" t="s">
        <v>7624</v>
      </c>
      <c r="C4339" s="7">
        <f>YEAR(Table1[[#This Row],[Order Date]])</f>
        <v>2017</v>
      </c>
      <c r="D4339" s="7" t="str">
        <f>TEXT(Table1[[#This Row],[Order Date]], "mmm")</f>
        <v>Nov</v>
      </c>
      <c r="E4339" s="11">
        <v>43066</v>
      </c>
      <c r="F4339" s="11">
        <v>43070</v>
      </c>
      <c r="G4339" s="6" t="s">
        <v>45</v>
      </c>
      <c r="H4339" s="6" t="s">
        <v>177</v>
      </c>
      <c r="I4339" s="6" t="s">
        <v>178</v>
      </c>
      <c r="J4339" s="6" t="s">
        <v>93</v>
      </c>
      <c r="K4339" s="6" t="s">
        <v>24</v>
      </c>
      <c r="L4339" s="6" t="s">
        <v>38</v>
      </c>
      <c r="M4339" s="6" t="s">
        <v>39</v>
      </c>
      <c r="N4339" s="6">
        <v>90049</v>
      </c>
      <c r="O4339" s="6" t="s">
        <v>40</v>
      </c>
      <c r="P4339" s="6" t="s">
        <v>1233</v>
      </c>
      <c r="Q4339" s="6" t="s">
        <v>65</v>
      </c>
      <c r="R4339" s="6" t="s">
        <v>145</v>
      </c>
      <c r="S4339" s="4" t="s">
        <v>1234</v>
      </c>
      <c r="T4339" s="16">
        <v>107.97</v>
      </c>
      <c r="U4339" s="6">
        <v>3</v>
      </c>
      <c r="V4339" s="23">
        <v>0</v>
      </c>
      <c r="W4339" s="18">
        <v>22.6737</v>
      </c>
    </row>
    <row r="4340" spans="1:23" ht="14.4">
      <c r="A4340" s="6">
        <v>4339</v>
      </c>
      <c r="B4340" s="7" t="s">
        <v>7624</v>
      </c>
      <c r="C4340" s="7">
        <f>YEAR(Table1[[#This Row],[Order Date]])</f>
        <v>2017</v>
      </c>
      <c r="D4340" s="7" t="str">
        <f>TEXT(Table1[[#This Row],[Order Date]], "mmm")</f>
        <v>Nov</v>
      </c>
      <c r="E4340" s="11">
        <v>43066</v>
      </c>
      <c r="F4340" s="11">
        <v>43070</v>
      </c>
      <c r="G4340" s="6" t="s">
        <v>45</v>
      </c>
      <c r="H4340" s="6" t="s">
        <v>177</v>
      </c>
      <c r="I4340" s="6" t="s">
        <v>178</v>
      </c>
      <c r="J4340" s="6" t="s">
        <v>93</v>
      </c>
      <c r="K4340" s="6" t="s">
        <v>24</v>
      </c>
      <c r="L4340" s="6" t="s">
        <v>38</v>
      </c>
      <c r="M4340" s="6" t="s">
        <v>39</v>
      </c>
      <c r="N4340" s="6">
        <v>90049</v>
      </c>
      <c r="O4340" s="6" t="s">
        <v>40</v>
      </c>
      <c r="P4340" s="6" t="s">
        <v>287</v>
      </c>
      <c r="Q4340" s="6" t="s">
        <v>42</v>
      </c>
      <c r="R4340" s="6" t="s">
        <v>83</v>
      </c>
      <c r="S4340" s="4" t="s">
        <v>288</v>
      </c>
      <c r="T4340" s="16">
        <v>113.82</v>
      </c>
      <c r="U4340" s="6">
        <v>3</v>
      </c>
      <c r="V4340" s="23">
        <v>0</v>
      </c>
      <c r="W4340" s="18">
        <v>53.495399999999989</v>
      </c>
    </row>
    <row r="4341" spans="1:23" ht="14.4">
      <c r="A4341" s="6">
        <v>4340</v>
      </c>
      <c r="B4341" s="7" t="s">
        <v>7625</v>
      </c>
      <c r="C4341" s="7">
        <f>YEAR(Table1[[#This Row],[Order Date]])</f>
        <v>2019</v>
      </c>
      <c r="D4341" s="7" t="str">
        <f>TEXT(Table1[[#This Row],[Order Date]], "mmm")</f>
        <v>Aug</v>
      </c>
      <c r="E4341" s="11">
        <v>43704</v>
      </c>
      <c r="F4341" s="11">
        <v>43709</v>
      </c>
      <c r="G4341" s="6" t="s">
        <v>45</v>
      </c>
      <c r="H4341" s="6" t="s">
        <v>5158</v>
      </c>
      <c r="I4341" s="6" t="s">
        <v>5159</v>
      </c>
      <c r="J4341" s="6" t="s">
        <v>23</v>
      </c>
      <c r="K4341" s="6" t="s">
        <v>24</v>
      </c>
      <c r="L4341" s="6" t="s">
        <v>539</v>
      </c>
      <c r="M4341" s="6" t="s">
        <v>299</v>
      </c>
      <c r="N4341" s="6">
        <v>37064</v>
      </c>
      <c r="O4341" s="6" t="s">
        <v>27</v>
      </c>
      <c r="P4341" s="6" t="s">
        <v>3157</v>
      </c>
      <c r="Q4341" s="6" t="s">
        <v>42</v>
      </c>
      <c r="R4341" s="6" t="s">
        <v>83</v>
      </c>
      <c r="S4341" s="4" t="s">
        <v>3158</v>
      </c>
      <c r="T4341" s="16">
        <v>5.1840000000000011</v>
      </c>
      <c r="U4341" s="6">
        <v>1</v>
      </c>
      <c r="V4341" s="23">
        <v>0.2</v>
      </c>
      <c r="W4341" s="18">
        <v>1.8144</v>
      </c>
    </row>
    <row r="4342" spans="1:23" ht="14.4">
      <c r="A4342" s="6">
        <v>4341</v>
      </c>
      <c r="B4342" s="7" t="s">
        <v>7626</v>
      </c>
      <c r="C4342" s="7">
        <f>YEAR(Table1[[#This Row],[Order Date]])</f>
        <v>2016</v>
      </c>
      <c r="D4342" s="7" t="str">
        <f>TEXT(Table1[[#This Row],[Order Date]], "mmm")</f>
        <v>Mar</v>
      </c>
      <c r="E4342" s="11">
        <v>42451</v>
      </c>
      <c r="F4342" s="11">
        <v>42451</v>
      </c>
      <c r="G4342" s="6" t="s">
        <v>1125</v>
      </c>
      <c r="H4342" s="6" t="s">
        <v>5051</v>
      </c>
      <c r="I4342" s="6" t="s">
        <v>5052</v>
      </c>
      <c r="J4342" s="6" t="s">
        <v>23</v>
      </c>
      <c r="K4342" s="6" t="s">
        <v>24</v>
      </c>
      <c r="L4342" s="6" t="s">
        <v>5279</v>
      </c>
      <c r="M4342" s="6" t="s">
        <v>227</v>
      </c>
      <c r="N4342" s="6">
        <v>46368</v>
      </c>
      <c r="O4342" s="6" t="s">
        <v>96</v>
      </c>
      <c r="P4342" s="6" t="s">
        <v>1240</v>
      </c>
      <c r="Q4342" s="6" t="s">
        <v>42</v>
      </c>
      <c r="R4342" s="6" t="s">
        <v>62</v>
      </c>
      <c r="S4342" s="4" t="s">
        <v>1241</v>
      </c>
      <c r="T4342" s="16">
        <v>16.28</v>
      </c>
      <c r="U4342" s="6">
        <v>2</v>
      </c>
      <c r="V4342" s="23">
        <v>0</v>
      </c>
      <c r="W4342" s="18">
        <v>6.5120000000000005</v>
      </c>
    </row>
    <row r="4343" spans="1:23" ht="14.4">
      <c r="A4343" s="6">
        <v>4342</v>
      </c>
      <c r="B4343" s="7" t="s">
        <v>7627</v>
      </c>
      <c r="C4343" s="7">
        <f>YEAR(Table1[[#This Row],[Order Date]])</f>
        <v>2019</v>
      </c>
      <c r="D4343" s="7" t="str">
        <f>TEXT(Table1[[#This Row],[Order Date]], "mmm")</f>
        <v>Dec</v>
      </c>
      <c r="E4343" s="11">
        <v>43816</v>
      </c>
      <c r="F4343" s="11">
        <v>43820</v>
      </c>
      <c r="G4343" s="6" t="s">
        <v>45</v>
      </c>
      <c r="H4343" s="6" t="s">
        <v>4699</v>
      </c>
      <c r="I4343" s="6" t="s">
        <v>4700</v>
      </c>
      <c r="J4343" s="6" t="s">
        <v>23</v>
      </c>
      <c r="K4343" s="6" t="s">
        <v>24</v>
      </c>
      <c r="L4343" s="6" t="s">
        <v>986</v>
      </c>
      <c r="M4343" s="6" t="s">
        <v>286</v>
      </c>
      <c r="N4343" s="6">
        <v>22204</v>
      </c>
      <c r="O4343" s="6" t="s">
        <v>27</v>
      </c>
      <c r="P4343" s="6" t="s">
        <v>889</v>
      </c>
      <c r="Q4343" s="6" t="s">
        <v>42</v>
      </c>
      <c r="R4343" s="6" t="s">
        <v>54</v>
      </c>
      <c r="S4343" s="4" t="s">
        <v>890</v>
      </c>
      <c r="T4343" s="16">
        <v>544.38</v>
      </c>
      <c r="U4343" s="6">
        <v>3</v>
      </c>
      <c r="V4343" s="23">
        <v>0</v>
      </c>
      <c r="W4343" s="18">
        <v>157.87019999999993</v>
      </c>
    </row>
    <row r="4344" spans="1:23" ht="14.4">
      <c r="A4344" s="6">
        <v>4343</v>
      </c>
      <c r="B4344" s="7" t="s">
        <v>7628</v>
      </c>
      <c r="C4344" s="7">
        <f>YEAR(Table1[[#This Row],[Order Date]])</f>
        <v>2019</v>
      </c>
      <c r="D4344" s="7" t="str">
        <f>TEXT(Table1[[#This Row],[Order Date]], "mmm")</f>
        <v>Mar</v>
      </c>
      <c r="E4344" s="11">
        <v>43543</v>
      </c>
      <c r="F4344" s="11">
        <v>43546</v>
      </c>
      <c r="G4344" s="6" t="s">
        <v>169</v>
      </c>
      <c r="H4344" s="6" t="s">
        <v>3092</v>
      </c>
      <c r="I4344" s="6" t="s">
        <v>3093</v>
      </c>
      <c r="J4344" s="6" t="s">
        <v>23</v>
      </c>
      <c r="K4344" s="6" t="s">
        <v>24</v>
      </c>
      <c r="L4344" s="6" t="s">
        <v>115</v>
      </c>
      <c r="M4344" s="6" t="s">
        <v>39</v>
      </c>
      <c r="N4344" s="6">
        <v>94110</v>
      </c>
      <c r="O4344" s="6" t="s">
        <v>40</v>
      </c>
      <c r="P4344" s="6" t="s">
        <v>2986</v>
      </c>
      <c r="Q4344" s="6" t="s">
        <v>42</v>
      </c>
      <c r="R4344" s="6" t="s">
        <v>69</v>
      </c>
      <c r="S4344" s="4" t="s">
        <v>2987</v>
      </c>
      <c r="T4344" s="16">
        <v>19.824000000000002</v>
      </c>
      <c r="U4344" s="6">
        <v>6</v>
      </c>
      <c r="V4344" s="23">
        <v>0.2</v>
      </c>
      <c r="W4344" s="18">
        <v>6.690599999999999</v>
      </c>
    </row>
    <row r="4345" spans="1:23" ht="14.4">
      <c r="A4345" s="6">
        <v>4344</v>
      </c>
      <c r="B4345" s="7" t="s">
        <v>7628</v>
      </c>
      <c r="C4345" s="7">
        <f>YEAR(Table1[[#This Row],[Order Date]])</f>
        <v>2019</v>
      </c>
      <c r="D4345" s="7" t="str">
        <f>TEXT(Table1[[#This Row],[Order Date]], "mmm")</f>
        <v>Mar</v>
      </c>
      <c r="E4345" s="11">
        <v>43543</v>
      </c>
      <c r="F4345" s="11">
        <v>43546</v>
      </c>
      <c r="G4345" s="6" t="s">
        <v>169</v>
      </c>
      <c r="H4345" s="6" t="s">
        <v>3092</v>
      </c>
      <c r="I4345" s="6" t="s">
        <v>3093</v>
      </c>
      <c r="J4345" s="6" t="s">
        <v>23</v>
      </c>
      <c r="K4345" s="6" t="s">
        <v>24</v>
      </c>
      <c r="L4345" s="6" t="s">
        <v>115</v>
      </c>
      <c r="M4345" s="6" t="s">
        <v>39</v>
      </c>
      <c r="N4345" s="6">
        <v>94110</v>
      </c>
      <c r="O4345" s="6" t="s">
        <v>40</v>
      </c>
      <c r="P4345" s="6" t="s">
        <v>3492</v>
      </c>
      <c r="Q4345" s="6" t="s">
        <v>65</v>
      </c>
      <c r="R4345" s="6" t="s">
        <v>66</v>
      </c>
      <c r="S4345" s="4" t="s">
        <v>3493</v>
      </c>
      <c r="T4345" s="16">
        <v>657.50400000000002</v>
      </c>
      <c r="U4345" s="6">
        <v>6</v>
      </c>
      <c r="V4345" s="23">
        <v>0.2</v>
      </c>
      <c r="W4345" s="18">
        <v>-131.50080000000005</v>
      </c>
    </row>
    <row r="4346" spans="1:23" ht="14.4">
      <c r="A4346" s="6">
        <v>4345</v>
      </c>
      <c r="B4346" s="7" t="s">
        <v>7628</v>
      </c>
      <c r="C4346" s="7">
        <f>YEAR(Table1[[#This Row],[Order Date]])</f>
        <v>2019</v>
      </c>
      <c r="D4346" s="7" t="str">
        <f>TEXT(Table1[[#This Row],[Order Date]], "mmm")</f>
        <v>Mar</v>
      </c>
      <c r="E4346" s="11">
        <v>43543</v>
      </c>
      <c r="F4346" s="11">
        <v>43546</v>
      </c>
      <c r="G4346" s="6" t="s">
        <v>169</v>
      </c>
      <c r="H4346" s="6" t="s">
        <v>3092</v>
      </c>
      <c r="I4346" s="6" t="s">
        <v>3093</v>
      </c>
      <c r="J4346" s="6" t="s">
        <v>23</v>
      </c>
      <c r="K4346" s="6" t="s">
        <v>24</v>
      </c>
      <c r="L4346" s="6" t="s">
        <v>115</v>
      </c>
      <c r="M4346" s="6" t="s">
        <v>39</v>
      </c>
      <c r="N4346" s="6">
        <v>94110</v>
      </c>
      <c r="O4346" s="6" t="s">
        <v>40</v>
      </c>
      <c r="P4346" s="6" t="s">
        <v>404</v>
      </c>
      <c r="Q4346" s="6" t="s">
        <v>65</v>
      </c>
      <c r="R4346" s="6" t="s">
        <v>145</v>
      </c>
      <c r="S4346" s="4" t="s">
        <v>405</v>
      </c>
      <c r="T4346" s="16">
        <v>99.54</v>
      </c>
      <c r="U4346" s="6">
        <v>2</v>
      </c>
      <c r="V4346" s="23">
        <v>0</v>
      </c>
      <c r="W4346" s="18">
        <v>10.949399999999997</v>
      </c>
    </row>
    <row r="4347" spans="1:23" ht="14.4">
      <c r="A4347" s="6">
        <v>4346</v>
      </c>
      <c r="B4347" s="7" t="s">
        <v>7628</v>
      </c>
      <c r="C4347" s="7">
        <f>YEAR(Table1[[#This Row],[Order Date]])</f>
        <v>2019</v>
      </c>
      <c r="D4347" s="7" t="str">
        <f>TEXT(Table1[[#This Row],[Order Date]], "mmm")</f>
        <v>Mar</v>
      </c>
      <c r="E4347" s="11">
        <v>43543</v>
      </c>
      <c r="F4347" s="11">
        <v>43546</v>
      </c>
      <c r="G4347" s="6" t="s">
        <v>169</v>
      </c>
      <c r="H4347" s="6" t="s">
        <v>3092</v>
      </c>
      <c r="I4347" s="6" t="s">
        <v>3093</v>
      </c>
      <c r="J4347" s="6" t="s">
        <v>23</v>
      </c>
      <c r="K4347" s="6" t="s">
        <v>24</v>
      </c>
      <c r="L4347" s="6" t="s">
        <v>115</v>
      </c>
      <c r="M4347" s="6" t="s">
        <v>39</v>
      </c>
      <c r="N4347" s="6">
        <v>94110</v>
      </c>
      <c r="O4347" s="6" t="s">
        <v>40</v>
      </c>
      <c r="P4347" s="6" t="s">
        <v>3674</v>
      </c>
      <c r="Q4347" s="6" t="s">
        <v>65</v>
      </c>
      <c r="R4347" s="6" t="s">
        <v>145</v>
      </c>
      <c r="S4347" s="4" t="s">
        <v>3675</v>
      </c>
      <c r="T4347" s="16">
        <v>199.96</v>
      </c>
      <c r="U4347" s="6">
        <v>4</v>
      </c>
      <c r="V4347" s="23">
        <v>0</v>
      </c>
      <c r="W4347" s="18">
        <v>85.982800000000012</v>
      </c>
    </row>
    <row r="4348" spans="1:23" ht="14.4">
      <c r="A4348" s="6">
        <v>4347</v>
      </c>
      <c r="B4348" s="7" t="s">
        <v>7629</v>
      </c>
      <c r="C4348" s="7">
        <f>YEAR(Table1[[#This Row],[Order Date]])</f>
        <v>2018</v>
      </c>
      <c r="D4348" s="7" t="str">
        <f>TEXT(Table1[[#This Row],[Order Date]], "mmm")</f>
        <v>Sep</v>
      </c>
      <c r="E4348" s="11">
        <v>43361</v>
      </c>
      <c r="F4348" s="11">
        <v>43368</v>
      </c>
      <c r="G4348" s="6" t="s">
        <v>45</v>
      </c>
      <c r="H4348" s="6" t="s">
        <v>3976</v>
      </c>
      <c r="I4348" s="6" t="s">
        <v>3977</v>
      </c>
      <c r="J4348" s="6" t="s">
        <v>23</v>
      </c>
      <c r="K4348" s="6" t="s">
        <v>24</v>
      </c>
      <c r="L4348" s="6" t="s">
        <v>1305</v>
      </c>
      <c r="M4348" s="6" t="s">
        <v>239</v>
      </c>
      <c r="N4348" s="6">
        <v>10801</v>
      </c>
      <c r="O4348" s="6" t="s">
        <v>134</v>
      </c>
      <c r="P4348" s="6" t="s">
        <v>2175</v>
      </c>
      <c r="Q4348" s="6" t="s">
        <v>29</v>
      </c>
      <c r="R4348" s="6" t="s">
        <v>33</v>
      </c>
      <c r="S4348" s="4" t="s">
        <v>2176</v>
      </c>
      <c r="T4348" s="16">
        <v>631.78200000000004</v>
      </c>
      <c r="U4348" s="6">
        <v>2</v>
      </c>
      <c r="V4348" s="23">
        <v>0.1</v>
      </c>
      <c r="W4348" s="18">
        <v>140.39599999999993</v>
      </c>
    </row>
    <row r="4349" spans="1:23" ht="14.4">
      <c r="A4349" s="6">
        <v>4348</v>
      </c>
      <c r="B4349" s="7" t="s">
        <v>7629</v>
      </c>
      <c r="C4349" s="7">
        <f>YEAR(Table1[[#This Row],[Order Date]])</f>
        <v>2018</v>
      </c>
      <c r="D4349" s="7" t="str">
        <f>TEXT(Table1[[#This Row],[Order Date]], "mmm")</f>
        <v>Sep</v>
      </c>
      <c r="E4349" s="11">
        <v>43361</v>
      </c>
      <c r="F4349" s="11">
        <v>43368</v>
      </c>
      <c r="G4349" s="6" t="s">
        <v>45</v>
      </c>
      <c r="H4349" s="6" t="s">
        <v>3976</v>
      </c>
      <c r="I4349" s="6" t="s">
        <v>3977</v>
      </c>
      <c r="J4349" s="6" t="s">
        <v>23</v>
      </c>
      <c r="K4349" s="6" t="s">
        <v>24</v>
      </c>
      <c r="L4349" s="6" t="s">
        <v>1305</v>
      </c>
      <c r="M4349" s="6" t="s">
        <v>239</v>
      </c>
      <c r="N4349" s="6">
        <v>10801</v>
      </c>
      <c r="O4349" s="6" t="s">
        <v>134</v>
      </c>
      <c r="P4349" s="6" t="s">
        <v>5280</v>
      </c>
      <c r="Q4349" s="6" t="s">
        <v>29</v>
      </c>
      <c r="R4349" s="6" t="s">
        <v>59</v>
      </c>
      <c r="S4349" s="4" t="s">
        <v>5281</v>
      </c>
      <c r="T4349" s="16">
        <v>60.72</v>
      </c>
      <c r="U4349" s="6">
        <v>3</v>
      </c>
      <c r="V4349" s="23">
        <v>0</v>
      </c>
      <c r="W4349" s="18">
        <v>26.1096</v>
      </c>
    </row>
    <row r="4350" spans="1:23" ht="14.4">
      <c r="A4350" s="6">
        <v>4349</v>
      </c>
      <c r="B4350" s="7" t="s">
        <v>5586</v>
      </c>
      <c r="C4350" s="7">
        <f>YEAR(Table1[[#This Row],[Order Date]])</f>
        <v>2019</v>
      </c>
      <c r="D4350" s="7" t="str">
        <f>TEXT(Table1[[#This Row],[Order Date]], "mmm")</f>
        <v>Nov</v>
      </c>
      <c r="E4350" s="11">
        <v>43793</v>
      </c>
      <c r="F4350" s="11">
        <v>43798</v>
      </c>
      <c r="G4350" s="6" t="s">
        <v>20</v>
      </c>
      <c r="H4350" s="6" t="s">
        <v>4144</v>
      </c>
      <c r="I4350" s="6" t="s">
        <v>4145</v>
      </c>
      <c r="J4350" s="6" t="s">
        <v>23</v>
      </c>
      <c r="K4350" s="6" t="s">
        <v>24</v>
      </c>
      <c r="L4350" s="6" t="s">
        <v>1578</v>
      </c>
      <c r="M4350" s="6" t="s">
        <v>278</v>
      </c>
      <c r="N4350" s="6">
        <v>85204</v>
      </c>
      <c r="O4350" s="6" t="s">
        <v>40</v>
      </c>
      <c r="P4350" s="6" t="s">
        <v>2177</v>
      </c>
      <c r="Q4350" s="6" t="s">
        <v>42</v>
      </c>
      <c r="R4350" s="6" t="s">
        <v>69</v>
      </c>
      <c r="S4350" s="4" t="s">
        <v>2178</v>
      </c>
      <c r="T4350" s="16">
        <v>20.724000000000004</v>
      </c>
      <c r="U4350" s="6">
        <v>2</v>
      </c>
      <c r="V4350" s="23">
        <v>0.7</v>
      </c>
      <c r="W4350" s="18">
        <v>-15.197599999999994</v>
      </c>
    </row>
    <row r="4351" spans="1:23" ht="14.4">
      <c r="A4351" s="6">
        <v>4350</v>
      </c>
      <c r="B4351" s="7" t="s">
        <v>5586</v>
      </c>
      <c r="C4351" s="7">
        <f>YEAR(Table1[[#This Row],[Order Date]])</f>
        <v>2019</v>
      </c>
      <c r="D4351" s="7" t="str">
        <f>TEXT(Table1[[#This Row],[Order Date]], "mmm")</f>
        <v>Nov</v>
      </c>
      <c r="E4351" s="11">
        <v>43793</v>
      </c>
      <c r="F4351" s="11">
        <v>43798</v>
      </c>
      <c r="G4351" s="6" t="s">
        <v>20</v>
      </c>
      <c r="H4351" s="6" t="s">
        <v>4144</v>
      </c>
      <c r="I4351" s="6" t="s">
        <v>4145</v>
      </c>
      <c r="J4351" s="6" t="s">
        <v>23</v>
      </c>
      <c r="K4351" s="6" t="s">
        <v>24</v>
      </c>
      <c r="L4351" s="6" t="s">
        <v>1578</v>
      </c>
      <c r="M4351" s="6" t="s">
        <v>278</v>
      </c>
      <c r="N4351" s="6">
        <v>85204</v>
      </c>
      <c r="O4351" s="6" t="s">
        <v>40</v>
      </c>
      <c r="P4351" s="6" t="s">
        <v>1340</v>
      </c>
      <c r="Q4351" s="6" t="s">
        <v>42</v>
      </c>
      <c r="R4351" s="6" t="s">
        <v>54</v>
      </c>
      <c r="S4351" s="4" t="s">
        <v>1341</v>
      </c>
      <c r="T4351" s="16">
        <v>415.87200000000007</v>
      </c>
      <c r="U4351" s="6">
        <v>8</v>
      </c>
      <c r="V4351" s="23">
        <v>0.2</v>
      </c>
      <c r="W4351" s="18">
        <v>-41.587199999999996</v>
      </c>
    </row>
    <row r="4352" spans="1:23" ht="14.4">
      <c r="A4352" s="6">
        <v>4351</v>
      </c>
      <c r="B4352" s="7" t="s">
        <v>7630</v>
      </c>
      <c r="C4352" s="7">
        <f>YEAR(Table1[[#This Row],[Order Date]])</f>
        <v>2019</v>
      </c>
      <c r="D4352" s="7" t="str">
        <f>TEXT(Table1[[#This Row],[Order Date]], "mmm")</f>
        <v>Apr</v>
      </c>
      <c r="E4352" s="11">
        <v>43566</v>
      </c>
      <c r="F4352" s="11">
        <v>43570</v>
      </c>
      <c r="G4352" s="6" t="s">
        <v>45</v>
      </c>
      <c r="H4352" s="6" t="s">
        <v>4830</v>
      </c>
      <c r="I4352" s="6" t="s">
        <v>4831</v>
      </c>
      <c r="J4352" s="6" t="s">
        <v>23</v>
      </c>
      <c r="K4352" s="6" t="s">
        <v>24</v>
      </c>
      <c r="L4352" s="6" t="s">
        <v>2108</v>
      </c>
      <c r="M4352" s="6" t="s">
        <v>439</v>
      </c>
      <c r="N4352" s="6">
        <v>43130</v>
      </c>
      <c r="O4352" s="6" t="s">
        <v>134</v>
      </c>
      <c r="P4352" s="6" t="s">
        <v>1579</v>
      </c>
      <c r="Q4352" s="6" t="s">
        <v>42</v>
      </c>
      <c r="R4352" s="6" t="s">
        <v>54</v>
      </c>
      <c r="S4352" s="4" t="s">
        <v>1580</v>
      </c>
      <c r="T4352" s="16">
        <v>16.768000000000001</v>
      </c>
      <c r="U4352" s="6">
        <v>2</v>
      </c>
      <c r="V4352" s="23">
        <v>0.2</v>
      </c>
      <c r="W4352" s="18">
        <v>1.4672000000000001</v>
      </c>
    </row>
    <row r="4353" spans="1:23" ht="14.4">
      <c r="A4353" s="6">
        <v>4352</v>
      </c>
      <c r="B4353" s="7" t="s">
        <v>7630</v>
      </c>
      <c r="C4353" s="7">
        <f>YEAR(Table1[[#This Row],[Order Date]])</f>
        <v>2019</v>
      </c>
      <c r="D4353" s="7" t="str">
        <f>TEXT(Table1[[#This Row],[Order Date]], "mmm")</f>
        <v>Apr</v>
      </c>
      <c r="E4353" s="11">
        <v>43566</v>
      </c>
      <c r="F4353" s="11">
        <v>43570</v>
      </c>
      <c r="G4353" s="6" t="s">
        <v>45</v>
      </c>
      <c r="H4353" s="6" t="s">
        <v>4830</v>
      </c>
      <c r="I4353" s="6" t="s">
        <v>4831</v>
      </c>
      <c r="J4353" s="6" t="s">
        <v>23</v>
      </c>
      <c r="K4353" s="6" t="s">
        <v>24</v>
      </c>
      <c r="L4353" s="6" t="s">
        <v>2108</v>
      </c>
      <c r="M4353" s="6" t="s">
        <v>439</v>
      </c>
      <c r="N4353" s="6">
        <v>43130</v>
      </c>
      <c r="O4353" s="6" t="s">
        <v>134</v>
      </c>
      <c r="P4353" s="6" t="s">
        <v>2187</v>
      </c>
      <c r="Q4353" s="6" t="s">
        <v>65</v>
      </c>
      <c r="R4353" s="6" t="s">
        <v>145</v>
      </c>
      <c r="S4353" s="4" t="s">
        <v>2188</v>
      </c>
      <c r="T4353" s="16">
        <v>27.12</v>
      </c>
      <c r="U4353" s="6">
        <v>2</v>
      </c>
      <c r="V4353" s="23">
        <v>0.2</v>
      </c>
      <c r="W4353" s="18">
        <v>-4.7460000000000013</v>
      </c>
    </row>
    <row r="4354" spans="1:23" ht="14.4">
      <c r="A4354" s="6">
        <v>4353</v>
      </c>
      <c r="B4354" s="7" t="s">
        <v>7631</v>
      </c>
      <c r="C4354" s="7">
        <f>YEAR(Table1[[#This Row],[Order Date]])</f>
        <v>2019</v>
      </c>
      <c r="D4354" s="7" t="str">
        <f>TEXT(Table1[[#This Row],[Order Date]], "mmm")</f>
        <v>Dec</v>
      </c>
      <c r="E4354" s="11">
        <v>43809</v>
      </c>
      <c r="F4354" s="11">
        <v>43811</v>
      </c>
      <c r="G4354" s="6" t="s">
        <v>20</v>
      </c>
      <c r="H4354" s="6" t="s">
        <v>5282</v>
      </c>
      <c r="I4354" s="6" t="s">
        <v>5283</v>
      </c>
      <c r="J4354" s="6" t="s">
        <v>23</v>
      </c>
      <c r="K4354" s="6" t="s">
        <v>24</v>
      </c>
      <c r="L4354" s="6" t="s">
        <v>4003</v>
      </c>
      <c r="M4354" s="6" t="s">
        <v>39</v>
      </c>
      <c r="N4354" s="6">
        <v>95207</v>
      </c>
      <c r="O4354" s="6" t="s">
        <v>40</v>
      </c>
      <c r="P4354" s="6" t="s">
        <v>5177</v>
      </c>
      <c r="Q4354" s="6" t="s">
        <v>65</v>
      </c>
      <c r="R4354" s="6" t="s">
        <v>66</v>
      </c>
      <c r="S4354" s="4" t="s">
        <v>5178</v>
      </c>
      <c r="T4354" s="16">
        <v>95.84</v>
      </c>
      <c r="U4354" s="6">
        <v>4</v>
      </c>
      <c r="V4354" s="23">
        <v>0.2</v>
      </c>
      <c r="W4354" s="18">
        <v>34.741999999999997</v>
      </c>
    </row>
    <row r="4355" spans="1:23" ht="14.4">
      <c r="A4355" s="6">
        <v>4354</v>
      </c>
      <c r="B4355" s="7" t="s">
        <v>7631</v>
      </c>
      <c r="C4355" s="7">
        <f>YEAR(Table1[[#This Row],[Order Date]])</f>
        <v>2019</v>
      </c>
      <c r="D4355" s="7" t="str">
        <f>TEXT(Table1[[#This Row],[Order Date]], "mmm")</f>
        <v>Dec</v>
      </c>
      <c r="E4355" s="11">
        <v>43809</v>
      </c>
      <c r="F4355" s="11">
        <v>43811</v>
      </c>
      <c r="G4355" s="6" t="s">
        <v>20</v>
      </c>
      <c r="H4355" s="6" t="s">
        <v>5282</v>
      </c>
      <c r="I4355" s="6" t="s">
        <v>5283</v>
      </c>
      <c r="J4355" s="6" t="s">
        <v>23</v>
      </c>
      <c r="K4355" s="6" t="s">
        <v>24</v>
      </c>
      <c r="L4355" s="6" t="s">
        <v>4003</v>
      </c>
      <c r="M4355" s="6" t="s">
        <v>39</v>
      </c>
      <c r="N4355" s="6">
        <v>95207</v>
      </c>
      <c r="O4355" s="6" t="s">
        <v>40</v>
      </c>
      <c r="P4355" s="6" t="s">
        <v>1706</v>
      </c>
      <c r="Q4355" s="6" t="s">
        <v>42</v>
      </c>
      <c r="R4355" s="6" t="s">
        <v>83</v>
      </c>
      <c r="S4355" s="4" t="s">
        <v>1707</v>
      </c>
      <c r="T4355" s="16">
        <v>12.96</v>
      </c>
      <c r="U4355" s="6">
        <v>2</v>
      </c>
      <c r="V4355" s="23">
        <v>0</v>
      </c>
      <c r="W4355" s="18">
        <v>6.2208000000000006</v>
      </c>
    </row>
    <row r="4356" spans="1:23" ht="14.4">
      <c r="A4356" s="6">
        <v>4355</v>
      </c>
      <c r="B4356" s="7" t="s">
        <v>7632</v>
      </c>
      <c r="C4356" s="7">
        <f>YEAR(Table1[[#This Row],[Order Date]])</f>
        <v>2019</v>
      </c>
      <c r="D4356" s="7" t="str">
        <f>TEXT(Table1[[#This Row],[Order Date]], "mmm")</f>
        <v>Nov</v>
      </c>
      <c r="E4356" s="11">
        <v>43793</v>
      </c>
      <c r="F4356" s="11">
        <v>43795</v>
      </c>
      <c r="G4356" s="6" t="s">
        <v>20</v>
      </c>
      <c r="H4356" s="6" t="s">
        <v>3805</v>
      </c>
      <c r="I4356" s="6" t="s">
        <v>3806</v>
      </c>
      <c r="J4356" s="6" t="s">
        <v>37</v>
      </c>
      <c r="K4356" s="6" t="s">
        <v>24</v>
      </c>
      <c r="L4356" s="6" t="s">
        <v>2121</v>
      </c>
      <c r="M4356" s="6" t="s">
        <v>81</v>
      </c>
      <c r="N4356" s="6">
        <v>28806</v>
      </c>
      <c r="O4356" s="6" t="s">
        <v>27</v>
      </c>
      <c r="P4356" s="6" t="s">
        <v>2446</v>
      </c>
      <c r="Q4356" s="6" t="s">
        <v>42</v>
      </c>
      <c r="R4356" s="6" t="s">
        <v>69</v>
      </c>
      <c r="S4356" s="4" t="s">
        <v>2447</v>
      </c>
      <c r="T4356" s="16">
        <v>19.008000000000003</v>
      </c>
      <c r="U4356" s="6">
        <v>8</v>
      </c>
      <c r="V4356" s="23">
        <v>0.7</v>
      </c>
      <c r="W4356" s="18">
        <v>-12.671999999999997</v>
      </c>
    </row>
    <row r="4357" spans="1:23" ht="14.4">
      <c r="A4357" s="6">
        <v>4356</v>
      </c>
      <c r="B4357" s="7" t="s">
        <v>7633</v>
      </c>
      <c r="C4357" s="7">
        <f>YEAR(Table1[[#This Row],[Order Date]])</f>
        <v>2017</v>
      </c>
      <c r="D4357" s="7" t="str">
        <f>TEXT(Table1[[#This Row],[Order Date]], "mmm")</f>
        <v>Dec</v>
      </c>
      <c r="E4357" s="11">
        <v>43073</v>
      </c>
      <c r="F4357" s="11">
        <v>43076</v>
      </c>
      <c r="G4357" s="6" t="s">
        <v>20</v>
      </c>
      <c r="H4357" s="6" t="s">
        <v>1473</v>
      </c>
      <c r="I4357" s="6" t="s">
        <v>1474</v>
      </c>
      <c r="J4357" s="6" t="s">
        <v>23</v>
      </c>
      <c r="K4357" s="6" t="s">
        <v>24</v>
      </c>
      <c r="L4357" s="6" t="s">
        <v>4211</v>
      </c>
      <c r="M4357" s="6" t="s">
        <v>299</v>
      </c>
      <c r="N4357" s="6">
        <v>37042</v>
      </c>
      <c r="O4357" s="6" t="s">
        <v>27</v>
      </c>
      <c r="P4357" s="6" t="s">
        <v>2288</v>
      </c>
      <c r="Q4357" s="6" t="s">
        <v>42</v>
      </c>
      <c r="R4357" s="6" t="s">
        <v>69</v>
      </c>
      <c r="S4357" s="4" t="s">
        <v>2289</v>
      </c>
      <c r="T4357" s="16">
        <v>1598.0580000000002</v>
      </c>
      <c r="U4357" s="6">
        <v>7</v>
      </c>
      <c r="V4357" s="23">
        <v>0.7</v>
      </c>
      <c r="W4357" s="18">
        <v>-1065.3719999999998</v>
      </c>
    </row>
    <row r="4358" spans="1:23" ht="14.4">
      <c r="A4358" s="6">
        <v>4357</v>
      </c>
      <c r="B4358" s="7" t="s">
        <v>7633</v>
      </c>
      <c r="C4358" s="7">
        <f>YEAR(Table1[[#This Row],[Order Date]])</f>
        <v>2017</v>
      </c>
      <c r="D4358" s="7" t="str">
        <f>TEXT(Table1[[#This Row],[Order Date]], "mmm")</f>
        <v>Dec</v>
      </c>
      <c r="E4358" s="11">
        <v>43073</v>
      </c>
      <c r="F4358" s="11">
        <v>43076</v>
      </c>
      <c r="G4358" s="6" t="s">
        <v>20</v>
      </c>
      <c r="H4358" s="6" t="s">
        <v>1473</v>
      </c>
      <c r="I4358" s="6" t="s">
        <v>1474</v>
      </c>
      <c r="J4358" s="6" t="s">
        <v>23</v>
      </c>
      <c r="K4358" s="6" t="s">
        <v>24</v>
      </c>
      <c r="L4358" s="6" t="s">
        <v>4211</v>
      </c>
      <c r="M4358" s="6" t="s">
        <v>299</v>
      </c>
      <c r="N4358" s="6">
        <v>37042</v>
      </c>
      <c r="O4358" s="6" t="s">
        <v>27</v>
      </c>
      <c r="P4358" s="6" t="s">
        <v>2264</v>
      </c>
      <c r="Q4358" s="6" t="s">
        <v>42</v>
      </c>
      <c r="R4358" s="6" t="s">
        <v>62</v>
      </c>
      <c r="S4358" s="4" t="s">
        <v>2265</v>
      </c>
      <c r="T4358" s="16">
        <v>36.96</v>
      </c>
      <c r="U4358" s="6">
        <v>4</v>
      </c>
      <c r="V4358" s="23">
        <v>0.2</v>
      </c>
      <c r="W4358" s="18">
        <v>12.011999999999999</v>
      </c>
    </row>
    <row r="4359" spans="1:23" ht="14.4">
      <c r="A4359" s="6">
        <v>4358</v>
      </c>
      <c r="B4359" s="7" t="s">
        <v>7634</v>
      </c>
      <c r="C4359" s="7">
        <f>YEAR(Table1[[#This Row],[Order Date]])</f>
        <v>2019</v>
      </c>
      <c r="D4359" s="7" t="str">
        <f>TEXT(Table1[[#This Row],[Order Date]], "mmm")</f>
        <v>Dec</v>
      </c>
      <c r="E4359" s="11">
        <v>43810</v>
      </c>
      <c r="F4359" s="11">
        <v>43810</v>
      </c>
      <c r="G4359" s="6" t="s">
        <v>1125</v>
      </c>
      <c r="H4359" s="6" t="s">
        <v>4364</v>
      </c>
      <c r="I4359" s="6" t="s">
        <v>4365</v>
      </c>
      <c r="J4359" s="6" t="s">
        <v>23</v>
      </c>
      <c r="K4359" s="6" t="s">
        <v>24</v>
      </c>
      <c r="L4359" s="6" t="s">
        <v>402</v>
      </c>
      <c r="M4359" s="6" t="s">
        <v>190</v>
      </c>
      <c r="N4359" s="6">
        <v>60505</v>
      </c>
      <c r="O4359" s="6" t="s">
        <v>96</v>
      </c>
      <c r="P4359" s="6" t="s">
        <v>1010</v>
      </c>
      <c r="Q4359" s="6" t="s">
        <v>42</v>
      </c>
      <c r="R4359" s="6" t="s">
        <v>83</v>
      </c>
      <c r="S4359" s="4" t="s">
        <v>1011</v>
      </c>
      <c r="T4359" s="16">
        <v>10.368000000000002</v>
      </c>
      <c r="U4359" s="6">
        <v>2</v>
      </c>
      <c r="V4359" s="23">
        <v>0.2</v>
      </c>
      <c r="W4359" s="18">
        <v>3.6288</v>
      </c>
    </row>
    <row r="4360" spans="1:23" ht="14.4">
      <c r="A4360" s="6">
        <v>4359</v>
      </c>
      <c r="B4360" s="7" t="s">
        <v>7634</v>
      </c>
      <c r="C4360" s="7">
        <f>YEAR(Table1[[#This Row],[Order Date]])</f>
        <v>2019</v>
      </c>
      <c r="D4360" s="7" t="str">
        <f>TEXT(Table1[[#This Row],[Order Date]], "mmm")</f>
        <v>Dec</v>
      </c>
      <c r="E4360" s="11">
        <v>43810</v>
      </c>
      <c r="F4360" s="11">
        <v>43810</v>
      </c>
      <c r="G4360" s="6" t="s">
        <v>1125</v>
      </c>
      <c r="H4360" s="6" t="s">
        <v>4364</v>
      </c>
      <c r="I4360" s="6" t="s">
        <v>4365</v>
      </c>
      <c r="J4360" s="6" t="s">
        <v>23</v>
      </c>
      <c r="K4360" s="6" t="s">
        <v>24</v>
      </c>
      <c r="L4360" s="6" t="s">
        <v>402</v>
      </c>
      <c r="M4360" s="6" t="s">
        <v>190</v>
      </c>
      <c r="N4360" s="6">
        <v>60505</v>
      </c>
      <c r="O4360" s="6" t="s">
        <v>96</v>
      </c>
      <c r="P4360" s="6" t="s">
        <v>2078</v>
      </c>
      <c r="Q4360" s="6" t="s">
        <v>29</v>
      </c>
      <c r="R4360" s="6" t="s">
        <v>59</v>
      </c>
      <c r="S4360" s="4" t="s">
        <v>2079</v>
      </c>
      <c r="T4360" s="16">
        <v>77.720000000000013</v>
      </c>
      <c r="U4360" s="6">
        <v>1</v>
      </c>
      <c r="V4360" s="23">
        <v>0.6</v>
      </c>
      <c r="W4360" s="18">
        <v>-66.061999999999998</v>
      </c>
    </row>
    <row r="4361" spans="1:23" ht="14.4">
      <c r="A4361" s="6">
        <v>4360</v>
      </c>
      <c r="B4361" s="7" t="s">
        <v>7634</v>
      </c>
      <c r="C4361" s="7">
        <f>YEAR(Table1[[#This Row],[Order Date]])</f>
        <v>2019</v>
      </c>
      <c r="D4361" s="7" t="str">
        <f>TEXT(Table1[[#This Row],[Order Date]], "mmm")</f>
        <v>Dec</v>
      </c>
      <c r="E4361" s="11">
        <v>43810</v>
      </c>
      <c r="F4361" s="11">
        <v>43810</v>
      </c>
      <c r="G4361" s="6" t="s">
        <v>1125</v>
      </c>
      <c r="H4361" s="6" t="s">
        <v>4364</v>
      </c>
      <c r="I4361" s="6" t="s">
        <v>4365</v>
      </c>
      <c r="J4361" s="6" t="s">
        <v>23</v>
      </c>
      <c r="K4361" s="6" t="s">
        <v>24</v>
      </c>
      <c r="L4361" s="6" t="s">
        <v>402</v>
      </c>
      <c r="M4361" s="6" t="s">
        <v>190</v>
      </c>
      <c r="N4361" s="6">
        <v>60505</v>
      </c>
      <c r="O4361" s="6" t="s">
        <v>96</v>
      </c>
      <c r="P4361" s="6" t="s">
        <v>2839</v>
      </c>
      <c r="Q4361" s="6" t="s">
        <v>29</v>
      </c>
      <c r="R4361" s="6" t="s">
        <v>33</v>
      </c>
      <c r="S4361" s="4" t="s">
        <v>2840</v>
      </c>
      <c r="T4361" s="16">
        <v>520.46399999999994</v>
      </c>
      <c r="U4361" s="6">
        <v>2</v>
      </c>
      <c r="V4361" s="23">
        <v>0.3</v>
      </c>
      <c r="W4361" s="18">
        <v>-14.870399999999961</v>
      </c>
    </row>
    <row r="4362" spans="1:23" ht="14.4">
      <c r="A4362" s="6">
        <v>4361</v>
      </c>
      <c r="B4362" s="7" t="s">
        <v>7635</v>
      </c>
      <c r="C4362" s="7">
        <f>YEAR(Table1[[#This Row],[Order Date]])</f>
        <v>2018</v>
      </c>
      <c r="D4362" s="7" t="str">
        <f>TEXT(Table1[[#This Row],[Order Date]], "mmm")</f>
        <v>May</v>
      </c>
      <c r="E4362" s="11">
        <v>43241</v>
      </c>
      <c r="F4362" s="11">
        <v>43243</v>
      </c>
      <c r="G4362" s="6" t="s">
        <v>169</v>
      </c>
      <c r="H4362" s="6" t="s">
        <v>2057</v>
      </c>
      <c r="I4362" s="6" t="s">
        <v>2058</v>
      </c>
      <c r="J4362" s="6" t="s">
        <v>37</v>
      </c>
      <c r="K4362" s="6" t="s">
        <v>24</v>
      </c>
      <c r="L4362" s="6" t="s">
        <v>1219</v>
      </c>
      <c r="M4362" s="6" t="s">
        <v>1220</v>
      </c>
      <c r="N4362" s="6">
        <v>2886</v>
      </c>
      <c r="O4362" s="6" t="s">
        <v>134</v>
      </c>
      <c r="P4362" s="6" t="s">
        <v>5284</v>
      </c>
      <c r="Q4362" s="6" t="s">
        <v>42</v>
      </c>
      <c r="R4362" s="6" t="s">
        <v>83</v>
      </c>
      <c r="S4362" s="4" t="s">
        <v>168</v>
      </c>
      <c r="T4362" s="16">
        <v>111.96</v>
      </c>
      <c r="U4362" s="6">
        <v>2</v>
      </c>
      <c r="V4362" s="23">
        <v>0</v>
      </c>
      <c r="W4362" s="18">
        <v>54.860399999999998</v>
      </c>
    </row>
    <row r="4363" spans="1:23" ht="14.4">
      <c r="A4363" s="6">
        <v>4362</v>
      </c>
      <c r="B4363" s="7" t="s">
        <v>7636</v>
      </c>
      <c r="C4363" s="7">
        <f>YEAR(Table1[[#This Row],[Order Date]])</f>
        <v>2019</v>
      </c>
      <c r="D4363" s="7" t="str">
        <f>TEXT(Table1[[#This Row],[Order Date]], "mmm")</f>
        <v>Feb</v>
      </c>
      <c r="E4363" s="11">
        <v>43513</v>
      </c>
      <c r="F4363" s="11">
        <v>43517</v>
      </c>
      <c r="G4363" s="6" t="s">
        <v>20</v>
      </c>
      <c r="H4363" s="6" t="s">
        <v>2307</v>
      </c>
      <c r="I4363" s="6" t="s">
        <v>2308</v>
      </c>
      <c r="J4363" s="6" t="s">
        <v>23</v>
      </c>
      <c r="K4363" s="6" t="s">
        <v>24</v>
      </c>
      <c r="L4363" s="6" t="s">
        <v>3484</v>
      </c>
      <c r="M4363" s="6" t="s">
        <v>647</v>
      </c>
      <c r="N4363" s="6">
        <v>70506</v>
      </c>
      <c r="O4363" s="6" t="s">
        <v>27</v>
      </c>
      <c r="P4363" s="6" t="s">
        <v>466</v>
      </c>
      <c r="Q4363" s="6" t="s">
        <v>65</v>
      </c>
      <c r="R4363" s="6" t="s">
        <v>66</v>
      </c>
      <c r="S4363" s="4" t="s">
        <v>467</v>
      </c>
      <c r="T4363" s="16">
        <v>29.160000000000004</v>
      </c>
      <c r="U4363" s="6">
        <v>3</v>
      </c>
      <c r="V4363" s="23">
        <v>0</v>
      </c>
      <c r="W4363" s="18">
        <v>8.4563999999999986</v>
      </c>
    </row>
    <row r="4364" spans="1:23" ht="14.4">
      <c r="A4364" s="6">
        <v>4363</v>
      </c>
      <c r="B4364" s="7" t="s">
        <v>7637</v>
      </c>
      <c r="C4364" s="7">
        <f>YEAR(Table1[[#This Row],[Order Date]])</f>
        <v>2019</v>
      </c>
      <c r="D4364" s="7" t="str">
        <f>TEXT(Table1[[#This Row],[Order Date]], "mmm")</f>
        <v>May</v>
      </c>
      <c r="E4364" s="11">
        <v>43605</v>
      </c>
      <c r="F4364" s="11">
        <v>43607</v>
      </c>
      <c r="G4364" s="6" t="s">
        <v>20</v>
      </c>
      <c r="H4364" s="6" t="s">
        <v>2762</v>
      </c>
      <c r="I4364" s="6" t="s">
        <v>2763</v>
      </c>
      <c r="J4364" s="6" t="s">
        <v>23</v>
      </c>
      <c r="K4364" s="6" t="s">
        <v>24</v>
      </c>
      <c r="L4364" s="6" t="s">
        <v>5285</v>
      </c>
      <c r="M4364" s="6" t="s">
        <v>5286</v>
      </c>
      <c r="N4364" s="6">
        <v>58103</v>
      </c>
      <c r="O4364" s="6" t="s">
        <v>96</v>
      </c>
      <c r="P4364" s="6" t="s">
        <v>1361</v>
      </c>
      <c r="Q4364" s="6" t="s">
        <v>42</v>
      </c>
      <c r="R4364" s="6" t="s">
        <v>62</v>
      </c>
      <c r="S4364" s="4" t="s">
        <v>1362</v>
      </c>
      <c r="T4364" s="16">
        <v>131.94</v>
      </c>
      <c r="U4364" s="6">
        <v>3</v>
      </c>
      <c r="V4364" s="23">
        <v>0</v>
      </c>
      <c r="W4364" s="18">
        <v>35.623800000000003</v>
      </c>
    </row>
    <row r="4365" spans="1:23" ht="14.4">
      <c r="A4365" s="6">
        <v>4364</v>
      </c>
      <c r="B4365" s="7" t="s">
        <v>7637</v>
      </c>
      <c r="C4365" s="7">
        <f>YEAR(Table1[[#This Row],[Order Date]])</f>
        <v>2019</v>
      </c>
      <c r="D4365" s="7" t="str">
        <f>TEXT(Table1[[#This Row],[Order Date]], "mmm")</f>
        <v>May</v>
      </c>
      <c r="E4365" s="11">
        <v>43605</v>
      </c>
      <c r="F4365" s="11">
        <v>43607</v>
      </c>
      <c r="G4365" s="6" t="s">
        <v>20</v>
      </c>
      <c r="H4365" s="6" t="s">
        <v>2762</v>
      </c>
      <c r="I4365" s="6" t="s">
        <v>2763</v>
      </c>
      <c r="J4365" s="6" t="s">
        <v>23</v>
      </c>
      <c r="K4365" s="6" t="s">
        <v>24</v>
      </c>
      <c r="L4365" s="6" t="s">
        <v>5285</v>
      </c>
      <c r="M4365" s="6" t="s">
        <v>5286</v>
      </c>
      <c r="N4365" s="6">
        <v>58103</v>
      </c>
      <c r="O4365" s="6" t="s">
        <v>96</v>
      </c>
      <c r="P4365" s="6" t="s">
        <v>1088</v>
      </c>
      <c r="Q4365" s="6" t="s">
        <v>42</v>
      </c>
      <c r="R4365" s="6" t="s">
        <v>62</v>
      </c>
      <c r="S4365" s="4" t="s">
        <v>1089</v>
      </c>
      <c r="T4365" s="16">
        <v>25.92</v>
      </c>
      <c r="U4365" s="6">
        <v>4</v>
      </c>
      <c r="V4365" s="23">
        <v>0</v>
      </c>
      <c r="W4365" s="18">
        <v>8.2943999999999996</v>
      </c>
    </row>
    <row r="4366" spans="1:23" ht="14.4">
      <c r="A4366" s="6">
        <v>4365</v>
      </c>
      <c r="B4366" s="7" t="s">
        <v>7637</v>
      </c>
      <c r="C4366" s="7">
        <f>YEAR(Table1[[#This Row],[Order Date]])</f>
        <v>2019</v>
      </c>
      <c r="D4366" s="7" t="str">
        <f>TEXT(Table1[[#This Row],[Order Date]], "mmm")</f>
        <v>May</v>
      </c>
      <c r="E4366" s="11">
        <v>43605</v>
      </c>
      <c r="F4366" s="11">
        <v>43607</v>
      </c>
      <c r="G4366" s="6" t="s">
        <v>20</v>
      </c>
      <c r="H4366" s="6" t="s">
        <v>2762</v>
      </c>
      <c r="I4366" s="6" t="s">
        <v>2763</v>
      </c>
      <c r="J4366" s="6" t="s">
        <v>23</v>
      </c>
      <c r="K4366" s="6" t="s">
        <v>24</v>
      </c>
      <c r="L4366" s="6" t="s">
        <v>5285</v>
      </c>
      <c r="M4366" s="6" t="s">
        <v>5286</v>
      </c>
      <c r="N4366" s="6">
        <v>58103</v>
      </c>
      <c r="O4366" s="6" t="s">
        <v>96</v>
      </c>
      <c r="P4366" s="6" t="s">
        <v>2366</v>
      </c>
      <c r="Q4366" s="6" t="s">
        <v>42</v>
      </c>
      <c r="R4366" s="6" t="s">
        <v>54</v>
      </c>
      <c r="S4366" s="4" t="s">
        <v>2367</v>
      </c>
      <c r="T4366" s="16">
        <v>704.76</v>
      </c>
      <c r="U4366" s="6">
        <v>4</v>
      </c>
      <c r="V4366" s="23">
        <v>0</v>
      </c>
      <c r="W4366" s="18">
        <v>162.09479999999996</v>
      </c>
    </row>
    <row r="4367" spans="1:23" ht="14.4">
      <c r="A4367" s="6">
        <v>4366</v>
      </c>
      <c r="B4367" s="7" t="s">
        <v>7637</v>
      </c>
      <c r="C4367" s="7">
        <f>YEAR(Table1[[#This Row],[Order Date]])</f>
        <v>2019</v>
      </c>
      <c r="D4367" s="7" t="str">
        <f>TEXT(Table1[[#This Row],[Order Date]], "mmm")</f>
        <v>May</v>
      </c>
      <c r="E4367" s="11">
        <v>43605</v>
      </c>
      <c r="F4367" s="11">
        <v>43607</v>
      </c>
      <c r="G4367" s="6" t="s">
        <v>20</v>
      </c>
      <c r="H4367" s="6" t="s">
        <v>2762</v>
      </c>
      <c r="I4367" s="6" t="s">
        <v>2763</v>
      </c>
      <c r="J4367" s="6" t="s">
        <v>23</v>
      </c>
      <c r="K4367" s="6" t="s">
        <v>24</v>
      </c>
      <c r="L4367" s="6" t="s">
        <v>5285</v>
      </c>
      <c r="M4367" s="6" t="s">
        <v>5286</v>
      </c>
      <c r="N4367" s="6">
        <v>58103</v>
      </c>
      <c r="O4367" s="6" t="s">
        <v>96</v>
      </c>
      <c r="P4367" s="6" t="s">
        <v>3573</v>
      </c>
      <c r="Q4367" s="6" t="s">
        <v>42</v>
      </c>
      <c r="R4367" s="6" t="s">
        <v>241</v>
      </c>
      <c r="S4367" s="4" t="s">
        <v>496</v>
      </c>
      <c r="T4367" s="16">
        <v>7.41</v>
      </c>
      <c r="U4367" s="6">
        <v>3</v>
      </c>
      <c r="V4367" s="23">
        <v>0</v>
      </c>
      <c r="W4367" s="18">
        <v>3.4827000000000004</v>
      </c>
    </row>
    <row r="4368" spans="1:23" ht="14.4">
      <c r="A4368" s="6">
        <v>4367</v>
      </c>
      <c r="B4368" s="7" t="s">
        <v>7637</v>
      </c>
      <c r="C4368" s="7">
        <f>YEAR(Table1[[#This Row],[Order Date]])</f>
        <v>2019</v>
      </c>
      <c r="D4368" s="7" t="str">
        <f>TEXT(Table1[[#This Row],[Order Date]], "mmm")</f>
        <v>May</v>
      </c>
      <c r="E4368" s="11">
        <v>43605</v>
      </c>
      <c r="F4368" s="11">
        <v>43607</v>
      </c>
      <c r="G4368" s="6" t="s">
        <v>20</v>
      </c>
      <c r="H4368" s="6" t="s">
        <v>2762</v>
      </c>
      <c r="I4368" s="6" t="s">
        <v>2763</v>
      </c>
      <c r="J4368" s="6" t="s">
        <v>23</v>
      </c>
      <c r="K4368" s="6" t="s">
        <v>24</v>
      </c>
      <c r="L4368" s="6" t="s">
        <v>5285</v>
      </c>
      <c r="M4368" s="6" t="s">
        <v>5286</v>
      </c>
      <c r="N4368" s="6">
        <v>58103</v>
      </c>
      <c r="O4368" s="6" t="s">
        <v>96</v>
      </c>
      <c r="P4368" s="6" t="s">
        <v>4940</v>
      </c>
      <c r="Q4368" s="6" t="s">
        <v>42</v>
      </c>
      <c r="R4368" s="6" t="s">
        <v>62</v>
      </c>
      <c r="S4368" s="4" t="s">
        <v>4941</v>
      </c>
      <c r="T4368" s="16">
        <v>21.5</v>
      </c>
      <c r="U4368" s="6">
        <v>10</v>
      </c>
      <c r="V4368" s="23">
        <v>0</v>
      </c>
      <c r="W4368" s="18">
        <v>7.094999999999998</v>
      </c>
    </row>
    <row r="4369" spans="1:23" ht="14.4">
      <c r="A4369" s="6">
        <v>4368</v>
      </c>
      <c r="B4369" s="7" t="s">
        <v>7638</v>
      </c>
      <c r="C4369" s="7">
        <f>YEAR(Table1[[#This Row],[Order Date]])</f>
        <v>2019</v>
      </c>
      <c r="D4369" s="7" t="str">
        <f>TEXT(Table1[[#This Row],[Order Date]], "mmm")</f>
        <v>Sep</v>
      </c>
      <c r="E4369" s="11">
        <v>43719</v>
      </c>
      <c r="F4369" s="11">
        <v>43721</v>
      </c>
      <c r="G4369" s="6" t="s">
        <v>20</v>
      </c>
      <c r="H4369" s="6" t="s">
        <v>529</v>
      </c>
      <c r="I4369" s="6" t="s">
        <v>530</v>
      </c>
      <c r="J4369" s="6" t="s">
        <v>23</v>
      </c>
      <c r="K4369" s="6" t="s">
        <v>24</v>
      </c>
      <c r="L4369" s="6" t="s">
        <v>272</v>
      </c>
      <c r="M4369" s="6" t="s">
        <v>190</v>
      </c>
      <c r="N4369" s="6">
        <v>60623</v>
      </c>
      <c r="O4369" s="6" t="s">
        <v>96</v>
      </c>
      <c r="P4369" s="6" t="s">
        <v>4246</v>
      </c>
      <c r="Q4369" s="6" t="s">
        <v>42</v>
      </c>
      <c r="R4369" s="6" t="s">
        <v>241</v>
      </c>
      <c r="S4369" s="4" t="s">
        <v>4247</v>
      </c>
      <c r="T4369" s="16">
        <v>10.528</v>
      </c>
      <c r="U4369" s="6">
        <v>4</v>
      </c>
      <c r="V4369" s="23">
        <v>0.2</v>
      </c>
      <c r="W4369" s="18">
        <v>3.2899999999999996</v>
      </c>
    </row>
    <row r="4370" spans="1:23" ht="14.4">
      <c r="A4370" s="6">
        <v>4369</v>
      </c>
      <c r="B4370" s="7" t="s">
        <v>7638</v>
      </c>
      <c r="C4370" s="7">
        <f>YEAR(Table1[[#This Row],[Order Date]])</f>
        <v>2019</v>
      </c>
      <c r="D4370" s="7" t="str">
        <f>TEXT(Table1[[#This Row],[Order Date]], "mmm")</f>
        <v>Sep</v>
      </c>
      <c r="E4370" s="11">
        <v>43719</v>
      </c>
      <c r="F4370" s="11">
        <v>43721</v>
      </c>
      <c r="G4370" s="6" t="s">
        <v>20</v>
      </c>
      <c r="H4370" s="6" t="s">
        <v>529</v>
      </c>
      <c r="I4370" s="6" t="s">
        <v>530</v>
      </c>
      <c r="J4370" s="6" t="s">
        <v>23</v>
      </c>
      <c r="K4370" s="6" t="s">
        <v>24</v>
      </c>
      <c r="L4370" s="6" t="s">
        <v>272</v>
      </c>
      <c r="M4370" s="6" t="s">
        <v>190</v>
      </c>
      <c r="N4370" s="6">
        <v>60623</v>
      </c>
      <c r="O4370" s="6" t="s">
        <v>96</v>
      </c>
      <c r="P4370" s="6" t="s">
        <v>2098</v>
      </c>
      <c r="Q4370" s="6" t="s">
        <v>42</v>
      </c>
      <c r="R4370" s="6" t="s">
        <v>83</v>
      </c>
      <c r="S4370" s="4" t="s">
        <v>2099</v>
      </c>
      <c r="T4370" s="16">
        <v>20.544000000000004</v>
      </c>
      <c r="U4370" s="6">
        <v>6</v>
      </c>
      <c r="V4370" s="23">
        <v>0.2</v>
      </c>
      <c r="W4370" s="18">
        <v>6.4199999999999964</v>
      </c>
    </row>
    <row r="4371" spans="1:23" ht="14.4">
      <c r="A4371" s="6">
        <v>4370</v>
      </c>
      <c r="B4371" s="7" t="s">
        <v>7639</v>
      </c>
      <c r="C4371" s="7">
        <f>YEAR(Table1[[#This Row],[Order Date]])</f>
        <v>2018</v>
      </c>
      <c r="D4371" s="7" t="str">
        <f>TEXT(Table1[[#This Row],[Order Date]], "mmm")</f>
        <v>Nov</v>
      </c>
      <c r="E4371" s="11">
        <v>43409</v>
      </c>
      <c r="F4371" s="11">
        <v>43414</v>
      </c>
      <c r="G4371" s="6" t="s">
        <v>45</v>
      </c>
      <c r="H4371" s="6" t="s">
        <v>4688</v>
      </c>
      <c r="I4371" s="6" t="s">
        <v>4689</v>
      </c>
      <c r="J4371" s="6" t="s">
        <v>93</v>
      </c>
      <c r="K4371" s="6" t="s">
        <v>24</v>
      </c>
      <c r="L4371" s="6" t="s">
        <v>1288</v>
      </c>
      <c r="M4371" s="6" t="s">
        <v>227</v>
      </c>
      <c r="N4371" s="6">
        <v>46226</v>
      </c>
      <c r="O4371" s="6" t="s">
        <v>96</v>
      </c>
      <c r="P4371" s="6" t="s">
        <v>1808</v>
      </c>
      <c r="Q4371" s="6" t="s">
        <v>42</v>
      </c>
      <c r="R4371" s="6" t="s">
        <v>69</v>
      </c>
      <c r="S4371" s="4" t="s">
        <v>1809</v>
      </c>
      <c r="T4371" s="16">
        <v>104.9</v>
      </c>
      <c r="U4371" s="6">
        <v>5</v>
      </c>
      <c r="V4371" s="23">
        <v>0</v>
      </c>
      <c r="W4371" s="18">
        <v>50.351999999999997</v>
      </c>
    </row>
    <row r="4372" spans="1:23" ht="14.4">
      <c r="A4372" s="6">
        <v>4371</v>
      </c>
      <c r="B4372" s="7" t="s">
        <v>7639</v>
      </c>
      <c r="C4372" s="7">
        <f>YEAR(Table1[[#This Row],[Order Date]])</f>
        <v>2018</v>
      </c>
      <c r="D4372" s="7" t="str">
        <f>TEXT(Table1[[#This Row],[Order Date]], "mmm")</f>
        <v>Nov</v>
      </c>
      <c r="E4372" s="11">
        <v>43409</v>
      </c>
      <c r="F4372" s="11">
        <v>43414</v>
      </c>
      <c r="G4372" s="6" t="s">
        <v>45</v>
      </c>
      <c r="H4372" s="6" t="s">
        <v>4688</v>
      </c>
      <c r="I4372" s="6" t="s">
        <v>4689</v>
      </c>
      <c r="J4372" s="6" t="s">
        <v>93</v>
      </c>
      <c r="K4372" s="6" t="s">
        <v>24</v>
      </c>
      <c r="L4372" s="6" t="s">
        <v>1288</v>
      </c>
      <c r="M4372" s="6" t="s">
        <v>227</v>
      </c>
      <c r="N4372" s="6">
        <v>46226</v>
      </c>
      <c r="O4372" s="6" t="s">
        <v>96</v>
      </c>
      <c r="P4372" s="6" t="s">
        <v>5032</v>
      </c>
      <c r="Q4372" s="6" t="s">
        <v>42</v>
      </c>
      <c r="R4372" s="6" t="s">
        <v>62</v>
      </c>
      <c r="S4372" s="4" t="s">
        <v>5033</v>
      </c>
      <c r="T4372" s="16">
        <v>39.68</v>
      </c>
      <c r="U4372" s="6">
        <v>2</v>
      </c>
      <c r="V4372" s="23">
        <v>0</v>
      </c>
      <c r="W4372" s="18">
        <v>16.268800000000002</v>
      </c>
    </row>
    <row r="4373" spans="1:23" ht="14.4">
      <c r="A4373" s="6">
        <v>4372</v>
      </c>
      <c r="B4373" s="7" t="s">
        <v>7639</v>
      </c>
      <c r="C4373" s="7">
        <f>YEAR(Table1[[#This Row],[Order Date]])</f>
        <v>2018</v>
      </c>
      <c r="D4373" s="7" t="str">
        <f>TEXT(Table1[[#This Row],[Order Date]], "mmm")</f>
        <v>Nov</v>
      </c>
      <c r="E4373" s="11">
        <v>43409</v>
      </c>
      <c r="F4373" s="11">
        <v>43414</v>
      </c>
      <c r="G4373" s="6" t="s">
        <v>45</v>
      </c>
      <c r="H4373" s="6" t="s">
        <v>4688</v>
      </c>
      <c r="I4373" s="6" t="s">
        <v>4689</v>
      </c>
      <c r="J4373" s="6" t="s">
        <v>93</v>
      </c>
      <c r="K4373" s="6" t="s">
        <v>24</v>
      </c>
      <c r="L4373" s="6" t="s">
        <v>1288</v>
      </c>
      <c r="M4373" s="6" t="s">
        <v>227</v>
      </c>
      <c r="N4373" s="6">
        <v>46226</v>
      </c>
      <c r="O4373" s="6" t="s">
        <v>96</v>
      </c>
      <c r="P4373" s="6" t="s">
        <v>5287</v>
      </c>
      <c r="Q4373" s="6" t="s">
        <v>42</v>
      </c>
      <c r="R4373" s="6" t="s">
        <v>43</v>
      </c>
      <c r="S4373" s="4" t="s">
        <v>5288</v>
      </c>
      <c r="T4373" s="16">
        <v>51.75</v>
      </c>
      <c r="U4373" s="6">
        <v>5</v>
      </c>
      <c r="V4373" s="23">
        <v>0</v>
      </c>
      <c r="W4373" s="18">
        <v>24.84</v>
      </c>
    </row>
    <row r="4374" spans="1:23" ht="14.4">
      <c r="A4374" s="6">
        <v>4373</v>
      </c>
      <c r="B4374" s="7" t="s">
        <v>7640</v>
      </c>
      <c r="C4374" s="7">
        <f>YEAR(Table1[[#This Row],[Order Date]])</f>
        <v>2019</v>
      </c>
      <c r="D4374" s="7" t="str">
        <f>TEXT(Table1[[#This Row],[Order Date]], "mmm")</f>
        <v>Jul</v>
      </c>
      <c r="E4374" s="11">
        <v>43669</v>
      </c>
      <c r="F4374" s="11">
        <v>43671</v>
      </c>
      <c r="G4374" s="6" t="s">
        <v>20</v>
      </c>
      <c r="H4374" s="6" t="s">
        <v>216</v>
      </c>
      <c r="I4374" s="6" t="s">
        <v>217</v>
      </c>
      <c r="J4374" s="6" t="s">
        <v>23</v>
      </c>
      <c r="K4374" s="6" t="s">
        <v>24</v>
      </c>
      <c r="L4374" s="6" t="s">
        <v>5289</v>
      </c>
      <c r="M4374" s="6" t="s">
        <v>227</v>
      </c>
      <c r="N4374" s="6">
        <v>46514</v>
      </c>
      <c r="O4374" s="6" t="s">
        <v>96</v>
      </c>
      <c r="P4374" s="6" t="s">
        <v>875</v>
      </c>
      <c r="Q4374" s="6" t="s">
        <v>42</v>
      </c>
      <c r="R4374" s="6" t="s">
        <v>62</v>
      </c>
      <c r="S4374" s="4" t="s">
        <v>876</v>
      </c>
      <c r="T4374" s="16">
        <v>11.68</v>
      </c>
      <c r="U4374" s="6">
        <v>2</v>
      </c>
      <c r="V4374" s="23">
        <v>0</v>
      </c>
      <c r="W4374" s="18">
        <v>5.4895999999999994</v>
      </c>
    </row>
    <row r="4375" spans="1:23" ht="14.4">
      <c r="A4375" s="6">
        <v>4374</v>
      </c>
      <c r="B4375" s="7" t="s">
        <v>7640</v>
      </c>
      <c r="C4375" s="7">
        <f>YEAR(Table1[[#This Row],[Order Date]])</f>
        <v>2019</v>
      </c>
      <c r="D4375" s="7" t="str">
        <f>TEXT(Table1[[#This Row],[Order Date]], "mmm")</f>
        <v>Jul</v>
      </c>
      <c r="E4375" s="11">
        <v>43669</v>
      </c>
      <c r="F4375" s="11">
        <v>43671</v>
      </c>
      <c r="G4375" s="6" t="s">
        <v>20</v>
      </c>
      <c r="H4375" s="6" t="s">
        <v>216</v>
      </c>
      <c r="I4375" s="6" t="s">
        <v>217</v>
      </c>
      <c r="J4375" s="6" t="s">
        <v>23</v>
      </c>
      <c r="K4375" s="6" t="s">
        <v>24</v>
      </c>
      <c r="L4375" s="6" t="s">
        <v>5289</v>
      </c>
      <c r="M4375" s="6" t="s">
        <v>227</v>
      </c>
      <c r="N4375" s="6">
        <v>46514</v>
      </c>
      <c r="O4375" s="6" t="s">
        <v>96</v>
      </c>
      <c r="P4375" s="6" t="s">
        <v>4382</v>
      </c>
      <c r="Q4375" s="6" t="s">
        <v>65</v>
      </c>
      <c r="R4375" s="6" t="s">
        <v>145</v>
      </c>
      <c r="S4375" s="4" t="s">
        <v>5005</v>
      </c>
      <c r="T4375" s="16">
        <v>159.75</v>
      </c>
      <c r="U4375" s="6">
        <v>5</v>
      </c>
      <c r="V4375" s="23">
        <v>0</v>
      </c>
      <c r="W4375" s="18">
        <v>11.182499999999997</v>
      </c>
    </row>
    <row r="4376" spans="1:23" ht="14.4">
      <c r="A4376" s="6">
        <v>4375</v>
      </c>
      <c r="B4376" s="7" t="s">
        <v>7641</v>
      </c>
      <c r="C4376" s="7">
        <f>YEAR(Table1[[#This Row],[Order Date]])</f>
        <v>2018</v>
      </c>
      <c r="D4376" s="7" t="str">
        <f>TEXT(Table1[[#This Row],[Order Date]], "mmm")</f>
        <v>Nov</v>
      </c>
      <c r="E4376" s="11">
        <v>43422</v>
      </c>
      <c r="F4376" s="11">
        <v>43428</v>
      </c>
      <c r="G4376" s="6" t="s">
        <v>45</v>
      </c>
      <c r="H4376" s="6" t="s">
        <v>859</v>
      </c>
      <c r="I4376" s="6" t="s">
        <v>860</v>
      </c>
      <c r="J4376" s="6" t="s">
        <v>37</v>
      </c>
      <c r="K4376" s="6" t="s">
        <v>24</v>
      </c>
      <c r="L4376" s="6" t="s">
        <v>3474</v>
      </c>
      <c r="M4376" s="6" t="s">
        <v>439</v>
      </c>
      <c r="N4376" s="6">
        <v>44240</v>
      </c>
      <c r="O4376" s="6" t="s">
        <v>134</v>
      </c>
      <c r="P4376" s="6" t="s">
        <v>5290</v>
      </c>
      <c r="Q4376" s="6" t="s">
        <v>42</v>
      </c>
      <c r="R4376" s="6" t="s">
        <v>72</v>
      </c>
      <c r="S4376" s="4" t="s">
        <v>5291</v>
      </c>
      <c r="T4376" s="16">
        <v>103.96799999999999</v>
      </c>
      <c r="U4376" s="6">
        <v>6</v>
      </c>
      <c r="V4376" s="23">
        <v>0.2</v>
      </c>
      <c r="W4376" s="18">
        <v>16.894799999999996</v>
      </c>
    </row>
    <row r="4377" spans="1:23" ht="14.4">
      <c r="A4377" s="6">
        <v>4376</v>
      </c>
      <c r="B4377" s="7" t="s">
        <v>7642</v>
      </c>
      <c r="C4377" s="7">
        <f>YEAR(Table1[[#This Row],[Order Date]])</f>
        <v>2016</v>
      </c>
      <c r="D4377" s="7" t="str">
        <f>TEXT(Table1[[#This Row],[Order Date]], "mmm")</f>
        <v>Apr</v>
      </c>
      <c r="E4377" s="11">
        <v>42485</v>
      </c>
      <c r="F4377" s="11">
        <v>42490</v>
      </c>
      <c r="G4377" s="6" t="s">
        <v>45</v>
      </c>
      <c r="H4377" s="6" t="s">
        <v>3174</v>
      </c>
      <c r="I4377" s="6" t="s">
        <v>3175</v>
      </c>
      <c r="J4377" s="6" t="s">
        <v>93</v>
      </c>
      <c r="K4377" s="6" t="s">
        <v>24</v>
      </c>
      <c r="L4377" s="6" t="s">
        <v>5292</v>
      </c>
      <c r="M4377" s="6" t="s">
        <v>39</v>
      </c>
      <c r="N4377" s="6">
        <v>91776</v>
      </c>
      <c r="O4377" s="6" t="s">
        <v>40</v>
      </c>
      <c r="P4377" s="6" t="s">
        <v>302</v>
      </c>
      <c r="Q4377" s="6" t="s">
        <v>29</v>
      </c>
      <c r="R4377" s="6" t="s">
        <v>59</v>
      </c>
      <c r="S4377" s="4" t="s">
        <v>303</v>
      </c>
      <c r="T4377" s="16">
        <v>303.25</v>
      </c>
      <c r="U4377" s="6">
        <v>5</v>
      </c>
      <c r="V4377" s="23">
        <v>0</v>
      </c>
      <c r="W4377" s="18">
        <v>63.682499999999997</v>
      </c>
    </row>
    <row r="4378" spans="1:23" ht="14.4">
      <c r="A4378" s="6">
        <v>4377</v>
      </c>
      <c r="B4378" s="7" t="s">
        <v>7642</v>
      </c>
      <c r="C4378" s="7">
        <f>YEAR(Table1[[#This Row],[Order Date]])</f>
        <v>2016</v>
      </c>
      <c r="D4378" s="7" t="str">
        <f>TEXT(Table1[[#This Row],[Order Date]], "mmm")</f>
        <v>Apr</v>
      </c>
      <c r="E4378" s="11">
        <v>42485</v>
      </c>
      <c r="F4378" s="11">
        <v>42490</v>
      </c>
      <c r="G4378" s="6" t="s">
        <v>45</v>
      </c>
      <c r="H4378" s="6" t="s">
        <v>3174</v>
      </c>
      <c r="I4378" s="6" t="s">
        <v>3175</v>
      </c>
      <c r="J4378" s="6" t="s">
        <v>93</v>
      </c>
      <c r="K4378" s="6" t="s">
        <v>24</v>
      </c>
      <c r="L4378" s="6" t="s">
        <v>5292</v>
      </c>
      <c r="M4378" s="6" t="s">
        <v>39</v>
      </c>
      <c r="N4378" s="6">
        <v>91776</v>
      </c>
      <c r="O4378" s="6" t="s">
        <v>40</v>
      </c>
      <c r="P4378" s="6" t="s">
        <v>4131</v>
      </c>
      <c r="Q4378" s="6" t="s">
        <v>42</v>
      </c>
      <c r="R4378" s="6" t="s">
        <v>72</v>
      </c>
      <c r="S4378" s="4" t="s">
        <v>4132</v>
      </c>
      <c r="T4378" s="16">
        <v>270.71999999999997</v>
      </c>
      <c r="U4378" s="6">
        <v>3</v>
      </c>
      <c r="V4378" s="23">
        <v>0</v>
      </c>
      <c r="W4378" s="18">
        <v>78.508799999999965</v>
      </c>
    </row>
    <row r="4379" spans="1:23" ht="14.4">
      <c r="A4379" s="6">
        <v>4378</v>
      </c>
      <c r="B4379" s="7" t="s">
        <v>7642</v>
      </c>
      <c r="C4379" s="7">
        <f>YEAR(Table1[[#This Row],[Order Date]])</f>
        <v>2016</v>
      </c>
      <c r="D4379" s="7" t="str">
        <f>TEXT(Table1[[#This Row],[Order Date]], "mmm")</f>
        <v>Apr</v>
      </c>
      <c r="E4379" s="11">
        <v>42485</v>
      </c>
      <c r="F4379" s="11">
        <v>42490</v>
      </c>
      <c r="G4379" s="6" t="s">
        <v>45</v>
      </c>
      <c r="H4379" s="6" t="s">
        <v>3174</v>
      </c>
      <c r="I4379" s="6" t="s">
        <v>3175</v>
      </c>
      <c r="J4379" s="6" t="s">
        <v>93</v>
      </c>
      <c r="K4379" s="6" t="s">
        <v>24</v>
      </c>
      <c r="L4379" s="6" t="s">
        <v>5292</v>
      </c>
      <c r="M4379" s="6" t="s">
        <v>39</v>
      </c>
      <c r="N4379" s="6">
        <v>91776</v>
      </c>
      <c r="O4379" s="6" t="s">
        <v>40</v>
      </c>
      <c r="P4379" s="6" t="s">
        <v>2839</v>
      </c>
      <c r="Q4379" s="6" t="s">
        <v>29</v>
      </c>
      <c r="R4379" s="6" t="s">
        <v>33</v>
      </c>
      <c r="S4379" s="4" t="s">
        <v>2840</v>
      </c>
      <c r="T4379" s="16">
        <v>1487.04</v>
      </c>
      <c r="U4379" s="6">
        <v>5</v>
      </c>
      <c r="V4379" s="23">
        <v>0.2</v>
      </c>
      <c r="W4379" s="18">
        <v>148.70400000000006</v>
      </c>
    </row>
    <row r="4380" spans="1:23" ht="14.4">
      <c r="A4380" s="6">
        <v>4379</v>
      </c>
      <c r="B4380" s="7" t="s">
        <v>7643</v>
      </c>
      <c r="C4380" s="7">
        <f>YEAR(Table1[[#This Row],[Order Date]])</f>
        <v>2017</v>
      </c>
      <c r="D4380" s="7" t="str">
        <f>TEXT(Table1[[#This Row],[Order Date]], "mmm")</f>
        <v>Nov</v>
      </c>
      <c r="E4380" s="11">
        <v>43069</v>
      </c>
      <c r="F4380" s="11">
        <v>43071</v>
      </c>
      <c r="G4380" s="6" t="s">
        <v>20</v>
      </c>
      <c r="H4380" s="6" t="s">
        <v>270</v>
      </c>
      <c r="I4380" s="6" t="s">
        <v>271</v>
      </c>
      <c r="J4380" s="6" t="s">
        <v>93</v>
      </c>
      <c r="K4380" s="6" t="s">
        <v>24</v>
      </c>
      <c r="L4380" s="6" t="s">
        <v>25</v>
      </c>
      <c r="M4380" s="6" t="s">
        <v>26</v>
      </c>
      <c r="N4380" s="6">
        <v>42420</v>
      </c>
      <c r="O4380" s="6" t="s">
        <v>27</v>
      </c>
      <c r="P4380" s="6" t="s">
        <v>2489</v>
      </c>
      <c r="Q4380" s="6" t="s">
        <v>42</v>
      </c>
      <c r="R4380" s="6" t="s">
        <v>156</v>
      </c>
      <c r="S4380" s="4" t="s">
        <v>2490</v>
      </c>
      <c r="T4380" s="16">
        <v>17.48</v>
      </c>
      <c r="U4380" s="6">
        <v>2</v>
      </c>
      <c r="V4380" s="23">
        <v>0</v>
      </c>
      <c r="W4380" s="18">
        <v>8.2156000000000002</v>
      </c>
    </row>
    <row r="4381" spans="1:23" ht="14.4">
      <c r="A4381" s="6">
        <v>4380</v>
      </c>
      <c r="B4381" s="7" t="s">
        <v>7643</v>
      </c>
      <c r="C4381" s="7">
        <f>YEAR(Table1[[#This Row],[Order Date]])</f>
        <v>2017</v>
      </c>
      <c r="D4381" s="7" t="str">
        <f>TEXT(Table1[[#This Row],[Order Date]], "mmm")</f>
        <v>Nov</v>
      </c>
      <c r="E4381" s="11">
        <v>43069</v>
      </c>
      <c r="F4381" s="11">
        <v>43071</v>
      </c>
      <c r="G4381" s="6" t="s">
        <v>20</v>
      </c>
      <c r="H4381" s="6" t="s">
        <v>270</v>
      </c>
      <c r="I4381" s="6" t="s">
        <v>271</v>
      </c>
      <c r="J4381" s="6" t="s">
        <v>93</v>
      </c>
      <c r="K4381" s="6" t="s">
        <v>24</v>
      </c>
      <c r="L4381" s="6" t="s">
        <v>25</v>
      </c>
      <c r="M4381" s="6" t="s">
        <v>26</v>
      </c>
      <c r="N4381" s="6">
        <v>42420</v>
      </c>
      <c r="O4381" s="6" t="s">
        <v>27</v>
      </c>
      <c r="P4381" s="6" t="s">
        <v>2752</v>
      </c>
      <c r="Q4381" s="6" t="s">
        <v>42</v>
      </c>
      <c r="R4381" s="6" t="s">
        <v>156</v>
      </c>
      <c r="S4381" s="4" t="s">
        <v>2753</v>
      </c>
      <c r="T4381" s="16">
        <v>71.88</v>
      </c>
      <c r="U4381" s="6">
        <v>2</v>
      </c>
      <c r="V4381" s="23">
        <v>0</v>
      </c>
      <c r="W4381" s="18">
        <v>32.345999999999997</v>
      </c>
    </row>
    <row r="4382" spans="1:23" ht="14.4">
      <c r="A4382" s="6">
        <v>4381</v>
      </c>
      <c r="B4382" s="7" t="s">
        <v>7644</v>
      </c>
      <c r="C4382" s="7">
        <f>YEAR(Table1[[#This Row],[Order Date]])</f>
        <v>2017</v>
      </c>
      <c r="D4382" s="7" t="str">
        <f>TEXT(Table1[[#This Row],[Order Date]], "mmm")</f>
        <v>Oct</v>
      </c>
      <c r="E4382" s="11">
        <v>43033</v>
      </c>
      <c r="F4382" s="11">
        <v>43038</v>
      </c>
      <c r="G4382" s="6" t="s">
        <v>45</v>
      </c>
      <c r="H4382" s="6" t="s">
        <v>4026</v>
      </c>
      <c r="I4382" s="6" t="s">
        <v>4027</v>
      </c>
      <c r="J4382" s="6" t="s">
        <v>23</v>
      </c>
      <c r="K4382" s="6" t="s">
        <v>24</v>
      </c>
      <c r="L4382" s="6" t="s">
        <v>115</v>
      </c>
      <c r="M4382" s="6" t="s">
        <v>39</v>
      </c>
      <c r="N4382" s="6">
        <v>94110</v>
      </c>
      <c r="O4382" s="6" t="s">
        <v>40</v>
      </c>
      <c r="P4382" s="6" t="s">
        <v>2088</v>
      </c>
      <c r="Q4382" s="6" t="s">
        <v>42</v>
      </c>
      <c r="R4382" s="6" t="s">
        <v>62</v>
      </c>
      <c r="S4382" s="4" t="s">
        <v>2089</v>
      </c>
      <c r="T4382" s="16">
        <v>60.449999999999996</v>
      </c>
      <c r="U4382" s="6">
        <v>3</v>
      </c>
      <c r="V4382" s="23">
        <v>0</v>
      </c>
      <c r="W4382" s="18">
        <v>16.3215</v>
      </c>
    </row>
    <row r="4383" spans="1:23" ht="14.4">
      <c r="A4383" s="6">
        <v>4382</v>
      </c>
      <c r="B4383" s="7" t="s">
        <v>7644</v>
      </c>
      <c r="C4383" s="7">
        <f>YEAR(Table1[[#This Row],[Order Date]])</f>
        <v>2017</v>
      </c>
      <c r="D4383" s="7" t="str">
        <f>TEXT(Table1[[#This Row],[Order Date]], "mmm")</f>
        <v>Oct</v>
      </c>
      <c r="E4383" s="11">
        <v>43033</v>
      </c>
      <c r="F4383" s="11">
        <v>43038</v>
      </c>
      <c r="G4383" s="6" t="s">
        <v>45</v>
      </c>
      <c r="H4383" s="6" t="s">
        <v>4026</v>
      </c>
      <c r="I4383" s="6" t="s">
        <v>4027</v>
      </c>
      <c r="J4383" s="6" t="s">
        <v>23</v>
      </c>
      <c r="K4383" s="6" t="s">
        <v>24</v>
      </c>
      <c r="L4383" s="6" t="s">
        <v>115</v>
      </c>
      <c r="M4383" s="6" t="s">
        <v>39</v>
      </c>
      <c r="N4383" s="6">
        <v>94110</v>
      </c>
      <c r="O4383" s="6" t="s">
        <v>40</v>
      </c>
      <c r="P4383" s="6" t="s">
        <v>1475</v>
      </c>
      <c r="Q4383" s="6" t="s">
        <v>29</v>
      </c>
      <c r="R4383" s="6" t="s">
        <v>51</v>
      </c>
      <c r="S4383" s="4" t="s">
        <v>1476</v>
      </c>
      <c r="T4383" s="16">
        <v>253.17599999999999</v>
      </c>
      <c r="U4383" s="6">
        <v>3</v>
      </c>
      <c r="V4383" s="23">
        <v>0.2</v>
      </c>
      <c r="W4383" s="18">
        <v>-31.64700000000002</v>
      </c>
    </row>
    <row r="4384" spans="1:23" ht="14.4">
      <c r="A4384" s="6">
        <v>4383</v>
      </c>
      <c r="B4384" s="7" t="s">
        <v>7645</v>
      </c>
      <c r="C4384" s="7">
        <f>YEAR(Table1[[#This Row],[Order Date]])</f>
        <v>2017</v>
      </c>
      <c r="D4384" s="7" t="str">
        <f>TEXT(Table1[[#This Row],[Order Date]], "mmm")</f>
        <v>Jul</v>
      </c>
      <c r="E4384" s="11">
        <v>42936</v>
      </c>
      <c r="F4384" s="11">
        <v>42943</v>
      </c>
      <c r="G4384" s="6" t="s">
        <v>45</v>
      </c>
      <c r="H4384" s="6" t="s">
        <v>1160</v>
      </c>
      <c r="I4384" s="6" t="s">
        <v>1161</v>
      </c>
      <c r="J4384" s="6" t="s">
        <v>23</v>
      </c>
      <c r="K4384" s="6" t="s">
        <v>24</v>
      </c>
      <c r="L4384" s="6" t="s">
        <v>4655</v>
      </c>
      <c r="M4384" s="6" t="s">
        <v>190</v>
      </c>
      <c r="N4384" s="6">
        <v>60035</v>
      </c>
      <c r="O4384" s="6" t="s">
        <v>96</v>
      </c>
      <c r="P4384" s="6" t="s">
        <v>2046</v>
      </c>
      <c r="Q4384" s="6" t="s">
        <v>42</v>
      </c>
      <c r="R4384" s="6" t="s">
        <v>69</v>
      </c>
      <c r="S4384" s="4" t="s">
        <v>2047</v>
      </c>
      <c r="T4384" s="16">
        <v>2.879999999999999</v>
      </c>
      <c r="U4384" s="6">
        <v>5</v>
      </c>
      <c r="V4384" s="23">
        <v>0.8</v>
      </c>
      <c r="W4384" s="18">
        <v>-4.4639999999999995</v>
      </c>
    </row>
    <row r="4385" spans="1:23" ht="14.4">
      <c r="A4385" s="6">
        <v>4384</v>
      </c>
      <c r="B4385" s="7" t="s">
        <v>7645</v>
      </c>
      <c r="C4385" s="7">
        <f>YEAR(Table1[[#This Row],[Order Date]])</f>
        <v>2017</v>
      </c>
      <c r="D4385" s="7" t="str">
        <f>TEXT(Table1[[#This Row],[Order Date]], "mmm")</f>
        <v>Jul</v>
      </c>
      <c r="E4385" s="11">
        <v>42936</v>
      </c>
      <c r="F4385" s="11">
        <v>42943</v>
      </c>
      <c r="G4385" s="6" t="s">
        <v>45</v>
      </c>
      <c r="H4385" s="6" t="s">
        <v>1160</v>
      </c>
      <c r="I4385" s="6" t="s">
        <v>1161</v>
      </c>
      <c r="J4385" s="6" t="s">
        <v>23</v>
      </c>
      <c r="K4385" s="6" t="s">
        <v>24</v>
      </c>
      <c r="L4385" s="6" t="s">
        <v>4655</v>
      </c>
      <c r="M4385" s="6" t="s">
        <v>190</v>
      </c>
      <c r="N4385" s="6">
        <v>60035</v>
      </c>
      <c r="O4385" s="6" t="s">
        <v>96</v>
      </c>
      <c r="P4385" s="6" t="s">
        <v>5293</v>
      </c>
      <c r="Q4385" s="6" t="s">
        <v>29</v>
      </c>
      <c r="R4385" s="6" t="s">
        <v>30</v>
      </c>
      <c r="S4385" s="4" t="s">
        <v>5294</v>
      </c>
      <c r="T4385" s="16">
        <v>384.94399999999996</v>
      </c>
      <c r="U4385" s="6">
        <v>4</v>
      </c>
      <c r="V4385" s="23">
        <v>0.3</v>
      </c>
      <c r="W4385" s="18">
        <v>-126.48159999999999</v>
      </c>
    </row>
    <row r="4386" spans="1:23" ht="14.4">
      <c r="A4386" s="6">
        <v>4385</v>
      </c>
      <c r="B4386" s="7" t="s">
        <v>7645</v>
      </c>
      <c r="C4386" s="7">
        <f>YEAR(Table1[[#This Row],[Order Date]])</f>
        <v>2017</v>
      </c>
      <c r="D4386" s="7" t="str">
        <f>TEXT(Table1[[#This Row],[Order Date]], "mmm")</f>
        <v>Jul</v>
      </c>
      <c r="E4386" s="11">
        <v>42936</v>
      </c>
      <c r="F4386" s="11">
        <v>42943</v>
      </c>
      <c r="G4386" s="6" t="s">
        <v>45</v>
      </c>
      <c r="H4386" s="6" t="s">
        <v>1160</v>
      </c>
      <c r="I4386" s="6" t="s">
        <v>1161</v>
      </c>
      <c r="J4386" s="6" t="s">
        <v>23</v>
      </c>
      <c r="K4386" s="6" t="s">
        <v>24</v>
      </c>
      <c r="L4386" s="6" t="s">
        <v>4655</v>
      </c>
      <c r="M4386" s="6" t="s">
        <v>190</v>
      </c>
      <c r="N4386" s="6">
        <v>60035</v>
      </c>
      <c r="O4386" s="6" t="s">
        <v>96</v>
      </c>
      <c r="P4386" s="6" t="s">
        <v>2200</v>
      </c>
      <c r="Q4386" s="6" t="s">
        <v>65</v>
      </c>
      <c r="R4386" s="6" t="s">
        <v>66</v>
      </c>
      <c r="S4386" s="4" t="s">
        <v>2201</v>
      </c>
      <c r="T4386" s="16">
        <v>153.584</v>
      </c>
      <c r="U4386" s="6">
        <v>2</v>
      </c>
      <c r="V4386" s="23">
        <v>0.2</v>
      </c>
      <c r="W4386" s="18">
        <v>13.438599999999994</v>
      </c>
    </row>
    <row r="4387" spans="1:23" ht="14.4">
      <c r="A4387" s="6">
        <v>4386</v>
      </c>
      <c r="B4387" s="7" t="s">
        <v>7645</v>
      </c>
      <c r="C4387" s="7">
        <f>YEAR(Table1[[#This Row],[Order Date]])</f>
        <v>2017</v>
      </c>
      <c r="D4387" s="7" t="str">
        <f>TEXT(Table1[[#This Row],[Order Date]], "mmm")</f>
        <v>Jul</v>
      </c>
      <c r="E4387" s="11">
        <v>42936</v>
      </c>
      <c r="F4387" s="11">
        <v>42943</v>
      </c>
      <c r="G4387" s="6" t="s">
        <v>45</v>
      </c>
      <c r="H4387" s="6" t="s">
        <v>1160</v>
      </c>
      <c r="I4387" s="6" t="s">
        <v>1161</v>
      </c>
      <c r="J4387" s="6" t="s">
        <v>23</v>
      </c>
      <c r="K4387" s="6" t="s">
        <v>24</v>
      </c>
      <c r="L4387" s="6" t="s">
        <v>4655</v>
      </c>
      <c r="M4387" s="6" t="s">
        <v>190</v>
      </c>
      <c r="N4387" s="6">
        <v>60035</v>
      </c>
      <c r="O4387" s="6" t="s">
        <v>96</v>
      </c>
      <c r="P4387" s="6" t="s">
        <v>181</v>
      </c>
      <c r="Q4387" s="6" t="s">
        <v>29</v>
      </c>
      <c r="R4387" s="6" t="s">
        <v>30</v>
      </c>
      <c r="S4387" s="4" t="s">
        <v>182</v>
      </c>
      <c r="T4387" s="16">
        <v>913.43000000000006</v>
      </c>
      <c r="U4387" s="6">
        <v>5</v>
      </c>
      <c r="V4387" s="23">
        <v>0.3</v>
      </c>
      <c r="W4387" s="18">
        <v>-52.195999999999913</v>
      </c>
    </row>
    <row r="4388" spans="1:23" ht="14.4">
      <c r="A4388" s="6">
        <v>4387</v>
      </c>
      <c r="B4388" s="7" t="s">
        <v>7646</v>
      </c>
      <c r="C4388" s="7">
        <f>YEAR(Table1[[#This Row],[Order Date]])</f>
        <v>2018</v>
      </c>
      <c r="D4388" s="7" t="str">
        <f>TEXT(Table1[[#This Row],[Order Date]], "mmm")</f>
        <v>Oct</v>
      </c>
      <c r="E4388" s="11">
        <v>43400</v>
      </c>
      <c r="F4388" s="11">
        <v>43406</v>
      </c>
      <c r="G4388" s="6" t="s">
        <v>45</v>
      </c>
      <c r="H4388" s="6" t="s">
        <v>1206</v>
      </c>
      <c r="I4388" s="6" t="s">
        <v>1207</v>
      </c>
      <c r="J4388" s="6" t="s">
        <v>37</v>
      </c>
      <c r="K4388" s="6" t="s">
        <v>24</v>
      </c>
      <c r="L4388" s="6" t="s">
        <v>115</v>
      </c>
      <c r="M4388" s="6" t="s">
        <v>39</v>
      </c>
      <c r="N4388" s="6">
        <v>94122</v>
      </c>
      <c r="O4388" s="6" t="s">
        <v>40</v>
      </c>
      <c r="P4388" s="6" t="s">
        <v>5251</v>
      </c>
      <c r="Q4388" s="6" t="s">
        <v>42</v>
      </c>
      <c r="R4388" s="6" t="s">
        <v>72</v>
      </c>
      <c r="S4388" s="4" t="s">
        <v>1245</v>
      </c>
      <c r="T4388" s="16">
        <v>43.92</v>
      </c>
      <c r="U4388" s="6">
        <v>4</v>
      </c>
      <c r="V4388" s="23">
        <v>0</v>
      </c>
      <c r="W4388" s="18">
        <v>11.858400000000003</v>
      </c>
    </row>
    <row r="4389" spans="1:23" ht="14.4">
      <c r="A4389" s="6">
        <v>4388</v>
      </c>
      <c r="B4389" s="7" t="s">
        <v>7646</v>
      </c>
      <c r="C4389" s="7">
        <f>YEAR(Table1[[#This Row],[Order Date]])</f>
        <v>2018</v>
      </c>
      <c r="D4389" s="7" t="str">
        <f>TEXT(Table1[[#This Row],[Order Date]], "mmm")</f>
        <v>Oct</v>
      </c>
      <c r="E4389" s="11">
        <v>43400</v>
      </c>
      <c r="F4389" s="11">
        <v>43406</v>
      </c>
      <c r="G4389" s="6" t="s">
        <v>45</v>
      </c>
      <c r="H4389" s="6" t="s">
        <v>1206</v>
      </c>
      <c r="I4389" s="6" t="s">
        <v>1207</v>
      </c>
      <c r="J4389" s="6" t="s">
        <v>37</v>
      </c>
      <c r="K4389" s="6" t="s">
        <v>24</v>
      </c>
      <c r="L4389" s="6" t="s">
        <v>115</v>
      </c>
      <c r="M4389" s="6" t="s">
        <v>39</v>
      </c>
      <c r="N4389" s="6">
        <v>94122</v>
      </c>
      <c r="O4389" s="6" t="s">
        <v>40</v>
      </c>
      <c r="P4389" s="6" t="s">
        <v>3639</v>
      </c>
      <c r="Q4389" s="6" t="s">
        <v>42</v>
      </c>
      <c r="R4389" s="6" t="s">
        <v>69</v>
      </c>
      <c r="S4389" s="4" t="s">
        <v>3640</v>
      </c>
      <c r="T4389" s="16">
        <v>25.031999999999996</v>
      </c>
      <c r="U4389" s="6">
        <v>3</v>
      </c>
      <c r="V4389" s="23">
        <v>0.2</v>
      </c>
      <c r="W4389" s="18">
        <v>7.822499999999998</v>
      </c>
    </row>
    <row r="4390" spans="1:23" ht="14.4">
      <c r="A4390" s="6">
        <v>4389</v>
      </c>
      <c r="B4390" s="7" t="s">
        <v>5545</v>
      </c>
      <c r="C4390" s="7">
        <f>YEAR(Table1[[#This Row],[Order Date]])</f>
        <v>2019</v>
      </c>
      <c r="D4390" s="7" t="str">
        <f>TEXT(Table1[[#This Row],[Order Date]], "mmm")</f>
        <v>Nov</v>
      </c>
      <c r="E4390" s="11">
        <v>43789</v>
      </c>
      <c r="F4390" s="11">
        <v>43791</v>
      </c>
      <c r="G4390" s="6" t="s">
        <v>169</v>
      </c>
      <c r="H4390" s="6" t="s">
        <v>2134</v>
      </c>
      <c r="I4390" s="6" t="s">
        <v>2135</v>
      </c>
      <c r="J4390" s="6" t="s">
        <v>23</v>
      </c>
      <c r="K4390" s="6" t="s">
        <v>24</v>
      </c>
      <c r="L4390" s="6" t="s">
        <v>238</v>
      </c>
      <c r="M4390" s="6" t="s">
        <v>239</v>
      </c>
      <c r="N4390" s="6">
        <v>10035</v>
      </c>
      <c r="O4390" s="6" t="s">
        <v>134</v>
      </c>
      <c r="P4390" s="6" t="s">
        <v>2171</v>
      </c>
      <c r="Q4390" s="6" t="s">
        <v>42</v>
      </c>
      <c r="R4390" s="6" t="s">
        <v>83</v>
      </c>
      <c r="S4390" s="4" t="s">
        <v>2172</v>
      </c>
      <c r="T4390" s="16">
        <v>46.76</v>
      </c>
      <c r="U4390" s="6">
        <v>7</v>
      </c>
      <c r="V4390" s="23">
        <v>0</v>
      </c>
      <c r="W4390" s="18">
        <v>22.444800000000001</v>
      </c>
    </row>
    <row r="4391" spans="1:23" ht="14.4">
      <c r="A4391" s="6">
        <v>4390</v>
      </c>
      <c r="B4391" s="7" t="s">
        <v>5545</v>
      </c>
      <c r="C4391" s="7">
        <f>YEAR(Table1[[#This Row],[Order Date]])</f>
        <v>2019</v>
      </c>
      <c r="D4391" s="7" t="str">
        <f>TEXT(Table1[[#This Row],[Order Date]], "mmm")</f>
        <v>Nov</v>
      </c>
      <c r="E4391" s="11">
        <v>43789</v>
      </c>
      <c r="F4391" s="11">
        <v>43791</v>
      </c>
      <c r="G4391" s="6" t="s">
        <v>169</v>
      </c>
      <c r="H4391" s="6" t="s">
        <v>2134</v>
      </c>
      <c r="I4391" s="6" t="s">
        <v>2135</v>
      </c>
      <c r="J4391" s="6" t="s">
        <v>23</v>
      </c>
      <c r="K4391" s="6" t="s">
        <v>24</v>
      </c>
      <c r="L4391" s="6" t="s">
        <v>238</v>
      </c>
      <c r="M4391" s="6" t="s">
        <v>239</v>
      </c>
      <c r="N4391" s="6">
        <v>10035</v>
      </c>
      <c r="O4391" s="6" t="s">
        <v>134</v>
      </c>
      <c r="P4391" s="6" t="s">
        <v>3627</v>
      </c>
      <c r="Q4391" s="6" t="s">
        <v>29</v>
      </c>
      <c r="R4391" s="6" t="s">
        <v>30</v>
      </c>
      <c r="S4391" s="4" t="s">
        <v>3628</v>
      </c>
      <c r="T4391" s="16">
        <v>183.96800000000002</v>
      </c>
      <c r="U4391" s="6">
        <v>2</v>
      </c>
      <c r="V4391" s="23">
        <v>0.2</v>
      </c>
      <c r="W4391" s="18">
        <v>-25.295600000000022</v>
      </c>
    </row>
    <row r="4392" spans="1:23" ht="14.4">
      <c r="A4392" s="6">
        <v>4391</v>
      </c>
      <c r="B4392" s="7" t="s">
        <v>5545</v>
      </c>
      <c r="C4392" s="7">
        <f>YEAR(Table1[[#This Row],[Order Date]])</f>
        <v>2019</v>
      </c>
      <c r="D4392" s="7" t="str">
        <f>TEXT(Table1[[#This Row],[Order Date]], "mmm")</f>
        <v>Nov</v>
      </c>
      <c r="E4392" s="11">
        <v>43789</v>
      </c>
      <c r="F4392" s="11">
        <v>43791</v>
      </c>
      <c r="G4392" s="6" t="s">
        <v>169</v>
      </c>
      <c r="H4392" s="6" t="s">
        <v>2134</v>
      </c>
      <c r="I4392" s="6" t="s">
        <v>2135</v>
      </c>
      <c r="J4392" s="6" t="s">
        <v>23</v>
      </c>
      <c r="K4392" s="6" t="s">
        <v>24</v>
      </c>
      <c r="L4392" s="6" t="s">
        <v>238</v>
      </c>
      <c r="M4392" s="6" t="s">
        <v>239</v>
      </c>
      <c r="N4392" s="6">
        <v>10035</v>
      </c>
      <c r="O4392" s="6" t="s">
        <v>134</v>
      </c>
      <c r="P4392" s="6" t="s">
        <v>4686</v>
      </c>
      <c r="Q4392" s="6" t="s">
        <v>65</v>
      </c>
      <c r="R4392" s="6" t="s">
        <v>66</v>
      </c>
      <c r="S4392" s="4" t="s">
        <v>4687</v>
      </c>
      <c r="T4392" s="16">
        <v>1259.97</v>
      </c>
      <c r="U4392" s="6">
        <v>3</v>
      </c>
      <c r="V4392" s="23">
        <v>0</v>
      </c>
      <c r="W4392" s="18">
        <v>327.59220000000005</v>
      </c>
    </row>
    <row r="4393" spans="1:23" ht="14.4">
      <c r="A4393" s="6">
        <v>4392</v>
      </c>
      <c r="B4393" s="7" t="s">
        <v>5545</v>
      </c>
      <c r="C4393" s="7">
        <f>YEAR(Table1[[#This Row],[Order Date]])</f>
        <v>2019</v>
      </c>
      <c r="D4393" s="7" t="str">
        <f>TEXT(Table1[[#This Row],[Order Date]], "mmm")</f>
        <v>Nov</v>
      </c>
      <c r="E4393" s="11">
        <v>43789</v>
      </c>
      <c r="F4393" s="11">
        <v>43791</v>
      </c>
      <c r="G4393" s="6" t="s">
        <v>169</v>
      </c>
      <c r="H4393" s="6" t="s">
        <v>2134</v>
      </c>
      <c r="I4393" s="6" t="s">
        <v>2135</v>
      </c>
      <c r="J4393" s="6" t="s">
        <v>23</v>
      </c>
      <c r="K4393" s="6" t="s">
        <v>24</v>
      </c>
      <c r="L4393" s="6" t="s">
        <v>238</v>
      </c>
      <c r="M4393" s="6" t="s">
        <v>239</v>
      </c>
      <c r="N4393" s="6">
        <v>10035</v>
      </c>
      <c r="O4393" s="6" t="s">
        <v>134</v>
      </c>
      <c r="P4393" s="6" t="s">
        <v>3983</v>
      </c>
      <c r="Q4393" s="6" t="s">
        <v>42</v>
      </c>
      <c r="R4393" s="6" t="s">
        <v>62</v>
      </c>
      <c r="S4393" s="4" t="s">
        <v>3984</v>
      </c>
      <c r="T4393" s="16">
        <v>68.97</v>
      </c>
      <c r="U4393" s="6">
        <v>3</v>
      </c>
      <c r="V4393" s="23">
        <v>0</v>
      </c>
      <c r="W4393" s="18">
        <v>19.311600000000002</v>
      </c>
    </row>
    <row r="4394" spans="1:23" ht="14.4">
      <c r="A4394" s="6">
        <v>4393</v>
      </c>
      <c r="B4394" s="7" t="s">
        <v>7647</v>
      </c>
      <c r="C4394" s="7">
        <f>YEAR(Table1[[#This Row],[Order Date]])</f>
        <v>2018</v>
      </c>
      <c r="D4394" s="7" t="str">
        <f>TEXT(Table1[[#This Row],[Order Date]], "mmm")</f>
        <v>Sep</v>
      </c>
      <c r="E4394" s="11">
        <v>43351</v>
      </c>
      <c r="F4394" s="11">
        <v>43355</v>
      </c>
      <c r="G4394" s="6" t="s">
        <v>45</v>
      </c>
      <c r="H4394" s="6" t="s">
        <v>122</v>
      </c>
      <c r="I4394" s="6" t="s">
        <v>123</v>
      </c>
      <c r="J4394" s="6" t="s">
        <v>37</v>
      </c>
      <c r="K4394" s="6" t="s">
        <v>24</v>
      </c>
      <c r="L4394" s="6" t="s">
        <v>715</v>
      </c>
      <c r="M4394" s="6" t="s">
        <v>95</v>
      </c>
      <c r="N4394" s="6">
        <v>75081</v>
      </c>
      <c r="O4394" s="6" t="s">
        <v>96</v>
      </c>
      <c r="P4394" s="6" t="s">
        <v>1361</v>
      </c>
      <c r="Q4394" s="6" t="s">
        <v>42</v>
      </c>
      <c r="R4394" s="6" t="s">
        <v>62</v>
      </c>
      <c r="S4394" s="4" t="s">
        <v>1362</v>
      </c>
      <c r="T4394" s="16">
        <v>70.367999999999995</v>
      </c>
      <c r="U4394" s="6">
        <v>2</v>
      </c>
      <c r="V4394" s="23">
        <v>0.2</v>
      </c>
      <c r="W4394" s="18">
        <v>6.1572000000000031</v>
      </c>
    </row>
    <row r="4395" spans="1:23" ht="14.4">
      <c r="A4395" s="6">
        <v>4394</v>
      </c>
      <c r="B4395" s="7" t="s">
        <v>7647</v>
      </c>
      <c r="C4395" s="7">
        <f>YEAR(Table1[[#This Row],[Order Date]])</f>
        <v>2018</v>
      </c>
      <c r="D4395" s="7" t="str">
        <f>TEXT(Table1[[#This Row],[Order Date]], "mmm")</f>
        <v>Sep</v>
      </c>
      <c r="E4395" s="11">
        <v>43351</v>
      </c>
      <c r="F4395" s="11">
        <v>43355</v>
      </c>
      <c r="G4395" s="6" t="s">
        <v>45</v>
      </c>
      <c r="H4395" s="6" t="s">
        <v>122</v>
      </c>
      <c r="I4395" s="6" t="s">
        <v>123</v>
      </c>
      <c r="J4395" s="6" t="s">
        <v>37</v>
      </c>
      <c r="K4395" s="6" t="s">
        <v>24</v>
      </c>
      <c r="L4395" s="6" t="s">
        <v>715</v>
      </c>
      <c r="M4395" s="6" t="s">
        <v>95</v>
      </c>
      <c r="N4395" s="6">
        <v>75081</v>
      </c>
      <c r="O4395" s="6" t="s">
        <v>96</v>
      </c>
      <c r="P4395" s="6" t="s">
        <v>4008</v>
      </c>
      <c r="Q4395" s="6" t="s">
        <v>65</v>
      </c>
      <c r="R4395" s="6" t="s">
        <v>66</v>
      </c>
      <c r="S4395" s="4" t="s">
        <v>4009</v>
      </c>
      <c r="T4395" s="16">
        <v>59.960000000000008</v>
      </c>
      <c r="U4395" s="6">
        <v>5</v>
      </c>
      <c r="V4395" s="23">
        <v>0.2</v>
      </c>
      <c r="W4395" s="18">
        <v>21.735500000000002</v>
      </c>
    </row>
    <row r="4396" spans="1:23" ht="14.4">
      <c r="A4396" s="6">
        <v>4395</v>
      </c>
      <c r="B4396" s="7" t="s">
        <v>7648</v>
      </c>
      <c r="C4396" s="7">
        <f>YEAR(Table1[[#This Row],[Order Date]])</f>
        <v>2016</v>
      </c>
      <c r="D4396" s="7" t="str">
        <f>TEXT(Table1[[#This Row],[Order Date]], "mmm")</f>
        <v>Jul</v>
      </c>
      <c r="E4396" s="11">
        <v>42571</v>
      </c>
      <c r="F4396" s="11">
        <v>42571</v>
      </c>
      <c r="G4396" s="6" t="s">
        <v>1125</v>
      </c>
      <c r="H4396" s="6" t="s">
        <v>4001</v>
      </c>
      <c r="I4396" s="6" t="s">
        <v>4002</v>
      </c>
      <c r="J4396" s="6" t="s">
        <v>23</v>
      </c>
      <c r="K4396" s="6" t="s">
        <v>24</v>
      </c>
      <c r="L4396" s="6" t="s">
        <v>285</v>
      </c>
      <c r="M4396" s="6" t="s">
        <v>439</v>
      </c>
      <c r="N4396" s="6">
        <v>45503</v>
      </c>
      <c r="O4396" s="6" t="s">
        <v>134</v>
      </c>
      <c r="P4396" s="6" t="s">
        <v>1902</v>
      </c>
      <c r="Q4396" s="6" t="s">
        <v>42</v>
      </c>
      <c r="R4396" s="6" t="s">
        <v>54</v>
      </c>
      <c r="S4396" s="4" t="s">
        <v>1903</v>
      </c>
      <c r="T4396" s="16">
        <v>25.983999999999998</v>
      </c>
      <c r="U4396" s="6">
        <v>1</v>
      </c>
      <c r="V4396" s="23">
        <v>0.2</v>
      </c>
      <c r="W4396" s="18">
        <v>-5.1968000000000005</v>
      </c>
    </row>
    <row r="4397" spans="1:23" ht="14.4">
      <c r="A4397" s="6">
        <v>4396</v>
      </c>
      <c r="B4397" s="7" t="s">
        <v>7648</v>
      </c>
      <c r="C4397" s="7">
        <f>YEAR(Table1[[#This Row],[Order Date]])</f>
        <v>2016</v>
      </c>
      <c r="D4397" s="7" t="str">
        <f>TEXT(Table1[[#This Row],[Order Date]], "mmm")</f>
        <v>Jul</v>
      </c>
      <c r="E4397" s="11">
        <v>42571</v>
      </c>
      <c r="F4397" s="11">
        <v>42571</v>
      </c>
      <c r="G4397" s="6" t="s">
        <v>1125</v>
      </c>
      <c r="H4397" s="6" t="s">
        <v>4001</v>
      </c>
      <c r="I4397" s="6" t="s">
        <v>4002</v>
      </c>
      <c r="J4397" s="6" t="s">
        <v>23</v>
      </c>
      <c r="K4397" s="6" t="s">
        <v>24</v>
      </c>
      <c r="L4397" s="6" t="s">
        <v>285</v>
      </c>
      <c r="M4397" s="6" t="s">
        <v>439</v>
      </c>
      <c r="N4397" s="6">
        <v>45503</v>
      </c>
      <c r="O4397" s="6" t="s">
        <v>134</v>
      </c>
      <c r="P4397" s="6" t="s">
        <v>3235</v>
      </c>
      <c r="Q4397" s="6" t="s">
        <v>42</v>
      </c>
      <c r="R4397" s="6" t="s">
        <v>69</v>
      </c>
      <c r="S4397" s="4" t="s">
        <v>3236</v>
      </c>
      <c r="T4397" s="16">
        <v>27.360000000000003</v>
      </c>
      <c r="U4397" s="6">
        <v>3</v>
      </c>
      <c r="V4397" s="23">
        <v>0.7</v>
      </c>
      <c r="W4397" s="18">
        <v>-21.887999999999991</v>
      </c>
    </row>
    <row r="4398" spans="1:23" ht="14.4">
      <c r="A4398" s="6">
        <v>4397</v>
      </c>
      <c r="B4398" s="7" t="s">
        <v>7649</v>
      </c>
      <c r="C4398" s="7">
        <f>YEAR(Table1[[#This Row],[Order Date]])</f>
        <v>2018</v>
      </c>
      <c r="D4398" s="7" t="str">
        <f>TEXT(Table1[[#This Row],[Order Date]], "mmm")</f>
        <v>Nov</v>
      </c>
      <c r="E4398" s="11">
        <v>43419</v>
      </c>
      <c r="F4398" s="11">
        <v>43423</v>
      </c>
      <c r="G4398" s="6" t="s">
        <v>45</v>
      </c>
      <c r="H4398" s="6" t="s">
        <v>4936</v>
      </c>
      <c r="I4398" s="6" t="s">
        <v>4937</v>
      </c>
      <c r="J4398" s="6" t="s">
        <v>37</v>
      </c>
      <c r="K4398" s="6" t="s">
        <v>24</v>
      </c>
      <c r="L4398" s="6" t="s">
        <v>832</v>
      </c>
      <c r="M4398" s="6" t="s">
        <v>39</v>
      </c>
      <c r="N4398" s="6">
        <v>92024</v>
      </c>
      <c r="O4398" s="6" t="s">
        <v>40</v>
      </c>
      <c r="P4398" s="6" t="s">
        <v>3067</v>
      </c>
      <c r="Q4398" s="6" t="s">
        <v>65</v>
      </c>
      <c r="R4398" s="6" t="s">
        <v>66</v>
      </c>
      <c r="S4398" s="4" t="s">
        <v>3068</v>
      </c>
      <c r="T4398" s="16">
        <v>361.37600000000003</v>
      </c>
      <c r="U4398" s="6">
        <v>2</v>
      </c>
      <c r="V4398" s="23">
        <v>0.2</v>
      </c>
      <c r="W4398" s="18">
        <v>27.103200000000001</v>
      </c>
    </row>
    <row r="4399" spans="1:23" ht="14.4">
      <c r="A4399" s="6">
        <v>4398</v>
      </c>
      <c r="B4399" s="7" t="s">
        <v>5587</v>
      </c>
      <c r="C4399" s="7">
        <f>YEAR(Table1[[#This Row],[Order Date]])</f>
        <v>2016</v>
      </c>
      <c r="D4399" s="7" t="str">
        <f>TEXT(Table1[[#This Row],[Order Date]], "mmm")</f>
        <v>Jul</v>
      </c>
      <c r="E4399" s="11">
        <v>42558</v>
      </c>
      <c r="F4399" s="11">
        <v>42562</v>
      </c>
      <c r="G4399" s="6" t="s">
        <v>45</v>
      </c>
      <c r="H4399" s="6" t="s">
        <v>1819</v>
      </c>
      <c r="I4399" s="6" t="s">
        <v>1820</v>
      </c>
      <c r="J4399" s="6" t="s">
        <v>23</v>
      </c>
      <c r="K4399" s="6" t="s">
        <v>24</v>
      </c>
      <c r="L4399" s="6" t="s">
        <v>132</v>
      </c>
      <c r="M4399" s="6" t="s">
        <v>133</v>
      </c>
      <c r="N4399" s="6">
        <v>19120</v>
      </c>
      <c r="O4399" s="6" t="s">
        <v>134</v>
      </c>
      <c r="P4399" s="6" t="s">
        <v>2670</v>
      </c>
      <c r="Q4399" s="6" t="s">
        <v>29</v>
      </c>
      <c r="R4399" s="6" t="s">
        <v>33</v>
      </c>
      <c r="S4399" s="4" t="s">
        <v>2671</v>
      </c>
      <c r="T4399" s="16">
        <v>172.18599999999998</v>
      </c>
      <c r="U4399" s="6">
        <v>2</v>
      </c>
      <c r="V4399" s="23">
        <v>0.3</v>
      </c>
      <c r="W4399" s="18">
        <v>-46.736200000000011</v>
      </c>
    </row>
    <row r="4400" spans="1:23" ht="14.4">
      <c r="A4400" s="6">
        <v>4399</v>
      </c>
      <c r="B4400" s="7" t="s">
        <v>5587</v>
      </c>
      <c r="C4400" s="7">
        <f>YEAR(Table1[[#This Row],[Order Date]])</f>
        <v>2016</v>
      </c>
      <c r="D4400" s="7" t="str">
        <f>TEXT(Table1[[#This Row],[Order Date]], "mmm")</f>
        <v>Jul</v>
      </c>
      <c r="E4400" s="11">
        <v>42558</v>
      </c>
      <c r="F4400" s="11">
        <v>42562</v>
      </c>
      <c r="G4400" s="6" t="s">
        <v>45</v>
      </c>
      <c r="H4400" s="6" t="s">
        <v>1819</v>
      </c>
      <c r="I4400" s="6" t="s">
        <v>1820</v>
      </c>
      <c r="J4400" s="6" t="s">
        <v>23</v>
      </c>
      <c r="K4400" s="6" t="s">
        <v>24</v>
      </c>
      <c r="L4400" s="6" t="s">
        <v>132</v>
      </c>
      <c r="M4400" s="6" t="s">
        <v>133</v>
      </c>
      <c r="N4400" s="6">
        <v>19120</v>
      </c>
      <c r="O4400" s="6" t="s">
        <v>134</v>
      </c>
      <c r="P4400" s="6" t="s">
        <v>1619</v>
      </c>
      <c r="Q4400" s="6" t="s">
        <v>29</v>
      </c>
      <c r="R4400" s="6" t="s">
        <v>59</v>
      </c>
      <c r="S4400" s="4" t="s">
        <v>1620</v>
      </c>
      <c r="T4400" s="16">
        <v>69.00800000000001</v>
      </c>
      <c r="U4400" s="6">
        <v>2</v>
      </c>
      <c r="V4400" s="23">
        <v>0.2</v>
      </c>
      <c r="W4400" s="18">
        <v>12.0764</v>
      </c>
    </row>
    <row r="4401" spans="1:23" ht="14.4">
      <c r="A4401" s="6">
        <v>4400</v>
      </c>
      <c r="B4401" s="7" t="s">
        <v>7650</v>
      </c>
      <c r="C4401" s="7">
        <f>YEAR(Table1[[#This Row],[Order Date]])</f>
        <v>2018</v>
      </c>
      <c r="D4401" s="7" t="str">
        <f>TEXT(Table1[[#This Row],[Order Date]], "mmm")</f>
        <v>Mar</v>
      </c>
      <c r="E4401" s="11">
        <v>43176</v>
      </c>
      <c r="F4401" s="11">
        <v>43176</v>
      </c>
      <c r="G4401" s="6" t="s">
        <v>1125</v>
      </c>
      <c r="H4401" s="6" t="s">
        <v>396</v>
      </c>
      <c r="I4401" s="6" t="s">
        <v>397</v>
      </c>
      <c r="J4401" s="6" t="s">
        <v>23</v>
      </c>
      <c r="K4401" s="6" t="s">
        <v>24</v>
      </c>
      <c r="L4401" s="6" t="s">
        <v>339</v>
      </c>
      <c r="M4401" s="6" t="s">
        <v>2319</v>
      </c>
      <c r="N4401" s="6">
        <v>21044</v>
      </c>
      <c r="O4401" s="6" t="s">
        <v>134</v>
      </c>
      <c r="P4401" s="6" t="s">
        <v>2882</v>
      </c>
      <c r="Q4401" s="6" t="s">
        <v>42</v>
      </c>
      <c r="R4401" s="6" t="s">
        <v>156</v>
      </c>
      <c r="S4401" s="4" t="s">
        <v>2883</v>
      </c>
      <c r="T4401" s="16">
        <v>199.89999999999998</v>
      </c>
      <c r="U4401" s="6">
        <v>5</v>
      </c>
      <c r="V4401" s="23">
        <v>0</v>
      </c>
      <c r="W4401" s="18">
        <v>89.954999999999984</v>
      </c>
    </row>
    <row r="4402" spans="1:23" ht="14.4">
      <c r="A4402" s="6">
        <v>4401</v>
      </c>
      <c r="B4402" s="7" t="s">
        <v>7650</v>
      </c>
      <c r="C4402" s="7">
        <f>YEAR(Table1[[#This Row],[Order Date]])</f>
        <v>2018</v>
      </c>
      <c r="D4402" s="7" t="str">
        <f>TEXT(Table1[[#This Row],[Order Date]], "mmm")</f>
        <v>Mar</v>
      </c>
      <c r="E4402" s="11">
        <v>43176</v>
      </c>
      <c r="F4402" s="11">
        <v>43176</v>
      </c>
      <c r="G4402" s="6" t="s">
        <v>1125</v>
      </c>
      <c r="H4402" s="6" t="s">
        <v>396</v>
      </c>
      <c r="I4402" s="6" t="s">
        <v>397</v>
      </c>
      <c r="J4402" s="6" t="s">
        <v>23</v>
      </c>
      <c r="K4402" s="6" t="s">
        <v>24</v>
      </c>
      <c r="L4402" s="6" t="s">
        <v>339</v>
      </c>
      <c r="M4402" s="6" t="s">
        <v>2319</v>
      </c>
      <c r="N4402" s="6">
        <v>21044</v>
      </c>
      <c r="O4402" s="6" t="s">
        <v>134</v>
      </c>
      <c r="P4402" s="6" t="s">
        <v>824</v>
      </c>
      <c r="Q4402" s="6" t="s">
        <v>42</v>
      </c>
      <c r="R4402" s="6" t="s">
        <v>72</v>
      </c>
      <c r="S4402" s="4" t="s">
        <v>825</v>
      </c>
      <c r="T4402" s="16">
        <v>901.94999999999993</v>
      </c>
      <c r="U4402" s="6">
        <v>3</v>
      </c>
      <c r="V4402" s="23">
        <v>0</v>
      </c>
      <c r="W4402" s="18">
        <v>297.64349999999996</v>
      </c>
    </row>
    <row r="4403" spans="1:23" ht="14.4">
      <c r="A4403" s="6">
        <v>4402</v>
      </c>
      <c r="B4403" s="7" t="s">
        <v>7650</v>
      </c>
      <c r="C4403" s="7">
        <f>YEAR(Table1[[#This Row],[Order Date]])</f>
        <v>2018</v>
      </c>
      <c r="D4403" s="7" t="str">
        <f>TEXT(Table1[[#This Row],[Order Date]], "mmm")</f>
        <v>Mar</v>
      </c>
      <c r="E4403" s="11">
        <v>43176</v>
      </c>
      <c r="F4403" s="11">
        <v>43176</v>
      </c>
      <c r="G4403" s="6" t="s">
        <v>1125</v>
      </c>
      <c r="H4403" s="6" t="s">
        <v>396</v>
      </c>
      <c r="I4403" s="6" t="s">
        <v>397</v>
      </c>
      <c r="J4403" s="6" t="s">
        <v>23</v>
      </c>
      <c r="K4403" s="6" t="s">
        <v>24</v>
      </c>
      <c r="L4403" s="6" t="s">
        <v>339</v>
      </c>
      <c r="M4403" s="6" t="s">
        <v>2319</v>
      </c>
      <c r="N4403" s="6">
        <v>21044</v>
      </c>
      <c r="O4403" s="6" t="s">
        <v>134</v>
      </c>
      <c r="P4403" s="6" t="s">
        <v>2078</v>
      </c>
      <c r="Q4403" s="6" t="s">
        <v>29</v>
      </c>
      <c r="R4403" s="6" t="s">
        <v>59</v>
      </c>
      <c r="S4403" s="4" t="s">
        <v>2079</v>
      </c>
      <c r="T4403" s="16">
        <v>971.5</v>
      </c>
      <c r="U4403" s="6">
        <v>5</v>
      </c>
      <c r="V4403" s="23">
        <v>0</v>
      </c>
      <c r="W4403" s="18">
        <v>252.59</v>
      </c>
    </row>
    <row r="4404" spans="1:23" ht="14.4">
      <c r="A4404" s="6">
        <v>4403</v>
      </c>
      <c r="B4404" s="7" t="s">
        <v>7651</v>
      </c>
      <c r="C4404" s="7">
        <f>YEAR(Table1[[#This Row],[Order Date]])</f>
        <v>2018</v>
      </c>
      <c r="D4404" s="7" t="str">
        <f>TEXT(Table1[[#This Row],[Order Date]], "mmm")</f>
        <v>Dec</v>
      </c>
      <c r="E4404" s="11">
        <v>43460</v>
      </c>
      <c r="F4404" s="11">
        <v>43461</v>
      </c>
      <c r="G4404" s="6" t="s">
        <v>169</v>
      </c>
      <c r="H4404" s="6" t="s">
        <v>863</v>
      </c>
      <c r="I4404" s="6" t="s">
        <v>864</v>
      </c>
      <c r="J4404" s="6" t="s">
        <v>23</v>
      </c>
      <c r="K4404" s="6" t="s">
        <v>24</v>
      </c>
      <c r="L4404" s="6" t="s">
        <v>946</v>
      </c>
      <c r="M4404" s="6" t="s">
        <v>403</v>
      </c>
      <c r="N4404" s="6">
        <v>80906</v>
      </c>
      <c r="O4404" s="6" t="s">
        <v>40</v>
      </c>
      <c r="P4404" s="6" t="s">
        <v>5295</v>
      </c>
      <c r="Q4404" s="6" t="s">
        <v>42</v>
      </c>
      <c r="R4404" s="6" t="s">
        <v>62</v>
      </c>
      <c r="S4404" s="4" t="s">
        <v>5296</v>
      </c>
      <c r="T4404" s="16">
        <v>11.328000000000001</v>
      </c>
      <c r="U4404" s="6">
        <v>2</v>
      </c>
      <c r="V4404" s="23">
        <v>0.2</v>
      </c>
      <c r="W4404" s="18">
        <v>2.5488000000000004</v>
      </c>
    </row>
    <row r="4405" spans="1:23" ht="14.4">
      <c r="A4405" s="6">
        <v>4404</v>
      </c>
      <c r="B4405" s="7" t="s">
        <v>7652</v>
      </c>
      <c r="C4405" s="7">
        <f>YEAR(Table1[[#This Row],[Order Date]])</f>
        <v>2016</v>
      </c>
      <c r="D4405" s="7" t="str">
        <f>TEXT(Table1[[#This Row],[Order Date]], "mmm")</f>
        <v>Sep</v>
      </c>
      <c r="E4405" s="11">
        <v>42615</v>
      </c>
      <c r="F4405" s="11">
        <v>42617</v>
      </c>
      <c r="G4405" s="6" t="s">
        <v>169</v>
      </c>
      <c r="H4405" s="6" t="s">
        <v>428</v>
      </c>
      <c r="I4405" s="6" t="s">
        <v>429</v>
      </c>
      <c r="J4405" s="6" t="s">
        <v>23</v>
      </c>
      <c r="K4405" s="6" t="s">
        <v>24</v>
      </c>
      <c r="L4405" s="6" t="s">
        <v>238</v>
      </c>
      <c r="M4405" s="6" t="s">
        <v>239</v>
      </c>
      <c r="N4405" s="6">
        <v>10009</v>
      </c>
      <c r="O4405" s="6" t="s">
        <v>134</v>
      </c>
      <c r="P4405" s="6" t="s">
        <v>5295</v>
      </c>
      <c r="Q4405" s="6" t="s">
        <v>42</v>
      </c>
      <c r="R4405" s="6" t="s">
        <v>62</v>
      </c>
      <c r="S4405" s="4" t="s">
        <v>5296</v>
      </c>
      <c r="T4405" s="16">
        <v>21.240000000000002</v>
      </c>
      <c r="U4405" s="6">
        <v>3</v>
      </c>
      <c r="V4405" s="23">
        <v>0</v>
      </c>
      <c r="W4405" s="18">
        <v>8.071200000000001</v>
      </c>
    </row>
    <row r="4406" spans="1:23" ht="14.4">
      <c r="A4406" s="6">
        <v>4405</v>
      </c>
      <c r="B4406" s="7" t="s">
        <v>7653</v>
      </c>
      <c r="C4406" s="7">
        <f>YEAR(Table1[[#This Row],[Order Date]])</f>
        <v>2017</v>
      </c>
      <c r="D4406" s="7" t="str">
        <f>TEXT(Table1[[#This Row],[Order Date]], "mmm")</f>
        <v>Jul</v>
      </c>
      <c r="E4406" s="11">
        <v>42921</v>
      </c>
      <c r="F4406" s="11">
        <v>42926</v>
      </c>
      <c r="G4406" s="6" t="s">
        <v>45</v>
      </c>
      <c r="H4406" s="6" t="s">
        <v>4142</v>
      </c>
      <c r="I4406" s="6" t="s">
        <v>4143</v>
      </c>
      <c r="J4406" s="6" t="s">
        <v>23</v>
      </c>
      <c r="K4406" s="6" t="s">
        <v>24</v>
      </c>
      <c r="L4406" s="6" t="s">
        <v>132</v>
      </c>
      <c r="M4406" s="6" t="s">
        <v>133</v>
      </c>
      <c r="N4406" s="6">
        <v>19140</v>
      </c>
      <c r="O4406" s="6" t="s">
        <v>134</v>
      </c>
      <c r="P4406" s="6" t="s">
        <v>652</v>
      </c>
      <c r="Q4406" s="6" t="s">
        <v>65</v>
      </c>
      <c r="R4406" s="6" t="s">
        <v>145</v>
      </c>
      <c r="S4406" s="4" t="s">
        <v>653</v>
      </c>
      <c r="T4406" s="16">
        <v>34.800000000000004</v>
      </c>
      <c r="U4406" s="6">
        <v>3</v>
      </c>
      <c r="V4406" s="23">
        <v>0.2</v>
      </c>
      <c r="W4406" s="18">
        <v>2.1749999999999989</v>
      </c>
    </row>
    <row r="4407" spans="1:23" ht="14.4">
      <c r="A4407" s="6">
        <v>4406</v>
      </c>
      <c r="B4407" s="7" t="s">
        <v>7653</v>
      </c>
      <c r="C4407" s="7">
        <f>YEAR(Table1[[#This Row],[Order Date]])</f>
        <v>2017</v>
      </c>
      <c r="D4407" s="7" t="str">
        <f>TEXT(Table1[[#This Row],[Order Date]], "mmm")</f>
        <v>Jul</v>
      </c>
      <c r="E4407" s="11">
        <v>42921</v>
      </c>
      <c r="F4407" s="11">
        <v>42926</v>
      </c>
      <c r="G4407" s="6" t="s">
        <v>45</v>
      </c>
      <c r="H4407" s="6" t="s">
        <v>4142</v>
      </c>
      <c r="I4407" s="6" t="s">
        <v>4143</v>
      </c>
      <c r="J4407" s="6" t="s">
        <v>23</v>
      </c>
      <c r="K4407" s="6" t="s">
        <v>24</v>
      </c>
      <c r="L4407" s="6" t="s">
        <v>132</v>
      </c>
      <c r="M4407" s="6" t="s">
        <v>133</v>
      </c>
      <c r="N4407" s="6">
        <v>19140</v>
      </c>
      <c r="O4407" s="6" t="s">
        <v>134</v>
      </c>
      <c r="P4407" s="6" t="s">
        <v>2375</v>
      </c>
      <c r="Q4407" s="6" t="s">
        <v>42</v>
      </c>
      <c r="R4407" s="6" t="s">
        <v>54</v>
      </c>
      <c r="S4407" s="4" t="s">
        <v>2376</v>
      </c>
      <c r="T4407" s="16">
        <v>38.975999999999999</v>
      </c>
      <c r="U4407" s="6">
        <v>3</v>
      </c>
      <c r="V4407" s="23">
        <v>0.2</v>
      </c>
      <c r="W4407" s="18">
        <v>-2.4359999999999999</v>
      </c>
    </row>
    <row r="4408" spans="1:23" ht="14.4">
      <c r="A4408" s="6">
        <v>4407</v>
      </c>
      <c r="B4408" s="7" t="s">
        <v>7654</v>
      </c>
      <c r="C4408" s="7">
        <f>YEAR(Table1[[#This Row],[Order Date]])</f>
        <v>2018</v>
      </c>
      <c r="D4408" s="7" t="str">
        <f>TEXT(Table1[[#This Row],[Order Date]], "mmm")</f>
        <v>Nov</v>
      </c>
      <c r="E4408" s="11">
        <v>43424</v>
      </c>
      <c r="F4408" s="11">
        <v>43429</v>
      </c>
      <c r="G4408" s="6" t="s">
        <v>45</v>
      </c>
      <c r="H4408" s="6" t="s">
        <v>3723</v>
      </c>
      <c r="I4408" s="6" t="s">
        <v>3724</v>
      </c>
      <c r="J4408" s="6" t="s">
        <v>37</v>
      </c>
      <c r="K4408" s="6" t="s">
        <v>24</v>
      </c>
      <c r="L4408" s="6" t="s">
        <v>438</v>
      </c>
      <c r="M4408" s="6" t="s">
        <v>227</v>
      </c>
      <c r="N4408" s="6">
        <v>47201</v>
      </c>
      <c r="O4408" s="6" t="s">
        <v>96</v>
      </c>
      <c r="P4408" s="6" t="s">
        <v>2322</v>
      </c>
      <c r="Q4408" s="6" t="s">
        <v>42</v>
      </c>
      <c r="R4408" s="6" t="s">
        <v>83</v>
      </c>
      <c r="S4408" s="4" t="s">
        <v>2323</v>
      </c>
      <c r="T4408" s="16">
        <v>9.08</v>
      </c>
      <c r="U4408" s="6">
        <v>2</v>
      </c>
      <c r="V4408" s="23">
        <v>0</v>
      </c>
      <c r="W4408" s="18">
        <v>4.0859999999999994</v>
      </c>
    </row>
    <row r="4409" spans="1:23" ht="14.4">
      <c r="A4409" s="6">
        <v>4408</v>
      </c>
      <c r="B4409" s="7" t="s">
        <v>7654</v>
      </c>
      <c r="C4409" s="7">
        <f>YEAR(Table1[[#This Row],[Order Date]])</f>
        <v>2018</v>
      </c>
      <c r="D4409" s="7" t="str">
        <f>TEXT(Table1[[#This Row],[Order Date]], "mmm")</f>
        <v>Nov</v>
      </c>
      <c r="E4409" s="11">
        <v>43424</v>
      </c>
      <c r="F4409" s="11">
        <v>43429</v>
      </c>
      <c r="G4409" s="6" t="s">
        <v>45</v>
      </c>
      <c r="H4409" s="6" t="s">
        <v>3723</v>
      </c>
      <c r="I4409" s="6" t="s">
        <v>3724</v>
      </c>
      <c r="J4409" s="6" t="s">
        <v>37</v>
      </c>
      <c r="K4409" s="6" t="s">
        <v>24</v>
      </c>
      <c r="L4409" s="6" t="s">
        <v>438</v>
      </c>
      <c r="M4409" s="6" t="s">
        <v>227</v>
      </c>
      <c r="N4409" s="6">
        <v>47201</v>
      </c>
      <c r="O4409" s="6" t="s">
        <v>96</v>
      </c>
      <c r="P4409" s="6" t="s">
        <v>3163</v>
      </c>
      <c r="Q4409" s="6" t="s">
        <v>42</v>
      </c>
      <c r="R4409" s="6" t="s">
        <v>83</v>
      </c>
      <c r="S4409" s="4" t="s">
        <v>3164</v>
      </c>
      <c r="T4409" s="16">
        <v>314.54999999999995</v>
      </c>
      <c r="U4409" s="6">
        <v>3</v>
      </c>
      <c r="V4409" s="23">
        <v>0</v>
      </c>
      <c r="W4409" s="18">
        <v>150.98399999999998</v>
      </c>
    </row>
    <row r="4410" spans="1:23" ht="14.4">
      <c r="A4410" s="6">
        <v>4409</v>
      </c>
      <c r="B4410" s="7" t="s">
        <v>7654</v>
      </c>
      <c r="C4410" s="7">
        <f>YEAR(Table1[[#This Row],[Order Date]])</f>
        <v>2018</v>
      </c>
      <c r="D4410" s="7" t="str">
        <f>TEXT(Table1[[#This Row],[Order Date]], "mmm")</f>
        <v>Nov</v>
      </c>
      <c r="E4410" s="11">
        <v>43424</v>
      </c>
      <c r="F4410" s="11">
        <v>43429</v>
      </c>
      <c r="G4410" s="6" t="s">
        <v>45</v>
      </c>
      <c r="H4410" s="6" t="s">
        <v>3723</v>
      </c>
      <c r="I4410" s="6" t="s">
        <v>3724</v>
      </c>
      <c r="J4410" s="6" t="s">
        <v>37</v>
      </c>
      <c r="K4410" s="6" t="s">
        <v>24</v>
      </c>
      <c r="L4410" s="6" t="s">
        <v>438</v>
      </c>
      <c r="M4410" s="6" t="s">
        <v>227</v>
      </c>
      <c r="N4410" s="6">
        <v>47201</v>
      </c>
      <c r="O4410" s="6" t="s">
        <v>96</v>
      </c>
      <c r="P4410" s="6" t="s">
        <v>697</v>
      </c>
      <c r="Q4410" s="6" t="s">
        <v>42</v>
      </c>
      <c r="R4410" s="6" t="s">
        <v>69</v>
      </c>
      <c r="S4410" s="4" t="s">
        <v>698</v>
      </c>
      <c r="T4410" s="16">
        <v>4.91</v>
      </c>
      <c r="U4410" s="6">
        <v>1</v>
      </c>
      <c r="V4410" s="23">
        <v>0</v>
      </c>
      <c r="W4410" s="18">
        <v>2.3077000000000001</v>
      </c>
    </row>
    <row r="4411" spans="1:23" ht="14.4">
      <c r="A4411" s="6">
        <v>4410</v>
      </c>
      <c r="B4411" s="7" t="s">
        <v>7655</v>
      </c>
      <c r="C4411" s="7">
        <f>YEAR(Table1[[#This Row],[Order Date]])</f>
        <v>2016</v>
      </c>
      <c r="D4411" s="7" t="str">
        <f>TEXT(Table1[[#This Row],[Order Date]], "mmm")</f>
        <v>May</v>
      </c>
      <c r="E4411" s="11">
        <v>42496</v>
      </c>
      <c r="F4411" s="11">
        <v>42501</v>
      </c>
      <c r="G4411" s="6" t="s">
        <v>45</v>
      </c>
      <c r="H4411" s="6" t="s">
        <v>177</v>
      </c>
      <c r="I4411" s="6" t="s">
        <v>178</v>
      </c>
      <c r="J4411" s="6" t="s">
        <v>93</v>
      </c>
      <c r="K4411" s="6" t="s">
        <v>24</v>
      </c>
      <c r="L4411" s="6" t="s">
        <v>38</v>
      </c>
      <c r="M4411" s="6" t="s">
        <v>39</v>
      </c>
      <c r="N4411" s="6">
        <v>90004</v>
      </c>
      <c r="O4411" s="6" t="s">
        <v>40</v>
      </c>
      <c r="P4411" s="6" t="s">
        <v>2816</v>
      </c>
      <c r="Q4411" s="6" t="s">
        <v>42</v>
      </c>
      <c r="R4411" s="6" t="s">
        <v>43</v>
      </c>
      <c r="S4411" s="4" t="s">
        <v>2817</v>
      </c>
      <c r="T4411" s="16">
        <v>5.78</v>
      </c>
      <c r="U4411" s="6">
        <v>2</v>
      </c>
      <c r="V4411" s="23">
        <v>0</v>
      </c>
      <c r="W4411" s="18">
        <v>2.7166000000000001</v>
      </c>
    </row>
    <row r="4412" spans="1:23" ht="14.4">
      <c r="A4412" s="6">
        <v>4411</v>
      </c>
      <c r="B4412" s="7" t="s">
        <v>7655</v>
      </c>
      <c r="C4412" s="7">
        <f>YEAR(Table1[[#This Row],[Order Date]])</f>
        <v>2016</v>
      </c>
      <c r="D4412" s="7" t="str">
        <f>TEXT(Table1[[#This Row],[Order Date]], "mmm")</f>
        <v>May</v>
      </c>
      <c r="E4412" s="11">
        <v>42496</v>
      </c>
      <c r="F4412" s="11">
        <v>42501</v>
      </c>
      <c r="G4412" s="6" t="s">
        <v>45</v>
      </c>
      <c r="H4412" s="6" t="s">
        <v>177</v>
      </c>
      <c r="I4412" s="6" t="s">
        <v>178</v>
      </c>
      <c r="J4412" s="6" t="s">
        <v>93</v>
      </c>
      <c r="K4412" s="6" t="s">
        <v>24</v>
      </c>
      <c r="L4412" s="6" t="s">
        <v>38</v>
      </c>
      <c r="M4412" s="6" t="s">
        <v>39</v>
      </c>
      <c r="N4412" s="6">
        <v>90004</v>
      </c>
      <c r="O4412" s="6" t="s">
        <v>40</v>
      </c>
      <c r="P4412" s="6" t="s">
        <v>2151</v>
      </c>
      <c r="Q4412" s="6" t="s">
        <v>42</v>
      </c>
      <c r="R4412" s="6" t="s">
        <v>62</v>
      </c>
      <c r="S4412" s="4" t="s">
        <v>2152</v>
      </c>
      <c r="T4412" s="16">
        <v>107.94</v>
      </c>
      <c r="U4412" s="6">
        <v>6</v>
      </c>
      <c r="V4412" s="23">
        <v>0</v>
      </c>
      <c r="W4412" s="18">
        <v>30.223200000000002</v>
      </c>
    </row>
    <row r="4413" spans="1:23" ht="14.4">
      <c r="A4413" s="6">
        <v>4412</v>
      </c>
      <c r="B4413" s="7" t="s">
        <v>7656</v>
      </c>
      <c r="C4413" s="7">
        <f>YEAR(Table1[[#This Row],[Order Date]])</f>
        <v>2016</v>
      </c>
      <c r="D4413" s="7" t="str">
        <f>TEXT(Table1[[#This Row],[Order Date]], "mmm")</f>
        <v>Jun</v>
      </c>
      <c r="E4413" s="11">
        <v>42542</v>
      </c>
      <c r="F4413" s="11">
        <v>42545</v>
      </c>
      <c r="G4413" s="6" t="s">
        <v>169</v>
      </c>
      <c r="H4413" s="6" t="s">
        <v>3494</v>
      </c>
      <c r="I4413" s="6" t="s">
        <v>3495</v>
      </c>
      <c r="J4413" s="6" t="s">
        <v>23</v>
      </c>
      <c r="K4413" s="6" t="s">
        <v>24</v>
      </c>
      <c r="L4413" s="6" t="s">
        <v>238</v>
      </c>
      <c r="M4413" s="6" t="s">
        <v>239</v>
      </c>
      <c r="N4413" s="6">
        <v>10024</v>
      </c>
      <c r="O4413" s="6" t="s">
        <v>134</v>
      </c>
      <c r="P4413" s="6" t="s">
        <v>4020</v>
      </c>
      <c r="Q4413" s="6" t="s">
        <v>42</v>
      </c>
      <c r="R4413" s="6" t="s">
        <v>83</v>
      </c>
      <c r="S4413" s="4" t="s">
        <v>4021</v>
      </c>
      <c r="T4413" s="16">
        <v>19.649999999999999</v>
      </c>
      <c r="U4413" s="6">
        <v>3</v>
      </c>
      <c r="V4413" s="23">
        <v>0</v>
      </c>
      <c r="W4413" s="18">
        <v>9.0389999999999997</v>
      </c>
    </row>
    <row r="4414" spans="1:23" ht="14.4">
      <c r="A4414" s="6">
        <v>4413</v>
      </c>
      <c r="B4414" s="7" t="s">
        <v>7656</v>
      </c>
      <c r="C4414" s="7">
        <f>YEAR(Table1[[#This Row],[Order Date]])</f>
        <v>2016</v>
      </c>
      <c r="D4414" s="7" t="str">
        <f>TEXT(Table1[[#This Row],[Order Date]], "mmm")</f>
        <v>Jun</v>
      </c>
      <c r="E4414" s="11">
        <v>42542</v>
      </c>
      <c r="F4414" s="11">
        <v>42545</v>
      </c>
      <c r="G4414" s="6" t="s">
        <v>169</v>
      </c>
      <c r="H4414" s="6" t="s">
        <v>3494</v>
      </c>
      <c r="I4414" s="6" t="s">
        <v>3495</v>
      </c>
      <c r="J4414" s="6" t="s">
        <v>23</v>
      </c>
      <c r="K4414" s="6" t="s">
        <v>24</v>
      </c>
      <c r="L4414" s="6" t="s">
        <v>238</v>
      </c>
      <c r="M4414" s="6" t="s">
        <v>239</v>
      </c>
      <c r="N4414" s="6">
        <v>10024</v>
      </c>
      <c r="O4414" s="6" t="s">
        <v>134</v>
      </c>
      <c r="P4414" s="6" t="s">
        <v>1729</v>
      </c>
      <c r="Q4414" s="6" t="s">
        <v>65</v>
      </c>
      <c r="R4414" s="6" t="s">
        <v>66</v>
      </c>
      <c r="S4414" s="4" t="s">
        <v>1730</v>
      </c>
      <c r="T4414" s="16">
        <v>617.97</v>
      </c>
      <c r="U4414" s="6">
        <v>3</v>
      </c>
      <c r="V4414" s="23">
        <v>0</v>
      </c>
      <c r="W4414" s="18">
        <v>160.6722</v>
      </c>
    </row>
    <row r="4415" spans="1:23" ht="14.4">
      <c r="A4415" s="6">
        <v>4414</v>
      </c>
      <c r="B4415" s="7" t="s">
        <v>7656</v>
      </c>
      <c r="C4415" s="7">
        <f>YEAR(Table1[[#This Row],[Order Date]])</f>
        <v>2016</v>
      </c>
      <c r="D4415" s="7" t="str">
        <f>TEXT(Table1[[#This Row],[Order Date]], "mmm")</f>
        <v>Jun</v>
      </c>
      <c r="E4415" s="11">
        <v>42542</v>
      </c>
      <c r="F4415" s="11">
        <v>42545</v>
      </c>
      <c r="G4415" s="6" t="s">
        <v>169</v>
      </c>
      <c r="H4415" s="6" t="s">
        <v>3494</v>
      </c>
      <c r="I4415" s="6" t="s">
        <v>3495</v>
      </c>
      <c r="J4415" s="6" t="s">
        <v>23</v>
      </c>
      <c r="K4415" s="6" t="s">
        <v>24</v>
      </c>
      <c r="L4415" s="6" t="s">
        <v>238</v>
      </c>
      <c r="M4415" s="6" t="s">
        <v>239</v>
      </c>
      <c r="N4415" s="6">
        <v>10024</v>
      </c>
      <c r="O4415" s="6" t="s">
        <v>134</v>
      </c>
      <c r="P4415" s="6" t="s">
        <v>3054</v>
      </c>
      <c r="Q4415" s="6" t="s">
        <v>42</v>
      </c>
      <c r="R4415" s="6" t="s">
        <v>72</v>
      </c>
      <c r="S4415" s="4" t="s">
        <v>3055</v>
      </c>
      <c r="T4415" s="16">
        <v>59.699999999999996</v>
      </c>
      <c r="U4415" s="6">
        <v>3</v>
      </c>
      <c r="V4415" s="23">
        <v>0</v>
      </c>
      <c r="W4415" s="18">
        <v>26.864999999999995</v>
      </c>
    </row>
    <row r="4416" spans="1:23" ht="14.4">
      <c r="A4416" s="6">
        <v>4415</v>
      </c>
      <c r="B4416" s="7" t="s">
        <v>7657</v>
      </c>
      <c r="C4416" s="7">
        <f>YEAR(Table1[[#This Row],[Order Date]])</f>
        <v>2019</v>
      </c>
      <c r="D4416" s="7" t="str">
        <f>TEXT(Table1[[#This Row],[Order Date]], "mmm")</f>
        <v>Aug</v>
      </c>
      <c r="E4416" s="11">
        <v>43696</v>
      </c>
      <c r="F4416" s="11">
        <v>43700</v>
      </c>
      <c r="G4416" s="6" t="s">
        <v>45</v>
      </c>
      <c r="H4416" s="6" t="s">
        <v>620</v>
      </c>
      <c r="I4416" s="6" t="s">
        <v>621</v>
      </c>
      <c r="J4416" s="6" t="s">
        <v>37</v>
      </c>
      <c r="K4416" s="6" t="s">
        <v>24</v>
      </c>
      <c r="L4416" s="6" t="s">
        <v>1288</v>
      </c>
      <c r="M4416" s="6" t="s">
        <v>1087</v>
      </c>
      <c r="N4416" s="6">
        <v>1841</v>
      </c>
      <c r="O4416" s="6" t="s">
        <v>134</v>
      </c>
      <c r="P4416" s="6" t="s">
        <v>2506</v>
      </c>
      <c r="Q4416" s="6" t="s">
        <v>42</v>
      </c>
      <c r="R4416" s="6" t="s">
        <v>69</v>
      </c>
      <c r="S4416" s="4" t="s">
        <v>2507</v>
      </c>
      <c r="T4416" s="16">
        <v>387.99</v>
      </c>
      <c r="U4416" s="6">
        <v>1</v>
      </c>
      <c r="V4416" s="23">
        <v>0</v>
      </c>
      <c r="W4416" s="18">
        <v>182.3553</v>
      </c>
    </row>
    <row r="4417" spans="1:23" ht="14.4">
      <c r="A4417" s="6">
        <v>4416</v>
      </c>
      <c r="B4417" s="7" t="s">
        <v>7658</v>
      </c>
      <c r="C4417" s="7">
        <f>YEAR(Table1[[#This Row],[Order Date]])</f>
        <v>2016</v>
      </c>
      <c r="D4417" s="7" t="str">
        <f>TEXT(Table1[[#This Row],[Order Date]], "mmm")</f>
        <v>Nov</v>
      </c>
      <c r="E4417" s="11">
        <v>42703</v>
      </c>
      <c r="F4417" s="11">
        <v>42710</v>
      </c>
      <c r="G4417" s="6" t="s">
        <v>45</v>
      </c>
      <c r="H4417" s="6" t="s">
        <v>867</v>
      </c>
      <c r="I4417" s="6" t="s">
        <v>868</v>
      </c>
      <c r="J4417" s="6" t="s">
        <v>23</v>
      </c>
      <c r="K4417" s="6" t="s">
        <v>24</v>
      </c>
      <c r="L4417" s="6" t="s">
        <v>115</v>
      </c>
      <c r="M4417" s="6" t="s">
        <v>39</v>
      </c>
      <c r="N4417" s="6">
        <v>94122</v>
      </c>
      <c r="O4417" s="6" t="s">
        <v>40</v>
      </c>
      <c r="P4417" s="6" t="s">
        <v>2932</v>
      </c>
      <c r="Q4417" s="6" t="s">
        <v>65</v>
      </c>
      <c r="R4417" s="6" t="s">
        <v>66</v>
      </c>
      <c r="S4417" s="4" t="s">
        <v>2933</v>
      </c>
      <c r="T4417" s="16">
        <v>575.91999999999996</v>
      </c>
      <c r="U4417" s="6">
        <v>2</v>
      </c>
      <c r="V4417" s="23">
        <v>0.2</v>
      </c>
      <c r="W4417" s="18">
        <v>71.989999999999981</v>
      </c>
    </row>
    <row r="4418" spans="1:23" ht="14.4">
      <c r="A4418" s="6">
        <v>4417</v>
      </c>
      <c r="B4418" s="7" t="s">
        <v>7658</v>
      </c>
      <c r="C4418" s="7">
        <f>YEAR(Table1[[#This Row],[Order Date]])</f>
        <v>2016</v>
      </c>
      <c r="D4418" s="7" t="str">
        <f>TEXT(Table1[[#This Row],[Order Date]], "mmm")</f>
        <v>Nov</v>
      </c>
      <c r="E4418" s="11">
        <v>42703</v>
      </c>
      <c r="F4418" s="11">
        <v>42710</v>
      </c>
      <c r="G4418" s="6" t="s">
        <v>45</v>
      </c>
      <c r="H4418" s="6" t="s">
        <v>867</v>
      </c>
      <c r="I4418" s="6" t="s">
        <v>868</v>
      </c>
      <c r="J4418" s="6" t="s">
        <v>23</v>
      </c>
      <c r="K4418" s="6" t="s">
        <v>24</v>
      </c>
      <c r="L4418" s="6" t="s">
        <v>115</v>
      </c>
      <c r="M4418" s="6" t="s">
        <v>39</v>
      </c>
      <c r="N4418" s="6">
        <v>94122</v>
      </c>
      <c r="O4418" s="6" t="s">
        <v>40</v>
      </c>
      <c r="P4418" s="6" t="s">
        <v>2716</v>
      </c>
      <c r="Q4418" s="6" t="s">
        <v>42</v>
      </c>
      <c r="R4418" s="6" t="s">
        <v>241</v>
      </c>
      <c r="S4418" s="4" t="s">
        <v>496</v>
      </c>
      <c r="T4418" s="16">
        <v>30.4</v>
      </c>
      <c r="U4418" s="6">
        <v>5</v>
      </c>
      <c r="V4418" s="23">
        <v>0</v>
      </c>
      <c r="W4418" s="18">
        <v>15.2</v>
      </c>
    </row>
    <row r="4419" spans="1:23" ht="14.4">
      <c r="A4419" s="6">
        <v>4418</v>
      </c>
      <c r="B4419" s="7" t="s">
        <v>7659</v>
      </c>
      <c r="C4419" s="7">
        <f>YEAR(Table1[[#This Row],[Order Date]])</f>
        <v>2019</v>
      </c>
      <c r="D4419" s="7" t="str">
        <f>TEXT(Table1[[#This Row],[Order Date]], "mmm")</f>
        <v>Apr</v>
      </c>
      <c r="E4419" s="11">
        <v>43564</v>
      </c>
      <c r="F4419" s="11">
        <v>43567</v>
      </c>
      <c r="G4419" s="6" t="s">
        <v>20</v>
      </c>
      <c r="H4419" s="6" t="s">
        <v>803</v>
      </c>
      <c r="I4419" s="6" t="s">
        <v>804</v>
      </c>
      <c r="J4419" s="6" t="s">
        <v>23</v>
      </c>
      <c r="K4419" s="6" t="s">
        <v>24</v>
      </c>
      <c r="L4419" s="6" t="s">
        <v>772</v>
      </c>
      <c r="M4419" s="6" t="s">
        <v>213</v>
      </c>
      <c r="N4419" s="6">
        <v>48205</v>
      </c>
      <c r="O4419" s="6" t="s">
        <v>96</v>
      </c>
      <c r="P4419" s="6" t="s">
        <v>3172</v>
      </c>
      <c r="Q4419" s="6" t="s">
        <v>42</v>
      </c>
      <c r="R4419" s="6" t="s">
        <v>69</v>
      </c>
      <c r="S4419" s="4" t="s">
        <v>3173</v>
      </c>
      <c r="T4419" s="16">
        <v>478.24</v>
      </c>
      <c r="U4419" s="6">
        <v>8</v>
      </c>
      <c r="V4419" s="23">
        <v>0</v>
      </c>
      <c r="W4419" s="18">
        <v>219.99039999999997</v>
      </c>
    </row>
    <row r="4420" spans="1:23" ht="14.4">
      <c r="A4420" s="6">
        <v>4419</v>
      </c>
      <c r="B4420" s="7" t="s">
        <v>7660</v>
      </c>
      <c r="C4420" s="7">
        <f>YEAR(Table1[[#This Row],[Order Date]])</f>
        <v>2016</v>
      </c>
      <c r="D4420" s="7" t="str">
        <f>TEXT(Table1[[#This Row],[Order Date]], "mmm")</f>
        <v>Dec</v>
      </c>
      <c r="E4420" s="11">
        <v>42724</v>
      </c>
      <c r="F4420" s="11">
        <v>42731</v>
      </c>
      <c r="G4420" s="6" t="s">
        <v>45</v>
      </c>
      <c r="H4420" s="6" t="s">
        <v>4946</v>
      </c>
      <c r="I4420" s="6" t="s">
        <v>4947</v>
      </c>
      <c r="J4420" s="6" t="s">
        <v>23</v>
      </c>
      <c r="K4420" s="6" t="s">
        <v>24</v>
      </c>
      <c r="L4420" s="6" t="s">
        <v>684</v>
      </c>
      <c r="M4420" s="6" t="s">
        <v>439</v>
      </c>
      <c r="N4420" s="6">
        <v>45011</v>
      </c>
      <c r="O4420" s="6" t="s">
        <v>134</v>
      </c>
      <c r="P4420" s="6" t="s">
        <v>487</v>
      </c>
      <c r="Q4420" s="6" t="s">
        <v>29</v>
      </c>
      <c r="R4420" s="6" t="s">
        <v>59</v>
      </c>
      <c r="S4420" s="4" t="s">
        <v>488</v>
      </c>
      <c r="T4420" s="16">
        <v>190.84800000000001</v>
      </c>
      <c r="U4420" s="6">
        <v>3</v>
      </c>
      <c r="V4420" s="23">
        <v>0.2</v>
      </c>
      <c r="W4420" s="18">
        <v>-21.470400000000026</v>
      </c>
    </row>
    <row r="4421" spans="1:23" ht="14.4">
      <c r="A4421" s="6">
        <v>4420</v>
      </c>
      <c r="B4421" s="7" t="s">
        <v>7661</v>
      </c>
      <c r="C4421" s="7">
        <f>YEAR(Table1[[#This Row],[Order Date]])</f>
        <v>2016</v>
      </c>
      <c r="D4421" s="7" t="str">
        <f>TEXT(Table1[[#This Row],[Order Date]], "mmm")</f>
        <v>Dec</v>
      </c>
      <c r="E4421" s="11">
        <v>42721</v>
      </c>
      <c r="F4421" s="11">
        <v>42728</v>
      </c>
      <c r="G4421" s="6" t="s">
        <v>45</v>
      </c>
      <c r="H4421" s="6" t="s">
        <v>4781</v>
      </c>
      <c r="I4421" s="6" t="s">
        <v>4782</v>
      </c>
      <c r="J4421" s="6" t="s">
        <v>23</v>
      </c>
      <c r="K4421" s="6" t="s">
        <v>24</v>
      </c>
      <c r="L4421" s="6" t="s">
        <v>438</v>
      </c>
      <c r="M4421" s="6" t="s">
        <v>439</v>
      </c>
      <c r="N4421" s="6">
        <v>43229</v>
      </c>
      <c r="O4421" s="6" t="s">
        <v>134</v>
      </c>
      <c r="P4421" s="6" t="s">
        <v>3865</v>
      </c>
      <c r="Q4421" s="6" t="s">
        <v>42</v>
      </c>
      <c r="R4421" s="6" t="s">
        <v>69</v>
      </c>
      <c r="S4421" s="4" t="s">
        <v>3866</v>
      </c>
      <c r="T4421" s="16">
        <v>5.4840000000000009</v>
      </c>
      <c r="U4421" s="6">
        <v>4</v>
      </c>
      <c r="V4421" s="23">
        <v>0.7</v>
      </c>
      <c r="W4421" s="18">
        <v>-4.0215999999999994</v>
      </c>
    </row>
    <row r="4422" spans="1:23" ht="14.4">
      <c r="A4422" s="6">
        <v>4421</v>
      </c>
      <c r="B4422" s="7" t="s">
        <v>7662</v>
      </c>
      <c r="C4422" s="7">
        <f>YEAR(Table1[[#This Row],[Order Date]])</f>
        <v>2017</v>
      </c>
      <c r="D4422" s="7" t="str">
        <f>TEXT(Table1[[#This Row],[Order Date]], "mmm")</f>
        <v>Nov</v>
      </c>
      <c r="E4422" s="11">
        <v>43056</v>
      </c>
      <c r="F4422" s="11">
        <v>43060</v>
      </c>
      <c r="G4422" s="6" t="s">
        <v>20</v>
      </c>
      <c r="H4422" s="6" t="s">
        <v>2439</v>
      </c>
      <c r="I4422" s="6" t="s">
        <v>2440</v>
      </c>
      <c r="J4422" s="6" t="s">
        <v>23</v>
      </c>
      <c r="K4422" s="6" t="s">
        <v>24</v>
      </c>
      <c r="L4422" s="6" t="s">
        <v>272</v>
      </c>
      <c r="M4422" s="6" t="s">
        <v>190</v>
      </c>
      <c r="N4422" s="6">
        <v>60610</v>
      </c>
      <c r="O4422" s="6" t="s">
        <v>96</v>
      </c>
      <c r="P4422" s="6" t="s">
        <v>2255</v>
      </c>
      <c r="Q4422" s="6" t="s">
        <v>42</v>
      </c>
      <c r="R4422" s="6" t="s">
        <v>511</v>
      </c>
      <c r="S4422" s="4" t="s">
        <v>2256</v>
      </c>
      <c r="T4422" s="16">
        <v>40.92</v>
      </c>
      <c r="U4422" s="6">
        <v>5</v>
      </c>
      <c r="V4422" s="23">
        <v>0.2</v>
      </c>
      <c r="W4422" s="18">
        <v>3.0690000000000026</v>
      </c>
    </row>
    <row r="4423" spans="1:23" ht="14.4">
      <c r="A4423" s="6">
        <v>4422</v>
      </c>
      <c r="B4423" s="7" t="s">
        <v>7663</v>
      </c>
      <c r="C4423" s="7">
        <f>YEAR(Table1[[#This Row],[Order Date]])</f>
        <v>2016</v>
      </c>
      <c r="D4423" s="7" t="str">
        <f>TEXT(Table1[[#This Row],[Order Date]], "mmm")</f>
        <v>Mar</v>
      </c>
      <c r="E4423" s="11">
        <v>42433</v>
      </c>
      <c r="F4423" s="11">
        <v>42438</v>
      </c>
      <c r="G4423" s="6" t="s">
        <v>45</v>
      </c>
      <c r="H4423" s="6" t="s">
        <v>1376</v>
      </c>
      <c r="I4423" s="6" t="s">
        <v>1377</v>
      </c>
      <c r="J4423" s="6" t="s">
        <v>23</v>
      </c>
      <c r="K4423" s="6" t="s">
        <v>24</v>
      </c>
      <c r="L4423" s="6" t="s">
        <v>5297</v>
      </c>
      <c r="M4423" s="6" t="s">
        <v>49</v>
      </c>
      <c r="N4423" s="6">
        <v>33063</v>
      </c>
      <c r="O4423" s="6" t="s">
        <v>27</v>
      </c>
      <c r="P4423" s="6" t="s">
        <v>1088</v>
      </c>
      <c r="Q4423" s="6" t="s">
        <v>42</v>
      </c>
      <c r="R4423" s="6" t="s">
        <v>62</v>
      </c>
      <c r="S4423" s="4" t="s">
        <v>1089</v>
      </c>
      <c r="T4423" s="16">
        <v>15.552000000000003</v>
      </c>
      <c r="U4423" s="6">
        <v>3</v>
      </c>
      <c r="V4423" s="23">
        <v>0.2</v>
      </c>
      <c r="W4423" s="18">
        <v>2.3327999999999989</v>
      </c>
    </row>
    <row r="4424" spans="1:23" ht="14.4">
      <c r="A4424" s="6">
        <v>4423</v>
      </c>
      <c r="B4424" s="7" t="s">
        <v>7664</v>
      </c>
      <c r="C4424" s="7">
        <f>YEAR(Table1[[#This Row],[Order Date]])</f>
        <v>2019</v>
      </c>
      <c r="D4424" s="7" t="str">
        <f>TEXT(Table1[[#This Row],[Order Date]], "mmm")</f>
        <v>May</v>
      </c>
      <c r="E4424" s="11">
        <v>43603</v>
      </c>
      <c r="F4424" s="11">
        <v>43604</v>
      </c>
      <c r="G4424" s="6" t="s">
        <v>169</v>
      </c>
      <c r="H4424" s="6" t="s">
        <v>2982</v>
      </c>
      <c r="I4424" s="6" t="s">
        <v>2983</v>
      </c>
      <c r="J4424" s="6" t="s">
        <v>37</v>
      </c>
      <c r="K4424" s="6" t="s">
        <v>24</v>
      </c>
      <c r="L4424" s="6" t="s">
        <v>5298</v>
      </c>
      <c r="M4424" s="6" t="s">
        <v>1110</v>
      </c>
      <c r="N4424" s="6">
        <v>30328</v>
      </c>
      <c r="O4424" s="6" t="s">
        <v>27</v>
      </c>
      <c r="P4424" s="6" t="s">
        <v>128</v>
      </c>
      <c r="Q4424" s="6" t="s">
        <v>42</v>
      </c>
      <c r="R4424" s="6" t="s">
        <v>72</v>
      </c>
      <c r="S4424" s="4" t="s">
        <v>129</v>
      </c>
      <c r="T4424" s="16">
        <v>17.239999999999998</v>
      </c>
      <c r="U4424" s="6">
        <v>2</v>
      </c>
      <c r="V4424" s="23">
        <v>0</v>
      </c>
      <c r="W4424" s="18">
        <v>4.4824000000000002</v>
      </c>
    </row>
    <row r="4425" spans="1:23" ht="14.4">
      <c r="A4425" s="6">
        <v>4424</v>
      </c>
      <c r="B4425" s="7" t="s">
        <v>7664</v>
      </c>
      <c r="C4425" s="7">
        <f>YEAR(Table1[[#This Row],[Order Date]])</f>
        <v>2019</v>
      </c>
      <c r="D4425" s="7" t="str">
        <f>TEXT(Table1[[#This Row],[Order Date]], "mmm")</f>
        <v>May</v>
      </c>
      <c r="E4425" s="11">
        <v>43603</v>
      </c>
      <c r="F4425" s="11">
        <v>43604</v>
      </c>
      <c r="G4425" s="6" t="s">
        <v>169</v>
      </c>
      <c r="H4425" s="6" t="s">
        <v>2982</v>
      </c>
      <c r="I4425" s="6" t="s">
        <v>2983</v>
      </c>
      <c r="J4425" s="6" t="s">
        <v>37</v>
      </c>
      <c r="K4425" s="6" t="s">
        <v>24</v>
      </c>
      <c r="L4425" s="6" t="s">
        <v>5298</v>
      </c>
      <c r="M4425" s="6" t="s">
        <v>1110</v>
      </c>
      <c r="N4425" s="6">
        <v>30328</v>
      </c>
      <c r="O4425" s="6" t="s">
        <v>27</v>
      </c>
      <c r="P4425" s="6" t="s">
        <v>5299</v>
      </c>
      <c r="Q4425" s="6" t="s">
        <v>29</v>
      </c>
      <c r="R4425" s="6" t="s">
        <v>30</v>
      </c>
      <c r="S4425" s="4" t="s">
        <v>5300</v>
      </c>
      <c r="T4425" s="16">
        <v>302.94</v>
      </c>
      <c r="U4425" s="6">
        <v>3</v>
      </c>
      <c r="V4425" s="23">
        <v>0</v>
      </c>
      <c r="W4425" s="18">
        <v>75.735000000000014</v>
      </c>
    </row>
    <row r="4426" spans="1:23" ht="14.4">
      <c r="A4426" s="6">
        <v>4425</v>
      </c>
      <c r="B4426" s="7" t="s">
        <v>7664</v>
      </c>
      <c r="C4426" s="7">
        <f>YEAR(Table1[[#This Row],[Order Date]])</f>
        <v>2019</v>
      </c>
      <c r="D4426" s="7" t="str">
        <f>TEXT(Table1[[#This Row],[Order Date]], "mmm")</f>
        <v>May</v>
      </c>
      <c r="E4426" s="11">
        <v>43603</v>
      </c>
      <c r="F4426" s="11">
        <v>43604</v>
      </c>
      <c r="G4426" s="6" t="s">
        <v>169</v>
      </c>
      <c r="H4426" s="6" t="s">
        <v>2982</v>
      </c>
      <c r="I4426" s="6" t="s">
        <v>2983</v>
      </c>
      <c r="J4426" s="6" t="s">
        <v>37</v>
      </c>
      <c r="K4426" s="6" t="s">
        <v>24</v>
      </c>
      <c r="L4426" s="6" t="s">
        <v>5298</v>
      </c>
      <c r="M4426" s="6" t="s">
        <v>1110</v>
      </c>
      <c r="N4426" s="6">
        <v>30328</v>
      </c>
      <c r="O4426" s="6" t="s">
        <v>27</v>
      </c>
      <c r="P4426" s="6" t="s">
        <v>3539</v>
      </c>
      <c r="Q4426" s="6" t="s">
        <v>65</v>
      </c>
      <c r="R4426" s="6" t="s">
        <v>66</v>
      </c>
      <c r="S4426" s="4" t="s">
        <v>3540</v>
      </c>
      <c r="T4426" s="16">
        <v>34.75</v>
      </c>
      <c r="U4426" s="6">
        <v>5</v>
      </c>
      <c r="V4426" s="23">
        <v>0</v>
      </c>
      <c r="W4426" s="18">
        <v>15.637499999999999</v>
      </c>
    </row>
    <row r="4427" spans="1:23" ht="14.4">
      <c r="A4427" s="6">
        <v>4426</v>
      </c>
      <c r="B4427" s="7" t="s">
        <v>7664</v>
      </c>
      <c r="C4427" s="7">
        <f>YEAR(Table1[[#This Row],[Order Date]])</f>
        <v>2019</v>
      </c>
      <c r="D4427" s="7" t="str">
        <f>TEXT(Table1[[#This Row],[Order Date]], "mmm")</f>
        <v>May</v>
      </c>
      <c r="E4427" s="11">
        <v>43603</v>
      </c>
      <c r="F4427" s="11">
        <v>43604</v>
      </c>
      <c r="G4427" s="6" t="s">
        <v>169</v>
      </c>
      <c r="H4427" s="6" t="s">
        <v>2982</v>
      </c>
      <c r="I4427" s="6" t="s">
        <v>2983</v>
      </c>
      <c r="J4427" s="6" t="s">
        <v>37</v>
      </c>
      <c r="K4427" s="6" t="s">
        <v>24</v>
      </c>
      <c r="L4427" s="6" t="s">
        <v>5298</v>
      </c>
      <c r="M4427" s="6" t="s">
        <v>1110</v>
      </c>
      <c r="N4427" s="6">
        <v>30328</v>
      </c>
      <c r="O4427" s="6" t="s">
        <v>27</v>
      </c>
      <c r="P4427" s="6" t="s">
        <v>1393</v>
      </c>
      <c r="Q4427" s="6" t="s">
        <v>42</v>
      </c>
      <c r="R4427" s="6" t="s">
        <v>69</v>
      </c>
      <c r="S4427" s="4" t="s">
        <v>1394</v>
      </c>
      <c r="T4427" s="16">
        <v>113.94</v>
      </c>
      <c r="U4427" s="6">
        <v>6</v>
      </c>
      <c r="V4427" s="23">
        <v>0</v>
      </c>
      <c r="W4427" s="18">
        <v>54.691199999999995</v>
      </c>
    </row>
    <row r="4428" spans="1:23" ht="14.4">
      <c r="A4428" s="6">
        <v>4427</v>
      </c>
      <c r="B4428" s="7" t="s">
        <v>7664</v>
      </c>
      <c r="C4428" s="7">
        <f>YEAR(Table1[[#This Row],[Order Date]])</f>
        <v>2019</v>
      </c>
      <c r="D4428" s="7" t="str">
        <f>TEXT(Table1[[#This Row],[Order Date]], "mmm")</f>
        <v>May</v>
      </c>
      <c r="E4428" s="11">
        <v>43603</v>
      </c>
      <c r="F4428" s="11">
        <v>43604</v>
      </c>
      <c r="G4428" s="6" t="s">
        <v>169</v>
      </c>
      <c r="H4428" s="6" t="s">
        <v>2982</v>
      </c>
      <c r="I4428" s="6" t="s">
        <v>2983</v>
      </c>
      <c r="J4428" s="6" t="s">
        <v>37</v>
      </c>
      <c r="K4428" s="6" t="s">
        <v>24</v>
      </c>
      <c r="L4428" s="6" t="s">
        <v>5298</v>
      </c>
      <c r="M4428" s="6" t="s">
        <v>1110</v>
      </c>
      <c r="N4428" s="6">
        <v>30328</v>
      </c>
      <c r="O4428" s="6" t="s">
        <v>27</v>
      </c>
      <c r="P4428" s="6" t="s">
        <v>4756</v>
      </c>
      <c r="Q4428" s="6" t="s">
        <v>65</v>
      </c>
      <c r="R4428" s="6" t="s">
        <v>66</v>
      </c>
      <c r="S4428" s="4" t="s">
        <v>4757</v>
      </c>
      <c r="T4428" s="16">
        <v>55.98</v>
      </c>
      <c r="U4428" s="6">
        <v>2</v>
      </c>
      <c r="V4428" s="23">
        <v>0</v>
      </c>
      <c r="W4428" s="18">
        <v>15.674399999999999</v>
      </c>
    </row>
    <row r="4429" spans="1:23" ht="14.4">
      <c r="A4429" s="6">
        <v>4428</v>
      </c>
      <c r="B4429" s="7" t="s">
        <v>7665</v>
      </c>
      <c r="C4429" s="7">
        <f>YEAR(Table1[[#This Row],[Order Date]])</f>
        <v>2019</v>
      </c>
      <c r="D4429" s="7" t="str">
        <f>TEXT(Table1[[#This Row],[Order Date]], "mmm")</f>
        <v>Sep</v>
      </c>
      <c r="E4429" s="11">
        <v>43730</v>
      </c>
      <c r="F4429" s="11">
        <v>43736</v>
      </c>
      <c r="G4429" s="6" t="s">
        <v>45</v>
      </c>
      <c r="H4429" s="6" t="s">
        <v>4852</v>
      </c>
      <c r="I4429" s="6" t="s">
        <v>4853</v>
      </c>
      <c r="J4429" s="6" t="s">
        <v>37</v>
      </c>
      <c r="K4429" s="6" t="s">
        <v>24</v>
      </c>
      <c r="L4429" s="6" t="s">
        <v>4286</v>
      </c>
      <c r="M4429" s="6" t="s">
        <v>587</v>
      </c>
      <c r="N4429" s="6">
        <v>87105</v>
      </c>
      <c r="O4429" s="6" t="s">
        <v>40</v>
      </c>
      <c r="P4429" s="6" t="s">
        <v>704</v>
      </c>
      <c r="Q4429" s="6" t="s">
        <v>42</v>
      </c>
      <c r="R4429" s="6" t="s">
        <v>83</v>
      </c>
      <c r="S4429" s="4" t="s">
        <v>705</v>
      </c>
      <c r="T4429" s="16">
        <v>27.18</v>
      </c>
      <c r="U4429" s="6">
        <v>3</v>
      </c>
      <c r="V4429" s="23">
        <v>0</v>
      </c>
      <c r="W4429" s="18">
        <v>12.231</v>
      </c>
    </row>
    <row r="4430" spans="1:23" ht="14.4">
      <c r="A4430" s="6">
        <v>4429</v>
      </c>
      <c r="B4430" s="7" t="s">
        <v>7666</v>
      </c>
      <c r="C4430" s="7">
        <f>YEAR(Table1[[#This Row],[Order Date]])</f>
        <v>2019</v>
      </c>
      <c r="D4430" s="7" t="str">
        <f>TEXT(Table1[[#This Row],[Order Date]], "mmm")</f>
        <v>Mar</v>
      </c>
      <c r="E4430" s="11">
        <v>43545</v>
      </c>
      <c r="F4430" s="11">
        <v>43551</v>
      </c>
      <c r="G4430" s="6" t="s">
        <v>45</v>
      </c>
      <c r="H4430" s="6" t="s">
        <v>428</v>
      </c>
      <c r="I4430" s="6" t="s">
        <v>429</v>
      </c>
      <c r="J4430" s="6" t="s">
        <v>23</v>
      </c>
      <c r="K4430" s="6" t="s">
        <v>24</v>
      </c>
      <c r="L4430" s="6" t="s">
        <v>3678</v>
      </c>
      <c r="M4430" s="6" t="s">
        <v>571</v>
      </c>
      <c r="N4430" s="6">
        <v>74133</v>
      </c>
      <c r="O4430" s="6" t="s">
        <v>96</v>
      </c>
      <c r="P4430" s="6" t="s">
        <v>4804</v>
      </c>
      <c r="Q4430" s="6" t="s">
        <v>29</v>
      </c>
      <c r="R4430" s="6" t="s">
        <v>33</v>
      </c>
      <c r="S4430" s="4" t="s">
        <v>4805</v>
      </c>
      <c r="T4430" s="16">
        <v>1805.88</v>
      </c>
      <c r="U4430" s="6">
        <v>6</v>
      </c>
      <c r="V4430" s="23">
        <v>0</v>
      </c>
      <c r="W4430" s="18">
        <v>523.70519999999988</v>
      </c>
    </row>
    <row r="4431" spans="1:23" ht="14.4">
      <c r="A4431" s="6">
        <v>4430</v>
      </c>
      <c r="B4431" s="7" t="s">
        <v>7667</v>
      </c>
      <c r="C4431" s="7">
        <f>YEAR(Table1[[#This Row],[Order Date]])</f>
        <v>2019</v>
      </c>
      <c r="D4431" s="7" t="str">
        <f>TEXT(Table1[[#This Row],[Order Date]], "mmm")</f>
        <v>Sep</v>
      </c>
      <c r="E4431" s="11">
        <v>43722</v>
      </c>
      <c r="F4431" s="11">
        <v>43722</v>
      </c>
      <c r="G4431" s="6" t="s">
        <v>1125</v>
      </c>
      <c r="H4431" s="6" t="s">
        <v>2111</v>
      </c>
      <c r="I4431" s="6" t="s">
        <v>2112</v>
      </c>
      <c r="J4431" s="6" t="s">
        <v>23</v>
      </c>
      <c r="K4431" s="6" t="s">
        <v>24</v>
      </c>
      <c r="L4431" s="6" t="s">
        <v>4645</v>
      </c>
      <c r="M4431" s="6" t="s">
        <v>692</v>
      </c>
      <c r="N4431" s="6">
        <v>7050</v>
      </c>
      <c r="O4431" s="6" t="s">
        <v>134</v>
      </c>
      <c r="P4431" s="6" t="s">
        <v>5006</v>
      </c>
      <c r="Q4431" s="6" t="s">
        <v>42</v>
      </c>
      <c r="R4431" s="6" t="s">
        <v>62</v>
      </c>
      <c r="S4431" s="4" t="s">
        <v>5007</v>
      </c>
      <c r="T4431" s="16">
        <v>70.949999999999989</v>
      </c>
      <c r="U4431" s="6">
        <v>3</v>
      </c>
      <c r="V4431" s="23">
        <v>0</v>
      </c>
      <c r="W4431" s="18">
        <v>18.447000000000003</v>
      </c>
    </row>
    <row r="4432" spans="1:23" ht="14.4">
      <c r="A4432" s="6">
        <v>4431</v>
      </c>
      <c r="B4432" s="7" t="s">
        <v>7668</v>
      </c>
      <c r="C4432" s="7">
        <f>YEAR(Table1[[#This Row],[Order Date]])</f>
        <v>2018</v>
      </c>
      <c r="D4432" s="7" t="str">
        <f>TEXT(Table1[[#This Row],[Order Date]], "mmm")</f>
        <v>Nov</v>
      </c>
      <c r="E4432" s="11">
        <v>43407</v>
      </c>
      <c r="F4432" s="11">
        <v>43412</v>
      </c>
      <c r="G4432" s="6" t="s">
        <v>20</v>
      </c>
      <c r="H4432" s="6" t="s">
        <v>1960</v>
      </c>
      <c r="I4432" s="6" t="s">
        <v>1961</v>
      </c>
      <c r="J4432" s="6" t="s">
        <v>23</v>
      </c>
      <c r="K4432" s="6" t="s">
        <v>24</v>
      </c>
      <c r="L4432" s="6" t="s">
        <v>25</v>
      </c>
      <c r="M4432" s="6" t="s">
        <v>26</v>
      </c>
      <c r="N4432" s="6">
        <v>42420</v>
      </c>
      <c r="O4432" s="6" t="s">
        <v>27</v>
      </c>
      <c r="P4432" s="6" t="s">
        <v>2189</v>
      </c>
      <c r="Q4432" s="6" t="s">
        <v>42</v>
      </c>
      <c r="R4432" s="6" t="s">
        <v>241</v>
      </c>
      <c r="S4432" s="4" t="s">
        <v>2190</v>
      </c>
      <c r="T4432" s="16">
        <v>20</v>
      </c>
      <c r="U4432" s="6">
        <v>4</v>
      </c>
      <c r="V4432" s="23">
        <v>0</v>
      </c>
      <c r="W4432" s="18">
        <v>9.6</v>
      </c>
    </row>
    <row r="4433" spans="1:23" ht="14.4">
      <c r="A4433" s="6">
        <v>4432</v>
      </c>
      <c r="B4433" s="7" t="s">
        <v>7668</v>
      </c>
      <c r="C4433" s="7">
        <f>YEAR(Table1[[#This Row],[Order Date]])</f>
        <v>2018</v>
      </c>
      <c r="D4433" s="7" t="str">
        <f>TEXT(Table1[[#This Row],[Order Date]], "mmm")</f>
        <v>Nov</v>
      </c>
      <c r="E4433" s="11">
        <v>43407</v>
      </c>
      <c r="F4433" s="11">
        <v>43412</v>
      </c>
      <c r="G4433" s="6" t="s">
        <v>20</v>
      </c>
      <c r="H4433" s="6" t="s">
        <v>1960</v>
      </c>
      <c r="I4433" s="6" t="s">
        <v>1961</v>
      </c>
      <c r="J4433" s="6" t="s">
        <v>23</v>
      </c>
      <c r="K4433" s="6" t="s">
        <v>24</v>
      </c>
      <c r="L4433" s="6" t="s">
        <v>25</v>
      </c>
      <c r="M4433" s="6" t="s">
        <v>26</v>
      </c>
      <c r="N4433" s="6">
        <v>42420</v>
      </c>
      <c r="O4433" s="6" t="s">
        <v>27</v>
      </c>
      <c r="P4433" s="6" t="s">
        <v>5107</v>
      </c>
      <c r="Q4433" s="6" t="s">
        <v>42</v>
      </c>
      <c r="R4433" s="6" t="s">
        <v>62</v>
      </c>
      <c r="S4433" s="4" t="s">
        <v>5108</v>
      </c>
      <c r="T4433" s="16">
        <v>7.98</v>
      </c>
      <c r="U4433" s="6">
        <v>3</v>
      </c>
      <c r="V4433" s="23">
        <v>0</v>
      </c>
      <c r="W4433" s="18">
        <v>2.0747999999999998</v>
      </c>
    </row>
    <row r="4434" spans="1:23" ht="14.4">
      <c r="A4434" s="6">
        <v>4433</v>
      </c>
      <c r="B4434" s="7" t="s">
        <v>7668</v>
      </c>
      <c r="C4434" s="7">
        <f>YEAR(Table1[[#This Row],[Order Date]])</f>
        <v>2018</v>
      </c>
      <c r="D4434" s="7" t="str">
        <f>TEXT(Table1[[#This Row],[Order Date]], "mmm")</f>
        <v>Nov</v>
      </c>
      <c r="E4434" s="11">
        <v>43407</v>
      </c>
      <c r="F4434" s="11">
        <v>43412</v>
      </c>
      <c r="G4434" s="6" t="s">
        <v>20</v>
      </c>
      <c r="H4434" s="6" t="s">
        <v>1960</v>
      </c>
      <c r="I4434" s="6" t="s">
        <v>1961</v>
      </c>
      <c r="J4434" s="6" t="s">
        <v>23</v>
      </c>
      <c r="K4434" s="6" t="s">
        <v>24</v>
      </c>
      <c r="L4434" s="6" t="s">
        <v>25</v>
      </c>
      <c r="M4434" s="6" t="s">
        <v>26</v>
      </c>
      <c r="N4434" s="6">
        <v>42420</v>
      </c>
      <c r="O4434" s="6" t="s">
        <v>27</v>
      </c>
      <c r="P4434" s="6" t="s">
        <v>2515</v>
      </c>
      <c r="Q4434" s="6" t="s">
        <v>29</v>
      </c>
      <c r="R4434" s="6" t="s">
        <v>59</v>
      </c>
      <c r="S4434" s="4" t="s">
        <v>2516</v>
      </c>
      <c r="T4434" s="16">
        <v>24.1</v>
      </c>
      <c r="U4434" s="6">
        <v>5</v>
      </c>
      <c r="V4434" s="23">
        <v>0</v>
      </c>
      <c r="W4434" s="18">
        <v>9.1580000000000013</v>
      </c>
    </row>
    <row r="4435" spans="1:23" ht="14.4">
      <c r="A4435" s="6">
        <v>4434</v>
      </c>
      <c r="B4435" s="7" t="s">
        <v>7668</v>
      </c>
      <c r="C4435" s="7">
        <f>YEAR(Table1[[#This Row],[Order Date]])</f>
        <v>2018</v>
      </c>
      <c r="D4435" s="7" t="str">
        <f>TEXT(Table1[[#This Row],[Order Date]], "mmm")</f>
        <v>Nov</v>
      </c>
      <c r="E4435" s="11">
        <v>43407</v>
      </c>
      <c r="F4435" s="11">
        <v>43412</v>
      </c>
      <c r="G4435" s="6" t="s">
        <v>20</v>
      </c>
      <c r="H4435" s="6" t="s">
        <v>1960</v>
      </c>
      <c r="I4435" s="6" t="s">
        <v>1961</v>
      </c>
      <c r="J4435" s="6" t="s">
        <v>23</v>
      </c>
      <c r="K4435" s="6" t="s">
        <v>24</v>
      </c>
      <c r="L4435" s="6" t="s">
        <v>25</v>
      </c>
      <c r="M4435" s="6" t="s">
        <v>26</v>
      </c>
      <c r="N4435" s="6">
        <v>42420</v>
      </c>
      <c r="O4435" s="6" t="s">
        <v>27</v>
      </c>
      <c r="P4435" s="6" t="s">
        <v>4662</v>
      </c>
      <c r="Q4435" s="6" t="s">
        <v>42</v>
      </c>
      <c r="R4435" s="6" t="s">
        <v>62</v>
      </c>
      <c r="S4435" s="4" t="s">
        <v>4663</v>
      </c>
      <c r="T4435" s="16">
        <v>8.75</v>
      </c>
      <c r="U4435" s="6">
        <v>1</v>
      </c>
      <c r="V4435" s="23">
        <v>0</v>
      </c>
      <c r="W4435" s="18">
        <v>2.6249999999999991</v>
      </c>
    </row>
    <row r="4436" spans="1:23" ht="14.4">
      <c r="A4436" s="6">
        <v>4435</v>
      </c>
      <c r="B4436" s="7" t="s">
        <v>7668</v>
      </c>
      <c r="C4436" s="7">
        <f>YEAR(Table1[[#This Row],[Order Date]])</f>
        <v>2018</v>
      </c>
      <c r="D4436" s="7" t="str">
        <f>TEXT(Table1[[#This Row],[Order Date]], "mmm")</f>
        <v>Nov</v>
      </c>
      <c r="E4436" s="11">
        <v>43407</v>
      </c>
      <c r="F4436" s="11">
        <v>43412</v>
      </c>
      <c r="G4436" s="6" t="s">
        <v>20</v>
      </c>
      <c r="H4436" s="6" t="s">
        <v>1960</v>
      </c>
      <c r="I4436" s="6" t="s">
        <v>1961</v>
      </c>
      <c r="J4436" s="6" t="s">
        <v>23</v>
      </c>
      <c r="K4436" s="6" t="s">
        <v>24</v>
      </c>
      <c r="L4436" s="6" t="s">
        <v>25</v>
      </c>
      <c r="M4436" s="6" t="s">
        <v>26</v>
      </c>
      <c r="N4436" s="6">
        <v>42420</v>
      </c>
      <c r="O4436" s="6" t="s">
        <v>27</v>
      </c>
      <c r="P4436" s="6" t="s">
        <v>5301</v>
      </c>
      <c r="Q4436" s="6" t="s">
        <v>29</v>
      </c>
      <c r="R4436" s="6" t="s">
        <v>51</v>
      </c>
      <c r="S4436" s="4" t="s">
        <v>5302</v>
      </c>
      <c r="T4436" s="16">
        <v>842.94</v>
      </c>
      <c r="U4436" s="6">
        <v>3</v>
      </c>
      <c r="V4436" s="23">
        <v>0</v>
      </c>
      <c r="W4436" s="18">
        <v>160.15860000000001</v>
      </c>
    </row>
    <row r="4437" spans="1:23" ht="14.4">
      <c r="A4437" s="6">
        <v>4436</v>
      </c>
      <c r="B4437" s="7" t="s">
        <v>7669</v>
      </c>
      <c r="C4437" s="7">
        <f>YEAR(Table1[[#This Row],[Order Date]])</f>
        <v>2018</v>
      </c>
      <c r="D4437" s="7" t="str">
        <f>TEXT(Table1[[#This Row],[Order Date]], "mmm")</f>
        <v>May</v>
      </c>
      <c r="E4437" s="11">
        <v>43223</v>
      </c>
      <c r="F4437" s="11">
        <v>43228</v>
      </c>
      <c r="G4437" s="6" t="s">
        <v>45</v>
      </c>
      <c r="H4437" s="6" t="s">
        <v>3887</v>
      </c>
      <c r="I4437" s="6" t="s">
        <v>3888</v>
      </c>
      <c r="J4437" s="6" t="s">
        <v>23</v>
      </c>
      <c r="K4437" s="6" t="s">
        <v>24</v>
      </c>
      <c r="L4437" s="6" t="s">
        <v>272</v>
      </c>
      <c r="M4437" s="6" t="s">
        <v>190</v>
      </c>
      <c r="N4437" s="6">
        <v>60653</v>
      </c>
      <c r="O4437" s="6" t="s">
        <v>96</v>
      </c>
      <c r="P4437" s="6" t="s">
        <v>2109</v>
      </c>
      <c r="Q4437" s="6" t="s">
        <v>42</v>
      </c>
      <c r="R4437" s="6" t="s">
        <v>69</v>
      </c>
      <c r="S4437" s="4" t="s">
        <v>2110</v>
      </c>
      <c r="T4437" s="16">
        <v>2.1819999999999995</v>
      </c>
      <c r="U4437" s="6">
        <v>1</v>
      </c>
      <c r="V4437" s="23">
        <v>0.8</v>
      </c>
      <c r="W4437" s="18">
        <v>-3.6002999999999998</v>
      </c>
    </row>
    <row r="4438" spans="1:23" ht="14.4">
      <c r="A4438" s="6">
        <v>4437</v>
      </c>
      <c r="B4438" s="7" t="s">
        <v>7669</v>
      </c>
      <c r="C4438" s="7">
        <f>YEAR(Table1[[#This Row],[Order Date]])</f>
        <v>2018</v>
      </c>
      <c r="D4438" s="7" t="str">
        <f>TEXT(Table1[[#This Row],[Order Date]], "mmm")</f>
        <v>May</v>
      </c>
      <c r="E4438" s="11">
        <v>43223</v>
      </c>
      <c r="F4438" s="11">
        <v>43228</v>
      </c>
      <c r="G4438" s="6" t="s">
        <v>45</v>
      </c>
      <c r="H4438" s="6" t="s">
        <v>3887</v>
      </c>
      <c r="I4438" s="6" t="s">
        <v>3888</v>
      </c>
      <c r="J4438" s="6" t="s">
        <v>23</v>
      </c>
      <c r="K4438" s="6" t="s">
        <v>24</v>
      </c>
      <c r="L4438" s="6" t="s">
        <v>272</v>
      </c>
      <c r="M4438" s="6" t="s">
        <v>190</v>
      </c>
      <c r="N4438" s="6">
        <v>60653</v>
      </c>
      <c r="O4438" s="6" t="s">
        <v>96</v>
      </c>
      <c r="P4438" s="6" t="s">
        <v>5303</v>
      </c>
      <c r="Q4438" s="6" t="s">
        <v>42</v>
      </c>
      <c r="R4438" s="6" t="s">
        <v>62</v>
      </c>
      <c r="S4438" s="4" t="s">
        <v>5304</v>
      </c>
      <c r="T4438" s="16">
        <v>27.384</v>
      </c>
      <c r="U4438" s="6">
        <v>7</v>
      </c>
      <c r="V4438" s="23">
        <v>0.2</v>
      </c>
      <c r="W4438" s="18">
        <v>2.7384000000000022</v>
      </c>
    </row>
    <row r="4439" spans="1:23" ht="14.4">
      <c r="A4439" s="6">
        <v>4438</v>
      </c>
      <c r="B4439" s="7" t="s">
        <v>7669</v>
      </c>
      <c r="C4439" s="7">
        <f>YEAR(Table1[[#This Row],[Order Date]])</f>
        <v>2018</v>
      </c>
      <c r="D4439" s="7" t="str">
        <f>TEXT(Table1[[#This Row],[Order Date]], "mmm")</f>
        <v>May</v>
      </c>
      <c r="E4439" s="11">
        <v>43223</v>
      </c>
      <c r="F4439" s="11">
        <v>43228</v>
      </c>
      <c r="G4439" s="6" t="s">
        <v>45</v>
      </c>
      <c r="H4439" s="6" t="s">
        <v>3887</v>
      </c>
      <c r="I4439" s="6" t="s">
        <v>3888</v>
      </c>
      <c r="J4439" s="6" t="s">
        <v>23</v>
      </c>
      <c r="K4439" s="6" t="s">
        <v>24</v>
      </c>
      <c r="L4439" s="6" t="s">
        <v>272</v>
      </c>
      <c r="M4439" s="6" t="s">
        <v>190</v>
      </c>
      <c r="N4439" s="6">
        <v>60653</v>
      </c>
      <c r="O4439" s="6" t="s">
        <v>96</v>
      </c>
      <c r="P4439" s="6" t="s">
        <v>4256</v>
      </c>
      <c r="Q4439" s="6" t="s">
        <v>42</v>
      </c>
      <c r="R4439" s="6" t="s">
        <v>72</v>
      </c>
      <c r="S4439" s="4" t="s">
        <v>4257</v>
      </c>
      <c r="T4439" s="16">
        <v>26.405999999999992</v>
      </c>
      <c r="U4439" s="6">
        <v>3</v>
      </c>
      <c r="V4439" s="23">
        <v>0.8</v>
      </c>
      <c r="W4439" s="18">
        <v>-71.296199999999999</v>
      </c>
    </row>
    <row r="4440" spans="1:23" ht="14.4">
      <c r="A4440" s="6">
        <v>4439</v>
      </c>
      <c r="B4440" s="7" t="s">
        <v>7670</v>
      </c>
      <c r="C4440" s="7">
        <f>YEAR(Table1[[#This Row],[Order Date]])</f>
        <v>2018</v>
      </c>
      <c r="D4440" s="7" t="str">
        <f>TEXT(Table1[[#This Row],[Order Date]], "mmm")</f>
        <v>Dec</v>
      </c>
      <c r="E4440" s="11">
        <v>43461</v>
      </c>
      <c r="F4440" s="11">
        <v>43467</v>
      </c>
      <c r="G4440" s="6" t="s">
        <v>45</v>
      </c>
      <c r="H4440" s="6" t="s">
        <v>2524</v>
      </c>
      <c r="I4440" s="6" t="s">
        <v>2525</v>
      </c>
      <c r="J4440" s="6" t="s">
        <v>23</v>
      </c>
      <c r="K4440" s="6" t="s">
        <v>24</v>
      </c>
      <c r="L4440" s="6" t="s">
        <v>5262</v>
      </c>
      <c r="M4440" s="6" t="s">
        <v>95</v>
      </c>
      <c r="N4440" s="6">
        <v>77642</v>
      </c>
      <c r="O4440" s="6" t="s">
        <v>96</v>
      </c>
      <c r="P4440" s="6" t="s">
        <v>3840</v>
      </c>
      <c r="Q4440" s="6" t="s">
        <v>42</v>
      </c>
      <c r="R4440" s="6" t="s">
        <v>83</v>
      </c>
      <c r="S4440" s="4" t="s">
        <v>3841</v>
      </c>
      <c r="T4440" s="16">
        <v>10.368000000000002</v>
      </c>
      <c r="U4440" s="6">
        <v>2</v>
      </c>
      <c r="V4440" s="23">
        <v>0.2</v>
      </c>
      <c r="W4440" s="18">
        <v>3.6288</v>
      </c>
    </row>
    <row r="4441" spans="1:23" ht="14.4">
      <c r="A4441" s="6">
        <v>4440</v>
      </c>
      <c r="B4441" s="7" t="s">
        <v>7670</v>
      </c>
      <c r="C4441" s="7">
        <f>YEAR(Table1[[#This Row],[Order Date]])</f>
        <v>2018</v>
      </c>
      <c r="D4441" s="7" t="str">
        <f>TEXT(Table1[[#This Row],[Order Date]], "mmm")</f>
        <v>Dec</v>
      </c>
      <c r="E4441" s="11">
        <v>43461</v>
      </c>
      <c r="F4441" s="11">
        <v>43467</v>
      </c>
      <c r="G4441" s="6" t="s">
        <v>45</v>
      </c>
      <c r="H4441" s="6" t="s">
        <v>2524</v>
      </c>
      <c r="I4441" s="6" t="s">
        <v>2525</v>
      </c>
      <c r="J4441" s="6" t="s">
        <v>23</v>
      </c>
      <c r="K4441" s="6" t="s">
        <v>24</v>
      </c>
      <c r="L4441" s="6" t="s">
        <v>5262</v>
      </c>
      <c r="M4441" s="6" t="s">
        <v>95</v>
      </c>
      <c r="N4441" s="6">
        <v>77642</v>
      </c>
      <c r="O4441" s="6" t="s">
        <v>96</v>
      </c>
      <c r="P4441" s="6" t="s">
        <v>3104</v>
      </c>
      <c r="Q4441" s="6" t="s">
        <v>42</v>
      </c>
      <c r="R4441" s="6" t="s">
        <v>83</v>
      </c>
      <c r="S4441" s="4" t="s">
        <v>3105</v>
      </c>
      <c r="T4441" s="16">
        <v>23.680000000000003</v>
      </c>
      <c r="U4441" s="6">
        <v>4</v>
      </c>
      <c r="V4441" s="23">
        <v>0.2</v>
      </c>
      <c r="W4441" s="18">
        <v>7.3999999999999995</v>
      </c>
    </row>
    <row r="4442" spans="1:23" ht="14.4">
      <c r="A4442" s="6">
        <v>4441</v>
      </c>
      <c r="B4442" s="7" t="s">
        <v>7671</v>
      </c>
      <c r="C4442" s="7">
        <f>YEAR(Table1[[#This Row],[Order Date]])</f>
        <v>2018</v>
      </c>
      <c r="D4442" s="7" t="str">
        <f>TEXT(Table1[[#This Row],[Order Date]], "mmm")</f>
        <v>Jul</v>
      </c>
      <c r="E4442" s="11">
        <v>43303</v>
      </c>
      <c r="F4442" s="11">
        <v>43307</v>
      </c>
      <c r="G4442" s="6" t="s">
        <v>45</v>
      </c>
      <c r="H4442" s="6" t="s">
        <v>4096</v>
      </c>
      <c r="I4442" s="6" t="s">
        <v>4097</v>
      </c>
      <c r="J4442" s="6" t="s">
        <v>23</v>
      </c>
      <c r="K4442" s="6" t="s">
        <v>24</v>
      </c>
      <c r="L4442" s="6" t="s">
        <v>212</v>
      </c>
      <c r="M4442" s="6" t="s">
        <v>213</v>
      </c>
      <c r="N4442" s="6">
        <v>48185</v>
      </c>
      <c r="O4442" s="6" t="s">
        <v>96</v>
      </c>
      <c r="P4442" s="6" t="s">
        <v>3203</v>
      </c>
      <c r="Q4442" s="6" t="s">
        <v>65</v>
      </c>
      <c r="R4442" s="6" t="s">
        <v>145</v>
      </c>
      <c r="S4442" s="4" t="s">
        <v>3204</v>
      </c>
      <c r="T4442" s="16">
        <v>109.95</v>
      </c>
      <c r="U4442" s="6">
        <v>1</v>
      </c>
      <c r="V4442" s="23">
        <v>0</v>
      </c>
      <c r="W4442" s="18">
        <v>36.283500000000004</v>
      </c>
    </row>
    <row r="4443" spans="1:23" ht="14.4">
      <c r="A4443" s="6">
        <v>4442</v>
      </c>
      <c r="B4443" s="7" t="s">
        <v>7671</v>
      </c>
      <c r="C4443" s="7">
        <f>YEAR(Table1[[#This Row],[Order Date]])</f>
        <v>2018</v>
      </c>
      <c r="D4443" s="7" t="str">
        <f>TEXT(Table1[[#This Row],[Order Date]], "mmm")</f>
        <v>Jul</v>
      </c>
      <c r="E4443" s="11">
        <v>43303</v>
      </c>
      <c r="F4443" s="11">
        <v>43307</v>
      </c>
      <c r="G4443" s="6" t="s">
        <v>45</v>
      </c>
      <c r="H4443" s="6" t="s">
        <v>4096</v>
      </c>
      <c r="I4443" s="6" t="s">
        <v>4097</v>
      </c>
      <c r="J4443" s="6" t="s">
        <v>23</v>
      </c>
      <c r="K4443" s="6" t="s">
        <v>24</v>
      </c>
      <c r="L4443" s="6" t="s">
        <v>212</v>
      </c>
      <c r="M4443" s="6" t="s">
        <v>213</v>
      </c>
      <c r="N4443" s="6">
        <v>48185</v>
      </c>
      <c r="O4443" s="6" t="s">
        <v>96</v>
      </c>
      <c r="P4443" s="6" t="s">
        <v>5305</v>
      </c>
      <c r="Q4443" s="6" t="s">
        <v>42</v>
      </c>
      <c r="R4443" s="6" t="s">
        <v>54</v>
      </c>
      <c r="S4443" s="4" t="s">
        <v>5306</v>
      </c>
      <c r="T4443" s="16">
        <v>965.84999999999991</v>
      </c>
      <c r="U4443" s="6">
        <v>5</v>
      </c>
      <c r="V4443" s="23">
        <v>0</v>
      </c>
      <c r="W4443" s="18">
        <v>135.21900000000002</v>
      </c>
    </row>
    <row r="4444" spans="1:23" ht="14.4">
      <c r="A4444" s="6">
        <v>4443</v>
      </c>
      <c r="B4444" s="7" t="s">
        <v>7671</v>
      </c>
      <c r="C4444" s="7">
        <f>YEAR(Table1[[#This Row],[Order Date]])</f>
        <v>2018</v>
      </c>
      <c r="D4444" s="7" t="str">
        <f>TEXT(Table1[[#This Row],[Order Date]], "mmm")</f>
        <v>Jul</v>
      </c>
      <c r="E4444" s="11">
        <v>43303</v>
      </c>
      <c r="F4444" s="11">
        <v>43307</v>
      </c>
      <c r="G4444" s="6" t="s">
        <v>45</v>
      </c>
      <c r="H4444" s="6" t="s">
        <v>4096</v>
      </c>
      <c r="I4444" s="6" t="s">
        <v>4097</v>
      </c>
      <c r="J4444" s="6" t="s">
        <v>23</v>
      </c>
      <c r="K4444" s="6" t="s">
        <v>24</v>
      </c>
      <c r="L4444" s="6" t="s">
        <v>212</v>
      </c>
      <c r="M4444" s="6" t="s">
        <v>213</v>
      </c>
      <c r="N4444" s="6">
        <v>48185</v>
      </c>
      <c r="O4444" s="6" t="s">
        <v>96</v>
      </c>
      <c r="P4444" s="6" t="s">
        <v>5307</v>
      </c>
      <c r="Q4444" s="6" t="s">
        <v>42</v>
      </c>
      <c r="R4444" s="6" t="s">
        <v>62</v>
      </c>
      <c r="S4444" s="4" t="s">
        <v>5308</v>
      </c>
      <c r="T4444" s="16">
        <v>29.2</v>
      </c>
      <c r="U4444" s="6">
        <v>5</v>
      </c>
      <c r="V4444" s="23">
        <v>0</v>
      </c>
      <c r="W4444" s="18">
        <v>10.511999999999999</v>
      </c>
    </row>
    <row r="4445" spans="1:23" ht="14.4">
      <c r="A4445" s="6">
        <v>4444</v>
      </c>
      <c r="B4445" s="7" t="s">
        <v>7671</v>
      </c>
      <c r="C4445" s="7">
        <f>YEAR(Table1[[#This Row],[Order Date]])</f>
        <v>2018</v>
      </c>
      <c r="D4445" s="7" t="str">
        <f>TEXT(Table1[[#This Row],[Order Date]], "mmm")</f>
        <v>Jul</v>
      </c>
      <c r="E4445" s="11">
        <v>43303</v>
      </c>
      <c r="F4445" s="11">
        <v>43307</v>
      </c>
      <c r="G4445" s="6" t="s">
        <v>45</v>
      </c>
      <c r="H4445" s="6" t="s">
        <v>4096</v>
      </c>
      <c r="I4445" s="6" t="s">
        <v>4097</v>
      </c>
      <c r="J4445" s="6" t="s">
        <v>23</v>
      </c>
      <c r="K4445" s="6" t="s">
        <v>24</v>
      </c>
      <c r="L4445" s="6" t="s">
        <v>212</v>
      </c>
      <c r="M4445" s="6" t="s">
        <v>213</v>
      </c>
      <c r="N4445" s="6">
        <v>48185</v>
      </c>
      <c r="O4445" s="6" t="s">
        <v>96</v>
      </c>
      <c r="P4445" s="6" t="s">
        <v>3274</v>
      </c>
      <c r="Q4445" s="6" t="s">
        <v>42</v>
      </c>
      <c r="R4445" s="6" t="s">
        <v>83</v>
      </c>
      <c r="S4445" s="4" t="s">
        <v>3275</v>
      </c>
      <c r="T4445" s="16">
        <v>32.400000000000006</v>
      </c>
      <c r="U4445" s="6">
        <v>5</v>
      </c>
      <c r="V4445" s="23">
        <v>0</v>
      </c>
      <c r="W4445" s="18">
        <v>15.552000000000001</v>
      </c>
    </row>
    <row r="4446" spans="1:23" ht="14.4">
      <c r="A4446" s="6">
        <v>4445</v>
      </c>
      <c r="B4446" s="7" t="s">
        <v>7672</v>
      </c>
      <c r="C4446" s="7">
        <f>YEAR(Table1[[#This Row],[Order Date]])</f>
        <v>2016</v>
      </c>
      <c r="D4446" s="7" t="str">
        <f>TEXT(Table1[[#This Row],[Order Date]], "mmm")</f>
        <v>Nov</v>
      </c>
      <c r="E4446" s="11">
        <v>42690</v>
      </c>
      <c r="F4446" s="11">
        <v>42695</v>
      </c>
      <c r="G4446" s="6" t="s">
        <v>45</v>
      </c>
      <c r="H4446" s="6" t="s">
        <v>1845</v>
      </c>
      <c r="I4446" s="6" t="s">
        <v>1846</v>
      </c>
      <c r="J4446" s="6" t="s">
        <v>93</v>
      </c>
      <c r="K4446" s="6" t="s">
        <v>24</v>
      </c>
      <c r="L4446" s="6" t="s">
        <v>474</v>
      </c>
      <c r="M4446" s="6" t="s">
        <v>227</v>
      </c>
      <c r="N4446" s="6">
        <v>47401</v>
      </c>
      <c r="O4446" s="6" t="s">
        <v>96</v>
      </c>
      <c r="P4446" s="6" t="s">
        <v>4360</v>
      </c>
      <c r="Q4446" s="6" t="s">
        <v>42</v>
      </c>
      <c r="R4446" s="6" t="s">
        <v>156</v>
      </c>
      <c r="S4446" s="4" t="s">
        <v>4361</v>
      </c>
      <c r="T4446" s="16">
        <v>78.349999999999994</v>
      </c>
      <c r="U4446" s="6">
        <v>5</v>
      </c>
      <c r="V4446" s="23">
        <v>0</v>
      </c>
      <c r="W4446" s="18">
        <v>36.824499999999993</v>
      </c>
    </row>
    <row r="4447" spans="1:23" ht="14.4">
      <c r="A4447" s="6">
        <v>4446</v>
      </c>
      <c r="B4447" s="7" t="s">
        <v>7672</v>
      </c>
      <c r="C4447" s="7">
        <f>YEAR(Table1[[#This Row],[Order Date]])</f>
        <v>2016</v>
      </c>
      <c r="D4447" s="7" t="str">
        <f>TEXT(Table1[[#This Row],[Order Date]], "mmm")</f>
        <v>Nov</v>
      </c>
      <c r="E4447" s="11">
        <v>42690</v>
      </c>
      <c r="F4447" s="11">
        <v>42695</v>
      </c>
      <c r="G4447" s="6" t="s">
        <v>45</v>
      </c>
      <c r="H4447" s="6" t="s">
        <v>1845</v>
      </c>
      <c r="I4447" s="6" t="s">
        <v>1846</v>
      </c>
      <c r="J4447" s="6" t="s">
        <v>93</v>
      </c>
      <c r="K4447" s="6" t="s">
        <v>24</v>
      </c>
      <c r="L4447" s="6" t="s">
        <v>474</v>
      </c>
      <c r="M4447" s="6" t="s">
        <v>227</v>
      </c>
      <c r="N4447" s="6">
        <v>47401</v>
      </c>
      <c r="O4447" s="6" t="s">
        <v>96</v>
      </c>
      <c r="P4447" s="6" t="s">
        <v>4613</v>
      </c>
      <c r="Q4447" s="6" t="s">
        <v>42</v>
      </c>
      <c r="R4447" s="6" t="s">
        <v>83</v>
      </c>
      <c r="S4447" s="4" t="s">
        <v>4614</v>
      </c>
      <c r="T4447" s="16">
        <v>31.68</v>
      </c>
      <c r="U4447" s="6">
        <v>6</v>
      </c>
      <c r="V4447" s="23">
        <v>0</v>
      </c>
      <c r="W4447" s="18">
        <v>14.256</v>
      </c>
    </row>
    <row r="4448" spans="1:23" ht="14.4">
      <c r="A4448" s="6">
        <v>4447</v>
      </c>
      <c r="B4448" s="7" t="s">
        <v>7672</v>
      </c>
      <c r="C4448" s="7">
        <f>YEAR(Table1[[#This Row],[Order Date]])</f>
        <v>2016</v>
      </c>
      <c r="D4448" s="7" t="str">
        <f>TEXT(Table1[[#This Row],[Order Date]], "mmm")</f>
        <v>Nov</v>
      </c>
      <c r="E4448" s="11">
        <v>42690</v>
      </c>
      <c r="F4448" s="11">
        <v>42695</v>
      </c>
      <c r="G4448" s="6" t="s">
        <v>45</v>
      </c>
      <c r="H4448" s="6" t="s">
        <v>1845</v>
      </c>
      <c r="I4448" s="6" t="s">
        <v>1846</v>
      </c>
      <c r="J4448" s="6" t="s">
        <v>93</v>
      </c>
      <c r="K4448" s="6" t="s">
        <v>24</v>
      </c>
      <c r="L4448" s="6" t="s">
        <v>474</v>
      </c>
      <c r="M4448" s="6" t="s">
        <v>227</v>
      </c>
      <c r="N4448" s="6">
        <v>47401</v>
      </c>
      <c r="O4448" s="6" t="s">
        <v>96</v>
      </c>
      <c r="P4448" s="6" t="s">
        <v>142</v>
      </c>
      <c r="Q4448" s="6" t="s">
        <v>42</v>
      </c>
      <c r="R4448" s="6" t="s">
        <v>69</v>
      </c>
      <c r="S4448" s="4" t="s">
        <v>143</v>
      </c>
      <c r="T4448" s="16">
        <v>29.12</v>
      </c>
      <c r="U4448" s="6">
        <v>4</v>
      </c>
      <c r="V4448" s="23">
        <v>0</v>
      </c>
      <c r="W4448" s="18">
        <v>14.268800000000001</v>
      </c>
    </row>
    <row r="4449" spans="1:23" ht="14.4">
      <c r="A4449" s="6">
        <v>4448</v>
      </c>
      <c r="B4449" s="7" t="s">
        <v>7672</v>
      </c>
      <c r="C4449" s="7">
        <f>YEAR(Table1[[#This Row],[Order Date]])</f>
        <v>2016</v>
      </c>
      <c r="D4449" s="7" t="str">
        <f>TEXT(Table1[[#This Row],[Order Date]], "mmm")</f>
        <v>Nov</v>
      </c>
      <c r="E4449" s="11">
        <v>42690</v>
      </c>
      <c r="F4449" s="11">
        <v>42695</v>
      </c>
      <c r="G4449" s="6" t="s">
        <v>45</v>
      </c>
      <c r="H4449" s="6" t="s">
        <v>1845</v>
      </c>
      <c r="I4449" s="6" t="s">
        <v>1846</v>
      </c>
      <c r="J4449" s="6" t="s">
        <v>93</v>
      </c>
      <c r="K4449" s="6" t="s">
        <v>24</v>
      </c>
      <c r="L4449" s="6" t="s">
        <v>474</v>
      </c>
      <c r="M4449" s="6" t="s">
        <v>227</v>
      </c>
      <c r="N4449" s="6">
        <v>47401</v>
      </c>
      <c r="O4449" s="6" t="s">
        <v>96</v>
      </c>
      <c r="P4449" s="6" t="s">
        <v>1043</v>
      </c>
      <c r="Q4449" s="6" t="s">
        <v>42</v>
      </c>
      <c r="R4449" s="6" t="s">
        <v>54</v>
      </c>
      <c r="S4449" s="4" t="s">
        <v>1044</v>
      </c>
      <c r="T4449" s="16">
        <v>169.45</v>
      </c>
      <c r="U4449" s="6">
        <v>5</v>
      </c>
      <c r="V4449" s="23">
        <v>0</v>
      </c>
      <c r="W4449" s="18">
        <v>42.362499999999997</v>
      </c>
    </row>
    <row r="4450" spans="1:23" ht="14.4">
      <c r="A4450" s="6">
        <v>4449</v>
      </c>
      <c r="B4450" s="7" t="s">
        <v>7673</v>
      </c>
      <c r="C4450" s="7">
        <f>YEAR(Table1[[#This Row],[Order Date]])</f>
        <v>2017</v>
      </c>
      <c r="D4450" s="7" t="str">
        <f>TEXT(Table1[[#This Row],[Order Date]], "mmm")</f>
        <v>Jun</v>
      </c>
      <c r="E4450" s="11">
        <v>42905</v>
      </c>
      <c r="F4450" s="11">
        <v>42909</v>
      </c>
      <c r="G4450" s="6" t="s">
        <v>45</v>
      </c>
      <c r="H4450" s="6" t="s">
        <v>826</v>
      </c>
      <c r="I4450" s="6" t="s">
        <v>827</v>
      </c>
      <c r="J4450" s="6" t="s">
        <v>23</v>
      </c>
      <c r="K4450" s="6" t="s">
        <v>24</v>
      </c>
      <c r="L4450" s="6" t="s">
        <v>38</v>
      </c>
      <c r="M4450" s="6" t="s">
        <v>39</v>
      </c>
      <c r="N4450" s="6">
        <v>90032</v>
      </c>
      <c r="O4450" s="6" t="s">
        <v>40</v>
      </c>
      <c r="P4450" s="6" t="s">
        <v>1817</v>
      </c>
      <c r="Q4450" s="6" t="s">
        <v>29</v>
      </c>
      <c r="R4450" s="6" t="s">
        <v>59</v>
      </c>
      <c r="S4450" s="4" t="s">
        <v>1818</v>
      </c>
      <c r="T4450" s="16">
        <v>12.56</v>
      </c>
      <c r="U4450" s="6">
        <v>2</v>
      </c>
      <c r="V4450" s="23">
        <v>0</v>
      </c>
      <c r="W4450" s="18">
        <v>4.0191999999999997</v>
      </c>
    </row>
    <row r="4451" spans="1:23" ht="14.4">
      <c r="A4451" s="6">
        <v>4450</v>
      </c>
      <c r="B4451" s="7" t="s">
        <v>7673</v>
      </c>
      <c r="C4451" s="7">
        <f>YEAR(Table1[[#This Row],[Order Date]])</f>
        <v>2017</v>
      </c>
      <c r="D4451" s="7" t="str">
        <f>TEXT(Table1[[#This Row],[Order Date]], "mmm")</f>
        <v>Jun</v>
      </c>
      <c r="E4451" s="11">
        <v>42905</v>
      </c>
      <c r="F4451" s="11">
        <v>42909</v>
      </c>
      <c r="G4451" s="6" t="s">
        <v>45</v>
      </c>
      <c r="H4451" s="6" t="s">
        <v>826</v>
      </c>
      <c r="I4451" s="6" t="s">
        <v>827</v>
      </c>
      <c r="J4451" s="6" t="s">
        <v>23</v>
      </c>
      <c r="K4451" s="6" t="s">
        <v>24</v>
      </c>
      <c r="L4451" s="6" t="s">
        <v>38</v>
      </c>
      <c r="M4451" s="6" t="s">
        <v>39</v>
      </c>
      <c r="N4451" s="6">
        <v>90032</v>
      </c>
      <c r="O4451" s="6" t="s">
        <v>40</v>
      </c>
      <c r="P4451" s="6" t="s">
        <v>3608</v>
      </c>
      <c r="Q4451" s="6" t="s">
        <v>42</v>
      </c>
      <c r="R4451" s="6" t="s">
        <v>83</v>
      </c>
      <c r="S4451" s="4" t="s">
        <v>3609</v>
      </c>
      <c r="T4451" s="16">
        <v>6.48</v>
      </c>
      <c r="U4451" s="6">
        <v>1</v>
      </c>
      <c r="V4451" s="23">
        <v>0</v>
      </c>
      <c r="W4451" s="18">
        <v>3.1104000000000003</v>
      </c>
    </row>
    <row r="4452" spans="1:23" ht="14.4">
      <c r="A4452" s="6">
        <v>4451</v>
      </c>
      <c r="B4452" s="7" t="s">
        <v>7673</v>
      </c>
      <c r="C4452" s="7">
        <f>YEAR(Table1[[#This Row],[Order Date]])</f>
        <v>2017</v>
      </c>
      <c r="D4452" s="7" t="str">
        <f>TEXT(Table1[[#This Row],[Order Date]], "mmm")</f>
        <v>Jun</v>
      </c>
      <c r="E4452" s="11">
        <v>42905</v>
      </c>
      <c r="F4452" s="11">
        <v>42909</v>
      </c>
      <c r="G4452" s="6" t="s">
        <v>45</v>
      </c>
      <c r="H4452" s="6" t="s">
        <v>826</v>
      </c>
      <c r="I4452" s="6" t="s">
        <v>827</v>
      </c>
      <c r="J4452" s="6" t="s">
        <v>23</v>
      </c>
      <c r="K4452" s="6" t="s">
        <v>24</v>
      </c>
      <c r="L4452" s="6" t="s">
        <v>38</v>
      </c>
      <c r="M4452" s="6" t="s">
        <v>39</v>
      </c>
      <c r="N4452" s="6">
        <v>90032</v>
      </c>
      <c r="O4452" s="6" t="s">
        <v>40</v>
      </c>
      <c r="P4452" s="6" t="s">
        <v>2106</v>
      </c>
      <c r="Q4452" s="6" t="s">
        <v>42</v>
      </c>
      <c r="R4452" s="6" t="s">
        <v>156</v>
      </c>
      <c r="S4452" s="4" t="s">
        <v>2107</v>
      </c>
      <c r="T4452" s="16">
        <v>186.69</v>
      </c>
      <c r="U4452" s="6">
        <v>3</v>
      </c>
      <c r="V4452" s="23">
        <v>0</v>
      </c>
      <c r="W4452" s="18">
        <v>87.744299999999981</v>
      </c>
    </row>
    <row r="4453" spans="1:23" ht="14.4">
      <c r="A4453" s="6">
        <v>4452</v>
      </c>
      <c r="B4453" s="7" t="s">
        <v>7674</v>
      </c>
      <c r="C4453" s="7">
        <f>YEAR(Table1[[#This Row],[Order Date]])</f>
        <v>2018</v>
      </c>
      <c r="D4453" s="7" t="str">
        <f>TEXT(Table1[[#This Row],[Order Date]], "mmm")</f>
        <v>Jul</v>
      </c>
      <c r="E4453" s="11">
        <v>43285</v>
      </c>
      <c r="F4453" s="11">
        <v>43287</v>
      </c>
      <c r="G4453" s="6" t="s">
        <v>169</v>
      </c>
      <c r="H4453" s="6" t="s">
        <v>5175</v>
      </c>
      <c r="I4453" s="6" t="s">
        <v>5176</v>
      </c>
      <c r="J4453" s="6" t="s">
        <v>23</v>
      </c>
      <c r="K4453" s="6" t="s">
        <v>24</v>
      </c>
      <c r="L4453" s="6" t="s">
        <v>115</v>
      </c>
      <c r="M4453" s="6" t="s">
        <v>39</v>
      </c>
      <c r="N4453" s="6">
        <v>94109</v>
      </c>
      <c r="O4453" s="6" t="s">
        <v>40</v>
      </c>
      <c r="P4453" s="6" t="s">
        <v>1783</v>
      </c>
      <c r="Q4453" s="6" t="s">
        <v>29</v>
      </c>
      <c r="R4453" s="6" t="s">
        <v>59</v>
      </c>
      <c r="S4453" s="4" t="s">
        <v>1784</v>
      </c>
      <c r="T4453" s="16">
        <v>25.4</v>
      </c>
      <c r="U4453" s="6">
        <v>5</v>
      </c>
      <c r="V4453" s="23">
        <v>0</v>
      </c>
      <c r="W4453" s="18">
        <v>8.6359999999999992</v>
      </c>
    </row>
    <row r="4454" spans="1:23" ht="14.4">
      <c r="A4454" s="6">
        <v>4453</v>
      </c>
      <c r="B4454" s="7" t="s">
        <v>7674</v>
      </c>
      <c r="C4454" s="7">
        <f>YEAR(Table1[[#This Row],[Order Date]])</f>
        <v>2018</v>
      </c>
      <c r="D4454" s="7" t="str">
        <f>TEXT(Table1[[#This Row],[Order Date]], "mmm")</f>
        <v>Jul</v>
      </c>
      <c r="E4454" s="11">
        <v>43285</v>
      </c>
      <c r="F4454" s="11">
        <v>43287</v>
      </c>
      <c r="G4454" s="6" t="s">
        <v>169</v>
      </c>
      <c r="H4454" s="6" t="s">
        <v>5175</v>
      </c>
      <c r="I4454" s="6" t="s">
        <v>5176</v>
      </c>
      <c r="J4454" s="6" t="s">
        <v>23</v>
      </c>
      <c r="K4454" s="6" t="s">
        <v>24</v>
      </c>
      <c r="L4454" s="6" t="s">
        <v>115</v>
      </c>
      <c r="M4454" s="6" t="s">
        <v>39</v>
      </c>
      <c r="N4454" s="6">
        <v>94109</v>
      </c>
      <c r="O4454" s="6" t="s">
        <v>40</v>
      </c>
      <c r="P4454" s="6" t="s">
        <v>5309</v>
      </c>
      <c r="Q4454" s="6" t="s">
        <v>42</v>
      </c>
      <c r="R4454" s="6" t="s">
        <v>156</v>
      </c>
      <c r="S4454" s="4" t="s">
        <v>5310</v>
      </c>
      <c r="T4454" s="16">
        <v>43.96</v>
      </c>
      <c r="U4454" s="6">
        <v>2</v>
      </c>
      <c r="V4454" s="23">
        <v>0</v>
      </c>
      <c r="W4454" s="18">
        <v>20.661200000000001</v>
      </c>
    </row>
    <row r="4455" spans="1:23" ht="14.4">
      <c r="A4455" s="6">
        <v>4454</v>
      </c>
      <c r="B4455" s="7" t="s">
        <v>7674</v>
      </c>
      <c r="C4455" s="7">
        <f>YEAR(Table1[[#This Row],[Order Date]])</f>
        <v>2018</v>
      </c>
      <c r="D4455" s="7" t="str">
        <f>TEXT(Table1[[#This Row],[Order Date]], "mmm")</f>
        <v>Jul</v>
      </c>
      <c r="E4455" s="11">
        <v>43285</v>
      </c>
      <c r="F4455" s="11">
        <v>43287</v>
      </c>
      <c r="G4455" s="6" t="s">
        <v>169</v>
      </c>
      <c r="H4455" s="6" t="s">
        <v>5175</v>
      </c>
      <c r="I4455" s="6" t="s">
        <v>5176</v>
      </c>
      <c r="J4455" s="6" t="s">
        <v>23</v>
      </c>
      <c r="K4455" s="6" t="s">
        <v>24</v>
      </c>
      <c r="L4455" s="6" t="s">
        <v>115</v>
      </c>
      <c r="M4455" s="6" t="s">
        <v>39</v>
      </c>
      <c r="N4455" s="6">
        <v>94109</v>
      </c>
      <c r="O4455" s="6" t="s">
        <v>40</v>
      </c>
      <c r="P4455" s="6" t="s">
        <v>2595</v>
      </c>
      <c r="Q4455" s="6" t="s">
        <v>29</v>
      </c>
      <c r="R4455" s="6" t="s">
        <v>30</v>
      </c>
      <c r="S4455" s="4" t="s">
        <v>2596</v>
      </c>
      <c r="T4455" s="16">
        <v>1279.165</v>
      </c>
      <c r="U4455" s="6">
        <v>5</v>
      </c>
      <c r="V4455" s="23">
        <v>0.15</v>
      </c>
      <c r="W4455" s="18">
        <v>225.73499999999993</v>
      </c>
    </row>
    <row r="4456" spans="1:23" ht="14.4">
      <c r="A4456" s="6">
        <v>4455</v>
      </c>
      <c r="B4456" s="7" t="s">
        <v>7674</v>
      </c>
      <c r="C4456" s="7">
        <f>YEAR(Table1[[#This Row],[Order Date]])</f>
        <v>2018</v>
      </c>
      <c r="D4456" s="7" t="str">
        <f>TEXT(Table1[[#This Row],[Order Date]], "mmm")</f>
        <v>Jul</v>
      </c>
      <c r="E4456" s="11">
        <v>43285</v>
      </c>
      <c r="F4456" s="11">
        <v>43287</v>
      </c>
      <c r="G4456" s="6" t="s">
        <v>169</v>
      </c>
      <c r="H4456" s="6" t="s">
        <v>5175</v>
      </c>
      <c r="I4456" s="6" t="s">
        <v>5176</v>
      </c>
      <c r="J4456" s="6" t="s">
        <v>23</v>
      </c>
      <c r="K4456" s="6" t="s">
        <v>24</v>
      </c>
      <c r="L4456" s="6" t="s">
        <v>115</v>
      </c>
      <c r="M4456" s="6" t="s">
        <v>39</v>
      </c>
      <c r="N4456" s="6">
        <v>94109</v>
      </c>
      <c r="O4456" s="6" t="s">
        <v>40</v>
      </c>
      <c r="P4456" s="6" t="s">
        <v>2315</v>
      </c>
      <c r="Q4456" s="6" t="s">
        <v>42</v>
      </c>
      <c r="R4456" s="6" t="s">
        <v>54</v>
      </c>
      <c r="S4456" s="4" t="s">
        <v>2316</v>
      </c>
      <c r="T4456" s="16">
        <v>27.92</v>
      </c>
      <c r="U4456" s="6">
        <v>4</v>
      </c>
      <c r="V4456" s="23">
        <v>0</v>
      </c>
      <c r="W4456" s="18">
        <v>0.5583999999999989</v>
      </c>
    </row>
    <row r="4457" spans="1:23" ht="14.4">
      <c r="A4457" s="6">
        <v>4456</v>
      </c>
      <c r="B4457" s="7" t="s">
        <v>7675</v>
      </c>
      <c r="C4457" s="7">
        <f>YEAR(Table1[[#This Row],[Order Date]])</f>
        <v>2017</v>
      </c>
      <c r="D4457" s="7" t="str">
        <f>TEXT(Table1[[#This Row],[Order Date]], "mmm")</f>
        <v>Sep</v>
      </c>
      <c r="E4457" s="11">
        <v>42981</v>
      </c>
      <c r="F4457" s="11">
        <v>42986</v>
      </c>
      <c r="G4457" s="6" t="s">
        <v>45</v>
      </c>
      <c r="H4457" s="6" t="s">
        <v>2487</v>
      </c>
      <c r="I4457" s="6" t="s">
        <v>2488</v>
      </c>
      <c r="J4457" s="6" t="s">
        <v>93</v>
      </c>
      <c r="K4457" s="6" t="s">
        <v>24</v>
      </c>
      <c r="L4457" s="6" t="s">
        <v>115</v>
      </c>
      <c r="M4457" s="6" t="s">
        <v>39</v>
      </c>
      <c r="N4457" s="6">
        <v>94110</v>
      </c>
      <c r="O4457" s="6" t="s">
        <v>40</v>
      </c>
      <c r="P4457" s="6" t="s">
        <v>1346</v>
      </c>
      <c r="Q4457" s="6" t="s">
        <v>29</v>
      </c>
      <c r="R4457" s="6" t="s">
        <v>33</v>
      </c>
      <c r="S4457" s="4" t="s">
        <v>1347</v>
      </c>
      <c r="T4457" s="16">
        <v>129.56800000000001</v>
      </c>
      <c r="U4457" s="6">
        <v>2</v>
      </c>
      <c r="V4457" s="23">
        <v>0.2</v>
      </c>
      <c r="W4457" s="18">
        <v>-12.956799999999994</v>
      </c>
    </row>
    <row r="4458" spans="1:23" ht="14.4">
      <c r="A4458" s="6">
        <v>4457</v>
      </c>
      <c r="B4458" s="7" t="s">
        <v>7675</v>
      </c>
      <c r="C4458" s="7">
        <f>YEAR(Table1[[#This Row],[Order Date]])</f>
        <v>2017</v>
      </c>
      <c r="D4458" s="7" t="str">
        <f>TEXT(Table1[[#This Row],[Order Date]], "mmm")</f>
        <v>Sep</v>
      </c>
      <c r="E4458" s="11">
        <v>42981</v>
      </c>
      <c r="F4458" s="11">
        <v>42986</v>
      </c>
      <c r="G4458" s="6" t="s">
        <v>45</v>
      </c>
      <c r="H4458" s="6" t="s">
        <v>2487</v>
      </c>
      <c r="I4458" s="6" t="s">
        <v>2488</v>
      </c>
      <c r="J4458" s="6" t="s">
        <v>93</v>
      </c>
      <c r="K4458" s="6" t="s">
        <v>24</v>
      </c>
      <c r="L4458" s="6" t="s">
        <v>115</v>
      </c>
      <c r="M4458" s="6" t="s">
        <v>39</v>
      </c>
      <c r="N4458" s="6">
        <v>94110</v>
      </c>
      <c r="O4458" s="6" t="s">
        <v>40</v>
      </c>
      <c r="P4458" s="6" t="s">
        <v>480</v>
      </c>
      <c r="Q4458" s="6" t="s">
        <v>42</v>
      </c>
      <c r="R4458" s="6" t="s">
        <v>69</v>
      </c>
      <c r="S4458" s="4" t="s">
        <v>481</v>
      </c>
      <c r="T4458" s="16">
        <v>6.3680000000000003</v>
      </c>
      <c r="U4458" s="6">
        <v>2</v>
      </c>
      <c r="V4458" s="23">
        <v>0.2</v>
      </c>
      <c r="W4458" s="18">
        <v>2.1492</v>
      </c>
    </row>
    <row r="4459" spans="1:23" ht="14.4">
      <c r="A4459" s="6">
        <v>4458</v>
      </c>
      <c r="B4459" s="7" t="s">
        <v>7676</v>
      </c>
      <c r="C4459" s="7">
        <f>YEAR(Table1[[#This Row],[Order Date]])</f>
        <v>2019</v>
      </c>
      <c r="D4459" s="7" t="str">
        <f>TEXT(Table1[[#This Row],[Order Date]], "mmm")</f>
        <v>Aug</v>
      </c>
      <c r="E4459" s="11">
        <v>43684</v>
      </c>
      <c r="F4459" s="11">
        <v>43689</v>
      </c>
      <c r="G4459" s="6" t="s">
        <v>45</v>
      </c>
      <c r="H4459" s="6" t="s">
        <v>3027</v>
      </c>
      <c r="I4459" s="6" t="s">
        <v>3028</v>
      </c>
      <c r="J4459" s="6" t="s">
        <v>23</v>
      </c>
      <c r="K4459" s="6" t="s">
        <v>24</v>
      </c>
      <c r="L4459" s="6" t="s">
        <v>555</v>
      </c>
      <c r="M4459" s="6" t="s">
        <v>39</v>
      </c>
      <c r="N4459" s="6">
        <v>95123</v>
      </c>
      <c r="O4459" s="6" t="s">
        <v>40</v>
      </c>
      <c r="P4459" s="6" t="s">
        <v>3816</v>
      </c>
      <c r="Q4459" s="6" t="s">
        <v>42</v>
      </c>
      <c r="R4459" s="6" t="s">
        <v>83</v>
      </c>
      <c r="S4459" s="4" t="s">
        <v>3817</v>
      </c>
      <c r="T4459" s="16">
        <v>244.54999999999998</v>
      </c>
      <c r="U4459" s="6">
        <v>5</v>
      </c>
      <c r="V4459" s="23">
        <v>0</v>
      </c>
      <c r="W4459" s="18">
        <v>114.93849999999998</v>
      </c>
    </row>
    <row r="4460" spans="1:23" ht="14.4">
      <c r="A4460" s="6">
        <v>4459</v>
      </c>
      <c r="B4460" s="7" t="s">
        <v>7677</v>
      </c>
      <c r="C4460" s="7">
        <f>YEAR(Table1[[#This Row],[Order Date]])</f>
        <v>2019</v>
      </c>
      <c r="D4460" s="7" t="str">
        <f>TEXT(Table1[[#This Row],[Order Date]], "mmm")</f>
        <v>Mar</v>
      </c>
      <c r="E4460" s="11">
        <v>43537</v>
      </c>
      <c r="F4460" s="11">
        <v>43544</v>
      </c>
      <c r="G4460" s="6" t="s">
        <v>45</v>
      </c>
      <c r="H4460" s="6" t="s">
        <v>2378</v>
      </c>
      <c r="I4460" s="6" t="s">
        <v>2379</v>
      </c>
      <c r="J4460" s="6" t="s">
        <v>23</v>
      </c>
      <c r="K4460" s="6" t="s">
        <v>24</v>
      </c>
      <c r="L4460" s="6" t="s">
        <v>708</v>
      </c>
      <c r="M4460" s="6" t="s">
        <v>403</v>
      </c>
      <c r="N4460" s="6">
        <v>80219</v>
      </c>
      <c r="O4460" s="6" t="s">
        <v>40</v>
      </c>
      <c r="P4460" s="6" t="s">
        <v>1559</v>
      </c>
      <c r="Q4460" s="6" t="s">
        <v>42</v>
      </c>
      <c r="R4460" s="6" t="s">
        <v>511</v>
      </c>
      <c r="S4460" s="4" t="s">
        <v>1560</v>
      </c>
      <c r="T4460" s="16">
        <v>1332.4960000000001</v>
      </c>
      <c r="U4460" s="6">
        <v>2</v>
      </c>
      <c r="V4460" s="23">
        <v>0.2</v>
      </c>
      <c r="W4460" s="18">
        <v>-299.8116</v>
      </c>
    </row>
    <row r="4461" spans="1:23" ht="14.4">
      <c r="A4461" s="6">
        <v>4460</v>
      </c>
      <c r="B4461" s="7" t="s">
        <v>7678</v>
      </c>
      <c r="C4461" s="7">
        <f>YEAR(Table1[[#This Row],[Order Date]])</f>
        <v>2019</v>
      </c>
      <c r="D4461" s="7" t="str">
        <f>TEXT(Table1[[#This Row],[Order Date]], "mmm")</f>
        <v>Sep</v>
      </c>
      <c r="E4461" s="11">
        <v>43736</v>
      </c>
      <c r="F4461" s="11">
        <v>43739</v>
      </c>
      <c r="G4461" s="6" t="s">
        <v>169</v>
      </c>
      <c r="H4461" s="6" t="s">
        <v>2012</v>
      </c>
      <c r="I4461" s="6" t="s">
        <v>2013</v>
      </c>
      <c r="J4461" s="6" t="s">
        <v>93</v>
      </c>
      <c r="K4461" s="6" t="s">
        <v>24</v>
      </c>
      <c r="L4461" s="6" t="s">
        <v>402</v>
      </c>
      <c r="M4461" s="6" t="s">
        <v>403</v>
      </c>
      <c r="N4461" s="6">
        <v>80013</v>
      </c>
      <c r="O4461" s="6" t="s">
        <v>40</v>
      </c>
      <c r="P4461" s="6" t="s">
        <v>1719</v>
      </c>
      <c r="Q4461" s="6" t="s">
        <v>29</v>
      </c>
      <c r="R4461" s="6" t="s">
        <v>59</v>
      </c>
      <c r="S4461" s="4" t="s">
        <v>1720</v>
      </c>
      <c r="T4461" s="16">
        <v>32.776000000000003</v>
      </c>
      <c r="U4461" s="6">
        <v>1</v>
      </c>
      <c r="V4461" s="23">
        <v>0.2</v>
      </c>
      <c r="W4461" s="18">
        <v>3.2776000000000014</v>
      </c>
    </row>
    <row r="4462" spans="1:23" ht="14.4">
      <c r="A4462" s="6">
        <v>4461</v>
      </c>
      <c r="B4462" s="7" t="s">
        <v>7678</v>
      </c>
      <c r="C4462" s="7">
        <f>YEAR(Table1[[#This Row],[Order Date]])</f>
        <v>2019</v>
      </c>
      <c r="D4462" s="7" t="str">
        <f>TEXT(Table1[[#This Row],[Order Date]], "mmm")</f>
        <v>Sep</v>
      </c>
      <c r="E4462" s="11">
        <v>43736</v>
      </c>
      <c r="F4462" s="11">
        <v>43739</v>
      </c>
      <c r="G4462" s="6" t="s">
        <v>169</v>
      </c>
      <c r="H4462" s="6" t="s">
        <v>2012</v>
      </c>
      <c r="I4462" s="6" t="s">
        <v>2013</v>
      </c>
      <c r="J4462" s="6" t="s">
        <v>93</v>
      </c>
      <c r="K4462" s="6" t="s">
        <v>24</v>
      </c>
      <c r="L4462" s="6" t="s">
        <v>402</v>
      </c>
      <c r="M4462" s="6" t="s">
        <v>403</v>
      </c>
      <c r="N4462" s="6">
        <v>80013</v>
      </c>
      <c r="O4462" s="6" t="s">
        <v>40</v>
      </c>
      <c r="P4462" s="6" t="s">
        <v>736</v>
      </c>
      <c r="Q4462" s="6" t="s">
        <v>42</v>
      </c>
      <c r="R4462" s="6" t="s">
        <v>54</v>
      </c>
      <c r="S4462" s="4" t="s">
        <v>737</v>
      </c>
      <c r="T4462" s="16">
        <v>147.184</v>
      </c>
      <c r="U4462" s="6">
        <v>2</v>
      </c>
      <c r="V4462" s="23">
        <v>0.2</v>
      </c>
      <c r="W4462" s="18">
        <v>-29.436800000000012</v>
      </c>
    </row>
    <row r="4463" spans="1:23" ht="14.4">
      <c r="A4463" s="6">
        <v>4462</v>
      </c>
      <c r="B4463" s="7" t="s">
        <v>7678</v>
      </c>
      <c r="C4463" s="7">
        <f>YEAR(Table1[[#This Row],[Order Date]])</f>
        <v>2019</v>
      </c>
      <c r="D4463" s="7" t="str">
        <f>TEXT(Table1[[#This Row],[Order Date]], "mmm")</f>
        <v>Sep</v>
      </c>
      <c r="E4463" s="11">
        <v>43736</v>
      </c>
      <c r="F4463" s="11">
        <v>43739</v>
      </c>
      <c r="G4463" s="6" t="s">
        <v>169</v>
      </c>
      <c r="H4463" s="6" t="s">
        <v>2012</v>
      </c>
      <c r="I4463" s="6" t="s">
        <v>2013</v>
      </c>
      <c r="J4463" s="6" t="s">
        <v>93</v>
      </c>
      <c r="K4463" s="6" t="s">
        <v>24</v>
      </c>
      <c r="L4463" s="6" t="s">
        <v>402</v>
      </c>
      <c r="M4463" s="6" t="s">
        <v>403</v>
      </c>
      <c r="N4463" s="6">
        <v>80013</v>
      </c>
      <c r="O4463" s="6" t="s">
        <v>40</v>
      </c>
      <c r="P4463" s="6" t="s">
        <v>582</v>
      </c>
      <c r="Q4463" s="6" t="s">
        <v>65</v>
      </c>
      <c r="R4463" s="6" t="s">
        <v>145</v>
      </c>
      <c r="S4463" s="4" t="s">
        <v>583</v>
      </c>
      <c r="T4463" s="16">
        <v>54.384000000000007</v>
      </c>
      <c r="U4463" s="6">
        <v>2</v>
      </c>
      <c r="V4463" s="23">
        <v>0.2</v>
      </c>
      <c r="W4463" s="18">
        <v>1.359599999999995</v>
      </c>
    </row>
    <row r="4464" spans="1:23" ht="14.4">
      <c r="A4464" s="6">
        <v>4463</v>
      </c>
      <c r="B4464" s="7" t="s">
        <v>7678</v>
      </c>
      <c r="C4464" s="7">
        <f>YEAR(Table1[[#This Row],[Order Date]])</f>
        <v>2019</v>
      </c>
      <c r="D4464" s="7" t="str">
        <f>TEXT(Table1[[#This Row],[Order Date]], "mmm")</f>
        <v>Sep</v>
      </c>
      <c r="E4464" s="11">
        <v>43736</v>
      </c>
      <c r="F4464" s="11">
        <v>43739</v>
      </c>
      <c r="G4464" s="6" t="s">
        <v>169</v>
      </c>
      <c r="H4464" s="6" t="s">
        <v>2012</v>
      </c>
      <c r="I4464" s="6" t="s">
        <v>2013</v>
      </c>
      <c r="J4464" s="6" t="s">
        <v>93</v>
      </c>
      <c r="K4464" s="6" t="s">
        <v>24</v>
      </c>
      <c r="L4464" s="6" t="s">
        <v>402</v>
      </c>
      <c r="M4464" s="6" t="s">
        <v>403</v>
      </c>
      <c r="N4464" s="6">
        <v>80013</v>
      </c>
      <c r="O4464" s="6" t="s">
        <v>40</v>
      </c>
      <c r="P4464" s="6" t="s">
        <v>3981</v>
      </c>
      <c r="Q4464" s="6" t="s">
        <v>42</v>
      </c>
      <c r="R4464" s="6" t="s">
        <v>69</v>
      </c>
      <c r="S4464" s="4" t="s">
        <v>3982</v>
      </c>
      <c r="T4464" s="16">
        <v>76.77600000000001</v>
      </c>
      <c r="U4464" s="6">
        <v>4</v>
      </c>
      <c r="V4464" s="23">
        <v>0.7</v>
      </c>
      <c r="W4464" s="18">
        <v>-58.861599999999981</v>
      </c>
    </row>
    <row r="4465" spans="1:23" ht="14.4">
      <c r="A4465" s="6">
        <v>4464</v>
      </c>
      <c r="B4465" s="7" t="s">
        <v>7678</v>
      </c>
      <c r="C4465" s="7">
        <f>YEAR(Table1[[#This Row],[Order Date]])</f>
        <v>2019</v>
      </c>
      <c r="D4465" s="7" t="str">
        <f>TEXT(Table1[[#This Row],[Order Date]], "mmm")</f>
        <v>Sep</v>
      </c>
      <c r="E4465" s="11">
        <v>43736</v>
      </c>
      <c r="F4465" s="11">
        <v>43739</v>
      </c>
      <c r="G4465" s="6" t="s">
        <v>169</v>
      </c>
      <c r="H4465" s="6" t="s">
        <v>2012</v>
      </c>
      <c r="I4465" s="6" t="s">
        <v>2013</v>
      </c>
      <c r="J4465" s="6" t="s">
        <v>93</v>
      </c>
      <c r="K4465" s="6" t="s">
        <v>24</v>
      </c>
      <c r="L4465" s="6" t="s">
        <v>402</v>
      </c>
      <c r="M4465" s="6" t="s">
        <v>403</v>
      </c>
      <c r="N4465" s="6">
        <v>80013</v>
      </c>
      <c r="O4465" s="6" t="s">
        <v>40</v>
      </c>
      <c r="P4465" s="6" t="s">
        <v>5311</v>
      </c>
      <c r="Q4465" s="6" t="s">
        <v>42</v>
      </c>
      <c r="R4465" s="6" t="s">
        <v>83</v>
      </c>
      <c r="S4465" s="4" t="s">
        <v>5312</v>
      </c>
      <c r="T4465" s="16">
        <v>14.352000000000002</v>
      </c>
      <c r="U4465" s="6">
        <v>3</v>
      </c>
      <c r="V4465" s="23">
        <v>0.2</v>
      </c>
      <c r="W4465" s="18">
        <v>5.2026000000000003</v>
      </c>
    </row>
    <row r="4466" spans="1:23" ht="14.4">
      <c r="A4466" s="6">
        <v>4465</v>
      </c>
      <c r="B4466" s="7" t="s">
        <v>7678</v>
      </c>
      <c r="C4466" s="7">
        <f>YEAR(Table1[[#This Row],[Order Date]])</f>
        <v>2019</v>
      </c>
      <c r="D4466" s="7" t="str">
        <f>TEXT(Table1[[#This Row],[Order Date]], "mmm")</f>
        <v>Sep</v>
      </c>
      <c r="E4466" s="11">
        <v>43736</v>
      </c>
      <c r="F4466" s="11">
        <v>43739</v>
      </c>
      <c r="G4466" s="6" t="s">
        <v>169</v>
      </c>
      <c r="H4466" s="6" t="s">
        <v>2012</v>
      </c>
      <c r="I4466" s="6" t="s">
        <v>2013</v>
      </c>
      <c r="J4466" s="6" t="s">
        <v>93</v>
      </c>
      <c r="K4466" s="6" t="s">
        <v>24</v>
      </c>
      <c r="L4466" s="6" t="s">
        <v>402</v>
      </c>
      <c r="M4466" s="6" t="s">
        <v>403</v>
      </c>
      <c r="N4466" s="6">
        <v>80013</v>
      </c>
      <c r="O4466" s="6" t="s">
        <v>40</v>
      </c>
      <c r="P4466" s="6" t="s">
        <v>622</v>
      </c>
      <c r="Q4466" s="6" t="s">
        <v>42</v>
      </c>
      <c r="R4466" s="6" t="s">
        <v>72</v>
      </c>
      <c r="S4466" s="4" t="s">
        <v>623</v>
      </c>
      <c r="T4466" s="16">
        <v>209.79200000000003</v>
      </c>
      <c r="U4466" s="6">
        <v>2</v>
      </c>
      <c r="V4466" s="23">
        <v>0.2</v>
      </c>
      <c r="W4466" s="18">
        <v>26.22399999999999</v>
      </c>
    </row>
    <row r="4467" spans="1:23" ht="14.4">
      <c r="A4467" s="6">
        <v>4466</v>
      </c>
      <c r="B4467" s="7" t="s">
        <v>7679</v>
      </c>
      <c r="C4467" s="7">
        <f>YEAR(Table1[[#This Row],[Order Date]])</f>
        <v>2017</v>
      </c>
      <c r="D4467" s="7" t="str">
        <f>TEXT(Table1[[#This Row],[Order Date]], "mmm")</f>
        <v>Aug</v>
      </c>
      <c r="E4467" s="11">
        <v>42954</v>
      </c>
      <c r="F4467" s="11">
        <v>42958</v>
      </c>
      <c r="G4467" s="6" t="s">
        <v>45</v>
      </c>
      <c r="H4467" s="6" t="s">
        <v>2597</v>
      </c>
      <c r="I4467" s="6" t="s">
        <v>2598</v>
      </c>
      <c r="J4467" s="6" t="s">
        <v>37</v>
      </c>
      <c r="K4467" s="6" t="s">
        <v>24</v>
      </c>
      <c r="L4467" s="6" t="s">
        <v>5227</v>
      </c>
      <c r="M4467" s="6" t="s">
        <v>4747</v>
      </c>
      <c r="N4467" s="6">
        <v>83704</v>
      </c>
      <c r="O4467" s="6" t="s">
        <v>40</v>
      </c>
      <c r="P4467" s="6" t="s">
        <v>2986</v>
      </c>
      <c r="Q4467" s="6" t="s">
        <v>42</v>
      </c>
      <c r="R4467" s="6" t="s">
        <v>69</v>
      </c>
      <c r="S4467" s="4" t="s">
        <v>2987</v>
      </c>
      <c r="T4467" s="16">
        <v>3.3040000000000003</v>
      </c>
      <c r="U4467" s="6">
        <v>1</v>
      </c>
      <c r="V4467" s="23">
        <v>0.2</v>
      </c>
      <c r="W4467" s="18">
        <v>1.1151</v>
      </c>
    </row>
    <row r="4468" spans="1:23" ht="14.4">
      <c r="A4468" s="6">
        <v>4467</v>
      </c>
      <c r="B4468" s="7" t="s">
        <v>7680</v>
      </c>
      <c r="C4468" s="7">
        <f>YEAR(Table1[[#This Row],[Order Date]])</f>
        <v>2019</v>
      </c>
      <c r="D4468" s="7" t="str">
        <f>TEXT(Table1[[#This Row],[Order Date]], "mmm")</f>
        <v>Nov</v>
      </c>
      <c r="E4468" s="11">
        <v>43793</v>
      </c>
      <c r="F4468" s="11">
        <v>43800</v>
      </c>
      <c r="G4468" s="6" t="s">
        <v>45</v>
      </c>
      <c r="H4468" s="6" t="s">
        <v>3956</v>
      </c>
      <c r="I4468" s="6" t="s">
        <v>3957</v>
      </c>
      <c r="J4468" s="6" t="s">
        <v>23</v>
      </c>
      <c r="K4468" s="6" t="s">
        <v>24</v>
      </c>
      <c r="L4468" s="6" t="s">
        <v>238</v>
      </c>
      <c r="M4468" s="6" t="s">
        <v>239</v>
      </c>
      <c r="N4468" s="6">
        <v>10035</v>
      </c>
      <c r="O4468" s="6" t="s">
        <v>134</v>
      </c>
      <c r="P4468" s="6" t="s">
        <v>2778</v>
      </c>
      <c r="Q4468" s="6" t="s">
        <v>42</v>
      </c>
      <c r="R4468" s="6" t="s">
        <v>62</v>
      </c>
      <c r="S4468" s="4" t="s">
        <v>2779</v>
      </c>
      <c r="T4468" s="16">
        <v>16.38</v>
      </c>
      <c r="U4468" s="6">
        <v>9</v>
      </c>
      <c r="V4468" s="23">
        <v>0</v>
      </c>
      <c r="W4468" s="18">
        <v>7.3709999999999996</v>
      </c>
    </row>
    <row r="4469" spans="1:23" ht="14.4">
      <c r="A4469" s="6">
        <v>4468</v>
      </c>
      <c r="B4469" s="7" t="s">
        <v>7680</v>
      </c>
      <c r="C4469" s="7">
        <f>YEAR(Table1[[#This Row],[Order Date]])</f>
        <v>2019</v>
      </c>
      <c r="D4469" s="7" t="str">
        <f>TEXT(Table1[[#This Row],[Order Date]], "mmm")</f>
        <v>Nov</v>
      </c>
      <c r="E4469" s="11">
        <v>43793</v>
      </c>
      <c r="F4469" s="11">
        <v>43800</v>
      </c>
      <c r="G4469" s="6" t="s">
        <v>45</v>
      </c>
      <c r="H4469" s="6" t="s">
        <v>3956</v>
      </c>
      <c r="I4469" s="6" t="s">
        <v>3957</v>
      </c>
      <c r="J4469" s="6" t="s">
        <v>23</v>
      </c>
      <c r="K4469" s="6" t="s">
        <v>24</v>
      </c>
      <c r="L4469" s="6" t="s">
        <v>238</v>
      </c>
      <c r="M4469" s="6" t="s">
        <v>239</v>
      </c>
      <c r="N4469" s="6">
        <v>10035</v>
      </c>
      <c r="O4469" s="6" t="s">
        <v>134</v>
      </c>
      <c r="P4469" s="6" t="s">
        <v>3147</v>
      </c>
      <c r="Q4469" s="6" t="s">
        <v>42</v>
      </c>
      <c r="R4469" s="6" t="s">
        <v>156</v>
      </c>
      <c r="S4469" s="4" t="s">
        <v>3148</v>
      </c>
      <c r="T4469" s="16">
        <v>167.96</v>
      </c>
      <c r="U4469" s="6">
        <v>2</v>
      </c>
      <c r="V4469" s="23">
        <v>0</v>
      </c>
      <c r="W4469" s="18">
        <v>78.941199999999995</v>
      </c>
    </row>
    <row r="4470" spans="1:23" ht="14.4">
      <c r="A4470" s="6">
        <v>4469</v>
      </c>
      <c r="B4470" s="7" t="s">
        <v>7680</v>
      </c>
      <c r="C4470" s="7">
        <f>YEAR(Table1[[#This Row],[Order Date]])</f>
        <v>2019</v>
      </c>
      <c r="D4470" s="7" t="str">
        <f>TEXT(Table1[[#This Row],[Order Date]], "mmm")</f>
        <v>Nov</v>
      </c>
      <c r="E4470" s="11">
        <v>43793</v>
      </c>
      <c r="F4470" s="11">
        <v>43800</v>
      </c>
      <c r="G4470" s="6" t="s">
        <v>45</v>
      </c>
      <c r="H4470" s="6" t="s">
        <v>3956</v>
      </c>
      <c r="I4470" s="6" t="s">
        <v>3957</v>
      </c>
      <c r="J4470" s="6" t="s">
        <v>23</v>
      </c>
      <c r="K4470" s="6" t="s">
        <v>24</v>
      </c>
      <c r="L4470" s="6" t="s">
        <v>238</v>
      </c>
      <c r="M4470" s="6" t="s">
        <v>239</v>
      </c>
      <c r="N4470" s="6">
        <v>10035</v>
      </c>
      <c r="O4470" s="6" t="s">
        <v>134</v>
      </c>
      <c r="P4470" s="6" t="s">
        <v>4275</v>
      </c>
      <c r="Q4470" s="6" t="s">
        <v>29</v>
      </c>
      <c r="R4470" s="6" t="s">
        <v>30</v>
      </c>
      <c r="S4470" s="4" t="s">
        <v>4276</v>
      </c>
      <c r="T4470" s="16">
        <v>321.56799999999998</v>
      </c>
      <c r="U4470" s="6">
        <v>2</v>
      </c>
      <c r="V4470" s="23">
        <v>0.2</v>
      </c>
      <c r="W4470" s="18">
        <v>-16.078399999999988</v>
      </c>
    </row>
    <row r="4471" spans="1:23" ht="14.4">
      <c r="A4471" s="6">
        <v>4470</v>
      </c>
      <c r="B4471" s="7" t="s">
        <v>7680</v>
      </c>
      <c r="C4471" s="7">
        <f>YEAR(Table1[[#This Row],[Order Date]])</f>
        <v>2019</v>
      </c>
      <c r="D4471" s="7" t="str">
        <f>TEXT(Table1[[#This Row],[Order Date]], "mmm")</f>
        <v>Nov</v>
      </c>
      <c r="E4471" s="11">
        <v>43793</v>
      </c>
      <c r="F4471" s="11">
        <v>43800</v>
      </c>
      <c r="G4471" s="6" t="s">
        <v>45</v>
      </c>
      <c r="H4471" s="6" t="s">
        <v>3956</v>
      </c>
      <c r="I4471" s="6" t="s">
        <v>3957</v>
      </c>
      <c r="J4471" s="6" t="s">
        <v>23</v>
      </c>
      <c r="K4471" s="6" t="s">
        <v>24</v>
      </c>
      <c r="L4471" s="6" t="s">
        <v>238</v>
      </c>
      <c r="M4471" s="6" t="s">
        <v>239</v>
      </c>
      <c r="N4471" s="6">
        <v>10035</v>
      </c>
      <c r="O4471" s="6" t="s">
        <v>134</v>
      </c>
      <c r="P4471" s="6" t="s">
        <v>3840</v>
      </c>
      <c r="Q4471" s="6" t="s">
        <v>42</v>
      </c>
      <c r="R4471" s="6" t="s">
        <v>83</v>
      </c>
      <c r="S4471" s="4" t="s">
        <v>3841</v>
      </c>
      <c r="T4471" s="16">
        <v>12.96</v>
      </c>
      <c r="U4471" s="6">
        <v>2</v>
      </c>
      <c r="V4471" s="23">
        <v>0</v>
      </c>
      <c r="W4471" s="18">
        <v>6.2208000000000006</v>
      </c>
    </row>
    <row r="4472" spans="1:23" ht="14.4">
      <c r="A4472" s="6">
        <v>4471</v>
      </c>
      <c r="B4472" s="7" t="s">
        <v>7681</v>
      </c>
      <c r="C4472" s="7">
        <f>YEAR(Table1[[#This Row],[Order Date]])</f>
        <v>2019</v>
      </c>
      <c r="D4472" s="7" t="str">
        <f>TEXT(Table1[[#This Row],[Order Date]], "mmm")</f>
        <v>May</v>
      </c>
      <c r="E4472" s="11">
        <v>43593</v>
      </c>
      <c r="F4472" s="11">
        <v>43597</v>
      </c>
      <c r="G4472" s="6" t="s">
        <v>45</v>
      </c>
      <c r="H4472" s="6" t="s">
        <v>1034</v>
      </c>
      <c r="I4472" s="6" t="s">
        <v>1035</v>
      </c>
      <c r="J4472" s="6" t="s">
        <v>37</v>
      </c>
      <c r="K4472" s="6" t="s">
        <v>24</v>
      </c>
      <c r="L4472" s="6" t="s">
        <v>132</v>
      </c>
      <c r="M4472" s="6" t="s">
        <v>133</v>
      </c>
      <c r="N4472" s="6">
        <v>19140</v>
      </c>
      <c r="O4472" s="6" t="s">
        <v>134</v>
      </c>
      <c r="P4472" s="6" t="s">
        <v>4922</v>
      </c>
      <c r="Q4472" s="6" t="s">
        <v>29</v>
      </c>
      <c r="R4472" s="6" t="s">
        <v>33</v>
      </c>
      <c r="S4472" s="4" t="s">
        <v>4923</v>
      </c>
      <c r="T4472" s="16">
        <v>128.05799999999999</v>
      </c>
      <c r="U4472" s="6">
        <v>3</v>
      </c>
      <c r="V4472" s="23">
        <v>0.3</v>
      </c>
      <c r="W4472" s="18">
        <v>-23.782199999999996</v>
      </c>
    </row>
    <row r="4473" spans="1:23" ht="14.4">
      <c r="A4473" s="6">
        <v>4472</v>
      </c>
      <c r="B4473" s="7" t="s">
        <v>7682</v>
      </c>
      <c r="C4473" s="7">
        <f>YEAR(Table1[[#This Row],[Order Date]])</f>
        <v>2019</v>
      </c>
      <c r="D4473" s="7" t="str">
        <f>TEXT(Table1[[#This Row],[Order Date]], "mmm")</f>
        <v>Sep</v>
      </c>
      <c r="E4473" s="11">
        <v>43737</v>
      </c>
      <c r="F4473" s="11">
        <v>43737</v>
      </c>
      <c r="G4473" s="6" t="s">
        <v>1125</v>
      </c>
      <c r="H4473" s="6" t="s">
        <v>532</v>
      </c>
      <c r="I4473" s="6" t="s">
        <v>533</v>
      </c>
      <c r="J4473" s="6" t="s">
        <v>93</v>
      </c>
      <c r="K4473" s="6" t="s">
        <v>24</v>
      </c>
      <c r="L4473" s="6" t="s">
        <v>5313</v>
      </c>
      <c r="M4473" s="6" t="s">
        <v>439</v>
      </c>
      <c r="N4473" s="6">
        <v>44060</v>
      </c>
      <c r="O4473" s="6" t="s">
        <v>134</v>
      </c>
      <c r="P4473" s="6" t="s">
        <v>3880</v>
      </c>
      <c r="Q4473" s="6" t="s">
        <v>29</v>
      </c>
      <c r="R4473" s="6" t="s">
        <v>33</v>
      </c>
      <c r="S4473" s="4" t="s">
        <v>3881</v>
      </c>
      <c r="T4473" s="16">
        <v>63.686</v>
      </c>
      <c r="U4473" s="6">
        <v>1</v>
      </c>
      <c r="V4473" s="23">
        <v>0.3</v>
      </c>
      <c r="W4473" s="18">
        <v>-15.466600000000003</v>
      </c>
    </row>
    <row r="4474" spans="1:23" ht="14.4">
      <c r="A4474" s="6">
        <v>4473</v>
      </c>
      <c r="B4474" s="7" t="s">
        <v>7682</v>
      </c>
      <c r="C4474" s="7">
        <f>YEAR(Table1[[#This Row],[Order Date]])</f>
        <v>2019</v>
      </c>
      <c r="D4474" s="7" t="str">
        <f>TEXT(Table1[[#This Row],[Order Date]], "mmm")</f>
        <v>Sep</v>
      </c>
      <c r="E4474" s="11">
        <v>43737</v>
      </c>
      <c r="F4474" s="11">
        <v>43737</v>
      </c>
      <c r="G4474" s="6" t="s">
        <v>1125</v>
      </c>
      <c r="H4474" s="6" t="s">
        <v>532</v>
      </c>
      <c r="I4474" s="6" t="s">
        <v>533</v>
      </c>
      <c r="J4474" s="6" t="s">
        <v>93</v>
      </c>
      <c r="K4474" s="6" t="s">
        <v>24</v>
      </c>
      <c r="L4474" s="6" t="s">
        <v>5313</v>
      </c>
      <c r="M4474" s="6" t="s">
        <v>439</v>
      </c>
      <c r="N4474" s="6">
        <v>44060</v>
      </c>
      <c r="O4474" s="6" t="s">
        <v>134</v>
      </c>
      <c r="P4474" s="6" t="s">
        <v>1385</v>
      </c>
      <c r="Q4474" s="6" t="s">
        <v>65</v>
      </c>
      <c r="R4474" s="6" t="s">
        <v>145</v>
      </c>
      <c r="S4474" s="4" t="s">
        <v>1386</v>
      </c>
      <c r="T4474" s="16">
        <v>239.976</v>
      </c>
      <c r="U4474" s="6">
        <v>3</v>
      </c>
      <c r="V4474" s="23">
        <v>0.2</v>
      </c>
      <c r="W4474" s="18">
        <v>65.993400000000008</v>
      </c>
    </row>
    <row r="4475" spans="1:23" ht="14.4">
      <c r="A4475" s="6">
        <v>4474</v>
      </c>
      <c r="B4475" s="7" t="s">
        <v>7682</v>
      </c>
      <c r="C4475" s="7">
        <f>YEAR(Table1[[#This Row],[Order Date]])</f>
        <v>2019</v>
      </c>
      <c r="D4475" s="7" t="str">
        <f>TEXT(Table1[[#This Row],[Order Date]], "mmm")</f>
        <v>Sep</v>
      </c>
      <c r="E4475" s="11">
        <v>43737</v>
      </c>
      <c r="F4475" s="11">
        <v>43737</v>
      </c>
      <c r="G4475" s="6" t="s">
        <v>1125</v>
      </c>
      <c r="H4475" s="6" t="s">
        <v>532</v>
      </c>
      <c r="I4475" s="6" t="s">
        <v>533</v>
      </c>
      <c r="J4475" s="6" t="s">
        <v>93</v>
      </c>
      <c r="K4475" s="6" t="s">
        <v>24</v>
      </c>
      <c r="L4475" s="6" t="s">
        <v>5313</v>
      </c>
      <c r="M4475" s="6" t="s">
        <v>439</v>
      </c>
      <c r="N4475" s="6">
        <v>44060</v>
      </c>
      <c r="O4475" s="6" t="s">
        <v>134</v>
      </c>
      <c r="P4475" s="6" t="s">
        <v>5314</v>
      </c>
      <c r="Q4475" s="6" t="s">
        <v>29</v>
      </c>
      <c r="R4475" s="6" t="s">
        <v>51</v>
      </c>
      <c r="S4475" s="4" t="s">
        <v>5315</v>
      </c>
      <c r="T4475" s="16">
        <v>344.22</v>
      </c>
      <c r="U4475" s="6">
        <v>2</v>
      </c>
      <c r="V4475" s="23">
        <v>0.4</v>
      </c>
      <c r="W4475" s="18">
        <v>-189.32100000000003</v>
      </c>
    </row>
    <row r="4476" spans="1:23" ht="14.4">
      <c r="A4476" s="6">
        <v>4475</v>
      </c>
      <c r="B4476" s="7" t="s">
        <v>7682</v>
      </c>
      <c r="C4476" s="7">
        <f>YEAR(Table1[[#This Row],[Order Date]])</f>
        <v>2019</v>
      </c>
      <c r="D4476" s="7" t="str">
        <f>TEXT(Table1[[#This Row],[Order Date]], "mmm")</f>
        <v>Sep</v>
      </c>
      <c r="E4476" s="11">
        <v>43737</v>
      </c>
      <c r="F4476" s="11">
        <v>43737</v>
      </c>
      <c r="G4476" s="6" t="s">
        <v>1125</v>
      </c>
      <c r="H4476" s="6" t="s">
        <v>532</v>
      </c>
      <c r="I4476" s="6" t="s">
        <v>533</v>
      </c>
      <c r="J4476" s="6" t="s">
        <v>93</v>
      </c>
      <c r="K4476" s="6" t="s">
        <v>24</v>
      </c>
      <c r="L4476" s="6" t="s">
        <v>5313</v>
      </c>
      <c r="M4476" s="6" t="s">
        <v>439</v>
      </c>
      <c r="N4476" s="6">
        <v>44060</v>
      </c>
      <c r="O4476" s="6" t="s">
        <v>134</v>
      </c>
      <c r="P4476" s="6" t="s">
        <v>4156</v>
      </c>
      <c r="Q4476" s="6" t="s">
        <v>42</v>
      </c>
      <c r="R4476" s="6" t="s">
        <v>83</v>
      </c>
      <c r="S4476" s="4" t="s">
        <v>4157</v>
      </c>
      <c r="T4476" s="16">
        <v>15.552000000000003</v>
      </c>
      <c r="U4476" s="6">
        <v>3</v>
      </c>
      <c r="V4476" s="23">
        <v>0.2</v>
      </c>
      <c r="W4476" s="18">
        <v>5.4432</v>
      </c>
    </row>
    <row r="4477" spans="1:23" ht="14.4">
      <c r="A4477" s="6">
        <v>4476</v>
      </c>
      <c r="B4477" s="7" t="s">
        <v>7682</v>
      </c>
      <c r="C4477" s="7">
        <f>YEAR(Table1[[#This Row],[Order Date]])</f>
        <v>2019</v>
      </c>
      <c r="D4477" s="7" t="str">
        <f>TEXT(Table1[[#This Row],[Order Date]], "mmm")</f>
        <v>Sep</v>
      </c>
      <c r="E4477" s="11">
        <v>43737</v>
      </c>
      <c r="F4477" s="11">
        <v>43737</v>
      </c>
      <c r="G4477" s="6" t="s">
        <v>1125</v>
      </c>
      <c r="H4477" s="6" t="s">
        <v>532</v>
      </c>
      <c r="I4477" s="6" t="s">
        <v>533</v>
      </c>
      <c r="J4477" s="6" t="s">
        <v>93</v>
      </c>
      <c r="K4477" s="6" t="s">
        <v>24</v>
      </c>
      <c r="L4477" s="6" t="s">
        <v>5313</v>
      </c>
      <c r="M4477" s="6" t="s">
        <v>439</v>
      </c>
      <c r="N4477" s="6">
        <v>44060</v>
      </c>
      <c r="O4477" s="6" t="s">
        <v>134</v>
      </c>
      <c r="P4477" s="6" t="s">
        <v>4798</v>
      </c>
      <c r="Q4477" s="6" t="s">
        <v>29</v>
      </c>
      <c r="R4477" s="6" t="s">
        <v>59</v>
      </c>
      <c r="S4477" s="4" t="s">
        <v>4799</v>
      </c>
      <c r="T4477" s="16">
        <v>21.248000000000001</v>
      </c>
      <c r="U4477" s="6">
        <v>4</v>
      </c>
      <c r="V4477" s="23">
        <v>0.2</v>
      </c>
      <c r="W4477" s="18">
        <v>7.436799999999999</v>
      </c>
    </row>
    <row r="4478" spans="1:23" ht="14.4">
      <c r="A4478" s="6">
        <v>4477</v>
      </c>
      <c r="B4478" s="7" t="s">
        <v>7682</v>
      </c>
      <c r="C4478" s="7">
        <f>YEAR(Table1[[#This Row],[Order Date]])</f>
        <v>2019</v>
      </c>
      <c r="D4478" s="7" t="str">
        <f>TEXT(Table1[[#This Row],[Order Date]], "mmm")</f>
        <v>Sep</v>
      </c>
      <c r="E4478" s="11">
        <v>43737</v>
      </c>
      <c r="F4478" s="11">
        <v>43737</v>
      </c>
      <c r="G4478" s="6" t="s">
        <v>1125</v>
      </c>
      <c r="H4478" s="6" t="s">
        <v>532</v>
      </c>
      <c r="I4478" s="6" t="s">
        <v>533</v>
      </c>
      <c r="J4478" s="6" t="s">
        <v>93</v>
      </c>
      <c r="K4478" s="6" t="s">
        <v>24</v>
      </c>
      <c r="L4478" s="6" t="s">
        <v>5313</v>
      </c>
      <c r="M4478" s="6" t="s">
        <v>439</v>
      </c>
      <c r="N4478" s="6">
        <v>44060</v>
      </c>
      <c r="O4478" s="6" t="s">
        <v>134</v>
      </c>
      <c r="P4478" s="6" t="s">
        <v>5145</v>
      </c>
      <c r="Q4478" s="6" t="s">
        <v>42</v>
      </c>
      <c r="R4478" s="6" t="s">
        <v>83</v>
      </c>
      <c r="S4478" s="4" t="s">
        <v>5146</v>
      </c>
      <c r="T4478" s="16">
        <v>8.4480000000000004</v>
      </c>
      <c r="U4478" s="6">
        <v>2</v>
      </c>
      <c r="V4478" s="23">
        <v>0.2</v>
      </c>
      <c r="W4478" s="18">
        <v>2.6399999999999997</v>
      </c>
    </row>
    <row r="4479" spans="1:23" ht="14.4">
      <c r="A4479" s="6">
        <v>4478</v>
      </c>
      <c r="B4479" s="7" t="s">
        <v>7683</v>
      </c>
      <c r="C4479" s="7">
        <f>YEAR(Table1[[#This Row],[Order Date]])</f>
        <v>2019</v>
      </c>
      <c r="D4479" s="7" t="str">
        <f>TEXT(Table1[[#This Row],[Order Date]], "mmm")</f>
        <v>Oct</v>
      </c>
      <c r="E4479" s="11">
        <v>43760</v>
      </c>
      <c r="F4479" s="11">
        <v>43760</v>
      </c>
      <c r="G4479" s="6" t="s">
        <v>1125</v>
      </c>
      <c r="H4479" s="6" t="s">
        <v>2640</v>
      </c>
      <c r="I4479" s="6" t="s">
        <v>2641</v>
      </c>
      <c r="J4479" s="6" t="s">
        <v>23</v>
      </c>
      <c r="K4479" s="6" t="s">
        <v>24</v>
      </c>
      <c r="L4479" s="6" t="s">
        <v>5316</v>
      </c>
      <c r="M4479" s="6" t="s">
        <v>571</v>
      </c>
      <c r="N4479" s="6">
        <v>73505</v>
      </c>
      <c r="O4479" s="6" t="s">
        <v>96</v>
      </c>
      <c r="P4479" s="6" t="s">
        <v>5317</v>
      </c>
      <c r="Q4479" s="6" t="s">
        <v>42</v>
      </c>
      <c r="R4479" s="6" t="s">
        <v>54</v>
      </c>
      <c r="S4479" s="4" t="s">
        <v>5318</v>
      </c>
      <c r="T4479" s="16">
        <v>333.09000000000003</v>
      </c>
      <c r="U4479" s="6">
        <v>3</v>
      </c>
      <c r="V4479" s="23">
        <v>0</v>
      </c>
      <c r="W4479" s="18">
        <v>23.316299999999984</v>
      </c>
    </row>
    <row r="4480" spans="1:23" ht="14.4">
      <c r="A4480" s="6">
        <v>4479</v>
      </c>
      <c r="B4480" s="7" t="s">
        <v>7683</v>
      </c>
      <c r="C4480" s="7">
        <f>YEAR(Table1[[#This Row],[Order Date]])</f>
        <v>2019</v>
      </c>
      <c r="D4480" s="7" t="str">
        <f>TEXT(Table1[[#This Row],[Order Date]], "mmm")</f>
        <v>Oct</v>
      </c>
      <c r="E4480" s="11">
        <v>43760</v>
      </c>
      <c r="F4480" s="11">
        <v>43760</v>
      </c>
      <c r="G4480" s="6" t="s">
        <v>1125</v>
      </c>
      <c r="H4480" s="6" t="s">
        <v>2640</v>
      </c>
      <c r="I4480" s="6" t="s">
        <v>2641</v>
      </c>
      <c r="J4480" s="6" t="s">
        <v>23</v>
      </c>
      <c r="K4480" s="6" t="s">
        <v>24</v>
      </c>
      <c r="L4480" s="6" t="s">
        <v>5316</v>
      </c>
      <c r="M4480" s="6" t="s">
        <v>571</v>
      </c>
      <c r="N4480" s="6">
        <v>73505</v>
      </c>
      <c r="O4480" s="6" t="s">
        <v>96</v>
      </c>
      <c r="P4480" s="6" t="s">
        <v>775</v>
      </c>
      <c r="Q4480" s="6" t="s">
        <v>29</v>
      </c>
      <c r="R4480" s="6" t="s">
        <v>51</v>
      </c>
      <c r="S4480" s="4" t="s">
        <v>776</v>
      </c>
      <c r="T4480" s="16">
        <v>248.98</v>
      </c>
      <c r="U4480" s="6">
        <v>2</v>
      </c>
      <c r="V4480" s="23">
        <v>0</v>
      </c>
      <c r="W4480" s="18">
        <v>54.775599999999997</v>
      </c>
    </row>
    <row r="4481" spans="1:23" ht="14.4">
      <c r="A4481" s="6">
        <v>4480</v>
      </c>
      <c r="B4481" s="7" t="s">
        <v>7684</v>
      </c>
      <c r="C4481" s="7">
        <f>YEAR(Table1[[#This Row],[Order Date]])</f>
        <v>2016</v>
      </c>
      <c r="D4481" s="7" t="str">
        <f>TEXT(Table1[[#This Row],[Order Date]], "mmm")</f>
        <v>Mar</v>
      </c>
      <c r="E4481" s="11">
        <v>42453</v>
      </c>
      <c r="F4481" s="11">
        <v>42457</v>
      </c>
      <c r="G4481" s="6" t="s">
        <v>45</v>
      </c>
      <c r="H4481" s="6" t="s">
        <v>2134</v>
      </c>
      <c r="I4481" s="6" t="s">
        <v>2135</v>
      </c>
      <c r="J4481" s="6" t="s">
        <v>23</v>
      </c>
      <c r="K4481" s="6" t="s">
        <v>24</v>
      </c>
      <c r="L4481" s="6" t="s">
        <v>238</v>
      </c>
      <c r="M4481" s="6" t="s">
        <v>239</v>
      </c>
      <c r="N4481" s="6">
        <v>10024</v>
      </c>
      <c r="O4481" s="6" t="s">
        <v>134</v>
      </c>
      <c r="P4481" s="6" t="s">
        <v>5319</v>
      </c>
      <c r="Q4481" s="6" t="s">
        <v>42</v>
      </c>
      <c r="R4481" s="6" t="s">
        <v>83</v>
      </c>
      <c r="S4481" s="4" t="s">
        <v>5320</v>
      </c>
      <c r="T4481" s="16">
        <v>24.900000000000002</v>
      </c>
      <c r="U4481" s="6">
        <v>5</v>
      </c>
      <c r="V4481" s="23">
        <v>0</v>
      </c>
      <c r="W4481" s="18">
        <v>11.703000000000001</v>
      </c>
    </row>
    <row r="4482" spans="1:23" ht="14.4">
      <c r="A4482" s="6">
        <v>4481</v>
      </c>
      <c r="B4482" s="7" t="s">
        <v>7685</v>
      </c>
      <c r="C4482" s="7">
        <f>YEAR(Table1[[#This Row],[Order Date]])</f>
        <v>2018</v>
      </c>
      <c r="D4482" s="7" t="str">
        <f>TEXT(Table1[[#This Row],[Order Date]], "mmm")</f>
        <v>Nov</v>
      </c>
      <c r="E4482" s="11">
        <v>43407</v>
      </c>
      <c r="F4482" s="11">
        <v>43412</v>
      </c>
      <c r="G4482" s="6" t="s">
        <v>45</v>
      </c>
      <c r="H4482" s="6" t="s">
        <v>1436</v>
      </c>
      <c r="I4482" s="6" t="s">
        <v>1437</v>
      </c>
      <c r="J4482" s="6" t="s">
        <v>23</v>
      </c>
      <c r="K4482" s="6" t="s">
        <v>24</v>
      </c>
      <c r="L4482" s="6" t="s">
        <v>38</v>
      </c>
      <c r="M4482" s="6" t="s">
        <v>39</v>
      </c>
      <c r="N4482" s="6">
        <v>90049</v>
      </c>
      <c r="O4482" s="6" t="s">
        <v>40</v>
      </c>
      <c r="P4482" s="6" t="s">
        <v>2758</v>
      </c>
      <c r="Q4482" s="6" t="s">
        <v>42</v>
      </c>
      <c r="R4482" s="6" t="s">
        <v>241</v>
      </c>
      <c r="S4482" s="4" t="s">
        <v>2759</v>
      </c>
      <c r="T4482" s="16">
        <v>15.260000000000002</v>
      </c>
      <c r="U4482" s="6">
        <v>7</v>
      </c>
      <c r="V4482" s="23">
        <v>0</v>
      </c>
      <c r="W4482" s="18">
        <v>5.0358000000000001</v>
      </c>
    </row>
    <row r="4483" spans="1:23" ht="14.4">
      <c r="A4483" s="6">
        <v>4482</v>
      </c>
      <c r="B4483" s="7" t="s">
        <v>7685</v>
      </c>
      <c r="C4483" s="7">
        <f>YEAR(Table1[[#This Row],[Order Date]])</f>
        <v>2018</v>
      </c>
      <c r="D4483" s="7" t="str">
        <f>TEXT(Table1[[#This Row],[Order Date]], "mmm")</f>
        <v>Nov</v>
      </c>
      <c r="E4483" s="11">
        <v>43407</v>
      </c>
      <c r="F4483" s="11">
        <v>43412</v>
      </c>
      <c r="G4483" s="6" t="s">
        <v>45</v>
      </c>
      <c r="H4483" s="6" t="s">
        <v>1436</v>
      </c>
      <c r="I4483" s="6" t="s">
        <v>1437</v>
      </c>
      <c r="J4483" s="6" t="s">
        <v>23</v>
      </c>
      <c r="K4483" s="6" t="s">
        <v>24</v>
      </c>
      <c r="L4483" s="6" t="s">
        <v>38</v>
      </c>
      <c r="M4483" s="6" t="s">
        <v>39</v>
      </c>
      <c r="N4483" s="6">
        <v>90049</v>
      </c>
      <c r="O4483" s="6" t="s">
        <v>40</v>
      </c>
      <c r="P4483" s="6" t="s">
        <v>5290</v>
      </c>
      <c r="Q4483" s="6" t="s">
        <v>42</v>
      </c>
      <c r="R4483" s="6" t="s">
        <v>72</v>
      </c>
      <c r="S4483" s="4" t="s">
        <v>5291</v>
      </c>
      <c r="T4483" s="16">
        <v>43.32</v>
      </c>
      <c r="U4483" s="6">
        <v>2</v>
      </c>
      <c r="V4483" s="23">
        <v>0</v>
      </c>
      <c r="W4483" s="18">
        <v>14.295599999999997</v>
      </c>
    </row>
    <row r="4484" spans="1:23" ht="14.4">
      <c r="A4484" s="6">
        <v>4483</v>
      </c>
      <c r="B4484" s="7" t="s">
        <v>7685</v>
      </c>
      <c r="C4484" s="7">
        <f>YEAR(Table1[[#This Row],[Order Date]])</f>
        <v>2018</v>
      </c>
      <c r="D4484" s="7" t="str">
        <f>TEXT(Table1[[#This Row],[Order Date]], "mmm")</f>
        <v>Nov</v>
      </c>
      <c r="E4484" s="11">
        <v>43407</v>
      </c>
      <c r="F4484" s="11">
        <v>43412</v>
      </c>
      <c r="G4484" s="6" t="s">
        <v>45</v>
      </c>
      <c r="H4484" s="6" t="s">
        <v>1436</v>
      </c>
      <c r="I4484" s="6" t="s">
        <v>1437</v>
      </c>
      <c r="J4484" s="6" t="s">
        <v>23</v>
      </c>
      <c r="K4484" s="6" t="s">
        <v>24</v>
      </c>
      <c r="L4484" s="6" t="s">
        <v>38</v>
      </c>
      <c r="M4484" s="6" t="s">
        <v>39</v>
      </c>
      <c r="N4484" s="6">
        <v>90049</v>
      </c>
      <c r="O4484" s="6" t="s">
        <v>40</v>
      </c>
      <c r="P4484" s="6" t="s">
        <v>434</v>
      </c>
      <c r="Q4484" s="6" t="s">
        <v>42</v>
      </c>
      <c r="R4484" s="6" t="s">
        <v>69</v>
      </c>
      <c r="S4484" s="4" t="s">
        <v>435</v>
      </c>
      <c r="T4484" s="16">
        <v>43.584000000000003</v>
      </c>
      <c r="U4484" s="6">
        <v>12</v>
      </c>
      <c r="V4484" s="23">
        <v>0.2</v>
      </c>
      <c r="W4484" s="18">
        <v>15.799199999999999</v>
      </c>
    </row>
    <row r="4485" spans="1:23" ht="14.4">
      <c r="A4485" s="6">
        <v>4484</v>
      </c>
      <c r="B4485" s="7" t="s">
        <v>7685</v>
      </c>
      <c r="C4485" s="7">
        <f>YEAR(Table1[[#This Row],[Order Date]])</f>
        <v>2018</v>
      </c>
      <c r="D4485" s="7" t="str">
        <f>TEXT(Table1[[#This Row],[Order Date]], "mmm")</f>
        <v>Nov</v>
      </c>
      <c r="E4485" s="11">
        <v>43407</v>
      </c>
      <c r="F4485" s="11">
        <v>43412</v>
      </c>
      <c r="G4485" s="6" t="s">
        <v>45</v>
      </c>
      <c r="H4485" s="6" t="s">
        <v>1436</v>
      </c>
      <c r="I4485" s="6" t="s">
        <v>1437</v>
      </c>
      <c r="J4485" s="6" t="s">
        <v>23</v>
      </c>
      <c r="K4485" s="6" t="s">
        <v>24</v>
      </c>
      <c r="L4485" s="6" t="s">
        <v>38</v>
      </c>
      <c r="M4485" s="6" t="s">
        <v>39</v>
      </c>
      <c r="N4485" s="6">
        <v>90049</v>
      </c>
      <c r="O4485" s="6" t="s">
        <v>40</v>
      </c>
      <c r="P4485" s="6" t="s">
        <v>5321</v>
      </c>
      <c r="Q4485" s="6" t="s">
        <v>42</v>
      </c>
      <c r="R4485" s="6" t="s">
        <v>83</v>
      </c>
      <c r="S4485" s="4" t="s">
        <v>5322</v>
      </c>
      <c r="T4485" s="16">
        <v>116.28</v>
      </c>
      <c r="U4485" s="6">
        <v>3</v>
      </c>
      <c r="V4485" s="23">
        <v>0</v>
      </c>
      <c r="W4485" s="18">
        <v>56.977199999999996</v>
      </c>
    </row>
    <row r="4486" spans="1:23" ht="14.4">
      <c r="A4486" s="6">
        <v>4485</v>
      </c>
      <c r="B4486" s="7" t="s">
        <v>7685</v>
      </c>
      <c r="C4486" s="7">
        <f>YEAR(Table1[[#This Row],[Order Date]])</f>
        <v>2018</v>
      </c>
      <c r="D4486" s="7" t="str">
        <f>TEXT(Table1[[#This Row],[Order Date]], "mmm")</f>
        <v>Nov</v>
      </c>
      <c r="E4486" s="11">
        <v>43407</v>
      </c>
      <c r="F4486" s="11">
        <v>43412</v>
      </c>
      <c r="G4486" s="6" t="s">
        <v>45</v>
      </c>
      <c r="H4486" s="6" t="s">
        <v>1436</v>
      </c>
      <c r="I4486" s="6" t="s">
        <v>1437</v>
      </c>
      <c r="J4486" s="6" t="s">
        <v>23</v>
      </c>
      <c r="K4486" s="6" t="s">
        <v>24</v>
      </c>
      <c r="L4486" s="6" t="s">
        <v>38</v>
      </c>
      <c r="M4486" s="6" t="s">
        <v>39</v>
      </c>
      <c r="N4486" s="6">
        <v>90049</v>
      </c>
      <c r="O4486" s="6" t="s">
        <v>40</v>
      </c>
      <c r="P4486" s="6" t="s">
        <v>2313</v>
      </c>
      <c r="Q4486" s="6" t="s">
        <v>42</v>
      </c>
      <c r="R4486" s="6" t="s">
        <v>69</v>
      </c>
      <c r="S4486" s="4" t="s">
        <v>2314</v>
      </c>
      <c r="T4486" s="16">
        <v>9.2959999999999994</v>
      </c>
      <c r="U4486" s="6">
        <v>2</v>
      </c>
      <c r="V4486" s="23">
        <v>0.2</v>
      </c>
      <c r="W4486" s="18">
        <v>3.0211999999999994</v>
      </c>
    </row>
    <row r="4487" spans="1:23" ht="14.4">
      <c r="A4487" s="6">
        <v>4486</v>
      </c>
      <c r="B4487" s="7" t="s">
        <v>7685</v>
      </c>
      <c r="C4487" s="7">
        <f>YEAR(Table1[[#This Row],[Order Date]])</f>
        <v>2018</v>
      </c>
      <c r="D4487" s="7" t="str">
        <f>TEXT(Table1[[#This Row],[Order Date]], "mmm")</f>
        <v>Nov</v>
      </c>
      <c r="E4487" s="11">
        <v>43407</v>
      </c>
      <c r="F4487" s="11">
        <v>43412</v>
      </c>
      <c r="G4487" s="6" t="s">
        <v>45</v>
      </c>
      <c r="H4487" s="6" t="s">
        <v>1436</v>
      </c>
      <c r="I4487" s="6" t="s">
        <v>1437</v>
      </c>
      <c r="J4487" s="6" t="s">
        <v>23</v>
      </c>
      <c r="K4487" s="6" t="s">
        <v>24</v>
      </c>
      <c r="L4487" s="6" t="s">
        <v>38</v>
      </c>
      <c r="M4487" s="6" t="s">
        <v>39</v>
      </c>
      <c r="N4487" s="6">
        <v>90049</v>
      </c>
      <c r="O4487" s="6" t="s">
        <v>40</v>
      </c>
      <c r="P4487" s="6" t="s">
        <v>3946</v>
      </c>
      <c r="Q4487" s="6" t="s">
        <v>42</v>
      </c>
      <c r="R4487" s="6" t="s">
        <v>83</v>
      </c>
      <c r="S4487" s="4" t="s">
        <v>4133</v>
      </c>
      <c r="T4487" s="16">
        <v>19.440000000000001</v>
      </c>
      <c r="U4487" s="6">
        <v>3</v>
      </c>
      <c r="V4487" s="23">
        <v>0</v>
      </c>
      <c r="W4487" s="18">
        <v>9.3312000000000008</v>
      </c>
    </row>
    <row r="4488" spans="1:23" ht="14.4">
      <c r="A4488" s="6">
        <v>4487</v>
      </c>
      <c r="B4488" s="7" t="s">
        <v>7685</v>
      </c>
      <c r="C4488" s="7">
        <f>YEAR(Table1[[#This Row],[Order Date]])</f>
        <v>2018</v>
      </c>
      <c r="D4488" s="7" t="str">
        <f>TEXT(Table1[[#This Row],[Order Date]], "mmm")</f>
        <v>Nov</v>
      </c>
      <c r="E4488" s="11">
        <v>43407</v>
      </c>
      <c r="F4488" s="11">
        <v>43412</v>
      </c>
      <c r="G4488" s="6" t="s">
        <v>45</v>
      </c>
      <c r="H4488" s="6" t="s">
        <v>1436</v>
      </c>
      <c r="I4488" s="6" t="s">
        <v>1437</v>
      </c>
      <c r="J4488" s="6" t="s">
        <v>23</v>
      </c>
      <c r="K4488" s="6" t="s">
        <v>24</v>
      </c>
      <c r="L4488" s="6" t="s">
        <v>38</v>
      </c>
      <c r="M4488" s="6" t="s">
        <v>39</v>
      </c>
      <c r="N4488" s="6">
        <v>90049</v>
      </c>
      <c r="O4488" s="6" t="s">
        <v>40</v>
      </c>
      <c r="P4488" s="6" t="s">
        <v>3503</v>
      </c>
      <c r="Q4488" s="6" t="s">
        <v>42</v>
      </c>
      <c r="R4488" s="6" t="s">
        <v>83</v>
      </c>
      <c r="S4488" s="4" t="s">
        <v>3504</v>
      </c>
      <c r="T4488" s="16">
        <v>314.54999999999995</v>
      </c>
      <c r="U4488" s="6">
        <v>3</v>
      </c>
      <c r="V4488" s="23">
        <v>0</v>
      </c>
      <c r="W4488" s="18">
        <v>150.98399999999998</v>
      </c>
    </row>
    <row r="4489" spans="1:23" ht="14.4">
      <c r="A4489" s="6">
        <v>4488</v>
      </c>
      <c r="B4489" s="7" t="s">
        <v>7686</v>
      </c>
      <c r="C4489" s="7">
        <f>YEAR(Table1[[#This Row],[Order Date]])</f>
        <v>2017</v>
      </c>
      <c r="D4489" s="7" t="str">
        <f>TEXT(Table1[[#This Row],[Order Date]], "mmm")</f>
        <v>Sep</v>
      </c>
      <c r="E4489" s="11">
        <v>42983</v>
      </c>
      <c r="F4489" s="11">
        <v>42989</v>
      </c>
      <c r="G4489" s="6" t="s">
        <v>45</v>
      </c>
      <c r="H4489" s="6" t="s">
        <v>2821</v>
      </c>
      <c r="I4489" s="6" t="s">
        <v>2822</v>
      </c>
      <c r="J4489" s="6" t="s">
        <v>93</v>
      </c>
      <c r="K4489" s="6" t="s">
        <v>24</v>
      </c>
      <c r="L4489" s="6" t="s">
        <v>166</v>
      </c>
      <c r="M4489" s="6" t="s">
        <v>95</v>
      </c>
      <c r="N4489" s="6">
        <v>77036</v>
      </c>
      <c r="O4489" s="6" t="s">
        <v>96</v>
      </c>
      <c r="P4489" s="6" t="s">
        <v>4898</v>
      </c>
      <c r="Q4489" s="6" t="s">
        <v>42</v>
      </c>
      <c r="R4489" s="6" t="s">
        <v>69</v>
      </c>
      <c r="S4489" s="4" t="s">
        <v>4899</v>
      </c>
      <c r="T4489" s="16">
        <v>16.269999999999996</v>
      </c>
      <c r="U4489" s="6">
        <v>5</v>
      </c>
      <c r="V4489" s="23">
        <v>0.8</v>
      </c>
      <c r="W4489" s="18">
        <v>-25.218500000000006</v>
      </c>
    </row>
    <row r="4490" spans="1:23" ht="14.4">
      <c r="A4490" s="6">
        <v>4489</v>
      </c>
      <c r="B4490" s="7" t="s">
        <v>7686</v>
      </c>
      <c r="C4490" s="7">
        <f>YEAR(Table1[[#This Row],[Order Date]])</f>
        <v>2017</v>
      </c>
      <c r="D4490" s="7" t="str">
        <f>TEXT(Table1[[#This Row],[Order Date]], "mmm")</f>
        <v>Sep</v>
      </c>
      <c r="E4490" s="11">
        <v>42983</v>
      </c>
      <c r="F4490" s="11">
        <v>42989</v>
      </c>
      <c r="G4490" s="6" t="s">
        <v>45</v>
      </c>
      <c r="H4490" s="6" t="s">
        <v>2821</v>
      </c>
      <c r="I4490" s="6" t="s">
        <v>2822</v>
      </c>
      <c r="J4490" s="6" t="s">
        <v>93</v>
      </c>
      <c r="K4490" s="6" t="s">
        <v>24</v>
      </c>
      <c r="L4490" s="6" t="s">
        <v>166</v>
      </c>
      <c r="M4490" s="6" t="s">
        <v>95</v>
      </c>
      <c r="N4490" s="6">
        <v>77036</v>
      </c>
      <c r="O4490" s="6" t="s">
        <v>96</v>
      </c>
      <c r="P4490" s="6" t="s">
        <v>4846</v>
      </c>
      <c r="Q4490" s="6" t="s">
        <v>42</v>
      </c>
      <c r="R4490" s="6" t="s">
        <v>511</v>
      </c>
      <c r="S4490" s="4" t="s">
        <v>4847</v>
      </c>
      <c r="T4490" s="16">
        <v>69.12</v>
      </c>
      <c r="U4490" s="6">
        <v>9</v>
      </c>
      <c r="V4490" s="23">
        <v>0.2</v>
      </c>
      <c r="W4490" s="18">
        <v>-14.687999999999999</v>
      </c>
    </row>
    <row r="4491" spans="1:23" ht="14.4">
      <c r="A4491" s="6">
        <v>4490</v>
      </c>
      <c r="B4491" s="7" t="s">
        <v>7686</v>
      </c>
      <c r="C4491" s="7">
        <f>YEAR(Table1[[#This Row],[Order Date]])</f>
        <v>2017</v>
      </c>
      <c r="D4491" s="7" t="str">
        <f>TEXT(Table1[[#This Row],[Order Date]], "mmm")</f>
        <v>Sep</v>
      </c>
      <c r="E4491" s="11">
        <v>42983</v>
      </c>
      <c r="F4491" s="11">
        <v>42989</v>
      </c>
      <c r="G4491" s="6" t="s">
        <v>45</v>
      </c>
      <c r="H4491" s="6" t="s">
        <v>2821</v>
      </c>
      <c r="I4491" s="6" t="s">
        <v>2822</v>
      </c>
      <c r="J4491" s="6" t="s">
        <v>93</v>
      </c>
      <c r="K4491" s="6" t="s">
        <v>24</v>
      </c>
      <c r="L4491" s="6" t="s">
        <v>166</v>
      </c>
      <c r="M4491" s="6" t="s">
        <v>95</v>
      </c>
      <c r="N4491" s="6">
        <v>77036</v>
      </c>
      <c r="O4491" s="6" t="s">
        <v>96</v>
      </c>
      <c r="P4491" s="6" t="s">
        <v>3192</v>
      </c>
      <c r="Q4491" s="6" t="s">
        <v>42</v>
      </c>
      <c r="R4491" s="6" t="s">
        <v>69</v>
      </c>
      <c r="S4491" s="4" t="s">
        <v>3193</v>
      </c>
      <c r="T4491" s="16">
        <v>4.4699999999999989</v>
      </c>
      <c r="U4491" s="6">
        <v>3</v>
      </c>
      <c r="V4491" s="23">
        <v>0.8</v>
      </c>
      <c r="W4491" s="18">
        <v>-7.8225000000000016</v>
      </c>
    </row>
    <row r="4492" spans="1:23" ht="14.4">
      <c r="A4492" s="6">
        <v>4491</v>
      </c>
      <c r="B4492" s="7" t="s">
        <v>7687</v>
      </c>
      <c r="C4492" s="7">
        <f>YEAR(Table1[[#This Row],[Order Date]])</f>
        <v>2019</v>
      </c>
      <c r="D4492" s="7" t="str">
        <f>TEXT(Table1[[#This Row],[Order Date]], "mmm")</f>
        <v>Aug</v>
      </c>
      <c r="E4492" s="11">
        <v>43691</v>
      </c>
      <c r="F4492" s="11">
        <v>43698</v>
      </c>
      <c r="G4492" s="6" t="s">
        <v>45</v>
      </c>
      <c r="H4492" s="6" t="s">
        <v>410</v>
      </c>
      <c r="I4492" s="6" t="s">
        <v>411</v>
      </c>
      <c r="J4492" s="6" t="s">
        <v>23</v>
      </c>
      <c r="K4492" s="6" t="s">
        <v>24</v>
      </c>
      <c r="L4492" s="6" t="s">
        <v>38</v>
      </c>
      <c r="M4492" s="6" t="s">
        <v>39</v>
      </c>
      <c r="N4492" s="6">
        <v>90032</v>
      </c>
      <c r="O4492" s="6" t="s">
        <v>40</v>
      </c>
      <c r="P4492" s="6" t="s">
        <v>2052</v>
      </c>
      <c r="Q4492" s="6" t="s">
        <v>29</v>
      </c>
      <c r="R4492" s="6" t="s">
        <v>51</v>
      </c>
      <c r="S4492" s="4" t="s">
        <v>2053</v>
      </c>
      <c r="T4492" s="16">
        <v>418.29599999999994</v>
      </c>
      <c r="U4492" s="6">
        <v>3</v>
      </c>
      <c r="V4492" s="23">
        <v>0.2</v>
      </c>
      <c r="W4492" s="18">
        <v>5.2287000000000035</v>
      </c>
    </row>
    <row r="4493" spans="1:23" ht="14.4">
      <c r="A4493" s="6">
        <v>4492</v>
      </c>
      <c r="B4493" s="7" t="s">
        <v>7688</v>
      </c>
      <c r="C4493" s="7">
        <f>YEAR(Table1[[#This Row],[Order Date]])</f>
        <v>2016</v>
      </c>
      <c r="D4493" s="7" t="str">
        <f>TEXT(Table1[[#This Row],[Order Date]], "mmm")</f>
        <v>Dec</v>
      </c>
      <c r="E4493" s="11">
        <v>42705</v>
      </c>
      <c r="F4493" s="11">
        <v>42707</v>
      </c>
      <c r="G4493" s="6" t="s">
        <v>20</v>
      </c>
      <c r="H4493" s="6" t="s">
        <v>2119</v>
      </c>
      <c r="I4493" s="6" t="s">
        <v>2120</v>
      </c>
      <c r="J4493" s="6" t="s">
        <v>23</v>
      </c>
      <c r="K4493" s="6" t="s">
        <v>24</v>
      </c>
      <c r="L4493" s="6" t="s">
        <v>438</v>
      </c>
      <c r="M4493" s="6" t="s">
        <v>439</v>
      </c>
      <c r="N4493" s="6">
        <v>43229</v>
      </c>
      <c r="O4493" s="6" t="s">
        <v>134</v>
      </c>
      <c r="P4493" s="6" t="s">
        <v>5035</v>
      </c>
      <c r="Q4493" s="6" t="s">
        <v>65</v>
      </c>
      <c r="R4493" s="6" t="s">
        <v>1064</v>
      </c>
      <c r="S4493" s="4" t="s">
        <v>5036</v>
      </c>
      <c r="T4493" s="16">
        <v>659.98799999999994</v>
      </c>
      <c r="U4493" s="6">
        <v>2</v>
      </c>
      <c r="V4493" s="23">
        <v>0.4</v>
      </c>
      <c r="W4493" s="18">
        <v>109.99799999999999</v>
      </c>
    </row>
    <row r="4494" spans="1:23" ht="14.4">
      <c r="A4494" s="6">
        <v>4493</v>
      </c>
      <c r="B4494" s="7" t="s">
        <v>7688</v>
      </c>
      <c r="C4494" s="7">
        <f>YEAR(Table1[[#This Row],[Order Date]])</f>
        <v>2016</v>
      </c>
      <c r="D4494" s="7" t="str">
        <f>TEXT(Table1[[#This Row],[Order Date]], "mmm")</f>
        <v>Dec</v>
      </c>
      <c r="E4494" s="11">
        <v>42705</v>
      </c>
      <c r="F4494" s="11">
        <v>42707</v>
      </c>
      <c r="G4494" s="6" t="s">
        <v>20</v>
      </c>
      <c r="H4494" s="6" t="s">
        <v>2119</v>
      </c>
      <c r="I4494" s="6" t="s">
        <v>2120</v>
      </c>
      <c r="J4494" s="6" t="s">
        <v>23</v>
      </c>
      <c r="K4494" s="6" t="s">
        <v>24</v>
      </c>
      <c r="L4494" s="6" t="s">
        <v>438</v>
      </c>
      <c r="M4494" s="6" t="s">
        <v>439</v>
      </c>
      <c r="N4494" s="6">
        <v>43229</v>
      </c>
      <c r="O4494" s="6" t="s">
        <v>134</v>
      </c>
      <c r="P4494" s="6" t="s">
        <v>1783</v>
      </c>
      <c r="Q4494" s="6" t="s">
        <v>29</v>
      </c>
      <c r="R4494" s="6" t="s">
        <v>59</v>
      </c>
      <c r="S4494" s="4" t="s">
        <v>1784</v>
      </c>
      <c r="T4494" s="16">
        <v>8.1280000000000001</v>
      </c>
      <c r="U4494" s="6">
        <v>2</v>
      </c>
      <c r="V4494" s="23">
        <v>0.2</v>
      </c>
      <c r="W4494" s="18">
        <v>1.4223999999999997</v>
      </c>
    </row>
    <row r="4495" spans="1:23" ht="14.4">
      <c r="A4495" s="6">
        <v>4494</v>
      </c>
      <c r="B4495" s="7" t="s">
        <v>7688</v>
      </c>
      <c r="C4495" s="7">
        <f>YEAR(Table1[[#This Row],[Order Date]])</f>
        <v>2016</v>
      </c>
      <c r="D4495" s="7" t="str">
        <f>TEXT(Table1[[#This Row],[Order Date]], "mmm")</f>
        <v>Dec</v>
      </c>
      <c r="E4495" s="11">
        <v>42705</v>
      </c>
      <c r="F4495" s="11">
        <v>42707</v>
      </c>
      <c r="G4495" s="6" t="s">
        <v>20</v>
      </c>
      <c r="H4495" s="6" t="s">
        <v>2119</v>
      </c>
      <c r="I4495" s="6" t="s">
        <v>2120</v>
      </c>
      <c r="J4495" s="6" t="s">
        <v>23</v>
      </c>
      <c r="K4495" s="6" t="s">
        <v>24</v>
      </c>
      <c r="L4495" s="6" t="s">
        <v>438</v>
      </c>
      <c r="M4495" s="6" t="s">
        <v>439</v>
      </c>
      <c r="N4495" s="6">
        <v>43229</v>
      </c>
      <c r="O4495" s="6" t="s">
        <v>134</v>
      </c>
      <c r="P4495" s="6" t="s">
        <v>3840</v>
      </c>
      <c r="Q4495" s="6" t="s">
        <v>42</v>
      </c>
      <c r="R4495" s="6" t="s">
        <v>83</v>
      </c>
      <c r="S4495" s="4" t="s">
        <v>3841</v>
      </c>
      <c r="T4495" s="16">
        <v>36.288000000000011</v>
      </c>
      <c r="U4495" s="6">
        <v>7</v>
      </c>
      <c r="V4495" s="23">
        <v>0.2</v>
      </c>
      <c r="W4495" s="18">
        <v>12.700800000000001</v>
      </c>
    </row>
    <row r="4496" spans="1:23" ht="14.4">
      <c r="A4496" s="6">
        <v>4495</v>
      </c>
      <c r="B4496" s="7" t="s">
        <v>7688</v>
      </c>
      <c r="C4496" s="7">
        <f>YEAR(Table1[[#This Row],[Order Date]])</f>
        <v>2016</v>
      </c>
      <c r="D4496" s="7" t="str">
        <f>TEXT(Table1[[#This Row],[Order Date]], "mmm")</f>
        <v>Dec</v>
      </c>
      <c r="E4496" s="11">
        <v>42705</v>
      </c>
      <c r="F4496" s="11">
        <v>42707</v>
      </c>
      <c r="G4496" s="6" t="s">
        <v>20</v>
      </c>
      <c r="H4496" s="6" t="s">
        <v>2119</v>
      </c>
      <c r="I4496" s="6" t="s">
        <v>2120</v>
      </c>
      <c r="J4496" s="6" t="s">
        <v>23</v>
      </c>
      <c r="K4496" s="6" t="s">
        <v>24</v>
      </c>
      <c r="L4496" s="6" t="s">
        <v>438</v>
      </c>
      <c r="M4496" s="6" t="s">
        <v>439</v>
      </c>
      <c r="N4496" s="6">
        <v>43229</v>
      </c>
      <c r="O4496" s="6" t="s">
        <v>134</v>
      </c>
      <c r="P4496" s="6" t="s">
        <v>1296</v>
      </c>
      <c r="Q4496" s="6" t="s">
        <v>29</v>
      </c>
      <c r="R4496" s="6" t="s">
        <v>33</v>
      </c>
      <c r="S4496" s="4" t="s">
        <v>1297</v>
      </c>
      <c r="T4496" s="16">
        <v>909.7199999999998</v>
      </c>
      <c r="U4496" s="6">
        <v>6</v>
      </c>
      <c r="V4496" s="23">
        <v>0.3</v>
      </c>
      <c r="W4496" s="18">
        <v>-51.983999999999924</v>
      </c>
    </row>
    <row r="4497" spans="1:23" ht="14.4">
      <c r="A4497" s="6">
        <v>4496</v>
      </c>
      <c r="B4497" s="7" t="s">
        <v>5547</v>
      </c>
      <c r="C4497" s="7">
        <f>YEAR(Table1[[#This Row],[Order Date]])</f>
        <v>2019</v>
      </c>
      <c r="D4497" s="7" t="str">
        <f>TEXT(Table1[[#This Row],[Order Date]], "mmm")</f>
        <v>Jun</v>
      </c>
      <c r="E4497" s="11">
        <v>43634</v>
      </c>
      <c r="F4497" s="11">
        <v>43639</v>
      </c>
      <c r="G4497" s="6" t="s">
        <v>45</v>
      </c>
      <c r="H4497" s="6" t="s">
        <v>847</v>
      </c>
      <c r="I4497" s="6" t="s">
        <v>848</v>
      </c>
      <c r="J4497" s="6" t="s">
        <v>23</v>
      </c>
      <c r="K4497" s="6" t="s">
        <v>24</v>
      </c>
      <c r="L4497" s="6" t="s">
        <v>38</v>
      </c>
      <c r="M4497" s="6" t="s">
        <v>39</v>
      </c>
      <c r="N4497" s="6">
        <v>90032</v>
      </c>
      <c r="O4497" s="6" t="s">
        <v>40</v>
      </c>
      <c r="P4497" s="6" t="s">
        <v>1915</v>
      </c>
      <c r="Q4497" s="6" t="s">
        <v>29</v>
      </c>
      <c r="R4497" s="6" t="s">
        <v>30</v>
      </c>
      <c r="S4497" s="4" t="s">
        <v>1916</v>
      </c>
      <c r="T4497" s="16">
        <v>917.92349999999988</v>
      </c>
      <c r="U4497" s="6">
        <v>9</v>
      </c>
      <c r="V4497" s="23">
        <v>0.15</v>
      </c>
      <c r="W4497" s="18">
        <v>75.593699999999899</v>
      </c>
    </row>
    <row r="4498" spans="1:23" ht="14.4">
      <c r="A4498" s="6">
        <v>4497</v>
      </c>
      <c r="B4498" s="7" t="s">
        <v>5547</v>
      </c>
      <c r="C4498" s="7">
        <f>YEAR(Table1[[#This Row],[Order Date]])</f>
        <v>2019</v>
      </c>
      <c r="D4498" s="7" t="str">
        <f>TEXT(Table1[[#This Row],[Order Date]], "mmm")</f>
        <v>Jun</v>
      </c>
      <c r="E4498" s="11">
        <v>43634</v>
      </c>
      <c r="F4498" s="11">
        <v>43639</v>
      </c>
      <c r="G4498" s="6" t="s">
        <v>45</v>
      </c>
      <c r="H4498" s="6" t="s">
        <v>847</v>
      </c>
      <c r="I4498" s="6" t="s">
        <v>848</v>
      </c>
      <c r="J4498" s="6" t="s">
        <v>23</v>
      </c>
      <c r="K4498" s="6" t="s">
        <v>24</v>
      </c>
      <c r="L4498" s="6" t="s">
        <v>38</v>
      </c>
      <c r="M4498" s="6" t="s">
        <v>39</v>
      </c>
      <c r="N4498" s="6">
        <v>90032</v>
      </c>
      <c r="O4498" s="6" t="s">
        <v>40</v>
      </c>
      <c r="P4498" s="6" t="s">
        <v>1138</v>
      </c>
      <c r="Q4498" s="6" t="s">
        <v>42</v>
      </c>
      <c r="R4498" s="6" t="s">
        <v>83</v>
      </c>
      <c r="S4498" s="4" t="s">
        <v>1139</v>
      </c>
      <c r="T4498" s="16">
        <v>38.880000000000003</v>
      </c>
      <c r="U4498" s="6">
        <v>6</v>
      </c>
      <c r="V4498" s="23">
        <v>0</v>
      </c>
      <c r="W4498" s="18">
        <v>19.051200000000001</v>
      </c>
    </row>
    <row r="4499" spans="1:23" ht="14.4">
      <c r="A4499" s="6">
        <v>4498</v>
      </c>
      <c r="B4499" s="7" t="s">
        <v>7689</v>
      </c>
      <c r="C4499" s="7">
        <f>YEAR(Table1[[#This Row],[Order Date]])</f>
        <v>2019</v>
      </c>
      <c r="D4499" s="7" t="str">
        <f>TEXT(Table1[[#This Row],[Order Date]], "mmm")</f>
        <v>Dec</v>
      </c>
      <c r="E4499" s="11">
        <v>43801</v>
      </c>
      <c r="F4499" s="11">
        <v>43808</v>
      </c>
      <c r="G4499" s="6" t="s">
        <v>45</v>
      </c>
      <c r="H4499" s="6" t="s">
        <v>3734</v>
      </c>
      <c r="I4499" s="6" t="s">
        <v>3735</v>
      </c>
      <c r="J4499" s="6" t="s">
        <v>23</v>
      </c>
      <c r="K4499" s="6" t="s">
        <v>24</v>
      </c>
      <c r="L4499" s="6" t="s">
        <v>132</v>
      </c>
      <c r="M4499" s="6" t="s">
        <v>133</v>
      </c>
      <c r="N4499" s="6">
        <v>19140</v>
      </c>
      <c r="O4499" s="6" t="s">
        <v>134</v>
      </c>
      <c r="P4499" s="6" t="s">
        <v>455</v>
      </c>
      <c r="Q4499" s="6" t="s">
        <v>42</v>
      </c>
      <c r="R4499" s="6" t="s">
        <v>69</v>
      </c>
      <c r="S4499" s="4" t="s">
        <v>456</v>
      </c>
      <c r="T4499" s="16">
        <v>631.17600000000016</v>
      </c>
      <c r="U4499" s="6">
        <v>4</v>
      </c>
      <c r="V4499" s="23">
        <v>0.7</v>
      </c>
      <c r="W4499" s="18">
        <v>-462.86239999999998</v>
      </c>
    </row>
    <row r="4500" spans="1:23" ht="14.4">
      <c r="A4500" s="6">
        <v>4499</v>
      </c>
      <c r="B4500" s="7" t="s">
        <v>7690</v>
      </c>
      <c r="C4500" s="7">
        <f>YEAR(Table1[[#This Row],[Order Date]])</f>
        <v>2016</v>
      </c>
      <c r="D4500" s="7" t="str">
        <f>TEXT(Table1[[#This Row],[Order Date]], "mmm")</f>
        <v>Nov</v>
      </c>
      <c r="E4500" s="11">
        <v>42695</v>
      </c>
      <c r="F4500" s="11">
        <v>42700</v>
      </c>
      <c r="G4500" s="6" t="s">
        <v>45</v>
      </c>
      <c r="H4500" s="6" t="s">
        <v>5323</v>
      </c>
      <c r="I4500" s="6" t="s">
        <v>5324</v>
      </c>
      <c r="J4500" s="6" t="s">
        <v>37</v>
      </c>
      <c r="K4500" s="6" t="s">
        <v>24</v>
      </c>
      <c r="L4500" s="6" t="s">
        <v>115</v>
      </c>
      <c r="M4500" s="6" t="s">
        <v>39</v>
      </c>
      <c r="N4500" s="6">
        <v>94110</v>
      </c>
      <c r="O4500" s="6" t="s">
        <v>40</v>
      </c>
      <c r="P4500" s="6" t="s">
        <v>3758</v>
      </c>
      <c r="Q4500" s="6" t="s">
        <v>42</v>
      </c>
      <c r="R4500" s="6" t="s">
        <v>83</v>
      </c>
      <c r="S4500" s="4" t="s">
        <v>3759</v>
      </c>
      <c r="T4500" s="16">
        <v>12.96</v>
      </c>
      <c r="U4500" s="6">
        <v>2</v>
      </c>
      <c r="V4500" s="23">
        <v>0</v>
      </c>
      <c r="W4500" s="18">
        <v>6.2208000000000006</v>
      </c>
    </row>
    <row r="4501" spans="1:23" ht="14.4">
      <c r="A4501" s="6">
        <v>4500</v>
      </c>
      <c r="B4501" s="7" t="s">
        <v>7691</v>
      </c>
      <c r="C4501" s="7">
        <f>YEAR(Table1[[#This Row],[Order Date]])</f>
        <v>2018</v>
      </c>
      <c r="D4501" s="7" t="str">
        <f>TEXT(Table1[[#This Row],[Order Date]], "mmm")</f>
        <v>Apr</v>
      </c>
      <c r="E4501" s="11">
        <v>43200</v>
      </c>
      <c r="F4501" s="11">
        <v>43206</v>
      </c>
      <c r="G4501" s="6" t="s">
        <v>45</v>
      </c>
      <c r="H4501" s="6" t="s">
        <v>3596</v>
      </c>
      <c r="I4501" s="6" t="s">
        <v>3597</v>
      </c>
      <c r="J4501" s="6" t="s">
        <v>37</v>
      </c>
      <c r="K4501" s="6" t="s">
        <v>24</v>
      </c>
      <c r="L4501" s="6" t="s">
        <v>4589</v>
      </c>
      <c r="M4501" s="6" t="s">
        <v>39</v>
      </c>
      <c r="N4501" s="6">
        <v>93309</v>
      </c>
      <c r="O4501" s="6" t="s">
        <v>40</v>
      </c>
      <c r="P4501" s="6" t="s">
        <v>4156</v>
      </c>
      <c r="Q4501" s="6" t="s">
        <v>42</v>
      </c>
      <c r="R4501" s="6" t="s">
        <v>83</v>
      </c>
      <c r="S4501" s="4" t="s">
        <v>4157</v>
      </c>
      <c r="T4501" s="16">
        <v>12.96</v>
      </c>
      <c r="U4501" s="6">
        <v>2</v>
      </c>
      <c r="V4501" s="23">
        <v>0</v>
      </c>
      <c r="W4501" s="18">
        <v>6.2208000000000006</v>
      </c>
    </row>
    <row r="4502" spans="1:23" ht="14.4">
      <c r="A4502" s="6">
        <v>4501</v>
      </c>
      <c r="B4502" s="7" t="s">
        <v>7691</v>
      </c>
      <c r="C4502" s="7">
        <f>YEAR(Table1[[#This Row],[Order Date]])</f>
        <v>2018</v>
      </c>
      <c r="D4502" s="7" t="str">
        <f>TEXT(Table1[[#This Row],[Order Date]], "mmm")</f>
        <v>Apr</v>
      </c>
      <c r="E4502" s="11">
        <v>43200</v>
      </c>
      <c r="F4502" s="11">
        <v>43206</v>
      </c>
      <c r="G4502" s="6" t="s">
        <v>45</v>
      </c>
      <c r="H4502" s="6" t="s">
        <v>3596</v>
      </c>
      <c r="I4502" s="6" t="s">
        <v>3597</v>
      </c>
      <c r="J4502" s="6" t="s">
        <v>37</v>
      </c>
      <c r="K4502" s="6" t="s">
        <v>24</v>
      </c>
      <c r="L4502" s="6" t="s">
        <v>4589</v>
      </c>
      <c r="M4502" s="6" t="s">
        <v>39</v>
      </c>
      <c r="N4502" s="6">
        <v>93309</v>
      </c>
      <c r="O4502" s="6" t="s">
        <v>40</v>
      </c>
      <c r="P4502" s="6" t="s">
        <v>4678</v>
      </c>
      <c r="Q4502" s="6" t="s">
        <v>42</v>
      </c>
      <c r="R4502" s="6" t="s">
        <v>69</v>
      </c>
      <c r="S4502" s="4" t="s">
        <v>4679</v>
      </c>
      <c r="T4502" s="16">
        <v>23.2</v>
      </c>
      <c r="U4502" s="6">
        <v>5</v>
      </c>
      <c r="V4502" s="23">
        <v>0.2</v>
      </c>
      <c r="W4502" s="18">
        <v>8.1199999999999974</v>
      </c>
    </row>
    <row r="4503" spans="1:23" ht="14.4">
      <c r="A4503" s="6">
        <v>4502</v>
      </c>
      <c r="B4503" s="7" t="s">
        <v>7692</v>
      </c>
      <c r="C4503" s="7">
        <f>YEAR(Table1[[#This Row],[Order Date]])</f>
        <v>2016</v>
      </c>
      <c r="D4503" s="7" t="str">
        <f>TEXT(Table1[[#This Row],[Order Date]], "mmm")</f>
        <v>Jun</v>
      </c>
      <c r="E4503" s="11">
        <v>42551</v>
      </c>
      <c r="F4503" s="11">
        <v>42555</v>
      </c>
      <c r="G4503" s="6" t="s">
        <v>45</v>
      </c>
      <c r="H4503" s="6" t="s">
        <v>738</v>
      </c>
      <c r="I4503" s="6" t="s">
        <v>739</v>
      </c>
      <c r="J4503" s="6" t="s">
        <v>37</v>
      </c>
      <c r="K4503" s="6" t="s">
        <v>24</v>
      </c>
      <c r="L4503" s="6" t="s">
        <v>166</v>
      </c>
      <c r="M4503" s="6" t="s">
        <v>95</v>
      </c>
      <c r="N4503" s="6">
        <v>77095</v>
      </c>
      <c r="O4503" s="6" t="s">
        <v>96</v>
      </c>
      <c r="P4503" s="6" t="s">
        <v>1706</v>
      </c>
      <c r="Q4503" s="6" t="s">
        <v>42</v>
      </c>
      <c r="R4503" s="6" t="s">
        <v>83</v>
      </c>
      <c r="S4503" s="4" t="s">
        <v>1707</v>
      </c>
      <c r="T4503" s="16">
        <v>25.920000000000005</v>
      </c>
      <c r="U4503" s="6">
        <v>5</v>
      </c>
      <c r="V4503" s="23">
        <v>0.2</v>
      </c>
      <c r="W4503" s="18">
        <v>9.0719999999999992</v>
      </c>
    </row>
    <row r="4504" spans="1:23" ht="14.4">
      <c r="A4504" s="6">
        <v>4503</v>
      </c>
      <c r="B4504" s="7" t="s">
        <v>7692</v>
      </c>
      <c r="C4504" s="7">
        <f>YEAR(Table1[[#This Row],[Order Date]])</f>
        <v>2016</v>
      </c>
      <c r="D4504" s="7" t="str">
        <f>TEXT(Table1[[#This Row],[Order Date]], "mmm")</f>
        <v>Jun</v>
      </c>
      <c r="E4504" s="11">
        <v>42551</v>
      </c>
      <c r="F4504" s="11">
        <v>42555</v>
      </c>
      <c r="G4504" s="6" t="s">
        <v>45</v>
      </c>
      <c r="H4504" s="6" t="s">
        <v>738</v>
      </c>
      <c r="I4504" s="6" t="s">
        <v>739</v>
      </c>
      <c r="J4504" s="6" t="s">
        <v>37</v>
      </c>
      <c r="K4504" s="6" t="s">
        <v>24</v>
      </c>
      <c r="L4504" s="6" t="s">
        <v>166</v>
      </c>
      <c r="M4504" s="6" t="s">
        <v>95</v>
      </c>
      <c r="N4504" s="6">
        <v>77095</v>
      </c>
      <c r="O4504" s="6" t="s">
        <v>96</v>
      </c>
      <c r="P4504" s="6" t="s">
        <v>1549</v>
      </c>
      <c r="Q4504" s="6" t="s">
        <v>42</v>
      </c>
      <c r="R4504" s="6" t="s">
        <v>241</v>
      </c>
      <c r="S4504" s="4" t="s">
        <v>496</v>
      </c>
      <c r="T4504" s="16">
        <v>21.312000000000005</v>
      </c>
      <c r="U4504" s="6">
        <v>6</v>
      </c>
      <c r="V4504" s="23">
        <v>0.2</v>
      </c>
      <c r="W4504" s="18">
        <v>7.1928000000000001</v>
      </c>
    </row>
    <row r="4505" spans="1:23" ht="14.4">
      <c r="A4505" s="6">
        <v>4504</v>
      </c>
      <c r="B4505" s="7" t="s">
        <v>7693</v>
      </c>
      <c r="C4505" s="7">
        <f>YEAR(Table1[[#This Row],[Order Date]])</f>
        <v>2016</v>
      </c>
      <c r="D4505" s="7" t="str">
        <f>TEXT(Table1[[#This Row],[Order Date]], "mmm")</f>
        <v>Dec</v>
      </c>
      <c r="E4505" s="11">
        <v>42728</v>
      </c>
      <c r="F4505" s="11">
        <v>42733</v>
      </c>
      <c r="G4505" s="6" t="s">
        <v>45</v>
      </c>
      <c r="H4505" s="6" t="s">
        <v>2868</v>
      </c>
      <c r="I4505" s="6" t="s">
        <v>2869</v>
      </c>
      <c r="J4505" s="6" t="s">
        <v>93</v>
      </c>
      <c r="K4505" s="6" t="s">
        <v>24</v>
      </c>
      <c r="L4505" s="6" t="s">
        <v>38</v>
      </c>
      <c r="M4505" s="6" t="s">
        <v>39</v>
      </c>
      <c r="N4505" s="6">
        <v>90045</v>
      </c>
      <c r="O4505" s="6" t="s">
        <v>40</v>
      </c>
      <c r="P4505" s="6" t="s">
        <v>5325</v>
      </c>
      <c r="Q4505" s="6" t="s">
        <v>65</v>
      </c>
      <c r="R4505" s="6" t="s">
        <v>66</v>
      </c>
      <c r="S4505" s="4" t="s">
        <v>5326</v>
      </c>
      <c r="T4505" s="16">
        <v>173.65600000000003</v>
      </c>
      <c r="U4505" s="6">
        <v>7</v>
      </c>
      <c r="V4505" s="23">
        <v>0.2</v>
      </c>
      <c r="W4505" s="18">
        <v>17.365599999999993</v>
      </c>
    </row>
    <row r="4506" spans="1:23" ht="14.4">
      <c r="A4506" s="6">
        <v>4505</v>
      </c>
      <c r="B4506" s="7" t="s">
        <v>7693</v>
      </c>
      <c r="C4506" s="7">
        <f>YEAR(Table1[[#This Row],[Order Date]])</f>
        <v>2016</v>
      </c>
      <c r="D4506" s="7" t="str">
        <f>TEXT(Table1[[#This Row],[Order Date]], "mmm")</f>
        <v>Dec</v>
      </c>
      <c r="E4506" s="11">
        <v>42728</v>
      </c>
      <c r="F4506" s="11">
        <v>42733</v>
      </c>
      <c r="G4506" s="6" t="s">
        <v>45</v>
      </c>
      <c r="H4506" s="6" t="s">
        <v>2868</v>
      </c>
      <c r="I4506" s="6" t="s">
        <v>2869</v>
      </c>
      <c r="J4506" s="6" t="s">
        <v>93</v>
      </c>
      <c r="K4506" s="6" t="s">
        <v>24</v>
      </c>
      <c r="L4506" s="6" t="s">
        <v>38</v>
      </c>
      <c r="M4506" s="6" t="s">
        <v>39</v>
      </c>
      <c r="N4506" s="6">
        <v>90045</v>
      </c>
      <c r="O4506" s="6" t="s">
        <v>40</v>
      </c>
      <c r="P4506" s="6" t="s">
        <v>3590</v>
      </c>
      <c r="Q4506" s="6" t="s">
        <v>42</v>
      </c>
      <c r="R4506" s="6" t="s">
        <v>72</v>
      </c>
      <c r="S4506" s="4" t="s">
        <v>3591</v>
      </c>
      <c r="T4506" s="16">
        <v>361.96</v>
      </c>
      <c r="U4506" s="6">
        <v>2</v>
      </c>
      <c r="V4506" s="23">
        <v>0</v>
      </c>
      <c r="W4506" s="18">
        <v>101.34879999999998</v>
      </c>
    </row>
    <row r="4507" spans="1:23" ht="14.4">
      <c r="A4507" s="6">
        <v>4506</v>
      </c>
      <c r="B4507" s="7" t="s">
        <v>7693</v>
      </c>
      <c r="C4507" s="7">
        <f>YEAR(Table1[[#This Row],[Order Date]])</f>
        <v>2016</v>
      </c>
      <c r="D4507" s="7" t="str">
        <f>TEXT(Table1[[#This Row],[Order Date]], "mmm")</f>
        <v>Dec</v>
      </c>
      <c r="E4507" s="11">
        <v>42728</v>
      </c>
      <c r="F4507" s="11">
        <v>42733</v>
      </c>
      <c r="G4507" s="6" t="s">
        <v>45</v>
      </c>
      <c r="H4507" s="6" t="s">
        <v>2868</v>
      </c>
      <c r="I4507" s="6" t="s">
        <v>2869</v>
      </c>
      <c r="J4507" s="6" t="s">
        <v>93</v>
      </c>
      <c r="K4507" s="6" t="s">
        <v>24</v>
      </c>
      <c r="L4507" s="6" t="s">
        <v>38</v>
      </c>
      <c r="M4507" s="6" t="s">
        <v>39</v>
      </c>
      <c r="N4507" s="6">
        <v>90045</v>
      </c>
      <c r="O4507" s="6" t="s">
        <v>40</v>
      </c>
      <c r="P4507" s="6" t="s">
        <v>1176</v>
      </c>
      <c r="Q4507" s="6" t="s">
        <v>65</v>
      </c>
      <c r="R4507" s="6" t="s">
        <v>145</v>
      </c>
      <c r="S4507" s="4" t="s">
        <v>1177</v>
      </c>
      <c r="T4507" s="16">
        <v>62.849999999999994</v>
      </c>
      <c r="U4507" s="6">
        <v>3</v>
      </c>
      <c r="V4507" s="23">
        <v>0</v>
      </c>
      <c r="W4507" s="18">
        <v>13.198499999999999</v>
      </c>
    </row>
    <row r="4508" spans="1:23" ht="14.4">
      <c r="A4508" s="6">
        <v>4507</v>
      </c>
      <c r="B4508" s="7" t="s">
        <v>7693</v>
      </c>
      <c r="C4508" s="7">
        <f>YEAR(Table1[[#This Row],[Order Date]])</f>
        <v>2016</v>
      </c>
      <c r="D4508" s="7" t="str">
        <f>TEXT(Table1[[#This Row],[Order Date]], "mmm")</f>
        <v>Dec</v>
      </c>
      <c r="E4508" s="11">
        <v>42728</v>
      </c>
      <c r="F4508" s="11">
        <v>42733</v>
      </c>
      <c r="G4508" s="6" t="s">
        <v>45</v>
      </c>
      <c r="H4508" s="6" t="s">
        <v>2868</v>
      </c>
      <c r="I4508" s="6" t="s">
        <v>2869</v>
      </c>
      <c r="J4508" s="6" t="s">
        <v>93</v>
      </c>
      <c r="K4508" s="6" t="s">
        <v>24</v>
      </c>
      <c r="L4508" s="6" t="s">
        <v>38</v>
      </c>
      <c r="M4508" s="6" t="s">
        <v>39</v>
      </c>
      <c r="N4508" s="6">
        <v>90045</v>
      </c>
      <c r="O4508" s="6" t="s">
        <v>40</v>
      </c>
      <c r="P4508" s="6" t="s">
        <v>2122</v>
      </c>
      <c r="Q4508" s="6" t="s">
        <v>65</v>
      </c>
      <c r="R4508" s="6" t="s">
        <v>66</v>
      </c>
      <c r="S4508" s="4" t="s">
        <v>2123</v>
      </c>
      <c r="T4508" s="16">
        <v>818.37600000000009</v>
      </c>
      <c r="U4508" s="6">
        <v>3</v>
      </c>
      <c r="V4508" s="23">
        <v>0.2</v>
      </c>
      <c r="W4508" s="18">
        <v>51.148499999999984</v>
      </c>
    </row>
    <row r="4509" spans="1:23" ht="14.4">
      <c r="A4509" s="6">
        <v>4508</v>
      </c>
      <c r="B4509" s="7" t="s">
        <v>7693</v>
      </c>
      <c r="C4509" s="7">
        <f>YEAR(Table1[[#This Row],[Order Date]])</f>
        <v>2016</v>
      </c>
      <c r="D4509" s="7" t="str">
        <f>TEXT(Table1[[#This Row],[Order Date]], "mmm")</f>
        <v>Dec</v>
      </c>
      <c r="E4509" s="11">
        <v>42728</v>
      </c>
      <c r="F4509" s="11">
        <v>42733</v>
      </c>
      <c r="G4509" s="6" t="s">
        <v>45</v>
      </c>
      <c r="H4509" s="6" t="s">
        <v>2868</v>
      </c>
      <c r="I4509" s="6" t="s">
        <v>2869</v>
      </c>
      <c r="J4509" s="6" t="s">
        <v>93</v>
      </c>
      <c r="K4509" s="6" t="s">
        <v>24</v>
      </c>
      <c r="L4509" s="6" t="s">
        <v>38</v>
      </c>
      <c r="M4509" s="6" t="s">
        <v>39</v>
      </c>
      <c r="N4509" s="6">
        <v>90045</v>
      </c>
      <c r="O4509" s="6" t="s">
        <v>40</v>
      </c>
      <c r="P4509" s="6" t="s">
        <v>4848</v>
      </c>
      <c r="Q4509" s="6" t="s">
        <v>42</v>
      </c>
      <c r="R4509" s="6" t="s">
        <v>54</v>
      </c>
      <c r="S4509" s="4" t="s">
        <v>4849</v>
      </c>
      <c r="T4509" s="16">
        <v>20.34</v>
      </c>
      <c r="U4509" s="6">
        <v>1</v>
      </c>
      <c r="V4509" s="23">
        <v>0</v>
      </c>
      <c r="W4509" s="18">
        <v>0.20339999999999847</v>
      </c>
    </row>
    <row r="4510" spans="1:23" ht="14.4">
      <c r="A4510" s="6">
        <v>4509</v>
      </c>
      <c r="B4510" s="7" t="s">
        <v>7693</v>
      </c>
      <c r="C4510" s="7">
        <f>YEAR(Table1[[#This Row],[Order Date]])</f>
        <v>2016</v>
      </c>
      <c r="D4510" s="7" t="str">
        <f>TEXT(Table1[[#This Row],[Order Date]], "mmm")</f>
        <v>Dec</v>
      </c>
      <c r="E4510" s="11">
        <v>42728</v>
      </c>
      <c r="F4510" s="11">
        <v>42733</v>
      </c>
      <c r="G4510" s="6" t="s">
        <v>45</v>
      </c>
      <c r="H4510" s="6" t="s">
        <v>2868</v>
      </c>
      <c r="I4510" s="6" t="s">
        <v>2869</v>
      </c>
      <c r="J4510" s="6" t="s">
        <v>93</v>
      </c>
      <c r="K4510" s="6" t="s">
        <v>24</v>
      </c>
      <c r="L4510" s="6" t="s">
        <v>38</v>
      </c>
      <c r="M4510" s="6" t="s">
        <v>39</v>
      </c>
      <c r="N4510" s="6">
        <v>90045</v>
      </c>
      <c r="O4510" s="6" t="s">
        <v>40</v>
      </c>
      <c r="P4510" s="6" t="s">
        <v>3004</v>
      </c>
      <c r="Q4510" s="6" t="s">
        <v>29</v>
      </c>
      <c r="R4510" s="6" t="s">
        <v>59</v>
      </c>
      <c r="S4510" s="4" t="s">
        <v>3005</v>
      </c>
      <c r="T4510" s="16">
        <v>23.99</v>
      </c>
      <c r="U4510" s="6">
        <v>1</v>
      </c>
      <c r="V4510" s="23">
        <v>0</v>
      </c>
      <c r="W4510" s="18">
        <v>5.5176999999999978</v>
      </c>
    </row>
    <row r="4511" spans="1:23" ht="14.4">
      <c r="A4511" s="6">
        <v>4510</v>
      </c>
      <c r="B4511" s="7" t="s">
        <v>5583</v>
      </c>
      <c r="C4511" s="7">
        <f>YEAR(Table1[[#This Row],[Order Date]])</f>
        <v>2019</v>
      </c>
      <c r="D4511" s="7" t="str">
        <f>TEXT(Table1[[#This Row],[Order Date]], "mmm")</f>
        <v>May</v>
      </c>
      <c r="E4511" s="11">
        <v>43608</v>
      </c>
      <c r="F4511" s="11">
        <v>43614</v>
      </c>
      <c r="G4511" s="6" t="s">
        <v>45</v>
      </c>
      <c r="H4511" s="6" t="s">
        <v>5327</v>
      </c>
      <c r="I4511" s="6" t="s">
        <v>5328</v>
      </c>
      <c r="J4511" s="6" t="s">
        <v>23</v>
      </c>
      <c r="K4511" s="6" t="s">
        <v>24</v>
      </c>
      <c r="L4511" s="6" t="s">
        <v>38</v>
      </c>
      <c r="M4511" s="6" t="s">
        <v>39</v>
      </c>
      <c r="N4511" s="6">
        <v>90036</v>
      </c>
      <c r="O4511" s="6" t="s">
        <v>40</v>
      </c>
      <c r="P4511" s="6" t="s">
        <v>2371</v>
      </c>
      <c r="Q4511" s="6" t="s">
        <v>29</v>
      </c>
      <c r="R4511" s="6" t="s">
        <v>51</v>
      </c>
      <c r="S4511" s="4" t="s">
        <v>2372</v>
      </c>
      <c r="T4511" s="16">
        <v>171.28800000000001</v>
      </c>
      <c r="U4511" s="6">
        <v>3</v>
      </c>
      <c r="V4511" s="23">
        <v>0.2</v>
      </c>
      <c r="W4511" s="18">
        <v>-6.423300000000026</v>
      </c>
    </row>
    <row r="4512" spans="1:23" ht="14.4">
      <c r="A4512" s="6">
        <v>4511</v>
      </c>
      <c r="B4512" s="7" t="s">
        <v>7694</v>
      </c>
      <c r="C4512" s="7">
        <f>YEAR(Table1[[#This Row],[Order Date]])</f>
        <v>2018</v>
      </c>
      <c r="D4512" s="7" t="str">
        <f>TEXT(Table1[[#This Row],[Order Date]], "mmm")</f>
        <v>Nov</v>
      </c>
      <c r="E4512" s="11">
        <v>43414</v>
      </c>
      <c r="F4512" s="11">
        <v>43418</v>
      </c>
      <c r="G4512" s="6" t="s">
        <v>45</v>
      </c>
      <c r="H4512" s="6" t="s">
        <v>2539</v>
      </c>
      <c r="I4512" s="6" t="s">
        <v>2540</v>
      </c>
      <c r="J4512" s="6" t="s">
        <v>37</v>
      </c>
      <c r="K4512" s="6" t="s">
        <v>24</v>
      </c>
      <c r="L4512" s="6" t="s">
        <v>285</v>
      </c>
      <c r="M4512" s="6" t="s">
        <v>526</v>
      </c>
      <c r="N4512" s="6">
        <v>65807</v>
      </c>
      <c r="O4512" s="6" t="s">
        <v>96</v>
      </c>
      <c r="P4512" s="6" t="s">
        <v>5141</v>
      </c>
      <c r="Q4512" s="6" t="s">
        <v>29</v>
      </c>
      <c r="R4512" s="6" t="s">
        <v>59</v>
      </c>
      <c r="S4512" s="4" t="s">
        <v>5142</v>
      </c>
      <c r="T4512" s="16">
        <v>37.299999999999997</v>
      </c>
      <c r="U4512" s="6">
        <v>2</v>
      </c>
      <c r="V4512" s="23">
        <v>0</v>
      </c>
      <c r="W4512" s="18">
        <v>17.157999999999998</v>
      </c>
    </row>
    <row r="4513" spans="1:23" ht="14.4">
      <c r="A4513" s="6">
        <v>4512</v>
      </c>
      <c r="B4513" s="7" t="s">
        <v>7694</v>
      </c>
      <c r="C4513" s="7">
        <f>YEAR(Table1[[#This Row],[Order Date]])</f>
        <v>2018</v>
      </c>
      <c r="D4513" s="7" t="str">
        <f>TEXT(Table1[[#This Row],[Order Date]], "mmm")</f>
        <v>Nov</v>
      </c>
      <c r="E4513" s="11">
        <v>43414</v>
      </c>
      <c r="F4513" s="11">
        <v>43418</v>
      </c>
      <c r="G4513" s="6" t="s">
        <v>45</v>
      </c>
      <c r="H4513" s="6" t="s">
        <v>2539</v>
      </c>
      <c r="I4513" s="6" t="s">
        <v>2540</v>
      </c>
      <c r="J4513" s="6" t="s">
        <v>37</v>
      </c>
      <c r="K4513" s="6" t="s">
        <v>24</v>
      </c>
      <c r="L4513" s="6" t="s">
        <v>285</v>
      </c>
      <c r="M4513" s="6" t="s">
        <v>526</v>
      </c>
      <c r="N4513" s="6">
        <v>65807</v>
      </c>
      <c r="O4513" s="6" t="s">
        <v>96</v>
      </c>
      <c r="P4513" s="6" t="s">
        <v>2624</v>
      </c>
      <c r="Q4513" s="6" t="s">
        <v>42</v>
      </c>
      <c r="R4513" s="6" t="s">
        <v>69</v>
      </c>
      <c r="S4513" s="4" t="s">
        <v>2625</v>
      </c>
      <c r="T4513" s="16">
        <v>81.96</v>
      </c>
      <c r="U4513" s="6">
        <v>2</v>
      </c>
      <c r="V4513" s="23">
        <v>0</v>
      </c>
      <c r="W4513" s="18">
        <v>39.340799999999994</v>
      </c>
    </row>
    <row r="4514" spans="1:23" ht="14.4">
      <c r="A4514" s="6">
        <v>4513</v>
      </c>
      <c r="B4514" s="7" t="s">
        <v>7695</v>
      </c>
      <c r="C4514" s="7">
        <f>YEAR(Table1[[#This Row],[Order Date]])</f>
        <v>2018</v>
      </c>
      <c r="D4514" s="7" t="str">
        <f>TEXT(Table1[[#This Row],[Order Date]], "mmm")</f>
        <v>Oct</v>
      </c>
      <c r="E4514" s="11">
        <v>43375</v>
      </c>
      <c r="F4514" s="11">
        <v>43376</v>
      </c>
      <c r="G4514" s="6" t="s">
        <v>169</v>
      </c>
      <c r="H4514" s="6" t="s">
        <v>3029</v>
      </c>
      <c r="I4514" s="6" t="s">
        <v>3030</v>
      </c>
      <c r="J4514" s="6" t="s">
        <v>23</v>
      </c>
      <c r="K4514" s="6" t="s">
        <v>24</v>
      </c>
      <c r="L4514" s="6" t="s">
        <v>479</v>
      </c>
      <c r="M4514" s="6" t="s">
        <v>278</v>
      </c>
      <c r="N4514" s="6">
        <v>85023</v>
      </c>
      <c r="O4514" s="6" t="s">
        <v>40</v>
      </c>
      <c r="P4514" s="6" t="s">
        <v>1583</v>
      </c>
      <c r="Q4514" s="6" t="s">
        <v>42</v>
      </c>
      <c r="R4514" s="6" t="s">
        <v>69</v>
      </c>
      <c r="S4514" s="4" t="s">
        <v>1584</v>
      </c>
      <c r="T4514" s="16">
        <v>54.792000000000009</v>
      </c>
      <c r="U4514" s="6">
        <v>6</v>
      </c>
      <c r="V4514" s="23">
        <v>0.7</v>
      </c>
      <c r="W4514" s="18">
        <v>-40.180799999999991</v>
      </c>
    </row>
    <row r="4515" spans="1:23" ht="14.4">
      <c r="A4515" s="6">
        <v>4514</v>
      </c>
      <c r="B4515" s="7" t="s">
        <v>7696</v>
      </c>
      <c r="C4515" s="7">
        <f>YEAR(Table1[[#This Row],[Order Date]])</f>
        <v>2018</v>
      </c>
      <c r="D4515" s="7" t="str">
        <f>TEXT(Table1[[#This Row],[Order Date]], "mmm")</f>
        <v>Sep</v>
      </c>
      <c r="E4515" s="11">
        <v>43349</v>
      </c>
      <c r="F4515" s="11">
        <v>43351</v>
      </c>
      <c r="G4515" s="6" t="s">
        <v>169</v>
      </c>
      <c r="H4515" s="6" t="s">
        <v>4863</v>
      </c>
      <c r="I4515" s="6" t="s">
        <v>4864</v>
      </c>
      <c r="J4515" s="6" t="s">
        <v>23</v>
      </c>
      <c r="K4515" s="6" t="s">
        <v>24</v>
      </c>
      <c r="L4515" s="6" t="s">
        <v>166</v>
      </c>
      <c r="M4515" s="6" t="s">
        <v>95</v>
      </c>
      <c r="N4515" s="6">
        <v>77070</v>
      </c>
      <c r="O4515" s="6" t="s">
        <v>96</v>
      </c>
      <c r="P4515" s="6" t="s">
        <v>560</v>
      </c>
      <c r="Q4515" s="6" t="s">
        <v>42</v>
      </c>
      <c r="R4515" s="6" t="s">
        <v>54</v>
      </c>
      <c r="S4515" s="4" t="s">
        <v>561</v>
      </c>
      <c r="T4515" s="16">
        <v>10.784000000000001</v>
      </c>
      <c r="U4515" s="6">
        <v>1</v>
      </c>
      <c r="V4515" s="23">
        <v>0.2</v>
      </c>
      <c r="W4515" s="18">
        <v>0.8087999999999993</v>
      </c>
    </row>
    <row r="4516" spans="1:23" ht="14.4">
      <c r="A4516" s="6">
        <v>4515</v>
      </c>
      <c r="B4516" s="7" t="s">
        <v>5521</v>
      </c>
      <c r="C4516" s="7">
        <f>YEAR(Table1[[#This Row],[Order Date]])</f>
        <v>2018</v>
      </c>
      <c r="D4516" s="7" t="str">
        <f>TEXT(Table1[[#This Row],[Order Date]], "mmm")</f>
        <v>Oct</v>
      </c>
      <c r="E4516" s="11">
        <v>43400</v>
      </c>
      <c r="F4516" s="11">
        <v>43405</v>
      </c>
      <c r="G4516" s="6" t="s">
        <v>20</v>
      </c>
      <c r="H4516" s="6" t="s">
        <v>3990</v>
      </c>
      <c r="I4516" s="6" t="s">
        <v>3991</v>
      </c>
      <c r="J4516" s="6" t="s">
        <v>23</v>
      </c>
      <c r="K4516" s="6" t="s">
        <v>24</v>
      </c>
      <c r="L4516" s="6" t="s">
        <v>5329</v>
      </c>
      <c r="M4516" s="6" t="s">
        <v>286</v>
      </c>
      <c r="N4516" s="6">
        <v>23666</v>
      </c>
      <c r="O4516" s="6" t="s">
        <v>27</v>
      </c>
      <c r="P4516" s="6" t="s">
        <v>3253</v>
      </c>
      <c r="Q4516" s="6" t="s">
        <v>29</v>
      </c>
      <c r="R4516" s="6" t="s">
        <v>33</v>
      </c>
      <c r="S4516" s="4" t="s">
        <v>3254</v>
      </c>
      <c r="T4516" s="16">
        <v>290.98</v>
      </c>
      <c r="U4516" s="6">
        <v>1</v>
      </c>
      <c r="V4516" s="23">
        <v>0</v>
      </c>
      <c r="W4516" s="18">
        <v>75.654799999999994</v>
      </c>
    </row>
    <row r="4517" spans="1:23" ht="14.4">
      <c r="A4517" s="6">
        <v>4516</v>
      </c>
      <c r="B4517" s="7" t="s">
        <v>7697</v>
      </c>
      <c r="C4517" s="7">
        <f>YEAR(Table1[[#This Row],[Order Date]])</f>
        <v>2019</v>
      </c>
      <c r="D4517" s="7" t="str">
        <f>TEXT(Table1[[#This Row],[Order Date]], "mmm")</f>
        <v>Oct</v>
      </c>
      <c r="E4517" s="11">
        <v>43760</v>
      </c>
      <c r="F4517" s="11">
        <v>43764</v>
      </c>
      <c r="G4517" s="6" t="s">
        <v>45</v>
      </c>
      <c r="H4517" s="6" t="s">
        <v>270</v>
      </c>
      <c r="I4517" s="6" t="s">
        <v>271</v>
      </c>
      <c r="J4517" s="6" t="s">
        <v>93</v>
      </c>
      <c r="K4517" s="6" t="s">
        <v>24</v>
      </c>
      <c r="L4517" s="6" t="s">
        <v>3678</v>
      </c>
      <c r="M4517" s="6" t="s">
        <v>571</v>
      </c>
      <c r="N4517" s="6">
        <v>74133</v>
      </c>
      <c r="O4517" s="6" t="s">
        <v>96</v>
      </c>
      <c r="P4517" s="6" t="s">
        <v>5071</v>
      </c>
      <c r="Q4517" s="6" t="s">
        <v>42</v>
      </c>
      <c r="R4517" s="6" t="s">
        <v>62</v>
      </c>
      <c r="S4517" s="4" t="s">
        <v>5072</v>
      </c>
      <c r="T4517" s="16">
        <v>36.44</v>
      </c>
      <c r="U4517" s="6">
        <v>4</v>
      </c>
      <c r="V4517" s="23">
        <v>0</v>
      </c>
      <c r="W4517" s="18">
        <v>12.025199999999998</v>
      </c>
    </row>
    <row r="4518" spans="1:23" ht="14.4">
      <c r="A4518" s="6">
        <v>4517</v>
      </c>
      <c r="B4518" s="7" t="s">
        <v>7698</v>
      </c>
      <c r="C4518" s="7">
        <f>YEAR(Table1[[#This Row],[Order Date]])</f>
        <v>2018</v>
      </c>
      <c r="D4518" s="7" t="str">
        <f>TEXT(Table1[[#This Row],[Order Date]], "mmm")</f>
        <v>Sep</v>
      </c>
      <c r="E4518" s="11">
        <v>43358</v>
      </c>
      <c r="F4518" s="11">
        <v>43363</v>
      </c>
      <c r="G4518" s="6" t="s">
        <v>45</v>
      </c>
      <c r="H4518" s="6" t="s">
        <v>1881</v>
      </c>
      <c r="I4518" s="6" t="s">
        <v>1882</v>
      </c>
      <c r="J4518" s="6" t="s">
        <v>23</v>
      </c>
      <c r="K4518" s="6" t="s">
        <v>24</v>
      </c>
      <c r="L4518" s="6" t="s">
        <v>87</v>
      </c>
      <c r="M4518" s="6" t="s">
        <v>88</v>
      </c>
      <c r="N4518" s="6">
        <v>98105</v>
      </c>
      <c r="O4518" s="6" t="s">
        <v>40</v>
      </c>
      <c r="P4518" s="6" t="s">
        <v>5330</v>
      </c>
      <c r="Q4518" s="6" t="s">
        <v>42</v>
      </c>
      <c r="R4518" s="6" t="s">
        <v>83</v>
      </c>
      <c r="S4518" s="4" t="s">
        <v>5331</v>
      </c>
      <c r="T4518" s="16">
        <v>21.400000000000002</v>
      </c>
      <c r="U4518" s="6">
        <v>5</v>
      </c>
      <c r="V4518" s="23">
        <v>0</v>
      </c>
      <c r="W4518" s="18">
        <v>10.058</v>
      </c>
    </row>
    <row r="4519" spans="1:23" ht="14.4">
      <c r="A4519" s="6">
        <v>4518</v>
      </c>
      <c r="B4519" s="7" t="s">
        <v>7698</v>
      </c>
      <c r="C4519" s="7">
        <f>YEAR(Table1[[#This Row],[Order Date]])</f>
        <v>2018</v>
      </c>
      <c r="D4519" s="7" t="str">
        <f>TEXT(Table1[[#This Row],[Order Date]], "mmm")</f>
        <v>Sep</v>
      </c>
      <c r="E4519" s="11">
        <v>43358</v>
      </c>
      <c r="F4519" s="11">
        <v>43363</v>
      </c>
      <c r="G4519" s="6" t="s">
        <v>45</v>
      </c>
      <c r="H4519" s="6" t="s">
        <v>1881</v>
      </c>
      <c r="I4519" s="6" t="s">
        <v>1882</v>
      </c>
      <c r="J4519" s="6" t="s">
        <v>23</v>
      </c>
      <c r="K4519" s="6" t="s">
        <v>24</v>
      </c>
      <c r="L4519" s="6" t="s">
        <v>87</v>
      </c>
      <c r="M4519" s="6" t="s">
        <v>88</v>
      </c>
      <c r="N4519" s="6">
        <v>98105</v>
      </c>
      <c r="O4519" s="6" t="s">
        <v>40</v>
      </c>
      <c r="P4519" s="6" t="s">
        <v>1770</v>
      </c>
      <c r="Q4519" s="6" t="s">
        <v>42</v>
      </c>
      <c r="R4519" s="6" t="s">
        <v>69</v>
      </c>
      <c r="S4519" s="4" t="s">
        <v>1771</v>
      </c>
      <c r="T4519" s="16">
        <v>48.664000000000001</v>
      </c>
      <c r="U4519" s="6">
        <v>7</v>
      </c>
      <c r="V4519" s="23">
        <v>0.2</v>
      </c>
      <c r="W4519" s="18">
        <v>15.815799999999999</v>
      </c>
    </row>
    <row r="4520" spans="1:23" ht="14.4">
      <c r="A4520" s="6">
        <v>4519</v>
      </c>
      <c r="B4520" s="7" t="s">
        <v>7699</v>
      </c>
      <c r="C4520" s="7">
        <f>YEAR(Table1[[#This Row],[Order Date]])</f>
        <v>2018</v>
      </c>
      <c r="D4520" s="7" t="str">
        <f>TEXT(Table1[[#This Row],[Order Date]], "mmm")</f>
        <v>Sep</v>
      </c>
      <c r="E4520" s="11">
        <v>43368</v>
      </c>
      <c r="F4520" s="11">
        <v>43374</v>
      </c>
      <c r="G4520" s="6" t="s">
        <v>45</v>
      </c>
      <c r="H4520" s="6" t="s">
        <v>3383</v>
      </c>
      <c r="I4520" s="6" t="s">
        <v>3384</v>
      </c>
      <c r="J4520" s="6" t="s">
        <v>23</v>
      </c>
      <c r="K4520" s="6" t="s">
        <v>24</v>
      </c>
      <c r="L4520" s="6" t="s">
        <v>115</v>
      </c>
      <c r="M4520" s="6" t="s">
        <v>39</v>
      </c>
      <c r="N4520" s="6">
        <v>94109</v>
      </c>
      <c r="O4520" s="6" t="s">
        <v>40</v>
      </c>
      <c r="P4520" s="6" t="s">
        <v>597</v>
      </c>
      <c r="Q4520" s="6" t="s">
        <v>42</v>
      </c>
      <c r="R4520" s="6" t="s">
        <v>62</v>
      </c>
      <c r="S4520" s="4" t="s">
        <v>598</v>
      </c>
      <c r="T4520" s="16">
        <v>16.559999999999999</v>
      </c>
      <c r="U4520" s="6">
        <v>4</v>
      </c>
      <c r="V4520" s="23">
        <v>0</v>
      </c>
      <c r="W4520" s="18">
        <v>6.9551999999999996</v>
      </c>
    </row>
    <row r="4521" spans="1:23" ht="14.4">
      <c r="A4521" s="6">
        <v>4520</v>
      </c>
      <c r="B4521" s="7" t="s">
        <v>7700</v>
      </c>
      <c r="C4521" s="7">
        <f>YEAR(Table1[[#This Row],[Order Date]])</f>
        <v>2019</v>
      </c>
      <c r="D4521" s="7" t="str">
        <f>TEXT(Table1[[#This Row],[Order Date]], "mmm")</f>
        <v>Jun</v>
      </c>
      <c r="E4521" s="11">
        <v>43626</v>
      </c>
      <c r="F4521" s="11">
        <v>43630</v>
      </c>
      <c r="G4521" s="6" t="s">
        <v>45</v>
      </c>
      <c r="H4521" s="6" t="s">
        <v>3711</v>
      </c>
      <c r="I4521" s="6" t="s">
        <v>3712</v>
      </c>
      <c r="J4521" s="6" t="s">
        <v>37</v>
      </c>
      <c r="K4521" s="6" t="s">
        <v>24</v>
      </c>
      <c r="L4521" s="6" t="s">
        <v>1323</v>
      </c>
      <c r="M4521" s="6" t="s">
        <v>49</v>
      </c>
      <c r="N4521" s="6">
        <v>32216</v>
      </c>
      <c r="O4521" s="6" t="s">
        <v>27</v>
      </c>
      <c r="P4521" s="6" t="s">
        <v>5332</v>
      </c>
      <c r="Q4521" s="6" t="s">
        <v>42</v>
      </c>
      <c r="R4521" s="6" t="s">
        <v>54</v>
      </c>
      <c r="S4521" s="4" t="s">
        <v>5333</v>
      </c>
      <c r="T4521" s="16">
        <v>1347.5200000000002</v>
      </c>
      <c r="U4521" s="6">
        <v>8</v>
      </c>
      <c r="V4521" s="23">
        <v>0.2</v>
      </c>
      <c r="W4521" s="18">
        <v>84.219999999999857</v>
      </c>
    </row>
    <row r="4522" spans="1:23" ht="14.4">
      <c r="A4522" s="6">
        <v>4521</v>
      </c>
      <c r="B4522" s="7" t="s">
        <v>7701</v>
      </c>
      <c r="C4522" s="7">
        <f>YEAR(Table1[[#This Row],[Order Date]])</f>
        <v>2016</v>
      </c>
      <c r="D4522" s="7" t="str">
        <f>TEXT(Table1[[#This Row],[Order Date]], "mmm")</f>
        <v>Feb</v>
      </c>
      <c r="E4522" s="11">
        <v>42420</v>
      </c>
      <c r="F4522" s="11">
        <v>42426</v>
      </c>
      <c r="G4522" s="6" t="s">
        <v>45</v>
      </c>
      <c r="H4522" s="6" t="s">
        <v>187</v>
      </c>
      <c r="I4522" s="6" t="s">
        <v>188</v>
      </c>
      <c r="J4522" s="6" t="s">
        <v>37</v>
      </c>
      <c r="K4522" s="6" t="s">
        <v>24</v>
      </c>
      <c r="L4522" s="6" t="s">
        <v>1276</v>
      </c>
      <c r="M4522" s="6" t="s">
        <v>227</v>
      </c>
      <c r="N4522" s="6">
        <v>47374</v>
      </c>
      <c r="O4522" s="6" t="s">
        <v>96</v>
      </c>
      <c r="P4522" s="6" t="s">
        <v>3846</v>
      </c>
      <c r="Q4522" s="6" t="s">
        <v>65</v>
      </c>
      <c r="R4522" s="6" t="s">
        <v>145</v>
      </c>
      <c r="S4522" s="4" t="s">
        <v>3847</v>
      </c>
      <c r="T4522" s="16">
        <v>62.31</v>
      </c>
      <c r="U4522" s="6">
        <v>3</v>
      </c>
      <c r="V4522" s="23">
        <v>0</v>
      </c>
      <c r="W4522" s="18">
        <v>22.4316</v>
      </c>
    </row>
    <row r="4523" spans="1:23" ht="14.4">
      <c r="A4523" s="6">
        <v>4522</v>
      </c>
      <c r="B4523" s="7" t="s">
        <v>7701</v>
      </c>
      <c r="C4523" s="7">
        <f>YEAR(Table1[[#This Row],[Order Date]])</f>
        <v>2016</v>
      </c>
      <c r="D4523" s="7" t="str">
        <f>TEXT(Table1[[#This Row],[Order Date]], "mmm")</f>
        <v>Feb</v>
      </c>
      <c r="E4523" s="11">
        <v>42420</v>
      </c>
      <c r="F4523" s="11">
        <v>42426</v>
      </c>
      <c r="G4523" s="6" t="s">
        <v>45</v>
      </c>
      <c r="H4523" s="6" t="s">
        <v>187</v>
      </c>
      <c r="I4523" s="6" t="s">
        <v>188</v>
      </c>
      <c r="J4523" s="6" t="s">
        <v>37</v>
      </c>
      <c r="K4523" s="6" t="s">
        <v>24</v>
      </c>
      <c r="L4523" s="6" t="s">
        <v>1276</v>
      </c>
      <c r="M4523" s="6" t="s">
        <v>227</v>
      </c>
      <c r="N4523" s="6">
        <v>47374</v>
      </c>
      <c r="O4523" s="6" t="s">
        <v>96</v>
      </c>
      <c r="P4523" s="6" t="s">
        <v>1783</v>
      </c>
      <c r="Q4523" s="6" t="s">
        <v>29</v>
      </c>
      <c r="R4523" s="6" t="s">
        <v>59</v>
      </c>
      <c r="S4523" s="4" t="s">
        <v>1784</v>
      </c>
      <c r="T4523" s="16">
        <v>20.32</v>
      </c>
      <c r="U4523" s="6">
        <v>4</v>
      </c>
      <c r="V4523" s="23">
        <v>0</v>
      </c>
      <c r="W4523" s="18">
        <v>6.9087999999999994</v>
      </c>
    </row>
    <row r="4524" spans="1:23" ht="14.4">
      <c r="A4524" s="6">
        <v>4523</v>
      </c>
      <c r="B4524" s="7" t="s">
        <v>7702</v>
      </c>
      <c r="C4524" s="7">
        <f>YEAR(Table1[[#This Row],[Order Date]])</f>
        <v>2019</v>
      </c>
      <c r="D4524" s="7" t="str">
        <f>TEXT(Table1[[#This Row],[Order Date]], "mmm")</f>
        <v>Feb</v>
      </c>
      <c r="E4524" s="11">
        <v>43516</v>
      </c>
      <c r="F4524" s="11">
        <v>43521</v>
      </c>
      <c r="G4524" s="6" t="s">
        <v>20</v>
      </c>
      <c r="H4524" s="6" t="s">
        <v>1206</v>
      </c>
      <c r="I4524" s="6" t="s">
        <v>1207</v>
      </c>
      <c r="J4524" s="6" t="s">
        <v>37</v>
      </c>
      <c r="K4524" s="6" t="s">
        <v>24</v>
      </c>
      <c r="L4524" s="6" t="s">
        <v>1283</v>
      </c>
      <c r="M4524" s="6" t="s">
        <v>403</v>
      </c>
      <c r="N4524" s="6">
        <v>80027</v>
      </c>
      <c r="O4524" s="6" t="s">
        <v>40</v>
      </c>
      <c r="P4524" s="6" t="s">
        <v>4263</v>
      </c>
      <c r="Q4524" s="6" t="s">
        <v>42</v>
      </c>
      <c r="R4524" s="6" t="s">
        <v>241</v>
      </c>
      <c r="S4524" s="4" t="s">
        <v>496</v>
      </c>
      <c r="T4524" s="16">
        <v>9.4320000000000004</v>
      </c>
      <c r="U4524" s="6">
        <v>3</v>
      </c>
      <c r="V4524" s="23">
        <v>0.2</v>
      </c>
      <c r="W4524" s="18">
        <v>3.065399999999999</v>
      </c>
    </row>
    <row r="4525" spans="1:23" ht="14.4">
      <c r="A4525" s="6">
        <v>4524</v>
      </c>
      <c r="B4525" s="7" t="s">
        <v>7703</v>
      </c>
      <c r="C4525" s="7">
        <f>YEAR(Table1[[#This Row],[Order Date]])</f>
        <v>2016</v>
      </c>
      <c r="D4525" s="7" t="str">
        <f>TEXT(Table1[[#This Row],[Order Date]], "mmm")</f>
        <v>Nov</v>
      </c>
      <c r="E4525" s="11">
        <v>42676</v>
      </c>
      <c r="F4525" s="11">
        <v>42680</v>
      </c>
      <c r="G4525" s="6" t="s">
        <v>45</v>
      </c>
      <c r="H4525" s="6" t="s">
        <v>5271</v>
      </c>
      <c r="I4525" s="6" t="s">
        <v>5272</v>
      </c>
      <c r="J4525" s="6" t="s">
        <v>23</v>
      </c>
      <c r="K4525" s="6" t="s">
        <v>24</v>
      </c>
      <c r="L4525" s="6" t="s">
        <v>238</v>
      </c>
      <c r="M4525" s="6" t="s">
        <v>239</v>
      </c>
      <c r="N4525" s="6">
        <v>10024</v>
      </c>
      <c r="O4525" s="6" t="s">
        <v>134</v>
      </c>
      <c r="P4525" s="6" t="s">
        <v>2126</v>
      </c>
      <c r="Q4525" s="6" t="s">
        <v>42</v>
      </c>
      <c r="R4525" s="6" t="s">
        <v>43</v>
      </c>
      <c r="S4525" s="4" t="s">
        <v>2127</v>
      </c>
      <c r="T4525" s="16">
        <v>34.86</v>
      </c>
      <c r="U4525" s="6">
        <v>7</v>
      </c>
      <c r="V4525" s="23">
        <v>0</v>
      </c>
      <c r="W4525" s="18">
        <v>16.035599999999999</v>
      </c>
    </row>
    <row r="4526" spans="1:23" ht="14.4">
      <c r="A4526" s="6">
        <v>4525</v>
      </c>
      <c r="B4526" s="7" t="s">
        <v>7703</v>
      </c>
      <c r="C4526" s="7">
        <f>YEAR(Table1[[#This Row],[Order Date]])</f>
        <v>2016</v>
      </c>
      <c r="D4526" s="7" t="str">
        <f>TEXT(Table1[[#This Row],[Order Date]], "mmm")</f>
        <v>Nov</v>
      </c>
      <c r="E4526" s="11">
        <v>42676</v>
      </c>
      <c r="F4526" s="11">
        <v>42680</v>
      </c>
      <c r="G4526" s="6" t="s">
        <v>45</v>
      </c>
      <c r="H4526" s="6" t="s">
        <v>5271</v>
      </c>
      <c r="I4526" s="6" t="s">
        <v>5272</v>
      </c>
      <c r="J4526" s="6" t="s">
        <v>23</v>
      </c>
      <c r="K4526" s="6" t="s">
        <v>24</v>
      </c>
      <c r="L4526" s="6" t="s">
        <v>238</v>
      </c>
      <c r="M4526" s="6" t="s">
        <v>239</v>
      </c>
      <c r="N4526" s="6">
        <v>10024</v>
      </c>
      <c r="O4526" s="6" t="s">
        <v>134</v>
      </c>
      <c r="P4526" s="6" t="s">
        <v>3065</v>
      </c>
      <c r="Q4526" s="6" t="s">
        <v>29</v>
      </c>
      <c r="R4526" s="6" t="s">
        <v>59</v>
      </c>
      <c r="S4526" s="4" t="s">
        <v>3066</v>
      </c>
      <c r="T4526" s="16">
        <v>89.34</v>
      </c>
      <c r="U4526" s="6">
        <v>6</v>
      </c>
      <c r="V4526" s="23">
        <v>0</v>
      </c>
      <c r="W4526" s="18">
        <v>24.121800000000004</v>
      </c>
    </row>
    <row r="4527" spans="1:23" ht="14.4">
      <c r="A4527" s="6">
        <v>4526</v>
      </c>
      <c r="B4527" s="7" t="s">
        <v>5602</v>
      </c>
      <c r="C4527" s="7">
        <f>YEAR(Table1[[#This Row],[Order Date]])</f>
        <v>2019</v>
      </c>
      <c r="D4527" s="7" t="str">
        <f>TEXT(Table1[[#This Row],[Order Date]], "mmm")</f>
        <v>Jul</v>
      </c>
      <c r="E4527" s="11">
        <v>43663</v>
      </c>
      <c r="F4527" s="11">
        <v>43669</v>
      </c>
      <c r="G4527" s="6" t="s">
        <v>45</v>
      </c>
      <c r="H4527" s="6" t="s">
        <v>2360</v>
      </c>
      <c r="I4527" s="6" t="s">
        <v>2361</v>
      </c>
      <c r="J4527" s="6" t="s">
        <v>93</v>
      </c>
      <c r="K4527" s="6" t="s">
        <v>24</v>
      </c>
      <c r="L4527" s="6" t="s">
        <v>5334</v>
      </c>
      <c r="M4527" s="6" t="s">
        <v>239</v>
      </c>
      <c r="N4527" s="6">
        <v>13440</v>
      </c>
      <c r="O4527" s="6" t="s">
        <v>134</v>
      </c>
      <c r="P4527" s="6" t="s">
        <v>574</v>
      </c>
      <c r="Q4527" s="6" t="s">
        <v>65</v>
      </c>
      <c r="R4527" s="6" t="s">
        <v>66</v>
      </c>
      <c r="S4527" s="4" t="s">
        <v>575</v>
      </c>
      <c r="T4527" s="16">
        <v>269.98</v>
      </c>
      <c r="U4527" s="6">
        <v>2</v>
      </c>
      <c r="V4527" s="23">
        <v>0</v>
      </c>
      <c r="W4527" s="18">
        <v>67.495000000000005</v>
      </c>
    </row>
    <row r="4528" spans="1:23" ht="14.4">
      <c r="A4528" s="6">
        <v>4527</v>
      </c>
      <c r="B4528" s="7" t="s">
        <v>5602</v>
      </c>
      <c r="C4528" s="7">
        <f>YEAR(Table1[[#This Row],[Order Date]])</f>
        <v>2019</v>
      </c>
      <c r="D4528" s="7" t="str">
        <f>TEXT(Table1[[#This Row],[Order Date]], "mmm")</f>
        <v>Jul</v>
      </c>
      <c r="E4528" s="11">
        <v>43663</v>
      </c>
      <c r="F4528" s="11">
        <v>43669</v>
      </c>
      <c r="G4528" s="6" t="s">
        <v>45</v>
      </c>
      <c r="H4528" s="6" t="s">
        <v>2360</v>
      </c>
      <c r="I4528" s="6" t="s">
        <v>2361</v>
      </c>
      <c r="J4528" s="6" t="s">
        <v>93</v>
      </c>
      <c r="K4528" s="6" t="s">
        <v>24</v>
      </c>
      <c r="L4528" s="6" t="s">
        <v>5334</v>
      </c>
      <c r="M4528" s="6" t="s">
        <v>239</v>
      </c>
      <c r="N4528" s="6">
        <v>13440</v>
      </c>
      <c r="O4528" s="6" t="s">
        <v>134</v>
      </c>
      <c r="P4528" s="6" t="s">
        <v>5335</v>
      </c>
      <c r="Q4528" s="6" t="s">
        <v>42</v>
      </c>
      <c r="R4528" s="6" t="s">
        <v>83</v>
      </c>
      <c r="S4528" s="4" t="s">
        <v>5336</v>
      </c>
      <c r="T4528" s="16">
        <v>99.9</v>
      </c>
      <c r="U4528" s="6">
        <v>5</v>
      </c>
      <c r="V4528" s="23">
        <v>0</v>
      </c>
      <c r="W4528" s="18">
        <v>47.952000000000005</v>
      </c>
    </row>
    <row r="4529" spans="1:23" ht="14.4">
      <c r="A4529" s="6">
        <v>4528</v>
      </c>
      <c r="B4529" s="7" t="s">
        <v>5602</v>
      </c>
      <c r="C4529" s="7">
        <f>YEAR(Table1[[#This Row],[Order Date]])</f>
        <v>2019</v>
      </c>
      <c r="D4529" s="7" t="str">
        <f>TEXT(Table1[[#This Row],[Order Date]], "mmm")</f>
        <v>Jul</v>
      </c>
      <c r="E4529" s="11">
        <v>43663</v>
      </c>
      <c r="F4529" s="11">
        <v>43669</v>
      </c>
      <c r="G4529" s="6" t="s">
        <v>45</v>
      </c>
      <c r="H4529" s="6" t="s">
        <v>2360</v>
      </c>
      <c r="I4529" s="6" t="s">
        <v>2361</v>
      </c>
      <c r="J4529" s="6" t="s">
        <v>93</v>
      </c>
      <c r="K4529" s="6" t="s">
        <v>24</v>
      </c>
      <c r="L4529" s="6" t="s">
        <v>5334</v>
      </c>
      <c r="M4529" s="6" t="s">
        <v>239</v>
      </c>
      <c r="N4529" s="6">
        <v>13440</v>
      </c>
      <c r="O4529" s="6" t="s">
        <v>134</v>
      </c>
      <c r="P4529" s="6" t="s">
        <v>153</v>
      </c>
      <c r="Q4529" s="6" t="s">
        <v>29</v>
      </c>
      <c r="R4529" s="6" t="s">
        <v>59</v>
      </c>
      <c r="S4529" s="4" t="s">
        <v>4253</v>
      </c>
      <c r="T4529" s="16">
        <v>39.08</v>
      </c>
      <c r="U4529" s="6">
        <v>4</v>
      </c>
      <c r="V4529" s="23">
        <v>0</v>
      </c>
      <c r="W4529" s="18">
        <v>14.459599999999998</v>
      </c>
    </row>
    <row r="4530" spans="1:23" ht="14.4">
      <c r="A4530" s="6">
        <v>4529</v>
      </c>
      <c r="B4530" s="7" t="s">
        <v>7704</v>
      </c>
      <c r="C4530" s="7">
        <f>YEAR(Table1[[#This Row],[Order Date]])</f>
        <v>2019</v>
      </c>
      <c r="D4530" s="7" t="str">
        <f>TEXT(Table1[[#This Row],[Order Date]], "mmm")</f>
        <v>Sep</v>
      </c>
      <c r="E4530" s="11">
        <v>43716</v>
      </c>
      <c r="F4530" s="11">
        <v>43718</v>
      </c>
      <c r="G4530" s="6" t="s">
        <v>20</v>
      </c>
      <c r="H4530" s="6" t="s">
        <v>1965</v>
      </c>
      <c r="I4530" s="6" t="s">
        <v>1966</v>
      </c>
      <c r="J4530" s="6" t="s">
        <v>37</v>
      </c>
      <c r="K4530" s="6" t="s">
        <v>24</v>
      </c>
      <c r="L4530" s="6" t="s">
        <v>4098</v>
      </c>
      <c r="M4530" s="6" t="s">
        <v>439</v>
      </c>
      <c r="N4530" s="6">
        <v>43302</v>
      </c>
      <c r="O4530" s="6" t="s">
        <v>134</v>
      </c>
      <c r="P4530" s="6" t="s">
        <v>4227</v>
      </c>
      <c r="Q4530" s="6" t="s">
        <v>65</v>
      </c>
      <c r="R4530" s="6" t="s">
        <v>145</v>
      </c>
      <c r="S4530" s="4" t="s">
        <v>4228</v>
      </c>
      <c r="T4530" s="16">
        <v>116.83199999999999</v>
      </c>
      <c r="U4530" s="6">
        <v>4</v>
      </c>
      <c r="V4530" s="23">
        <v>0.2</v>
      </c>
      <c r="W4530" s="18">
        <v>33.589200000000005</v>
      </c>
    </row>
    <row r="4531" spans="1:23" ht="14.4">
      <c r="A4531" s="6">
        <v>4530</v>
      </c>
      <c r="B4531" s="7" t="s">
        <v>7705</v>
      </c>
      <c r="C4531" s="7">
        <f>YEAR(Table1[[#This Row],[Order Date]])</f>
        <v>2018</v>
      </c>
      <c r="D4531" s="7" t="str">
        <f>TEXT(Table1[[#This Row],[Order Date]], "mmm")</f>
        <v>Nov</v>
      </c>
      <c r="E4531" s="11">
        <v>43418</v>
      </c>
      <c r="F4531" s="11">
        <v>43422</v>
      </c>
      <c r="G4531" s="6" t="s">
        <v>45</v>
      </c>
      <c r="H4531" s="6" t="s">
        <v>830</v>
      </c>
      <c r="I4531" s="6" t="s">
        <v>831</v>
      </c>
      <c r="J4531" s="6" t="s">
        <v>23</v>
      </c>
      <c r="K4531" s="6" t="s">
        <v>24</v>
      </c>
      <c r="L4531" s="6" t="s">
        <v>166</v>
      </c>
      <c r="M4531" s="6" t="s">
        <v>95</v>
      </c>
      <c r="N4531" s="6">
        <v>77041</v>
      </c>
      <c r="O4531" s="6" t="s">
        <v>96</v>
      </c>
      <c r="P4531" s="6" t="s">
        <v>3889</v>
      </c>
      <c r="Q4531" s="6" t="s">
        <v>42</v>
      </c>
      <c r="R4531" s="6" t="s">
        <v>69</v>
      </c>
      <c r="S4531" s="4" t="s">
        <v>3890</v>
      </c>
      <c r="T4531" s="16">
        <v>2.2959999999999994</v>
      </c>
      <c r="U4531" s="6">
        <v>2</v>
      </c>
      <c r="V4531" s="23">
        <v>0.8</v>
      </c>
      <c r="W4531" s="18">
        <v>-3.9032000000000009</v>
      </c>
    </row>
    <row r="4532" spans="1:23" ht="14.4">
      <c r="A4532" s="6">
        <v>4531</v>
      </c>
      <c r="B4532" s="7" t="s">
        <v>7706</v>
      </c>
      <c r="C4532" s="7">
        <f>YEAR(Table1[[#This Row],[Order Date]])</f>
        <v>2018</v>
      </c>
      <c r="D4532" s="7" t="str">
        <f>TEXT(Table1[[#This Row],[Order Date]], "mmm")</f>
        <v>Nov</v>
      </c>
      <c r="E4532" s="11">
        <v>43418</v>
      </c>
      <c r="F4532" s="11">
        <v>43421</v>
      </c>
      <c r="G4532" s="6" t="s">
        <v>169</v>
      </c>
      <c r="H4532" s="6" t="s">
        <v>701</v>
      </c>
      <c r="I4532" s="6" t="s">
        <v>702</v>
      </c>
      <c r="J4532" s="6" t="s">
        <v>23</v>
      </c>
      <c r="K4532" s="6" t="s">
        <v>24</v>
      </c>
      <c r="L4532" s="6" t="s">
        <v>238</v>
      </c>
      <c r="M4532" s="6" t="s">
        <v>239</v>
      </c>
      <c r="N4532" s="6">
        <v>10009</v>
      </c>
      <c r="O4532" s="6" t="s">
        <v>134</v>
      </c>
      <c r="P4532" s="6" t="s">
        <v>2096</v>
      </c>
      <c r="Q4532" s="6" t="s">
        <v>29</v>
      </c>
      <c r="R4532" s="6" t="s">
        <v>33</v>
      </c>
      <c r="S4532" s="4" t="s">
        <v>2097</v>
      </c>
      <c r="T4532" s="16">
        <v>408.00599999999997</v>
      </c>
      <c r="U4532" s="6">
        <v>2</v>
      </c>
      <c r="V4532" s="23">
        <v>0.1</v>
      </c>
      <c r="W4532" s="18">
        <v>72.534400000000005</v>
      </c>
    </row>
    <row r="4533" spans="1:23" ht="14.4">
      <c r="A4533" s="6">
        <v>4532</v>
      </c>
      <c r="B4533" s="7" t="s">
        <v>7706</v>
      </c>
      <c r="C4533" s="7">
        <f>YEAR(Table1[[#This Row],[Order Date]])</f>
        <v>2018</v>
      </c>
      <c r="D4533" s="7" t="str">
        <f>TEXT(Table1[[#This Row],[Order Date]], "mmm")</f>
        <v>Nov</v>
      </c>
      <c r="E4533" s="11">
        <v>43418</v>
      </c>
      <c r="F4533" s="11">
        <v>43421</v>
      </c>
      <c r="G4533" s="6" t="s">
        <v>169</v>
      </c>
      <c r="H4533" s="6" t="s">
        <v>701</v>
      </c>
      <c r="I4533" s="6" t="s">
        <v>702</v>
      </c>
      <c r="J4533" s="6" t="s">
        <v>23</v>
      </c>
      <c r="K4533" s="6" t="s">
        <v>24</v>
      </c>
      <c r="L4533" s="6" t="s">
        <v>238</v>
      </c>
      <c r="M4533" s="6" t="s">
        <v>239</v>
      </c>
      <c r="N4533" s="6">
        <v>10009</v>
      </c>
      <c r="O4533" s="6" t="s">
        <v>134</v>
      </c>
      <c r="P4533" s="6" t="s">
        <v>560</v>
      </c>
      <c r="Q4533" s="6" t="s">
        <v>42</v>
      </c>
      <c r="R4533" s="6" t="s">
        <v>54</v>
      </c>
      <c r="S4533" s="4" t="s">
        <v>561</v>
      </c>
      <c r="T4533" s="16">
        <v>40.44</v>
      </c>
      <c r="U4533" s="6">
        <v>3</v>
      </c>
      <c r="V4533" s="23">
        <v>0</v>
      </c>
      <c r="W4533" s="18">
        <v>10.514399999999998</v>
      </c>
    </row>
    <row r="4534" spans="1:23" ht="14.4">
      <c r="A4534" s="6">
        <v>4533</v>
      </c>
      <c r="B4534" s="7" t="s">
        <v>7707</v>
      </c>
      <c r="C4534" s="7">
        <f>YEAR(Table1[[#This Row],[Order Date]])</f>
        <v>2016</v>
      </c>
      <c r="D4534" s="7" t="str">
        <f>TEXT(Table1[[#This Row],[Order Date]], "mmm")</f>
        <v>Oct</v>
      </c>
      <c r="E4534" s="11">
        <v>42653</v>
      </c>
      <c r="F4534" s="11">
        <v>42653</v>
      </c>
      <c r="G4534" s="6" t="s">
        <v>1125</v>
      </c>
      <c r="H4534" s="6" t="s">
        <v>1389</v>
      </c>
      <c r="I4534" s="6" t="s">
        <v>1390</v>
      </c>
      <c r="J4534" s="6" t="s">
        <v>93</v>
      </c>
      <c r="K4534" s="6" t="s">
        <v>24</v>
      </c>
      <c r="L4534" s="6" t="s">
        <v>4049</v>
      </c>
      <c r="M4534" s="6" t="s">
        <v>39</v>
      </c>
      <c r="N4534" s="6">
        <v>95336</v>
      </c>
      <c r="O4534" s="6" t="s">
        <v>40</v>
      </c>
      <c r="P4534" s="6" t="s">
        <v>135</v>
      </c>
      <c r="Q4534" s="6" t="s">
        <v>29</v>
      </c>
      <c r="R4534" s="6" t="s">
        <v>33</v>
      </c>
      <c r="S4534" s="4" t="s">
        <v>136</v>
      </c>
      <c r="T4534" s="16">
        <v>122.352</v>
      </c>
      <c r="U4534" s="6">
        <v>3</v>
      </c>
      <c r="V4534" s="23">
        <v>0.2</v>
      </c>
      <c r="W4534" s="18">
        <v>13.764599999999994</v>
      </c>
    </row>
    <row r="4535" spans="1:23" ht="14.4">
      <c r="A4535" s="6">
        <v>4534</v>
      </c>
      <c r="B4535" s="7" t="s">
        <v>7707</v>
      </c>
      <c r="C4535" s="7">
        <f>YEAR(Table1[[#This Row],[Order Date]])</f>
        <v>2016</v>
      </c>
      <c r="D4535" s="7" t="str">
        <f>TEXT(Table1[[#This Row],[Order Date]], "mmm")</f>
        <v>Oct</v>
      </c>
      <c r="E4535" s="11">
        <v>42653</v>
      </c>
      <c r="F4535" s="11">
        <v>42653</v>
      </c>
      <c r="G4535" s="6" t="s">
        <v>1125</v>
      </c>
      <c r="H4535" s="6" t="s">
        <v>1389</v>
      </c>
      <c r="I4535" s="6" t="s">
        <v>1390</v>
      </c>
      <c r="J4535" s="6" t="s">
        <v>93</v>
      </c>
      <c r="K4535" s="6" t="s">
        <v>24</v>
      </c>
      <c r="L4535" s="6" t="s">
        <v>4049</v>
      </c>
      <c r="M4535" s="6" t="s">
        <v>39</v>
      </c>
      <c r="N4535" s="6">
        <v>95336</v>
      </c>
      <c r="O4535" s="6" t="s">
        <v>40</v>
      </c>
      <c r="P4535" s="6" t="s">
        <v>1963</v>
      </c>
      <c r="Q4535" s="6" t="s">
        <v>42</v>
      </c>
      <c r="R4535" s="6" t="s">
        <v>156</v>
      </c>
      <c r="S4535" s="4" t="s">
        <v>1964</v>
      </c>
      <c r="T4535" s="16">
        <v>15.28</v>
      </c>
      <c r="U4535" s="6">
        <v>2</v>
      </c>
      <c r="V4535" s="23">
        <v>0</v>
      </c>
      <c r="W4535" s="18">
        <v>7.4871999999999996</v>
      </c>
    </row>
    <row r="4536" spans="1:23" ht="14.4">
      <c r="A4536" s="6">
        <v>4535</v>
      </c>
      <c r="B4536" s="7" t="s">
        <v>7708</v>
      </c>
      <c r="C4536" s="7">
        <f>YEAR(Table1[[#This Row],[Order Date]])</f>
        <v>2017</v>
      </c>
      <c r="D4536" s="7" t="str">
        <f>TEXT(Table1[[#This Row],[Order Date]], "mmm")</f>
        <v>Mar</v>
      </c>
      <c r="E4536" s="11">
        <v>42813</v>
      </c>
      <c r="F4536" s="11">
        <v>42820</v>
      </c>
      <c r="G4536" s="6" t="s">
        <v>45</v>
      </c>
      <c r="H4536" s="6" t="s">
        <v>2143</v>
      </c>
      <c r="I4536" s="6" t="s">
        <v>2144</v>
      </c>
      <c r="J4536" s="6" t="s">
        <v>37</v>
      </c>
      <c r="K4536" s="6" t="s">
        <v>24</v>
      </c>
      <c r="L4536" s="6" t="s">
        <v>38</v>
      </c>
      <c r="M4536" s="6" t="s">
        <v>39</v>
      </c>
      <c r="N4536" s="6">
        <v>90004</v>
      </c>
      <c r="O4536" s="6" t="s">
        <v>40</v>
      </c>
      <c r="P4536" s="6" t="s">
        <v>1238</v>
      </c>
      <c r="Q4536" s="6" t="s">
        <v>42</v>
      </c>
      <c r="R4536" s="6" t="s">
        <v>83</v>
      </c>
      <c r="S4536" s="4" t="s">
        <v>1239</v>
      </c>
      <c r="T4536" s="16">
        <v>11.96</v>
      </c>
      <c r="U4536" s="6">
        <v>2</v>
      </c>
      <c r="V4536" s="23">
        <v>0</v>
      </c>
      <c r="W4536" s="18">
        <v>5.8604000000000003</v>
      </c>
    </row>
    <row r="4537" spans="1:23" ht="14.4">
      <c r="A4537" s="6">
        <v>4536</v>
      </c>
      <c r="B4537" s="7" t="s">
        <v>7709</v>
      </c>
      <c r="C4537" s="7">
        <f>YEAR(Table1[[#This Row],[Order Date]])</f>
        <v>2019</v>
      </c>
      <c r="D4537" s="7" t="str">
        <f>TEXT(Table1[[#This Row],[Order Date]], "mmm")</f>
        <v>Jul</v>
      </c>
      <c r="E4537" s="11">
        <v>43654</v>
      </c>
      <c r="F4537" s="11">
        <v>43658</v>
      </c>
      <c r="G4537" s="6" t="s">
        <v>45</v>
      </c>
      <c r="H4537" s="6" t="s">
        <v>4631</v>
      </c>
      <c r="I4537" s="6" t="s">
        <v>4632</v>
      </c>
      <c r="J4537" s="6" t="s">
        <v>93</v>
      </c>
      <c r="K4537" s="6" t="s">
        <v>24</v>
      </c>
      <c r="L4537" s="6" t="s">
        <v>87</v>
      </c>
      <c r="M4537" s="6" t="s">
        <v>88</v>
      </c>
      <c r="N4537" s="6">
        <v>98115</v>
      </c>
      <c r="O4537" s="6" t="s">
        <v>40</v>
      </c>
      <c r="P4537" s="6" t="s">
        <v>3937</v>
      </c>
      <c r="Q4537" s="6" t="s">
        <v>29</v>
      </c>
      <c r="R4537" s="6" t="s">
        <v>59</v>
      </c>
      <c r="S4537" s="4" t="s">
        <v>3938</v>
      </c>
      <c r="T4537" s="16">
        <v>15.84</v>
      </c>
      <c r="U4537" s="6">
        <v>3</v>
      </c>
      <c r="V4537" s="23">
        <v>0</v>
      </c>
      <c r="W4537" s="18">
        <v>4.9103999999999992</v>
      </c>
    </row>
    <row r="4538" spans="1:23" ht="14.4">
      <c r="A4538" s="6">
        <v>4537</v>
      </c>
      <c r="B4538" s="7" t="s">
        <v>7709</v>
      </c>
      <c r="C4538" s="7">
        <f>YEAR(Table1[[#This Row],[Order Date]])</f>
        <v>2019</v>
      </c>
      <c r="D4538" s="7" t="str">
        <f>TEXT(Table1[[#This Row],[Order Date]], "mmm")</f>
        <v>Jul</v>
      </c>
      <c r="E4538" s="11">
        <v>43654</v>
      </c>
      <c r="F4538" s="11">
        <v>43658</v>
      </c>
      <c r="G4538" s="6" t="s">
        <v>45</v>
      </c>
      <c r="H4538" s="6" t="s">
        <v>4631</v>
      </c>
      <c r="I4538" s="6" t="s">
        <v>4632</v>
      </c>
      <c r="J4538" s="6" t="s">
        <v>93</v>
      </c>
      <c r="K4538" s="6" t="s">
        <v>24</v>
      </c>
      <c r="L4538" s="6" t="s">
        <v>87</v>
      </c>
      <c r="M4538" s="6" t="s">
        <v>88</v>
      </c>
      <c r="N4538" s="6">
        <v>98115</v>
      </c>
      <c r="O4538" s="6" t="s">
        <v>40</v>
      </c>
      <c r="P4538" s="6" t="s">
        <v>1301</v>
      </c>
      <c r="Q4538" s="6" t="s">
        <v>42</v>
      </c>
      <c r="R4538" s="6" t="s">
        <v>69</v>
      </c>
      <c r="S4538" s="4" t="s">
        <v>1302</v>
      </c>
      <c r="T4538" s="16">
        <v>86.376000000000005</v>
      </c>
      <c r="U4538" s="6">
        <v>3</v>
      </c>
      <c r="V4538" s="23">
        <v>0.2</v>
      </c>
      <c r="W4538" s="18">
        <v>30.231600000000007</v>
      </c>
    </row>
    <row r="4539" spans="1:23" ht="14.4">
      <c r="A4539" s="6">
        <v>4538</v>
      </c>
      <c r="B4539" s="7" t="s">
        <v>7709</v>
      </c>
      <c r="C4539" s="7">
        <f>YEAR(Table1[[#This Row],[Order Date]])</f>
        <v>2019</v>
      </c>
      <c r="D4539" s="7" t="str">
        <f>TEXT(Table1[[#This Row],[Order Date]], "mmm")</f>
        <v>Jul</v>
      </c>
      <c r="E4539" s="11">
        <v>43654</v>
      </c>
      <c r="F4539" s="11">
        <v>43658</v>
      </c>
      <c r="G4539" s="6" t="s">
        <v>45</v>
      </c>
      <c r="H4539" s="6" t="s">
        <v>4631</v>
      </c>
      <c r="I4539" s="6" t="s">
        <v>4632</v>
      </c>
      <c r="J4539" s="6" t="s">
        <v>93</v>
      </c>
      <c r="K4539" s="6" t="s">
        <v>24</v>
      </c>
      <c r="L4539" s="6" t="s">
        <v>87</v>
      </c>
      <c r="M4539" s="6" t="s">
        <v>88</v>
      </c>
      <c r="N4539" s="6">
        <v>98115</v>
      </c>
      <c r="O4539" s="6" t="s">
        <v>40</v>
      </c>
      <c r="P4539" s="6" t="s">
        <v>1630</v>
      </c>
      <c r="Q4539" s="6" t="s">
        <v>42</v>
      </c>
      <c r="R4539" s="6" t="s">
        <v>62</v>
      </c>
      <c r="S4539" s="4" t="s">
        <v>1631</v>
      </c>
      <c r="T4539" s="16">
        <v>18.240000000000002</v>
      </c>
      <c r="U4539" s="6">
        <v>3</v>
      </c>
      <c r="V4539" s="23">
        <v>0</v>
      </c>
      <c r="W4539" s="18">
        <v>6.2015999999999991</v>
      </c>
    </row>
    <row r="4540" spans="1:23" ht="14.4">
      <c r="A4540" s="6">
        <v>4539</v>
      </c>
      <c r="B4540" s="7" t="s">
        <v>7709</v>
      </c>
      <c r="C4540" s="7">
        <f>YEAR(Table1[[#This Row],[Order Date]])</f>
        <v>2019</v>
      </c>
      <c r="D4540" s="7" t="str">
        <f>TEXT(Table1[[#This Row],[Order Date]], "mmm")</f>
        <v>Jul</v>
      </c>
      <c r="E4540" s="11">
        <v>43654</v>
      </c>
      <c r="F4540" s="11">
        <v>43658</v>
      </c>
      <c r="G4540" s="6" t="s">
        <v>45</v>
      </c>
      <c r="H4540" s="6" t="s">
        <v>4631</v>
      </c>
      <c r="I4540" s="6" t="s">
        <v>4632</v>
      </c>
      <c r="J4540" s="6" t="s">
        <v>93</v>
      </c>
      <c r="K4540" s="6" t="s">
        <v>24</v>
      </c>
      <c r="L4540" s="6" t="s">
        <v>87</v>
      </c>
      <c r="M4540" s="6" t="s">
        <v>88</v>
      </c>
      <c r="N4540" s="6">
        <v>98115</v>
      </c>
      <c r="O4540" s="6" t="s">
        <v>40</v>
      </c>
      <c r="P4540" s="6" t="s">
        <v>1193</v>
      </c>
      <c r="Q4540" s="6" t="s">
        <v>42</v>
      </c>
      <c r="R4540" s="6" t="s">
        <v>62</v>
      </c>
      <c r="S4540" s="4" t="s">
        <v>1194</v>
      </c>
      <c r="T4540" s="16">
        <v>13.12</v>
      </c>
      <c r="U4540" s="6">
        <v>4</v>
      </c>
      <c r="V4540" s="23">
        <v>0</v>
      </c>
      <c r="W4540" s="18">
        <v>4.3295999999999992</v>
      </c>
    </row>
    <row r="4541" spans="1:23" ht="14.4">
      <c r="A4541" s="6">
        <v>4540</v>
      </c>
      <c r="B4541" s="7" t="s">
        <v>5480</v>
      </c>
      <c r="C4541" s="7">
        <f>YEAR(Table1[[#This Row],[Order Date]])</f>
        <v>2017</v>
      </c>
      <c r="D4541" s="7" t="str">
        <f>TEXT(Table1[[#This Row],[Order Date]], "mmm")</f>
        <v>Feb</v>
      </c>
      <c r="E4541" s="11">
        <v>42793</v>
      </c>
      <c r="F4541" s="11">
        <v>42796</v>
      </c>
      <c r="G4541" s="6" t="s">
        <v>45</v>
      </c>
      <c r="H4541" s="6" t="s">
        <v>197</v>
      </c>
      <c r="I4541" s="6" t="s">
        <v>198</v>
      </c>
      <c r="J4541" s="6" t="s">
        <v>37</v>
      </c>
      <c r="K4541" s="6" t="s">
        <v>24</v>
      </c>
      <c r="L4541" s="6" t="s">
        <v>2979</v>
      </c>
      <c r="M4541" s="6" t="s">
        <v>1220</v>
      </c>
      <c r="N4541" s="6">
        <v>2908</v>
      </c>
      <c r="O4541" s="6" t="s">
        <v>134</v>
      </c>
      <c r="P4541" s="6" t="s">
        <v>1704</v>
      </c>
      <c r="Q4541" s="6" t="s">
        <v>65</v>
      </c>
      <c r="R4541" s="6" t="s">
        <v>66</v>
      </c>
      <c r="S4541" s="4" t="s">
        <v>1705</v>
      </c>
      <c r="T4541" s="16">
        <v>105.98</v>
      </c>
      <c r="U4541" s="6">
        <v>2</v>
      </c>
      <c r="V4541" s="23">
        <v>0</v>
      </c>
      <c r="W4541" s="18">
        <v>1.0597999999999956</v>
      </c>
    </row>
    <row r="4542" spans="1:23" ht="14.4">
      <c r="A4542" s="6">
        <v>4541</v>
      </c>
      <c r="B4542" s="7" t="s">
        <v>5480</v>
      </c>
      <c r="C4542" s="7">
        <f>YEAR(Table1[[#This Row],[Order Date]])</f>
        <v>2017</v>
      </c>
      <c r="D4542" s="7" t="str">
        <f>TEXT(Table1[[#This Row],[Order Date]], "mmm")</f>
        <v>Feb</v>
      </c>
      <c r="E4542" s="11">
        <v>42793</v>
      </c>
      <c r="F4542" s="11">
        <v>42796</v>
      </c>
      <c r="G4542" s="6" t="s">
        <v>45</v>
      </c>
      <c r="H4542" s="6" t="s">
        <v>197</v>
      </c>
      <c r="I4542" s="6" t="s">
        <v>198</v>
      </c>
      <c r="J4542" s="6" t="s">
        <v>37</v>
      </c>
      <c r="K4542" s="6" t="s">
        <v>24</v>
      </c>
      <c r="L4542" s="6" t="s">
        <v>2979</v>
      </c>
      <c r="M4542" s="6" t="s">
        <v>1220</v>
      </c>
      <c r="N4542" s="6">
        <v>2908</v>
      </c>
      <c r="O4542" s="6" t="s">
        <v>134</v>
      </c>
      <c r="P4542" s="6" t="s">
        <v>4905</v>
      </c>
      <c r="Q4542" s="6" t="s">
        <v>29</v>
      </c>
      <c r="R4542" s="6" t="s">
        <v>51</v>
      </c>
      <c r="S4542" s="4" t="s">
        <v>4906</v>
      </c>
      <c r="T4542" s="16">
        <v>493.9199999999999</v>
      </c>
      <c r="U4542" s="6">
        <v>7</v>
      </c>
      <c r="V4542" s="23">
        <v>0.3</v>
      </c>
      <c r="W4542" s="18">
        <v>-28.22399999999999</v>
      </c>
    </row>
    <row r="4543" spans="1:23" ht="14.4">
      <c r="A4543" s="6">
        <v>4542</v>
      </c>
      <c r="B4543" s="7" t="s">
        <v>7710</v>
      </c>
      <c r="C4543" s="7">
        <f>YEAR(Table1[[#This Row],[Order Date]])</f>
        <v>2019</v>
      </c>
      <c r="D4543" s="7" t="str">
        <f>TEXT(Table1[[#This Row],[Order Date]], "mmm")</f>
        <v>Jun</v>
      </c>
      <c r="E4543" s="11">
        <v>43632</v>
      </c>
      <c r="F4543" s="11">
        <v>43637</v>
      </c>
      <c r="G4543" s="6" t="s">
        <v>45</v>
      </c>
      <c r="H4543" s="6" t="s">
        <v>1126</v>
      </c>
      <c r="I4543" s="6" t="s">
        <v>1127</v>
      </c>
      <c r="J4543" s="6" t="s">
        <v>37</v>
      </c>
      <c r="K4543" s="6" t="s">
        <v>24</v>
      </c>
      <c r="L4543" s="6" t="s">
        <v>272</v>
      </c>
      <c r="M4543" s="6" t="s">
        <v>190</v>
      </c>
      <c r="N4543" s="6">
        <v>60653</v>
      </c>
      <c r="O4543" s="6" t="s">
        <v>96</v>
      </c>
      <c r="P4543" s="6" t="s">
        <v>99</v>
      </c>
      <c r="Q4543" s="6" t="s">
        <v>42</v>
      </c>
      <c r="R4543" s="6" t="s">
        <v>69</v>
      </c>
      <c r="S4543" s="4" t="s">
        <v>100</v>
      </c>
      <c r="T4543" s="16">
        <v>5.9359999999999991</v>
      </c>
      <c r="U4543" s="6">
        <v>7</v>
      </c>
      <c r="V4543" s="23">
        <v>0.8</v>
      </c>
      <c r="W4543" s="18">
        <v>-8.9040000000000035</v>
      </c>
    </row>
    <row r="4544" spans="1:23" ht="14.4">
      <c r="A4544" s="6">
        <v>4543</v>
      </c>
      <c r="B4544" s="7" t="s">
        <v>7711</v>
      </c>
      <c r="C4544" s="7">
        <f>YEAR(Table1[[#This Row],[Order Date]])</f>
        <v>2019</v>
      </c>
      <c r="D4544" s="7" t="str">
        <f>TEXT(Table1[[#This Row],[Order Date]], "mmm")</f>
        <v>Mar</v>
      </c>
      <c r="E4544" s="11">
        <v>43554</v>
      </c>
      <c r="F4544" s="11">
        <v>43555</v>
      </c>
      <c r="G4544" s="6" t="s">
        <v>169</v>
      </c>
      <c r="H4544" s="6" t="s">
        <v>5337</v>
      </c>
      <c r="I4544" s="6" t="s">
        <v>5338</v>
      </c>
      <c r="J4544" s="6" t="s">
        <v>23</v>
      </c>
      <c r="K4544" s="6" t="s">
        <v>24</v>
      </c>
      <c r="L4544" s="6" t="s">
        <v>3884</v>
      </c>
      <c r="M4544" s="6" t="s">
        <v>571</v>
      </c>
      <c r="N4544" s="6">
        <v>73120</v>
      </c>
      <c r="O4544" s="6" t="s">
        <v>96</v>
      </c>
      <c r="P4544" s="6" t="s">
        <v>5339</v>
      </c>
      <c r="Q4544" s="6" t="s">
        <v>42</v>
      </c>
      <c r="R4544" s="6" t="s">
        <v>156</v>
      </c>
      <c r="S4544" s="4" t="s">
        <v>5340</v>
      </c>
      <c r="T4544" s="16">
        <v>325.86</v>
      </c>
      <c r="U4544" s="6">
        <v>2</v>
      </c>
      <c r="V4544" s="23">
        <v>0</v>
      </c>
      <c r="W4544" s="18">
        <v>149.8956</v>
      </c>
    </row>
    <row r="4545" spans="1:23" ht="14.4">
      <c r="A4545" s="6">
        <v>4544</v>
      </c>
      <c r="B4545" s="7" t="s">
        <v>7712</v>
      </c>
      <c r="C4545" s="7">
        <f>YEAR(Table1[[#This Row],[Order Date]])</f>
        <v>2017</v>
      </c>
      <c r="D4545" s="7" t="str">
        <f>TEXT(Table1[[#This Row],[Order Date]], "mmm")</f>
        <v>Jul</v>
      </c>
      <c r="E4545" s="11">
        <v>42928</v>
      </c>
      <c r="F4545" s="11">
        <v>42933</v>
      </c>
      <c r="G4545" s="6" t="s">
        <v>20</v>
      </c>
      <c r="H4545" s="6" t="s">
        <v>1571</v>
      </c>
      <c r="I4545" s="6" t="s">
        <v>1572</v>
      </c>
      <c r="J4545" s="6" t="s">
        <v>23</v>
      </c>
      <c r="K4545" s="6" t="s">
        <v>24</v>
      </c>
      <c r="L4545" s="6" t="s">
        <v>272</v>
      </c>
      <c r="M4545" s="6" t="s">
        <v>190</v>
      </c>
      <c r="N4545" s="6">
        <v>60610</v>
      </c>
      <c r="O4545" s="6" t="s">
        <v>96</v>
      </c>
      <c r="P4545" s="6" t="s">
        <v>783</v>
      </c>
      <c r="Q4545" s="6" t="s">
        <v>29</v>
      </c>
      <c r="R4545" s="6" t="s">
        <v>33</v>
      </c>
      <c r="S4545" s="4" t="s">
        <v>784</v>
      </c>
      <c r="T4545" s="16">
        <v>383.60699999999997</v>
      </c>
      <c r="U4545" s="6">
        <v>9</v>
      </c>
      <c r="V4545" s="23">
        <v>0.3</v>
      </c>
      <c r="W4545" s="18">
        <v>-5.4801000000000215</v>
      </c>
    </row>
    <row r="4546" spans="1:23" ht="14.4">
      <c r="A4546" s="6">
        <v>4545</v>
      </c>
      <c r="B4546" s="7" t="s">
        <v>7712</v>
      </c>
      <c r="C4546" s="7">
        <f>YEAR(Table1[[#This Row],[Order Date]])</f>
        <v>2017</v>
      </c>
      <c r="D4546" s="7" t="str">
        <f>TEXT(Table1[[#This Row],[Order Date]], "mmm")</f>
        <v>Jul</v>
      </c>
      <c r="E4546" s="11">
        <v>42928</v>
      </c>
      <c r="F4546" s="11">
        <v>42933</v>
      </c>
      <c r="G4546" s="6" t="s">
        <v>20</v>
      </c>
      <c r="H4546" s="6" t="s">
        <v>1571</v>
      </c>
      <c r="I4546" s="6" t="s">
        <v>1572</v>
      </c>
      <c r="J4546" s="6" t="s">
        <v>23</v>
      </c>
      <c r="K4546" s="6" t="s">
        <v>24</v>
      </c>
      <c r="L4546" s="6" t="s">
        <v>272</v>
      </c>
      <c r="M4546" s="6" t="s">
        <v>190</v>
      </c>
      <c r="N4546" s="6">
        <v>60610</v>
      </c>
      <c r="O4546" s="6" t="s">
        <v>96</v>
      </c>
      <c r="P4546" s="6" t="s">
        <v>2967</v>
      </c>
      <c r="Q4546" s="6" t="s">
        <v>65</v>
      </c>
      <c r="R4546" s="6" t="s">
        <v>66</v>
      </c>
      <c r="S4546" s="4" t="s">
        <v>2968</v>
      </c>
      <c r="T4546" s="16">
        <v>148.47999999999999</v>
      </c>
      <c r="U4546" s="6">
        <v>2</v>
      </c>
      <c r="V4546" s="23">
        <v>0.2</v>
      </c>
      <c r="W4546" s="18">
        <v>16.703999999999986</v>
      </c>
    </row>
    <row r="4547" spans="1:23" ht="14.4">
      <c r="A4547" s="6">
        <v>4546</v>
      </c>
      <c r="B4547" s="7" t="s">
        <v>7712</v>
      </c>
      <c r="C4547" s="7">
        <f>YEAR(Table1[[#This Row],[Order Date]])</f>
        <v>2017</v>
      </c>
      <c r="D4547" s="7" t="str">
        <f>TEXT(Table1[[#This Row],[Order Date]], "mmm")</f>
        <v>Jul</v>
      </c>
      <c r="E4547" s="11">
        <v>42928</v>
      </c>
      <c r="F4547" s="11">
        <v>42933</v>
      </c>
      <c r="G4547" s="6" t="s">
        <v>20</v>
      </c>
      <c r="H4547" s="6" t="s">
        <v>1571</v>
      </c>
      <c r="I4547" s="6" t="s">
        <v>1572</v>
      </c>
      <c r="J4547" s="6" t="s">
        <v>23</v>
      </c>
      <c r="K4547" s="6" t="s">
        <v>24</v>
      </c>
      <c r="L4547" s="6" t="s">
        <v>272</v>
      </c>
      <c r="M4547" s="6" t="s">
        <v>190</v>
      </c>
      <c r="N4547" s="6">
        <v>60610</v>
      </c>
      <c r="O4547" s="6" t="s">
        <v>96</v>
      </c>
      <c r="P4547" s="6" t="s">
        <v>4770</v>
      </c>
      <c r="Q4547" s="6" t="s">
        <v>65</v>
      </c>
      <c r="R4547" s="6" t="s">
        <v>66</v>
      </c>
      <c r="S4547" s="4" t="s">
        <v>4771</v>
      </c>
      <c r="T4547" s="16">
        <v>537.54399999999998</v>
      </c>
      <c r="U4547" s="6">
        <v>7</v>
      </c>
      <c r="V4547" s="23">
        <v>0.2</v>
      </c>
      <c r="W4547" s="18">
        <v>53.754400000000004</v>
      </c>
    </row>
    <row r="4548" spans="1:23" ht="14.4">
      <c r="A4548" s="6">
        <v>4547</v>
      </c>
      <c r="B4548" s="7" t="s">
        <v>7712</v>
      </c>
      <c r="C4548" s="7">
        <f>YEAR(Table1[[#This Row],[Order Date]])</f>
        <v>2017</v>
      </c>
      <c r="D4548" s="7" t="str">
        <f>TEXT(Table1[[#This Row],[Order Date]], "mmm")</f>
        <v>Jul</v>
      </c>
      <c r="E4548" s="11">
        <v>42928</v>
      </c>
      <c r="F4548" s="11">
        <v>42933</v>
      </c>
      <c r="G4548" s="6" t="s">
        <v>20</v>
      </c>
      <c r="H4548" s="6" t="s">
        <v>1571</v>
      </c>
      <c r="I4548" s="6" t="s">
        <v>1572</v>
      </c>
      <c r="J4548" s="6" t="s">
        <v>23</v>
      </c>
      <c r="K4548" s="6" t="s">
        <v>24</v>
      </c>
      <c r="L4548" s="6" t="s">
        <v>272</v>
      </c>
      <c r="M4548" s="6" t="s">
        <v>190</v>
      </c>
      <c r="N4548" s="6">
        <v>60610</v>
      </c>
      <c r="O4548" s="6" t="s">
        <v>96</v>
      </c>
      <c r="P4548" s="6" t="s">
        <v>1070</v>
      </c>
      <c r="Q4548" s="6" t="s">
        <v>42</v>
      </c>
      <c r="R4548" s="6" t="s">
        <v>69</v>
      </c>
      <c r="S4548" s="4" t="s">
        <v>1071</v>
      </c>
      <c r="T4548" s="16">
        <v>1.9279999999999997</v>
      </c>
      <c r="U4548" s="6">
        <v>2</v>
      </c>
      <c r="V4548" s="23">
        <v>0.8</v>
      </c>
      <c r="W4548" s="18">
        <v>-2.9884000000000004</v>
      </c>
    </row>
    <row r="4549" spans="1:23" ht="14.4">
      <c r="A4549" s="6">
        <v>4548</v>
      </c>
      <c r="B4549" s="7" t="s">
        <v>7712</v>
      </c>
      <c r="C4549" s="7">
        <f>YEAR(Table1[[#This Row],[Order Date]])</f>
        <v>2017</v>
      </c>
      <c r="D4549" s="7" t="str">
        <f>TEXT(Table1[[#This Row],[Order Date]], "mmm")</f>
        <v>Jul</v>
      </c>
      <c r="E4549" s="11">
        <v>42928</v>
      </c>
      <c r="F4549" s="11">
        <v>42933</v>
      </c>
      <c r="G4549" s="6" t="s">
        <v>20</v>
      </c>
      <c r="H4549" s="6" t="s">
        <v>1571</v>
      </c>
      <c r="I4549" s="6" t="s">
        <v>1572</v>
      </c>
      <c r="J4549" s="6" t="s">
        <v>23</v>
      </c>
      <c r="K4549" s="6" t="s">
        <v>24</v>
      </c>
      <c r="L4549" s="6" t="s">
        <v>272</v>
      </c>
      <c r="M4549" s="6" t="s">
        <v>190</v>
      </c>
      <c r="N4549" s="6">
        <v>60610</v>
      </c>
      <c r="O4549" s="6" t="s">
        <v>96</v>
      </c>
      <c r="P4549" s="6" t="s">
        <v>2159</v>
      </c>
      <c r="Q4549" s="6" t="s">
        <v>42</v>
      </c>
      <c r="R4549" s="6" t="s">
        <v>62</v>
      </c>
      <c r="S4549" s="4" t="s">
        <v>2160</v>
      </c>
      <c r="T4549" s="16">
        <v>6.911999999999999</v>
      </c>
      <c r="U4549" s="6">
        <v>3</v>
      </c>
      <c r="V4549" s="23">
        <v>0.2</v>
      </c>
      <c r="W4549" s="18">
        <v>0.69120000000000026</v>
      </c>
    </row>
    <row r="4550" spans="1:23" ht="14.4">
      <c r="A4550" s="6">
        <v>4549</v>
      </c>
      <c r="B4550" s="7" t="s">
        <v>7712</v>
      </c>
      <c r="C4550" s="7">
        <f>YEAR(Table1[[#This Row],[Order Date]])</f>
        <v>2017</v>
      </c>
      <c r="D4550" s="7" t="str">
        <f>TEXT(Table1[[#This Row],[Order Date]], "mmm")</f>
        <v>Jul</v>
      </c>
      <c r="E4550" s="11">
        <v>42928</v>
      </c>
      <c r="F4550" s="11">
        <v>42933</v>
      </c>
      <c r="G4550" s="6" t="s">
        <v>20</v>
      </c>
      <c r="H4550" s="6" t="s">
        <v>1571</v>
      </c>
      <c r="I4550" s="6" t="s">
        <v>1572</v>
      </c>
      <c r="J4550" s="6" t="s">
        <v>23</v>
      </c>
      <c r="K4550" s="6" t="s">
        <v>24</v>
      </c>
      <c r="L4550" s="6" t="s">
        <v>272</v>
      </c>
      <c r="M4550" s="6" t="s">
        <v>190</v>
      </c>
      <c r="N4550" s="6">
        <v>60610</v>
      </c>
      <c r="O4550" s="6" t="s">
        <v>96</v>
      </c>
      <c r="P4550" s="6" t="s">
        <v>964</v>
      </c>
      <c r="Q4550" s="6" t="s">
        <v>29</v>
      </c>
      <c r="R4550" s="6" t="s">
        <v>59</v>
      </c>
      <c r="S4550" s="4" t="s">
        <v>965</v>
      </c>
      <c r="T4550" s="16">
        <v>7.76</v>
      </c>
      <c r="U4550" s="6">
        <v>1</v>
      </c>
      <c r="V4550" s="23">
        <v>0.6</v>
      </c>
      <c r="W4550" s="18">
        <v>-2.1340000000000003</v>
      </c>
    </row>
    <row r="4551" spans="1:23" ht="14.4">
      <c r="A4551" s="6">
        <v>4550</v>
      </c>
      <c r="B4551" s="7" t="s">
        <v>7712</v>
      </c>
      <c r="C4551" s="7">
        <f>YEAR(Table1[[#This Row],[Order Date]])</f>
        <v>2017</v>
      </c>
      <c r="D4551" s="7" t="str">
        <f>TEXT(Table1[[#This Row],[Order Date]], "mmm")</f>
        <v>Jul</v>
      </c>
      <c r="E4551" s="11">
        <v>42928</v>
      </c>
      <c r="F4551" s="11">
        <v>42933</v>
      </c>
      <c r="G4551" s="6" t="s">
        <v>20</v>
      </c>
      <c r="H4551" s="6" t="s">
        <v>1571</v>
      </c>
      <c r="I4551" s="6" t="s">
        <v>1572</v>
      </c>
      <c r="J4551" s="6" t="s">
        <v>23</v>
      </c>
      <c r="K4551" s="6" t="s">
        <v>24</v>
      </c>
      <c r="L4551" s="6" t="s">
        <v>272</v>
      </c>
      <c r="M4551" s="6" t="s">
        <v>190</v>
      </c>
      <c r="N4551" s="6">
        <v>60610</v>
      </c>
      <c r="O4551" s="6" t="s">
        <v>96</v>
      </c>
      <c r="P4551" s="6" t="s">
        <v>1729</v>
      </c>
      <c r="Q4551" s="6" t="s">
        <v>65</v>
      </c>
      <c r="R4551" s="6" t="s">
        <v>66</v>
      </c>
      <c r="S4551" s="4" t="s">
        <v>1730</v>
      </c>
      <c r="T4551" s="16">
        <v>659.16800000000012</v>
      </c>
      <c r="U4551" s="6">
        <v>4</v>
      </c>
      <c r="V4551" s="23">
        <v>0.2</v>
      </c>
      <c r="W4551" s="18">
        <v>49.437599999999975</v>
      </c>
    </row>
    <row r="4552" spans="1:23" ht="14.4">
      <c r="A4552" s="6">
        <v>4551</v>
      </c>
      <c r="B4552" s="7" t="s">
        <v>7713</v>
      </c>
      <c r="C4552" s="7">
        <f>YEAR(Table1[[#This Row],[Order Date]])</f>
        <v>2019</v>
      </c>
      <c r="D4552" s="7" t="str">
        <f>TEXT(Table1[[#This Row],[Order Date]], "mmm")</f>
        <v>Apr</v>
      </c>
      <c r="E4552" s="11">
        <v>43585</v>
      </c>
      <c r="F4552" s="11">
        <v>43587</v>
      </c>
      <c r="G4552" s="6" t="s">
        <v>169</v>
      </c>
      <c r="H4552" s="6" t="s">
        <v>2710</v>
      </c>
      <c r="I4552" s="6" t="s">
        <v>2711</v>
      </c>
      <c r="J4552" s="6" t="s">
        <v>23</v>
      </c>
      <c r="K4552" s="6" t="s">
        <v>24</v>
      </c>
      <c r="L4552" s="6" t="s">
        <v>1128</v>
      </c>
      <c r="M4552" s="6" t="s">
        <v>657</v>
      </c>
      <c r="N4552" s="6">
        <v>6040</v>
      </c>
      <c r="O4552" s="6" t="s">
        <v>134</v>
      </c>
      <c r="P4552" s="6" t="s">
        <v>5341</v>
      </c>
      <c r="Q4552" s="6" t="s">
        <v>42</v>
      </c>
      <c r="R4552" s="6" t="s">
        <v>43</v>
      </c>
      <c r="S4552" s="4" t="s">
        <v>5342</v>
      </c>
      <c r="T4552" s="16">
        <v>5.76</v>
      </c>
      <c r="U4552" s="6">
        <v>2</v>
      </c>
      <c r="V4552" s="23">
        <v>0</v>
      </c>
      <c r="W4552" s="18">
        <v>2.8224</v>
      </c>
    </row>
    <row r="4553" spans="1:23" ht="14.4">
      <c r="A4553" s="6">
        <v>4552</v>
      </c>
      <c r="B4553" s="7" t="s">
        <v>7714</v>
      </c>
      <c r="C4553" s="7">
        <f>YEAR(Table1[[#This Row],[Order Date]])</f>
        <v>2016</v>
      </c>
      <c r="D4553" s="7" t="str">
        <f>TEXT(Table1[[#This Row],[Order Date]], "mmm")</f>
        <v>Jul</v>
      </c>
      <c r="E4553" s="11">
        <v>42564</v>
      </c>
      <c r="F4553" s="11">
        <v>42568</v>
      </c>
      <c r="G4553" s="6" t="s">
        <v>45</v>
      </c>
      <c r="H4553" s="6" t="s">
        <v>1029</v>
      </c>
      <c r="I4553" s="6" t="s">
        <v>1030</v>
      </c>
      <c r="J4553" s="6" t="s">
        <v>37</v>
      </c>
      <c r="K4553" s="6" t="s">
        <v>24</v>
      </c>
      <c r="L4553" s="6" t="s">
        <v>38</v>
      </c>
      <c r="M4553" s="6" t="s">
        <v>39</v>
      </c>
      <c r="N4553" s="6">
        <v>90049</v>
      </c>
      <c r="O4553" s="6" t="s">
        <v>40</v>
      </c>
      <c r="P4553" s="6" t="s">
        <v>3891</v>
      </c>
      <c r="Q4553" s="6" t="s">
        <v>29</v>
      </c>
      <c r="R4553" s="6" t="s">
        <v>51</v>
      </c>
      <c r="S4553" s="4" t="s">
        <v>3892</v>
      </c>
      <c r="T4553" s="16">
        <v>351.21600000000001</v>
      </c>
      <c r="U4553" s="6">
        <v>3</v>
      </c>
      <c r="V4553" s="23">
        <v>0.2</v>
      </c>
      <c r="W4553" s="18">
        <v>4.3901999999999788</v>
      </c>
    </row>
    <row r="4554" spans="1:23" ht="14.4">
      <c r="A4554" s="6">
        <v>4553</v>
      </c>
      <c r="B4554" s="7" t="s">
        <v>7715</v>
      </c>
      <c r="C4554" s="7">
        <f>YEAR(Table1[[#This Row],[Order Date]])</f>
        <v>2016</v>
      </c>
      <c r="D4554" s="7" t="str">
        <f>TEXT(Table1[[#This Row],[Order Date]], "mmm")</f>
        <v>Dec</v>
      </c>
      <c r="E4554" s="11">
        <v>42731</v>
      </c>
      <c r="F4554" s="11">
        <v>42737</v>
      </c>
      <c r="G4554" s="6" t="s">
        <v>45</v>
      </c>
      <c r="H4554" s="6" t="s">
        <v>1650</v>
      </c>
      <c r="I4554" s="6" t="s">
        <v>1651</v>
      </c>
      <c r="J4554" s="6" t="s">
        <v>23</v>
      </c>
      <c r="K4554" s="6" t="s">
        <v>24</v>
      </c>
      <c r="L4554" s="6" t="s">
        <v>115</v>
      </c>
      <c r="M4554" s="6" t="s">
        <v>39</v>
      </c>
      <c r="N4554" s="6">
        <v>94122</v>
      </c>
      <c r="O4554" s="6" t="s">
        <v>40</v>
      </c>
      <c r="P4554" s="6" t="s">
        <v>1274</v>
      </c>
      <c r="Q4554" s="6" t="s">
        <v>29</v>
      </c>
      <c r="R4554" s="6" t="s">
        <v>33</v>
      </c>
      <c r="S4554" s="4" t="s">
        <v>1275</v>
      </c>
      <c r="T4554" s="16">
        <v>230.28000000000003</v>
      </c>
      <c r="U4554" s="6">
        <v>3</v>
      </c>
      <c r="V4554" s="23">
        <v>0.2</v>
      </c>
      <c r="W4554" s="18">
        <v>23.027999999999992</v>
      </c>
    </row>
    <row r="4555" spans="1:23" ht="14.4">
      <c r="A4555" s="6">
        <v>4554</v>
      </c>
      <c r="B4555" s="7" t="s">
        <v>7715</v>
      </c>
      <c r="C4555" s="7">
        <f>YEAR(Table1[[#This Row],[Order Date]])</f>
        <v>2016</v>
      </c>
      <c r="D4555" s="7" t="str">
        <f>TEXT(Table1[[#This Row],[Order Date]], "mmm")</f>
        <v>Dec</v>
      </c>
      <c r="E4555" s="11">
        <v>42731</v>
      </c>
      <c r="F4555" s="11">
        <v>42737</v>
      </c>
      <c r="G4555" s="6" t="s">
        <v>45</v>
      </c>
      <c r="H4555" s="6" t="s">
        <v>1650</v>
      </c>
      <c r="I4555" s="6" t="s">
        <v>1651</v>
      </c>
      <c r="J4555" s="6" t="s">
        <v>23</v>
      </c>
      <c r="K4555" s="6" t="s">
        <v>24</v>
      </c>
      <c r="L4555" s="6" t="s">
        <v>115</v>
      </c>
      <c r="M4555" s="6" t="s">
        <v>39</v>
      </c>
      <c r="N4555" s="6">
        <v>94122</v>
      </c>
      <c r="O4555" s="6" t="s">
        <v>40</v>
      </c>
      <c r="P4555" s="6" t="s">
        <v>2098</v>
      </c>
      <c r="Q4555" s="6" t="s">
        <v>42</v>
      </c>
      <c r="R4555" s="6" t="s">
        <v>83</v>
      </c>
      <c r="S4555" s="4" t="s">
        <v>2099</v>
      </c>
      <c r="T4555" s="16">
        <v>12.84</v>
      </c>
      <c r="U4555" s="6">
        <v>3</v>
      </c>
      <c r="V4555" s="23">
        <v>0</v>
      </c>
      <c r="W4555" s="18">
        <v>5.7779999999999987</v>
      </c>
    </row>
    <row r="4556" spans="1:23" ht="14.4">
      <c r="A4556" s="6">
        <v>4555</v>
      </c>
      <c r="B4556" s="7" t="s">
        <v>7716</v>
      </c>
      <c r="C4556" s="7">
        <f>YEAR(Table1[[#This Row],[Order Date]])</f>
        <v>2018</v>
      </c>
      <c r="D4556" s="7" t="str">
        <f>TEXT(Table1[[#This Row],[Order Date]], "mmm")</f>
        <v>Feb</v>
      </c>
      <c r="E4556" s="11">
        <v>43158</v>
      </c>
      <c r="F4556" s="11">
        <v>43160</v>
      </c>
      <c r="G4556" s="6" t="s">
        <v>20</v>
      </c>
      <c r="H4556" s="6" t="s">
        <v>3547</v>
      </c>
      <c r="I4556" s="6" t="s">
        <v>3548</v>
      </c>
      <c r="J4556" s="6" t="s">
        <v>23</v>
      </c>
      <c r="K4556" s="6" t="s">
        <v>24</v>
      </c>
      <c r="L4556" s="6" t="s">
        <v>5343</v>
      </c>
      <c r="M4556" s="6" t="s">
        <v>104</v>
      </c>
      <c r="N4556" s="6">
        <v>54601</v>
      </c>
      <c r="O4556" s="6" t="s">
        <v>96</v>
      </c>
      <c r="P4556" s="6" t="s">
        <v>373</v>
      </c>
      <c r="Q4556" s="6" t="s">
        <v>42</v>
      </c>
      <c r="R4556" s="6" t="s">
        <v>69</v>
      </c>
      <c r="S4556" s="4" t="s">
        <v>374</v>
      </c>
      <c r="T4556" s="16">
        <v>56.820000000000007</v>
      </c>
      <c r="U4556" s="6">
        <v>3</v>
      </c>
      <c r="V4556" s="23">
        <v>0</v>
      </c>
      <c r="W4556" s="18">
        <v>28.410000000000004</v>
      </c>
    </row>
    <row r="4557" spans="1:23" ht="14.4">
      <c r="A4557" s="6">
        <v>4556</v>
      </c>
      <c r="B4557" s="7" t="s">
        <v>7717</v>
      </c>
      <c r="C4557" s="7">
        <f>YEAR(Table1[[#This Row],[Order Date]])</f>
        <v>2017</v>
      </c>
      <c r="D4557" s="7" t="str">
        <f>TEXT(Table1[[#This Row],[Order Date]], "mmm")</f>
        <v>Mar</v>
      </c>
      <c r="E4557" s="11">
        <v>42817</v>
      </c>
      <c r="F4557" s="11">
        <v>42820</v>
      </c>
      <c r="G4557" s="6" t="s">
        <v>169</v>
      </c>
      <c r="H4557" s="6" t="s">
        <v>3392</v>
      </c>
      <c r="I4557" s="6" t="s">
        <v>3393</v>
      </c>
      <c r="J4557" s="6" t="s">
        <v>23</v>
      </c>
      <c r="K4557" s="6" t="s">
        <v>24</v>
      </c>
      <c r="L4557" s="6" t="s">
        <v>2195</v>
      </c>
      <c r="M4557" s="6" t="s">
        <v>340</v>
      </c>
      <c r="N4557" s="6">
        <v>29501</v>
      </c>
      <c r="O4557" s="6" t="s">
        <v>27</v>
      </c>
      <c r="P4557" s="6" t="s">
        <v>1837</v>
      </c>
      <c r="Q4557" s="6" t="s">
        <v>42</v>
      </c>
      <c r="R4557" s="6" t="s">
        <v>241</v>
      </c>
      <c r="S4557" s="4" t="s">
        <v>496</v>
      </c>
      <c r="T4557" s="16">
        <v>31.56</v>
      </c>
      <c r="U4557" s="6">
        <v>4</v>
      </c>
      <c r="V4557" s="23">
        <v>0</v>
      </c>
      <c r="W4557" s="18">
        <v>14.201999999999998</v>
      </c>
    </row>
    <row r="4558" spans="1:23" ht="14.4">
      <c r="A4558" s="6">
        <v>4557</v>
      </c>
      <c r="B4558" s="7" t="s">
        <v>7717</v>
      </c>
      <c r="C4558" s="7">
        <f>YEAR(Table1[[#This Row],[Order Date]])</f>
        <v>2017</v>
      </c>
      <c r="D4558" s="7" t="str">
        <f>TEXT(Table1[[#This Row],[Order Date]], "mmm")</f>
        <v>Mar</v>
      </c>
      <c r="E4558" s="11">
        <v>42817</v>
      </c>
      <c r="F4558" s="11">
        <v>42820</v>
      </c>
      <c r="G4558" s="6" t="s">
        <v>169</v>
      </c>
      <c r="H4558" s="6" t="s">
        <v>3392</v>
      </c>
      <c r="I4558" s="6" t="s">
        <v>3393</v>
      </c>
      <c r="J4558" s="6" t="s">
        <v>23</v>
      </c>
      <c r="K4558" s="6" t="s">
        <v>24</v>
      </c>
      <c r="L4558" s="6" t="s">
        <v>2195</v>
      </c>
      <c r="M4558" s="6" t="s">
        <v>340</v>
      </c>
      <c r="N4558" s="6">
        <v>29501</v>
      </c>
      <c r="O4558" s="6" t="s">
        <v>27</v>
      </c>
      <c r="P4558" s="6" t="s">
        <v>2315</v>
      </c>
      <c r="Q4558" s="6" t="s">
        <v>42</v>
      </c>
      <c r="R4558" s="6" t="s">
        <v>54</v>
      </c>
      <c r="S4558" s="4" t="s">
        <v>2316</v>
      </c>
      <c r="T4558" s="16">
        <v>27.92</v>
      </c>
      <c r="U4558" s="6">
        <v>4</v>
      </c>
      <c r="V4558" s="23">
        <v>0</v>
      </c>
      <c r="W4558" s="18">
        <v>0.5583999999999989</v>
      </c>
    </row>
    <row r="4559" spans="1:23" ht="14.4">
      <c r="A4559" s="6">
        <v>4558</v>
      </c>
      <c r="B4559" s="7" t="s">
        <v>7718</v>
      </c>
      <c r="C4559" s="7">
        <f>YEAR(Table1[[#This Row],[Order Date]])</f>
        <v>2019</v>
      </c>
      <c r="D4559" s="7" t="str">
        <f>TEXT(Table1[[#This Row],[Order Date]], "mmm")</f>
        <v>Oct</v>
      </c>
      <c r="E4559" s="11">
        <v>43759</v>
      </c>
      <c r="F4559" s="11">
        <v>43766</v>
      </c>
      <c r="G4559" s="6" t="s">
        <v>45</v>
      </c>
      <c r="H4559" s="6" t="s">
        <v>3092</v>
      </c>
      <c r="I4559" s="6" t="s">
        <v>3093</v>
      </c>
      <c r="J4559" s="6" t="s">
        <v>23</v>
      </c>
      <c r="K4559" s="6" t="s">
        <v>24</v>
      </c>
      <c r="L4559" s="6" t="s">
        <v>3252</v>
      </c>
      <c r="M4559" s="6" t="s">
        <v>278</v>
      </c>
      <c r="N4559" s="6">
        <v>85301</v>
      </c>
      <c r="O4559" s="6" t="s">
        <v>40</v>
      </c>
      <c r="P4559" s="6" t="s">
        <v>2303</v>
      </c>
      <c r="Q4559" s="6" t="s">
        <v>42</v>
      </c>
      <c r="R4559" s="6" t="s">
        <v>69</v>
      </c>
      <c r="S4559" s="4" t="s">
        <v>2304</v>
      </c>
      <c r="T4559" s="16">
        <v>8.5590000000000011</v>
      </c>
      <c r="U4559" s="6">
        <v>1</v>
      </c>
      <c r="V4559" s="23">
        <v>0.7</v>
      </c>
      <c r="W4559" s="18">
        <v>-6.5618999999999996</v>
      </c>
    </row>
    <row r="4560" spans="1:23" ht="14.4">
      <c r="A4560" s="6">
        <v>4559</v>
      </c>
      <c r="B4560" s="7" t="s">
        <v>7719</v>
      </c>
      <c r="C4560" s="7">
        <f>YEAR(Table1[[#This Row],[Order Date]])</f>
        <v>2016</v>
      </c>
      <c r="D4560" s="7" t="str">
        <f>TEXT(Table1[[#This Row],[Order Date]], "mmm")</f>
        <v>Dec</v>
      </c>
      <c r="E4560" s="11">
        <v>42735</v>
      </c>
      <c r="F4560" s="11">
        <v>42740</v>
      </c>
      <c r="G4560" s="6" t="s">
        <v>45</v>
      </c>
      <c r="H4560" s="6" t="s">
        <v>4867</v>
      </c>
      <c r="I4560" s="6" t="s">
        <v>4868</v>
      </c>
      <c r="J4560" s="6" t="s">
        <v>37</v>
      </c>
      <c r="K4560" s="6" t="s">
        <v>24</v>
      </c>
      <c r="L4560" s="6" t="s">
        <v>3413</v>
      </c>
      <c r="M4560" s="6" t="s">
        <v>95</v>
      </c>
      <c r="N4560" s="6">
        <v>79907</v>
      </c>
      <c r="O4560" s="6" t="s">
        <v>96</v>
      </c>
      <c r="P4560" s="6" t="s">
        <v>4823</v>
      </c>
      <c r="Q4560" s="6" t="s">
        <v>42</v>
      </c>
      <c r="R4560" s="6" t="s">
        <v>156</v>
      </c>
      <c r="S4560" s="4" t="s">
        <v>589</v>
      </c>
      <c r="T4560" s="16">
        <v>49.568000000000005</v>
      </c>
      <c r="U4560" s="6">
        <v>2</v>
      </c>
      <c r="V4560" s="23">
        <v>0.2</v>
      </c>
      <c r="W4560" s="18">
        <v>17.968399999999995</v>
      </c>
    </row>
    <row r="4561" spans="1:23" ht="14.4">
      <c r="A4561" s="6">
        <v>4560</v>
      </c>
      <c r="B4561" s="7" t="s">
        <v>7720</v>
      </c>
      <c r="C4561" s="7">
        <f>YEAR(Table1[[#This Row],[Order Date]])</f>
        <v>2016</v>
      </c>
      <c r="D4561" s="7" t="str">
        <f>TEXT(Table1[[#This Row],[Order Date]], "mmm")</f>
        <v>May</v>
      </c>
      <c r="E4561" s="11">
        <v>42495</v>
      </c>
      <c r="F4561" s="11">
        <v>42498</v>
      </c>
      <c r="G4561" s="6" t="s">
        <v>169</v>
      </c>
      <c r="H4561" s="6" t="s">
        <v>137</v>
      </c>
      <c r="I4561" s="6" t="s">
        <v>138</v>
      </c>
      <c r="J4561" s="6" t="s">
        <v>23</v>
      </c>
      <c r="K4561" s="6" t="s">
        <v>24</v>
      </c>
      <c r="L4561" s="6" t="s">
        <v>596</v>
      </c>
      <c r="M4561" s="6" t="s">
        <v>95</v>
      </c>
      <c r="N4561" s="6">
        <v>78207</v>
      </c>
      <c r="O4561" s="6" t="s">
        <v>96</v>
      </c>
      <c r="P4561" s="6" t="s">
        <v>273</v>
      </c>
      <c r="Q4561" s="6" t="s">
        <v>29</v>
      </c>
      <c r="R4561" s="6" t="s">
        <v>33</v>
      </c>
      <c r="S4561" s="4" t="s">
        <v>274</v>
      </c>
      <c r="T4561" s="16">
        <v>127.869</v>
      </c>
      <c r="U4561" s="6">
        <v>3</v>
      </c>
      <c r="V4561" s="23">
        <v>0.3</v>
      </c>
      <c r="W4561" s="18">
        <v>-9.1335000000000122</v>
      </c>
    </row>
    <row r="4562" spans="1:23" ht="14.4">
      <c r="A4562" s="6">
        <v>4561</v>
      </c>
      <c r="B4562" s="7" t="s">
        <v>7721</v>
      </c>
      <c r="C4562" s="7">
        <f>YEAR(Table1[[#This Row],[Order Date]])</f>
        <v>2017</v>
      </c>
      <c r="D4562" s="7" t="str">
        <f>TEXT(Table1[[#This Row],[Order Date]], "mmm")</f>
        <v>Dec</v>
      </c>
      <c r="E4562" s="11">
        <v>43073</v>
      </c>
      <c r="F4562" s="11">
        <v>43078</v>
      </c>
      <c r="G4562" s="6" t="s">
        <v>20</v>
      </c>
      <c r="H4562" s="6" t="s">
        <v>3102</v>
      </c>
      <c r="I4562" s="6" t="s">
        <v>3103</v>
      </c>
      <c r="J4562" s="6" t="s">
        <v>37</v>
      </c>
      <c r="K4562" s="6" t="s">
        <v>24</v>
      </c>
      <c r="L4562" s="6" t="s">
        <v>38</v>
      </c>
      <c r="M4562" s="6" t="s">
        <v>39</v>
      </c>
      <c r="N4562" s="6">
        <v>90049</v>
      </c>
      <c r="O4562" s="6" t="s">
        <v>40</v>
      </c>
      <c r="P4562" s="6" t="s">
        <v>839</v>
      </c>
      <c r="Q4562" s="6" t="s">
        <v>42</v>
      </c>
      <c r="R4562" s="6" t="s">
        <v>156</v>
      </c>
      <c r="S4562" s="4" t="s">
        <v>840</v>
      </c>
      <c r="T4562" s="16">
        <v>271.44</v>
      </c>
      <c r="U4562" s="6">
        <v>3</v>
      </c>
      <c r="V4562" s="23">
        <v>0</v>
      </c>
      <c r="W4562" s="18">
        <v>122.148</v>
      </c>
    </row>
    <row r="4563" spans="1:23" ht="14.4">
      <c r="A4563" s="6">
        <v>4562</v>
      </c>
      <c r="B4563" s="7" t="s">
        <v>7721</v>
      </c>
      <c r="C4563" s="7">
        <f>YEAR(Table1[[#This Row],[Order Date]])</f>
        <v>2017</v>
      </c>
      <c r="D4563" s="7" t="str">
        <f>TEXT(Table1[[#This Row],[Order Date]], "mmm")</f>
        <v>Dec</v>
      </c>
      <c r="E4563" s="11">
        <v>43073</v>
      </c>
      <c r="F4563" s="11">
        <v>43078</v>
      </c>
      <c r="G4563" s="6" t="s">
        <v>20</v>
      </c>
      <c r="H4563" s="6" t="s">
        <v>3102</v>
      </c>
      <c r="I4563" s="6" t="s">
        <v>3103</v>
      </c>
      <c r="J4563" s="6" t="s">
        <v>37</v>
      </c>
      <c r="K4563" s="6" t="s">
        <v>24</v>
      </c>
      <c r="L4563" s="6" t="s">
        <v>38</v>
      </c>
      <c r="M4563" s="6" t="s">
        <v>39</v>
      </c>
      <c r="N4563" s="6">
        <v>90049</v>
      </c>
      <c r="O4563" s="6" t="s">
        <v>40</v>
      </c>
      <c r="P4563" s="6" t="s">
        <v>5344</v>
      </c>
      <c r="Q4563" s="6" t="s">
        <v>65</v>
      </c>
      <c r="R4563" s="6" t="s">
        <v>66</v>
      </c>
      <c r="S4563" s="4" t="s">
        <v>5345</v>
      </c>
      <c r="T4563" s="16">
        <v>110.352</v>
      </c>
      <c r="U4563" s="6">
        <v>3</v>
      </c>
      <c r="V4563" s="23">
        <v>0.2</v>
      </c>
      <c r="W4563" s="18">
        <v>8.2763999999999953</v>
      </c>
    </row>
    <row r="4564" spans="1:23" ht="14.4">
      <c r="A4564" s="6">
        <v>4563</v>
      </c>
      <c r="B4564" s="7" t="s">
        <v>7721</v>
      </c>
      <c r="C4564" s="7">
        <f>YEAR(Table1[[#This Row],[Order Date]])</f>
        <v>2017</v>
      </c>
      <c r="D4564" s="7" t="str">
        <f>TEXT(Table1[[#This Row],[Order Date]], "mmm")</f>
        <v>Dec</v>
      </c>
      <c r="E4564" s="11">
        <v>43073</v>
      </c>
      <c r="F4564" s="11">
        <v>43078</v>
      </c>
      <c r="G4564" s="6" t="s">
        <v>20</v>
      </c>
      <c r="H4564" s="6" t="s">
        <v>3102</v>
      </c>
      <c r="I4564" s="6" t="s">
        <v>3103</v>
      </c>
      <c r="J4564" s="6" t="s">
        <v>37</v>
      </c>
      <c r="K4564" s="6" t="s">
        <v>24</v>
      </c>
      <c r="L4564" s="6" t="s">
        <v>38</v>
      </c>
      <c r="M4564" s="6" t="s">
        <v>39</v>
      </c>
      <c r="N4564" s="6">
        <v>90049</v>
      </c>
      <c r="O4564" s="6" t="s">
        <v>40</v>
      </c>
      <c r="P4564" s="6" t="s">
        <v>5346</v>
      </c>
      <c r="Q4564" s="6" t="s">
        <v>29</v>
      </c>
      <c r="R4564" s="6" t="s">
        <v>59</v>
      </c>
      <c r="S4564" s="4" t="s">
        <v>5347</v>
      </c>
      <c r="T4564" s="16">
        <v>36.4</v>
      </c>
      <c r="U4564" s="6">
        <v>5</v>
      </c>
      <c r="V4564" s="23">
        <v>0</v>
      </c>
      <c r="W4564" s="18">
        <v>13.832000000000001</v>
      </c>
    </row>
    <row r="4565" spans="1:23" ht="14.4">
      <c r="A4565" s="6">
        <v>4564</v>
      </c>
      <c r="B4565" s="7" t="s">
        <v>7722</v>
      </c>
      <c r="C4565" s="7">
        <f>YEAR(Table1[[#This Row],[Order Date]])</f>
        <v>2019</v>
      </c>
      <c r="D4565" s="7" t="str">
        <f>TEXT(Table1[[#This Row],[Order Date]], "mmm")</f>
        <v>Sep</v>
      </c>
      <c r="E4565" s="11">
        <v>43734</v>
      </c>
      <c r="F4565" s="11">
        <v>43738</v>
      </c>
      <c r="G4565" s="6" t="s">
        <v>45</v>
      </c>
      <c r="H4565" s="6" t="s">
        <v>2259</v>
      </c>
      <c r="I4565" s="6" t="s">
        <v>2260</v>
      </c>
      <c r="J4565" s="6" t="s">
        <v>93</v>
      </c>
      <c r="K4565" s="6" t="s">
        <v>24</v>
      </c>
      <c r="L4565" s="6" t="s">
        <v>5187</v>
      </c>
      <c r="M4565" s="6" t="s">
        <v>49</v>
      </c>
      <c r="N4565" s="6">
        <v>33023</v>
      </c>
      <c r="O4565" s="6" t="s">
        <v>27</v>
      </c>
      <c r="P4565" s="6" t="s">
        <v>5077</v>
      </c>
      <c r="Q4565" s="6" t="s">
        <v>29</v>
      </c>
      <c r="R4565" s="6" t="s">
        <v>33</v>
      </c>
      <c r="S4565" s="4" t="s">
        <v>5078</v>
      </c>
      <c r="T4565" s="16">
        <v>419.13599999999997</v>
      </c>
      <c r="U4565" s="6">
        <v>4</v>
      </c>
      <c r="V4565" s="23">
        <v>0.2</v>
      </c>
      <c r="W4565" s="18">
        <v>-57.631200000000035</v>
      </c>
    </row>
    <row r="4566" spans="1:23" ht="14.4">
      <c r="A4566" s="6">
        <v>4565</v>
      </c>
      <c r="B4566" s="7" t="s">
        <v>7723</v>
      </c>
      <c r="C4566" s="7">
        <f>YEAR(Table1[[#This Row],[Order Date]])</f>
        <v>2016</v>
      </c>
      <c r="D4566" s="7" t="str">
        <f>TEXT(Table1[[#This Row],[Order Date]], "mmm")</f>
        <v>Dec</v>
      </c>
      <c r="E4566" s="11">
        <v>42713</v>
      </c>
      <c r="F4566" s="11">
        <v>42718</v>
      </c>
      <c r="G4566" s="6" t="s">
        <v>45</v>
      </c>
      <c r="H4566" s="6" t="s">
        <v>4731</v>
      </c>
      <c r="I4566" s="6" t="s">
        <v>4732</v>
      </c>
      <c r="J4566" s="6" t="s">
        <v>37</v>
      </c>
      <c r="K4566" s="6" t="s">
        <v>24</v>
      </c>
      <c r="L4566" s="6" t="s">
        <v>1578</v>
      </c>
      <c r="M4566" s="6" t="s">
        <v>278</v>
      </c>
      <c r="N4566" s="6">
        <v>85204</v>
      </c>
      <c r="O4566" s="6" t="s">
        <v>40</v>
      </c>
      <c r="P4566" s="6" t="s">
        <v>3304</v>
      </c>
      <c r="Q4566" s="6" t="s">
        <v>42</v>
      </c>
      <c r="R4566" s="6" t="s">
        <v>54</v>
      </c>
      <c r="S4566" s="4" t="s">
        <v>3305</v>
      </c>
      <c r="T4566" s="16">
        <v>100.70400000000001</v>
      </c>
      <c r="U4566" s="6">
        <v>6</v>
      </c>
      <c r="V4566" s="23">
        <v>0.2</v>
      </c>
      <c r="W4566" s="18">
        <v>-1.2588000000000008</v>
      </c>
    </row>
    <row r="4567" spans="1:23" ht="14.4">
      <c r="A4567" s="6">
        <v>4566</v>
      </c>
      <c r="B4567" s="7" t="s">
        <v>7724</v>
      </c>
      <c r="C4567" s="7">
        <f>YEAR(Table1[[#This Row],[Order Date]])</f>
        <v>2019</v>
      </c>
      <c r="D4567" s="7" t="str">
        <f>TEXT(Table1[[#This Row],[Order Date]], "mmm")</f>
        <v>Dec</v>
      </c>
      <c r="E4567" s="11">
        <v>43802</v>
      </c>
      <c r="F4567" s="11">
        <v>43809</v>
      </c>
      <c r="G4567" s="6" t="s">
        <v>45</v>
      </c>
      <c r="H4567" s="6" t="s">
        <v>3027</v>
      </c>
      <c r="I4567" s="6" t="s">
        <v>3028</v>
      </c>
      <c r="J4567" s="6" t="s">
        <v>23</v>
      </c>
      <c r="K4567" s="6" t="s">
        <v>24</v>
      </c>
      <c r="L4567" s="6" t="s">
        <v>1479</v>
      </c>
      <c r="M4567" s="6" t="s">
        <v>81</v>
      </c>
      <c r="N4567" s="6">
        <v>28314</v>
      </c>
      <c r="O4567" s="6" t="s">
        <v>27</v>
      </c>
      <c r="P4567" s="6" t="s">
        <v>1838</v>
      </c>
      <c r="Q4567" s="6" t="s">
        <v>42</v>
      </c>
      <c r="R4567" s="6" t="s">
        <v>72</v>
      </c>
      <c r="S4567" s="4" t="s">
        <v>1839</v>
      </c>
      <c r="T4567" s="16">
        <v>45.216000000000001</v>
      </c>
      <c r="U4567" s="6">
        <v>3</v>
      </c>
      <c r="V4567" s="23">
        <v>0.2</v>
      </c>
      <c r="W4567" s="18">
        <v>4.5215999999999994</v>
      </c>
    </row>
    <row r="4568" spans="1:23" ht="14.4">
      <c r="A4568" s="6">
        <v>4567</v>
      </c>
      <c r="B4568" s="7" t="s">
        <v>7724</v>
      </c>
      <c r="C4568" s="7">
        <f>YEAR(Table1[[#This Row],[Order Date]])</f>
        <v>2019</v>
      </c>
      <c r="D4568" s="7" t="str">
        <f>TEXT(Table1[[#This Row],[Order Date]], "mmm")</f>
        <v>Dec</v>
      </c>
      <c r="E4568" s="11">
        <v>43802</v>
      </c>
      <c r="F4568" s="11">
        <v>43809</v>
      </c>
      <c r="G4568" s="6" t="s">
        <v>45</v>
      </c>
      <c r="H4568" s="6" t="s">
        <v>3027</v>
      </c>
      <c r="I4568" s="6" t="s">
        <v>3028</v>
      </c>
      <c r="J4568" s="6" t="s">
        <v>23</v>
      </c>
      <c r="K4568" s="6" t="s">
        <v>24</v>
      </c>
      <c r="L4568" s="6" t="s">
        <v>1479</v>
      </c>
      <c r="M4568" s="6" t="s">
        <v>81</v>
      </c>
      <c r="N4568" s="6">
        <v>28314</v>
      </c>
      <c r="O4568" s="6" t="s">
        <v>27</v>
      </c>
      <c r="P4568" s="6" t="s">
        <v>4488</v>
      </c>
      <c r="Q4568" s="6" t="s">
        <v>42</v>
      </c>
      <c r="R4568" s="6" t="s">
        <v>69</v>
      </c>
      <c r="S4568" s="4" t="s">
        <v>4489</v>
      </c>
      <c r="T4568" s="16">
        <v>28.782000000000004</v>
      </c>
      <c r="U4568" s="6">
        <v>6</v>
      </c>
      <c r="V4568" s="23">
        <v>0.7</v>
      </c>
      <c r="W4568" s="18">
        <v>-21.1068</v>
      </c>
    </row>
    <row r="4569" spans="1:23" ht="14.4">
      <c r="A4569" s="6">
        <v>4568</v>
      </c>
      <c r="B4569" s="7" t="s">
        <v>7724</v>
      </c>
      <c r="C4569" s="7">
        <f>YEAR(Table1[[#This Row],[Order Date]])</f>
        <v>2019</v>
      </c>
      <c r="D4569" s="7" t="str">
        <f>TEXT(Table1[[#This Row],[Order Date]], "mmm")</f>
        <v>Dec</v>
      </c>
      <c r="E4569" s="11">
        <v>43802</v>
      </c>
      <c r="F4569" s="11">
        <v>43809</v>
      </c>
      <c r="G4569" s="6" t="s">
        <v>45</v>
      </c>
      <c r="H4569" s="6" t="s">
        <v>3027</v>
      </c>
      <c r="I4569" s="6" t="s">
        <v>3028</v>
      </c>
      <c r="J4569" s="6" t="s">
        <v>23</v>
      </c>
      <c r="K4569" s="6" t="s">
        <v>24</v>
      </c>
      <c r="L4569" s="6" t="s">
        <v>1479</v>
      </c>
      <c r="M4569" s="6" t="s">
        <v>81</v>
      </c>
      <c r="N4569" s="6">
        <v>28314</v>
      </c>
      <c r="O4569" s="6" t="s">
        <v>27</v>
      </c>
      <c r="P4569" s="6" t="s">
        <v>2712</v>
      </c>
      <c r="Q4569" s="6" t="s">
        <v>42</v>
      </c>
      <c r="R4569" s="6" t="s">
        <v>83</v>
      </c>
      <c r="S4569" s="4" t="s">
        <v>2713</v>
      </c>
      <c r="T4569" s="16">
        <v>24.448</v>
      </c>
      <c r="U4569" s="6">
        <v>4</v>
      </c>
      <c r="V4569" s="23">
        <v>0.2</v>
      </c>
      <c r="W4569" s="18">
        <v>8.8623999999999992</v>
      </c>
    </row>
    <row r="4570" spans="1:23" ht="14.4">
      <c r="A4570" s="6">
        <v>4569</v>
      </c>
      <c r="B4570" s="7" t="s">
        <v>7725</v>
      </c>
      <c r="C4570" s="7">
        <f>YEAR(Table1[[#This Row],[Order Date]])</f>
        <v>2017</v>
      </c>
      <c r="D4570" s="7" t="str">
        <f>TEXT(Table1[[#This Row],[Order Date]], "mmm")</f>
        <v>Nov</v>
      </c>
      <c r="E4570" s="11">
        <v>43047</v>
      </c>
      <c r="F4570" s="11">
        <v>43052</v>
      </c>
      <c r="G4570" s="6" t="s">
        <v>45</v>
      </c>
      <c r="H4570" s="6" t="s">
        <v>3812</v>
      </c>
      <c r="I4570" s="6" t="s">
        <v>3813</v>
      </c>
      <c r="J4570" s="6" t="s">
        <v>23</v>
      </c>
      <c r="K4570" s="6" t="s">
        <v>24</v>
      </c>
      <c r="L4570" s="6" t="s">
        <v>166</v>
      </c>
      <c r="M4570" s="6" t="s">
        <v>95</v>
      </c>
      <c r="N4570" s="6">
        <v>77095</v>
      </c>
      <c r="O4570" s="6" t="s">
        <v>96</v>
      </c>
      <c r="P4570" s="6" t="s">
        <v>208</v>
      </c>
      <c r="Q4570" s="6" t="s">
        <v>42</v>
      </c>
      <c r="R4570" s="6" t="s">
        <v>69</v>
      </c>
      <c r="S4570" s="4" t="s">
        <v>209</v>
      </c>
      <c r="T4570" s="16">
        <v>10.475999999999999</v>
      </c>
      <c r="U4570" s="6">
        <v>6</v>
      </c>
      <c r="V4570" s="23">
        <v>0.8</v>
      </c>
      <c r="W4570" s="18">
        <v>-17.285400000000006</v>
      </c>
    </row>
    <row r="4571" spans="1:23" ht="14.4">
      <c r="A4571" s="6">
        <v>4570</v>
      </c>
      <c r="B4571" s="7" t="s">
        <v>7726</v>
      </c>
      <c r="C4571" s="7">
        <f>YEAR(Table1[[#This Row],[Order Date]])</f>
        <v>2016</v>
      </c>
      <c r="D4571" s="7" t="str">
        <f>TEXT(Table1[[#This Row],[Order Date]], "mmm")</f>
        <v>Apr</v>
      </c>
      <c r="E4571" s="11">
        <v>42479</v>
      </c>
      <c r="F4571" s="11">
        <v>42481</v>
      </c>
      <c r="G4571" s="6" t="s">
        <v>20</v>
      </c>
      <c r="H4571" s="6" t="s">
        <v>2614</v>
      </c>
      <c r="I4571" s="6" t="s">
        <v>2615</v>
      </c>
      <c r="J4571" s="6" t="s">
        <v>93</v>
      </c>
      <c r="K4571" s="6" t="s">
        <v>24</v>
      </c>
      <c r="L4571" s="6" t="s">
        <v>555</v>
      </c>
      <c r="M4571" s="6" t="s">
        <v>39</v>
      </c>
      <c r="N4571" s="6">
        <v>95123</v>
      </c>
      <c r="O4571" s="6" t="s">
        <v>40</v>
      </c>
      <c r="P4571" s="6" t="s">
        <v>794</v>
      </c>
      <c r="Q4571" s="6" t="s">
        <v>29</v>
      </c>
      <c r="R4571" s="6" t="s">
        <v>59</v>
      </c>
      <c r="S4571" s="4" t="s">
        <v>5085</v>
      </c>
      <c r="T4571" s="16">
        <v>76.14</v>
      </c>
      <c r="U4571" s="6">
        <v>3</v>
      </c>
      <c r="V4571" s="23">
        <v>0</v>
      </c>
      <c r="W4571" s="18">
        <v>26.648999999999997</v>
      </c>
    </row>
    <row r="4572" spans="1:23" ht="14.4">
      <c r="A4572" s="6">
        <v>4571</v>
      </c>
      <c r="B4572" s="7" t="s">
        <v>7727</v>
      </c>
      <c r="C4572" s="7">
        <f>YEAR(Table1[[#This Row],[Order Date]])</f>
        <v>2017</v>
      </c>
      <c r="D4572" s="7" t="str">
        <f>TEXT(Table1[[#This Row],[Order Date]], "mmm")</f>
        <v>May</v>
      </c>
      <c r="E4572" s="11">
        <v>42880</v>
      </c>
      <c r="F4572" s="11">
        <v>42882</v>
      </c>
      <c r="G4572" s="6" t="s">
        <v>20</v>
      </c>
      <c r="H4572" s="6" t="s">
        <v>1016</v>
      </c>
      <c r="I4572" s="6" t="s">
        <v>1017</v>
      </c>
      <c r="J4572" s="6" t="s">
        <v>93</v>
      </c>
      <c r="K4572" s="6" t="s">
        <v>24</v>
      </c>
      <c r="L4572" s="6" t="s">
        <v>5204</v>
      </c>
      <c r="M4572" s="6" t="s">
        <v>3667</v>
      </c>
      <c r="N4572" s="6">
        <v>67212</v>
      </c>
      <c r="O4572" s="6" t="s">
        <v>96</v>
      </c>
      <c r="P4572" s="6" t="s">
        <v>5295</v>
      </c>
      <c r="Q4572" s="6" t="s">
        <v>42</v>
      </c>
      <c r="R4572" s="6" t="s">
        <v>62</v>
      </c>
      <c r="S4572" s="4" t="s">
        <v>5296</v>
      </c>
      <c r="T4572" s="16">
        <v>21.240000000000002</v>
      </c>
      <c r="U4572" s="6">
        <v>3</v>
      </c>
      <c r="V4572" s="23">
        <v>0</v>
      </c>
      <c r="W4572" s="18">
        <v>8.071200000000001</v>
      </c>
    </row>
    <row r="4573" spans="1:23" ht="14.4">
      <c r="A4573" s="6">
        <v>4572</v>
      </c>
      <c r="B4573" s="7" t="s">
        <v>7727</v>
      </c>
      <c r="C4573" s="7">
        <f>YEAR(Table1[[#This Row],[Order Date]])</f>
        <v>2017</v>
      </c>
      <c r="D4573" s="7" t="str">
        <f>TEXT(Table1[[#This Row],[Order Date]], "mmm")</f>
        <v>May</v>
      </c>
      <c r="E4573" s="11">
        <v>42880</v>
      </c>
      <c r="F4573" s="11">
        <v>42882</v>
      </c>
      <c r="G4573" s="6" t="s">
        <v>20</v>
      </c>
      <c r="H4573" s="6" t="s">
        <v>1016</v>
      </c>
      <c r="I4573" s="6" t="s">
        <v>1017</v>
      </c>
      <c r="J4573" s="6" t="s">
        <v>93</v>
      </c>
      <c r="K4573" s="6" t="s">
        <v>24</v>
      </c>
      <c r="L4573" s="6" t="s">
        <v>5204</v>
      </c>
      <c r="M4573" s="6" t="s">
        <v>3667</v>
      </c>
      <c r="N4573" s="6">
        <v>67212</v>
      </c>
      <c r="O4573" s="6" t="s">
        <v>96</v>
      </c>
      <c r="P4573" s="6" t="s">
        <v>3981</v>
      </c>
      <c r="Q4573" s="6" t="s">
        <v>42</v>
      </c>
      <c r="R4573" s="6" t="s">
        <v>69</v>
      </c>
      <c r="S4573" s="4" t="s">
        <v>3982</v>
      </c>
      <c r="T4573" s="16">
        <v>127.96</v>
      </c>
      <c r="U4573" s="6">
        <v>2</v>
      </c>
      <c r="V4573" s="23">
        <v>0</v>
      </c>
      <c r="W4573" s="18">
        <v>60.141199999999998</v>
      </c>
    </row>
    <row r="4574" spans="1:23" ht="14.4">
      <c r="A4574" s="6">
        <v>4573</v>
      </c>
      <c r="B4574" s="7" t="s">
        <v>7728</v>
      </c>
      <c r="C4574" s="7">
        <f>YEAR(Table1[[#This Row],[Order Date]])</f>
        <v>2019</v>
      </c>
      <c r="D4574" s="7" t="str">
        <f>TEXT(Table1[[#This Row],[Order Date]], "mmm")</f>
        <v>Jul</v>
      </c>
      <c r="E4574" s="11">
        <v>43663</v>
      </c>
      <c r="F4574" s="11">
        <v>43667</v>
      </c>
      <c r="G4574" s="6" t="s">
        <v>45</v>
      </c>
      <c r="H4574" s="6" t="s">
        <v>3050</v>
      </c>
      <c r="I4574" s="6" t="s">
        <v>3051</v>
      </c>
      <c r="J4574" s="6" t="s">
        <v>93</v>
      </c>
      <c r="K4574" s="6" t="s">
        <v>24</v>
      </c>
      <c r="L4574" s="6" t="s">
        <v>38</v>
      </c>
      <c r="M4574" s="6" t="s">
        <v>39</v>
      </c>
      <c r="N4574" s="6">
        <v>90036</v>
      </c>
      <c r="O4574" s="6" t="s">
        <v>40</v>
      </c>
      <c r="P4574" s="6" t="s">
        <v>2772</v>
      </c>
      <c r="Q4574" s="6" t="s">
        <v>65</v>
      </c>
      <c r="R4574" s="6" t="s">
        <v>1064</v>
      </c>
      <c r="S4574" s="4" t="s">
        <v>2773</v>
      </c>
      <c r="T4574" s="16">
        <v>479.98400000000004</v>
      </c>
      <c r="U4574" s="6">
        <v>2</v>
      </c>
      <c r="V4574" s="23">
        <v>0.2</v>
      </c>
      <c r="W4574" s="18">
        <v>89.996999999999986</v>
      </c>
    </row>
    <row r="4575" spans="1:23" ht="14.4">
      <c r="A4575" s="6">
        <v>4574</v>
      </c>
      <c r="B4575" s="7" t="s">
        <v>7729</v>
      </c>
      <c r="C4575" s="7">
        <f>YEAR(Table1[[#This Row],[Order Date]])</f>
        <v>2018</v>
      </c>
      <c r="D4575" s="7" t="str">
        <f>TEXT(Table1[[#This Row],[Order Date]], "mmm")</f>
        <v>Dec</v>
      </c>
      <c r="E4575" s="11">
        <v>43446</v>
      </c>
      <c r="F4575" s="11">
        <v>43452</v>
      </c>
      <c r="G4575" s="6" t="s">
        <v>45</v>
      </c>
      <c r="H4575" s="6" t="s">
        <v>2626</v>
      </c>
      <c r="I4575" s="6" t="s">
        <v>2627</v>
      </c>
      <c r="J4575" s="6" t="s">
        <v>93</v>
      </c>
      <c r="K4575" s="6" t="s">
        <v>24</v>
      </c>
      <c r="L4575" s="6" t="s">
        <v>293</v>
      </c>
      <c r="M4575" s="6" t="s">
        <v>213</v>
      </c>
      <c r="N4575" s="6">
        <v>49201</v>
      </c>
      <c r="O4575" s="6" t="s">
        <v>96</v>
      </c>
      <c r="P4575" s="6" t="s">
        <v>1797</v>
      </c>
      <c r="Q4575" s="6" t="s">
        <v>65</v>
      </c>
      <c r="R4575" s="6" t="s">
        <v>66</v>
      </c>
      <c r="S4575" s="4" t="s">
        <v>1798</v>
      </c>
      <c r="T4575" s="16">
        <v>657.93</v>
      </c>
      <c r="U4575" s="6">
        <v>7</v>
      </c>
      <c r="V4575" s="23">
        <v>0</v>
      </c>
      <c r="W4575" s="18">
        <v>184.22039999999998</v>
      </c>
    </row>
    <row r="4576" spans="1:23" ht="14.4">
      <c r="A4576" s="6">
        <v>4575</v>
      </c>
      <c r="B4576" s="7" t="s">
        <v>7729</v>
      </c>
      <c r="C4576" s="7">
        <f>YEAR(Table1[[#This Row],[Order Date]])</f>
        <v>2018</v>
      </c>
      <c r="D4576" s="7" t="str">
        <f>TEXT(Table1[[#This Row],[Order Date]], "mmm")</f>
        <v>Dec</v>
      </c>
      <c r="E4576" s="11">
        <v>43446</v>
      </c>
      <c r="F4576" s="11">
        <v>43452</v>
      </c>
      <c r="G4576" s="6" t="s">
        <v>45</v>
      </c>
      <c r="H4576" s="6" t="s">
        <v>2626</v>
      </c>
      <c r="I4576" s="6" t="s">
        <v>2627</v>
      </c>
      <c r="J4576" s="6" t="s">
        <v>93</v>
      </c>
      <c r="K4576" s="6" t="s">
        <v>24</v>
      </c>
      <c r="L4576" s="6" t="s">
        <v>293</v>
      </c>
      <c r="M4576" s="6" t="s">
        <v>213</v>
      </c>
      <c r="N4576" s="6">
        <v>49201</v>
      </c>
      <c r="O4576" s="6" t="s">
        <v>96</v>
      </c>
      <c r="P4576" s="6" t="s">
        <v>2924</v>
      </c>
      <c r="Q4576" s="6" t="s">
        <v>29</v>
      </c>
      <c r="R4576" s="6" t="s">
        <v>59</v>
      </c>
      <c r="S4576" s="4" t="s">
        <v>2925</v>
      </c>
      <c r="T4576" s="16">
        <v>33.479999999999997</v>
      </c>
      <c r="U4576" s="6">
        <v>4</v>
      </c>
      <c r="V4576" s="23">
        <v>0</v>
      </c>
      <c r="W4576" s="18">
        <v>8.7047999999999988</v>
      </c>
    </row>
    <row r="4577" spans="1:23" ht="14.4">
      <c r="A4577" s="6">
        <v>4576</v>
      </c>
      <c r="B4577" s="7" t="s">
        <v>7729</v>
      </c>
      <c r="C4577" s="7">
        <f>YEAR(Table1[[#This Row],[Order Date]])</f>
        <v>2018</v>
      </c>
      <c r="D4577" s="7" t="str">
        <f>TEXT(Table1[[#This Row],[Order Date]], "mmm")</f>
        <v>Dec</v>
      </c>
      <c r="E4577" s="11">
        <v>43446</v>
      </c>
      <c r="F4577" s="11">
        <v>43452</v>
      </c>
      <c r="G4577" s="6" t="s">
        <v>45</v>
      </c>
      <c r="H4577" s="6" t="s">
        <v>2626</v>
      </c>
      <c r="I4577" s="6" t="s">
        <v>2627</v>
      </c>
      <c r="J4577" s="6" t="s">
        <v>93</v>
      </c>
      <c r="K4577" s="6" t="s">
        <v>24</v>
      </c>
      <c r="L4577" s="6" t="s">
        <v>293</v>
      </c>
      <c r="M4577" s="6" t="s">
        <v>213</v>
      </c>
      <c r="N4577" s="6">
        <v>49201</v>
      </c>
      <c r="O4577" s="6" t="s">
        <v>96</v>
      </c>
      <c r="P4577" s="6" t="s">
        <v>1119</v>
      </c>
      <c r="Q4577" s="6" t="s">
        <v>42</v>
      </c>
      <c r="R4577" s="6" t="s">
        <v>62</v>
      </c>
      <c r="S4577" s="4" t="s">
        <v>1120</v>
      </c>
      <c r="T4577" s="16">
        <v>13.899999999999999</v>
      </c>
      <c r="U4577" s="6">
        <v>5</v>
      </c>
      <c r="V4577" s="23">
        <v>0</v>
      </c>
      <c r="W4577" s="18">
        <v>3.6139999999999994</v>
      </c>
    </row>
    <row r="4578" spans="1:23" ht="14.4">
      <c r="A4578" s="6">
        <v>4577</v>
      </c>
      <c r="B4578" s="7" t="s">
        <v>7729</v>
      </c>
      <c r="C4578" s="7">
        <f>YEAR(Table1[[#This Row],[Order Date]])</f>
        <v>2018</v>
      </c>
      <c r="D4578" s="7" t="str">
        <f>TEXT(Table1[[#This Row],[Order Date]], "mmm")</f>
        <v>Dec</v>
      </c>
      <c r="E4578" s="11">
        <v>43446</v>
      </c>
      <c r="F4578" s="11">
        <v>43452</v>
      </c>
      <c r="G4578" s="6" t="s">
        <v>45</v>
      </c>
      <c r="H4578" s="6" t="s">
        <v>2626</v>
      </c>
      <c r="I4578" s="6" t="s">
        <v>2627</v>
      </c>
      <c r="J4578" s="6" t="s">
        <v>93</v>
      </c>
      <c r="K4578" s="6" t="s">
        <v>24</v>
      </c>
      <c r="L4578" s="6" t="s">
        <v>293</v>
      </c>
      <c r="M4578" s="6" t="s">
        <v>213</v>
      </c>
      <c r="N4578" s="6">
        <v>49201</v>
      </c>
      <c r="O4578" s="6" t="s">
        <v>96</v>
      </c>
      <c r="P4578" s="6" t="s">
        <v>5348</v>
      </c>
      <c r="Q4578" s="6" t="s">
        <v>42</v>
      </c>
      <c r="R4578" s="6" t="s">
        <v>54</v>
      </c>
      <c r="S4578" s="4" t="s">
        <v>5349</v>
      </c>
      <c r="T4578" s="16">
        <v>26.86</v>
      </c>
      <c r="U4578" s="6">
        <v>2</v>
      </c>
      <c r="V4578" s="23">
        <v>0</v>
      </c>
      <c r="W4578" s="18">
        <v>6.7149999999999999</v>
      </c>
    </row>
    <row r="4579" spans="1:23" ht="14.4">
      <c r="A4579" s="6">
        <v>4578</v>
      </c>
      <c r="B4579" s="7" t="s">
        <v>7730</v>
      </c>
      <c r="C4579" s="7">
        <f>YEAR(Table1[[#This Row],[Order Date]])</f>
        <v>2016</v>
      </c>
      <c r="D4579" s="7" t="str">
        <f>TEXT(Table1[[#This Row],[Order Date]], "mmm")</f>
        <v>Apr</v>
      </c>
      <c r="E4579" s="11">
        <v>42471</v>
      </c>
      <c r="F4579" s="11">
        <v>42476</v>
      </c>
      <c r="G4579" s="6" t="s">
        <v>45</v>
      </c>
      <c r="H4579" s="6" t="s">
        <v>2378</v>
      </c>
      <c r="I4579" s="6" t="s">
        <v>2379</v>
      </c>
      <c r="J4579" s="6" t="s">
        <v>23</v>
      </c>
      <c r="K4579" s="6" t="s">
        <v>24</v>
      </c>
      <c r="L4579" s="6" t="s">
        <v>5350</v>
      </c>
      <c r="M4579" s="6" t="s">
        <v>4747</v>
      </c>
      <c r="N4579" s="6">
        <v>83501</v>
      </c>
      <c r="O4579" s="6" t="s">
        <v>40</v>
      </c>
      <c r="P4579" s="6" t="s">
        <v>3930</v>
      </c>
      <c r="Q4579" s="6" t="s">
        <v>42</v>
      </c>
      <c r="R4579" s="6" t="s">
        <v>69</v>
      </c>
      <c r="S4579" s="4" t="s">
        <v>3931</v>
      </c>
      <c r="T4579" s="16">
        <v>9.5840000000000014</v>
      </c>
      <c r="U4579" s="6">
        <v>1</v>
      </c>
      <c r="V4579" s="23">
        <v>0.2</v>
      </c>
      <c r="W4579" s="18">
        <v>3.3543999999999996</v>
      </c>
    </row>
    <row r="4580" spans="1:23" ht="14.4">
      <c r="A4580" s="6">
        <v>4579</v>
      </c>
      <c r="B4580" s="7" t="s">
        <v>7731</v>
      </c>
      <c r="C4580" s="7">
        <f>YEAR(Table1[[#This Row],[Order Date]])</f>
        <v>2017</v>
      </c>
      <c r="D4580" s="7" t="str">
        <f>TEXT(Table1[[#This Row],[Order Date]], "mmm")</f>
        <v>Jun</v>
      </c>
      <c r="E4580" s="11">
        <v>42895</v>
      </c>
      <c r="F4580" s="11">
        <v>42901</v>
      </c>
      <c r="G4580" s="6" t="s">
        <v>45</v>
      </c>
      <c r="H4580" s="6" t="s">
        <v>2299</v>
      </c>
      <c r="I4580" s="6" t="s">
        <v>2300</v>
      </c>
      <c r="J4580" s="6" t="s">
        <v>93</v>
      </c>
      <c r="K4580" s="6" t="s">
        <v>24</v>
      </c>
      <c r="L4580" s="6" t="s">
        <v>5329</v>
      </c>
      <c r="M4580" s="6" t="s">
        <v>286</v>
      </c>
      <c r="N4580" s="6">
        <v>23666</v>
      </c>
      <c r="O4580" s="6" t="s">
        <v>27</v>
      </c>
      <c r="P4580" s="6" t="s">
        <v>1493</v>
      </c>
      <c r="Q4580" s="6" t="s">
        <v>42</v>
      </c>
      <c r="R4580" s="6" t="s">
        <v>69</v>
      </c>
      <c r="S4580" s="4" t="s">
        <v>1494</v>
      </c>
      <c r="T4580" s="16">
        <v>113.10000000000001</v>
      </c>
      <c r="U4580" s="6">
        <v>3</v>
      </c>
      <c r="V4580" s="23">
        <v>0</v>
      </c>
      <c r="W4580" s="18">
        <v>56.550000000000004</v>
      </c>
    </row>
    <row r="4581" spans="1:23" ht="14.4">
      <c r="A4581" s="6">
        <v>4580</v>
      </c>
      <c r="B4581" s="7" t="s">
        <v>7732</v>
      </c>
      <c r="C4581" s="7">
        <f>YEAR(Table1[[#This Row],[Order Date]])</f>
        <v>2016</v>
      </c>
      <c r="D4581" s="7" t="str">
        <f>TEXT(Table1[[#This Row],[Order Date]], "mmm")</f>
        <v>Jul</v>
      </c>
      <c r="E4581" s="11">
        <v>42578</v>
      </c>
      <c r="F4581" s="11">
        <v>42584</v>
      </c>
      <c r="G4581" s="6" t="s">
        <v>45</v>
      </c>
      <c r="H4581" s="6" t="s">
        <v>3071</v>
      </c>
      <c r="I4581" s="6" t="s">
        <v>3072</v>
      </c>
      <c r="J4581" s="6" t="s">
        <v>37</v>
      </c>
      <c r="K4581" s="6" t="s">
        <v>24</v>
      </c>
      <c r="L4581" s="6" t="s">
        <v>238</v>
      </c>
      <c r="M4581" s="6" t="s">
        <v>239</v>
      </c>
      <c r="N4581" s="6">
        <v>10035</v>
      </c>
      <c r="O4581" s="6" t="s">
        <v>134</v>
      </c>
      <c r="P4581" s="6" t="s">
        <v>5351</v>
      </c>
      <c r="Q4581" s="6" t="s">
        <v>42</v>
      </c>
      <c r="R4581" s="6" t="s">
        <v>83</v>
      </c>
      <c r="S4581" s="4" t="s">
        <v>5352</v>
      </c>
      <c r="T4581" s="16">
        <v>65.78</v>
      </c>
      <c r="U4581" s="6">
        <v>11</v>
      </c>
      <c r="V4581" s="23">
        <v>0</v>
      </c>
      <c r="W4581" s="18">
        <v>32.232199999999999</v>
      </c>
    </row>
    <row r="4582" spans="1:23" ht="14.4">
      <c r="A4582" s="6">
        <v>4581</v>
      </c>
      <c r="B4582" s="7" t="s">
        <v>7733</v>
      </c>
      <c r="C4582" s="7">
        <f>YEAR(Table1[[#This Row],[Order Date]])</f>
        <v>2017</v>
      </c>
      <c r="D4582" s="7" t="str">
        <f>TEXT(Table1[[#This Row],[Order Date]], "mmm")</f>
        <v>Jul</v>
      </c>
      <c r="E4582" s="11">
        <v>42947</v>
      </c>
      <c r="F4582" s="11">
        <v>42953</v>
      </c>
      <c r="G4582" s="6" t="s">
        <v>45</v>
      </c>
      <c r="H4582" s="6" t="s">
        <v>1156</v>
      </c>
      <c r="I4582" s="6" t="s">
        <v>1157</v>
      </c>
      <c r="J4582" s="6" t="s">
        <v>37</v>
      </c>
      <c r="K4582" s="6" t="s">
        <v>24</v>
      </c>
      <c r="L4582" s="6" t="s">
        <v>5353</v>
      </c>
      <c r="M4582" s="6" t="s">
        <v>1295</v>
      </c>
      <c r="N4582" s="6">
        <v>39401</v>
      </c>
      <c r="O4582" s="6" t="s">
        <v>27</v>
      </c>
      <c r="P4582" s="6" t="s">
        <v>870</v>
      </c>
      <c r="Q4582" s="6" t="s">
        <v>65</v>
      </c>
      <c r="R4582" s="6" t="s">
        <v>145</v>
      </c>
      <c r="S4582" s="4" t="s">
        <v>871</v>
      </c>
      <c r="T4582" s="16">
        <v>239.70000000000002</v>
      </c>
      <c r="U4582" s="6">
        <v>6</v>
      </c>
      <c r="V4582" s="23">
        <v>0</v>
      </c>
      <c r="W4582" s="18">
        <v>105.46800000000002</v>
      </c>
    </row>
    <row r="4583" spans="1:23" ht="14.4">
      <c r="A4583" s="6">
        <v>4582</v>
      </c>
      <c r="B4583" s="7" t="s">
        <v>7734</v>
      </c>
      <c r="C4583" s="7">
        <f>YEAR(Table1[[#This Row],[Order Date]])</f>
        <v>2018</v>
      </c>
      <c r="D4583" s="7" t="str">
        <f>TEXT(Table1[[#This Row],[Order Date]], "mmm")</f>
        <v>Sep</v>
      </c>
      <c r="E4583" s="11">
        <v>43362</v>
      </c>
      <c r="F4583" s="11">
        <v>43365</v>
      </c>
      <c r="G4583" s="6" t="s">
        <v>169</v>
      </c>
      <c r="H4583" s="6" t="s">
        <v>2793</v>
      </c>
      <c r="I4583" s="6" t="s">
        <v>2794</v>
      </c>
      <c r="J4583" s="6" t="s">
        <v>93</v>
      </c>
      <c r="K4583" s="6" t="s">
        <v>24</v>
      </c>
      <c r="L4583" s="6" t="s">
        <v>132</v>
      </c>
      <c r="M4583" s="6" t="s">
        <v>133</v>
      </c>
      <c r="N4583" s="6">
        <v>19140</v>
      </c>
      <c r="O4583" s="6" t="s">
        <v>134</v>
      </c>
      <c r="P4583" s="6" t="s">
        <v>5354</v>
      </c>
      <c r="Q4583" s="6" t="s">
        <v>29</v>
      </c>
      <c r="R4583" s="6" t="s">
        <v>59</v>
      </c>
      <c r="S4583" s="4" t="s">
        <v>5355</v>
      </c>
      <c r="T4583" s="16">
        <v>25.632000000000001</v>
      </c>
      <c r="U4583" s="6">
        <v>3</v>
      </c>
      <c r="V4583" s="23">
        <v>0.2</v>
      </c>
      <c r="W4583" s="18">
        <v>3.8447999999999967</v>
      </c>
    </row>
    <row r="4584" spans="1:23" ht="14.4">
      <c r="A4584" s="6">
        <v>4583</v>
      </c>
      <c r="B4584" s="7" t="s">
        <v>7735</v>
      </c>
      <c r="C4584" s="7">
        <f>YEAR(Table1[[#This Row],[Order Date]])</f>
        <v>2018</v>
      </c>
      <c r="D4584" s="7" t="str">
        <f>TEXT(Table1[[#This Row],[Order Date]], "mmm")</f>
        <v>Jun</v>
      </c>
      <c r="E4584" s="11">
        <v>43261</v>
      </c>
      <c r="F4584" s="11">
        <v>43263</v>
      </c>
      <c r="G4584" s="6" t="s">
        <v>169</v>
      </c>
      <c r="H4584" s="6" t="s">
        <v>4725</v>
      </c>
      <c r="I4584" s="6" t="s">
        <v>4726</v>
      </c>
      <c r="J4584" s="6" t="s">
        <v>23</v>
      </c>
      <c r="K4584" s="6" t="s">
        <v>24</v>
      </c>
      <c r="L4584" s="6" t="s">
        <v>132</v>
      </c>
      <c r="M4584" s="6" t="s">
        <v>133</v>
      </c>
      <c r="N4584" s="6">
        <v>19140</v>
      </c>
      <c r="O4584" s="6" t="s">
        <v>134</v>
      </c>
      <c r="P4584" s="6" t="s">
        <v>5260</v>
      </c>
      <c r="Q4584" s="6" t="s">
        <v>42</v>
      </c>
      <c r="R4584" s="6" t="s">
        <v>43</v>
      </c>
      <c r="S4584" s="4" t="s">
        <v>5261</v>
      </c>
      <c r="T4584" s="16">
        <v>23.616</v>
      </c>
      <c r="U4584" s="6">
        <v>8</v>
      </c>
      <c r="V4584" s="23">
        <v>0.2</v>
      </c>
      <c r="W4584" s="18">
        <v>7.9703999999999997</v>
      </c>
    </row>
    <row r="4585" spans="1:23" ht="14.4">
      <c r="A4585" s="6">
        <v>4584</v>
      </c>
      <c r="B4585" s="7" t="s">
        <v>7736</v>
      </c>
      <c r="C4585" s="7">
        <f>YEAR(Table1[[#This Row],[Order Date]])</f>
        <v>2018</v>
      </c>
      <c r="D4585" s="7" t="str">
        <f>TEXT(Table1[[#This Row],[Order Date]], "mmm")</f>
        <v>Aug</v>
      </c>
      <c r="E4585" s="11">
        <v>43338</v>
      </c>
      <c r="F4585" s="11">
        <v>43340</v>
      </c>
      <c r="G4585" s="6" t="s">
        <v>20</v>
      </c>
      <c r="H4585" s="6" t="s">
        <v>5356</v>
      </c>
      <c r="I4585" s="6" t="s">
        <v>5357</v>
      </c>
      <c r="J4585" s="6" t="s">
        <v>37</v>
      </c>
      <c r="K4585" s="6" t="s">
        <v>24</v>
      </c>
      <c r="L4585" s="6" t="s">
        <v>38</v>
      </c>
      <c r="M4585" s="6" t="s">
        <v>39</v>
      </c>
      <c r="N4585" s="6">
        <v>90045</v>
      </c>
      <c r="O4585" s="6" t="s">
        <v>40</v>
      </c>
      <c r="P4585" s="6" t="s">
        <v>417</v>
      </c>
      <c r="Q4585" s="6" t="s">
        <v>42</v>
      </c>
      <c r="R4585" s="6" t="s">
        <v>62</v>
      </c>
      <c r="S4585" s="4" t="s">
        <v>418</v>
      </c>
      <c r="T4585" s="16">
        <v>8.26</v>
      </c>
      <c r="U4585" s="6">
        <v>2</v>
      </c>
      <c r="V4585" s="23">
        <v>0</v>
      </c>
      <c r="W4585" s="18">
        <v>3.7995999999999999</v>
      </c>
    </row>
    <row r="4586" spans="1:23" ht="14.4">
      <c r="A4586" s="6">
        <v>4585</v>
      </c>
      <c r="B4586" s="7" t="s">
        <v>7737</v>
      </c>
      <c r="C4586" s="7">
        <f>YEAR(Table1[[#This Row],[Order Date]])</f>
        <v>2019</v>
      </c>
      <c r="D4586" s="7" t="str">
        <f>TEXT(Table1[[#This Row],[Order Date]], "mmm")</f>
        <v>Nov</v>
      </c>
      <c r="E4586" s="11">
        <v>43771</v>
      </c>
      <c r="F4586" s="11">
        <v>43773</v>
      </c>
      <c r="G4586" s="6" t="s">
        <v>20</v>
      </c>
      <c r="H4586" s="6" t="s">
        <v>4496</v>
      </c>
      <c r="I4586" s="6" t="s">
        <v>4497</v>
      </c>
      <c r="J4586" s="6" t="s">
        <v>93</v>
      </c>
      <c r="K4586" s="6" t="s">
        <v>24</v>
      </c>
      <c r="L4586" s="6" t="s">
        <v>5358</v>
      </c>
      <c r="M4586" s="6" t="s">
        <v>39</v>
      </c>
      <c r="N4586" s="6">
        <v>94526</v>
      </c>
      <c r="O4586" s="6" t="s">
        <v>40</v>
      </c>
      <c r="P4586" s="6" t="s">
        <v>1561</v>
      </c>
      <c r="Q4586" s="6" t="s">
        <v>42</v>
      </c>
      <c r="R4586" s="6" t="s">
        <v>156</v>
      </c>
      <c r="S4586" s="4" t="s">
        <v>1562</v>
      </c>
      <c r="T4586" s="16">
        <v>76.58</v>
      </c>
      <c r="U4586" s="6">
        <v>7</v>
      </c>
      <c r="V4586" s="23">
        <v>0</v>
      </c>
      <c r="W4586" s="18">
        <v>38.29</v>
      </c>
    </row>
    <row r="4587" spans="1:23" ht="14.4">
      <c r="A4587" s="6">
        <v>4586</v>
      </c>
      <c r="B4587" s="7" t="s">
        <v>7737</v>
      </c>
      <c r="C4587" s="7">
        <f>YEAR(Table1[[#This Row],[Order Date]])</f>
        <v>2019</v>
      </c>
      <c r="D4587" s="7" t="str">
        <f>TEXT(Table1[[#This Row],[Order Date]], "mmm")</f>
        <v>Nov</v>
      </c>
      <c r="E4587" s="11">
        <v>43771</v>
      </c>
      <c r="F4587" s="11">
        <v>43773</v>
      </c>
      <c r="G4587" s="6" t="s">
        <v>20</v>
      </c>
      <c r="H4587" s="6" t="s">
        <v>4496</v>
      </c>
      <c r="I4587" s="6" t="s">
        <v>4497</v>
      </c>
      <c r="J4587" s="6" t="s">
        <v>93</v>
      </c>
      <c r="K4587" s="6" t="s">
        <v>24</v>
      </c>
      <c r="L4587" s="6" t="s">
        <v>5358</v>
      </c>
      <c r="M4587" s="6" t="s">
        <v>39</v>
      </c>
      <c r="N4587" s="6">
        <v>94526</v>
      </c>
      <c r="O4587" s="6" t="s">
        <v>40</v>
      </c>
      <c r="P4587" s="6" t="s">
        <v>4092</v>
      </c>
      <c r="Q4587" s="6" t="s">
        <v>42</v>
      </c>
      <c r="R4587" s="6" t="s">
        <v>62</v>
      </c>
      <c r="S4587" s="4" t="s">
        <v>4093</v>
      </c>
      <c r="T4587" s="16">
        <v>8.8000000000000007</v>
      </c>
      <c r="U4587" s="6">
        <v>5</v>
      </c>
      <c r="V4587" s="23">
        <v>0</v>
      </c>
      <c r="W4587" s="18">
        <v>4.2240000000000002</v>
      </c>
    </row>
    <row r="4588" spans="1:23" ht="14.4">
      <c r="A4588" s="6">
        <v>4587</v>
      </c>
      <c r="B4588" s="7" t="s">
        <v>7737</v>
      </c>
      <c r="C4588" s="7">
        <f>YEAR(Table1[[#This Row],[Order Date]])</f>
        <v>2019</v>
      </c>
      <c r="D4588" s="7" t="str">
        <f>TEXT(Table1[[#This Row],[Order Date]], "mmm")</f>
        <v>Nov</v>
      </c>
      <c r="E4588" s="11">
        <v>43771</v>
      </c>
      <c r="F4588" s="11">
        <v>43773</v>
      </c>
      <c r="G4588" s="6" t="s">
        <v>20</v>
      </c>
      <c r="H4588" s="6" t="s">
        <v>4496</v>
      </c>
      <c r="I4588" s="6" t="s">
        <v>4497</v>
      </c>
      <c r="J4588" s="6" t="s">
        <v>93</v>
      </c>
      <c r="K4588" s="6" t="s">
        <v>24</v>
      </c>
      <c r="L4588" s="6" t="s">
        <v>5358</v>
      </c>
      <c r="M4588" s="6" t="s">
        <v>39</v>
      </c>
      <c r="N4588" s="6">
        <v>94526</v>
      </c>
      <c r="O4588" s="6" t="s">
        <v>40</v>
      </c>
      <c r="P4588" s="6" t="s">
        <v>5359</v>
      </c>
      <c r="Q4588" s="6" t="s">
        <v>42</v>
      </c>
      <c r="R4588" s="6" t="s">
        <v>69</v>
      </c>
      <c r="S4588" s="4" t="s">
        <v>5360</v>
      </c>
      <c r="T4588" s="16">
        <v>590.35199999999998</v>
      </c>
      <c r="U4588" s="6">
        <v>6</v>
      </c>
      <c r="V4588" s="23">
        <v>0.2</v>
      </c>
      <c r="W4588" s="18">
        <v>206.62319999999997</v>
      </c>
    </row>
    <row r="4589" spans="1:23" ht="14.4">
      <c r="A4589" s="6">
        <v>4588</v>
      </c>
      <c r="B4589" s="7" t="s">
        <v>7737</v>
      </c>
      <c r="C4589" s="7">
        <f>YEAR(Table1[[#This Row],[Order Date]])</f>
        <v>2019</v>
      </c>
      <c r="D4589" s="7" t="str">
        <f>TEXT(Table1[[#This Row],[Order Date]], "mmm")</f>
        <v>Nov</v>
      </c>
      <c r="E4589" s="11">
        <v>43771</v>
      </c>
      <c r="F4589" s="11">
        <v>43773</v>
      </c>
      <c r="G4589" s="6" t="s">
        <v>20</v>
      </c>
      <c r="H4589" s="6" t="s">
        <v>4496</v>
      </c>
      <c r="I4589" s="6" t="s">
        <v>4497</v>
      </c>
      <c r="J4589" s="6" t="s">
        <v>93</v>
      </c>
      <c r="K4589" s="6" t="s">
        <v>24</v>
      </c>
      <c r="L4589" s="6" t="s">
        <v>5358</v>
      </c>
      <c r="M4589" s="6" t="s">
        <v>39</v>
      </c>
      <c r="N4589" s="6">
        <v>94526</v>
      </c>
      <c r="O4589" s="6" t="s">
        <v>40</v>
      </c>
      <c r="P4589" s="6" t="s">
        <v>2632</v>
      </c>
      <c r="Q4589" s="6" t="s">
        <v>42</v>
      </c>
      <c r="R4589" s="6" t="s">
        <v>241</v>
      </c>
      <c r="S4589" s="4" t="s">
        <v>2633</v>
      </c>
      <c r="T4589" s="16">
        <v>5.58</v>
      </c>
      <c r="U4589" s="6">
        <v>3</v>
      </c>
      <c r="V4589" s="23">
        <v>0</v>
      </c>
      <c r="W4589" s="18">
        <v>0.16740000000000022</v>
      </c>
    </row>
    <row r="4590" spans="1:23" ht="14.4">
      <c r="A4590" s="6">
        <v>4589</v>
      </c>
      <c r="B4590" s="7" t="s">
        <v>7737</v>
      </c>
      <c r="C4590" s="7">
        <f>YEAR(Table1[[#This Row],[Order Date]])</f>
        <v>2019</v>
      </c>
      <c r="D4590" s="7" t="str">
        <f>TEXT(Table1[[#This Row],[Order Date]], "mmm")</f>
        <v>Nov</v>
      </c>
      <c r="E4590" s="11">
        <v>43771</v>
      </c>
      <c r="F4590" s="11">
        <v>43773</v>
      </c>
      <c r="G4590" s="6" t="s">
        <v>20</v>
      </c>
      <c r="H4590" s="6" t="s">
        <v>4496</v>
      </c>
      <c r="I4590" s="6" t="s">
        <v>4497</v>
      </c>
      <c r="J4590" s="6" t="s">
        <v>93</v>
      </c>
      <c r="K4590" s="6" t="s">
        <v>24</v>
      </c>
      <c r="L4590" s="6" t="s">
        <v>5358</v>
      </c>
      <c r="M4590" s="6" t="s">
        <v>39</v>
      </c>
      <c r="N4590" s="6">
        <v>94526</v>
      </c>
      <c r="O4590" s="6" t="s">
        <v>40</v>
      </c>
      <c r="P4590" s="6" t="s">
        <v>5361</v>
      </c>
      <c r="Q4590" s="6" t="s">
        <v>29</v>
      </c>
      <c r="R4590" s="6" t="s">
        <v>59</v>
      </c>
      <c r="S4590" s="4" t="s">
        <v>5362</v>
      </c>
      <c r="T4590" s="16">
        <v>25.02</v>
      </c>
      <c r="U4590" s="6">
        <v>3</v>
      </c>
      <c r="V4590" s="23">
        <v>0</v>
      </c>
      <c r="W4590" s="18">
        <v>10.508400000000002</v>
      </c>
    </row>
    <row r="4591" spans="1:23" ht="14.4">
      <c r="A4591" s="6">
        <v>4590</v>
      </c>
      <c r="B4591" s="7" t="s">
        <v>7737</v>
      </c>
      <c r="C4591" s="7">
        <f>YEAR(Table1[[#This Row],[Order Date]])</f>
        <v>2019</v>
      </c>
      <c r="D4591" s="7" t="str">
        <f>TEXT(Table1[[#This Row],[Order Date]], "mmm")</f>
        <v>Nov</v>
      </c>
      <c r="E4591" s="11">
        <v>43771</v>
      </c>
      <c r="F4591" s="11">
        <v>43773</v>
      </c>
      <c r="G4591" s="6" t="s">
        <v>20</v>
      </c>
      <c r="H4591" s="6" t="s">
        <v>4496</v>
      </c>
      <c r="I4591" s="6" t="s">
        <v>4497</v>
      </c>
      <c r="J4591" s="6" t="s">
        <v>93</v>
      </c>
      <c r="K4591" s="6" t="s">
        <v>24</v>
      </c>
      <c r="L4591" s="6" t="s">
        <v>5358</v>
      </c>
      <c r="M4591" s="6" t="s">
        <v>39</v>
      </c>
      <c r="N4591" s="6">
        <v>94526</v>
      </c>
      <c r="O4591" s="6" t="s">
        <v>40</v>
      </c>
      <c r="P4591" s="6" t="s">
        <v>1859</v>
      </c>
      <c r="Q4591" s="6" t="s">
        <v>42</v>
      </c>
      <c r="R4591" s="6" t="s">
        <v>54</v>
      </c>
      <c r="S4591" s="4" t="s">
        <v>1860</v>
      </c>
      <c r="T4591" s="16">
        <v>452.55000000000007</v>
      </c>
      <c r="U4591" s="6">
        <v>7</v>
      </c>
      <c r="V4591" s="23">
        <v>0</v>
      </c>
      <c r="W4591" s="18">
        <v>22.627499999999962</v>
      </c>
    </row>
    <row r="4592" spans="1:23" ht="14.4">
      <c r="A4592" s="6">
        <v>4591</v>
      </c>
      <c r="B4592" s="7" t="s">
        <v>7738</v>
      </c>
      <c r="C4592" s="7">
        <f>YEAR(Table1[[#This Row],[Order Date]])</f>
        <v>2018</v>
      </c>
      <c r="D4592" s="7" t="str">
        <f>TEXT(Table1[[#This Row],[Order Date]], "mmm")</f>
        <v>Dec</v>
      </c>
      <c r="E4592" s="11">
        <v>43460</v>
      </c>
      <c r="F4592" s="11">
        <v>43465</v>
      </c>
      <c r="G4592" s="6" t="s">
        <v>45</v>
      </c>
      <c r="H4592" s="6" t="s">
        <v>2143</v>
      </c>
      <c r="I4592" s="6" t="s">
        <v>2144</v>
      </c>
      <c r="J4592" s="6" t="s">
        <v>37</v>
      </c>
      <c r="K4592" s="6" t="s">
        <v>24</v>
      </c>
      <c r="L4592" s="6" t="s">
        <v>38</v>
      </c>
      <c r="M4592" s="6" t="s">
        <v>39</v>
      </c>
      <c r="N4592" s="6">
        <v>90004</v>
      </c>
      <c r="O4592" s="6" t="s">
        <v>40</v>
      </c>
      <c r="P4592" s="6" t="s">
        <v>4117</v>
      </c>
      <c r="Q4592" s="6" t="s">
        <v>42</v>
      </c>
      <c r="R4592" s="6" t="s">
        <v>511</v>
      </c>
      <c r="S4592" s="4" t="s">
        <v>4118</v>
      </c>
      <c r="T4592" s="16">
        <v>17.760000000000002</v>
      </c>
      <c r="U4592" s="6">
        <v>2</v>
      </c>
      <c r="V4592" s="23">
        <v>0</v>
      </c>
      <c r="W4592" s="18">
        <v>4.9728000000000012</v>
      </c>
    </row>
    <row r="4593" spans="1:23" ht="14.4">
      <c r="A4593" s="6">
        <v>4592</v>
      </c>
      <c r="B4593" s="7" t="s">
        <v>7738</v>
      </c>
      <c r="C4593" s="7">
        <f>YEAR(Table1[[#This Row],[Order Date]])</f>
        <v>2018</v>
      </c>
      <c r="D4593" s="7" t="str">
        <f>TEXT(Table1[[#This Row],[Order Date]], "mmm")</f>
        <v>Dec</v>
      </c>
      <c r="E4593" s="11">
        <v>43460</v>
      </c>
      <c r="F4593" s="11">
        <v>43465</v>
      </c>
      <c r="G4593" s="6" t="s">
        <v>45</v>
      </c>
      <c r="H4593" s="6" t="s">
        <v>2143</v>
      </c>
      <c r="I4593" s="6" t="s">
        <v>2144</v>
      </c>
      <c r="J4593" s="6" t="s">
        <v>37</v>
      </c>
      <c r="K4593" s="6" t="s">
        <v>24</v>
      </c>
      <c r="L4593" s="6" t="s">
        <v>38</v>
      </c>
      <c r="M4593" s="6" t="s">
        <v>39</v>
      </c>
      <c r="N4593" s="6">
        <v>90004</v>
      </c>
      <c r="O4593" s="6" t="s">
        <v>40</v>
      </c>
      <c r="P4593" s="6" t="s">
        <v>64</v>
      </c>
      <c r="Q4593" s="6" t="s">
        <v>65</v>
      </c>
      <c r="R4593" s="6" t="s">
        <v>66</v>
      </c>
      <c r="S4593" s="4" t="s">
        <v>67</v>
      </c>
      <c r="T4593" s="16">
        <v>302.38400000000001</v>
      </c>
      <c r="U4593" s="6">
        <v>2</v>
      </c>
      <c r="V4593" s="23">
        <v>0.2</v>
      </c>
      <c r="W4593" s="18">
        <v>30.238400000000013</v>
      </c>
    </row>
    <row r="4594" spans="1:23" ht="14.4">
      <c r="A4594" s="6">
        <v>4593</v>
      </c>
      <c r="B4594" s="7" t="s">
        <v>7738</v>
      </c>
      <c r="C4594" s="7">
        <f>YEAR(Table1[[#This Row],[Order Date]])</f>
        <v>2018</v>
      </c>
      <c r="D4594" s="7" t="str">
        <f>TEXT(Table1[[#This Row],[Order Date]], "mmm")</f>
        <v>Dec</v>
      </c>
      <c r="E4594" s="11">
        <v>43460</v>
      </c>
      <c r="F4594" s="11">
        <v>43465</v>
      </c>
      <c r="G4594" s="6" t="s">
        <v>45</v>
      </c>
      <c r="H4594" s="6" t="s">
        <v>2143</v>
      </c>
      <c r="I4594" s="6" t="s">
        <v>2144</v>
      </c>
      <c r="J4594" s="6" t="s">
        <v>37</v>
      </c>
      <c r="K4594" s="6" t="s">
        <v>24</v>
      </c>
      <c r="L4594" s="6" t="s">
        <v>38</v>
      </c>
      <c r="M4594" s="6" t="s">
        <v>39</v>
      </c>
      <c r="N4594" s="6">
        <v>90004</v>
      </c>
      <c r="O4594" s="6" t="s">
        <v>40</v>
      </c>
      <c r="P4594" s="6" t="s">
        <v>4922</v>
      </c>
      <c r="Q4594" s="6" t="s">
        <v>29</v>
      </c>
      <c r="R4594" s="6" t="s">
        <v>33</v>
      </c>
      <c r="S4594" s="4" t="s">
        <v>4923</v>
      </c>
      <c r="T4594" s="16">
        <v>146.352</v>
      </c>
      <c r="U4594" s="6">
        <v>3</v>
      </c>
      <c r="V4594" s="23">
        <v>0.2</v>
      </c>
      <c r="W4594" s="18">
        <v>-5.4882000000000062</v>
      </c>
    </row>
    <row r="4595" spans="1:23" ht="14.4">
      <c r="A4595" s="6">
        <v>4594</v>
      </c>
      <c r="B4595" s="7" t="s">
        <v>7738</v>
      </c>
      <c r="C4595" s="7">
        <f>YEAR(Table1[[#This Row],[Order Date]])</f>
        <v>2018</v>
      </c>
      <c r="D4595" s="7" t="str">
        <f>TEXT(Table1[[#This Row],[Order Date]], "mmm")</f>
        <v>Dec</v>
      </c>
      <c r="E4595" s="11">
        <v>43460</v>
      </c>
      <c r="F4595" s="11">
        <v>43465</v>
      </c>
      <c r="G4595" s="6" t="s">
        <v>45</v>
      </c>
      <c r="H4595" s="6" t="s">
        <v>2143</v>
      </c>
      <c r="I4595" s="6" t="s">
        <v>2144</v>
      </c>
      <c r="J4595" s="6" t="s">
        <v>37</v>
      </c>
      <c r="K4595" s="6" t="s">
        <v>24</v>
      </c>
      <c r="L4595" s="6" t="s">
        <v>38</v>
      </c>
      <c r="M4595" s="6" t="s">
        <v>39</v>
      </c>
      <c r="N4595" s="6">
        <v>90004</v>
      </c>
      <c r="O4595" s="6" t="s">
        <v>40</v>
      </c>
      <c r="P4595" s="6" t="s">
        <v>5363</v>
      </c>
      <c r="Q4595" s="6" t="s">
        <v>42</v>
      </c>
      <c r="R4595" s="6" t="s">
        <v>72</v>
      </c>
      <c r="S4595" s="4" t="s">
        <v>5364</v>
      </c>
      <c r="T4595" s="16">
        <v>7.9</v>
      </c>
      <c r="U4595" s="6">
        <v>2</v>
      </c>
      <c r="V4595" s="23">
        <v>0</v>
      </c>
      <c r="W4595" s="18">
        <v>2.0540000000000003</v>
      </c>
    </row>
    <row r="4596" spans="1:23" ht="14.4">
      <c r="A4596" s="6">
        <v>4595</v>
      </c>
      <c r="B4596" s="7" t="s">
        <v>7738</v>
      </c>
      <c r="C4596" s="7">
        <f>YEAR(Table1[[#This Row],[Order Date]])</f>
        <v>2018</v>
      </c>
      <c r="D4596" s="7" t="str">
        <f>TEXT(Table1[[#This Row],[Order Date]], "mmm")</f>
        <v>Dec</v>
      </c>
      <c r="E4596" s="11">
        <v>43460</v>
      </c>
      <c r="F4596" s="11">
        <v>43465</v>
      </c>
      <c r="G4596" s="6" t="s">
        <v>45</v>
      </c>
      <c r="H4596" s="6" t="s">
        <v>2143</v>
      </c>
      <c r="I4596" s="6" t="s">
        <v>2144</v>
      </c>
      <c r="J4596" s="6" t="s">
        <v>37</v>
      </c>
      <c r="K4596" s="6" t="s">
        <v>24</v>
      </c>
      <c r="L4596" s="6" t="s">
        <v>38</v>
      </c>
      <c r="M4596" s="6" t="s">
        <v>39</v>
      </c>
      <c r="N4596" s="6">
        <v>90004</v>
      </c>
      <c r="O4596" s="6" t="s">
        <v>40</v>
      </c>
      <c r="P4596" s="6" t="s">
        <v>792</v>
      </c>
      <c r="Q4596" s="6" t="s">
        <v>29</v>
      </c>
      <c r="R4596" s="6" t="s">
        <v>51</v>
      </c>
      <c r="S4596" s="4" t="s">
        <v>793</v>
      </c>
      <c r="T4596" s="16">
        <v>902.71199999999999</v>
      </c>
      <c r="U4596" s="6">
        <v>3</v>
      </c>
      <c r="V4596" s="23">
        <v>0.2</v>
      </c>
      <c r="W4596" s="18">
        <v>33.851700000000051</v>
      </c>
    </row>
    <row r="4597" spans="1:23" ht="14.4">
      <c r="A4597" s="6">
        <v>4596</v>
      </c>
      <c r="B4597" s="7" t="s">
        <v>7738</v>
      </c>
      <c r="C4597" s="7">
        <f>YEAR(Table1[[#This Row],[Order Date]])</f>
        <v>2018</v>
      </c>
      <c r="D4597" s="7" t="str">
        <f>TEXT(Table1[[#This Row],[Order Date]], "mmm")</f>
        <v>Dec</v>
      </c>
      <c r="E4597" s="11">
        <v>43460</v>
      </c>
      <c r="F4597" s="11">
        <v>43465</v>
      </c>
      <c r="G4597" s="6" t="s">
        <v>45</v>
      </c>
      <c r="H4597" s="6" t="s">
        <v>2143</v>
      </c>
      <c r="I4597" s="6" t="s">
        <v>2144</v>
      </c>
      <c r="J4597" s="6" t="s">
        <v>37</v>
      </c>
      <c r="K4597" s="6" t="s">
        <v>24</v>
      </c>
      <c r="L4597" s="6" t="s">
        <v>38</v>
      </c>
      <c r="M4597" s="6" t="s">
        <v>39</v>
      </c>
      <c r="N4597" s="6">
        <v>90004</v>
      </c>
      <c r="O4597" s="6" t="s">
        <v>40</v>
      </c>
      <c r="P4597" s="6" t="s">
        <v>2151</v>
      </c>
      <c r="Q4597" s="6" t="s">
        <v>42</v>
      </c>
      <c r="R4597" s="6" t="s">
        <v>62</v>
      </c>
      <c r="S4597" s="4" t="s">
        <v>2152</v>
      </c>
      <c r="T4597" s="16">
        <v>53.97</v>
      </c>
      <c r="U4597" s="6">
        <v>3</v>
      </c>
      <c r="V4597" s="23">
        <v>0</v>
      </c>
      <c r="W4597" s="18">
        <v>15.111600000000001</v>
      </c>
    </row>
    <row r="4598" spans="1:23" ht="14.4">
      <c r="A4598" s="6">
        <v>4597</v>
      </c>
      <c r="B4598" s="7" t="s">
        <v>7739</v>
      </c>
      <c r="C4598" s="7">
        <f>YEAR(Table1[[#This Row],[Order Date]])</f>
        <v>2018</v>
      </c>
      <c r="D4598" s="7" t="str">
        <f>TEXT(Table1[[#This Row],[Order Date]], "mmm")</f>
        <v>Dec</v>
      </c>
      <c r="E4598" s="11">
        <v>43439</v>
      </c>
      <c r="F4598" s="11">
        <v>43444</v>
      </c>
      <c r="G4598" s="6" t="s">
        <v>20</v>
      </c>
      <c r="H4598" s="6" t="s">
        <v>4744</v>
      </c>
      <c r="I4598" s="6" t="s">
        <v>4745</v>
      </c>
      <c r="J4598" s="6" t="s">
        <v>93</v>
      </c>
      <c r="K4598" s="6" t="s">
        <v>24</v>
      </c>
      <c r="L4598" s="6" t="s">
        <v>88</v>
      </c>
      <c r="M4598" s="6" t="s">
        <v>2547</v>
      </c>
      <c r="N4598" s="6">
        <v>20016</v>
      </c>
      <c r="O4598" s="6" t="s">
        <v>134</v>
      </c>
      <c r="P4598" s="6" t="s">
        <v>2483</v>
      </c>
      <c r="Q4598" s="6" t="s">
        <v>42</v>
      </c>
      <c r="R4598" s="6" t="s">
        <v>62</v>
      </c>
      <c r="S4598" s="4" t="s">
        <v>2484</v>
      </c>
      <c r="T4598" s="16">
        <v>33.92</v>
      </c>
      <c r="U4598" s="6">
        <v>8</v>
      </c>
      <c r="V4598" s="23">
        <v>0</v>
      </c>
      <c r="W4598" s="18">
        <v>13.2288</v>
      </c>
    </row>
    <row r="4599" spans="1:23" ht="14.4">
      <c r="A4599" s="6">
        <v>4598</v>
      </c>
      <c r="B4599" s="7" t="s">
        <v>7740</v>
      </c>
      <c r="C4599" s="7">
        <f>YEAR(Table1[[#This Row],[Order Date]])</f>
        <v>2019</v>
      </c>
      <c r="D4599" s="7" t="str">
        <f>TEXT(Table1[[#This Row],[Order Date]], "mmm")</f>
        <v>Aug</v>
      </c>
      <c r="E4599" s="11">
        <v>43705</v>
      </c>
      <c r="F4599" s="11">
        <v>43709</v>
      </c>
      <c r="G4599" s="6" t="s">
        <v>45</v>
      </c>
      <c r="H4599" s="6" t="s">
        <v>2626</v>
      </c>
      <c r="I4599" s="6" t="s">
        <v>2627</v>
      </c>
      <c r="J4599" s="6" t="s">
        <v>93</v>
      </c>
      <c r="K4599" s="6" t="s">
        <v>24</v>
      </c>
      <c r="L4599" s="6" t="s">
        <v>2170</v>
      </c>
      <c r="M4599" s="6" t="s">
        <v>104</v>
      </c>
      <c r="N4599" s="6">
        <v>53209</v>
      </c>
      <c r="O4599" s="6" t="s">
        <v>96</v>
      </c>
      <c r="P4599" s="6" t="s">
        <v>1723</v>
      </c>
      <c r="Q4599" s="6" t="s">
        <v>42</v>
      </c>
      <c r="R4599" s="6" t="s">
        <v>511</v>
      </c>
      <c r="S4599" s="4" t="s">
        <v>1724</v>
      </c>
      <c r="T4599" s="16">
        <v>21.81</v>
      </c>
      <c r="U4599" s="6">
        <v>3</v>
      </c>
      <c r="V4599" s="23">
        <v>0</v>
      </c>
      <c r="W4599" s="18">
        <v>5.8887000000000009</v>
      </c>
    </row>
    <row r="4600" spans="1:23" ht="14.4">
      <c r="A4600" s="6">
        <v>4599</v>
      </c>
      <c r="B4600" s="7" t="s">
        <v>7740</v>
      </c>
      <c r="C4600" s="7">
        <f>YEAR(Table1[[#This Row],[Order Date]])</f>
        <v>2019</v>
      </c>
      <c r="D4600" s="7" t="str">
        <f>TEXT(Table1[[#This Row],[Order Date]], "mmm")</f>
        <v>Aug</v>
      </c>
      <c r="E4600" s="11">
        <v>43705</v>
      </c>
      <c r="F4600" s="11">
        <v>43709</v>
      </c>
      <c r="G4600" s="6" t="s">
        <v>45</v>
      </c>
      <c r="H4600" s="6" t="s">
        <v>2626</v>
      </c>
      <c r="I4600" s="6" t="s">
        <v>2627</v>
      </c>
      <c r="J4600" s="6" t="s">
        <v>93</v>
      </c>
      <c r="K4600" s="6" t="s">
        <v>24</v>
      </c>
      <c r="L4600" s="6" t="s">
        <v>2170</v>
      </c>
      <c r="M4600" s="6" t="s">
        <v>104</v>
      </c>
      <c r="N4600" s="6">
        <v>53209</v>
      </c>
      <c r="O4600" s="6" t="s">
        <v>96</v>
      </c>
      <c r="P4600" s="6" t="s">
        <v>4975</v>
      </c>
      <c r="Q4600" s="6" t="s">
        <v>42</v>
      </c>
      <c r="R4600" s="6" t="s">
        <v>72</v>
      </c>
      <c r="S4600" s="4" t="s">
        <v>4976</v>
      </c>
      <c r="T4600" s="16">
        <v>91.6</v>
      </c>
      <c r="U4600" s="6">
        <v>5</v>
      </c>
      <c r="V4600" s="23">
        <v>0</v>
      </c>
      <c r="W4600" s="18">
        <v>26.563999999999997</v>
      </c>
    </row>
    <row r="4601" spans="1:23" ht="14.4">
      <c r="A4601" s="6">
        <v>4600</v>
      </c>
      <c r="B4601" s="7" t="s">
        <v>7741</v>
      </c>
      <c r="C4601" s="7">
        <f>YEAR(Table1[[#This Row],[Order Date]])</f>
        <v>2017</v>
      </c>
      <c r="D4601" s="7" t="str">
        <f>TEXT(Table1[[#This Row],[Order Date]], "mmm")</f>
        <v>Jul</v>
      </c>
      <c r="E4601" s="11">
        <v>42932</v>
      </c>
      <c r="F4601" s="11">
        <v>42936</v>
      </c>
      <c r="G4601" s="6" t="s">
        <v>45</v>
      </c>
      <c r="H4601" s="6" t="s">
        <v>3117</v>
      </c>
      <c r="I4601" s="6" t="s">
        <v>3118</v>
      </c>
      <c r="J4601" s="6" t="s">
        <v>93</v>
      </c>
      <c r="K4601" s="6" t="s">
        <v>24</v>
      </c>
      <c r="L4601" s="6" t="s">
        <v>3638</v>
      </c>
      <c r="M4601" s="6" t="s">
        <v>2319</v>
      </c>
      <c r="N4601" s="6">
        <v>21215</v>
      </c>
      <c r="O4601" s="6" t="s">
        <v>134</v>
      </c>
      <c r="P4601" s="6" t="s">
        <v>1775</v>
      </c>
      <c r="Q4601" s="6" t="s">
        <v>29</v>
      </c>
      <c r="R4601" s="6" t="s">
        <v>33</v>
      </c>
      <c r="S4601" s="4" t="s">
        <v>1776</v>
      </c>
      <c r="T4601" s="16">
        <v>150.97999999999999</v>
      </c>
      <c r="U4601" s="6">
        <v>1</v>
      </c>
      <c r="V4601" s="23">
        <v>0</v>
      </c>
      <c r="W4601" s="18">
        <v>43.784199999999984</v>
      </c>
    </row>
    <row r="4602" spans="1:23" ht="14.4">
      <c r="A4602" s="6">
        <v>4601</v>
      </c>
      <c r="B4602" s="7" t="s">
        <v>7741</v>
      </c>
      <c r="C4602" s="7">
        <f>YEAR(Table1[[#This Row],[Order Date]])</f>
        <v>2017</v>
      </c>
      <c r="D4602" s="7" t="str">
        <f>TEXT(Table1[[#This Row],[Order Date]], "mmm")</f>
        <v>Jul</v>
      </c>
      <c r="E4602" s="11">
        <v>42932</v>
      </c>
      <c r="F4602" s="11">
        <v>42936</v>
      </c>
      <c r="G4602" s="6" t="s">
        <v>45</v>
      </c>
      <c r="H4602" s="6" t="s">
        <v>3117</v>
      </c>
      <c r="I4602" s="6" t="s">
        <v>3118</v>
      </c>
      <c r="J4602" s="6" t="s">
        <v>93</v>
      </c>
      <c r="K4602" s="6" t="s">
        <v>24</v>
      </c>
      <c r="L4602" s="6" t="s">
        <v>3638</v>
      </c>
      <c r="M4602" s="6" t="s">
        <v>2319</v>
      </c>
      <c r="N4602" s="6">
        <v>21215</v>
      </c>
      <c r="O4602" s="6" t="s">
        <v>134</v>
      </c>
      <c r="P4602" s="6" t="s">
        <v>1281</v>
      </c>
      <c r="Q4602" s="6" t="s">
        <v>42</v>
      </c>
      <c r="R4602" s="6" t="s">
        <v>156</v>
      </c>
      <c r="S4602" s="4" t="s">
        <v>1282</v>
      </c>
      <c r="T4602" s="16">
        <v>137.25</v>
      </c>
      <c r="U4602" s="6">
        <v>9</v>
      </c>
      <c r="V4602" s="23">
        <v>0</v>
      </c>
      <c r="W4602" s="18">
        <v>63.134999999999991</v>
      </c>
    </row>
    <row r="4603" spans="1:23" ht="14.4">
      <c r="A4603" s="6">
        <v>4602</v>
      </c>
      <c r="B4603" s="7" t="s">
        <v>7741</v>
      </c>
      <c r="C4603" s="7">
        <f>YEAR(Table1[[#This Row],[Order Date]])</f>
        <v>2017</v>
      </c>
      <c r="D4603" s="7" t="str">
        <f>TEXT(Table1[[#This Row],[Order Date]], "mmm")</f>
        <v>Jul</v>
      </c>
      <c r="E4603" s="11">
        <v>42932</v>
      </c>
      <c r="F4603" s="11">
        <v>42936</v>
      </c>
      <c r="G4603" s="6" t="s">
        <v>45</v>
      </c>
      <c r="H4603" s="6" t="s">
        <v>3117</v>
      </c>
      <c r="I4603" s="6" t="s">
        <v>3118</v>
      </c>
      <c r="J4603" s="6" t="s">
        <v>93</v>
      </c>
      <c r="K4603" s="6" t="s">
        <v>24</v>
      </c>
      <c r="L4603" s="6" t="s">
        <v>3638</v>
      </c>
      <c r="M4603" s="6" t="s">
        <v>2319</v>
      </c>
      <c r="N4603" s="6">
        <v>21215</v>
      </c>
      <c r="O4603" s="6" t="s">
        <v>134</v>
      </c>
      <c r="P4603" s="6" t="s">
        <v>5058</v>
      </c>
      <c r="Q4603" s="6" t="s">
        <v>42</v>
      </c>
      <c r="R4603" s="6" t="s">
        <v>241</v>
      </c>
      <c r="S4603" s="4" t="s">
        <v>5059</v>
      </c>
      <c r="T4603" s="16">
        <v>11.52</v>
      </c>
      <c r="U4603" s="6">
        <v>4</v>
      </c>
      <c r="V4603" s="23">
        <v>0</v>
      </c>
      <c r="W4603" s="18">
        <v>5.4143999999999997</v>
      </c>
    </row>
    <row r="4604" spans="1:23" ht="14.4">
      <c r="A4604" s="6">
        <v>4603</v>
      </c>
      <c r="B4604" s="7" t="s">
        <v>7742</v>
      </c>
      <c r="C4604" s="7">
        <f>YEAR(Table1[[#This Row],[Order Date]])</f>
        <v>2017</v>
      </c>
      <c r="D4604" s="7" t="str">
        <f>TEXT(Table1[[#This Row],[Order Date]], "mmm")</f>
        <v>May</v>
      </c>
      <c r="E4604" s="11">
        <v>42881</v>
      </c>
      <c r="F4604" s="11">
        <v>42884</v>
      </c>
      <c r="G4604" s="6" t="s">
        <v>20</v>
      </c>
      <c r="H4604" s="6" t="s">
        <v>2868</v>
      </c>
      <c r="I4604" s="6" t="s">
        <v>2869</v>
      </c>
      <c r="J4604" s="6" t="s">
        <v>93</v>
      </c>
      <c r="K4604" s="6" t="s">
        <v>24</v>
      </c>
      <c r="L4604" s="6" t="s">
        <v>1323</v>
      </c>
      <c r="M4604" s="6" t="s">
        <v>81</v>
      </c>
      <c r="N4604" s="6">
        <v>28540</v>
      </c>
      <c r="O4604" s="6" t="s">
        <v>27</v>
      </c>
      <c r="P4604" s="6" t="s">
        <v>4099</v>
      </c>
      <c r="Q4604" s="6" t="s">
        <v>42</v>
      </c>
      <c r="R4604" s="6" t="s">
        <v>83</v>
      </c>
      <c r="S4604" s="4" t="s">
        <v>4100</v>
      </c>
      <c r="T4604" s="16">
        <v>18.272000000000002</v>
      </c>
      <c r="U4604" s="6">
        <v>1</v>
      </c>
      <c r="V4604" s="23">
        <v>0.2</v>
      </c>
      <c r="W4604" s="18">
        <v>5.9383999999999988</v>
      </c>
    </row>
    <row r="4605" spans="1:23" ht="14.4">
      <c r="A4605" s="6">
        <v>4604</v>
      </c>
      <c r="B4605" s="7" t="s">
        <v>7742</v>
      </c>
      <c r="C4605" s="7">
        <f>YEAR(Table1[[#This Row],[Order Date]])</f>
        <v>2017</v>
      </c>
      <c r="D4605" s="7" t="str">
        <f>TEXT(Table1[[#This Row],[Order Date]], "mmm")</f>
        <v>May</v>
      </c>
      <c r="E4605" s="11">
        <v>42881</v>
      </c>
      <c r="F4605" s="11">
        <v>42884</v>
      </c>
      <c r="G4605" s="6" t="s">
        <v>20</v>
      </c>
      <c r="H4605" s="6" t="s">
        <v>2868</v>
      </c>
      <c r="I4605" s="6" t="s">
        <v>2869</v>
      </c>
      <c r="J4605" s="6" t="s">
        <v>93</v>
      </c>
      <c r="K4605" s="6" t="s">
        <v>24</v>
      </c>
      <c r="L4605" s="6" t="s">
        <v>1323</v>
      </c>
      <c r="M4605" s="6" t="s">
        <v>81</v>
      </c>
      <c r="N4605" s="6">
        <v>28540</v>
      </c>
      <c r="O4605" s="6" t="s">
        <v>27</v>
      </c>
      <c r="P4605" s="6" t="s">
        <v>5365</v>
      </c>
      <c r="Q4605" s="6" t="s">
        <v>42</v>
      </c>
      <c r="R4605" s="6" t="s">
        <v>83</v>
      </c>
      <c r="S4605" s="4" t="s">
        <v>5366</v>
      </c>
      <c r="T4605" s="16">
        <v>153.72800000000001</v>
      </c>
      <c r="U4605" s="6">
        <v>4</v>
      </c>
      <c r="V4605" s="23">
        <v>0.2</v>
      </c>
      <c r="W4605" s="18">
        <v>53.804799999999986</v>
      </c>
    </row>
    <row r="4606" spans="1:23" ht="14.4">
      <c r="A4606" s="6">
        <v>4605</v>
      </c>
      <c r="B4606" s="7" t="s">
        <v>7742</v>
      </c>
      <c r="C4606" s="7">
        <f>YEAR(Table1[[#This Row],[Order Date]])</f>
        <v>2017</v>
      </c>
      <c r="D4606" s="7" t="str">
        <f>TEXT(Table1[[#This Row],[Order Date]], "mmm")</f>
        <v>May</v>
      </c>
      <c r="E4606" s="11">
        <v>42881</v>
      </c>
      <c r="F4606" s="11">
        <v>42884</v>
      </c>
      <c r="G4606" s="6" t="s">
        <v>20</v>
      </c>
      <c r="H4606" s="6" t="s">
        <v>2868</v>
      </c>
      <c r="I4606" s="6" t="s">
        <v>2869</v>
      </c>
      <c r="J4606" s="6" t="s">
        <v>93</v>
      </c>
      <c r="K4606" s="6" t="s">
        <v>24</v>
      </c>
      <c r="L4606" s="6" t="s">
        <v>1323</v>
      </c>
      <c r="M4606" s="6" t="s">
        <v>81</v>
      </c>
      <c r="N4606" s="6">
        <v>28540</v>
      </c>
      <c r="O4606" s="6" t="s">
        <v>27</v>
      </c>
      <c r="P4606" s="6" t="s">
        <v>2193</v>
      </c>
      <c r="Q4606" s="6" t="s">
        <v>42</v>
      </c>
      <c r="R4606" s="6" t="s">
        <v>156</v>
      </c>
      <c r="S4606" s="4" t="s">
        <v>2194</v>
      </c>
      <c r="T4606" s="16">
        <v>12.224</v>
      </c>
      <c r="U4606" s="6">
        <v>2</v>
      </c>
      <c r="V4606" s="23">
        <v>0.2</v>
      </c>
      <c r="W4606" s="18">
        <v>4.4311999999999996</v>
      </c>
    </row>
    <row r="4607" spans="1:23" ht="14.4">
      <c r="A4607" s="6">
        <v>4606</v>
      </c>
      <c r="B4607" s="7" t="s">
        <v>7742</v>
      </c>
      <c r="C4607" s="7">
        <f>YEAR(Table1[[#This Row],[Order Date]])</f>
        <v>2017</v>
      </c>
      <c r="D4607" s="7" t="str">
        <f>TEXT(Table1[[#This Row],[Order Date]], "mmm")</f>
        <v>May</v>
      </c>
      <c r="E4607" s="11">
        <v>42881</v>
      </c>
      <c r="F4607" s="11">
        <v>42884</v>
      </c>
      <c r="G4607" s="6" t="s">
        <v>20</v>
      </c>
      <c r="H4607" s="6" t="s">
        <v>2868</v>
      </c>
      <c r="I4607" s="6" t="s">
        <v>2869</v>
      </c>
      <c r="J4607" s="6" t="s">
        <v>93</v>
      </c>
      <c r="K4607" s="6" t="s">
        <v>24</v>
      </c>
      <c r="L4607" s="6" t="s">
        <v>1323</v>
      </c>
      <c r="M4607" s="6" t="s">
        <v>81</v>
      </c>
      <c r="N4607" s="6">
        <v>28540</v>
      </c>
      <c r="O4607" s="6" t="s">
        <v>27</v>
      </c>
      <c r="P4607" s="6" t="s">
        <v>891</v>
      </c>
      <c r="Q4607" s="6" t="s">
        <v>65</v>
      </c>
      <c r="R4607" s="6" t="s">
        <v>145</v>
      </c>
      <c r="S4607" s="4" t="s">
        <v>892</v>
      </c>
      <c r="T4607" s="16">
        <v>167.94400000000002</v>
      </c>
      <c r="U4607" s="6">
        <v>7</v>
      </c>
      <c r="V4607" s="23">
        <v>0.2</v>
      </c>
      <c r="W4607" s="18">
        <v>50.383200000000016</v>
      </c>
    </row>
    <row r="4608" spans="1:23" ht="14.4">
      <c r="A4608" s="6">
        <v>4607</v>
      </c>
      <c r="B4608" s="7" t="s">
        <v>7743</v>
      </c>
      <c r="C4608" s="7">
        <f>YEAR(Table1[[#This Row],[Order Date]])</f>
        <v>2017</v>
      </c>
      <c r="D4608" s="7" t="str">
        <f>TEXT(Table1[[#This Row],[Order Date]], "mmm")</f>
        <v>May</v>
      </c>
      <c r="E4608" s="11">
        <v>42883</v>
      </c>
      <c r="F4608" s="11">
        <v>42888</v>
      </c>
      <c r="G4608" s="6" t="s">
        <v>45</v>
      </c>
      <c r="H4608" s="6" t="s">
        <v>3284</v>
      </c>
      <c r="I4608" s="6" t="s">
        <v>3285</v>
      </c>
      <c r="J4608" s="6" t="s">
        <v>23</v>
      </c>
      <c r="K4608" s="6" t="s">
        <v>24</v>
      </c>
      <c r="L4608" s="6" t="s">
        <v>345</v>
      </c>
      <c r="M4608" s="6" t="s">
        <v>239</v>
      </c>
      <c r="N4608" s="6">
        <v>14609</v>
      </c>
      <c r="O4608" s="6" t="s">
        <v>134</v>
      </c>
      <c r="P4608" s="6" t="s">
        <v>191</v>
      </c>
      <c r="Q4608" s="6" t="s">
        <v>65</v>
      </c>
      <c r="R4608" s="6" t="s">
        <v>66</v>
      </c>
      <c r="S4608" s="4" t="s">
        <v>192</v>
      </c>
      <c r="T4608" s="16">
        <v>45.99</v>
      </c>
      <c r="U4608" s="6">
        <v>1</v>
      </c>
      <c r="V4608" s="23">
        <v>0</v>
      </c>
      <c r="W4608" s="18">
        <v>13.3371</v>
      </c>
    </row>
    <row r="4609" spans="1:23" ht="14.4">
      <c r="A4609" s="6">
        <v>4608</v>
      </c>
      <c r="B4609" s="7" t="s">
        <v>7743</v>
      </c>
      <c r="C4609" s="7">
        <f>YEAR(Table1[[#This Row],[Order Date]])</f>
        <v>2017</v>
      </c>
      <c r="D4609" s="7" t="str">
        <f>TEXT(Table1[[#This Row],[Order Date]], "mmm")</f>
        <v>May</v>
      </c>
      <c r="E4609" s="11">
        <v>42883</v>
      </c>
      <c r="F4609" s="11">
        <v>42888</v>
      </c>
      <c r="G4609" s="6" t="s">
        <v>45</v>
      </c>
      <c r="H4609" s="6" t="s">
        <v>3284</v>
      </c>
      <c r="I4609" s="6" t="s">
        <v>3285</v>
      </c>
      <c r="J4609" s="6" t="s">
        <v>23</v>
      </c>
      <c r="K4609" s="6" t="s">
        <v>24</v>
      </c>
      <c r="L4609" s="6" t="s">
        <v>345</v>
      </c>
      <c r="M4609" s="6" t="s">
        <v>239</v>
      </c>
      <c r="N4609" s="6">
        <v>14609</v>
      </c>
      <c r="O4609" s="6" t="s">
        <v>134</v>
      </c>
      <c r="P4609" s="6" t="s">
        <v>1733</v>
      </c>
      <c r="Q4609" s="6" t="s">
        <v>42</v>
      </c>
      <c r="R4609" s="6" t="s">
        <v>54</v>
      </c>
      <c r="S4609" s="4" t="s">
        <v>1734</v>
      </c>
      <c r="T4609" s="16">
        <v>535.41</v>
      </c>
      <c r="U4609" s="6">
        <v>3</v>
      </c>
      <c r="V4609" s="23">
        <v>0</v>
      </c>
      <c r="W4609" s="18">
        <v>160.62299999999993</v>
      </c>
    </row>
    <row r="4610" spans="1:23" ht="14.4">
      <c r="A4610" s="6">
        <v>4609</v>
      </c>
      <c r="B4610" s="7" t="s">
        <v>7743</v>
      </c>
      <c r="C4610" s="7">
        <f>YEAR(Table1[[#This Row],[Order Date]])</f>
        <v>2017</v>
      </c>
      <c r="D4610" s="7" t="str">
        <f>TEXT(Table1[[#This Row],[Order Date]], "mmm")</f>
        <v>May</v>
      </c>
      <c r="E4610" s="11">
        <v>42883</v>
      </c>
      <c r="F4610" s="11">
        <v>42888</v>
      </c>
      <c r="G4610" s="6" t="s">
        <v>45</v>
      </c>
      <c r="H4610" s="6" t="s">
        <v>3284</v>
      </c>
      <c r="I4610" s="6" t="s">
        <v>3285</v>
      </c>
      <c r="J4610" s="6" t="s">
        <v>23</v>
      </c>
      <c r="K4610" s="6" t="s">
        <v>24</v>
      </c>
      <c r="L4610" s="6" t="s">
        <v>345</v>
      </c>
      <c r="M4610" s="6" t="s">
        <v>239</v>
      </c>
      <c r="N4610" s="6">
        <v>14609</v>
      </c>
      <c r="O4610" s="6" t="s">
        <v>134</v>
      </c>
      <c r="P4610" s="6" t="s">
        <v>1789</v>
      </c>
      <c r="Q4610" s="6" t="s">
        <v>42</v>
      </c>
      <c r="R4610" s="6" t="s">
        <v>69</v>
      </c>
      <c r="S4610" s="4" t="s">
        <v>1790</v>
      </c>
      <c r="T4610" s="16">
        <v>6.0960000000000001</v>
      </c>
      <c r="U4610" s="6">
        <v>2</v>
      </c>
      <c r="V4610" s="23">
        <v>0.2</v>
      </c>
      <c r="W4610" s="18">
        <v>2.0573999999999995</v>
      </c>
    </row>
    <row r="4611" spans="1:23" ht="14.4">
      <c r="A4611" s="6">
        <v>4610</v>
      </c>
      <c r="B4611" s="7" t="s">
        <v>7743</v>
      </c>
      <c r="C4611" s="7">
        <f>YEAR(Table1[[#This Row],[Order Date]])</f>
        <v>2017</v>
      </c>
      <c r="D4611" s="7" t="str">
        <f>TEXT(Table1[[#This Row],[Order Date]], "mmm")</f>
        <v>May</v>
      </c>
      <c r="E4611" s="11">
        <v>42883</v>
      </c>
      <c r="F4611" s="11">
        <v>42888</v>
      </c>
      <c r="G4611" s="6" t="s">
        <v>45</v>
      </c>
      <c r="H4611" s="6" t="s">
        <v>3284</v>
      </c>
      <c r="I4611" s="6" t="s">
        <v>3285</v>
      </c>
      <c r="J4611" s="6" t="s">
        <v>23</v>
      </c>
      <c r="K4611" s="6" t="s">
        <v>24</v>
      </c>
      <c r="L4611" s="6" t="s">
        <v>345</v>
      </c>
      <c r="M4611" s="6" t="s">
        <v>239</v>
      </c>
      <c r="N4611" s="6">
        <v>14609</v>
      </c>
      <c r="O4611" s="6" t="s">
        <v>134</v>
      </c>
      <c r="P4611" s="6" t="s">
        <v>4268</v>
      </c>
      <c r="Q4611" s="6" t="s">
        <v>42</v>
      </c>
      <c r="R4611" s="6" t="s">
        <v>83</v>
      </c>
      <c r="S4611" s="4" t="s">
        <v>4269</v>
      </c>
      <c r="T4611" s="16">
        <v>45.36</v>
      </c>
      <c r="U4611" s="6">
        <v>7</v>
      </c>
      <c r="V4611" s="23">
        <v>0</v>
      </c>
      <c r="W4611" s="18">
        <v>21.772800000000004</v>
      </c>
    </row>
    <row r="4612" spans="1:23" ht="14.4">
      <c r="A4612" s="6">
        <v>4611</v>
      </c>
      <c r="B4612" s="7" t="s">
        <v>7744</v>
      </c>
      <c r="C4612" s="7">
        <f>YEAR(Table1[[#This Row],[Order Date]])</f>
        <v>2019</v>
      </c>
      <c r="D4612" s="7" t="str">
        <f>TEXT(Table1[[#This Row],[Order Date]], "mmm")</f>
        <v>Nov</v>
      </c>
      <c r="E4612" s="11">
        <v>43778</v>
      </c>
      <c r="F4612" s="11">
        <v>43783</v>
      </c>
      <c r="G4612" s="6" t="s">
        <v>45</v>
      </c>
      <c r="H4612" s="6" t="s">
        <v>296</v>
      </c>
      <c r="I4612" s="6" t="s">
        <v>297</v>
      </c>
      <c r="J4612" s="6" t="s">
        <v>23</v>
      </c>
      <c r="K4612" s="6" t="s">
        <v>24</v>
      </c>
      <c r="L4612" s="6" t="s">
        <v>2005</v>
      </c>
      <c r="M4612" s="6" t="s">
        <v>39</v>
      </c>
      <c r="N4612" s="6">
        <v>92054</v>
      </c>
      <c r="O4612" s="6" t="s">
        <v>40</v>
      </c>
      <c r="P4612" s="6" t="s">
        <v>1121</v>
      </c>
      <c r="Q4612" s="6" t="s">
        <v>29</v>
      </c>
      <c r="R4612" s="6" t="s">
        <v>59</v>
      </c>
      <c r="S4612" s="4" t="s">
        <v>1122</v>
      </c>
      <c r="T4612" s="16">
        <v>47.12</v>
      </c>
      <c r="U4612" s="6">
        <v>8</v>
      </c>
      <c r="V4612" s="23">
        <v>0</v>
      </c>
      <c r="W4612" s="18">
        <v>20.732800000000001</v>
      </c>
    </row>
    <row r="4613" spans="1:23" ht="14.4">
      <c r="A4613" s="6">
        <v>4612</v>
      </c>
      <c r="B4613" s="7" t="s">
        <v>7745</v>
      </c>
      <c r="C4613" s="7">
        <f>YEAR(Table1[[#This Row],[Order Date]])</f>
        <v>2018</v>
      </c>
      <c r="D4613" s="7" t="str">
        <f>TEXT(Table1[[#This Row],[Order Date]], "mmm")</f>
        <v>Jan</v>
      </c>
      <c r="E4613" s="11">
        <v>43124</v>
      </c>
      <c r="F4613" s="11">
        <v>43126</v>
      </c>
      <c r="G4613" s="6" t="s">
        <v>20</v>
      </c>
      <c r="H4613" s="6" t="s">
        <v>3016</v>
      </c>
      <c r="I4613" s="6" t="s">
        <v>3017</v>
      </c>
      <c r="J4613" s="6" t="s">
        <v>37</v>
      </c>
      <c r="K4613" s="6" t="s">
        <v>24</v>
      </c>
      <c r="L4613" s="6" t="s">
        <v>2905</v>
      </c>
      <c r="M4613" s="6" t="s">
        <v>1295</v>
      </c>
      <c r="N4613" s="6">
        <v>39503</v>
      </c>
      <c r="O4613" s="6" t="s">
        <v>27</v>
      </c>
      <c r="P4613" s="6" t="s">
        <v>1540</v>
      </c>
      <c r="Q4613" s="6" t="s">
        <v>42</v>
      </c>
      <c r="R4613" s="6" t="s">
        <v>69</v>
      </c>
      <c r="S4613" s="4" t="s">
        <v>1541</v>
      </c>
      <c r="T4613" s="16">
        <v>31.36</v>
      </c>
      <c r="U4613" s="6">
        <v>4</v>
      </c>
      <c r="V4613" s="23">
        <v>0</v>
      </c>
      <c r="W4613" s="18">
        <v>15.68</v>
      </c>
    </row>
    <row r="4614" spans="1:23" ht="14.4">
      <c r="A4614" s="6">
        <v>4613</v>
      </c>
      <c r="B4614" s="7" t="s">
        <v>7746</v>
      </c>
      <c r="C4614" s="7">
        <f>YEAR(Table1[[#This Row],[Order Date]])</f>
        <v>2018</v>
      </c>
      <c r="D4614" s="7" t="str">
        <f>TEXT(Table1[[#This Row],[Order Date]], "mmm")</f>
        <v>Dec</v>
      </c>
      <c r="E4614" s="11">
        <v>43465</v>
      </c>
      <c r="F4614" s="11">
        <v>43471</v>
      </c>
      <c r="G4614" s="6" t="s">
        <v>45</v>
      </c>
      <c r="H4614" s="6" t="s">
        <v>1581</v>
      </c>
      <c r="I4614" s="6" t="s">
        <v>1582</v>
      </c>
      <c r="J4614" s="6" t="s">
        <v>23</v>
      </c>
      <c r="K4614" s="6" t="s">
        <v>24</v>
      </c>
      <c r="L4614" s="6" t="s">
        <v>1323</v>
      </c>
      <c r="M4614" s="6" t="s">
        <v>49</v>
      </c>
      <c r="N4614" s="6">
        <v>32216</v>
      </c>
      <c r="O4614" s="6" t="s">
        <v>27</v>
      </c>
      <c r="P4614" s="6" t="s">
        <v>1357</v>
      </c>
      <c r="Q4614" s="6" t="s">
        <v>42</v>
      </c>
      <c r="R4614" s="6" t="s">
        <v>62</v>
      </c>
      <c r="S4614" s="4" t="s">
        <v>1358</v>
      </c>
      <c r="T4614" s="16">
        <v>47.616</v>
      </c>
      <c r="U4614" s="6">
        <v>3</v>
      </c>
      <c r="V4614" s="23">
        <v>0.2</v>
      </c>
      <c r="W4614" s="18">
        <v>3.571200000000001</v>
      </c>
    </row>
    <row r="4615" spans="1:23" ht="14.4">
      <c r="A4615" s="6">
        <v>4614</v>
      </c>
      <c r="B4615" s="7" t="s">
        <v>7746</v>
      </c>
      <c r="C4615" s="7">
        <f>YEAR(Table1[[#This Row],[Order Date]])</f>
        <v>2018</v>
      </c>
      <c r="D4615" s="7" t="str">
        <f>TEXT(Table1[[#This Row],[Order Date]], "mmm")</f>
        <v>Dec</v>
      </c>
      <c r="E4615" s="11">
        <v>43465</v>
      </c>
      <c r="F4615" s="11">
        <v>43471</v>
      </c>
      <c r="G4615" s="6" t="s">
        <v>45</v>
      </c>
      <c r="H4615" s="6" t="s">
        <v>1581</v>
      </c>
      <c r="I4615" s="6" t="s">
        <v>1582</v>
      </c>
      <c r="J4615" s="6" t="s">
        <v>23</v>
      </c>
      <c r="K4615" s="6" t="s">
        <v>24</v>
      </c>
      <c r="L4615" s="6" t="s">
        <v>1323</v>
      </c>
      <c r="M4615" s="6" t="s">
        <v>49</v>
      </c>
      <c r="N4615" s="6">
        <v>32216</v>
      </c>
      <c r="O4615" s="6" t="s">
        <v>27</v>
      </c>
      <c r="P4615" s="6" t="s">
        <v>2339</v>
      </c>
      <c r="Q4615" s="6" t="s">
        <v>42</v>
      </c>
      <c r="R4615" s="6" t="s">
        <v>83</v>
      </c>
      <c r="S4615" s="4" t="s">
        <v>2340</v>
      </c>
      <c r="T4615" s="16">
        <v>23.480000000000004</v>
      </c>
      <c r="U4615" s="6">
        <v>5</v>
      </c>
      <c r="V4615" s="23">
        <v>0.2</v>
      </c>
      <c r="W4615" s="18">
        <v>8.218</v>
      </c>
    </row>
    <row r="4616" spans="1:23" ht="14.4">
      <c r="A4616" s="6">
        <v>4615</v>
      </c>
      <c r="B4616" s="7" t="s">
        <v>7747</v>
      </c>
      <c r="C4616" s="7">
        <f>YEAR(Table1[[#This Row],[Order Date]])</f>
        <v>2018</v>
      </c>
      <c r="D4616" s="7" t="str">
        <f>TEXT(Table1[[#This Row],[Order Date]], "mmm")</f>
        <v>Sep</v>
      </c>
      <c r="E4616" s="11">
        <v>43348</v>
      </c>
      <c r="F4616" s="11">
        <v>43353</v>
      </c>
      <c r="G4616" s="6" t="s">
        <v>45</v>
      </c>
      <c r="H4616" s="6" t="s">
        <v>4811</v>
      </c>
      <c r="I4616" s="6" t="s">
        <v>4812</v>
      </c>
      <c r="J4616" s="6" t="s">
        <v>93</v>
      </c>
      <c r="K4616" s="6" t="s">
        <v>24</v>
      </c>
      <c r="L4616" s="6" t="s">
        <v>166</v>
      </c>
      <c r="M4616" s="6" t="s">
        <v>95</v>
      </c>
      <c r="N4616" s="6">
        <v>77070</v>
      </c>
      <c r="O4616" s="6" t="s">
        <v>96</v>
      </c>
      <c r="P4616" s="6" t="s">
        <v>1834</v>
      </c>
      <c r="Q4616" s="6" t="s">
        <v>42</v>
      </c>
      <c r="R4616" s="6" t="s">
        <v>72</v>
      </c>
      <c r="S4616" s="4" t="s">
        <v>1835</v>
      </c>
      <c r="T4616" s="16">
        <v>62.789999999999992</v>
      </c>
      <c r="U4616" s="6">
        <v>3</v>
      </c>
      <c r="V4616" s="23">
        <v>0.8</v>
      </c>
      <c r="W4616" s="18">
        <v>-166.39350000000002</v>
      </c>
    </row>
    <row r="4617" spans="1:23" ht="14.4">
      <c r="A4617" s="6">
        <v>4616</v>
      </c>
      <c r="B4617" s="7" t="s">
        <v>7747</v>
      </c>
      <c r="C4617" s="7">
        <f>YEAR(Table1[[#This Row],[Order Date]])</f>
        <v>2018</v>
      </c>
      <c r="D4617" s="7" t="str">
        <f>TEXT(Table1[[#This Row],[Order Date]], "mmm")</f>
        <v>Sep</v>
      </c>
      <c r="E4617" s="11">
        <v>43348</v>
      </c>
      <c r="F4617" s="11">
        <v>43353</v>
      </c>
      <c r="G4617" s="6" t="s">
        <v>45</v>
      </c>
      <c r="H4617" s="6" t="s">
        <v>4811</v>
      </c>
      <c r="I4617" s="6" t="s">
        <v>4812</v>
      </c>
      <c r="J4617" s="6" t="s">
        <v>93</v>
      </c>
      <c r="K4617" s="6" t="s">
        <v>24</v>
      </c>
      <c r="L4617" s="6" t="s">
        <v>166</v>
      </c>
      <c r="M4617" s="6" t="s">
        <v>95</v>
      </c>
      <c r="N4617" s="6">
        <v>77070</v>
      </c>
      <c r="O4617" s="6" t="s">
        <v>96</v>
      </c>
      <c r="P4617" s="6" t="s">
        <v>4595</v>
      </c>
      <c r="Q4617" s="6" t="s">
        <v>42</v>
      </c>
      <c r="R4617" s="6" t="s">
        <v>241</v>
      </c>
      <c r="S4617" s="4" t="s">
        <v>4596</v>
      </c>
      <c r="T4617" s="16">
        <v>28.44</v>
      </c>
      <c r="U4617" s="6">
        <v>9</v>
      </c>
      <c r="V4617" s="23">
        <v>0.2</v>
      </c>
      <c r="W4617" s="18">
        <v>4.2659999999999973</v>
      </c>
    </row>
    <row r="4618" spans="1:23" ht="14.4">
      <c r="A4618" s="6">
        <v>4617</v>
      </c>
      <c r="B4618" s="7" t="s">
        <v>7748</v>
      </c>
      <c r="C4618" s="7">
        <f>YEAR(Table1[[#This Row],[Order Date]])</f>
        <v>2017</v>
      </c>
      <c r="D4618" s="7" t="str">
        <f>TEXT(Table1[[#This Row],[Order Date]], "mmm")</f>
        <v>Sep</v>
      </c>
      <c r="E4618" s="11">
        <v>42982</v>
      </c>
      <c r="F4618" s="11">
        <v>42985</v>
      </c>
      <c r="G4618" s="6" t="s">
        <v>20</v>
      </c>
      <c r="H4618" s="6" t="s">
        <v>770</v>
      </c>
      <c r="I4618" s="6" t="s">
        <v>771</v>
      </c>
      <c r="J4618" s="6" t="s">
        <v>37</v>
      </c>
      <c r="K4618" s="6" t="s">
        <v>24</v>
      </c>
      <c r="L4618" s="6" t="s">
        <v>166</v>
      </c>
      <c r="M4618" s="6" t="s">
        <v>95</v>
      </c>
      <c r="N4618" s="6">
        <v>77095</v>
      </c>
      <c r="O4618" s="6" t="s">
        <v>96</v>
      </c>
      <c r="P4618" s="6" t="s">
        <v>751</v>
      </c>
      <c r="Q4618" s="6" t="s">
        <v>65</v>
      </c>
      <c r="R4618" s="6" t="s">
        <v>145</v>
      </c>
      <c r="S4618" s="4" t="s">
        <v>752</v>
      </c>
      <c r="T4618" s="16">
        <v>134.376</v>
      </c>
      <c r="U4618" s="6">
        <v>3</v>
      </c>
      <c r="V4618" s="23">
        <v>0.2</v>
      </c>
      <c r="W4618" s="18">
        <v>6.7188000000000088</v>
      </c>
    </row>
    <row r="4619" spans="1:23" ht="14.4">
      <c r="A4619" s="6">
        <v>4618</v>
      </c>
      <c r="B4619" s="7" t="s">
        <v>7749</v>
      </c>
      <c r="C4619" s="7">
        <f>YEAR(Table1[[#This Row],[Order Date]])</f>
        <v>2017</v>
      </c>
      <c r="D4619" s="7" t="str">
        <f>TEXT(Table1[[#This Row],[Order Date]], "mmm")</f>
        <v>Sep</v>
      </c>
      <c r="E4619" s="11">
        <v>42999</v>
      </c>
      <c r="F4619" s="11">
        <v>43004</v>
      </c>
      <c r="G4619" s="6" t="s">
        <v>45</v>
      </c>
      <c r="H4619" s="6" t="s">
        <v>1958</v>
      </c>
      <c r="I4619" s="6" t="s">
        <v>1959</v>
      </c>
      <c r="J4619" s="6" t="s">
        <v>93</v>
      </c>
      <c r="K4619" s="6" t="s">
        <v>24</v>
      </c>
      <c r="L4619" s="6" t="s">
        <v>3362</v>
      </c>
      <c r="M4619" s="6" t="s">
        <v>1087</v>
      </c>
      <c r="N4619" s="6">
        <v>2149</v>
      </c>
      <c r="O4619" s="6" t="s">
        <v>134</v>
      </c>
      <c r="P4619" s="6" t="s">
        <v>4938</v>
      </c>
      <c r="Q4619" s="6" t="s">
        <v>65</v>
      </c>
      <c r="R4619" s="6" t="s">
        <v>66</v>
      </c>
      <c r="S4619" s="4" t="s">
        <v>4939</v>
      </c>
      <c r="T4619" s="16">
        <v>589.9</v>
      </c>
      <c r="U4619" s="6">
        <v>2</v>
      </c>
      <c r="V4619" s="23">
        <v>0</v>
      </c>
      <c r="W4619" s="18">
        <v>147.47500000000002</v>
      </c>
    </row>
    <row r="4620" spans="1:23" ht="14.4">
      <c r="A4620" s="6">
        <v>4619</v>
      </c>
      <c r="B4620" s="7" t="s">
        <v>7749</v>
      </c>
      <c r="C4620" s="7">
        <f>YEAR(Table1[[#This Row],[Order Date]])</f>
        <v>2017</v>
      </c>
      <c r="D4620" s="7" t="str">
        <f>TEXT(Table1[[#This Row],[Order Date]], "mmm")</f>
        <v>Sep</v>
      </c>
      <c r="E4620" s="11">
        <v>42999</v>
      </c>
      <c r="F4620" s="11">
        <v>43004</v>
      </c>
      <c r="G4620" s="6" t="s">
        <v>45</v>
      </c>
      <c r="H4620" s="6" t="s">
        <v>1958</v>
      </c>
      <c r="I4620" s="6" t="s">
        <v>1959</v>
      </c>
      <c r="J4620" s="6" t="s">
        <v>93</v>
      </c>
      <c r="K4620" s="6" t="s">
        <v>24</v>
      </c>
      <c r="L4620" s="6" t="s">
        <v>3362</v>
      </c>
      <c r="M4620" s="6" t="s">
        <v>1087</v>
      </c>
      <c r="N4620" s="6">
        <v>2149</v>
      </c>
      <c r="O4620" s="6" t="s">
        <v>134</v>
      </c>
      <c r="P4620" s="6" t="s">
        <v>1117</v>
      </c>
      <c r="Q4620" s="6" t="s">
        <v>29</v>
      </c>
      <c r="R4620" s="6" t="s">
        <v>33</v>
      </c>
      <c r="S4620" s="4" t="s">
        <v>1118</v>
      </c>
      <c r="T4620" s="16">
        <v>542.93999999999994</v>
      </c>
      <c r="U4620" s="6">
        <v>3</v>
      </c>
      <c r="V4620" s="23">
        <v>0</v>
      </c>
      <c r="W4620" s="18">
        <v>141.1644</v>
      </c>
    </row>
    <row r="4621" spans="1:23" ht="14.4">
      <c r="A4621" s="6">
        <v>4620</v>
      </c>
      <c r="B4621" s="7" t="s">
        <v>7750</v>
      </c>
      <c r="C4621" s="7">
        <f>YEAR(Table1[[#This Row],[Order Date]])</f>
        <v>2019</v>
      </c>
      <c r="D4621" s="7" t="str">
        <f>TEXT(Table1[[#This Row],[Order Date]], "mmm")</f>
        <v>Dec</v>
      </c>
      <c r="E4621" s="11">
        <v>43823</v>
      </c>
      <c r="F4621" s="11">
        <v>43824</v>
      </c>
      <c r="G4621" s="6" t="s">
        <v>169</v>
      </c>
      <c r="H4621" s="6" t="s">
        <v>644</v>
      </c>
      <c r="I4621" s="6" t="s">
        <v>645</v>
      </c>
      <c r="J4621" s="6" t="s">
        <v>93</v>
      </c>
      <c r="K4621" s="6" t="s">
        <v>24</v>
      </c>
      <c r="L4621" s="6" t="s">
        <v>38</v>
      </c>
      <c r="M4621" s="6" t="s">
        <v>39</v>
      </c>
      <c r="N4621" s="6">
        <v>90049</v>
      </c>
      <c r="O4621" s="6" t="s">
        <v>40</v>
      </c>
      <c r="P4621" s="6" t="s">
        <v>1063</v>
      </c>
      <c r="Q4621" s="6" t="s">
        <v>65</v>
      </c>
      <c r="R4621" s="6" t="s">
        <v>1064</v>
      </c>
      <c r="S4621" s="4" t="s">
        <v>1065</v>
      </c>
      <c r="T4621" s="16">
        <v>2879.9520000000002</v>
      </c>
      <c r="U4621" s="6">
        <v>6</v>
      </c>
      <c r="V4621" s="23">
        <v>0.2</v>
      </c>
      <c r="W4621" s="18">
        <v>1007.9831999999999</v>
      </c>
    </row>
    <row r="4622" spans="1:23" ht="14.4">
      <c r="A4622" s="6">
        <v>4621</v>
      </c>
      <c r="B4622" s="7" t="s">
        <v>7750</v>
      </c>
      <c r="C4622" s="7">
        <f>YEAR(Table1[[#This Row],[Order Date]])</f>
        <v>2019</v>
      </c>
      <c r="D4622" s="7" t="str">
        <f>TEXT(Table1[[#This Row],[Order Date]], "mmm")</f>
        <v>Dec</v>
      </c>
      <c r="E4622" s="11">
        <v>43823</v>
      </c>
      <c r="F4622" s="11">
        <v>43824</v>
      </c>
      <c r="G4622" s="6" t="s">
        <v>169</v>
      </c>
      <c r="H4622" s="6" t="s">
        <v>644</v>
      </c>
      <c r="I4622" s="6" t="s">
        <v>645</v>
      </c>
      <c r="J4622" s="6" t="s">
        <v>93</v>
      </c>
      <c r="K4622" s="6" t="s">
        <v>24</v>
      </c>
      <c r="L4622" s="6" t="s">
        <v>38</v>
      </c>
      <c r="M4622" s="6" t="s">
        <v>39</v>
      </c>
      <c r="N4622" s="6">
        <v>90049</v>
      </c>
      <c r="O4622" s="6" t="s">
        <v>40</v>
      </c>
      <c r="P4622" s="6" t="s">
        <v>1493</v>
      </c>
      <c r="Q4622" s="6" t="s">
        <v>42</v>
      </c>
      <c r="R4622" s="6" t="s">
        <v>69</v>
      </c>
      <c r="S4622" s="4" t="s">
        <v>1494</v>
      </c>
      <c r="T4622" s="16">
        <v>90.480000000000018</v>
      </c>
      <c r="U4622" s="6">
        <v>3</v>
      </c>
      <c r="V4622" s="23">
        <v>0.2</v>
      </c>
      <c r="W4622" s="18">
        <v>33.93</v>
      </c>
    </row>
    <row r="4623" spans="1:23" ht="14.4">
      <c r="A4623" s="6">
        <v>4622</v>
      </c>
      <c r="B4623" s="7" t="s">
        <v>7751</v>
      </c>
      <c r="C4623" s="7">
        <f>YEAR(Table1[[#This Row],[Order Date]])</f>
        <v>2017</v>
      </c>
      <c r="D4623" s="7" t="str">
        <f>TEXT(Table1[[#This Row],[Order Date]], "mmm")</f>
        <v>Oct</v>
      </c>
      <c r="E4623" s="11">
        <v>43013</v>
      </c>
      <c r="F4623" s="11">
        <v>43016</v>
      </c>
      <c r="G4623" s="6" t="s">
        <v>20</v>
      </c>
      <c r="H4623" s="6" t="s">
        <v>1772</v>
      </c>
      <c r="I4623" s="6" t="s">
        <v>1773</v>
      </c>
      <c r="J4623" s="6" t="s">
        <v>37</v>
      </c>
      <c r="K4623" s="6" t="s">
        <v>24</v>
      </c>
      <c r="L4623" s="6" t="s">
        <v>459</v>
      </c>
      <c r="M4623" s="6" t="s">
        <v>219</v>
      </c>
      <c r="N4623" s="6">
        <v>19805</v>
      </c>
      <c r="O4623" s="6" t="s">
        <v>134</v>
      </c>
      <c r="P4623" s="6" t="s">
        <v>667</v>
      </c>
      <c r="Q4623" s="6" t="s">
        <v>42</v>
      </c>
      <c r="R4623" s="6" t="s">
        <v>54</v>
      </c>
      <c r="S4623" s="4" t="s">
        <v>668</v>
      </c>
      <c r="T4623" s="16">
        <v>77.55</v>
      </c>
      <c r="U4623" s="6">
        <v>5</v>
      </c>
      <c r="V4623" s="23">
        <v>0</v>
      </c>
      <c r="W4623" s="18">
        <v>21.714000000000002</v>
      </c>
    </row>
    <row r="4624" spans="1:23" ht="14.4">
      <c r="A4624" s="6">
        <v>4623</v>
      </c>
      <c r="B4624" s="7" t="s">
        <v>7752</v>
      </c>
      <c r="C4624" s="7">
        <f>YEAR(Table1[[#This Row],[Order Date]])</f>
        <v>2019</v>
      </c>
      <c r="D4624" s="7" t="str">
        <f>TEXT(Table1[[#This Row],[Order Date]], "mmm")</f>
        <v>Sep</v>
      </c>
      <c r="E4624" s="11">
        <v>43717</v>
      </c>
      <c r="F4624" s="11">
        <v>43722</v>
      </c>
      <c r="G4624" s="6" t="s">
        <v>45</v>
      </c>
      <c r="H4624" s="6" t="s">
        <v>46</v>
      </c>
      <c r="I4624" s="6" t="s">
        <v>47</v>
      </c>
      <c r="J4624" s="6" t="s">
        <v>23</v>
      </c>
      <c r="K4624" s="6" t="s">
        <v>24</v>
      </c>
      <c r="L4624" s="6" t="s">
        <v>339</v>
      </c>
      <c r="M4624" s="6" t="s">
        <v>299</v>
      </c>
      <c r="N4624" s="6">
        <v>38401</v>
      </c>
      <c r="O4624" s="6" t="s">
        <v>27</v>
      </c>
      <c r="P4624" s="6" t="s">
        <v>1131</v>
      </c>
      <c r="Q4624" s="6" t="s">
        <v>42</v>
      </c>
      <c r="R4624" s="6" t="s">
        <v>511</v>
      </c>
      <c r="S4624" s="4" t="s">
        <v>1132</v>
      </c>
      <c r="T4624" s="16">
        <v>8.8320000000000007</v>
      </c>
      <c r="U4624" s="6">
        <v>3</v>
      </c>
      <c r="V4624" s="23">
        <v>0.2</v>
      </c>
      <c r="W4624" s="18">
        <v>-1.9872000000000005</v>
      </c>
    </row>
    <row r="4625" spans="1:23" ht="14.4">
      <c r="A4625" s="6">
        <v>4624</v>
      </c>
      <c r="B4625" s="7" t="s">
        <v>7752</v>
      </c>
      <c r="C4625" s="7">
        <f>YEAR(Table1[[#This Row],[Order Date]])</f>
        <v>2019</v>
      </c>
      <c r="D4625" s="7" t="str">
        <f>TEXT(Table1[[#This Row],[Order Date]], "mmm")</f>
        <v>Sep</v>
      </c>
      <c r="E4625" s="11">
        <v>43717</v>
      </c>
      <c r="F4625" s="11">
        <v>43722</v>
      </c>
      <c r="G4625" s="6" t="s">
        <v>45</v>
      </c>
      <c r="H4625" s="6" t="s">
        <v>46</v>
      </c>
      <c r="I4625" s="6" t="s">
        <v>47</v>
      </c>
      <c r="J4625" s="6" t="s">
        <v>23</v>
      </c>
      <c r="K4625" s="6" t="s">
        <v>24</v>
      </c>
      <c r="L4625" s="6" t="s">
        <v>339</v>
      </c>
      <c r="M4625" s="6" t="s">
        <v>299</v>
      </c>
      <c r="N4625" s="6">
        <v>38401</v>
      </c>
      <c r="O4625" s="6" t="s">
        <v>27</v>
      </c>
      <c r="P4625" s="6" t="s">
        <v>1501</v>
      </c>
      <c r="Q4625" s="6" t="s">
        <v>42</v>
      </c>
      <c r="R4625" s="6" t="s">
        <v>83</v>
      </c>
      <c r="S4625" s="4" t="s">
        <v>3989</v>
      </c>
      <c r="T4625" s="16">
        <v>177.536</v>
      </c>
      <c r="U4625" s="6">
        <v>4</v>
      </c>
      <c r="V4625" s="23">
        <v>0.2</v>
      </c>
      <c r="W4625" s="18">
        <v>62.137599999999992</v>
      </c>
    </row>
    <row r="4626" spans="1:23" ht="14.4">
      <c r="A4626" s="6">
        <v>4625</v>
      </c>
      <c r="B4626" s="7" t="s">
        <v>7752</v>
      </c>
      <c r="C4626" s="7">
        <f>YEAR(Table1[[#This Row],[Order Date]])</f>
        <v>2019</v>
      </c>
      <c r="D4626" s="7" t="str">
        <f>TEXT(Table1[[#This Row],[Order Date]], "mmm")</f>
        <v>Sep</v>
      </c>
      <c r="E4626" s="11">
        <v>43717</v>
      </c>
      <c r="F4626" s="11">
        <v>43722</v>
      </c>
      <c r="G4626" s="6" t="s">
        <v>45</v>
      </c>
      <c r="H4626" s="6" t="s">
        <v>46</v>
      </c>
      <c r="I4626" s="6" t="s">
        <v>47</v>
      </c>
      <c r="J4626" s="6" t="s">
        <v>23</v>
      </c>
      <c r="K4626" s="6" t="s">
        <v>24</v>
      </c>
      <c r="L4626" s="6" t="s">
        <v>339</v>
      </c>
      <c r="M4626" s="6" t="s">
        <v>299</v>
      </c>
      <c r="N4626" s="6">
        <v>38401</v>
      </c>
      <c r="O4626" s="6" t="s">
        <v>27</v>
      </c>
      <c r="P4626" s="6" t="s">
        <v>2522</v>
      </c>
      <c r="Q4626" s="6" t="s">
        <v>42</v>
      </c>
      <c r="R4626" s="6" t="s">
        <v>54</v>
      </c>
      <c r="S4626" s="4" t="s">
        <v>2523</v>
      </c>
      <c r="T4626" s="16">
        <v>258.48</v>
      </c>
      <c r="U4626" s="6">
        <v>2</v>
      </c>
      <c r="V4626" s="23">
        <v>0.2</v>
      </c>
      <c r="W4626" s="18">
        <v>-3.2309999999999945</v>
      </c>
    </row>
    <row r="4627" spans="1:23" ht="14.4">
      <c r="A4627" s="6">
        <v>4626</v>
      </c>
      <c r="B4627" s="7" t="s">
        <v>7752</v>
      </c>
      <c r="C4627" s="7">
        <f>YEAR(Table1[[#This Row],[Order Date]])</f>
        <v>2019</v>
      </c>
      <c r="D4627" s="7" t="str">
        <f>TEXT(Table1[[#This Row],[Order Date]], "mmm")</f>
        <v>Sep</v>
      </c>
      <c r="E4627" s="11">
        <v>43717</v>
      </c>
      <c r="F4627" s="11">
        <v>43722</v>
      </c>
      <c r="G4627" s="6" t="s">
        <v>45</v>
      </c>
      <c r="H4627" s="6" t="s">
        <v>46</v>
      </c>
      <c r="I4627" s="6" t="s">
        <v>47</v>
      </c>
      <c r="J4627" s="6" t="s">
        <v>23</v>
      </c>
      <c r="K4627" s="6" t="s">
        <v>24</v>
      </c>
      <c r="L4627" s="6" t="s">
        <v>339</v>
      </c>
      <c r="M4627" s="6" t="s">
        <v>299</v>
      </c>
      <c r="N4627" s="6">
        <v>38401</v>
      </c>
      <c r="O4627" s="6" t="s">
        <v>27</v>
      </c>
      <c r="P4627" s="6" t="s">
        <v>1121</v>
      </c>
      <c r="Q4627" s="6" t="s">
        <v>29</v>
      </c>
      <c r="R4627" s="6" t="s">
        <v>59</v>
      </c>
      <c r="S4627" s="4" t="s">
        <v>1122</v>
      </c>
      <c r="T4627" s="16">
        <v>14.135999999999999</v>
      </c>
      <c r="U4627" s="6">
        <v>3</v>
      </c>
      <c r="V4627" s="23">
        <v>0.2</v>
      </c>
      <c r="W4627" s="18">
        <v>4.240800000000001</v>
      </c>
    </row>
    <row r="4628" spans="1:23" ht="14.4">
      <c r="A4628" s="6">
        <v>4627</v>
      </c>
      <c r="B4628" s="7" t="s">
        <v>7753</v>
      </c>
      <c r="C4628" s="7">
        <f>YEAR(Table1[[#This Row],[Order Date]])</f>
        <v>2018</v>
      </c>
      <c r="D4628" s="7" t="str">
        <f>TEXT(Table1[[#This Row],[Order Date]], "mmm")</f>
        <v>Nov</v>
      </c>
      <c r="E4628" s="11">
        <v>43417</v>
      </c>
      <c r="F4628" s="11">
        <v>43422</v>
      </c>
      <c r="G4628" s="6" t="s">
        <v>45</v>
      </c>
      <c r="H4628" s="6" t="s">
        <v>2239</v>
      </c>
      <c r="I4628" s="6" t="s">
        <v>2240</v>
      </c>
      <c r="J4628" s="6" t="s">
        <v>37</v>
      </c>
      <c r="K4628" s="6" t="s">
        <v>24</v>
      </c>
      <c r="L4628" s="6" t="s">
        <v>238</v>
      </c>
      <c r="M4628" s="6" t="s">
        <v>239</v>
      </c>
      <c r="N4628" s="6">
        <v>10011</v>
      </c>
      <c r="O4628" s="6" t="s">
        <v>134</v>
      </c>
      <c r="P4628" s="6" t="s">
        <v>640</v>
      </c>
      <c r="Q4628" s="6" t="s">
        <v>42</v>
      </c>
      <c r="R4628" s="6" t="s">
        <v>54</v>
      </c>
      <c r="S4628" s="4" t="s">
        <v>641</v>
      </c>
      <c r="T4628" s="16">
        <v>77.55</v>
      </c>
      <c r="U4628" s="6">
        <v>5</v>
      </c>
      <c r="V4628" s="23">
        <v>0</v>
      </c>
      <c r="W4628" s="18">
        <v>20.163000000000004</v>
      </c>
    </row>
    <row r="4629" spans="1:23" ht="14.4">
      <c r="A4629" s="6">
        <v>4628</v>
      </c>
      <c r="B4629" s="7" t="s">
        <v>7753</v>
      </c>
      <c r="C4629" s="7">
        <f>YEAR(Table1[[#This Row],[Order Date]])</f>
        <v>2018</v>
      </c>
      <c r="D4629" s="7" t="str">
        <f>TEXT(Table1[[#This Row],[Order Date]], "mmm")</f>
        <v>Nov</v>
      </c>
      <c r="E4629" s="11">
        <v>43417</v>
      </c>
      <c r="F4629" s="11">
        <v>43422</v>
      </c>
      <c r="G4629" s="6" t="s">
        <v>45</v>
      </c>
      <c r="H4629" s="6" t="s">
        <v>2239</v>
      </c>
      <c r="I4629" s="6" t="s">
        <v>2240</v>
      </c>
      <c r="J4629" s="6" t="s">
        <v>37</v>
      </c>
      <c r="K4629" s="6" t="s">
        <v>24</v>
      </c>
      <c r="L4629" s="6" t="s">
        <v>238</v>
      </c>
      <c r="M4629" s="6" t="s">
        <v>239</v>
      </c>
      <c r="N4629" s="6">
        <v>10011</v>
      </c>
      <c r="O4629" s="6" t="s">
        <v>134</v>
      </c>
      <c r="P4629" s="6" t="s">
        <v>910</v>
      </c>
      <c r="Q4629" s="6" t="s">
        <v>42</v>
      </c>
      <c r="R4629" s="6" t="s">
        <v>54</v>
      </c>
      <c r="S4629" s="4" t="s">
        <v>911</v>
      </c>
      <c r="T4629" s="16">
        <v>24.88</v>
      </c>
      <c r="U4629" s="6">
        <v>2</v>
      </c>
      <c r="V4629" s="23">
        <v>0</v>
      </c>
      <c r="W4629" s="18">
        <v>6.9664000000000001</v>
      </c>
    </row>
    <row r="4630" spans="1:23" ht="14.4">
      <c r="A4630" s="6">
        <v>4629</v>
      </c>
      <c r="B4630" s="7" t="s">
        <v>7753</v>
      </c>
      <c r="C4630" s="7">
        <f>YEAR(Table1[[#This Row],[Order Date]])</f>
        <v>2018</v>
      </c>
      <c r="D4630" s="7" t="str">
        <f>TEXT(Table1[[#This Row],[Order Date]], "mmm")</f>
        <v>Nov</v>
      </c>
      <c r="E4630" s="11">
        <v>43417</v>
      </c>
      <c r="F4630" s="11">
        <v>43422</v>
      </c>
      <c r="G4630" s="6" t="s">
        <v>45</v>
      </c>
      <c r="H4630" s="6" t="s">
        <v>2239</v>
      </c>
      <c r="I4630" s="6" t="s">
        <v>2240</v>
      </c>
      <c r="J4630" s="6" t="s">
        <v>37</v>
      </c>
      <c r="K4630" s="6" t="s">
        <v>24</v>
      </c>
      <c r="L4630" s="6" t="s">
        <v>238</v>
      </c>
      <c r="M4630" s="6" t="s">
        <v>239</v>
      </c>
      <c r="N4630" s="6">
        <v>10011</v>
      </c>
      <c r="O4630" s="6" t="s">
        <v>134</v>
      </c>
      <c r="P4630" s="6" t="s">
        <v>4733</v>
      </c>
      <c r="Q4630" s="6" t="s">
        <v>42</v>
      </c>
      <c r="R4630" s="6" t="s">
        <v>62</v>
      </c>
      <c r="S4630" s="4" t="s">
        <v>4734</v>
      </c>
      <c r="T4630" s="16">
        <v>140.75</v>
      </c>
      <c r="U4630" s="6">
        <v>5</v>
      </c>
      <c r="V4630" s="23">
        <v>0</v>
      </c>
      <c r="W4630" s="18">
        <v>39.410000000000011</v>
      </c>
    </row>
    <row r="4631" spans="1:23" ht="14.4">
      <c r="A4631" s="6">
        <v>4630</v>
      </c>
      <c r="B4631" s="7" t="s">
        <v>7753</v>
      </c>
      <c r="C4631" s="7">
        <f>YEAR(Table1[[#This Row],[Order Date]])</f>
        <v>2018</v>
      </c>
      <c r="D4631" s="7" t="str">
        <f>TEXT(Table1[[#This Row],[Order Date]], "mmm")</f>
        <v>Nov</v>
      </c>
      <c r="E4631" s="11">
        <v>43417</v>
      </c>
      <c r="F4631" s="11">
        <v>43422</v>
      </c>
      <c r="G4631" s="6" t="s">
        <v>45</v>
      </c>
      <c r="H4631" s="6" t="s">
        <v>2239</v>
      </c>
      <c r="I4631" s="6" t="s">
        <v>2240</v>
      </c>
      <c r="J4631" s="6" t="s">
        <v>37</v>
      </c>
      <c r="K4631" s="6" t="s">
        <v>24</v>
      </c>
      <c r="L4631" s="6" t="s">
        <v>238</v>
      </c>
      <c r="M4631" s="6" t="s">
        <v>239</v>
      </c>
      <c r="N4631" s="6">
        <v>10011</v>
      </c>
      <c r="O4631" s="6" t="s">
        <v>134</v>
      </c>
      <c r="P4631" s="6" t="s">
        <v>2513</v>
      </c>
      <c r="Q4631" s="6" t="s">
        <v>42</v>
      </c>
      <c r="R4631" s="6" t="s">
        <v>54</v>
      </c>
      <c r="S4631" s="4" t="s">
        <v>2514</v>
      </c>
      <c r="T4631" s="16">
        <v>36.630000000000003</v>
      </c>
      <c r="U4631" s="6">
        <v>3</v>
      </c>
      <c r="V4631" s="23">
        <v>0</v>
      </c>
      <c r="W4631" s="18">
        <v>9.8901000000000039</v>
      </c>
    </row>
    <row r="4632" spans="1:23" ht="14.4">
      <c r="A4632" s="6">
        <v>4631</v>
      </c>
      <c r="B4632" s="7" t="s">
        <v>7754</v>
      </c>
      <c r="C4632" s="7">
        <f>YEAR(Table1[[#This Row],[Order Date]])</f>
        <v>2017</v>
      </c>
      <c r="D4632" s="7" t="str">
        <f>TEXT(Table1[[#This Row],[Order Date]], "mmm")</f>
        <v>Oct</v>
      </c>
      <c r="E4632" s="11">
        <v>43023</v>
      </c>
      <c r="F4632" s="11">
        <v>43023</v>
      </c>
      <c r="G4632" s="6" t="s">
        <v>1125</v>
      </c>
      <c r="H4632" s="6" t="s">
        <v>2234</v>
      </c>
      <c r="I4632" s="6" t="s">
        <v>2235</v>
      </c>
      <c r="J4632" s="6" t="s">
        <v>23</v>
      </c>
      <c r="K4632" s="6" t="s">
        <v>24</v>
      </c>
      <c r="L4632" s="6" t="s">
        <v>4698</v>
      </c>
      <c r="M4632" s="6" t="s">
        <v>213</v>
      </c>
      <c r="N4632" s="6">
        <v>48858</v>
      </c>
      <c r="O4632" s="6" t="s">
        <v>96</v>
      </c>
      <c r="P4632" s="6" t="s">
        <v>5367</v>
      </c>
      <c r="Q4632" s="6" t="s">
        <v>29</v>
      </c>
      <c r="R4632" s="6" t="s">
        <v>59</v>
      </c>
      <c r="S4632" s="4" t="s">
        <v>5368</v>
      </c>
      <c r="T4632" s="16">
        <v>17.14</v>
      </c>
      <c r="U4632" s="6">
        <v>2</v>
      </c>
      <c r="V4632" s="23">
        <v>0</v>
      </c>
      <c r="W4632" s="18">
        <v>6.1704000000000008</v>
      </c>
    </row>
    <row r="4633" spans="1:23" ht="14.4">
      <c r="A4633" s="6">
        <v>4632</v>
      </c>
      <c r="B4633" s="7" t="s">
        <v>7755</v>
      </c>
      <c r="C4633" s="7">
        <f>YEAR(Table1[[#This Row],[Order Date]])</f>
        <v>2019</v>
      </c>
      <c r="D4633" s="7" t="str">
        <f>TEXT(Table1[[#This Row],[Order Date]], "mmm")</f>
        <v>Aug</v>
      </c>
      <c r="E4633" s="11">
        <v>43680</v>
      </c>
      <c r="F4633" s="11">
        <v>43685</v>
      </c>
      <c r="G4633" s="6" t="s">
        <v>20</v>
      </c>
      <c r="H4633" s="6" t="s">
        <v>1697</v>
      </c>
      <c r="I4633" s="6" t="s">
        <v>1698</v>
      </c>
      <c r="J4633" s="6" t="s">
        <v>23</v>
      </c>
      <c r="K4633" s="6" t="s">
        <v>24</v>
      </c>
      <c r="L4633" s="6" t="s">
        <v>115</v>
      </c>
      <c r="M4633" s="6" t="s">
        <v>39</v>
      </c>
      <c r="N4633" s="6">
        <v>94122</v>
      </c>
      <c r="O4633" s="6" t="s">
        <v>40</v>
      </c>
      <c r="P4633" s="6" t="s">
        <v>1634</v>
      </c>
      <c r="Q4633" s="6" t="s">
        <v>42</v>
      </c>
      <c r="R4633" s="6" t="s">
        <v>43</v>
      </c>
      <c r="S4633" s="4" t="s">
        <v>1635</v>
      </c>
      <c r="T4633" s="16">
        <v>51.75</v>
      </c>
      <c r="U4633" s="6">
        <v>5</v>
      </c>
      <c r="V4633" s="23">
        <v>0</v>
      </c>
      <c r="W4633" s="18">
        <v>24.84</v>
      </c>
    </row>
    <row r="4634" spans="1:23" ht="14.4">
      <c r="A4634" s="6">
        <v>4633</v>
      </c>
      <c r="B4634" s="7" t="s">
        <v>7755</v>
      </c>
      <c r="C4634" s="7">
        <f>YEAR(Table1[[#This Row],[Order Date]])</f>
        <v>2019</v>
      </c>
      <c r="D4634" s="7" t="str">
        <f>TEXT(Table1[[#This Row],[Order Date]], "mmm")</f>
        <v>Aug</v>
      </c>
      <c r="E4634" s="11">
        <v>43680</v>
      </c>
      <c r="F4634" s="11">
        <v>43685</v>
      </c>
      <c r="G4634" s="6" t="s">
        <v>20</v>
      </c>
      <c r="H4634" s="6" t="s">
        <v>1697</v>
      </c>
      <c r="I4634" s="6" t="s">
        <v>1698</v>
      </c>
      <c r="J4634" s="6" t="s">
        <v>23</v>
      </c>
      <c r="K4634" s="6" t="s">
        <v>24</v>
      </c>
      <c r="L4634" s="6" t="s">
        <v>115</v>
      </c>
      <c r="M4634" s="6" t="s">
        <v>39</v>
      </c>
      <c r="N4634" s="6">
        <v>94122</v>
      </c>
      <c r="O4634" s="6" t="s">
        <v>40</v>
      </c>
      <c r="P4634" s="6" t="s">
        <v>1606</v>
      </c>
      <c r="Q4634" s="6" t="s">
        <v>29</v>
      </c>
      <c r="R4634" s="6" t="s">
        <v>59</v>
      </c>
      <c r="S4634" s="4" t="s">
        <v>1607</v>
      </c>
      <c r="T4634" s="16">
        <v>123.96000000000001</v>
      </c>
      <c r="U4634" s="6">
        <v>3</v>
      </c>
      <c r="V4634" s="23">
        <v>0</v>
      </c>
      <c r="W4634" s="18">
        <v>11.156400000000005</v>
      </c>
    </row>
    <row r="4635" spans="1:23" ht="14.4">
      <c r="A4635" s="6">
        <v>4634</v>
      </c>
      <c r="B4635" s="7" t="s">
        <v>5488</v>
      </c>
      <c r="C4635" s="7">
        <f>YEAR(Table1[[#This Row],[Order Date]])</f>
        <v>2017</v>
      </c>
      <c r="D4635" s="7" t="str">
        <f>TEXT(Table1[[#This Row],[Order Date]], "mmm")</f>
        <v>Aug</v>
      </c>
      <c r="E4635" s="11">
        <v>42968</v>
      </c>
      <c r="F4635" s="11">
        <v>42973</v>
      </c>
      <c r="G4635" s="6" t="s">
        <v>45</v>
      </c>
      <c r="H4635" s="6" t="s">
        <v>770</v>
      </c>
      <c r="I4635" s="6" t="s">
        <v>771</v>
      </c>
      <c r="J4635" s="6" t="s">
        <v>37</v>
      </c>
      <c r="K4635" s="6" t="s">
        <v>24</v>
      </c>
      <c r="L4635" s="6" t="s">
        <v>115</v>
      </c>
      <c r="M4635" s="6" t="s">
        <v>39</v>
      </c>
      <c r="N4635" s="6">
        <v>94122</v>
      </c>
      <c r="O4635" s="6" t="s">
        <v>40</v>
      </c>
      <c r="P4635" s="6" t="s">
        <v>5369</v>
      </c>
      <c r="Q4635" s="6" t="s">
        <v>29</v>
      </c>
      <c r="R4635" s="6" t="s">
        <v>30</v>
      </c>
      <c r="S4635" s="4" t="s">
        <v>5370</v>
      </c>
      <c r="T4635" s="16">
        <v>586.39800000000002</v>
      </c>
      <c r="U4635" s="6">
        <v>6</v>
      </c>
      <c r="V4635" s="23">
        <v>0.15</v>
      </c>
      <c r="W4635" s="18">
        <v>34.493999999999971</v>
      </c>
    </row>
    <row r="4636" spans="1:23" ht="14.4">
      <c r="A4636" s="6">
        <v>4635</v>
      </c>
      <c r="B4636" s="7" t="s">
        <v>5488</v>
      </c>
      <c r="C4636" s="7">
        <f>YEAR(Table1[[#This Row],[Order Date]])</f>
        <v>2017</v>
      </c>
      <c r="D4636" s="7" t="str">
        <f>TEXT(Table1[[#This Row],[Order Date]], "mmm")</f>
        <v>Aug</v>
      </c>
      <c r="E4636" s="11">
        <v>42968</v>
      </c>
      <c r="F4636" s="11">
        <v>42973</v>
      </c>
      <c r="G4636" s="6" t="s">
        <v>45</v>
      </c>
      <c r="H4636" s="6" t="s">
        <v>770</v>
      </c>
      <c r="I4636" s="6" t="s">
        <v>771</v>
      </c>
      <c r="J4636" s="6" t="s">
        <v>37</v>
      </c>
      <c r="K4636" s="6" t="s">
        <v>24</v>
      </c>
      <c r="L4636" s="6" t="s">
        <v>115</v>
      </c>
      <c r="M4636" s="6" t="s">
        <v>39</v>
      </c>
      <c r="N4636" s="6">
        <v>94122</v>
      </c>
      <c r="O4636" s="6" t="s">
        <v>40</v>
      </c>
      <c r="P4636" s="6" t="s">
        <v>1538</v>
      </c>
      <c r="Q4636" s="6" t="s">
        <v>42</v>
      </c>
      <c r="R4636" s="6" t="s">
        <v>54</v>
      </c>
      <c r="S4636" s="4" t="s">
        <v>1539</v>
      </c>
      <c r="T4636" s="16">
        <v>80.98</v>
      </c>
      <c r="U4636" s="6">
        <v>1</v>
      </c>
      <c r="V4636" s="23">
        <v>0</v>
      </c>
      <c r="W4636" s="18">
        <v>3.2391999999999967</v>
      </c>
    </row>
    <row r="4637" spans="1:23" ht="14.4">
      <c r="A4637" s="6">
        <v>4636</v>
      </c>
      <c r="B4637" s="7" t="s">
        <v>7756</v>
      </c>
      <c r="C4637" s="7">
        <f>YEAR(Table1[[#This Row],[Order Date]])</f>
        <v>2019</v>
      </c>
      <c r="D4637" s="7" t="str">
        <f>TEXT(Table1[[#This Row],[Order Date]], "mmm")</f>
        <v>Mar</v>
      </c>
      <c r="E4637" s="11">
        <v>43536</v>
      </c>
      <c r="F4637" s="11">
        <v>43541</v>
      </c>
      <c r="G4637" s="6" t="s">
        <v>45</v>
      </c>
      <c r="H4637" s="6" t="s">
        <v>3498</v>
      </c>
      <c r="I4637" s="6" t="s">
        <v>3499</v>
      </c>
      <c r="J4637" s="6" t="s">
        <v>37</v>
      </c>
      <c r="K4637" s="6" t="s">
        <v>24</v>
      </c>
      <c r="L4637" s="6" t="s">
        <v>115</v>
      </c>
      <c r="M4637" s="6" t="s">
        <v>39</v>
      </c>
      <c r="N4637" s="6">
        <v>94122</v>
      </c>
      <c r="O4637" s="6" t="s">
        <v>40</v>
      </c>
      <c r="P4637" s="6" t="s">
        <v>1538</v>
      </c>
      <c r="Q4637" s="6" t="s">
        <v>42</v>
      </c>
      <c r="R4637" s="6" t="s">
        <v>54</v>
      </c>
      <c r="S4637" s="4" t="s">
        <v>1539</v>
      </c>
      <c r="T4637" s="16">
        <v>242.94</v>
      </c>
      <c r="U4637" s="6">
        <v>3</v>
      </c>
      <c r="V4637" s="23">
        <v>0</v>
      </c>
      <c r="W4637" s="18">
        <v>9.7175999999999902</v>
      </c>
    </row>
    <row r="4638" spans="1:23" ht="14.4">
      <c r="A4638" s="6">
        <v>4637</v>
      </c>
      <c r="B4638" s="7" t="s">
        <v>7757</v>
      </c>
      <c r="C4638" s="7">
        <f>YEAR(Table1[[#This Row],[Order Date]])</f>
        <v>2019</v>
      </c>
      <c r="D4638" s="7" t="str">
        <f>TEXT(Table1[[#This Row],[Order Date]], "mmm")</f>
        <v>Apr</v>
      </c>
      <c r="E4638" s="11">
        <v>43582</v>
      </c>
      <c r="F4638" s="11">
        <v>43584</v>
      </c>
      <c r="G4638" s="6" t="s">
        <v>169</v>
      </c>
      <c r="H4638" s="6" t="s">
        <v>1960</v>
      </c>
      <c r="I4638" s="6" t="s">
        <v>1961</v>
      </c>
      <c r="J4638" s="6" t="s">
        <v>23</v>
      </c>
      <c r="K4638" s="6" t="s">
        <v>24</v>
      </c>
      <c r="L4638" s="6" t="s">
        <v>38</v>
      </c>
      <c r="M4638" s="6" t="s">
        <v>39</v>
      </c>
      <c r="N4638" s="6">
        <v>90045</v>
      </c>
      <c r="O4638" s="6" t="s">
        <v>40</v>
      </c>
      <c r="P4638" s="6" t="s">
        <v>1014</v>
      </c>
      <c r="Q4638" s="6" t="s">
        <v>42</v>
      </c>
      <c r="R4638" s="6" t="s">
        <v>62</v>
      </c>
      <c r="S4638" s="4" t="s">
        <v>1015</v>
      </c>
      <c r="T4638" s="16">
        <v>123.92</v>
      </c>
      <c r="U4638" s="6">
        <v>4</v>
      </c>
      <c r="V4638" s="23">
        <v>0</v>
      </c>
      <c r="W4638" s="18">
        <v>33.458399999999997</v>
      </c>
    </row>
    <row r="4639" spans="1:23" ht="14.4">
      <c r="A4639" s="6">
        <v>4638</v>
      </c>
      <c r="B4639" s="7" t="s">
        <v>7757</v>
      </c>
      <c r="C4639" s="7">
        <f>YEAR(Table1[[#This Row],[Order Date]])</f>
        <v>2019</v>
      </c>
      <c r="D4639" s="7" t="str">
        <f>TEXT(Table1[[#This Row],[Order Date]], "mmm")</f>
        <v>Apr</v>
      </c>
      <c r="E4639" s="11">
        <v>43582</v>
      </c>
      <c r="F4639" s="11">
        <v>43584</v>
      </c>
      <c r="G4639" s="6" t="s">
        <v>169</v>
      </c>
      <c r="H4639" s="6" t="s">
        <v>1960</v>
      </c>
      <c r="I4639" s="6" t="s">
        <v>1961</v>
      </c>
      <c r="J4639" s="6" t="s">
        <v>23</v>
      </c>
      <c r="K4639" s="6" t="s">
        <v>24</v>
      </c>
      <c r="L4639" s="6" t="s">
        <v>38</v>
      </c>
      <c r="M4639" s="6" t="s">
        <v>39</v>
      </c>
      <c r="N4639" s="6">
        <v>90045</v>
      </c>
      <c r="O4639" s="6" t="s">
        <v>40</v>
      </c>
      <c r="P4639" s="6" t="s">
        <v>417</v>
      </c>
      <c r="Q4639" s="6" t="s">
        <v>42</v>
      </c>
      <c r="R4639" s="6" t="s">
        <v>62</v>
      </c>
      <c r="S4639" s="4" t="s">
        <v>418</v>
      </c>
      <c r="T4639" s="16">
        <v>12.39</v>
      </c>
      <c r="U4639" s="6">
        <v>3</v>
      </c>
      <c r="V4639" s="23">
        <v>0</v>
      </c>
      <c r="W4639" s="18">
        <v>5.6993999999999998</v>
      </c>
    </row>
    <row r="4640" spans="1:23" ht="14.4">
      <c r="A4640" s="6">
        <v>4639</v>
      </c>
      <c r="B4640" s="7" t="s">
        <v>7757</v>
      </c>
      <c r="C4640" s="7">
        <f>YEAR(Table1[[#This Row],[Order Date]])</f>
        <v>2019</v>
      </c>
      <c r="D4640" s="7" t="str">
        <f>TEXT(Table1[[#This Row],[Order Date]], "mmm")</f>
        <v>Apr</v>
      </c>
      <c r="E4640" s="11">
        <v>43582</v>
      </c>
      <c r="F4640" s="11">
        <v>43584</v>
      </c>
      <c r="G4640" s="6" t="s">
        <v>169</v>
      </c>
      <c r="H4640" s="6" t="s">
        <v>1960</v>
      </c>
      <c r="I4640" s="6" t="s">
        <v>1961</v>
      </c>
      <c r="J4640" s="6" t="s">
        <v>23</v>
      </c>
      <c r="K4640" s="6" t="s">
        <v>24</v>
      </c>
      <c r="L4640" s="6" t="s">
        <v>38</v>
      </c>
      <c r="M4640" s="6" t="s">
        <v>39</v>
      </c>
      <c r="N4640" s="6">
        <v>90045</v>
      </c>
      <c r="O4640" s="6" t="s">
        <v>40</v>
      </c>
      <c r="P4640" s="6" t="s">
        <v>5006</v>
      </c>
      <c r="Q4640" s="6" t="s">
        <v>42</v>
      </c>
      <c r="R4640" s="6" t="s">
        <v>62</v>
      </c>
      <c r="S4640" s="4" t="s">
        <v>5007</v>
      </c>
      <c r="T4640" s="16">
        <v>47.3</v>
      </c>
      <c r="U4640" s="6">
        <v>2</v>
      </c>
      <c r="V4640" s="23">
        <v>0</v>
      </c>
      <c r="W4640" s="18">
        <v>12.298000000000002</v>
      </c>
    </row>
    <row r="4641" spans="1:23" ht="14.4">
      <c r="A4641" s="6">
        <v>4640</v>
      </c>
      <c r="B4641" s="7" t="s">
        <v>7758</v>
      </c>
      <c r="C4641" s="7">
        <f>YEAR(Table1[[#This Row],[Order Date]])</f>
        <v>2018</v>
      </c>
      <c r="D4641" s="7" t="str">
        <f>TEXT(Table1[[#This Row],[Order Date]], "mmm")</f>
        <v>Sep</v>
      </c>
      <c r="E4641" s="11">
        <v>43354</v>
      </c>
      <c r="F4641" s="11">
        <v>43359</v>
      </c>
      <c r="G4641" s="6" t="s">
        <v>45</v>
      </c>
      <c r="H4641" s="6" t="s">
        <v>3670</v>
      </c>
      <c r="I4641" s="6" t="s">
        <v>3671</v>
      </c>
      <c r="J4641" s="6" t="s">
        <v>23</v>
      </c>
      <c r="K4641" s="6" t="s">
        <v>24</v>
      </c>
      <c r="L4641" s="6" t="s">
        <v>4322</v>
      </c>
      <c r="M4641" s="6" t="s">
        <v>286</v>
      </c>
      <c r="N4641" s="6">
        <v>23602</v>
      </c>
      <c r="O4641" s="6" t="s">
        <v>27</v>
      </c>
      <c r="P4641" s="6" t="s">
        <v>5371</v>
      </c>
      <c r="Q4641" s="6" t="s">
        <v>65</v>
      </c>
      <c r="R4641" s="6" t="s">
        <v>1064</v>
      </c>
      <c r="S4641" s="4" t="s">
        <v>5372</v>
      </c>
      <c r="T4641" s="16">
        <v>1599.92</v>
      </c>
      <c r="U4641" s="6">
        <v>8</v>
      </c>
      <c r="V4641" s="23">
        <v>0</v>
      </c>
      <c r="W4641" s="18">
        <v>751.9624</v>
      </c>
    </row>
    <row r="4642" spans="1:23" ht="14.4">
      <c r="A4642" s="6">
        <v>4641</v>
      </c>
      <c r="B4642" s="7" t="s">
        <v>7758</v>
      </c>
      <c r="C4642" s="7">
        <f>YEAR(Table1[[#This Row],[Order Date]])</f>
        <v>2018</v>
      </c>
      <c r="D4642" s="7" t="str">
        <f>TEXT(Table1[[#This Row],[Order Date]], "mmm")</f>
        <v>Sep</v>
      </c>
      <c r="E4642" s="11">
        <v>43354</v>
      </c>
      <c r="F4642" s="11">
        <v>43359</v>
      </c>
      <c r="G4642" s="6" t="s">
        <v>45</v>
      </c>
      <c r="H4642" s="6" t="s">
        <v>3670</v>
      </c>
      <c r="I4642" s="6" t="s">
        <v>3671</v>
      </c>
      <c r="J4642" s="6" t="s">
        <v>23</v>
      </c>
      <c r="K4642" s="6" t="s">
        <v>24</v>
      </c>
      <c r="L4642" s="6" t="s">
        <v>4322</v>
      </c>
      <c r="M4642" s="6" t="s">
        <v>286</v>
      </c>
      <c r="N4642" s="6">
        <v>23602</v>
      </c>
      <c r="O4642" s="6" t="s">
        <v>27</v>
      </c>
      <c r="P4642" s="6" t="s">
        <v>4738</v>
      </c>
      <c r="Q4642" s="6" t="s">
        <v>42</v>
      </c>
      <c r="R4642" s="6" t="s">
        <v>156</v>
      </c>
      <c r="S4642" s="4" t="s">
        <v>4739</v>
      </c>
      <c r="T4642" s="16">
        <v>11.09</v>
      </c>
      <c r="U4642" s="6">
        <v>1</v>
      </c>
      <c r="V4642" s="23">
        <v>0</v>
      </c>
      <c r="W4642" s="18">
        <v>5.4340999999999999</v>
      </c>
    </row>
    <row r="4643" spans="1:23" ht="14.4">
      <c r="A4643" s="6">
        <v>4642</v>
      </c>
      <c r="B4643" s="7" t="s">
        <v>7759</v>
      </c>
      <c r="C4643" s="7">
        <f>YEAR(Table1[[#This Row],[Order Date]])</f>
        <v>2019</v>
      </c>
      <c r="D4643" s="7" t="str">
        <f>TEXT(Table1[[#This Row],[Order Date]], "mmm")</f>
        <v>Oct</v>
      </c>
      <c r="E4643" s="11">
        <v>43760</v>
      </c>
      <c r="F4643" s="11">
        <v>43762</v>
      </c>
      <c r="G4643" s="6" t="s">
        <v>20</v>
      </c>
      <c r="H4643" s="6" t="s">
        <v>3170</v>
      </c>
      <c r="I4643" s="6" t="s">
        <v>3171</v>
      </c>
      <c r="J4643" s="6" t="s">
        <v>23</v>
      </c>
      <c r="K4643" s="6" t="s">
        <v>24</v>
      </c>
      <c r="L4643" s="6" t="s">
        <v>4202</v>
      </c>
      <c r="M4643" s="6" t="s">
        <v>403</v>
      </c>
      <c r="N4643" s="6">
        <v>80525</v>
      </c>
      <c r="O4643" s="6" t="s">
        <v>40</v>
      </c>
      <c r="P4643" s="6" t="s">
        <v>1499</v>
      </c>
      <c r="Q4643" s="6" t="s">
        <v>42</v>
      </c>
      <c r="R4643" s="6" t="s">
        <v>69</v>
      </c>
      <c r="S4643" s="4" t="s">
        <v>1500</v>
      </c>
      <c r="T4643" s="16">
        <v>3.1680000000000006</v>
      </c>
      <c r="U4643" s="6">
        <v>4</v>
      </c>
      <c r="V4643" s="23">
        <v>0.7</v>
      </c>
      <c r="W4643" s="18">
        <v>-2.5343999999999998</v>
      </c>
    </row>
    <row r="4644" spans="1:23" ht="14.4">
      <c r="A4644" s="6">
        <v>4643</v>
      </c>
      <c r="B4644" s="7" t="s">
        <v>7759</v>
      </c>
      <c r="C4644" s="7">
        <f>YEAR(Table1[[#This Row],[Order Date]])</f>
        <v>2019</v>
      </c>
      <c r="D4644" s="7" t="str">
        <f>TEXT(Table1[[#This Row],[Order Date]], "mmm")</f>
        <v>Oct</v>
      </c>
      <c r="E4644" s="11">
        <v>43760</v>
      </c>
      <c r="F4644" s="11">
        <v>43762</v>
      </c>
      <c r="G4644" s="6" t="s">
        <v>20</v>
      </c>
      <c r="H4644" s="6" t="s">
        <v>3170</v>
      </c>
      <c r="I4644" s="6" t="s">
        <v>3171</v>
      </c>
      <c r="J4644" s="6" t="s">
        <v>23</v>
      </c>
      <c r="K4644" s="6" t="s">
        <v>24</v>
      </c>
      <c r="L4644" s="6" t="s">
        <v>4202</v>
      </c>
      <c r="M4644" s="6" t="s">
        <v>403</v>
      </c>
      <c r="N4644" s="6">
        <v>80525</v>
      </c>
      <c r="O4644" s="6" t="s">
        <v>40</v>
      </c>
      <c r="P4644" s="6" t="s">
        <v>5373</v>
      </c>
      <c r="Q4644" s="6" t="s">
        <v>29</v>
      </c>
      <c r="R4644" s="6" t="s">
        <v>33</v>
      </c>
      <c r="S4644" s="4" t="s">
        <v>5374</v>
      </c>
      <c r="T4644" s="16">
        <v>579.13599999999997</v>
      </c>
      <c r="U4644" s="6">
        <v>4</v>
      </c>
      <c r="V4644" s="23">
        <v>0.2</v>
      </c>
      <c r="W4644" s="18">
        <v>-28.95679999999993</v>
      </c>
    </row>
    <row r="4645" spans="1:23" ht="14.4">
      <c r="A4645" s="6">
        <v>4644</v>
      </c>
      <c r="B4645" s="7" t="s">
        <v>7760</v>
      </c>
      <c r="C4645" s="7">
        <f>YEAR(Table1[[#This Row],[Order Date]])</f>
        <v>2017</v>
      </c>
      <c r="D4645" s="7" t="str">
        <f>TEXT(Table1[[#This Row],[Order Date]], "mmm")</f>
        <v>Aug</v>
      </c>
      <c r="E4645" s="11">
        <v>42949</v>
      </c>
      <c r="F4645" s="11">
        <v>42953</v>
      </c>
      <c r="G4645" s="6" t="s">
        <v>45</v>
      </c>
      <c r="H4645" s="6" t="s">
        <v>3293</v>
      </c>
      <c r="I4645" s="6" t="s">
        <v>3294</v>
      </c>
      <c r="J4645" s="6" t="s">
        <v>23</v>
      </c>
      <c r="K4645" s="6" t="s">
        <v>24</v>
      </c>
      <c r="L4645" s="6" t="s">
        <v>87</v>
      </c>
      <c r="M4645" s="6" t="s">
        <v>88</v>
      </c>
      <c r="N4645" s="6">
        <v>98105</v>
      </c>
      <c r="O4645" s="6" t="s">
        <v>40</v>
      </c>
      <c r="P4645" s="6" t="s">
        <v>4514</v>
      </c>
      <c r="Q4645" s="6" t="s">
        <v>42</v>
      </c>
      <c r="R4645" s="6" t="s">
        <v>69</v>
      </c>
      <c r="S4645" s="4" t="s">
        <v>4515</v>
      </c>
      <c r="T4645" s="16">
        <v>6.3680000000000003</v>
      </c>
      <c r="U4645" s="6">
        <v>2</v>
      </c>
      <c r="V4645" s="23">
        <v>0.2</v>
      </c>
      <c r="W4645" s="18">
        <v>2.1492</v>
      </c>
    </row>
    <row r="4646" spans="1:23" ht="14.4">
      <c r="A4646" s="6">
        <v>4645</v>
      </c>
      <c r="B4646" s="7" t="s">
        <v>7760</v>
      </c>
      <c r="C4646" s="7">
        <f>YEAR(Table1[[#This Row],[Order Date]])</f>
        <v>2017</v>
      </c>
      <c r="D4646" s="7" t="str">
        <f>TEXT(Table1[[#This Row],[Order Date]], "mmm")</f>
        <v>Aug</v>
      </c>
      <c r="E4646" s="11">
        <v>42949</v>
      </c>
      <c r="F4646" s="11">
        <v>42953</v>
      </c>
      <c r="G4646" s="6" t="s">
        <v>45</v>
      </c>
      <c r="H4646" s="6" t="s">
        <v>3293</v>
      </c>
      <c r="I4646" s="6" t="s">
        <v>3294</v>
      </c>
      <c r="J4646" s="6" t="s">
        <v>23</v>
      </c>
      <c r="K4646" s="6" t="s">
        <v>24</v>
      </c>
      <c r="L4646" s="6" t="s">
        <v>87</v>
      </c>
      <c r="M4646" s="6" t="s">
        <v>88</v>
      </c>
      <c r="N4646" s="6">
        <v>98105</v>
      </c>
      <c r="O4646" s="6" t="s">
        <v>40</v>
      </c>
      <c r="P4646" s="6" t="s">
        <v>4787</v>
      </c>
      <c r="Q4646" s="6" t="s">
        <v>65</v>
      </c>
      <c r="R4646" s="6" t="s">
        <v>600</v>
      </c>
      <c r="S4646" s="4" t="s">
        <v>4788</v>
      </c>
      <c r="T4646" s="16">
        <v>558.4</v>
      </c>
      <c r="U4646" s="6">
        <v>2</v>
      </c>
      <c r="V4646" s="23">
        <v>0.2</v>
      </c>
      <c r="W4646" s="18">
        <v>41.880000000000024</v>
      </c>
    </row>
    <row r="4647" spans="1:23" ht="14.4">
      <c r="A4647" s="6">
        <v>4646</v>
      </c>
      <c r="B4647" s="7" t="s">
        <v>7761</v>
      </c>
      <c r="C4647" s="7">
        <f>YEAR(Table1[[#This Row],[Order Date]])</f>
        <v>2018</v>
      </c>
      <c r="D4647" s="7" t="str">
        <f>TEXT(Table1[[#This Row],[Order Date]], "mmm")</f>
        <v>Aug</v>
      </c>
      <c r="E4647" s="11">
        <v>43324</v>
      </c>
      <c r="F4647" s="11">
        <v>43328</v>
      </c>
      <c r="G4647" s="6" t="s">
        <v>45</v>
      </c>
      <c r="H4647" s="6" t="s">
        <v>4188</v>
      </c>
      <c r="I4647" s="6" t="s">
        <v>4189</v>
      </c>
      <c r="J4647" s="6" t="s">
        <v>93</v>
      </c>
      <c r="K4647" s="6" t="s">
        <v>24</v>
      </c>
      <c r="L4647" s="6" t="s">
        <v>238</v>
      </c>
      <c r="M4647" s="6" t="s">
        <v>239</v>
      </c>
      <c r="N4647" s="6">
        <v>10011</v>
      </c>
      <c r="O4647" s="6" t="s">
        <v>134</v>
      </c>
      <c r="P4647" s="6" t="s">
        <v>1378</v>
      </c>
      <c r="Q4647" s="6" t="s">
        <v>29</v>
      </c>
      <c r="R4647" s="6" t="s">
        <v>33</v>
      </c>
      <c r="S4647" s="4" t="s">
        <v>1379</v>
      </c>
      <c r="T4647" s="16">
        <v>145.76400000000001</v>
      </c>
      <c r="U4647" s="6">
        <v>2</v>
      </c>
      <c r="V4647" s="23">
        <v>0.1</v>
      </c>
      <c r="W4647" s="18">
        <v>-8.0980000000000167</v>
      </c>
    </row>
    <row r="4648" spans="1:23" ht="14.4">
      <c r="A4648" s="6">
        <v>4647</v>
      </c>
      <c r="B4648" s="7" t="s">
        <v>7762</v>
      </c>
      <c r="C4648" s="7">
        <f>YEAR(Table1[[#This Row],[Order Date]])</f>
        <v>2016</v>
      </c>
      <c r="D4648" s="7" t="str">
        <f>TEXT(Table1[[#This Row],[Order Date]], "mmm")</f>
        <v>May</v>
      </c>
      <c r="E4648" s="11">
        <v>42520</v>
      </c>
      <c r="F4648" s="11">
        <v>42526</v>
      </c>
      <c r="G4648" s="6" t="s">
        <v>45</v>
      </c>
      <c r="H4648" s="6" t="s">
        <v>1658</v>
      </c>
      <c r="I4648" s="6" t="s">
        <v>1659</v>
      </c>
      <c r="J4648" s="6" t="s">
        <v>37</v>
      </c>
      <c r="K4648" s="6" t="s">
        <v>24</v>
      </c>
      <c r="L4648" s="6" t="s">
        <v>1276</v>
      </c>
      <c r="M4648" s="6" t="s">
        <v>286</v>
      </c>
      <c r="N4648" s="6">
        <v>23223</v>
      </c>
      <c r="O4648" s="6" t="s">
        <v>27</v>
      </c>
      <c r="P4648" s="6" t="s">
        <v>2322</v>
      </c>
      <c r="Q4648" s="6" t="s">
        <v>42</v>
      </c>
      <c r="R4648" s="6" t="s">
        <v>83</v>
      </c>
      <c r="S4648" s="4" t="s">
        <v>2323</v>
      </c>
      <c r="T4648" s="16">
        <v>13.620000000000001</v>
      </c>
      <c r="U4648" s="6">
        <v>3</v>
      </c>
      <c r="V4648" s="23">
        <v>0</v>
      </c>
      <c r="W4648" s="18">
        <v>6.1289999999999996</v>
      </c>
    </row>
    <row r="4649" spans="1:23" ht="14.4">
      <c r="A4649" s="6">
        <v>4648</v>
      </c>
      <c r="B4649" s="7" t="s">
        <v>7763</v>
      </c>
      <c r="C4649" s="7">
        <f>YEAR(Table1[[#This Row],[Order Date]])</f>
        <v>2018</v>
      </c>
      <c r="D4649" s="7" t="str">
        <f>TEXT(Table1[[#This Row],[Order Date]], "mmm")</f>
        <v>Apr</v>
      </c>
      <c r="E4649" s="11">
        <v>43216</v>
      </c>
      <c r="F4649" s="11">
        <v>43221</v>
      </c>
      <c r="G4649" s="6" t="s">
        <v>45</v>
      </c>
      <c r="H4649" s="6" t="s">
        <v>5375</v>
      </c>
      <c r="I4649" s="6" t="s">
        <v>5376</v>
      </c>
      <c r="J4649" s="6" t="s">
        <v>93</v>
      </c>
      <c r="K4649" s="6" t="s">
        <v>24</v>
      </c>
      <c r="L4649" s="6" t="s">
        <v>238</v>
      </c>
      <c r="M4649" s="6" t="s">
        <v>239</v>
      </c>
      <c r="N4649" s="6">
        <v>10009</v>
      </c>
      <c r="O4649" s="6" t="s">
        <v>134</v>
      </c>
      <c r="P4649" s="6" t="s">
        <v>5055</v>
      </c>
      <c r="Q4649" s="6" t="s">
        <v>29</v>
      </c>
      <c r="R4649" s="6" t="s">
        <v>33</v>
      </c>
      <c r="S4649" s="4" t="s">
        <v>5056</v>
      </c>
      <c r="T4649" s="16">
        <v>434.64600000000002</v>
      </c>
      <c r="U4649" s="6">
        <v>3</v>
      </c>
      <c r="V4649" s="23">
        <v>0.1</v>
      </c>
      <c r="W4649" s="18">
        <v>62.782199999999975</v>
      </c>
    </row>
    <row r="4650" spans="1:23" ht="14.4">
      <c r="A4650" s="6">
        <v>4649</v>
      </c>
      <c r="B4650" s="7" t="s">
        <v>7764</v>
      </c>
      <c r="C4650" s="7">
        <f>YEAR(Table1[[#This Row],[Order Date]])</f>
        <v>2019</v>
      </c>
      <c r="D4650" s="7" t="str">
        <f>TEXT(Table1[[#This Row],[Order Date]], "mmm")</f>
        <v>May</v>
      </c>
      <c r="E4650" s="11">
        <v>43599</v>
      </c>
      <c r="F4650" s="11">
        <v>43604</v>
      </c>
      <c r="G4650" s="6" t="s">
        <v>45</v>
      </c>
      <c r="H4650" s="6" t="s">
        <v>122</v>
      </c>
      <c r="I4650" s="6" t="s">
        <v>123</v>
      </c>
      <c r="J4650" s="6" t="s">
        <v>37</v>
      </c>
      <c r="K4650" s="6" t="s">
        <v>24</v>
      </c>
      <c r="L4650" s="6" t="s">
        <v>87</v>
      </c>
      <c r="M4650" s="6" t="s">
        <v>88</v>
      </c>
      <c r="N4650" s="6">
        <v>98103</v>
      </c>
      <c r="O4650" s="6" t="s">
        <v>40</v>
      </c>
      <c r="P4650" s="6" t="s">
        <v>5377</v>
      </c>
      <c r="Q4650" s="6" t="s">
        <v>42</v>
      </c>
      <c r="R4650" s="6" t="s">
        <v>83</v>
      </c>
      <c r="S4650" s="4" t="s">
        <v>5378</v>
      </c>
      <c r="T4650" s="16">
        <v>440.18999999999994</v>
      </c>
      <c r="U4650" s="6">
        <v>9</v>
      </c>
      <c r="V4650" s="23">
        <v>0</v>
      </c>
      <c r="W4650" s="18">
        <v>206.88929999999996</v>
      </c>
    </row>
    <row r="4651" spans="1:23" ht="14.4">
      <c r="A4651" s="6">
        <v>4650</v>
      </c>
      <c r="B4651" s="7" t="s">
        <v>7764</v>
      </c>
      <c r="C4651" s="7">
        <f>YEAR(Table1[[#This Row],[Order Date]])</f>
        <v>2019</v>
      </c>
      <c r="D4651" s="7" t="str">
        <f>TEXT(Table1[[#This Row],[Order Date]], "mmm")</f>
        <v>May</v>
      </c>
      <c r="E4651" s="11">
        <v>43599</v>
      </c>
      <c r="F4651" s="11">
        <v>43604</v>
      </c>
      <c r="G4651" s="6" t="s">
        <v>45</v>
      </c>
      <c r="H4651" s="6" t="s">
        <v>122</v>
      </c>
      <c r="I4651" s="6" t="s">
        <v>123</v>
      </c>
      <c r="J4651" s="6" t="s">
        <v>37</v>
      </c>
      <c r="K4651" s="6" t="s">
        <v>24</v>
      </c>
      <c r="L4651" s="6" t="s">
        <v>87</v>
      </c>
      <c r="M4651" s="6" t="s">
        <v>88</v>
      </c>
      <c r="N4651" s="6">
        <v>98103</v>
      </c>
      <c r="O4651" s="6" t="s">
        <v>40</v>
      </c>
      <c r="P4651" s="6" t="s">
        <v>1689</v>
      </c>
      <c r="Q4651" s="6" t="s">
        <v>42</v>
      </c>
      <c r="R4651" s="6" t="s">
        <v>511</v>
      </c>
      <c r="S4651" s="4" t="s">
        <v>1690</v>
      </c>
      <c r="T4651" s="16">
        <v>64.400000000000006</v>
      </c>
      <c r="U4651" s="6">
        <v>5</v>
      </c>
      <c r="V4651" s="23">
        <v>0</v>
      </c>
      <c r="W4651" s="18">
        <v>1.9320000000000004</v>
      </c>
    </row>
    <row r="4652" spans="1:23" ht="14.4">
      <c r="A4652" s="6">
        <v>4651</v>
      </c>
      <c r="B4652" s="7" t="s">
        <v>7765</v>
      </c>
      <c r="C4652" s="7">
        <f>YEAR(Table1[[#This Row],[Order Date]])</f>
        <v>2019</v>
      </c>
      <c r="D4652" s="7" t="str">
        <f>TEXT(Table1[[#This Row],[Order Date]], "mmm")</f>
        <v>Apr</v>
      </c>
      <c r="E4652" s="11">
        <v>43563</v>
      </c>
      <c r="F4652" s="11">
        <v>43567</v>
      </c>
      <c r="G4652" s="6" t="s">
        <v>45</v>
      </c>
      <c r="H4652" s="6" t="s">
        <v>3987</v>
      </c>
      <c r="I4652" s="6" t="s">
        <v>3988</v>
      </c>
      <c r="J4652" s="6" t="s">
        <v>93</v>
      </c>
      <c r="K4652" s="6" t="s">
        <v>24</v>
      </c>
      <c r="L4652" s="6" t="s">
        <v>115</v>
      </c>
      <c r="M4652" s="6" t="s">
        <v>39</v>
      </c>
      <c r="N4652" s="6">
        <v>94110</v>
      </c>
      <c r="O4652" s="6" t="s">
        <v>40</v>
      </c>
      <c r="P4652" s="6" t="s">
        <v>3816</v>
      </c>
      <c r="Q4652" s="6" t="s">
        <v>42</v>
      </c>
      <c r="R4652" s="6" t="s">
        <v>83</v>
      </c>
      <c r="S4652" s="4" t="s">
        <v>3817</v>
      </c>
      <c r="T4652" s="16">
        <v>244.54999999999998</v>
      </c>
      <c r="U4652" s="6">
        <v>5</v>
      </c>
      <c r="V4652" s="23">
        <v>0</v>
      </c>
      <c r="W4652" s="18">
        <v>114.93849999999998</v>
      </c>
    </row>
    <row r="4653" spans="1:23" ht="14.4">
      <c r="A4653" s="6">
        <v>4652</v>
      </c>
      <c r="B4653" s="7" t="s">
        <v>7765</v>
      </c>
      <c r="C4653" s="7">
        <f>YEAR(Table1[[#This Row],[Order Date]])</f>
        <v>2019</v>
      </c>
      <c r="D4653" s="7" t="str">
        <f>TEXT(Table1[[#This Row],[Order Date]], "mmm")</f>
        <v>Apr</v>
      </c>
      <c r="E4653" s="11">
        <v>43563</v>
      </c>
      <c r="F4653" s="11">
        <v>43567</v>
      </c>
      <c r="G4653" s="6" t="s">
        <v>45</v>
      </c>
      <c r="H4653" s="6" t="s">
        <v>3987</v>
      </c>
      <c r="I4653" s="6" t="s">
        <v>3988</v>
      </c>
      <c r="J4653" s="6" t="s">
        <v>93</v>
      </c>
      <c r="K4653" s="6" t="s">
        <v>24</v>
      </c>
      <c r="L4653" s="6" t="s">
        <v>115</v>
      </c>
      <c r="M4653" s="6" t="s">
        <v>39</v>
      </c>
      <c r="N4653" s="6">
        <v>94110</v>
      </c>
      <c r="O4653" s="6" t="s">
        <v>40</v>
      </c>
      <c r="P4653" s="6" t="s">
        <v>4617</v>
      </c>
      <c r="Q4653" s="6" t="s">
        <v>42</v>
      </c>
      <c r="R4653" s="6" t="s">
        <v>83</v>
      </c>
      <c r="S4653" s="4" t="s">
        <v>4618</v>
      </c>
      <c r="T4653" s="16">
        <v>195.76</v>
      </c>
      <c r="U4653" s="6">
        <v>4</v>
      </c>
      <c r="V4653" s="23">
        <v>0</v>
      </c>
      <c r="W4653" s="18">
        <v>97.88</v>
      </c>
    </row>
    <row r="4654" spans="1:23" ht="14.4">
      <c r="A4654" s="6">
        <v>4653</v>
      </c>
      <c r="B4654" s="7" t="s">
        <v>7766</v>
      </c>
      <c r="C4654" s="7">
        <f>YEAR(Table1[[#This Row],[Order Date]])</f>
        <v>2019</v>
      </c>
      <c r="D4654" s="7" t="str">
        <f>TEXT(Table1[[#This Row],[Order Date]], "mmm")</f>
        <v>Feb</v>
      </c>
      <c r="E4654" s="11">
        <v>43513</v>
      </c>
      <c r="F4654" s="11">
        <v>43519</v>
      </c>
      <c r="G4654" s="6" t="s">
        <v>45</v>
      </c>
      <c r="H4654" s="6" t="s">
        <v>4811</v>
      </c>
      <c r="I4654" s="6" t="s">
        <v>4812</v>
      </c>
      <c r="J4654" s="6" t="s">
        <v>93</v>
      </c>
      <c r="K4654" s="6" t="s">
        <v>24</v>
      </c>
      <c r="L4654" s="6" t="s">
        <v>3934</v>
      </c>
      <c r="M4654" s="6" t="s">
        <v>692</v>
      </c>
      <c r="N4654" s="6">
        <v>8861</v>
      </c>
      <c r="O4654" s="6" t="s">
        <v>134</v>
      </c>
      <c r="P4654" s="6" t="s">
        <v>3297</v>
      </c>
      <c r="Q4654" s="6" t="s">
        <v>42</v>
      </c>
      <c r="R4654" s="6" t="s">
        <v>83</v>
      </c>
      <c r="S4654" s="4" t="s">
        <v>3298</v>
      </c>
      <c r="T4654" s="16">
        <v>11.76</v>
      </c>
      <c r="U4654" s="6">
        <v>2</v>
      </c>
      <c r="V4654" s="23">
        <v>0</v>
      </c>
      <c r="W4654" s="18">
        <v>5.7623999999999995</v>
      </c>
    </row>
    <row r="4655" spans="1:23" ht="14.4">
      <c r="A4655" s="6">
        <v>4654</v>
      </c>
      <c r="B4655" s="7" t="s">
        <v>7766</v>
      </c>
      <c r="C4655" s="7">
        <f>YEAR(Table1[[#This Row],[Order Date]])</f>
        <v>2019</v>
      </c>
      <c r="D4655" s="7" t="str">
        <f>TEXT(Table1[[#This Row],[Order Date]], "mmm")</f>
        <v>Feb</v>
      </c>
      <c r="E4655" s="11">
        <v>43513</v>
      </c>
      <c r="F4655" s="11">
        <v>43519</v>
      </c>
      <c r="G4655" s="6" t="s">
        <v>45</v>
      </c>
      <c r="H4655" s="6" t="s">
        <v>4811</v>
      </c>
      <c r="I4655" s="6" t="s">
        <v>4812</v>
      </c>
      <c r="J4655" s="6" t="s">
        <v>93</v>
      </c>
      <c r="K4655" s="6" t="s">
        <v>24</v>
      </c>
      <c r="L4655" s="6" t="s">
        <v>3934</v>
      </c>
      <c r="M4655" s="6" t="s">
        <v>692</v>
      </c>
      <c r="N4655" s="6">
        <v>8861</v>
      </c>
      <c r="O4655" s="6" t="s">
        <v>134</v>
      </c>
      <c r="P4655" s="6" t="s">
        <v>4158</v>
      </c>
      <c r="Q4655" s="6" t="s">
        <v>42</v>
      </c>
      <c r="R4655" s="6" t="s">
        <v>54</v>
      </c>
      <c r="S4655" s="4" t="s">
        <v>4159</v>
      </c>
      <c r="T4655" s="16">
        <v>166.45</v>
      </c>
      <c r="U4655" s="6">
        <v>5</v>
      </c>
      <c r="V4655" s="23">
        <v>0</v>
      </c>
      <c r="W4655" s="18">
        <v>39.947999999999993</v>
      </c>
    </row>
    <row r="4656" spans="1:23" ht="14.4">
      <c r="A4656" s="6">
        <v>4655</v>
      </c>
      <c r="B4656" s="7" t="s">
        <v>7767</v>
      </c>
      <c r="C4656" s="7">
        <f>YEAR(Table1[[#This Row],[Order Date]])</f>
        <v>2019</v>
      </c>
      <c r="D4656" s="7" t="str">
        <f>TEXT(Table1[[#This Row],[Order Date]], "mmm")</f>
        <v>Jun</v>
      </c>
      <c r="E4656" s="11">
        <v>43640</v>
      </c>
      <c r="F4656" s="11">
        <v>43642</v>
      </c>
      <c r="G4656" s="6" t="s">
        <v>20</v>
      </c>
      <c r="H4656" s="6" t="s">
        <v>2879</v>
      </c>
      <c r="I4656" s="6" t="s">
        <v>2880</v>
      </c>
      <c r="J4656" s="6" t="s">
        <v>23</v>
      </c>
      <c r="K4656" s="6" t="s">
        <v>24</v>
      </c>
      <c r="L4656" s="6" t="s">
        <v>115</v>
      </c>
      <c r="M4656" s="6" t="s">
        <v>39</v>
      </c>
      <c r="N4656" s="6">
        <v>94110</v>
      </c>
      <c r="O4656" s="6" t="s">
        <v>40</v>
      </c>
      <c r="P4656" s="6" t="s">
        <v>5058</v>
      </c>
      <c r="Q4656" s="6" t="s">
        <v>42</v>
      </c>
      <c r="R4656" s="6" t="s">
        <v>241</v>
      </c>
      <c r="S4656" s="4" t="s">
        <v>5059</v>
      </c>
      <c r="T4656" s="16">
        <v>2.88</v>
      </c>
      <c r="U4656" s="6">
        <v>1</v>
      </c>
      <c r="V4656" s="23">
        <v>0</v>
      </c>
      <c r="W4656" s="18">
        <v>1.3535999999999999</v>
      </c>
    </row>
    <row r="4657" spans="1:23" ht="14.4">
      <c r="A4657" s="6">
        <v>4656</v>
      </c>
      <c r="B4657" s="7" t="s">
        <v>7768</v>
      </c>
      <c r="C4657" s="7">
        <f>YEAR(Table1[[#This Row],[Order Date]])</f>
        <v>2016</v>
      </c>
      <c r="D4657" s="7" t="str">
        <f>TEXT(Table1[[#This Row],[Order Date]], "mmm")</f>
        <v>May</v>
      </c>
      <c r="E4657" s="11">
        <v>42495</v>
      </c>
      <c r="F4657" s="11">
        <v>42500</v>
      </c>
      <c r="G4657" s="6" t="s">
        <v>45</v>
      </c>
      <c r="H4657" s="6" t="s">
        <v>3727</v>
      </c>
      <c r="I4657" s="6" t="s">
        <v>3728</v>
      </c>
      <c r="J4657" s="6" t="s">
        <v>37</v>
      </c>
      <c r="K4657" s="6" t="s">
        <v>24</v>
      </c>
      <c r="L4657" s="6" t="s">
        <v>3075</v>
      </c>
      <c r="M4657" s="6" t="s">
        <v>190</v>
      </c>
      <c r="N4657" s="6">
        <v>61032</v>
      </c>
      <c r="O4657" s="6" t="s">
        <v>96</v>
      </c>
      <c r="P4657" s="6" t="s">
        <v>352</v>
      </c>
      <c r="Q4657" s="6" t="s">
        <v>42</v>
      </c>
      <c r="R4657" s="6" t="s">
        <v>54</v>
      </c>
      <c r="S4657" s="4" t="s">
        <v>353</v>
      </c>
      <c r="T4657" s="16">
        <v>45.248000000000005</v>
      </c>
      <c r="U4657" s="6">
        <v>2</v>
      </c>
      <c r="V4657" s="23">
        <v>0.2</v>
      </c>
      <c r="W4657" s="18">
        <v>3.9591999999999992</v>
      </c>
    </row>
    <row r="4658" spans="1:23" ht="14.4">
      <c r="A4658" s="6">
        <v>4657</v>
      </c>
      <c r="B4658" s="7" t="s">
        <v>7769</v>
      </c>
      <c r="C4658" s="7">
        <f>YEAR(Table1[[#This Row],[Order Date]])</f>
        <v>2017</v>
      </c>
      <c r="D4658" s="7" t="str">
        <f>TEXT(Table1[[#This Row],[Order Date]], "mmm")</f>
        <v>May</v>
      </c>
      <c r="E4658" s="11">
        <v>42858</v>
      </c>
      <c r="F4658" s="11">
        <v>42862</v>
      </c>
      <c r="G4658" s="6" t="s">
        <v>45</v>
      </c>
      <c r="H4658" s="6" t="s">
        <v>4506</v>
      </c>
      <c r="I4658" s="6" t="s">
        <v>4507</v>
      </c>
      <c r="J4658" s="6" t="s">
        <v>23</v>
      </c>
      <c r="K4658" s="6" t="s">
        <v>24</v>
      </c>
      <c r="L4658" s="6" t="s">
        <v>132</v>
      </c>
      <c r="M4658" s="6" t="s">
        <v>133</v>
      </c>
      <c r="N4658" s="6">
        <v>19140</v>
      </c>
      <c r="O4658" s="6" t="s">
        <v>134</v>
      </c>
      <c r="P4658" s="6" t="s">
        <v>2397</v>
      </c>
      <c r="Q4658" s="6" t="s">
        <v>42</v>
      </c>
      <c r="R4658" s="6" t="s">
        <v>62</v>
      </c>
      <c r="S4658" s="4" t="s">
        <v>2398</v>
      </c>
      <c r="T4658" s="16">
        <v>59.903999999999996</v>
      </c>
      <c r="U4658" s="6">
        <v>2</v>
      </c>
      <c r="V4658" s="23">
        <v>0.2</v>
      </c>
      <c r="W4658" s="18">
        <v>14.227200000000003</v>
      </c>
    </row>
    <row r="4659" spans="1:23" ht="14.4">
      <c r="A4659" s="6">
        <v>4658</v>
      </c>
      <c r="B4659" s="7" t="s">
        <v>7769</v>
      </c>
      <c r="C4659" s="7">
        <f>YEAR(Table1[[#This Row],[Order Date]])</f>
        <v>2017</v>
      </c>
      <c r="D4659" s="7" t="str">
        <f>TEXT(Table1[[#This Row],[Order Date]], "mmm")</f>
        <v>May</v>
      </c>
      <c r="E4659" s="11">
        <v>42858</v>
      </c>
      <c r="F4659" s="11">
        <v>42862</v>
      </c>
      <c r="G4659" s="6" t="s">
        <v>45</v>
      </c>
      <c r="H4659" s="6" t="s">
        <v>4506</v>
      </c>
      <c r="I4659" s="6" t="s">
        <v>4507</v>
      </c>
      <c r="J4659" s="6" t="s">
        <v>23</v>
      </c>
      <c r="K4659" s="6" t="s">
        <v>24</v>
      </c>
      <c r="L4659" s="6" t="s">
        <v>132</v>
      </c>
      <c r="M4659" s="6" t="s">
        <v>133</v>
      </c>
      <c r="N4659" s="6">
        <v>19140</v>
      </c>
      <c r="O4659" s="6" t="s">
        <v>134</v>
      </c>
      <c r="P4659" s="6" t="s">
        <v>2206</v>
      </c>
      <c r="Q4659" s="6" t="s">
        <v>42</v>
      </c>
      <c r="R4659" s="6" t="s">
        <v>72</v>
      </c>
      <c r="S4659" s="4" t="s">
        <v>2207</v>
      </c>
      <c r="T4659" s="16">
        <v>23.696000000000002</v>
      </c>
      <c r="U4659" s="6">
        <v>2</v>
      </c>
      <c r="V4659" s="23">
        <v>0.2</v>
      </c>
      <c r="W4659" s="18">
        <v>6.5164</v>
      </c>
    </row>
    <row r="4660" spans="1:23" ht="14.4">
      <c r="A4660" s="6">
        <v>4659</v>
      </c>
      <c r="B4660" s="7" t="s">
        <v>7769</v>
      </c>
      <c r="C4660" s="7">
        <f>YEAR(Table1[[#This Row],[Order Date]])</f>
        <v>2017</v>
      </c>
      <c r="D4660" s="7" t="str">
        <f>TEXT(Table1[[#This Row],[Order Date]], "mmm")</f>
        <v>May</v>
      </c>
      <c r="E4660" s="11">
        <v>42858</v>
      </c>
      <c r="F4660" s="11">
        <v>42862</v>
      </c>
      <c r="G4660" s="6" t="s">
        <v>45</v>
      </c>
      <c r="H4660" s="6" t="s">
        <v>4506</v>
      </c>
      <c r="I4660" s="6" t="s">
        <v>4507</v>
      </c>
      <c r="J4660" s="6" t="s">
        <v>23</v>
      </c>
      <c r="K4660" s="6" t="s">
        <v>24</v>
      </c>
      <c r="L4660" s="6" t="s">
        <v>132</v>
      </c>
      <c r="M4660" s="6" t="s">
        <v>133</v>
      </c>
      <c r="N4660" s="6">
        <v>19140</v>
      </c>
      <c r="O4660" s="6" t="s">
        <v>134</v>
      </c>
      <c r="P4660" s="6" t="s">
        <v>1334</v>
      </c>
      <c r="Q4660" s="6" t="s">
        <v>42</v>
      </c>
      <c r="R4660" s="6" t="s">
        <v>83</v>
      </c>
      <c r="S4660" s="4" t="s">
        <v>1335</v>
      </c>
      <c r="T4660" s="16">
        <v>7.9680000000000009</v>
      </c>
      <c r="U4660" s="6">
        <v>2</v>
      </c>
      <c r="V4660" s="23">
        <v>0.2</v>
      </c>
      <c r="W4660" s="18">
        <v>2.8884000000000007</v>
      </c>
    </row>
    <row r="4661" spans="1:23" ht="14.4">
      <c r="A4661" s="6">
        <v>4660</v>
      </c>
      <c r="B4661" s="7" t="s">
        <v>7769</v>
      </c>
      <c r="C4661" s="7">
        <f>YEAR(Table1[[#This Row],[Order Date]])</f>
        <v>2017</v>
      </c>
      <c r="D4661" s="7" t="str">
        <f>TEXT(Table1[[#This Row],[Order Date]], "mmm")</f>
        <v>May</v>
      </c>
      <c r="E4661" s="11">
        <v>42858</v>
      </c>
      <c r="F4661" s="11">
        <v>42862</v>
      </c>
      <c r="G4661" s="6" t="s">
        <v>45</v>
      </c>
      <c r="H4661" s="6" t="s">
        <v>4506</v>
      </c>
      <c r="I4661" s="6" t="s">
        <v>4507</v>
      </c>
      <c r="J4661" s="6" t="s">
        <v>23</v>
      </c>
      <c r="K4661" s="6" t="s">
        <v>24</v>
      </c>
      <c r="L4661" s="6" t="s">
        <v>132</v>
      </c>
      <c r="M4661" s="6" t="s">
        <v>133</v>
      </c>
      <c r="N4661" s="6">
        <v>19140</v>
      </c>
      <c r="O4661" s="6" t="s">
        <v>134</v>
      </c>
      <c r="P4661" s="6" t="s">
        <v>711</v>
      </c>
      <c r="Q4661" s="6" t="s">
        <v>42</v>
      </c>
      <c r="R4661" s="6" t="s">
        <v>72</v>
      </c>
      <c r="S4661" s="4" t="s">
        <v>712</v>
      </c>
      <c r="T4661" s="16">
        <v>18.2</v>
      </c>
      <c r="U4661" s="6">
        <v>7</v>
      </c>
      <c r="V4661" s="23">
        <v>0.2</v>
      </c>
      <c r="W4661" s="18">
        <v>2.0474999999999994</v>
      </c>
    </row>
    <row r="4662" spans="1:23" ht="14.4">
      <c r="A4662" s="6">
        <v>4661</v>
      </c>
      <c r="B4662" s="7" t="s">
        <v>7769</v>
      </c>
      <c r="C4662" s="7">
        <f>YEAR(Table1[[#This Row],[Order Date]])</f>
        <v>2017</v>
      </c>
      <c r="D4662" s="7" t="str">
        <f>TEXT(Table1[[#This Row],[Order Date]], "mmm")</f>
        <v>May</v>
      </c>
      <c r="E4662" s="11">
        <v>42858</v>
      </c>
      <c r="F4662" s="11">
        <v>42862</v>
      </c>
      <c r="G4662" s="6" t="s">
        <v>45</v>
      </c>
      <c r="H4662" s="6" t="s">
        <v>4506</v>
      </c>
      <c r="I4662" s="6" t="s">
        <v>4507</v>
      </c>
      <c r="J4662" s="6" t="s">
        <v>23</v>
      </c>
      <c r="K4662" s="6" t="s">
        <v>24</v>
      </c>
      <c r="L4662" s="6" t="s">
        <v>132</v>
      </c>
      <c r="M4662" s="6" t="s">
        <v>133</v>
      </c>
      <c r="N4662" s="6">
        <v>19140</v>
      </c>
      <c r="O4662" s="6" t="s">
        <v>134</v>
      </c>
      <c r="P4662" s="6" t="s">
        <v>5379</v>
      </c>
      <c r="Q4662" s="6" t="s">
        <v>65</v>
      </c>
      <c r="R4662" s="6" t="s">
        <v>145</v>
      </c>
      <c r="S4662" s="4" t="s">
        <v>5380</v>
      </c>
      <c r="T4662" s="16">
        <v>27.552000000000003</v>
      </c>
      <c r="U4662" s="6">
        <v>3</v>
      </c>
      <c r="V4662" s="23">
        <v>0.2</v>
      </c>
      <c r="W4662" s="18">
        <v>-0.3444000000000047</v>
      </c>
    </row>
    <row r="4663" spans="1:23" ht="14.4">
      <c r="A4663" s="6">
        <v>4662</v>
      </c>
      <c r="B4663" s="7" t="s">
        <v>7769</v>
      </c>
      <c r="C4663" s="7">
        <f>YEAR(Table1[[#This Row],[Order Date]])</f>
        <v>2017</v>
      </c>
      <c r="D4663" s="7" t="str">
        <f>TEXT(Table1[[#This Row],[Order Date]], "mmm")</f>
        <v>May</v>
      </c>
      <c r="E4663" s="11">
        <v>42858</v>
      </c>
      <c r="F4663" s="11">
        <v>42862</v>
      </c>
      <c r="G4663" s="6" t="s">
        <v>45</v>
      </c>
      <c r="H4663" s="6" t="s">
        <v>4506</v>
      </c>
      <c r="I4663" s="6" t="s">
        <v>4507</v>
      </c>
      <c r="J4663" s="6" t="s">
        <v>23</v>
      </c>
      <c r="K4663" s="6" t="s">
        <v>24</v>
      </c>
      <c r="L4663" s="6" t="s">
        <v>132</v>
      </c>
      <c r="M4663" s="6" t="s">
        <v>133</v>
      </c>
      <c r="N4663" s="6">
        <v>19140</v>
      </c>
      <c r="O4663" s="6" t="s">
        <v>134</v>
      </c>
      <c r="P4663" s="6" t="s">
        <v>828</v>
      </c>
      <c r="Q4663" s="6" t="s">
        <v>29</v>
      </c>
      <c r="R4663" s="6" t="s">
        <v>33</v>
      </c>
      <c r="S4663" s="4" t="s">
        <v>829</v>
      </c>
      <c r="T4663" s="16">
        <v>844.11599999999987</v>
      </c>
      <c r="U4663" s="6">
        <v>6</v>
      </c>
      <c r="V4663" s="23">
        <v>0.3</v>
      </c>
      <c r="W4663" s="18">
        <v>-36.176400000000001</v>
      </c>
    </row>
    <row r="4664" spans="1:23" ht="14.4">
      <c r="A4664" s="6">
        <v>4663</v>
      </c>
      <c r="B4664" s="7" t="s">
        <v>7769</v>
      </c>
      <c r="C4664" s="7">
        <f>YEAR(Table1[[#This Row],[Order Date]])</f>
        <v>2017</v>
      </c>
      <c r="D4664" s="7" t="str">
        <f>TEXT(Table1[[#This Row],[Order Date]], "mmm")</f>
        <v>May</v>
      </c>
      <c r="E4664" s="11">
        <v>42858</v>
      </c>
      <c r="F4664" s="11">
        <v>42862</v>
      </c>
      <c r="G4664" s="6" t="s">
        <v>45</v>
      </c>
      <c r="H4664" s="6" t="s">
        <v>4506</v>
      </c>
      <c r="I4664" s="6" t="s">
        <v>4507</v>
      </c>
      <c r="J4664" s="6" t="s">
        <v>23</v>
      </c>
      <c r="K4664" s="6" t="s">
        <v>24</v>
      </c>
      <c r="L4664" s="6" t="s">
        <v>132</v>
      </c>
      <c r="M4664" s="6" t="s">
        <v>133</v>
      </c>
      <c r="N4664" s="6">
        <v>19140</v>
      </c>
      <c r="O4664" s="6" t="s">
        <v>134</v>
      </c>
      <c r="P4664" s="6" t="s">
        <v>2949</v>
      </c>
      <c r="Q4664" s="6" t="s">
        <v>42</v>
      </c>
      <c r="R4664" s="6" t="s">
        <v>54</v>
      </c>
      <c r="S4664" s="4" t="s">
        <v>2950</v>
      </c>
      <c r="T4664" s="16">
        <v>76.75200000000001</v>
      </c>
      <c r="U4664" s="6">
        <v>3</v>
      </c>
      <c r="V4664" s="23">
        <v>0.2</v>
      </c>
      <c r="W4664" s="18">
        <v>-9.5940000000000012</v>
      </c>
    </row>
    <row r="4665" spans="1:23" ht="14.4">
      <c r="A4665" s="6">
        <v>4664</v>
      </c>
      <c r="B4665" s="7" t="s">
        <v>7770</v>
      </c>
      <c r="C4665" s="7">
        <f>YEAR(Table1[[#This Row],[Order Date]])</f>
        <v>2018</v>
      </c>
      <c r="D4665" s="7" t="str">
        <f>TEXT(Table1[[#This Row],[Order Date]], "mmm")</f>
        <v>Sep</v>
      </c>
      <c r="E4665" s="11">
        <v>43361</v>
      </c>
      <c r="F4665" s="11">
        <v>43365</v>
      </c>
      <c r="G4665" s="6" t="s">
        <v>45</v>
      </c>
      <c r="H4665" s="6" t="s">
        <v>1039</v>
      </c>
      <c r="I4665" s="6" t="s">
        <v>1040</v>
      </c>
      <c r="J4665" s="6" t="s">
        <v>23</v>
      </c>
      <c r="K4665" s="6" t="s">
        <v>24</v>
      </c>
      <c r="L4665" s="6" t="s">
        <v>1323</v>
      </c>
      <c r="M4665" s="6" t="s">
        <v>49</v>
      </c>
      <c r="N4665" s="6">
        <v>32216</v>
      </c>
      <c r="O4665" s="6" t="s">
        <v>27</v>
      </c>
      <c r="P4665" s="6" t="s">
        <v>1824</v>
      </c>
      <c r="Q4665" s="6" t="s">
        <v>42</v>
      </c>
      <c r="R4665" s="6" t="s">
        <v>43</v>
      </c>
      <c r="S4665" s="4" t="s">
        <v>1825</v>
      </c>
      <c r="T4665" s="16">
        <v>3</v>
      </c>
      <c r="U4665" s="6">
        <v>1</v>
      </c>
      <c r="V4665" s="23">
        <v>0.2</v>
      </c>
      <c r="W4665" s="18">
        <v>1.0499999999999998</v>
      </c>
    </row>
    <row r="4666" spans="1:23" ht="14.4">
      <c r="A4666" s="6">
        <v>4665</v>
      </c>
      <c r="B4666" s="7" t="s">
        <v>7771</v>
      </c>
      <c r="C4666" s="7">
        <f>YEAR(Table1[[#This Row],[Order Date]])</f>
        <v>2018</v>
      </c>
      <c r="D4666" s="7" t="str">
        <f>TEXT(Table1[[#This Row],[Order Date]], "mmm")</f>
        <v>Sep</v>
      </c>
      <c r="E4666" s="11">
        <v>43365</v>
      </c>
      <c r="F4666" s="11">
        <v>43369</v>
      </c>
      <c r="G4666" s="6" t="s">
        <v>45</v>
      </c>
      <c r="H4666" s="6" t="s">
        <v>3793</v>
      </c>
      <c r="I4666" s="6" t="s">
        <v>3794</v>
      </c>
      <c r="J4666" s="6" t="s">
        <v>23</v>
      </c>
      <c r="K4666" s="6" t="s">
        <v>24</v>
      </c>
      <c r="L4666" s="6" t="s">
        <v>1180</v>
      </c>
      <c r="M4666" s="6" t="s">
        <v>49</v>
      </c>
      <c r="N4666" s="6">
        <v>33024</v>
      </c>
      <c r="O4666" s="6" t="s">
        <v>27</v>
      </c>
      <c r="P4666" s="6" t="s">
        <v>2495</v>
      </c>
      <c r="Q4666" s="6" t="s">
        <v>42</v>
      </c>
      <c r="R4666" s="6" t="s">
        <v>69</v>
      </c>
      <c r="S4666" s="4" t="s">
        <v>2496</v>
      </c>
      <c r="T4666" s="16">
        <v>7.5060000000000002</v>
      </c>
      <c r="U4666" s="6">
        <v>9</v>
      </c>
      <c r="V4666" s="23">
        <v>0.7</v>
      </c>
      <c r="W4666" s="18">
        <v>-6.0047999999999977</v>
      </c>
    </row>
    <row r="4667" spans="1:23" ht="14.4">
      <c r="A4667" s="6">
        <v>4666</v>
      </c>
      <c r="B4667" s="7" t="s">
        <v>7771</v>
      </c>
      <c r="C4667" s="7">
        <f>YEAR(Table1[[#This Row],[Order Date]])</f>
        <v>2018</v>
      </c>
      <c r="D4667" s="7" t="str">
        <f>TEXT(Table1[[#This Row],[Order Date]], "mmm")</f>
        <v>Sep</v>
      </c>
      <c r="E4667" s="11">
        <v>43365</v>
      </c>
      <c r="F4667" s="11">
        <v>43369</v>
      </c>
      <c r="G4667" s="6" t="s">
        <v>45</v>
      </c>
      <c r="H4667" s="6" t="s">
        <v>3793</v>
      </c>
      <c r="I4667" s="6" t="s">
        <v>3794</v>
      </c>
      <c r="J4667" s="6" t="s">
        <v>23</v>
      </c>
      <c r="K4667" s="6" t="s">
        <v>24</v>
      </c>
      <c r="L4667" s="6" t="s">
        <v>1180</v>
      </c>
      <c r="M4667" s="6" t="s">
        <v>49</v>
      </c>
      <c r="N4667" s="6">
        <v>33024</v>
      </c>
      <c r="O4667" s="6" t="s">
        <v>27</v>
      </c>
      <c r="P4667" s="6" t="s">
        <v>1113</v>
      </c>
      <c r="Q4667" s="6" t="s">
        <v>42</v>
      </c>
      <c r="R4667" s="6" t="s">
        <v>43</v>
      </c>
      <c r="S4667" s="4" t="s">
        <v>1114</v>
      </c>
      <c r="T4667" s="16">
        <v>16.559999999999999</v>
      </c>
      <c r="U4667" s="6">
        <v>2</v>
      </c>
      <c r="V4667" s="23">
        <v>0.2</v>
      </c>
      <c r="W4667" s="18">
        <v>5.7960000000000003</v>
      </c>
    </row>
    <row r="4668" spans="1:23" ht="14.4">
      <c r="A4668" s="6">
        <v>4667</v>
      </c>
      <c r="B4668" s="7" t="s">
        <v>5519</v>
      </c>
      <c r="C4668" s="7">
        <f>YEAR(Table1[[#This Row],[Order Date]])</f>
        <v>2018</v>
      </c>
      <c r="D4668" s="7" t="str">
        <f>TEXT(Table1[[#This Row],[Order Date]], "mmm")</f>
        <v>Jan</v>
      </c>
      <c r="E4668" s="11">
        <v>43110</v>
      </c>
      <c r="F4668" s="11">
        <v>43117</v>
      </c>
      <c r="G4668" s="6" t="s">
        <v>45</v>
      </c>
      <c r="H4668" s="6" t="s">
        <v>122</v>
      </c>
      <c r="I4668" s="6" t="s">
        <v>123</v>
      </c>
      <c r="J4668" s="6" t="s">
        <v>37</v>
      </c>
      <c r="K4668" s="6" t="s">
        <v>24</v>
      </c>
      <c r="L4668" s="6" t="s">
        <v>87</v>
      </c>
      <c r="M4668" s="6" t="s">
        <v>88</v>
      </c>
      <c r="N4668" s="6">
        <v>98115</v>
      </c>
      <c r="O4668" s="6" t="s">
        <v>40</v>
      </c>
      <c r="P4668" s="6" t="s">
        <v>2889</v>
      </c>
      <c r="Q4668" s="6" t="s">
        <v>29</v>
      </c>
      <c r="R4668" s="6" t="s">
        <v>59</v>
      </c>
      <c r="S4668" s="4" t="s">
        <v>2890</v>
      </c>
      <c r="T4668" s="16">
        <v>79.92</v>
      </c>
      <c r="U4668" s="6">
        <v>4</v>
      </c>
      <c r="V4668" s="23">
        <v>0</v>
      </c>
      <c r="W4668" s="18">
        <v>34.365600000000008</v>
      </c>
    </row>
    <row r="4669" spans="1:23" ht="14.4">
      <c r="A4669" s="6">
        <v>4668</v>
      </c>
      <c r="B4669" s="7" t="s">
        <v>5519</v>
      </c>
      <c r="C4669" s="7">
        <f>YEAR(Table1[[#This Row],[Order Date]])</f>
        <v>2018</v>
      </c>
      <c r="D4669" s="7" t="str">
        <f>TEXT(Table1[[#This Row],[Order Date]], "mmm")</f>
        <v>Jan</v>
      </c>
      <c r="E4669" s="11">
        <v>43110</v>
      </c>
      <c r="F4669" s="11">
        <v>43117</v>
      </c>
      <c r="G4669" s="6" t="s">
        <v>45</v>
      </c>
      <c r="H4669" s="6" t="s">
        <v>122</v>
      </c>
      <c r="I4669" s="6" t="s">
        <v>123</v>
      </c>
      <c r="J4669" s="6" t="s">
        <v>37</v>
      </c>
      <c r="K4669" s="6" t="s">
        <v>24</v>
      </c>
      <c r="L4669" s="6" t="s">
        <v>87</v>
      </c>
      <c r="M4669" s="6" t="s">
        <v>88</v>
      </c>
      <c r="N4669" s="6">
        <v>98115</v>
      </c>
      <c r="O4669" s="6" t="s">
        <v>40</v>
      </c>
      <c r="P4669" s="6" t="s">
        <v>1183</v>
      </c>
      <c r="Q4669" s="6" t="s">
        <v>65</v>
      </c>
      <c r="R4669" s="6" t="s">
        <v>145</v>
      </c>
      <c r="S4669" s="4" t="s">
        <v>1184</v>
      </c>
      <c r="T4669" s="16">
        <v>69.98</v>
      </c>
      <c r="U4669" s="6">
        <v>2</v>
      </c>
      <c r="V4669" s="23">
        <v>0</v>
      </c>
      <c r="W4669" s="18">
        <v>13.296199999999999</v>
      </c>
    </row>
    <row r="4670" spans="1:23" ht="14.4">
      <c r="A4670" s="6">
        <v>4669</v>
      </c>
      <c r="B4670" s="7" t="s">
        <v>7772</v>
      </c>
      <c r="C4670" s="7">
        <f>YEAR(Table1[[#This Row],[Order Date]])</f>
        <v>2019</v>
      </c>
      <c r="D4670" s="7" t="str">
        <f>TEXT(Table1[[#This Row],[Order Date]], "mmm")</f>
        <v>May</v>
      </c>
      <c r="E4670" s="11">
        <v>43591</v>
      </c>
      <c r="F4670" s="11">
        <v>43596</v>
      </c>
      <c r="G4670" s="6" t="s">
        <v>45</v>
      </c>
      <c r="H4670" s="6" t="s">
        <v>4090</v>
      </c>
      <c r="I4670" s="6" t="s">
        <v>4091</v>
      </c>
      <c r="J4670" s="6" t="s">
        <v>37</v>
      </c>
      <c r="K4670" s="6" t="s">
        <v>24</v>
      </c>
      <c r="L4670" s="6" t="s">
        <v>94</v>
      </c>
      <c r="M4670" s="6" t="s">
        <v>95</v>
      </c>
      <c r="N4670" s="6">
        <v>76106</v>
      </c>
      <c r="O4670" s="6" t="s">
        <v>96</v>
      </c>
      <c r="P4670" s="6" t="s">
        <v>1853</v>
      </c>
      <c r="Q4670" s="6" t="s">
        <v>42</v>
      </c>
      <c r="R4670" s="6" t="s">
        <v>69</v>
      </c>
      <c r="S4670" s="4" t="s">
        <v>1854</v>
      </c>
      <c r="T4670" s="16">
        <v>11.059999999999999</v>
      </c>
      <c r="U4670" s="6">
        <v>10</v>
      </c>
      <c r="V4670" s="23">
        <v>0.8</v>
      </c>
      <c r="W4670" s="18">
        <v>-18.802</v>
      </c>
    </row>
    <row r="4671" spans="1:23" ht="14.4">
      <c r="A4671" s="6">
        <v>4670</v>
      </c>
      <c r="B4671" s="7" t="s">
        <v>7772</v>
      </c>
      <c r="C4671" s="7">
        <f>YEAR(Table1[[#This Row],[Order Date]])</f>
        <v>2019</v>
      </c>
      <c r="D4671" s="7" t="str">
        <f>TEXT(Table1[[#This Row],[Order Date]], "mmm")</f>
        <v>May</v>
      </c>
      <c r="E4671" s="11">
        <v>43591</v>
      </c>
      <c r="F4671" s="11">
        <v>43596</v>
      </c>
      <c r="G4671" s="6" t="s">
        <v>45</v>
      </c>
      <c r="H4671" s="6" t="s">
        <v>4090</v>
      </c>
      <c r="I4671" s="6" t="s">
        <v>4091</v>
      </c>
      <c r="J4671" s="6" t="s">
        <v>37</v>
      </c>
      <c r="K4671" s="6" t="s">
        <v>24</v>
      </c>
      <c r="L4671" s="6" t="s">
        <v>94</v>
      </c>
      <c r="M4671" s="6" t="s">
        <v>95</v>
      </c>
      <c r="N4671" s="6">
        <v>76106</v>
      </c>
      <c r="O4671" s="6" t="s">
        <v>96</v>
      </c>
      <c r="P4671" s="6" t="s">
        <v>1416</v>
      </c>
      <c r="Q4671" s="6" t="s">
        <v>29</v>
      </c>
      <c r="R4671" s="6" t="s">
        <v>30</v>
      </c>
      <c r="S4671" s="4" t="s">
        <v>1417</v>
      </c>
      <c r="T4671" s="16">
        <v>623.46479999999997</v>
      </c>
      <c r="U4671" s="6">
        <v>7</v>
      </c>
      <c r="V4671" s="23">
        <v>0.32</v>
      </c>
      <c r="W4671" s="18">
        <v>-119.19180000000006</v>
      </c>
    </row>
    <row r="4672" spans="1:23" ht="14.4">
      <c r="A4672" s="6">
        <v>4671</v>
      </c>
      <c r="B4672" s="7" t="s">
        <v>7772</v>
      </c>
      <c r="C4672" s="7">
        <f>YEAR(Table1[[#This Row],[Order Date]])</f>
        <v>2019</v>
      </c>
      <c r="D4672" s="7" t="str">
        <f>TEXT(Table1[[#This Row],[Order Date]], "mmm")</f>
        <v>May</v>
      </c>
      <c r="E4672" s="11">
        <v>43591</v>
      </c>
      <c r="F4672" s="11">
        <v>43596</v>
      </c>
      <c r="G4672" s="6" t="s">
        <v>45</v>
      </c>
      <c r="H4672" s="6" t="s">
        <v>4090</v>
      </c>
      <c r="I4672" s="6" t="s">
        <v>4091</v>
      </c>
      <c r="J4672" s="6" t="s">
        <v>37</v>
      </c>
      <c r="K4672" s="6" t="s">
        <v>24</v>
      </c>
      <c r="L4672" s="6" t="s">
        <v>94</v>
      </c>
      <c r="M4672" s="6" t="s">
        <v>95</v>
      </c>
      <c r="N4672" s="6">
        <v>76106</v>
      </c>
      <c r="O4672" s="6" t="s">
        <v>96</v>
      </c>
      <c r="P4672" s="6" t="s">
        <v>5305</v>
      </c>
      <c r="Q4672" s="6" t="s">
        <v>42</v>
      </c>
      <c r="R4672" s="6" t="s">
        <v>54</v>
      </c>
      <c r="S4672" s="4" t="s">
        <v>5306</v>
      </c>
      <c r="T4672" s="16">
        <v>772.68000000000006</v>
      </c>
      <c r="U4672" s="6">
        <v>5</v>
      </c>
      <c r="V4672" s="23">
        <v>0.2</v>
      </c>
      <c r="W4672" s="18">
        <v>-57.950999999999993</v>
      </c>
    </row>
    <row r="4673" spans="1:23" ht="14.4">
      <c r="A4673" s="6">
        <v>4672</v>
      </c>
      <c r="B4673" s="7" t="s">
        <v>7773</v>
      </c>
      <c r="C4673" s="7">
        <f>YEAR(Table1[[#This Row],[Order Date]])</f>
        <v>2018</v>
      </c>
      <c r="D4673" s="7" t="str">
        <f>TEXT(Table1[[#This Row],[Order Date]], "mmm")</f>
        <v>Jul</v>
      </c>
      <c r="E4673" s="11">
        <v>43312</v>
      </c>
      <c r="F4673" s="11">
        <v>43318</v>
      </c>
      <c r="G4673" s="6" t="s">
        <v>45</v>
      </c>
      <c r="H4673" s="6" t="s">
        <v>803</v>
      </c>
      <c r="I4673" s="6" t="s">
        <v>804</v>
      </c>
      <c r="J4673" s="6" t="s">
        <v>23</v>
      </c>
      <c r="K4673" s="6" t="s">
        <v>24</v>
      </c>
      <c r="L4673" s="6" t="s">
        <v>772</v>
      </c>
      <c r="M4673" s="6" t="s">
        <v>213</v>
      </c>
      <c r="N4673" s="6">
        <v>48205</v>
      </c>
      <c r="O4673" s="6" t="s">
        <v>96</v>
      </c>
      <c r="P4673" s="6" t="s">
        <v>3725</v>
      </c>
      <c r="Q4673" s="6" t="s">
        <v>42</v>
      </c>
      <c r="R4673" s="6" t="s">
        <v>72</v>
      </c>
      <c r="S4673" s="4" t="s">
        <v>3726</v>
      </c>
      <c r="T4673" s="16">
        <v>283.14000000000004</v>
      </c>
      <c r="U4673" s="6">
        <v>4</v>
      </c>
      <c r="V4673" s="23">
        <v>0.1</v>
      </c>
      <c r="W4673" s="18">
        <v>72.357999999999976</v>
      </c>
    </row>
    <row r="4674" spans="1:23" ht="14.4">
      <c r="A4674" s="6">
        <v>4673</v>
      </c>
      <c r="B4674" s="7" t="s">
        <v>7773</v>
      </c>
      <c r="C4674" s="7">
        <f>YEAR(Table1[[#This Row],[Order Date]])</f>
        <v>2018</v>
      </c>
      <c r="D4674" s="7" t="str">
        <f>TEXT(Table1[[#This Row],[Order Date]], "mmm")</f>
        <v>Jul</v>
      </c>
      <c r="E4674" s="11">
        <v>43312</v>
      </c>
      <c r="F4674" s="11">
        <v>43318</v>
      </c>
      <c r="G4674" s="6" t="s">
        <v>45</v>
      </c>
      <c r="H4674" s="6" t="s">
        <v>803</v>
      </c>
      <c r="I4674" s="6" t="s">
        <v>804</v>
      </c>
      <c r="J4674" s="6" t="s">
        <v>23</v>
      </c>
      <c r="K4674" s="6" t="s">
        <v>24</v>
      </c>
      <c r="L4674" s="6" t="s">
        <v>772</v>
      </c>
      <c r="M4674" s="6" t="s">
        <v>213</v>
      </c>
      <c r="N4674" s="6">
        <v>48205</v>
      </c>
      <c r="O4674" s="6" t="s">
        <v>96</v>
      </c>
      <c r="P4674" s="6" t="s">
        <v>1867</v>
      </c>
      <c r="Q4674" s="6" t="s">
        <v>65</v>
      </c>
      <c r="R4674" s="6" t="s">
        <v>66</v>
      </c>
      <c r="S4674" s="4" t="s">
        <v>1868</v>
      </c>
      <c r="T4674" s="16">
        <v>635.96</v>
      </c>
      <c r="U4674" s="6">
        <v>4</v>
      </c>
      <c r="V4674" s="23">
        <v>0</v>
      </c>
      <c r="W4674" s="18">
        <v>165.34960000000001</v>
      </c>
    </row>
    <row r="4675" spans="1:23" ht="14.4">
      <c r="A4675" s="6">
        <v>4674</v>
      </c>
      <c r="B4675" s="7" t="s">
        <v>7773</v>
      </c>
      <c r="C4675" s="7">
        <f>YEAR(Table1[[#This Row],[Order Date]])</f>
        <v>2018</v>
      </c>
      <c r="D4675" s="7" t="str">
        <f>TEXT(Table1[[#This Row],[Order Date]], "mmm")</f>
        <v>Jul</v>
      </c>
      <c r="E4675" s="11">
        <v>43312</v>
      </c>
      <c r="F4675" s="11">
        <v>43318</v>
      </c>
      <c r="G4675" s="6" t="s">
        <v>45</v>
      </c>
      <c r="H4675" s="6" t="s">
        <v>803</v>
      </c>
      <c r="I4675" s="6" t="s">
        <v>804</v>
      </c>
      <c r="J4675" s="6" t="s">
        <v>23</v>
      </c>
      <c r="K4675" s="6" t="s">
        <v>24</v>
      </c>
      <c r="L4675" s="6" t="s">
        <v>772</v>
      </c>
      <c r="M4675" s="6" t="s">
        <v>213</v>
      </c>
      <c r="N4675" s="6">
        <v>48205</v>
      </c>
      <c r="O4675" s="6" t="s">
        <v>96</v>
      </c>
      <c r="P4675" s="6" t="s">
        <v>4083</v>
      </c>
      <c r="Q4675" s="6" t="s">
        <v>65</v>
      </c>
      <c r="R4675" s="6" t="s">
        <v>66</v>
      </c>
      <c r="S4675" s="4" t="s">
        <v>4084</v>
      </c>
      <c r="T4675" s="16">
        <v>118.99</v>
      </c>
      <c r="U4675" s="6">
        <v>1</v>
      </c>
      <c r="V4675" s="23">
        <v>0</v>
      </c>
      <c r="W4675" s="18">
        <v>33.3172</v>
      </c>
    </row>
    <row r="4676" spans="1:23" ht="14.4">
      <c r="A4676" s="6">
        <v>4675</v>
      </c>
      <c r="B4676" s="7" t="s">
        <v>7773</v>
      </c>
      <c r="C4676" s="7">
        <f>YEAR(Table1[[#This Row],[Order Date]])</f>
        <v>2018</v>
      </c>
      <c r="D4676" s="7" t="str">
        <f>TEXT(Table1[[#This Row],[Order Date]], "mmm")</f>
        <v>Jul</v>
      </c>
      <c r="E4676" s="11">
        <v>43312</v>
      </c>
      <c r="F4676" s="11">
        <v>43318</v>
      </c>
      <c r="G4676" s="6" t="s">
        <v>45</v>
      </c>
      <c r="H4676" s="6" t="s">
        <v>803</v>
      </c>
      <c r="I4676" s="6" t="s">
        <v>804</v>
      </c>
      <c r="J4676" s="6" t="s">
        <v>23</v>
      </c>
      <c r="K4676" s="6" t="s">
        <v>24</v>
      </c>
      <c r="L4676" s="6" t="s">
        <v>772</v>
      </c>
      <c r="M4676" s="6" t="s">
        <v>213</v>
      </c>
      <c r="N4676" s="6">
        <v>48205</v>
      </c>
      <c r="O4676" s="6" t="s">
        <v>96</v>
      </c>
      <c r="P4676" s="6" t="s">
        <v>951</v>
      </c>
      <c r="Q4676" s="6" t="s">
        <v>29</v>
      </c>
      <c r="R4676" s="6" t="s">
        <v>59</v>
      </c>
      <c r="S4676" s="4" t="s">
        <v>952</v>
      </c>
      <c r="T4676" s="16">
        <v>272.94</v>
      </c>
      <c r="U4676" s="6">
        <v>3</v>
      </c>
      <c r="V4676" s="23">
        <v>0</v>
      </c>
      <c r="W4676" s="18">
        <v>30.023400000000009</v>
      </c>
    </row>
    <row r="4677" spans="1:23" ht="14.4">
      <c r="A4677" s="6">
        <v>4676</v>
      </c>
      <c r="B4677" s="7" t="s">
        <v>7774</v>
      </c>
      <c r="C4677" s="7">
        <f>YEAR(Table1[[#This Row],[Order Date]])</f>
        <v>2019</v>
      </c>
      <c r="D4677" s="7" t="str">
        <f>TEXT(Table1[[#This Row],[Order Date]], "mmm")</f>
        <v>Mar</v>
      </c>
      <c r="E4677" s="11">
        <v>43551</v>
      </c>
      <c r="F4677" s="11">
        <v>43553</v>
      </c>
      <c r="G4677" s="6" t="s">
        <v>20</v>
      </c>
      <c r="H4677" s="6" t="s">
        <v>107</v>
      </c>
      <c r="I4677" s="6" t="s">
        <v>108</v>
      </c>
      <c r="J4677" s="6" t="s">
        <v>23</v>
      </c>
      <c r="K4677" s="6" t="s">
        <v>24</v>
      </c>
      <c r="L4677" s="6" t="s">
        <v>132</v>
      </c>
      <c r="M4677" s="6" t="s">
        <v>133</v>
      </c>
      <c r="N4677" s="6">
        <v>19120</v>
      </c>
      <c r="O4677" s="6" t="s">
        <v>134</v>
      </c>
      <c r="P4677" s="6" t="s">
        <v>4629</v>
      </c>
      <c r="Q4677" s="6" t="s">
        <v>29</v>
      </c>
      <c r="R4677" s="6" t="s">
        <v>59</v>
      </c>
      <c r="S4677" s="4" t="s">
        <v>4630</v>
      </c>
      <c r="T4677" s="16">
        <v>15.008000000000003</v>
      </c>
      <c r="U4677" s="6">
        <v>2</v>
      </c>
      <c r="V4677" s="23">
        <v>0.2</v>
      </c>
      <c r="W4677" s="18">
        <v>1.5007999999999999</v>
      </c>
    </row>
    <row r="4678" spans="1:23" ht="14.4">
      <c r="A4678" s="6">
        <v>4677</v>
      </c>
      <c r="B4678" s="7" t="s">
        <v>7775</v>
      </c>
      <c r="C4678" s="7">
        <f>YEAR(Table1[[#This Row],[Order Date]])</f>
        <v>2016</v>
      </c>
      <c r="D4678" s="7" t="str">
        <f>TEXT(Table1[[#This Row],[Order Date]], "mmm")</f>
        <v>Mar</v>
      </c>
      <c r="E4678" s="11">
        <v>42443</v>
      </c>
      <c r="F4678" s="11">
        <v>42448</v>
      </c>
      <c r="G4678" s="6" t="s">
        <v>45</v>
      </c>
      <c r="H4678" s="6" t="s">
        <v>4464</v>
      </c>
      <c r="I4678" s="6" t="s">
        <v>4465</v>
      </c>
      <c r="J4678" s="6" t="s">
        <v>23</v>
      </c>
      <c r="K4678" s="6" t="s">
        <v>24</v>
      </c>
      <c r="L4678" s="6" t="s">
        <v>5381</v>
      </c>
      <c r="M4678" s="6" t="s">
        <v>110</v>
      </c>
      <c r="N4678" s="6">
        <v>84321</v>
      </c>
      <c r="O4678" s="6" t="s">
        <v>40</v>
      </c>
      <c r="P4678" s="6" t="s">
        <v>4300</v>
      </c>
      <c r="Q4678" s="6" t="s">
        <v>42</v>
      </c>
      <c r="R4678" s="6" t="s">
        <v>69</v>
      </c>
      <c r="S4678" s="4" t="s">
        <v>4301</v>
      </c>
      <c r="T4678" s="16">
        <v>33.088000000000001</v>
      </c>
      <c r="U4678" s="6">
        <v>4</v>
      </c>
      <c r="V4678" s="23">
        <v>0.2</v>
      </c>
      <c r="W4678" s="18">
        <v>11.167199999999999</v>
      </c>
    </row>
    <row r="4679" spans="1:23" ht="14.4">
      <c r="A4679" s="6">
        <v>4678</v>
      </c>
      <c r="B4679" s="7" t="s">
        <v>7775</v>
      </c>
      <c r="C4679" s="7">
        <f>YEAR(Table1[[#This Row],[Order Date]])</f>
        <v>2016</v>
      </c>
      <c r="D4679" s="7" t="str">
        <f>TEXT(Table1[[#This Row],[Order Date]], "mmm")</f>
        <v>Mar</v>
      </c>
      <c r="E4679" s="11">
        <v>42443</v>
      </c>
      <c r="F4679" s="11">
        <v>42448</v>
      </c>
      <c r="G4679" s="6" t="s">
        <v>45</v>
      </c>
      <c r="H4679" s="6" t="s">
        <v>4464</v>
      </c>
      <c r="I4679" s="6" t="s">
        <v>4465</v>
      </c>
      <c r="J4679" s="6" t="s">
        <v>23</v>
      </c>
      <c r="K4679" s="6" t="s">
        <v>24</v>
      </c>
      <c r="L4679" s="6" t="s">
        <v>5381</v>
      </c>
      <c r="M4679" s="6" t="s">
        <v>110</v>
      </c>
      <c r="N4679" s="6">
        <v>84321</v>
      </c>
      <c r="O4679" s="6" t="s">
        <v>40</v>
      </c>
      <c r="P4679" s="6" t="s">
        <v>1538</v>
      </c>
      <c r="Q4679" s="6" t="s">
        <v>42</v>
      </c>
      <c r="R4679" s="6" t="s">
        <v>54</v>
      </c>
      <c r="S4679" s="4" t="s">
        <v>1539</v>
      </c>
      <c r="T4679" s="16">
        <v>80.98</v>
      </c>
      <c r="U4679" s="6">
        <v>1</v>
      </c>
      <c r="V4679" s="23">
        <v>0</v>
      </c>
      <c r="W4679" s="18">
        <v>3.2391999999999967</v>
      </c>
    </row>
    <row r="4680" spans="1:23" ht="14.4">
      <c r="A4680" s="6">
        <v>4679</v>
      </c>
      <c r="B4680" s="7" t="s">
        <v>7775</v>
      </c>
      <c r="C4680" s="7">
        <f>YEAR(Table1[[#This Row],[Order Date]])</f>
        <v>2016</v>
      </c>
      <c r="D4680" s="7" t="str">
        <f>TEXT(Table1[[#This Row],[Order Date]], "mmm")</f>
        <v>Mar</v>
      </c>
      <c r="E4680" s="11">
        <v>42443</v>
      </c>
      <c r="F4680" s="11">
        <v>42448</v>
      </c>
      <c r="G4680" s="6" t="s">
        <v>45</v>
      </c>
      <c r="H4680" s="6" t="s">
        <v>4464</v>
      </c>
      <c r="I4680" s="6" t="s">
        <v>4465</v>
      </c>
      <c r="J4680" s="6" t="s">
        <v>23</v>
      </c>
      <c r="K4680" s="6" t="s">
        <v>24</v>
      </c>
      <c r="L4680" s="6" t="s">
        <v>5381</v>
      </c>
      <c r="M4680" s="6" t="s">
        <v>110</v>
      </c>
      <c r="N4680" s="6">
        <v>84321</v>
      </c>
      <c r="O4680" s="6" t="s">
        <v>40</v>
      </c>
      <c r="P4680" s="6" t="s">
        <v>5382</v>
      </c>
      <c r="Q4680" s="6" t="s">
        <v>65</v>
      </c>
      <c r="R4680" s="6" t="s">
        <v>145</v>
      </c>
      <c r="S4680" s="4" t="s">
        <v>5383</v>
      </c>
      <c r="T4680" s="16">
        <v>82.800000000000011</v>
      </c>
      <c r="U4680" s="6">
        <v>12</v>
      </c>
      <c r="V4680" s="23">
        <v>0</v>
      </c>
      <c r="W4680" s="18">
        <v>6.6239999999999952</v>
      </c>
    </row>
    <row r="4681" spans="1:23" ht="14.4">
      <c r="A4681" s="6">
        <v>4680</v>
      </c>
      <c r="B4681" s="7" t="s">
        <v>7775</v>
      </c>
      <c r="C4681" s="7">
        <f>YEAR(Table1[[#This Row],[Order Date]])</f>
        <v>2016</v>
      </c>
      <c r="D4681" s="7" t="str">
        <f>TEXT(Table1[[#This Row],[Order Date]], "mmm")</f>
        <v>Mar</v>
      </c>
      <c r="E4681" s="11">
        <v>42443</v>
      </c>
      <c r="F4681" s="11">
        <v>42448</v>
      </c>
      <c r="G4681" s="6" t="s">
        <v>45</v>
      </c>
      <c r="H4681" s="6" t="s">
        <v>4464</v>
      </c>
      <c r="I4681" s="6" t="s">
        <v>4465</v>
      </c>
      <c r="J4681" s="6" t="s">
        <v>23</v>
      </c>
      <c r="K4681" s="6" t="s">
        <v>24</v>
      </c>
      <c r="L4681" s="6" t="s">
        <v>5381</v>
      </c>
      <c r="M4681" s="6" t="s">
        <v>110</v>
      </c>
      <c r="N4681" s="6">
        <v>84321</v>
      </c>
      <c r="O4681" s="6" t="s">
        <v>40</v>
      </c>
      <c r="P4681" s="6" t="s">
        <v>2257</v>
      </c>
      <c r="Q4681" s="6" t="s">
        <v>42</v>
      </c>
      <c r="R4681" s="6" t="s">
        <v>54</v>
      </c>
      <c r="S4681" s="4" t="s">
        <v>2258</v>
      </c>
      <c r="T4681" s="16">
        <v>21.36</v>
      </c>
      <c r="U4681" s="6">
        <v>2</v>
      </c>
      <c r="V4681" s="23">
        <v>0</v>
      </c>
      <c r="W4681" s="18">
        <v>5.7672000000000008</v>
      </c>
    </row>
    <row r="4682" spans="1:23" ht="14.4">
      <c r="A4682" s="6">
        <v>4681</v>
      </c>
      <c r="B4682" s="7" t="s">
        <v>7775</v>
      </c>
      <c r="C4682" s="7">
        <f>YEAR(Table1[[#This Row],[Order Date]])</f>
        <v>2016</v>
      </c>
      <c r="D4682" s="7" t="str">
        <f>TEXT(Table1[[#This Row],[Order Date]], "mmm")</f>
        <v>Mar</v>
      </c>
      <c r="E4682" s="11">
        <v>42443</v>
      </c>
      <c r="F4682" s="11">
        <v>42448</v>
      </c>
      <c r="G4682" s="6" t="s">
        <v>45</v>
      </c>
      <c r="H4682" s="6" t="s">
        <v>4464</v>
      </c>
      <c r="I4682" s="6" t="s">
        <v>4465</v>
      </c>
      <c r="J4682" s="6" t="s">
        <v>23</v>
      </c>
      <c r="K4682" s="6" t="s">
        <v>24</v>
      </c>
      <c r="L4682" s="6" t="s">
        <v>5381</v>
      </c>
      <c r="M4682" s="6" t="s">
        <v>110</v>
      </c>
      <c r="N4682" s="6">
        <v>84321</v>
      </c>
      <c r="O4682" s="6" t="s">
        <v>40</v>
      </c>
      <c r="P4682" s="6" t="s">
        <v>5010</v>
      </c>
      <c r="Q4682" s="6" t="s">
        <v>42</v>
      </c>
      <c r="R4682" s="6" t="s">
        <v>69</v>
      </c>
      <c r="S4682" s="4" t="s">
        <v>5011</v>
      </c>
      <c r="T4682" s="16">
        <v>62.048000000000002</v>
      </c>
      <c r="U4682" s="6">
        <v>2</v>
      </c>
      <c r="V4682" s="23">
        <v>0.2</v>
      </c>
      <c r="W4682" s="18">
        <v>20.165599999999998</v>
      </c>
    </row>
    <row r="4683" spans="1:23" ht="14.4">
      <c r="A4683" s="6">
        <v>4682</v>
      </c>
      <c r="B4683" s="7" t="s">
        <v>7776</v>
      </c>
      <c r="C4683" s="7">
        <f>YEAR(Table1[[#This Row],[Order Date]])</f>
        <v>2018</v>
      </c>
      <c r="D4683" s="7" t="str">
        <f>TEXT(Table1[[#This Row],[Order Date]], "mmm")</f>
        <v>Jul</v>
      </c>
      <c r="E4683" s="11">
        <v>43295</v>
      </c>
      <c r="F4683" s="11">
        <v>43299</v>
      </c>
      <c r="G4683" s="6" t="s">
        <v>20</v>
      </c>
      <c r="H4683" s="6" t="s">
        <v>4754</v>
      </c>
      <c r="I4683" s="6" t="s">
        <v>4755</v>
      </c>
      <c r="J4683" s="6" t="s">
        <v>23</v>
      </c>
      <c r="K4683" s="6" t="s">
        <v>24</v>
      </c>
      <c r="L4683" s="6" t="s">
        <v>1356</v>
      </c>
      <c r="M4683" s="6" t="s">
        <v>239</v>
      </c>
      <c r="N4683" s="6">
        <v>13021</v>
      </c>
      <c r="O4683" s="6" t="s">
        <v>134</v>
      </c>
      <c r="P4683" s="6" t="s">
        <v>4246</v>
      </c>
      <c r="Q4683" s="6" t="s">
        <v>42</v>
      </c>
      <c r="R4683" s="6" t="s">
        <v>241</v>
      </c>
      <c r="S4683" s="4" t="s">
        <v>4247</v>
      </c>
      <c r="T4683" s="16">
        <v>29.61</v>
      </c>
      <c r="U4683" s="6">
        <v>9</v>
      </c>
      <c r="V4683" s="23">
        <v>0</v>
      </c>
      <c r="W4683" s="18">
        <v>13.324499999999999</v>
      </c>
    </row>
    <row r="4684" spans="1:23" ht="14.4">
      <c r="A4684" s="6">
        <v>4683</v>
      </c>
      <c r="B4684" s="7" t="s">
        <v>7777</v>
      </c>
      <c r="C4684" s="7">
        <f>YEAR(Table1[[#This Row],[Order Date]])</f>
        <v>2018</v>
      </c>
      <c r="D4684" s="7" t="str">
        <f>TEXT(Table1[[#This Row],[Order Date]], "mmm")</f>
        <v>Dec</v>
      </c>
      <c r="E4684" s="11">
        <v>43435</v>
      </c>
      <c r="F4684" s="11">
        <v>43435</v>
      </c>
      <c r="G4684" s="6" t="s">
        <v>1125</v>
      </c>
      <c r="H4684" s="6" t="s">
        <v>1195</v>
      </c>
      <c r="I4684" s="6" t="s">
        <v>1196</v>
      </c>
      <c r="J4684" s="6" t="s">
        <v>23</v>
      </c>
      <c r="K4684" s="6" t="s">
        <v>24</v>
      </c>
      <c r="L4684" s="6" t="s">
        <v>3708</v>
      </c>
      <c r="M4684" s="6" t="s">
        <v>81</v>
      </c>
      <c r="N4684" s="6">
        <v>27604</v>
      </c>
      <c r="O4684" s="6" t="s">
        <v>27</v>
      </c>
      <c r="P4684" s="6" t="s">
        <v>3885</v>
      </c>
      <c r="Q4684" s="6" t="s">
        <v>65</v>
      </c>
      <c r="R4684" s="6" t="s">
        <v>66</v>
      </c>
      <c r="S4684" s="4" t="s">
        <v>3886</v>
      </c>
      <c r="T4684" s="16">
        <v>863.928</v>
      </c>
      <c r="U4684" s="6">
        <v>9</v>
      </c>
      <c r="V4684" s="23">
        <v>0.2</v>
      </c>
      <c r="W4684" s="18">
        <v>86.392799999999994</v>
      </c>
    </row>
    <row r="4685" spans="1:23" ht="14.4">
      <c r="A4685" s="6">
        <v>4684</v>
      </c>
      <c r="B4685" s="7" t="s">
        <v>7778</v>
      </c>
      <c r="C4685" s="7">
        <f>YEAR(Table1[[#This Row],[Order Date]])</f>
        <v>2018</v>
      </c>
      <c r="D4685" s="7" t="str">
        <f>TEXT(Table1[[#This Row],[Order Date]], "mmm")</f>
        <v>Aug</v>
      </c>
      <c r="E4685" s="11">
        <v>43341</v>
      </c>
      <c r="F4685" s="11">
        <v>43346</v>
      </c>
      <c r="G4685" s="6" t="s">
        <v>45</v>
      </c>
      <c r="H4685" s="6" t="s">
        <v>2337</v>
      </c>
      <c r="I4685" s="6" t="s">
        <v>2338</v>
      </c>
      <c r="J4685" s="6" t="s">
        <v>37</v>
      </c>
      <c r="K4685" s="6" t="s">
        <v>24</v>
      </c>
      <c r="L4685" s="6" t="s">
        <v>132</v>
      </c>
      <c r="M4685" s="6" t="s">
        <v>133</v>
      </c>
      <c r="N4685" s="6">
        <v>19120</v>
      </c>
      <c r="O4685" s="6" t="s">
        <v>134</v>
      </c>
      <c r="P4685" s="6" t="s">
        <v>4905</v>
      </c>
      <c r="Q4685" s="6" t="s">
        <v>29</v>
      </c>
      <c r="R4685" s="6" t="s">
        <v>51</v>
      </c>
      <c r="S4685" s="4" t="s">
        <v>4906</v>
      </c>
      <c r="T4685" s="16">
        <v>241.92</v>
      </c>
      <c r="U4685" s="6">
        <v>4</v>
      </c>
      <c r="V4685" s="23">
        <v>0.4</v>
      </c>
      <c r="W4685" s="18">
        <v>-56.448000000000008</v>
      </c>
    </row>
    <row r="4686" spans="1:23" ht="14.4">
      <c r="A4686" s="6">
        <v>4685</v>
      </c>
      <c r="B4686" s="7" t="s">
        <v>7778</v>
      </c>
      <c r="C4686" s="7">
        <f>YEAR(Table1[[#This Row],[Order Date]])</f>
        <v>2018</v>
      </c>
      <c r="D4686" s="7" t="str">
        <f>TEXT(Table1[[#This Row],[Order Date]], "mmm")</f>
        <v>Aug</v>
      </c>
      <c r="E4686" s="11">
        <v>43341</v>
      </c>
      <c r="F4686" s="11">
        <v>43346</v>
      </c>
      <c r="G4686" s="6" t="s">
        <v>45</v>
      </c>
      <c r="H4686" s="6" t="s">
        <v>2337</v>
      </c>
      <c r="I4686" s="6" t="s">
        <v>2338</v>
      </c>
      <c r="J4686" s="6" t="s">
        <v>37</v>
      </c>
      <c r="K4686" s="6" t="s">
        <v>24</v>
      </c>
      <c r="L4686" s="6" t="s">
        <v>132</v>
      </c>
      <c r="M4686" s="6" t="s">
        <v>133</v>
      </c>
      <c r="N4686" s="6">
        <v>19120</v>
      </c>
      <c r="O4686" s="6" t="s">
        <v>134</v>
      </c>
      <c r="P4686" s="6" t="s">
        <v>5217</v>
      </c>
      <c r="Q4686" s="6" t="s">
        <v>29</v>
      </c>
      <c r="R4686" s="6" t="s">
        <v>30</v>
      </c>
      <c r="S4686" s="4" t="s">
        <v>5218</v>
      </c>
      <c r="T4686" s="16">
        <v>163.88</v>
      </c>
      <c r="U4686" s="6">
        <v>4</v>
      </c>
      <c r="V4686" s="23">
        <v>0.5</v>
      </c>
      <c r="W4686" s="18">
        <v>-81.94</v>
      </c>
    </row>
    <row r="4687" spans="1:23" ht="14.4">
      <c r="A4687" s="6">
        <v>4686</v>
      </c>
      <c r="B4687" s="7" t="s">
        <v>7778</v>
      </c>
      <c r="C4687" s="7">
        <f>YEAR(Table1[[#This Row],[Order Date]])</f>
        <v>2018</v>
      </c>
      <c r="D4687" s="7" t="str">
        <f>TEXT(Table1[[#This Row],[Order Date]], "mmm")</f>
        <v>Aug</v>
      </c>
      <c r="E4687" s="11">
        <v>43341</v>
      </c>
      <c r="F4687" s="11">
        <v>43346</v>
      </c>
      <c r="G4687" s="6" t="s">
        <v>45</v>
      </c>
      <c r="H4687" s="6" t="s">
        <v>2337</v>
      </c>
      <c r="I4687" s="6" t="s">
        <v>2338</v>
      </c>
      <c r="J4687" s="6" t="s">
        <v>37</v>
      </c>
      <c r="K4687" s="6" t="s">
        <v>24</v>
      </c>
      <c r="L4687" s="6" t="s">
        <v>132</v>
      </c>
      <c r="M4687" s="6" t="s">
        <v>133</v>
      </c>
      <c r="N4687" s="6">
        <v>19120</v>
      </c>
      <c r="O4687" s="6" t="s">
        <v>134</v>
      </c>
      <c r="P4687" s="6" t="s">
        <v>2313</v>
      </c>
      <c r="Q4687" s="6" t="s">
        <v>42</v>
      </c>
      <c r="R4687" s="6" t="s">
        <v>69</v>
      </c>
      <c r="S4687" s="4" t="s">
        <v>2314</v>
      </c>
      <c r="T4687" s="16">
        <v>3.4860000000000002</v>
      </c>
      <c r="U4687" s="6">
        <v>2</v>
      </c>
      <c r="V4687" s="23">
        <v>0.7</v>
      </c>
      <c r="W4687" s="18">
        <v>-2.7887999999999993</v>
      </c>
    </row>
    <row r="4688" spans="1:23" ht="14.4">
      <c r="A4688" s="6">
        <v>4687</v>
      </c>
      <c r="B4688" s="7" t="s">
        <v>7778</v>
      </c>
      <c r="C4688" s="7">
        <f>YEAR(Table1[[#This Row],[Order Date]])</f>
        <v>2018</v>
      </c>
      <c r="D4688" s="7" t="str">
        <f>TEXT(Table1[[#This Row],[Order Date]], "mmm")</f>
        <v>Aug</v>
      </c>
      <c r="E4688" s="11">
        <v>43341</v>
      </c>
      <c r="F4688" s="11">
        <v>43346</v>
      </c>
      <c r="G4688" s="6" t="s">
        <v>45</v>
      </c>
      <c r="H4688" s="6" t="s">
        <v>2337</v>
      </c>
      <c r="I4688" s="6" t="s">
        <v>2338</v>
      </c>
      <c r="J4688" s="6" t="s">
        <v>37</v>
      </c>
      <c r="K4688" s="6" t="s">
        <v>24</v>
      </c>
      <c r="L4688" s="6" t="s">
        <v>132</v>
      </c>
      <c r="M4688" s="6" t="s">
        <v>133</v>
      </c>
      <c r="N4688" s="6">
        <v>19120</v>
      </c>
      <c r="O4688" s="6" t="s">
        <v>134</v>
      </c>
      <c r="P4688" s="6" t="s">
        <v>3144</v>
      </c>
      <c r="Q4688" s="6" t="s">
        <v>42</v>
      </c>
      <c r="R4688" s="6" t="s">
        <v>241</v>
      </c>
      <c r="S4688" s="4" t="s">
        <v>3145</v>
      </c>
      <c r="T4688" s="16">
        <v>10.584</v>
      </c>
      <c r="U4688" s="6">
        <v>7</v>
      </c>
      <c r="V4688" s="23">
        <v>0.2</v>
      </c>
      <c r="W4688" s="18">
        <v>-2.3813999999999993</v>
      </c>
    </row>
    <row r="4689" spans="1:23" ht="14.4">
      <c r="A4689" s="6">
        <v>4688</v>
      </c>
      <c r="B4689" s="7" t="s">
        <v>7779</v>
      </c>
      <c r="C4689" s="7">
        <f>YEAR(Table1[[#This Row],[Order Date]])</f>
        <v>2018</v>
      </c>
      <c r="D4689" s="7" t="str">
        <f>TEXT(Table1[[#This Row],[Order Date]], "mmm")</f>
        <v>Jun</v>
      </c>
      <c r="E4689" s="11">
        <v>43275</v>
      </c>
      <c r="F4689" s="11">
        <v>43281</v>
      </c>
      <c r="G4689" s="6" t="s">
        <v>45</v>
      </c>
      <c r="H4689" s="6" t="s">
        <v>2332</v>
      </c>
      <c r="I4689" s="6" t="s">
        <v>2333</v>
      </c>
      <c r="J4689" s="6" t="s">
        <v>23</v>
      </c>
      <c r="K4689" s="6" t="s">
        <v>24</v>
      </c>
      <c r="L4689" s="6" t="s">
        <v>1276</v>
      </c>
      <c r="M4689" s="6" t="s">
        <v>227</v>
      </c>
      <c r="N4689" s="6">
        <v>47374</v>
      </c>
      <c r="O4689" s="6" t="s">
        <v>96</v>
      </c>
      <c r="P4689" s="6" t="s">
        <v>5384</v>
      </c>
      <c r="Q4689" s="6" t="s">
        <v>65</v>
      </c>
      <c r="R4689" s="6" t="s">
        <v>66</v>
      </c>
      <c r="S4689" s="4" t="s">
        <v>5385</v>
      </c>
      <c r="T4689" s="16">
        <v>440.91</v>
      </c>
      <c r="U4689" s="6">
        <v>9</v>
      </c>
      <c r="V4689" s="23">
        <v>0</v>
      </c>
      <c r="W4689" s="18">
        <v>123.45480000000005</v>
      </c>
    </row>
    <row r="4690" spans="1:23" ht="14.4">
      <c r="A4690" s="6">
        <v>4689</v>
      </c>
      <c r="B4690" s="7" t="s">
        <v>7780</v>
      </c>
      <c r="C4690" s="7">
        <f>YEAR(Table1[[#This Row],[Order Date]])</f>
        <v>2019</v>
      </c>
      <c r="D4690" s="7" t="str">
        <f>TEXT(Table1[[#This Row],[Order Date]], "mmm")</f>
        <v>Mar</v>
      </c>
      <c r="E4690" s="11">
        <v>43554</v>
      </c>
      <c r="F4690" s="11">
        <v>43558</v>
      </c>
      <c r="G4690" s="6" t="s">
        <v>45</v>
      </c>
      <c r="H4690" s="6" t="s">
        <v>4669</v>
      </c>
      <c r="I4690" s="6" t="s">
        <v>4670</v>
      </c>
      <c r="J4690" s="6" t="s">
        <v>23</v>
      </c>
      <c r="K4690" s="6" t="s">
        <v>24</v>
      </c>
      <c r="L4690" s="6" t="s">
        <v>2108</v>
      </c>
      <c r="M4690" s="6" t="s">
        <v>133</v>
      </c>
      <c r="N4690" s="6">
        <v>17602</v>
      </c>
      <c r="O4690" s="6" t="s">
        <v>134</v>
      </c>
      <c r="P4690" s="6" t="s">
        <v>160</v>
      </c>
      <c r="Q4690" s="6" t="s">
        <v>42</v>
      </c>
      <c r="R4690" s="6" t="s">
        <v>69</v>
      </c>
      <c r="S4690" s="4" t="s">
        <v>161</v>
      </c>
      <c r="T4690" s="16">
        <v>5.7150000000000016</v>
      </c>
      <c r="U4690" s="6">
        <v>5</v>
      </c>
      <c r="V4690" s="23">
        <v>0.7</v>
      </c>
      <c r="W4690" s="18">
        <v>-4.7625000000000011</v>
      </c>
    </row>
    <row r="4691" spans="1:23" ht="14.4">
      <c r="A4691" s="6">
        <v>4690</v>
      </c>
      <c r="B4691" s="7" t="s">
        <v>7781</v>
      </c>
      <c r="C4691" s="7">
        <f>YEAR(Table1[[#This Row],[Order Date]])</f>
        <v>2016</v>
      </c>
      <c r="D4691" s="7" t="str">
        <f>TEXT(Table1[[#This Row],[Order Date]], "mmm")</f>
        <v>Dec</v>
      </c>
      <c r="E4691" s="11">
        <v>42724</v>
      </c>
      <c r="F4691" s="11">
        <v>42726</v>
      </c>
      <c r="G4691" s="6" t="s">
        <v>169</v>
      </c>
      <c r="H4691" s="6" t="s">
        <v>3925</v>
      </c>
      <c r="I4691" s="6" t="s">
        <v>3926</v>
      </c>
      <c r="J4691" s="6" t="s">
        <v>23</v>
      </c>
      <c r="K4691" s="6" t="s">
        <v>24</v>
      </c>
      <c r="L4691" s="6" t="s">
        <v>1144</v>
      </c>
      <c r="M4691" s="6" t="s">
        <v>278</v>
      </c>
      <c r="N4691" s="6">
        <v>85705</v>
      </c>
      <c r="O4691" s="6" t="s">
        <v>40</v>
      </c>
      <c r="P4691" s="6" t="s">
        <v>4537</v>
      </c>
      <c r="Q4691" s="6" t="s">
        <v>29</v>
      </c>
      <c r="R4691" s="6" t="s">
        <v>59</v>
      </c>
      <c r="S4691" s="4" t="s">
        <v>4538</v>
      </c>
      <c r="T4691" s="16">
        <v>51.967999999999996</v>
      </c>
      <c r="U4691" s="6">
        <v>2</v>
      </c>
      <c r="V4691" s="23">
        <v>0.2</v>
      </c>
      <c r="W4691" s="18">
        <v>10.393599999999998</v>
      </c>
    </row>
    <row r="4692" spans="1:23" ht="14.4">
      <c r="A4692" s="6">
        <v>4691</v>
      </c>
      <c r="B4692" s="7" t="s">
        <v>7781</v>
      </c>
      <c r="C4692" s="7">
        <f>YEAR(Table1[[#This Row],[Order Date]])</f>
        <v>2016</v>
      </c>
      <c r="D4692" s="7" t="str">
        <f>TEXT(Table1[[#This Row],[Order Date]], "mmm")</f>
        <v>Dec</v>
      </c>
      <c r="E4692" s="11">
        <v>42724</v>
      </c>
      <c r="F4692" s="11">
        <v>42726</v>
      </c>
      <c r="G4692" s="6" t="s">
        <v>169</v>
      </c>
      <c r="H4692" s="6" t="s">
        <v>3925</v>
      </c>
      <c r="I4692" s="6" t="s">
        <v>3926</v>
      </c>
      <c r="J4692" s="6" t="s">
        <v>23</v>
      </c>
      <c r="K4692" s="6" t="s">
        <v>24</v>
      </c>
      <c r="L4692" s="6" t="s">
        <v>1144</v>
      </c>
      <c r="M4692" s="6" t="s">
        <v>278</v>
      </c>
      <c r="N4692" s="6">
        <v>85705</v>
      </c>
      <c r="O4692" s="6" t="s">
        <v>40</v>
      </c>
      <c r="P4692" s="6" t="s">
        <v>891</v>
      </c>
      <c r="Q4692" s="6" t="s">
        <v>65</v>
      </c>
      <c r="R4692" s="6" t="s">
        <v>145</v>
      </c>
      <c r="S4692" s="4" t="s">
        <v>892</v>
      </c>
      <c r="T4692" s="16">
        <v>71.975999999999999</v>
      </c>
      <c r="U4692" s="6">
        <v>3</v>
      </c>
      <c r="V4692" s="23">
        <v>0.2</v>
      </c>
      <c r="W4692" s="18">
        <v>21.592800000000011</v>
      </c>
    </row>
    <row r="4693" spans="1:23" ht="14.4">
      <c r="A4693" s="6">
        <v>4692</v>
      </c>
      <c r="B4693" s="7" t="s">
        <v>7781</v>
      </c>
      <c r="C4693" s="7">
        <f>YEAR(Table1[[#This Row],[Order Date]])</f>
        <v>2016</v>
      </c>
      <c r="D4693" s="7" t="str">
        <f>TEXT(Table1[[#This Row],[Order Date]], "mmm")</f>
        <v>Dec</v>
      </c>
      <c r="E4693" s="11">
        <v>42724</v>
      </c>
      <c r="F4693" s="11">
        <v>42726</v>
      </c>
      <c r="G4693" s="6" t="s">
        <v>169</v>
      </c>
      <c r="H4693" s="6" t="s">
        <v>3925</v>
      </c>
      <c r="I4693" s="6" t="s">
        <v>3926</v>
      </c>
      <c r="J4693" s="6" t="s">
        <v>23</v>
      </c>
      <c r="K4693" s="6" t="s">
        <v>24</v>
      </c>
      <c r="L4693" s="6" t="s">
        <v>1144</v>
      </c>
      <c r="M4693" s="6" t="s">
        <v>278</v>
      </c>
      <c r="N4693" s="6">
        <v>85705</v>
      </c>
      <c r="O4693" s="6" t="s">
        <v>40</v>
      </c>
      <c r="P4693" s="6" t="s">
        <v>781</v>
      </c>
      <c r="Q4693" s="6" t="s">
        <v>29</v>
      </c>
      <c r="R4693" s="6" t="s">
        <v>33</v>
      </c>
      <c r="S4693" s="4" t="s">
        <v>782</v>
      </c>
      <c r="T4693" s="16">
        <v>242.35200000000003</v>
      </c>
      <c r="U4693" s="6">
        <v>3</v>
      </c>
      <c r="V4693" s="23">
        <v>0.2</v>
      </c>
      <c r="W4693" s="18">
        <v>-42.411600000000035</v>
      </c>
    </row>
    <row r="4694" spans="1:23" ht="14.4">
      <c r="A4694" s="6">
        <v>4693</v>
      </c>
      <c r="B4694" s="7" t="s">
        <v>7781</v>
      </c>
      <c r="C4694" s="7">
        <f>YEAR(Table1[[#This Row],[Order Date]])</f>
        <v>2016</v>
      </c>
      <c r="D4694" s="7" t="str">
        <f>TEXT(Table1[[#This Row],[Order Date]], "mmm")</f>
        <v>Dec</v>
      </c>
      <c r="E4694" s="11">
        <v>42724</v>
      </c>
      <c r="F4694" s="11">
        <v>42726</v>
      </c>
      <c r="G4694" s="6" t="s">
        <v>169</v>
      </c>
      <c r="H4694" s="6" t="s">
        <v>3925</v>
      </c>
      <c r="I4694" s="6" t="s">
        <v>3926</v>
      </c>
      <c r="J4694" s="6" t="s">
        <v>23</v>
      </c>
      <c r="K4694" s="6" t="s">
        <v>24</v>
      </c>
      <c r="L4694" s="6" t="s">
        <v>1144</v>
      </c>
      <c r="M4694" s="6" t="s">
        <v>278</v>
      </c>
      <c r="N4694" s="6">
        <v>85705</v>
      </c>
      <c r="O4694" s="6" t="s">
        <v>40</v>
      </c>
      <c r="P4694" s="6" t="s">
        <v>1501</v>
      </c>
      <c r="Q4694" s="6" t="s">
        <v>42</v>
      </c>
      <c r="R4694" s="6" t="s">
        <v>83</v>
      </c>
      <c r="S4694" s="4" t="s">
        <v>3989</v>
      </c>
      <c r="T4694" s="16">
        <v>221.92000000000002</v>
      </c>
      <c r="U4694" s="6">
        <v>5</v>
      </c>
      <c r="V4694" s="23">
        <v>0.2</v>
      </c>
      <c r="W4694" s="18">
        <v>77.671999999999983</v>
      </c>
    </row>
    <row r="4695" spans="1:23" ht="14.4">
      <c r="A4695" s="6">
        <v>4694</v>
      </c>
      <c r="B4695" s="7" t="s">
        <v>7781</v>
      </c>
      <c r="C4695" s="7">
        <f>YEAR(Table1[[#This Row],[Order Date]])</f>
        <v>2016</v>
      </c>
      <c r="D4695" s="7" t="str">
        <f>TEXT(Table1[[#This Row],[Order Date]], "mmm")</f>
        <v>Dec</v>
      </c>
      <c r="E4695" s="11">
        <v>42724</v>
      </c>
      <c r="F4695" s="11">
        <v>42726</v>
      </c>
      <c r="G4695" s="6" t="s">
        <v>169</v>
      </c>
      <c r="H4695" s="6" t="s">
        <v>3925</v>
      </c>
      <c r="I4695" s="6" t="s">
        <v>3926</v>
      </c>
      <c r="J4695" s="6" t="s">
        <v>23</v>
      </c>
      <c r="K4695" s="6" t="s">
        <v>24</v>
      </c>
      <c r="L4695" s="6" t="s">
        <v>1144</v>
      </c>
      <c r="M4695" s="6" t="s">
        <v>278</v>
      </c>
      <c r="N4695" s="6">
        <v>85705</v>
      </c>
      <c r="O4695" s="6" t="s">
        <v>40</v>
      </c>
      <c r="P4695" s="6" t="s">
        <v>4613</v>
      </c>
      <c r="Q4695" s="6" t="s">
        <v>42</v>
      </c>
      <c r="R4695" s="6" t="s">
        <v>83</v>
      </c>
      <c r="S4695" s="4" t="s">
        <v>4614</v>
      </c>
      <c r="T4695" s="16">
        <v>8.4480000000000004</v>
      </c>
      <c r="U4695" s="6">
        <v>2</v>
      </c>
      <c r="V4695" s="23">
        <v>0.2</v>
      </c>
      <c r="W4695" s="18">
        <v>2.6399999999999997</v>
      </c>
    </row>
    <row r="4696" spans="1:23" ht="14.4">
      <c r="A4696" s="6">
        <v>4695</v>
      </c>
      <c r="B4696" s="7" t="s">
        <v>7782</v>
      </c>
      <c r="C4696" s="7">
        <f>YEAR(Table1[[#This Row],[Order Date]])</f>
        <v>2017</v>
      </c>
      <c r="D4696" s="7" t="str">
        <f>TEXT(Table1[[#This Row],[Order Date]], "mmm")</f>
        <v>Dec</v>
      </c>
      <c r="E4696" s="11">
        <v>43086</v>
      </c>
      <c r="F4696" s="11">
        <v>43086</v>
      </c>
      <c r="G4696" s="6" t="s">
        <v>1125</v>
      </c>
      <c r="H4696" s="6" t="s">
        <v>1819</v>
      </c>
      <c r="I4696" s="6" t="s">
        <v>1820</v>
      </c>
      <c r="J4696" s="6" t="s">
        <v>23</v>
      </c>
      <c r="K4696" s="6" t="s">
        <v>24</v>
      </c>
      <c r="L4696" s="6" t="s">
        <v>772</v>
      </c>
      <c r="M4696" s="6" t="s">
        <v>213</v>
      </c>
      <c r="N4696" s="6">
        <v>48205</v>
      </c>
      <c r="O4696" s="6" t="s">
        <v>96</v>
      </c>
      <c r="P4696" s="6" t="s">
        <v>2558</v>
      </c>
      <c r="Q4696" s="6" t="s">
        <v>42</v>
      </c>
      <c r="R4696" s="6" t="s">
        <v>69</v>
      </c>
      <c r="S4696" s="4" t="s">
        <v>2559</v>
      </c>
      <c r="T4696" s="16">
        <v>29.52</v>
      </c>
      <c r="U4696" s="6">
        <v>4</v>
      </c>
      <c r="V4696" s="23">
        <v>0</v>
      </c>
      <c r="W4696" s="18">
        <v>14.4648</v>
      </c>
    </row>
    <row r="4697" spans="1:23" ht="14.4">
      <c r="A4697" s="6">
        <v>4696</v>
      </c>
      <c r="B4697" s="7" t="s">
        <v>7782</v>
      </c>
      <c r="C4697" s="7">
        <f>YEAR(Table1[[#This Row],[Order Date]])</f>
        <v>2017</v>
      </c>
      <c r="D4697" s="7" t="str">
        <f>TEXT(Table1[[#This Row],[Order Date]], "mmm")</f>
        <v>Dec</v>
      </c>
      <c r="E4697" s="11">
        <v>43086</v>
      </c>
      <c r="F4697" s="11">
        <v>43086</v>
      </c>
      <c r="G4697" s="6" t="s">
        <v>1125</v>
      </c>
      <c r="H4697" s="6" t="s">
        <v>1819</v>
      </c>
      <c r="I4697" s="6" t="s">
        <v>1820</v>
      </c>
      <c r="J4697" s="6" t="s">
        <v>23</v>
      </c>
      <c r="K4697" s="6" t="s">
        <v>24</v>
      </c>
      <c r="L4697" s="6" t="s">
        <v>772</v>
      </c>
      <c r="M4697" s="6" t="s">
        <v>213</v>
      </c>
      <c r="N4697" s="6">
        <v>48205</v>
      </c>
      <c r="O4697" s="6" t="s">
        <v>96</v>
      </c>
      <c r="P4697" s="6" t="s">
        <v>3010</v>
      </c>
      <c r="Q4697" s="6" t="s">
        <v>29</v>
      </c>
      <c r="R4697" s="6" t="s">
        <v>33</v>
      </c>
      <c r="S4697" s="4" t="s">
        <v>3011</v>
      </c>
      <c r="T4697" s="16">
        <v>302.94</v>
      </c>
      <c r="U4697" s="6">
        <v>3</v>
      </c>
      <c r="V4697" s="23">
        <v>0</v>
      </c>
      <c r="W4697" s="18">
        <v>48.470400000000012</v>
      </c>
    </row>
    <row r="4698" spans="1:23" ht="14.4">
      <c r="A4698" s="6">
        <v>4697</v>
      </c>
      <c r="B4698" s="7" t="s">
        <v>7782</v>
      </c>
      <c r="C4698" s="7">
        <f>YEAR(Table1[[#This Row],[Order Date]])</f>
        <v>2017</v>
      </c>
      <c r="D4698" s="7" t="str">
        <f>TEXT(Table1[[#This Row],[Order Date]], "mmm")</f>
        <v>Dec</v>
      </c>
      <c r="E4698" s="11">
        <v>43086</v>
      </c>
      <c r="F4698" s="11">
        <v>43086</v>
      </c>
      <c r="G4698" s="6" t="s">
        <v>1125</v>
      </c>
      <c r="H4698" s="6" t="s">
        <v>1819</v>
      </c>
      <c r="I4698" s="6" t="s">
        <v>1820</v>
      </c>
      <c r="J4698" s="6" t="s">
        <v>23</v>
      </c>
      <c r="K4698" s="6" t="s">
        <v>24</v>
      </c>
      <c r="L4698" s="6" t="s">
        <v>772</v>
      </c>
      <c r="M4698" s="6" t="s">
        <v>213</v>
      </c>
      <c r="N4698" s="6">
        <v>48205</v>
      </c>
      <c r="O4698" s="6" t="s">
        <v>96</v>
      </c>
      <c r="P4698" s="6" t="s">
        <v>4682</v>
      </c>
      <c r="Q4698" s="6" t="s">
        <v>29</v>
      </c>
      <c r="R4698" s="6" t="s">
        <v>33</v>
      </c>
      <c r="S4698" s="4" t="s">
        <v>4683</v>
      </c>
      <c r="T4698" s="16">
        <v>142.36000000000001</v>
      </c>
      <c r="U4698" s="6">
        <v>2</v>
      </c>
      <c r="V4698" s="23">
        <v>0</v>
      </c>
      <c r="W4698" s="18">
        <v>38.437200000000004</v>
      </c>
    </row>
    <row r="4699" spans="1:23" ht="14.4">
      <c r="A4699" s="6">
        <v>4698</v>
      </c>
      <c r="B4699" s="7" t="s">
        <v>7782</v>
      </c>
      <c r="C4699" s="7">
        <f>YEAR(Table1[[#This Row],[Order Date]])</f>
        <v>2017</v>
      </c>
      <c r="D4699" s="7" t="str">
        <f>TEXT(Table1[[#This Row],[Order Date]], "mmm")</f>
        <v>Dec</v>
      </c>
      <c r="E4699" s="11">
        <v>43086</v>
      </c>
      <c r="F4699" s="11">
        <v>43086</v>
      </c>
      <c r="G4699" s="6" t="s">
        <v>1125</v>
      </c>
      <c r="H4699" s="6" t="s">
        <v>1819</v>
      </c>
      <c r="I4699" s="6" t="s">
        <v>1820</v>
      </c>
      <c r="J4699" s="6" t="s">
        <v>23</v>
      </c>
      <c r="K4699" s="6" t="s">
        <v>24</v>
      </c>
      <c r="L4699" s="6" t="s">
        <v>772</v>
      </c>
      <c r="M4699" s="6" t="s">
        <v>213</v>
      </c>
      <c r="N4699" s="6">
        <v>48205</v>
      </c>
      <c r="O4699" s="6" t="s">
        <v>96</v>
      </c>
      <c r="P4699" s="6" t="s">
        <v>618</v>
      </c>
      <c r="Q4699" s="6" t="s">
        <v>29</v>
      </c>
      <c r="R4699" s="6" t="s">
        <v>33</v>
      </c>
      <c r="S4699" s="4" t="s">
        <v>619</v>
      </c>
      <c r="T4699" s="16">
        <v>546.66</v>
      </c>
      <c r="U4699" s="6">
        <v>9</v>
      </c>
      <c r="V4699" s="23">
        <v>0</v>
      </c>
      <c r="W4699" s="18">
        <v>136.66500000000002</v>
      </c>
    </row>
    <row r="4700" spans="1:23" ht="14.4">
      <c r="A4700" s="6">
        <v>4699</v>
      </c>
      <c r="B4700" s="7" t="s">
        <v>7782</v>
      </c>
      <c r="C4700" s="7">
        <f>YEAR(Table1[[#This Row],[Order Date]])</f>
        <v>2017</v>
      </c>
      <c r="D4700" s="7" t="str">
        <f>TEXT(Table1[[#This Row],[Order Date]], "mmm")</f>
        <v>Dec</v>
      </c>
      <c r="E4700" s="11">
        <v>43086</v>
      </c>
      <c r="F4700" s="11">
        <v>43086</v>
      </c>
      <c r="G4700" s="6" t="s">
        <v>1125</v>
      </c>
      <c r="H4700" s="6" t="s">
        <v>1819</v>
      </c>
      <c r="I4700" s="6" t="s">
        <v>1820</v>
      </c>
      <c r="J4700" s="6" t="s">
        <v>23</v>
      </c>
      <c r="K4700" s="6" t="s">
        <v>24</v>
      </c>
      <c r="L4700" s="6" t="s">
        <v>772</v>
      </c>
      <c r="M4700" s="6" t="s">
        <v>213</v>
      </c>
      <c r="N4700" s="6">
        <v>48205</v>
      </c>
      <c r="O4700" s="6" t="s">
        <v>96</v>
      </c>
      <c r="P4700" s="6" t="s">
        <v>4667</v>
      </c>
      <c r="Q4700" s="6" t="s">
        <v>29</v>
      </c>
      <c r="R4700" s="6" t="s">
        <v>59</v>
      </c>
      <c r="S4700" s="4" t="s">
        <v>4668</v>
      </c>
      <c r="T4700" s="16">
        <v>212.13</v>
      </c>
      <c r="U4700" s="6">
        <v>3</v>
      </c>
      <c r="V4700" s="23">
        <v>0</v>
      </c>
      <c r="W4700" s="18">
        <v>14.849099999999979</v>
      </c>
    </row>
    <row r="4701" spans="1:23" ht="14.4">
      <c r="A4701" s="6">
        <v>4700</v>
      </c>
      <c r="B4701" s="7" t="s">
        <v>7783</v>
      </c>
      <c r="C4701" s="7">
        <f>YEAR(Table1[[#This Row],[Order Date]])</f>
        <v>2019</v>
      </c>
      <c r="D4701" s="7" t="str">
        <f>TEXT(Table1[[#This Row],[Order Date]], "mmm")</f>
        <v>May</v>
      </c>
      <c r="E4701" s="11">
        <v>43596</v>
      </c>
      <c r="F4701" s="11">
        <v>43602</v>
      </c>
      <c r="G4701" s="6" t="s">
        <v>45</v>
      </c>
      <c r="H4701" s="6" t="s">
        <v>3137</v>
      </c>
      <c r="I4701" s="6" t="s">
        <v>3138</v>
      </c>
      <c r="J4701" s="6" t="s">
        <v>93</v>
      </c>
      <c r="K4701" s="6" t="s">
        <v>24</v>
      </c>
      <c r="L4701" s="6" t="s">
        <v>1081</v>
      </c>
      <c r="M4701" s="6" t="s">
        <v>95</v>
      </c>
      <c r="N4701" s="6">
        <v>78745</v>
      </c>
      <c r="O4701" s="6" t="s">
        <v>96</v>
      </c>
      <c r="P4701" s="6" t="s">
        <v>5143</v>
      </c>
      <c r="Q4701" s="6" t="s">
        <v>42</v>
      </c>
      <c r="R4701" s="6" t="s">
        <v>62</v>
      </c>
      <c r="S4701" s="4" t="s">
        <v>5144</v>
      </c>
      <c r="T4701" s="16">
        <v>5.2480000000000002</v>
      </c>
      <c r="U4701" s="6">
        <v>2</v>
      </c>
      <c r="V4701" s="23">
        <v>0.2</v>
      </c>
      <c r="W4701" s="18">
        <v>0.59039999999999915</v>
      </c>
    </row>
    <row r="4702" spans="1:23" ht="14.4">
      <c r="A4702" s="6">
        <v>4701</v>
      </c>
      <c r="B4702" s="7" t="s">
        <v>7783</v>
      </c>
      <c r="C4702" s="7">
        <f>YEAR(Table1[[#This Row],[Order Date]])</f>
        <v>2019</v>
      </c>
      <c r="D4702" s="7" t="str">
        <f>TEXT(Table1[[#This Row],[Order Date]], "mmm")</f>
        <v>May</v>
      </c>
      <c r="E4702" s="11">
        <v>43596</v>
      </c>
      <c r="F4702" s="11">
        <v>43602</v>
      </c>
      <c r="G4702" s="6" t="s">
        <v>45</v>
      </c>
      <c r="H4702" s="6" t="s">
        <v>3137</v>
      </c>
      <c r="I4702" s="6" t="s">
        <v>3138</v>
      </c>
      <c r="J4702" s="6" t="s">
        <v>93</v>
      </c>
      <c r="K4702" s="6" t="s">
        <v>24</v>
      </c>
      <c r="L4702" s="6" t="s">
        <v>1081</v>
      </c>
      <c r="M4702" s="6" t="s">
        <v>95</v>
      </c>
      <c r="N4702" s="6">
        <v>78745</v>
      </c>
      <c r="O4702" s="6" t="s">
        <v>96</v>
      </c>
      <c r="P4702" s="6" t="s">
        <v>883</v>
      </c>
      <c r="Q4702" s="6" t="s">
        <v>42</v>
      </c>
      <c r="R4702" s="6" t="s">
        <v>54</v>
      </c>
      <c r="S4702" s="4" t="s">
        <v>884</v>
      </c>
      <c r="T4702" s="16">
        <v>74.415999999999997</v>
      </c>
      <c r="U4702" s="6">
        <v>2</v>
      </c>
      <c r="V4702" s="23">
        <v>0.2</v>
      </c>
      <c r="W4702" s="18">
        <v>-14.883200000000002</v>
      </c>
    </row>
    <row r="4703" spans="1:23" ht="14.4">
      <c r="A4703" s="6">
        <v>4702</v>
      </c>
      <c r="B4703" s="7" t="s">
        <v>7783</v>
      </c>
      <c r="C4703" s="7">
        <f>YEAR(Table1[[#This Row],[Order Date]])</f>
        <v>2019</v>
      </c>
      <c r="D4703" s="7" t="str">
        <f>TEXT(Table1[[#This Row],[Order Date]], "mmm")</f>
        <v>May</v>
      </c>
      <c r="E4703" s="11">
        <v>43596</v>
      </c>
      <c r="F4703" s="11">
        <v>43602</v>
      </c>
      <c r="G4703" s="6" t="s">
        <v>45</v>
      </c>
      <c r="H4703" s="6" t="s">
        <v>3137</v>
      </c>
      <c r="I4703" s="6" t="s">
        <v>3138</v>
      </c>
      <c r="J4703" s="6" t="s">
        <v>93</v>
      </c>
      <c r="K4703" s="6" t="s">
        <v>24</v>
      </c>
      <c r="L4703" s="6" t="s">
        <v>1081</v>
      </c>
      <c r="M4703" s="6" t="s">
        <v>95</v>
      </c>
      <c r="N4703" s="6">
        <v>78745</v>
      </c>
      <c r="O4703" s="6" t="s">
        <v>96</v>
      </c>
      <c r="P4703" s="6" t="s">
        <v>2098</v>
      </c>
      <c r="Q4703" s="6" t="s">
        <v>42</v>
      </c>
      <c r="R4703" s="6" t="s">
        <v>83</v>
      </c>
      <c r="S4703" s="4" t="s">
        <v>2099</v>
      </c>
      <c r="T4703" s="16">
        <v>6.8480000000000008</v>
      </c>
      <c r="U4703" s="6">
        <v>2</v>
      </c>
      <c r="V4703" s="23">
        <v>0.2</v>
      </c>
      <c r="W4703" s="18">
        <v>2.1399999999999992</v>
      </c>
    </row>
    <row r="4704" spans="1:23" ht="14.4">
      <c r="A4704" s="6">
        <v>4703</v>
      </c>
      <c r="B4704" s="7" t="s">
        <v>7783</v>
      </c>
      <c r="C4704" s="7">
        <f>YEAR(Table1[[#This Row],[Order Date]])</f>
        <v>2019</v>
      </c>
      <c r="D4704" s="7" t="str">
        <f>TEXT(Table1[[#This Row],[Order Date]], "mmm")</f>
        <v>May</v>
      </c>
      <c r="E4704" s="11">
        <v>43596</v>
      </c>
      <c r="F4704" s="11">
        <v>43602</v>
      </c>
      <c r="G4704" s="6" t="s">
        <v>45</v>
      </c>
      <c r="H4704" s="6" t="s">
        <v>3137</v>
      </c>
      <c r="I4704" s="6" t="s">
        <v>3138</v>
      </c>
      <c r="J4704" s="6" t="s">
        <v>93</v>
      </c>
      <c r="K4704" s="6" t="s">
        <v>24</v>
      </c>
      <c r="L4704" s="6" t="s">
        <v>1081</v>
      </c>
      <c r="M4704" s="6" t="s">
        <v>95</v>
      </c>
      <c r="N4704" s="6">
        <v>78745</v>
      </c>
      <c r="O4704" s="6" t="s">
        <v>96</v>
      </c>
      <c r="P4704" s="6" t="s">
        <v>1037</v>
      </c>
      <c r="Q4704" s="6" t="s">
        <v>29</v>
      </c>
      <c r="R4704" s="6" t="s">
        <v>59</v>
      </c>
      <c r="S4704" s="4" t="s">
        <v>1038</v>
      </c>
      <c r="T4704" s="16">
        <v>7.9959999999999996</v>
      </c>
      <c r="U4704" s="6">
        <v>1</v>
      </c>
      <c r="V4704" s="23">
        <v>0.6</v>
      </c>
      <c r="W4704" s="18">
        <v>-6.9964999999999993</v>
      </c>
    </row>
    <row r="4705" spans="1:23" ht="14.4">
      <c r="A4705" s="6">
        <v>4704</v>
      </c>
      <c r="B4705" s="7" t="s">
        <v>7784</v>
      </c>
      <c r="C4705" s="7">
        <f>YEAR(Table1[[#This Row],[Order Date]])</f>
        <v>2018</v>
      </c>
      <c r="D4705" s="7" t="str">
        <f>TEXT(Table1[[#This Row],[Order Date]], "mmm")</f>
        <v>Jun</v>
      </c>
      <c r="E4705" s="11">
        <v>43275</v>
      </c>
      <c r="F4705" s="11">
        <v>43279</v>
      </c>
      <c r="G4705" s="6" t="s">
        <v>45</v>
      </c>
      <c r="H4705" s="6" t="s">
        <v>4924</v>
      </c>
      <c r="I4705" s="6" t="s">
        <v>4925</v>
      </c>
      <c r="J4705" s="6" t="s">
        <v>37</v>
      </c>
      <c r="K4705" s="6" t="s">
        <v>24</v>
      </c>
      <c r="L4705" s="6" t="s">
        <v>166</v>
      </c>
      <c r="M4705" s="6" t="s">
        <v>95</v>
      </c>
      <c r="N4705" s="6">
        <v>77095</v>
      </c>
      <c r="O4705" s="6" t="s">
        <v>96</v>
      </c>
      <c r="P4705" s="6" t="s">
        <v>3602</v>
      </c>
      <c r="Q4705" s="6" t="s">
        <v>42</v>
      </c>
      <c r="R4705" s="6" t="s">
        <v>72</v>
      </c>
      <c r="S4705" s="4" t="s">
        <v>3603</v>
      </c>
      <c r="T4705" s="16">
        <v>8.711999999999998</v>
      </c>
      <c r="U4705" s="6">
        <v>2</v>
      </c>
      <c r="V4705" s="23">
        <v>0.8</v>
      </c>
      <c r="W4705" s="18">
        <v>-19.602000000000007</v>
      </c>
    </row>
    <row r="4706" spans="1:23" ht="14.4">
      <c r="A4706" s="6">
        <v>4705</v>
      </c>
      <c r="B4706" s="7" t="s">
        <v>7785</v>
      </c>
      <c r="C4706" s="7">
        <f>YEAR(Table1[[#This Row],[Order Date]])</f>
        <v>2018</v>
      </c>
      <c r="D4706" s="7" t="str">
        <f>TEXT(Table1[[#This Row],[Order Date]], "mmm")</f>
        <v>May</v>
      </c>
      <c r="E4706" s="11">
        <v>43237</v>
      </c>
      <c r="F4706" s="11">
        <v>43238</v>
      </c>
      <c r="G4706" s="6" t="s">
        <v>169</v>
      </c>
      <c r="H4706" s="6" t="s">
        <v>1142</v>
      </c>
      <c r="I4706" s="6" t="s">
        <v>1143</v>
      </c>
      <c r="J4706" s="6" t="s">
        <v>23</v>
      </c>
      <c r="K4706" s="6" t="s">
        <v>24</v>
      </c>
      <c r="L4706" s="6" t="s">
        <v>5386</v>
      </c>
      <c r="M4706" s="6" t="s">
        <v>657</v>
      </c>
      <c r="N4706" s="6">
        <v>6708</v>
      </c>
      <c r="O4706" s="6" t="s">
        <v>134</v>
      </c>
      <c r="P4706" s="6" t="s">
        <v>2191</v>
      </c>
      <c r="Q4706" s="6" t="s">
        <v>42</v>
      </c>
      <c r="R4706" s="6" t="s">
        <v>511</v>
      </c>
      <c r="S4706" s="4" t="s">
        <v>2192</v>
      </c>
      <c r="T4706" s="16">
        <v>65.17</v>
      </c>
      <c r="U4706" s="6">
        <v>7</v>
      </c>
      <c r="V4706" s="23">
        <v>0</v>
      </c>
      <c r="W4706" s="18">
        <v>18.899299999999997</v>
      </c>
    </row>
    <row r="4707" spans="1:23" ht="14.4">
      <c r="A4707" s="6">
        <v>4706</v>
      </c>
      <c r="B4707" s="7" t="s">
        <v>7785</v>
      </c>
      <c r="C4707" s="7">
        <f>YEAR(Table1[[#This Row],[Order Date]])</f>
        <v>2018</v>
      </c>
      <c r="D4707" s="7" t="str">
        <f>TEXT(Table1[[#This Row],[Order Date]], "mmm")</f>
        <v>May</v>
      </c>
      <c r="E4707" s="11">
        <v>43237</v>
      </c>
      <c r="F4707" s="11">
        <v>43238</v>
      </c>
      <c r="G4707" s="6" t="s">
        <v>169</v>
      </c>
      <c r="H4707" s="6" t="s">
        <v>1142</v>
      </c>
      <c r="I4707" s="6" t="s">
        <v>1143</v>
      </c>
      <c r="J4707" s="6" t="s">
        <v>23</v>
      </c>
      <c r="K4707" s="6" t="s">
        <v>24</v>
      </c>
      <c r="L4707" s="6" t="s">
        <v>5386</v>
      </c>
      <c r="M4707" s="6" t="s">
        <v>657</v>
      </c>
      <c r="N4707" s="6">
        <v>6708</v>
      </c>
      <c r="O4707" s="6" t="s">
        <v>134</v>
      </c>
      <c r="P4707" s="6" t="s">
        <v>572</v>
      </c>
      <c r="Q4707" s="6" t="s">
        <v>42</v>
      </c>
      <c r="R4707" s="6" t="s">
        <v>43</v>
      </c>
      <c r="S4707" s="4" t="s">
        <v>573</v>
      </c>
      <c r="T4707" s="16">
        <v>14.62</v>
      </c>
      <c r="U4707" s="6">
        <v>2</v>
      </c>
      <c r="V4707" s="23">
        <v>0</v>
      </c>
      <c r="W4707" s="18">
        <v>6.8713999999999995</v>
      </c>
    </row>
    <row r="4708" spans="1:23" ht="14.4">
      <c r="A4708" s="6">
        <v>4707</v>
      </c>
      <c r="B4708" s="7" t="s">
        <v>7785</v>
      </c>
      <c r="C4708" s="7">
        <f>YEAR(Table1[[#This Row],[Order Date]])</f>
        <v>2018</v>
      </c>
      <c r="D4708" s="7" t="str">
        <f>TEXT(Table1[[#This Row],[Order Date]], "mmm")</f>
        <v>May</v>
      </c>
      <c r="E4708" s="11">
        <v>43237</v>
      </c>
      <c r="F4708" s="11">
        <v>43238</v>
      </c>
      <c r="G4708" s="6" t="s">
        <v>169</v>
      </c>
      <c r="H4708" s="6" t="s">
        <v>1142</v>
      </c>
      <c r="I4708" s="6" t="s">
        <v>1143</v>
      </c>
      <c r="J4708" s="6" t="s">
        <v>23</v>
      </c>
      <c r="K4708" s="6" t="s">
        <v>24</v>
      </c>
      <c r="L4708" s="6" t="s">
        <v>5386</v>
      </c>
      <c r="M4708" s="6" t="s">
        <v>657</v>
      </c>
      <c r="N4708" s="6">
        <v>6708</v>
      </c>
      <c r="O4708" s="6" t="s">
        <v>134</v>
      </c>
      <c r="P4708" s="6" t="s">
        <v>2577</v>
      </c>
      <c r="Q4708" s="6" t="s">
        <v>29</v>
      </c>
      <c r="R4708" s="6" t="s">
        <v>59</v>
      </c>
      <c r="S4708" s="4" t="s">
        <v>2578</v>
      </c>
      <c r="T4708" s="16">
        <v>173.24</v>
      </c>
      <c r="U4708" s="6">
        <v>4</v>
      </c>
      <c r="V4708" s="23">
        <v>0</v>
      </c>
      <c r="W4708" s="18">
        <v>17.323999999999984</v>
      </c>
    </row>
    <row r="4709" spans="1:23" ht="14.4">
      <c r="A4709" s="6">
        <v>4708</v>
      </c>
      <c r="B4709" s="7" t="s">
        <v>7786</v>
      </c>
      <c r="C4709" s="7">
        <f>YEAR(Table1[[#This Row],[Order Date]])</f>
        <v>2019</v>
      </c>
      <c r="D4709" s="7" t="str">
        <f>TEXT(Table1[[#This Row],[Order Date]], "mmm")</f>
        <v>Jun</v>
      </c>
      <c r="E4709" s="11">
        <v>43645</v>
      </c>
      <c r="F4709" s="11">
        <v>43646</v>
      </c>
      <c r="G4709" s="6" t="s">
        <v>169</v>
      </c>
      <c r="H4709" s="6" t="s">
        <v>4022</v>
      </c>
      <c r="I4709" s="6" t="s">
        <v>4023</v>
      </c>
      <c r="J4709" s="6" t="s">
        <v>23</v>
      </c>
      <c r="K4709" s="6" t="s">
        <v>24</v>
      </c>
      <c r="L4709" s="6" t="s">
        <v>38</v>
      </c>
      <c r="M4709" s="6" t="s">
        <v>39</v>
      </c>
      <c r="N4709" s="6">
        <v>90049</v>
      </c>
      <c r="O4709" s="6" t="s">
        <v>40</v>
      </c>
      <c r="P4709" s="6" t="s">
        <v>3828</v>
      </c>
      <c r="Q4709" s="6" t="s">
        <v>42</v>
      </c>
      <c r="R4709" s="6" t="s">
        <v>69</v>
      </c>
      <c r="S4709" s="4" t="s">
        <v>3829</v>
      </c>
      <c r="T4709" s="16">
        <v>895.92</v>
      </c>
      <c r="U4709" s="6">
        <v>5</v>
      </c>
      <c r="V4709" s="23">
        <v>0.2</v>
      </c>
      <c r="W4709" s="18">
        <v>302.37299999999993</v>
      </c>
    </row>
    <row r="4710" spans="1:23" ht="14.4">
      <c r="A4710" s="6">
        <v>4709</v>
      </c>
      <c r="B4710" s="7" t="s">
        <v>7786</v>
      </c>
      <c r="C4710" s="7">
        <f>YEAR(Table1[[#This Row],[Order Date]])</f>
        <v>2019</v>
      </c>
      <c r="D4710" s="7" t="str">
        <f>TEXT(Table1[[#This Row],[Order Date]], "mmm")</f>
        <v>Jun</v>
      </c>
      <c r="E4710" s="11">
        <v>43645</v>
      </c>
      <c r="F4710" s="11">
        <v>43646</v>
      </c>
      <c r="G4710" s="6" t="s">
        <v>169</v>
      </c>
      <c r="H4710" s="6" t="s">
        <v>4022</v>
      </c>
      <c r="I4710" s="6" t="s">
        <v>4023</v>
      </c>
      <c r="J4710" s="6" t="s">
        <v>23</v>
      </c>
      <c r="K4710" s="6" t="s">
        <v>24</v>
      </c>
      <c r="L4710" s="6" t="s">
        <v>38</v>
      </c>
      <c r="M4710" s="6" t="s">
        <v>39</v>
      </c>
      <c r="N4710" s="6">
        <v>90049</v>
      </c>
      <c r="O4710" s="6" t="s">
        <v>40</v>
      </c>
      <c r="P4710" s="6" t="s">
        <v>482</v>
      </c>
      <c r="Q4710" s="6" t="s">
        <v>42</v>
      </c>
      <c r="R4710" s="6" t="s">
        <v>54</v>
      </c>
      <c r="S4710" s="4" t="s">
        <v>483</v>
      </c>
      <c r="T4710" s="16">
        <v>130.71</v>
      </c>
      <c r="U4710" s="6">
        <v>3</v>
      </c>
      <c r="V4710" s="23">
        <v>0</v>
      </c>
      <c r="W4710" s="18">
        <v>39.212999999999994</v>
      </c>
    </row>
    <row r="4711" spans="1:23" ht="14.4">
      <c r="A4711" s="6">
        <v>4710</v>
      </c>
      <c r="B4711" s="7" t="s">
        <v>7786</v>
      </c>
      <c r="C4711" s="7">
        <f>YEAR(Table1[[#This Row],[Order Date]])</f>
        <v>2019</v>
      </c>
      <c r="D4711" s="7" t="str">
        <f>TEXT(Table1[[#This Row],[Order Date]], "mmm")</f>
        <v>Jun</v>
      </c>
      <c r="E4711" s="11">
        <v>43645</v>
      </c>
      <c r="F4711" s="11">
        <v>43646</v>
      </c>
      <c r="G4711" s="6" t="s">
        <v>169</v>
      </c>
      <c r="H4711" s="6" t="s">
        <v>4022</v>
      </c>
      <c r="I4711" s="6" t="s">
        <v>4023</v>
      </c>
      <c r="J4711" s="6" t="s">
        <v>23</v>
      </c>
      <c r="K4711" s="6" t="s">
        <v>24</v>
      </c>
      <c r="L4711" s="6" t="s">
        <v>38</v>
      </c>
      <c r="M4711" s="6" t="s">
        <v>39</v>
      </c>
      <c r="N4711" s="6">
        <v>90049</v>
      </c>
      <c r="O4711" s="6" t="s">
        <v>40</v>
      </c>
      <c r="P4711" s="6" t="s">
        <v>2661</v>
      </c>
      <c r="Q4711" s="6" t="s">
        <v>42</v>
      </c>
      <c r="R4711" s="6" t="s">
        <v>62</v>
      </c>
      <c r="S4711" s="4" t="s">
        <v>2662</v>
      </c>
      <c r="T4711" s="16">
        <v>11.68</v>
      </c>
      <c r="U4711" s="6">
        <v>2</v>
      </c>
      <c r="V4711" s="23">
        <v>0</v>
      </c>
      <c r="W4711" s="18">
        <v>3.0367999999999995</v>
      </c>
    </row>
    <row r="4712" spans="1:23" ht="14.4">
      <c r="A4712" s="6">
        <v>4711</v>
      </c>
      <c r="B4712" s="7" t="s">
        <v>7786</v>
      </c>
      <c r="C4712" s="7">
        <f>YEAR(Table1[[#This Row],[Order Date]])</f>
        <v>2019</v>
      </c>
      <c r="D4712" s="7" t="str">
        <f>TEXT(Table1[[#This Row],[Order Date]], "mmm")</f>
        <v>Jun</v>
      </c>
      <c r="E4712" s="11">
        <v>43645</v>
      </c>
      <c r="F4712" s="11">
        <v>43646</v>
      </c>
      <c r="G4712" s="6" t="s">
        <v>169</v>
      </c>
      <c r="H4712" s="6" t="s">
        <v>4022</v>
      </c>
      <c r="I4712" s="6" t="s">
        <v>4023</v>
      </c>
      <c r="J4712" s="6" t="s">
        <v>23</v>
      </c>
      <c r="K4712" s="6" t="s">
        <v>24</v>
      </c>
      <c r="L4712" s="6" t="s">
        <v>38</v>
      </c>
      <c r="M4712" s="6" t="s">
        <v>39</v>
      </c>
      <c r="N4712" s="6">
        <v>90049</v>
      </c>
      <c r="O4712" s="6" t="s">
        <v>40</v>
      </c>
      <c r="P4712" s="6" t="s">
        <v>3846</v>
      </c>
      <c r="Q4712" s="6" t="s">
        <v>65</v>
      </c>
      <c r="R4712" s="6" t="s">
        <v>145</v>
      </c>
      <c r="S4712" s="4" t="s">
        <v>3847</v>
      </c>
      <c r="T4712" s="16">
        <v>62.31</v>
      </c>
      <c r="U4712" s="6">
        <v>3</v>
      </c>
      <c r="V4712" s="23">
        <v>0</v>
      </c>
      <c r="W4712" s="18">
        <v>22.4316</v>
      </c>
    </row>
    <row r="4713" spans="1:23" ht="14.4">
      <c r="A4713" s="6">
        <v>4712</v>
      </c>
      <c r="B4713" s="7" t="s">
        <v>7787</v>
      </c>
      <c r="C4713" s="7">
        <f>YEAR(Table1[[#This Row],[Order Date]])</f>
        <v>2016</v>
      </c>
      <c r="D4713" s="7" t="str">
        <f>TEXT(Table1[[#This Row],[Order Date]], "mmm")</f>
        <v>Mar</v>
      </c>
      <c r="E4713" s="11">
        <v>42460</v>
      </c>
      <c r="F4713" s="11">
        <v>42460</v>
      </c>
      <c r="G4713" s="6" t="s">
        <v>1125</v>
      </c>
      <c r="H4713" s="6" t="s">
        <v>918</v>
      </c>
      <c r="I4713" s="6" t="s">
        <v>919</v>
      </c>
      <c r="J4713" s="6" t="s">
        <v>23</v>
      </c>
      <c r="K4713" s="6" t="s">
        <v>24</v>
      </c>
      <c r="L4713" s="6" t="s">
        <v>132</v>
      </c>
      <c r="M4713" s="6" t="s">
        <v>133</v>
      </c>
      <c r="N4713" s="6">
        <v>19120</v>
      </c>
      <c r="O4713" s="6" t="s">
        <v>134</v>
      </c>
      <c r="P4713" s="6" t="s">
        <v>2620</v>
      </c>
      <c r="Q4713" s="6" t="s">
        <v>42</v>
      </c>
      <c r="R4713" s="6" t="s">
        <v>69</v>
      </c>
      <c r="S4713" s="4" t="s">
        <v>2621</v>
      </c>
      <c r="T4713" s="16">
        <v>0.85200000000000009</v>
      </c>
      <c r="U4713" s="6">
        <v>1</v>
      </c>
      <c r="V4713" s="23">
        <v>0.7</v>
      </c>
      <c r="W4713" s="18">
        <v>-0.59639999999999982</v>
      </c>
    </row>
    <row r="4714" spans="1:23" ht="14.4">
      <c r="A4714" s="6">
        <v>4713</v>
      </c>
      <c r="B4714" s="7" t="s">
        <v>7788</v>
      </c>
      <c r="C4714" s="7">
        <f>YEAR(Table1[[#This Row],[Order Date]])</f>
        <v>2016</v>
      </c>
      <c r="D4714" s="7" t="str">
        <f>TEXT(Table1[[#This Row],[Order Date]], "mmm")</f>
        <v>Dec</v>
      </c>
      <c r="E4714" s="11">
        <v>42720</v>
      </c>
      <c r="F4714" s="11">
        <v>42725</v>
      </c>
      <c r="G4714" s="6" t="s">
        <v>45</v>
      </c>
      <c r="H4714" s="6" t="s">
        <v>5067</v>
      </c>
      <c r="I4714" s="6" t="s">
        <v>5068</v>
      </c>
      <c r="J4714" s="6" t="s">
        <v>23</v>
      </c>
      <c r="K4714" s="6" t="s">
        <v>24</v>
      </c>
      <c r="L4714" s="6" t="s">
        <v>1458</v>
      </c>
      <c r="M4714" s="6" t="s">
        <v>95</v>
      </c>
      <c r="N4714" s="6">
        <v>77340</v>
      </c>
      <c r="O4714" s="6" t="s">
        <v>96</v>
      </c>
      <c r="P4714" s="6" t="s">
        <v>2676</v>
      </c>
      <c r="Q4714" s="6" t="s">
        <v>42</v>
      </c>
      <c r="R4714" s="6" t="s">
        <v>83</v>
      </c>
      <c r="S4714" s="4" t="s">
        <v>2677</v>
      </c>
      <c r="T4714" s="16">
        <v>36.288000000000011</v>
      </c>
      <c r="U4714" s="6">
        <v>7</v>
      </c>
      <c r="V4714" s="23">
        <v>0.2</v>
      </c>
      <c r="W4714" s="18">
        <v>12.700800000000001</v>
      </c>
    </row>
    <row r="4715" spans="1:23" ht="14.4">
      <c r="A4715" s="6">
        <v>4714</v>
      </c>
      <c r="B4715" s="7" t="s">
        <v>7788</v>
      </c>
      <c r="C4715" s="7">
        <f>YEAR(Table1[[#This Row],[Order Date]])</f>
        <v>2016</v>
      </c>
      <c r="D4715" s="7" t="str">
        <f>TEXT(Table1[[#This Row],[Order Date]], "mmm")</f>
        <v>Dec</v>
      </c>
      <c r="E4715" s="11">
        <v>42720</v>
      </c>
      <c r="F4715" s="11">
        <v>42725</v>
      </c>
      <c r="G4715" s="6" t="s">
        <v>45</v>
      </c>
      <c r="H4715" s="6" t="s">
        <v>5067</v>
      </c>
      <c r="I4715" s="6" t="s">
        <v>5068</v>
      </c>
      <c r="J4715" s="6" t="s">
        <v>23</v>
      </c>
      <c r="K4715" s="6" t="s">
        <v>24</v>
      </c>
      <c r="L4715" s="6" t="s">
        <v>1458</v>
      </c>
      <c r="M4715" s="6" t="s">
        <v>95</v>
      </c>
      <c r="N4715" s="6">
        <v>77340</v>
      </c>
      <c r="O4715" s="6" t="s">
        <v>96</v>
      </c>
      <c r="P4715" s="6" t="s">
        <v>4667</v>
      </c>
      <c r="Q4715" s="6" t="s">
        <v>29</v>
      </c>
      <c r="R4715" s="6" t="s">
        <v>59</v>
      </c>
      <c r="S4715" s="4" t="s">
        <v>4668</v>
      </c>
      <c r="T4715" s="16">
        <v>56.567999999999998</v>
      </c>
      <c r="U4715" s="6">
        <v>2</v>
      </c>
      <c r="V4715" s="23">
        <v>0.6</v>
      </c>
      <c r="W4715" s="18">
        <v>-74.952600000000004</v>
      </c>
    </row>
    <row r="4716" spans="1:23" ht="14.4">
      <c r="A4716" s="6">
        <v>4715</v>
      </c>
      <c r="B4716" s="7" t="s">
        <v>7789</v>
      </c>
      <c r="C4716" s="7">
        <f>YEAR(Table1[[#This Row],[Order Date]])</f>
        <v>2019</v>
      </c>
      <c r="D4716" s="7" t="str">
        <f>TEXT(Table1[[#This Row],[Order Date]], "mmm")</f>
        <v>May</v>
      </c>
      <c r="E4716" s="11">
        <v>43603</v>
      </c>
      <c r="F4716" s="11">
        <v>43605</v>
      </c>
      <c r="G4716" s="6" t="s">
        <v>169</v>
      </c>
      <c r="H4716" s="6" t="s">
        <v>3168</v>
      </c>
      <c r="I4716" s="6" t="s">
        <v>3169</v>
      </c>
      <c r="J4716" s="6" t="s">
        <v>23</v>
      </c>
      <c r="K4716" s="6" t="s">
        <v>24</v>
      </c>
      <c r="L4716" s="6" t="s">
        <v>371</v>
      </c>
      <c r="M4716" s="6" t="s">
        <v>372</v>
      </c>
      <c r="N4716" s="6">
        <v>97206</v>
      </c>
      <c r="O4716" s="6" t="s">
        <v>40</v>
      </c>
      <c r="P4716" s="6" t="s">
        <v>2866</v>
      </c>
      <c r="Q4716" s="6" t="s">
        <v>65</v>
      </c>
      <c r="R4716" s="6" t="s">
        <v>66</v>
      </c>
      <c r="S4716" s="4" t="s">
        <v>4793</v>
      </c>
      <c r="T4716" s="16">
        <v>344.70400000000001</v>
      </c>
      <c r="U4716" s="6">
        <v>2</v>
      </c>
      <c r="V4716" s="23">
        <v>0.2</v>
      </c>
      <c r="W4716" s="18">
        <v>38.779199999999989</v>
      </c>
    </row>
    <row r="4717" spans="1:23" ht="14.4">
      <c r="A4717" s="6">
        <v>4716</v>
      </c>
      <c r="B4717" s="7" t="s">
        <v>7790</v>
      </c>
      <c r="C4717" s="7">
        <f>YEAR(Table1[[#This Row],[Order Date]])</f>
        <v>2017</v>
      </c>
      <c r="D4717" s="7" t="str">
        <f>TEXT(Table1[[#This Row],[Order Date]], "mmm")</f>
        <v>May</v>
      </c>
      <c r="E4717" s="11">
        <v>42867</v>
      </c>
      <c r="F4717" s="11">
        <v>42871</v>
      </c>
      <c r="G4717" s="6" t="s">
        <v>45</v>
      </c>
      <c r="H4717" s="6" t="s">
        <v>2790</v>
      </c>
      <c r="I4717" s="6" t="s">
        <v>2791</v>
      </c>
      <c r="J4717" s="6" t="s">
        <v>23</v>
      </c>
      <c r="K4717" s="6" t="s">
        <v>24</v>
      </c>
      <c r="L4717" s="6" t="s">
        <v>1283</v>
      </c>
      <c r="M4717" s="6" t="s">
        <v>403</v>
      </c>
      <c r="N4717" s="6">
        <v>80027</v>
      </c>
      <c r="O4717" s="6" t="s">
        <v>40</v>
      </c>
      <c r="P4717" s="6" t="s">
        <v>3462</v>
      </c>
      <c r="Q4717" s="6" t="s">
        <v>65</v>
      </c>
      <c r="R4717" s="6" t="s">
        <v>66</v>
      </c>
      <c r="S4717" s="4" t="s">
        <v>3463</v>
      </c>
      <c r="T4717" s="16">
        <v>201.584</v>
      </c>
      <c r="U4717" s="6">
        <v>2</v>
      </c>
      <c r="V4717" s="23">
        <v>0.2</v>
      </c>
      <c r="W4717" s="18">
        <v>20.158400000000015</v>
      </c>
    </row>
    <row r="4718" spans="1:23" ht="14.4">
      <c r="A4718" s="6">
        <v>4717</v>
      </c>
      <c r="B4718" s="7" t="s">
        <v>7791</v>
      </c>
      <c r="C4718" s="7">
        <f>YEAR(Table1[[#This Row],[Order Date]])</f>
        <v>2019</v>
      </c>
      <c r="D4718" s="7" t="str">
        <f>TEXT(Table1[[#This Row],[Order Date]], "mmm")</f>
        <v>Dec</v>
      </c>
      <c r="E4718" s="11">
        <v>43802</v>
      </c>
      <c r="F4718" s="11">
        <v>43806</v>
      </c>
      <c r="G4718" s="6" t="s">
        <v>20</v>
      </c>
      <c r="H4718" s="6" t="s">
        <v>3287</v>
      </c>
      <c r="I4718" s="6" t="s">
        <v>3288</v>
      </c>
      <c r="J4718" s="6" t="s">
        <v>93</v>
      </c>
      <c r="K4718" s="6" t="s">
        <v>24</v>
      </c>
      <c r="L4718" s="6" t="s">
        <v>87</v>
      </c>
      <c r="M4718" s="6" t="s">
        <v>88</v>
      </c>
      <c r="N4718" s="6">
        <v>98115</v>
      </c>
      <c r="O4718" s="6" t="s">
        <v>40</v>
      </c>
      <c r="P4718" s="6" t="s">
        <v>3151</v>
      </c>
      <c r="Q4718" s="6" t="s">
        <v>29</v>
      </c>
      <c r="R4718" s="6" t="s">
        <v>51</v>
      </c>
      <c r="S4718" s="4" t="s">
        <v>3152</v>
      </c>
      <c r="T4718" s="16">
        <v>521.96</v>
      </c>
      <c r="U4718" s="6">
        <v>2</v>
      </c>
      <c r="V4718" s="23">
        <v>0</v>
      </c>
      <c r="W4718" s="18">
        <v>88.733199999999954</v>
      </c>
    </row>
    <row r="4719" spans="1:23" ht="14.4">
      <c r="A4719" s="6">
        <v>4718</v>
      </c>
      <c r="B4719" s="7" t="s">
        <v>7792</v>
      </c>
      <c r="C4719" s="7">
        <f>YEAR(Table1[[#This Row],[Order Date]])</f>
        <v>2017</v>
      </c>
      <c r="D4719" s="7" t="str">
        <f>TEXT(Table1[[#This Row],[Order Date]], "mmm")</f>
        <v>Dec</v>
      </c>
      <c r="E4719" s="11">
        <v>43081</v>
      </c>
      <c r="F4719" s="11">
        <v>43086</v>
      </c>
      <c r="G4719" s="6" t="s">
        <v>45</v>
      </c>
      <c r="H4719" s="6" t="s">
        <v>580</v>
      </c>
      <c r="I4719" s="6" t="s">
        <v>581</v>
      </c>
      <c r="J4719" s="6" t="s">
        <v>23</v>
      </c>
      <c r="K4719" s="6" t="s">
        <v>24</v>
      </c>
      <c r="L4719" s="6" t="s">
        <v>3638</v>
      </c>
      <c r="M4719" s="6" t="s">
        <v>2319</v>
      </c>
      <c r="N4719" s="6">
        <v>21215</v>
      </c>
      <c r="O4719" s="6" t="s">
        <v>134</v>
      </c>
      <c r="P4719" s="6" t="s">
        <v>1506</v>
      </c>
      <c r="Q4719" s="6" t="s">
        <v>42</v>
      </c>
      <c r="R4719" s="6" t="s">
        <v>62</v>
      </c>
      <c r="S4719" s="4" t="s">
        <v>1507</v>
      </c>
      <c r="T4719" s="16">
        <v>8.2200000000000006</v>
      </c>
      <c r="U4719" s="6">
        <v>3</v>
      </c>
      <c r="V4719" s="23">
        <v>0</v>
      </c>
      <c r="W4719" s="18">
        <v>2.2194000000000007</v>
      </c>
    </row>
    <row r="4720" spans="1:23" ht="14.4">
      <c r="A4720" s="6">
        <v>4719</v>
      </c>
      <c r="B4720" s="7" t="s">
        <v>5481</v>
      </c>
      <c r="C4720" s="7">
        <f>YEAR(Table1[[#This Row],[Order Date]])</f>
        <v>2017</v>
      </c>
      <c r="D4720" s="7" t="str">
        <f>TEXT(Table1[[#This Row],[Order Date]], "mmm")</f>
        <v>Oct</v>
      </c>
      <c r="E4720" s="11">
        <v>43018</v>
      </c>
      <c r="F4720" s="11">
        <v>43019</v>
      </c>
      <c r="G4720" s="6" t="s">
        <v>169</v>
      </c>
      <c r="H4720" s="6" t="s">
        <v>1801</v>
      </c>
      <c r="I4720" s="6" t="s">
        <v>1802</v>
      </c>
      <c r="J4720" s="6" t="s">
        <v>37</v>
      </c>
      <c r="K4720" s="6" t="s">
        <v>24</v>
      </c>
      <c r="L4720" s="6" t="s">
        <v>115</v>
      </c>
      <c r="M4720" s="6" t="s">
        <v>39</v>
      </c>
      <c r="N4720" s="6">
        <v>94109</v>
      </c>
      <c r="O4720" s="6" t="s">
        <v>40</v>
      </c>
      <c r="P4720" s="6" t="s">
        <v>1708</v>
      </c>
      <c r="Q4720" s="6" t="s">
        <v>42</v>
      </c>
      <c r="R4720" s="6" t="s">
        <v>83</v>
      </c>
      <c r="S4720" s="4" t="s">
        <v>1709</v>
      </c>
      <c r="T4720" s="16">
        <v>45.36</v>
      </c>
      <c r="U4720" s="6">
        <v>7</v>
      </c>
      <c r="V4720" s="23">
        <v>0</v>
      </c>
      <c r="W4720" s="18">
        <v>21.772800000000004</v>
      </c>
    </row>
    <row r="4721" spans="1:23" ht="14.4">
      <c r="A4721" s="6">
        <v>4720</v>
      </c>
      <c r="B4721" s="7" t="s">
        <v>5493</v>
      </c>
      <c r="C4721" s="7">
        <f>YEAR(Table1[[#This Row],[Order Date]])</f>
        <v>2017</v>
      </c>
      <c r="D4721" s="7" t="str">
        <f>TEXT(Table1[[#This Row],[Order Date]], "mmm")</f>
        <v>Apr</v>
      </c>
      <c r="E4721" s="11">
        <v>42843</v>
      </c>
      <c r="F4721" s="11">
        <v>42845</v>
      </c>
      <c r="G4721" s="6" t="s">
        <v>20</v>
      </c>
      <c r="H4721" s="6" t="s">
        <v>2560</v>
      </c>
      <c r="I4721" s="6" t="s">
        <v>2561</v>
      </c>
      <c r="J4721" s="6" t="s">
        <v>93</v>
      </c>
      <c r="K4721" s="6" t="s">
        <v>24</v>
      </c>
      <c r="L4721" s="6" t="s">
        <v>38</v>
      </c>
      <c r="M4721" s="6" t="s">
        <v>39</v>
      </c>
      <c r="N4721" s="6">
        <v>90004</v>
      </c>
      <c r="O4721" s="6" t="s">
        <v>40</v>
      </c>
      <c r="P4721" s="6" t="s">
        <v>960</v>
      </c>
      <c r="Q4721" s="6" t="s">
        <v>42</v>
      </c>
      <c r="R4721" s="6" t="s">
        <v>54</v>
      </c>
      <c r="S4721" s="4" t="s">
        <v>961</v>
      </c>
      <c r="T4721" s="16">
        <v>947.17000000000007</v>
      </c>
      <c r="U4721" s="6">
        <v>7</v>
      </c>
      <c r="V4721" s="23">
        <v>0</v>
      </c>
      <c r="W4721" s="18">
        <v>9.4717000000000837</v>
      </c>
    </row>
    <row r="4722" spans="1:23" ht="14.4">
      <c r="A4722" s="6">
        <v>4721</v>
      </c>
      <c r="B4722" s="7" t="s">
        <v>5493</v>
      </c>
      <c r="C4722" s="7">
        <f>YEAR(Table1[[#This Row],[Order Date]])</f>
        <v>2017</v>
      </c>
      <c r="D4722" s="7" t="str">
        <f>TEXT(Table1[[#This Row],[Order Date]], "mmm")</f>
        <v>Apr</v>
      </c>
      <c r="E4722" s="11">
        <v>42843</v>
      </c>
      <c r="F4722" s="11">
        <v>42845</v>
      </c>
      <c r="G4722" s="6" t="s">
        <v>20</v>
      </c>
      <c r="H4722" s="6" t="s">
        <v>2560</v>
      </c>
      <c r="I4722" s="6" t="s">
        <v>2561</v>
      </c>
      <c r="J4722" s="6" t="s">
        <v>93</v>
      </c>
      <c r="K4722" s="6" t="s">
        <v>24</v>
      </c>
      <c r="L4722" s="6" t="s">
        <v>38</v>
      </c>
      <c r="M4722" s="6" t="s">
        <v>39</v>
      </c>
      <c r="N4722" s="6">
        <v>90004</v>
      </c>
      <c r="O4722" s="6" t="s">
        <v>40</v>
      </c>
      <c r="P4722" s="6" t="s">
        <v>5387</v>
      </c>
      <c r="Q4722" s="6" t="s">
        <v>42</v>
      </c>
      <c r="R4722" s="6" t="s">
        <v>83</v>
      </c>
      <c r="S4722" s="4" t="s">
        <v>5388</v>
      </c>
      <c r="T4722" s="16">
        <v>61.96</v>
      </c>
      <c r="U4722" s="6">
        <v>2</v>
      </c>
      <c r="V4722" s="23">
        <v>0</v>
      </c>
      <c r="W4722" s="18">
        <v>27.881999999999998</v>
      </c>
    </row>
    <row r="4723" spans="1:23" ht="14.4">
      <c r="A4723" s="6">
        <v>4722</v>
      </c>
      <c r="B4723" s="7" t="s">
        <v>7793</v>
      </c>
      <c r="C4723" s="7">
        <f>YEAR(Table1[[#This Row],[Order Date]])</f>
        <v>2016</v>
      </c>
      <c r="D4723" s="7" t="str">
        <f>TEXT(Table1[[#This Row],[Order Date]], "mmm")</f>
        <v>Jun</v>
      </c>
      <c r="E4723" s="11">
        <v>42528</v>
      </c>
      <c r="F4723" s="11">
        <v>42532</v>
      </c>
      <c r="G4723" s="6" t="s">
        <v>20</v>
      </c>
      <c r="H4723" s="6" t="s">
        <v>5389</v>
      </c>
      <c r="I4723" s="6" t="s">
        <v>5390</v>
      </c>
      <c r="J4723" s="6" t="s">
        <v>23</v>
      </c>
      <c r="K4723" s="6" t="s">
        <v>24</v>
      </c>
      <c r="L4723" s="6" t="s">
        <v>402</v>
      </c>
      <c r="M4723" s="6" t="s">
        <v>190</v>
      </c>
      <c r="N4723" s="6">
        <v>60505</v>
      </c>
      <c r="O4723" s="6" t="s">
        <v>96</v>
      </c>
      <c r="P4723" s="6" t="s">
        <v>1252</v>
      </c>
      <c r="Q4723" s="6" t="s">
        <v>29</v>
      </c>
      <c r="R4723" s="6" t="s">
        <v>51</v>
      </c>
      <c r="S4723" s="4" t="s">
        <v>1253</v>
      </c>
      <c r="T4723" s="16">
        <v>268.935</v>
      </c>
      <c r="U4723" s="6">
        <v>3</v>
      </c>
      <c r="V4723" s="23">
        <v>0.5</v>
      </c>
      <c r="W4723" s="18">
        <v>-209.76929999999999</v>
      </c>
    </row>
    <row r="4724" spans="1:23" ht="14.4">
      <c r="A4724" s="6">
        <v>4723</v>
      </c>
      <c r="B4724" s="7" t="s">
        <v>7794</v>
      </c>
      <c r="C4724" s="7">
        <f>YEAR(Table1[[#This Row],[Order Date]])</f>
        <v>2019</v>
      </c>
      <c r="D4724" s="7" t="str">
        <f>TEXT(Table1[[#This Row],[Order Date]], "mmm")</f>
        <v>Sep</v>
      </c>
      <c r="E4724" s="11">
        <v>43709</v>
      </c>
      <c r="F4724" s="11">
        <v>43715</v>
      </c>
      <c r="G4724" s="6" t="s">
        <v>45</v>
      </c>
      <c r="H4724" s="6" t="s">
        <v>1978</v>
      </c>
      <c r="I4724" s="6" t="s">
        <v>1979</v>
      </c>
      <c r="J4724" s="6" t="s">
        <v>93</v>
      </c>
      <c r="K4724" s="6" t="s">
        <v>24</v>
      </c>
      <c r="L4724" s="6" t="s">
        <v>87</v>
      </c>
      <c r="M4724" s="6" t="s">
        <v>88</v>
      </c>
      <c r="N4724" s="6">
        <v>98103</v>
      </c>
      <c r="O4724" s="6" t="s">
        <v>40</v>
      </c>
      <c r="P4724" s="6" t="s">
        <v>2548</v>
      </c>
      <c r="Q4724" s="6" t="s">
        <v>42</v>
      </c>
      <c r="R4724" s="6" t="s">
        <v>62</v>
      </c>
      <c r="S4724" s="4" t="s">
        <v>2549</v>
      </c>
      <c r="T4724" s="16">
        <v>7.58</v>
      </c>
      <c r="U4724" s="6">
        <v>1</v>
      </c>
      <c r="V4724" s="23">
        <v>0</v>
      </c>
      <c r="W4724" s="18">
        <v>2.9561999999999999</v>
      </c>
    </row>
    <row r="4725" spans="1:23" ht="14.4">
      <c r="A4725" s="6">
        <v>4724</v>
      </c>
      <c r="B4725" s="7" t="s">
        <v>7795</v>
      </c>
      <c r="C4725" s="7">
        <f>YEAR(Table1[[#This Row],[Order Date]])</f>
        <v>2018</v>
      </c>
      <c r="D4725" s="7" t="str">
        <f>TEXT(Table1[[#This Row],[Order Date]], "mmm")</f>
        <v>May</v>
      </c>
      <c r="E4725" s="11">
        <v>43242</v>
      </c>
      <c r="F4725" s="11">
        <v>43242</v>
      </c>
      <c r="G4725" s="6" t="s">
        <v>1125</v>
      </c>
      <c r="H4725" s="6" t="s">
        <v>1650</v>
      </c>
      <c r="I4725" s="6" t="s">
        <v>1651</v>
      </c>
      <c r="J4725" s="6" t="s">
        <v>23</v>
      </c>
      <c r="K4725" s="6" t="s">
        <v>24</v>
      </c>
      <c r="L4725" s="6" t="s">
        <v>5391</v>
      </c>
      <c r="M4725" s="6" t="s">
        <v>1110</v>
      </c>
      <c r="N4725" s="6">
        <v>30605</v>
      </c>
      <c r="O4725" s="6" t="s">
        <v>27</v>
      </c>
      <c r="P4725" s="6" t="s">
        <v>1745</v>
      </c>
      <c r="Q4725" s="6" t="s">
        <v>42</v>
      </c>
      <c r="R4725" s="6" t="s">
        <v>43</v>
      </c>
      <c r="S4725" s="4" t="s">
        <v>1746</v>
      </c>
      <c r="T4725" s="16">
        <v>14.73</v>
      </c>
      <c r="U4725" s="6">
        <v>3</v>
      </c>
      <c r="V4725" s="23">
        <v>0</v>
      </c>
      <c r="W4725" s="18">
        <v>7.2176999999999998</v>
      </c>
    </row>
    <row r="4726" spans="1:23" ht="14.4">
      <c r="A4726" s="6">
        <v>4725</v>
      </c>
      <c r="B4726" s="7" t="s">
        <v>7796</v>
      </c>
      <c r="C4726" s="7">
        <f>YEAR(Table1[[#This Row],[Order Date]])</f>
        <v>2018</v>
      </c>
      <c r="D4726" s="7" t="str">
        <f>TEXT(Table1[[#This Row],[Order Date]], "mmm")</f>
        <v>Nov</v>
      </c>
      <c r="E4726" s="11">
        <v>43415</v>
      </c>
      <c r="F4726" s="11">
        <v>43419</v>
      </c>
      <c r="G4726" s="6" t="s">
        <v>45</v>
      </c>
      <c r="H4726" s="6" t="s">
        <v>4865</v>
      </c>
      <c r="I4726" s="6" t="s">
        <v>4866</v>
      </c>
      <c r="J4726" s="6" t="s">
        <v>93</v>
      </c>
      <c r="K4726" s="6" t="s">
        <v>24</v>
      </c>
      <c r="L4726" s="6" t="s">
        <v>3807</v>
      </c>
      <c r="M4726" s="6" t="s">
        <v>49</v>
      </c>
      <c r="N4726" s="6">
        <v>32712</v>
      </c>
      <c r="O4726" s="6" t="s">
        <v>27</v>
      </c>
      <c r="P4726" s="6" t="s">
        <v>367</v>
      </c>
      <c r="Q4726" s="6" t="s">
        <v>42</v>
      </c>
      <c r="R4726" s="6" t="s">
        <v>69</v>
      </c>
      <c r="S4726" s="4" t="s">
        <v>368</v>
      </c>
      <c r="T4726" s="16">
        <v>9.8880000000000017</v>
      </c>
      <c r="U4726" s="6">
        <v>2</v>
      </c>
      <c r="V4726" s="23">
        <v>0.7</v>
      </c>
      <c r="W4726" s="18">
        <v>-6.921599999999998</v>
      </c>
    </row>
    <row r="4727" spans="1:23" ht="14.4">
      <c r="A4727" s="6">
        <v>4726</v>
      </c>
      <c r="B4727" s="7" t="s">
        <v>7796</v>
      </c>
      <c r="C4727" s="7">
        <f>YEAR(Table1[[#This Row],[Order Date]])</f>
        <v>2018</v>
      </c>
      <c r="D4727" s="7" t="str">
        <f>TEXT(Table1[[#This Row],[Order Date]], "mmm")</f>
        <v>Nov</v>
      </c>
      <c r="E4727" s="11">
        <v>43415</v>
      </c>
      <c r="F4727" s="11">
        <v>43419</v>
      </c>
      <c r="G4727" s="6" t="s">
        <v>45</v>
      </c>
      <c r="H4727" s="6" t="s">
        <v>4865</v>
      </c>
      <c r="I4727" s="6" t="s">
        <v>4866</v>
      </c>
      <c r="J4727" s="6" t="s">
        <v>93</v>
      </c>
      <c r="K4727" s="6" t="s">
        <v>24</v>
      </c>
      <c r="L4727" s="6" t="s">
        <v>3807</v>
      </c>
      <c r="M4727" s="6" t="s">
        <v>49</v>
      </c>
      <c r="N4727" s="6">
        <v>32712</v>
      </c>
      <c r="O4727" s="6" t="s">
        <v>27</v>
      </c>
      <c r="P4727" s="6" t="s">
        <v>527</v>
      </c>
      <c r="Q4727" s="6" t="s">
        <v>42</v>
      </c>
      <c r="R4727" s="6" t="s">
        <v>72</v>
      </c>
      <c r="S4727" s="4" t="s">
        <v>528</v>
      </c>
      <c r="T4727" s="16">
        <v>671.5440000000001</v>
      </c>
      <c r="U4727" s="6">
        <v>3</v>
      </c>
      <c r="V4727" s="23">
        <v>0.2</v>
      </c>
      <c r="W4727" s="18">
        <v>50.36579999999995</v>
      </c>
    </row>
    <row r="4728" spans="1:23" ht="14.4">
      <c r="A4728" s="6">
        <v>4727</v>
      </c>
      <c r="B4728" s="7" t="s">
        <v>7797</v>
      </c>
      <c r="C4728" s="7">
        <f>YEAR(Table1[[#This Row],[Order Date]])</f>
        <v>2016</v>
      </c>
      <c r="D4728" s="7" t="str">
        <f>TEXT(Table1[[#This Row],[Order Date]], "mmm")</f>
        <v>Nov</v>
      </c>
      <c r="E4728" s="11">
        <v>42699</v>
      </c>
      <c r="F4728" s="11">
        <v>42703</v>
      </c>
      <c r="G4728" s="6" t="s">
        <v>20</v>
      </c>
      <c r="H4728" s="6" t="s">
        <v>3350</v>
      </c>
      <c r="I4728" s="6" t="s">
        <v>3351</v>
      </c>
      <c r="J4728" s="6" t="s">
        <v>93</v>
      </c>
      <c r="K4728" s="6" t="s">
        <v>24</v>
      </c>
      <c r="L4728" s="6" t="s">
        <v>238</v>
      </c>
      <c r="M4728" s="6" t="s">
        <v>239</v>
      </c>
      <c r="N4728" s="6">
        <v>10009</v>
      </c>
      <c r="O4728" s="6" t="s">
        <v>134</v>
      </c>
      <c r="P4728" s="6" t="s">
        <v>4372</v>
      </c>
      <c r="Q4728" s="6" t="s">
        <v>42</v>
      </c>
      <c r="R4728" s="6" t="s">
        <v>54</v>
      </c>
      <c r="S4728" s="4" t="s">
        <v>4373</v>
      </c>
      <c r="T4728" s="16">
        <v>1117.92</v>
      </c>
      <c r="U4728" s="6">
        <v>4</v>
      </c>
      <c r="V4728" s="23">
        <v>0</v>
      </c>
      <c r="W4728" s="18">
        <v>55.895999999999958</v>
      </c>
    </row>
    <row r="4729" spans="1:23" ht="14.4">
      <c r="A4729" s="6">
        <v>4728</v>
      </c>
      <c r="B4729" s="7" t="s">
        <v>7797</v>
      </c>
      <c r="C4729" s="7">
        <f>YEAR(Table1[[#This Row],[Order Date]])</f>
        <v>2016</v>
      </c>
      <c r="D4729" s="7" t="str">
        <f>TEXT(Table1[[#This Row],[Order Date]], "mmm")</f>
        <v>Nov</v>
      </c>
      <c r="E4729" s="11">
        <v>42699</v>
      </c>
      <c r="F4729" s="11">
        <v>42703</v>
      </c>
      <c r="G4729" s="6" t="s">
        <v>20</v>
      </c>
      <c r="H4729" s="6" t="s">
        <v>3350</v>
      </c>
      <c r="I4729" s="6" t="s">
        <v>3351</v>
      </c>
      <c r="J4729" s="6" t="s">
        <v>93</v>
      </c>
      <c r="K4729" s="6" t="s">
        <v>24</v>
      </c>
      <c r="L4729" s="6" t="s">
        <v>238</v>
      </c>
      <c r="M4729" s="6" t="s">
        <v>239</v>
      </c>
      <c r="N4729" s="6">
        <v>10009</v>
      </c>
      <c r="O4729" s="6" t="s">
        <v>134</v>
      </c>
      <c r="P4729" s="6" t="s">
        <v>3627</v>
      </c>
      <c r="Q4729" s="6" t="s">
        <v>29</v>
      </c>
      <c r="R4729" s="6" t="s">
        <v>30</v>
      </c>
      <c r="S4729" s="4" t="s">
        <v>3628</v>
      </c>
      <c r="T4729" s="16">
        <v>275.952</v>
      </c>
      <c r="U4729" s="6">
        <v>3</v>
      </c>
      <c r="V4729" s="23">
        <v>0.2</v>
      </c>
      <c r="W4729" s="18">
        <v>-37.943400000000025</v>
      </c>
    </row>
    <row r="4730" spans="1:23" ht="14.4">
      <c r="A4730" s="6">
        <v>4729</v>
      </c>
      <c r="B4730" s="7" t="s">
        <v>7798</v>
      </c>
      <c r="C4730" s="7">
        <f>YEAR(Table1[[#This Row],[Order Date]])</f>
        <v>2016</v>
      </c>
      <c r="D4730" s="7" t="str">
        <f>TEXT(Table1[[#This Row],[Order Date]], "mmm")</f>
        <v>Nov</v>
      </c>
      <c r="E4730" s="11">
        <v>42681</v>
      </c>
      <c r="F4730" s="11">
        <v>42686</v>
      </c>
      <c r="G4730" s="6" t="s">
        <v>45</v>
      </c>
      <c r="H4730" s="6" t="s">
        <v>216</v>
      </c>
      <c r="I4730" s="6" t="s">
        <v>217</v>
      </c>
      <c r="J4730" s="6" t="s">
        <v>23</v>
      </c>
      <c r="K4730" s="6" t="s">
        <v>24</v>
      </c>
      <c r="L4730" s="6" t="s">
        <v>115</v>
      </c>
      <c r="M4730" s="6" t="s">
        <v>39</v>
      </c>
      <c r="N4730" s="6">
        <v>94110</v>
      </c>
      <c r="O4730" s="6" t="s">
        <v>40</v>
      </c>
      <c r="P4730" s="6" t="s">
        <v>2358</v>
      </c>
      <c r="Q4730" s="6" t="s">
        <v>42</v>
      </c>
      <c r="R4730" s="6" t="s">
        <v>69</v>
      </c>
      <c r="S4730" s="4" t="s">
        <v>2359</v>
      </c>
      <c r="T4730" s="16">
        <v>123.14399999999999</v>
      </c>
      <c r="U4730" s="6">
        <v>7</v>
      </c>
      <c r="V4730" s="23">
        <v>0.2</v>
      </c>
      <c r="W4730" s="18">
        <v>46.178999999999988</v>
      </c>
    </row>
    <row r="4731" spans="1:23" ht="14.4">
      <c r="A4731" s="6">
        <v>4730</v>
      </c>
      <c r="B4731" s="7" t="s">
        <v>7799</v>
      </c>
      <c r="C4731" s="7">
        <f>YEAR(Table1[[#This Row],[Order Date]])</f>
        <v>2018</v>
      </c>
      <c r="D4731" s="7" t="str">
        <f>TEXT(Table1[[#This Row],[Order Date]], "mmm")</f>
        <v>Jul</v>
      </c>
      <c r="E4731" s="11">
        <v>43299</v>
      </c>
      <c r="F4731" s="11">
        <v>43304</v>
      </c>
      <c r="G4731" s="6" t="s">
        <v>20</v>
      </c>
      <c r="H4731" s="6" t="s">
        <v>4186</v>
      </c>
      <c r="I4731" s="6" t="s">
        <v>4187</v>
      </c>
      <c r="J4731" s="6" t="s">
        <v>23</v>
      </c>
      <c r="K4731" s="6" t="s">
        <v>24</v>
      </c>
      <c r="L4731" s="6" t="s">
        <v>715</v>
      </c>
      <c r="M4731" s="6" t="s">
        <v>95</v>
      </c>
      <c r="N4731" s="6">
        <v>75217</v>
      </c>
      <c r="O4731" s="6" t="s">
        <v>96</v>
      </c>
      <c r="P4731" s="6" t="s">
        <v>5392</v>
      </c>
      <c r="Q4731" s="6" t="s">
        <v>65</v>
      </c>
      <c r="R4731" s="6" t="s">
        <v>145</v>
      </c>
      <c r="S4731" s="4" t="s">
        <v>5393</v>
      </c>
      <c r="T4731" s="16">
        <v>15.576000000000001</v>
      </c>
      <c r="U4731" s="6">
        <v>3</v>
      </c>
      <c r="V4731" s="23">
        <v>0.2</v>
      </c>
      <c r="W4731" s="18">
        <v>3.3098999999999998</v>
      </c>
    </row>
    <row r="4732" spans="1:23" ht="14.4">
      <c r="A4732" s="6">
        <v>4731</v>
      </c>
      <c r="B4732" s="7" t="s">
        <v>7800</v>
      </c>
      <c r="C4732" s="7">
        <f>YEAR(Table1[[#This Row],[Order Date]])</f>
        <v>2017</v>
      </c>
      <c r="D4732" s="7" t="str">
        <f>TEXT(Table1[[#This Row],[Order Date]], "mmm")</f>
        <v>Mar</v>
      </c>
      <c r="E4732" s="11">
        <v>42823</v>
      </c>
      <c r="F4732" s="11">
        <v>42825</v>
      </c>
      <c r="G4732" s="6" t="s">
        <v>20</v>
      </c>
      <c r="H4732" s="6" t="s">
        <v>4040</v>
      </c>
      <c r="I4732" s="6" t="s">
        <v>4041</v>
      </c>
      <c r="J4732" s="6" t="s">
        <v>23</v>
      </c>
      <c r="K4732" s="6" t="s">
        <v>24</v>
      </c>
      <c r="L4732" s="6" t="s">
        <v>832</v>
      </c>
      <c r="M4732" s="6" t="s">
        <v>39</v>
      </c>
      <c r="N4732" s="6">
        <v>92105</v>
      </c>
      <c r="O4732" s="6" t="s">
        <v>40</v>
      </c>
      <c r="P4732" s="6" t="s">
        <v>502</v>
      </c>
      <c r="Q4732" s="6" t="s">
        <v>42</v>
      </c>
      <c r="R4732" s="6" t="s">
        <v>83</v>
      </c>
      <c r="S4732" s="4" t="s">
        <v>503</v>
      </c>
      <c r="T4732" s="16">
        <v>212.64</v>
      </c>
      <c r="U4732" s="6">
        <v>6</v>
      </c>
      <c r="V4732" s="23">
        <v>0</v>
      </c>
      <c r="W4732" s="18">
        <v>99.940799999999982</v>
      </c>
    </row>
    <row r="4733" spans="1:23" ht="14.4">
      <c r="A4733" s="6">
        <v>4732</v>
      </c>
      <c r="B4733" s="7" t="s">
        <v>7800</v>
      </c>
      <c r="C4733" s="7">
        <f>YEAR(Table1[[#This Row],[Order Date]])</f>
        <v>2017</v>
      </c>
      <c r="D4733" s="7" t="str">
        <f>TEXT(Table1[[#This Row],[Order Date]], "mmm")</f>
        <v>Mar</v>
      </c>
      <c r="E4733" s="11">
        <v>42823</v>
      </c>
      <c r="F4733" s="11">
        <v>42825</v>
      </c>
      <c r="G4733" s="6" t="s">
        <v>20</v>
      </c>
      <c r="H4733" s="6" t="s">
        <v>4040</v>
      </c>
      <c r="I4733" s="6" t="s">
        <v>4041</v>
      </c>
      <c r="J4733" s="6" t="s">
        <v>23</v>
      </c>
      <c r="K4733" s="6" t="s">
        <v>24</v>
      </c>
      <c r="L4733" s="6" t="s">
        <v>832</v>
      </c>
      <c r="M4733" s="6" t="s">
        <v>39</v>
      </c>
      <c r="N4733" s="6">
        <v>92105</v>
      </c>
      <c r="O4733" s="6" t="s">
        <v>40</v>
      </c>
      <c r="P4733" s="6" t="s">
        <v>3647</v>
      </c>
      <c r="Q4733" s="6" t="s">
        <v>42</v>
      </c>
      <c r="R4733" s="6" t="s">
        <v>83</v>
      </c>
      <c r="S4733" s="4" t="s">
        <v>3648</v>
      </c>
      <c r="T4733" s="16">
        <v>9.870000000000001</v>
      </c>
      <c r="U4733" s="6">
        <v>3</v>
      </c>
      <c r="V4733" s="23">
        <v>0</v>
      </c>
      <c r="W4733" s="18">
        <v>4.5401999999999996</v>
      </c>
    </row>
    <row r="4734" spans="1:23" ht="14.4">
      <c r="A4734" s="6">
        <v>4733</v>
      </c>
      <c r="B4734" s="7" t="s">
        <v>7800</v>
      </c>
      <c r="C4734" s="7">
        <f>YEAR(Table1[[#This Row],[Order Date]])</f>
        <v>2017</v>
      </c>
      <c r="D4734" s="7" t="str">
        <f>TEXT(Table1[[#This Row],[Order Date]], "mmm")</f>
        <v>Mar</v>
      </c>
      <c r="E4734" s="11">
        <v>42823</v>
      </c>
      <c r="F4734" s="11">
        <v>42825</v>
      </c>
      <c r="G4734" s="6" t="s">
        <v>20</v>
      </c>
      <c r="H4734" s="6" t="s">
        <v>4040</v>
      </c>
      <c r="I4734" s="6" t="s">
        <v>4041</v>
      </c>
      <c r="J4734" s="6" t="s">
        <v>23</v>
      </c>
      <c r="K4734" s="6" t="s">
        <v>24</v>
      </c>
      <c r="L4734" s="6" t="s">
        <v>832</v>
      </c>
      <c r="M4734" s="6" t="s">
        <v>39</v>
      </c>
      <c r="N4734" s="6">
        <v>92105</v>
      </c>
      <c r="O4734" s="6" t="s">
        <v>40</v>
      </c>
      <c r="P4734" s="6" t="s">
        <v>3022</v>
      </c>
      <c r="Q4734" s="6" t="s">
        <v>65</v>
      </c>
      <c r="R4734" s="6" t="s">
        <v>145</v>
      </c>
      <c r="S4734" s="4" t="s">
        <v>3023</v>
      </c>
      <c r="T4734" s="16">
        <v>53.25</v>
      </c>
      <c r="U4734" s="6">
        <v>3</v>
      </c>
      <c r="V4734" s="23">
        <v>0</v>
      </c>
      <c r="W4734" s="18">
        <v>20.767499999999998</v>
      </c>
    </row>
    <row r="4735" spans="1:23" ht="14.4">
      <c r="A4735" s="6">
        <v>4734</v>
      </c>
      <c r="B4735" s="7" t="s">
        <v>7800</v>
      </c>
      <c r="C4735" s="7">
        <f>YEAR(Table1[[#This Row],[Order Date]])</f>
        <v>2017</v>
      </c>
      <c r="D4735" s="7" t="str">
        <f>TEXT(Table1[[#This Row],[Order Date]], "mmm")</f>
        <v>Mar</v>
      </c>
      <c r="E4735" s="11">
        <v>42823</v>
      </c>
      <c r="F4735" s="11">
        <v>42825</v>
      </c>
      <c r="G4735" s="6" t="s">
        <v>20</v>
      </c>
      <c r="H4735" s="6" t="s">
        <v>4040</v>
      </c>
      <c r="I4735" s="6" t="s">
        <v>4041</v>
      </c>
      <c r="J4735" s="6" t="s">
        <v>23</v>
      </c>
      <c r="K4735" s="6" t="s">
        <v>24</v>
      </c>
      <c r="L4735" s="6" t="s">
        <v>832</v>
      </c>
      <c r="M4735" s="6" t="s">
        <v>39</v>
      </c>
      <c r="N4735" s="6">
        <v>92105</v>
      </c>
      <c r="O4735" s="6" t="s">
        <v>40</v>
      </c>
      <c r="P4735" s="6" t="s">
        <v>4798</v>
      </c>
      <c r="Q4735" s="6" t="s">
        <v>29</v>
      </c>
      <c r="R4735" s="6" t="s">
        <v>59</v>
      </c>
      <c r="S4735" s="4" t="s">
        <v>4799</v>
      </c>
      <c r="T4735" s="16">
        <v>19.919999999999998</v>
      </c>
      <c r="U4735" s="6">
        <v>3</v>
      </c>
      <c r="V4735" s="23">
        <v>0</v>
      </c>
      <c r="W4735" s="18">
        <v>9.5615999999999985</v>
      </c>
    </row>
    <row r="4736" spans="1:23" ht="14.4">
      <c r="A4736" s="6">
        <v>4735</v>
      </c>
      <c r="B4736" s="7" t="s">
        <v>7801</v>
      </c>
      <c r="C4736" s="7">
        <f>YEAR(Table1[[#This Row],[Order Date]])</f>
        <v>2018</v>
      </c>
      <c r="D4736" s="7" t="str">
        <f>TEXT(Table1[[#This Row],[Order Date]], "mmm")</f>
        <v>Apr</v>
      </c>
      <c r="E4736" s="11">
        <v>43197</v>
      </c>
      <c r="F4736" s="11">
        <v>43202</v>
      </c>
      <c r="G4736" s="6" t="s">
        <v>45</v>
      </c>
      <c r="H4736" s="6" t="s">
        <v>855</v>
      </c>
      <c r="I4736" s="6" t="s">
        <v>856</v>
      </c>
      <c r="J4736" s="6" t="s">
        <v>37</v>
      </c>
      <c r="K4736" s="6" t="s">
        <v>24</v>
      </c>
      <c r="L4736" s="6" t="s">
        <v>238</v>
      </c>
      <c r="M4736" s="6" t="s">
        <v>239</v>
      </c>
      <c r="N4736" s="6">
        <v>10035</v>
      </c>
      <c r="O4736" s="6" t="s">
        <v>134</v>
      </c>
      <c r="P4736" s="6" t="s">
        <v>32</v>
      </c>
      <c r="Q4736" s="6" t="s">
        <v>29</v>
      </c>
      <c r="R4736" s="6" t="s">
        <v>33</v>
      </c>
      <c r="S4736" s="4" t="s">
        <v>34</v>
      </c>
      <c r="T4736" s="16">
        <v>658.74599999999998</v>
      </c>
      <c r="U4736" s="6">
        <v>3</v>
      </c>
      <c r="V4736" s="23">
        <v>0.1</v>
      </c>
      <c r="W4736" s="18">
        <v>146.38799999999998</v>
      </c>
    </row>
    <row r="4737" spans="1:23" ht="14.4">
      <c r="A4737" s="6">
        <v>4736</v>
      </c>
      <c r="B4737" s="7" t="s">
        <v>7802</v>
      </c>
      <c r="C4737" s="7">
        <f>YEAR(Table1[[#This Row],[Order Date]])</f>
        <v>2017</v>
      </c>
      <c r="D4737" s="7" t="str">
        <f>TEXT(Table1[[#This Row],[Order Date]], "mmm")</f>
        <v>Jun</v>
      </c>
      <c r="E4737" s="11">
        <v>42899</v>
      </c>
      <c r="F4737" s="11">
        <v>42905</v>
      </c>
      <c r="G4737" s="6" t="s">
        <v>45</v>
      </c>
      <c r="H4737" s="6" t="s">
        <v>2694</v>
      </c>
      <c r="I4737" s="6" t="s">
        <v>2695</v>
      </c>
      <c r="J4737" s="6" t="s">
        <v>93</v>
      </c>
      <c r="K4737" s="6" t="s">
        <v>24</v>
      </c>
      <c r="L4737" s="6" t="s">
        <v>5350</v>
      </c>
      <c r="M4737" s="6" t="s">
        <v>4135</v>
      </c>
      <c r="N4737" s="6">
        <v>4240</v>
      </c>
      <c r="O4737" s="6" t="s">
        <v>134</v>
      </c>
      <c r="P4737" s="6" t="s">
        <v>2986</v>
      </c>
      <c r="Q4737" s="6" t="s">
        <v>42</v>
      </c>
      <c r="R4737" s="6" t="s">
        <v>69</v>
      </c>
      <c r="S4737" s="4" t="s">
        <v>2987</v>
      </c>
      <c r="T4737" s="16">
        <v>8.26</v>
      </c>
      <c r="U4737" s="6">
        <v>2</v>
      </c>
      <c r="V4737" s="23">
        <v>0</v>
      </c>
      <c r="W4737" s="18">
        <v>3.8822000000000001</v>
      </c>
    </row>
    <row r="4738" spans="1:23" ht="14.4">
      <c r="A4738" s="6">
        <v>4737</v>
      </c>
      <c r="B4738" s="7" t="s">
        <v>7802</v>
      </c>
      <c r="C4738" s="7">
        <f>YEAR(Table1[[#This Row],[Order Date]])</f>
        <v>2017</v>
      </c>
      <c r="D4738" s="7" t="str">
        <f>TEXT(Table1[[#This Row],[Order Date]], "mmm")</f>
        <v>Jun</v>
      </c>
      <c r="E4738" s="11">
        <v>42899</v>
      </c>
      <c r="F4738" s="11">
        <v>42905</v>
      </c>
      <c r="G4738" s="6" t="s">
        <v>45</v>
      </c>
      <c r="H4738" s="6" t="s">
        <v>2694</v>
      </c>
      <c r="I4738" s="6" t="s">
        <v>2695</v>
      </c>
      <c r="J4738" s="6" t="s">
        <v>93</v>
      </c>
      <c r="K4738" s="6" t="s">
        <v>24</v>
      </c>
      <c r="L4738" s="6" t="s">
        <v>5350</v>
      </c>
      <c r="M4738" s="6" t="s">
        <v>4135</v>
      </c>
      <c r="N4738" s="6">
        <v>4240</v>
      </c>
      <c r="O4738" s="6" t="s">
        <v>134</v>
      </c>
      <c r="P4738" s="6" t="s">
        <v>1764</v>
      </c>
      <c r="Q4738" s="6" t="s">
        <v>42</v>
      </c>
      <c r="R4738" s="6" t="s">
        <v>69</v>
      </c>
      <c r="S4738" s="4" t="s">
        <v>1765</v>
      </c>
      <c r="T4738" s="16">
        <v>29.84</v>
      </c>
      <c r="U4738" s="6">
        <v>2</v>
      </c>
      <c r="V4738" s="23">
        <v>0</v>
      </c>
      <c r="W4738" s="18">
        <v>13.427999999999997</v>
      </c>
    </row>
    <row r="4739" spans="1:23" ht="14.4">
      <c r="A4739" s="6">
        <v>4738</v>
      </c>
      <c r="B4739" s="7" t="s">
        <v>7802</v>
      </c>
      <c r="C4739" s="7">
        <f>YEAR(Table1[[#This Row],[Order Date]])</f>
        <v>2017</v>
      </c>
      <c r="D4739" s="7" t="str">
        <f>TEXT(Table1[[#This Row],[Order Date]], "mmm")</f>
        <v>Jun</v>
      </c>
      <c r="E4739" s="11">
        <v>42899</v>
      </c>
      <c r="F4739" s="11">
        <v>42905</v>
      </c>
      <c r="G4739" s="6" t="s">
        <v>45</v>
      </c>
      <c r="H4739" s="6" t="s">
        <v>2694</v>
      </c>
      <c r="I4739" s="6" t="s">
        <v>2695</v>
      </c>
      <c r="J4739" s="6" t="s">
        <v>93</v>
      </c>
      <c r="K4739" s="6" t="s">
        <v>24</v>
      </c>
      <c r="L4739" s="6" t="s">
        <v>5350</v>
      </c>
      <c r="M4739" s="6" t="s">
        <v>4135</v>
      </c>
      <c r="N4739" s="6">
        <v>4240</v>
      </c>
      <c r="O4739" s="6" t="s">
        <v>134</v>
      </c>
      <c r="P4739" s="6" t="s">
        <v>582</v>
      </c>
      <c r="Q4739" s="6" t="s">
        <v>65</v>
      </c>
      <c r="R4739" s="6" t="s">
        <v>145</v>
      </c>
      <c r="S4739" s="4" t="s">
        <v>583</v>
      </c>
      <c r="T4739" s="16">
        <v>67.98</v>
      </c>
      <c r="U4739" s="6">
        <v>2</v>
      </c>
      <c r="V4739" s="23">
        <v>0</v>
      </c>
      <c r="W4739" s="18">
        <v>14.955599999999997</v>
      </c>
    </row>
    <row r="4740" spans="1:23" ht="14.4">
      <c r="A4740" s="6">
        <v>4739</v>
      </c>
      <c r="B4740" s="7" t="s">
        <v>7803</v>
      </c>
      <c r="C4740" s="7">
        <f>YEAR(Table1[[#This Row],[Order Date]])</f>
        <v>2017</v>
      </c>
      <c r="D4740" s="7" t="str">
        <f>TEXT(Table1[[#This Row],[Order Date]], "mmm")</f>
        <v>Feb</v>
      </c>
      <c r="E4740" s="11">
        <v>42784</v>
      </c>
      <c r="F4740" s="11">
        <v>42790</v>
      </c>
      <c r="G4740" s="6" t="s">
        <v>45</v>
      </c>
      <c r="H4740" s="6" t="s">
        <v>1135</v>
      </c>
      <c r="I4740" s="6" t="s">
        <v>1136</v>
      </c>
      <c r="J4740" s="6" t="s">
        <v>23</v>
      </c>
      <c r="K4740" s="6" t="s">
        <v>24</v>
      </c>
      <c r="L4740" s="6" t="s">
        <v>1026</v>
      </c>
      <c r="M4740" s="6" t="s">
        <v>39</v>
      </c>
      <c r="N4740" s="6">
        <v>90805</v>
      </c>
      <c r="O4740" s="6" t="s">
        <v>40</v>
      </c>
      <c r="P4740" s="6" t="s">
        <v>1935</v>
      </c>
      <c r="Q4740" s="6" t="s">
        <v>42</v>
      </c>
      <c r="R4740" s="6" t="s">
        <v>43</v>
      </c>
      <c r="S4740" s="4" t="s">
        <v>1936</v>
      </c>
      <c r="T4740" s="16">
        <v>61.06</v>
      </c>
      <c r="U4740" s="6">
        <v>2</v>
      </c>
      <c r="V4740" s="23">
        <v>0</v>
      </c>
      <c r="W4740" s="18">
        <v>28.087600000000002</v>
      </c>
    </row>
    <row r="4741" spans="1:23" ht="14.4">
      <c r="A4741" s="6">
        <v>4740</v>
      </c>
      <c r="B4741" s="7" t="s">
        <v>7803</v>
      </c>
      <c r="C4741" s="7">
        <f>YEAR(Table1[[#This Row],[Order Date]])</f>
        <v>2017</v>
      </c>
      <c r="D4741" s="7" t="str">
        <f>TEXT(Table1[[#This Row],[Order Date]], "mmm")</f>
        <v>Feb</v>
      </c>
      <c r="E4741" s="11">
        <v>42784</v>
      </c>
      <c r="F4741" s="11">
        <v>42790</v>
      </c>
      <c r="G4741" s="6" t="s">
        <v>45</v>
      </c>
      <c r="H4741" s="6" t="s">
        <v>1135</v>
      </c>
      <c r="I4741" s="6" t="s">
        <v>1136</v>
      </c>
      <c r="J4741" s="6" t="s">
        <v>23</v>
      </c>
      <c r="K4741" s="6" t="s">
        <v>24</v>
      </c>
      <c r="L4741" s="6" t="s">
        <v>1026</v>
      </c>
      <c r="M4741" s="6" t="s">
        <v>39</v>
      </c>
      <c r="N4741" s="6">
        <v>90805</v>
      </c>
      <c r="O4741" s="6" t="s">
        <v>40</v>
      </c>
      <c r="P4741" s="6" t="s">
        <v>3153</v>
      </c>
      <c r="Q4741" s="6" t="s">
        <v>29</v>
      </c>
      <c r="R4741" s="6" t="s">
        <v>51</v>
      </c>
      <c r="S4741" s="4" t="s">
        <v>3154</v>
      </c>
      <c r="T4741" s="16">
        <v>35.544000000000004</v>
      </c>
      <c r="U4741" s="6">
        <v>1</v>
      </c>
      <c r="V4741" s="23">
        <v>0.2</v>
      </c>
      <c r="W4741" s="18">
        <v>-0.88860000000000205</v>
      </c>
    </row>
    <row r="4742" spans="1:23" ht="14.4">
      <c r="A4742" s="6">
        <v>4741</v>
      </c>
      <c r="B4742" s="7" t="s">
        <v>7804</v>
      </c>
      <c r="C4742" s="7">
        <f>YEAR(Table1[[#This Row],[Order Date]])</f>
        <v>2019</v>
      </c>
      <c r="D4742" s="7" t="str">
        <f>TEXT(Table1[[#This Row],[Order Date]], "mmm")</f>
        <v>Nov</v>
      </c>
      <c r="E4742" s="11">
        <v>43781</v>
      </c>
      <c r="F4742" s="11">
        <v>43785</v>
      </c>
      <c r="G4742" s="6" t="s">
        <v>45</v>
      </c>
      <c r="H4742" s="6" t="s">
        <v>2728</v>
      </c>
      <c r="I4742" s="6" t="s">
        <v>2729</v>
      </c>
      <c r="J4742" s="6" t="s">
        <v>23</v>
      </c>
      <c r="K4742" s="6" t="s">
        <v>24</v>
      </c>
      <c r="L4742" s="6" t="s">
        <v>87</v>
      </c>
      <c r="M4742" s="6" t="s">
        <v>88</v>
      </c>
      <c r="N4742" s="6">
        <v>98115</v>
      </c>
      <c r="O4742" s="6" t="s">
        <v>40</v>
      </c>
      <c r="P4742" s="6" t="s">
        <v>2280</v>
      </c>
      <c r="Q4742" s="6" t="s">
        <v>42</v>
      </c>
      <c r="R4742" s="6" t="s">
        <v>43</v>
      </c>
      <c r="S4742" s="4" t="s">
        <v>2281</v>
      </c>
      <c r="T4742" s="16">
        <v>9.9600000000000009</v>
      </c>
      <c r="U4742" s="6">
        <v>2</v>
      </c>
      <c r="V4742" s="23">
        <v>0</v>
      </c>
      <c r="W4742" s="18">
        <v>4.5815999999999999</v>
      </c>
    </row>
    <row r="4743" spans="1:23" ht="14.4">
      <c r="A4743" s="6">
        <v>4742</v>
      </c>
      <c r="B4743" s="7" t="s">
        <v>7804</v>
      </c>
      <c r="C4743" s="7">
        <f>YEAR(Table1[[#This Row],[Order Date]])</f>
        <v>2019</v>
      </c>
      <c r="D4743" s="7" t="str">
        <f>TEXT(Table1[[#This Row],[Order Date]], "mmm")</f>
        <v>Nov</v>
      </c>
      <c r="E4743" s="11">
        <v>43781</v>
      </c>
      <c r="F4743" s="11">
        <v>43785</v>
      </c>
      <c r="G4743" s="6" t="s">
        <v>45</v>
      </c>
      <c r="H4743" s="6" t="s">
        <v>2728</v>
      </c>
      <c r="I4743" s="6" t="s">
        <v>2729</v>
      </c>
      <c r="J4743" s="6" t="s">
        <v>23</v>
      </c>
      <c r="K4743" s="6" t="s">
        <v>24</v>
      </c>
      <c r="L4743" s="6" t="s">
        <v>87</v>
      </c>
      <c r="M4743" s="6" t="s">
        <v>88</v>
      </c>
      <c r="N4743" s="6">
        <v>98115</v>
      </c>
      <c r="O4743" s="6" t="s">
        <v>40</v>
      </c>
      <c r="P4743" s="6" t="s">
        <v>4244</v>
      </c>
      <c r="Q4743" s="6" t="s">
        <v>42</v>
      </c>
      <c r="R4743" s="6" t="s">
        <v>62</v>
      </c>
      <c r="S4743" s="4" t="s">
        <v>4245</v>
      </c>
      <c r="T4743" s="16">
        <v>9.2099999999999991</v>
      </c>
      <c r="U4743" s="6">
        <v>3</v>
      </c>
      <c r="V4743" s="23">
        <v>0</v>
      </c>
      <c r="W4743" s="18">
        <v>2.3025000000000002</v>
      </c>
    </row>
    <row r="4744" spans="1:23" ht="14.4">
      <c r="A4744" s="6">
        <v>4743</v>
      </c>
      <c r="B4744" s="7" t="s">
        <v>7804</v>
      </c>
      <c r="C4744" s="7">
        <f>YEAR(Table1[[#This Row],[Order Date]])</f>
        <v>2019</v>
      </c>
      <c r="D4744" s="7" t="str">
        <f>TEXT(Table1[[#This Row],[Order Date]], "mmm")</f>
        <v>Nov</v>
      </c>
      <c r="E4744" s="11">
        <v>43781</v>
      </c>
      <c r="F4744" s="11">
        <v>43785</v>
      </c>
      <c r="G4744" s="6" t="s">
        <v>45</v>
      </c>
      <c r="H4744" s="6" t="s">
        <v>2728</v>
      </c>
      <c r="I4744" s="6" t="s">
        <v>2729</v>
      </c>
      <c r="J4744" s="6" t="s">
        <v>23</v>
      </c>
      <c r="K4744" s="6" t="s">
        <v>24</v>
      </c>
      <c r="L4744" s="6" t="s">
        <v>87</v>
      </c>
      <c r="M4744" s="6" t="s">
        <v>88</v>
      </c>
      <c r="N4744" s="6">
        <v>98115</v>
      </c>
      <c r="O4744" s="6" t="s">
        <v>40</v>
      </c>
      <c r="P4744" s="6" t="s">
        <v>2191</v>
      </c>
      <c r="Q4744" s="6" t="s">
        <v>42</v>
      </c>
      <c r="R4744" s="6" t="s">
        <v>511</v>
      </c>
      <c r="S4744" s="4" t="s">
        <v>2192</v>
      </c>
      <c r="T4744" s="16">
        <v>27.93</v>
      </c>
      <c r="U4744" s="6">
        <v>3</v>
      </c>
      <c r="V4744" s="23">
        <v>0</v>
      </c>
      <c r="W4744" s="18">
        <v>8.0996999999999986</v>
      </c>
    </row>
    <row r="4745" spans="1:23" ht="14.4">
      <c r="A4745" s="6">
        <v>4744</v>
      </c>
      <c r="B4745" s="7" t="s">
        <v>7805</v>
      </c>
      <c r="C4745" s="7">
        <f>YEAR(Table1[[#This Row],[Order Date]])</f>
        <v>2019</v>
      </c>
      <c r="D4745" s="7" t="str">
        <f>TEXT(Table1[[#This Row],[Order Date]], "mmm")</f>
        <v>Mar</v>
      </c>
      <c r="E4745" s="11">
        <v>43529</v>
      </c>
      <c r="F4745" s="11">
        <v>43529</v>
      </c>
      <c r="G4745" s="6" t="s">
        <v>1125</v>
      </c>
      <c r="H4745" s="6" t="s">
        <v>1123</v>
      </c>
      <c r="I4745" s="6" t="s">
        <v>1124</v>
      </c>
      <c r="J4745" s="6" t="s">
        <v>23</v>
      </c>
      <c r="K4745" s="6" t="s">
        <v>24</v>
      </c>
      <c r="L4745" s="6" t="s">
        <v>345</v>
      </c>
      <c r="M4745" s="6" t="s">
        <v>205</v>
      </c>
      <c r="N4745" s="6">
        <v>55901</v>
      </c>
      <c r="O4745" s="6" t="s">
        <v>96</v>
      </c>
      <c r="P4745" s="6" t="s">
        <v>4595</v>
      </c>
      <c r="Q4745" s="6" t="s">
        <v>42</v>
      </c>
      <c r="R4745" s="6" t="s">
        <v>241</v>
      </c>
      <c r="S4745" s="4" t="s">
        <v>4596</v>
      </c>
      <c r="T4745" s="16">
        <v>7.9</v>
      </c>
      <c r="U4745" s="6">
        <v>2</v>
      </c>
      <c r="V4745" s="23">
        <v>0</v>
      </c>
      <c r="W4745" s="18">
        <v>2.5279999999999996</v>
      </c>
    </row>
    <row r="4746" spans="1:23" ht="14.4">
      <c r="A4746" s="6">
        <v>4745</v>
      </c>
      <c r="B4746" s="7" t="s">
        <v>7805</v>
      </c>
      <c r="C4746" s="7">
        <f>YEAR(Table1[[#This Row],[Order Date]])</f>
        <v>2019</v>
      </c>
      <c r="D4746" s="7" t="str">
        <f>TEXT(Table1[[#This Row],[Order Date]], "mmm")</f>
        <v>Mar</v>
      </c>
      <c r="E4746" s="11">
        <v>43529</v>
      </c>
      <c r="F4746" s="11">
        <v>43529</v>
      </c>
      <c r="G4746" s="6" t="s">
        <v>1125</v>
      </c>
      <c r="H4746" s="6" t="s">
        <v>1123</v>
      </c>
      <c r="I4746" s="6" t="s">
        <v>1124</v>
      </c>
      <c r="J4746" s="6" t="s">
        <v>23</v>
      </c>
      <c r="K4746" s="6" t="s">
        <v>24</v>
      </c>
      <c r="L4746" s="6" t="s">
        <v>345</v>
      </c>
      <c r="M4746" s="6" t="s">
        <v>205</v>
      </c>
      <c r="N4746" s="6">
        <v>55901</v>
      </c>
      <c r="O4746" s="6" t="s">
        <v>96</v>
      </c>
      <c r="P4746" s="6" t="s">
        <v>3641</v>
      </c>
      <c r="Q4746" s="6" t="s">
        <v>42</v>
      </c>
      <c r="R4746" s="6" t="s">
        <v>54</v>
      </c>
      <c r="S4746" s="4" t="s">
        <v>3642</v>
      </c>
      <c r="T4746" s="16">
        <v>221.16</v>
      </c>
      <c r="U4746" s="6">
        <v>4</v>
      </c>
      <c r="V4746" s="23">
        <v>0</v>
      </c>
      <c r="W4746" s="18">
        <v>57.501599999999996</v>
      </c>
    </row>
    <row r="4747" spans="1:23" ht="14.4">
      <c r="A4747" s="6">
        <v>4746</v>
      </c>
      <c r="B4747" s="7" t="s">
        <v>7805</v>
      </c>
      <c r="C4747" s="7">
        <f>YEAR(Table1[[#This Row],[Order Date]])</f>
        <v>2019</v>
      </c>
      <c r="D4747" s="7" t="str">
        <f>TEXT(Table1[[#This Row],[Order Date]], "mmm")</f>
        <v>Mar</v>
      </c>
      <c r="E4747" s="11">
        <v>43529</v>
      </c>
      <c r="F4747" s="11">
        <v>43529</v>
      </c>
      <c r="G4747" s="6" t="s">
        <v>1125</v>
      </c>
      <c r="H4747" s="6" t="s">
        <v>1123</v>
      </c>
      <c r="I4747" s="6" t="s">
        <v>1124</v>
      </c>
      <c r="J4747" s="6" t="s">
        <v>23</v>
      </c>
      <c r="K4747" s="6" t="s">
        <v>24</v>
      </c>
      <c r="L4747" s="6" t="s">
        <v>345</v>
      </c>
      <c r="M4747" s="6" t="s">
        <v>205</v>
      </c>
      <c r="N4747" s="6">
        <v>55901</v>
      </c>
      <c r="O4747" s="6" t="s">
        <v>96</v>
      </c>
      <c r="P4747" s="6" t="s">
        <v>2210</v>
      </c>
      <c r="Q4747" s="6" t="s">
        <v>42</v>
      </c>
      <c r="R4747" s="6" t="s">
        <v>69</v>
      </c>
      <c r="S4747" s="4" t="s">
        <v>2211</v>
      </c>
      <c r="T4747" s="16">
        <v>127.96</v>
      </c>
      <c r="U4747" s="6">
        <v>2</v>
      </c>
      <c r="V4747" s="23">
        <v>0</v>
      </c>
      <c r="W4747" s="18">
        <v>62.700400000000002</v>
      </c>
    </row>
    <row r="4748" spans="1:23" ht="14.4">
      <c r="A4748" s="6">
        <v>4747</v>
      </c>
      <c r="B4748" s="7" t="s">
        <v>7805</v>
      </c>
      <c r="C4748" s="7">
        <f>YEAR(Table1[[#This Row],[Order Date]])</f>
        <v>2019</v>
      </c>
      <c r="D4748" s="7" t="str">
        <f>TEXT(Table1[[#This Row],[Order Date]], "mmm")</f>
        <v>Mar</v>
      </c>
      <c r="E4748" s="11">
        <v>43529</v>
      </c>
      <c r="F4748" s="11">
        <v>43529</v>
      </c>
      <c r="G4748" s="6" t="s">
        <v>1125</v>
      </c>
      <c r="H4748" s="6" t="s">
        <v>1123</v>
      </c>
      <c r="I4748" s="6" t="s">
        <v>1124</v>
      </c>
      <c r="J4748" s="6" t="s">
        <v>23</v>
      </c>
      <c r="K4748" s="6" t="s">
        <v>24</v>
      </c>
      <c r="L4748" s="6" t="s">
        <v>345</v>
      </c>
      <c r="M4748" s="6" t="s">
        <v>205</v>
      </c>
      <c r="N4748" s="6">
        <v>55901</v>
      </c>
      <c r="O4748" s="6" t="s">
        <v>96</v>
      </c>
      <c r="P4748" s="6" t="s">
        <v>2622</v>
      </c>
      <c r="Q4748" s="6" t="s">
        <v>42</v>
      </c>
      <c r="R4748" s="6" t="s">
        <v>69</v>
      </c>
      <c r="S4748" s="4" t="s">
        <v>2623</v>
      </c>
      <c r="T4748" s="16">
        <v>18.690000000000001</v>
      </c>
      <c r="U4748" s="6">
        <v>3</v>
      </c>
      <c r="V4748" s="23">
        <v>0</v>
      </c>
      <c r="W4748" s="18">
        <v>9.158100000000001</v>
      </c>
    </row>
    <row r="4749" spans="1:23" ht="14.4">
      <c r="A4749" s="6">
        <v>4748</v>
      </c>
      <c r="B4749" s="7" t="s">
        <v>7806</v>
      </c>
      <c r="C4749" s="7">
        <f>YEAR(Table1[[#This Row],[Order Date]])</f>
        <v>2018</v>
      </c>
      <c r="D4749" s="7" t="str">
        <f>TEXT(Table1[[#This Row],[Order Date]], "mmm")</f>
        <v>Mar</v>
      </c>
      <c r="E4749" s="11">
        <v>43162</v>
      </c>
      <c r="F4749" s="11">
        <v>43162</v>
      </c>
      <c r="G4749" s="6" t="s">
        <v>1125</v>
      </c>
      <c r="H4749" s="6" t="s">
        <v>2630</v>
      </c>
      <c r="I4749" s="6" t="s">
        <v>2631</v>
      </c>
      <c r="J4749" s="6" t="s">
        <v>37</v>
      </c>
      <c r="K4749" s="6" t="s">
        <v>24</v>
      </c>
      <c r="L4749" s="6" t="s">
        <v>115</v>
      </c>
      <c r="M4749" s="6" t="s">
        <v>39</v>
      </c>
      <c r="N4749" s="6">
        <v>94110</v>
      </c>
      <c r="O4749" s="6" t="s">
        <v>40</v>
      </c>
      <c r="P4749" s="6" t="s">
        <v>5022</v>
      </c>
      <c r="Q4749" s="6" t="s">
        <v>42</v>
      </c>
      <c r="R4749" s="6" t="s">
        <v>511</v>
      </c>
      <c r="S4749" s="4" t="s">
        <v>5023</v>
      </c>
      <c r="T4749" s="16">
        <v>25.349999999999998</v>
      </c>
      <c r="U4749" s="6">
        <v>3</v>
      </c>
      <c r="V4749" s="23">
        <v>0</v>
      </c>
      <c r="W4749" s="18">
        <v>7.6049999999999978</v>
      </c>
    </row>
    <row r="4750" spans="1:23" ht="14.4">
      <c r="A4750" s="6">
        <v>4749</v>
      </c>
      <c r="B4750" s="7" t="s">
        <v>7806</v>
      </c>
      <c r="C4750" s="7">
        <f>YEAR(Table1[[#This Row],[Order Date]])</f>
        <v>2018</v>
      </c>
      <c r="D4750" s="7" t="str">
        <f>TEXT(Table1[[#This Row],[Order Date]], "mmm")</f>
        <v>Mar</v>
      </c>
      <c r="E4750" s="11">
        <v>43162</v>
      </c>
      <c r="F4750" s="11">
        <v>43162</v>
      </c>
      <c r="G4750" s="6" t="s">
        <v>1125</v>
      </c>
      <c r="H4750" s="6" t="s">
        <v>2630</v>
      </c>
      <c r="I4750" s="6" t="s">
        <v>2631</v>
      </c>
      <c r="J4750" s="6" t="s">
        <v>37</v>
      </c>
      <c r="K4750" s="6" t="s">
        <v>24</v>
      </c>
      <c r="L4750" s="6" t="s">
        <v>115</v>
      </c>
      <c r="M4750" s="6" t="s">
        <v>39</v>
      </c>
      <c r="N4750" s="6">
        <v>94110</v>
      </c>
      <c r="O4750" s="6" t="s">
        <v>40</v>
      </c>
      <c r="P4750" s="6" t="s">
        <v>4907</v>
      </c>
      <c r="Q4750" s="6" t="s">
        <v>29</v>
      </c>
      <c r="R4750" s="6" t="s">
        <v>59</v>
      </c>
      <c r="S4750" s="4" t="s">
        <v>4908</v>
      </c>
      <c r="T4750" s="16">
        <v>35.28</v>
      </c>
      <c r="U4750" s="6">
        <v>3</v>
      </c>
      <c r="V4750" s="23">
        <v>0</v>
      </c>
      <c r="W4750" s="18">
        <v>11.995199999999997</v>
      </c>
    </row>
    <row r="4751" spans="1:23" ht="14.4">
      <c r="A4751" s="6">
        <v>4750</v>
      </c>
      <c r="B4751" s="7" t="s">
        <v>5522</v>
      </c>
      <c r="C4751" s="7">
        <f>YEAR(Table1[[#This Row],[Order Date]])</f>
        <v>2018</v>
      </c>
      <c r="D4751" s="7" t="str">
        <f>TEXT(Table1[[#This Row],[Order Date]], "mmm")</f>
        <v>Dec</v>
      </c>
      <c r="E4751" s="11">
        <v>43458</v>
      </c>
      <c r="F4751" s="11">
        <v>43459</v>
      </c>
      <c r="G4751" s="6" t="s">
        <v>169</v>
      </c>
      <c r="H4751" s="6" t="s">
        <v>2082</v>
      </c>
      <c r="I4751" s="6" t="s">
        <v>2083</v>
      </c>
      <c r="J4751" s="6" t="s">
        <v>37</v>
      </c>
      <c r="K4751" s="6" t="s">
        <v>24</v>
      </c>
      <c r="L4751" s="6" t="s">
        <v>87</v>
      </c>
      <c r="M4751" s="6" t="s">
        <v>88</v>
      </c>
      <c r="N4751" s="6">
        <v>98103</v>
      </c>
      <c r="O4751" s="6" t="s">
        <v>40</v>
      </c>
      <c r="P4751" s="6" t="s">
        <v>1612</v>
      </c>
      <c r="Q4751" s="6" t="s">
        <v>42</v>
      </c>
      <c r="R4751" s="6" t="s">
        <v>83</v>
      </c>
      <c r="S4751" s="4" t="s">
        <v>1613</v>
      </c>
      <c r="T4751" s="16">
        <v>33.4</v>
      </c>
      <c r="U4751" s="6">
        <v>5</v>
      </c>
      <c r="V4751" s="23">
        <v>0</v>
      </c>
      <c r="W4751" s="18">
        <v>16.032</v>
      </c>
    </row>
    <row r="4752" spans="1:23" ht="14.4">
      <c r="A4752" s="6">
        <v>4751</v>
      </c>
      <c r="B4752" s="7" t="s">
        <v>7807</v>
      </c>
      <c r="C4752" s="7">
        <f>YEAR(Table1[[#This Row],[Order Date]])</f>
        <v>2018</v>
      </c>
      <c r="D4752" s="7" t="str">
        <f>TEXT(Table1[[#This Row],[Order Date]], "mmm")</f>
        <v>Oct</v>
      </c>
      <c r="E4752" s="11">
        <v>43380</v>
      </c>
      <c r="F4752" s="11">
        <v>43382</v>
      </c>
      <c r="G4752" s="6" t="s">
        <v>169</v>
      </c>
      <c r="H4752" s="6" t="s">
        <v>2726</v>
      </c>
      <c r="I4752" s="6" t="s">
        <v>2727</v>
      </c>
      <c r="J4752" s="6" t="s">
        <v>37</v>
      </c>
      <c r="K4752" s="6" t="s">
        <v>24</v>
      </c>
      <c r="L4752" s="6" t="s">
        <v>3770</v>
      </c>
      <c r="M4752" s="6" t="s">
        <v>88</v>
      </c>
      <c r="N4752" s="6">
        <v>99207</v>
      </c>
      <c r="O4752" s="6" t="s">
        <v>40</v>
      </c>
      <c r="P4752" s="6" t="s">
        <v>4787</v>
      </c>
      <c r="Q4752" s="6" t="s">
        <v>65</v>
      </c>
      <c r="R4752" s="6" t="s">
        <v>600</v>
      </c>
      <c r="S4752" s="4" t="s">
        <v>4788</v>
      </c>
      <c r="T4752" s="16">
        <v>837.59999999999991</v>
      </c>
      <c r="U4752" s="6">
        <v>3</v>
      </c>
      <c r="V4752" s="23">
        <v>0.2</v>
      </c>
      <c r="W4752" s="18">
        <v>62.82000000000005</v>
      </c>
    </row>
    <row r="4753" spans="1:23" ht="14.4">
      <c r="A4753" s="6">
        <v>4752</v>
      </c>
      <c r="B4753" s="7" t="s">
        <v>7808</v>
      </c>
      <c r="C4753" s="7">
        <f>YEAR(Table1[[#This Row],[Order Date]])</f>
        <v>2018</v>
      </c>
      <c r="D4753" s="7" t="str">
        <f>TEXT(Table1[[#This Row],[Order Date]], "mmm")</f>
        <v>Dec</v>
      </c>
      <c r="E4753" s="11">
        <v>43443</v>
      </c>
      <c r="F4753" s="11">
        <v>43447</v>
      </c>
      <c r="G4753" s="6" t="s">
        <v>45</v>
      </c>
      <c r="H4753" s="6" t="s">
        <v>137</v>
      </c>
      <c r="I4753" s="6" t="s">
        <v>138</v>
      </c>
      <c r="J4753" s="6" t="s">
        <v>23</v>
      </c>
      <c r="K4753" s="6" t="s">
        <v>24</v>
      </c>
      <c r="L4753" s="6" t="s">
        <v>539</v>
      </c>
      <c r="M4753" s="6" t="s">
        <v>299</v>
      </c>
      <c r="N4753" s="6">
        <v>37064</v>
      </c>
      <c r="O4753" s="6" t="s">
        <v>27</v>
      </c>
      <c r="P4753" s="6" t="s">
        <v>3414</v>
      </c>
      <c r="Q4753" s="6" t="s">
        <v>65</v>
      </c>
      <c r="R4753" s="6" t="s">
        <v>66</v>
      </c>
      <c r="S4753" s="4" t="s">
        <v>3415</v>
      </c>
      <c r="T4753" s="16">
        <v>40.68</v>
      </c>
      <c r="U4753" s="6">
        <v>3</v>
      </c>
      <c r="V4753" s="23">
        <v>0.2</v>
      </c>
      <c r="W4753" s="18">
        <v>-9.153000000000004</v>
      </c>
    </row>
    <row r="4754" spans="1:23" ht="14.4">
      <c r="A4754" s="6">
        <v>4753</v>
      </c>
      <c r="B4754" s="7" t="s">
        <v>7809</v>
      </c>
      <c r="C4754" s="7">
        <f>YEAR(Table1[[#This Row],[Order Date]])</f>
        <v>2019</v>
      </c>
      <c r="D4754" s="7" t="str">
        <f>TEXT(Table1[[#This Row],[Order Date]], "mmm")</f>
        <v>Nov</v>
      </c>
      <c r="E4754" s="11">
        <v>43789</v>
      </c>
      <c r="F4754" s="11">
        <v>43793</v>
      </c>
      <c r="G4754" s="6" t="s">
        <v>45</v>
      </c>
      <c r="H4754" s="6" t="s">
        <v>2124</v>
      </c>
      <c r="I4754" s="6" t="s">
        <v>2125</v>
      </c>
      <c r="J4754" s="6" t="s">
        <v>23</v>
      </c>
      <c r="K4754" s="6" t="s">
        <v>24</v>
      </c>
      <c r="L4754" s="6" t="s">
        <v>293</v>
      </c>
      <c r="M4754" s="6" t="s">
        <v>299</v>
      </c>
      <c r="N4754" s="6">
        <v>38301</v>
      </c>
      <c r="O4754" s="6" t="s">
        <v>27</v>
      </c>
      <c r="P4754" s="6" t="s">
        <v>1804</v>
      </c>
      <c r="Q4754" s="6" t="s">
        <v>29</v>
      </c>
      <c r="R4754" s="6" t="s">
        <v>33</v>
      </c>
      <c r="S4754" s="4" t="s">
        <v>1805</v>
      </c>
      <c r="T4754" s="16">
        <v>209.56799999999998</v>
      </c>
      <c r="U4754" s="6">
        <v>2</v>
      </c>
      <c r="V4754" s="23">
        <v>0.2</v>
      </c>
      <c r="W4754" s="18">
        <v>-23.576400000000007</v>
      </c>
    </row>
    <row r="4755" spans="1:23" ht="14.4">
      <c r="A4755" s="6">
        <v>4754</v>
      </c>
      <c r="B4755" s="7" t="s">
        <v>7810</v>
      </c>
      <c r="C4755" s="7">
        <f>YEAR(Table1[[#This Row],[Order Date]])</f>
        <v>2017</v>
      </c>
      <c r="D4755" s="7" t="str">
        <f>TEXT(Table1[[#This Row],[Order Date]], "mmm")</f>
        <v>Dec</v>
      </c>
      <c r="E4755" s="11">
        <v>43081</v>
      </c>
      <c r="F4755" s="11">
        <v>43085</v>
      </c>
      <c r="G4755" s="6" t="s">
        <v>45</v>
      </c>
      <c r="H4755" s="6" t="s">
        <v>757</v>
      </c>
      <c r="I4755" s="6" t="s">
        <v>758</v>
      </c>
      <c r="J4755" s="6" t="s">
        <v>23</v>
      </c>
      <c r="K4755" s="6" t="s">
        <v>24</v>
      </c>
      <c r="L4755" s="6" t="s">
        <v>1081</v>
      </c>
      <c r="M4755" s="6" t="s">
        <v>95</v>
      </c>
      <c r="N4755" s="6">
        <v>78745</v>
      </c>
      <c r="O4755" s="6" t="s">
        <v>96</v>
      </c>
      <c r="P4755" s="6" t="s">
        <v>5394</v>
      </c>
      <c r="Q4755" s="6" t="s">
        <v>65</v>
      </c>
      <c r="R4755" s="6" t="s">
        <v>145</v>
      </c>
      <c r="S4755" s="4" t="s">
        <v>5395</v>
      </c>
      <c r="T4755" s="16">
        <v>22.368000000000002</v>
      </c>
      <c r="U4755" s="6">
        <v>4</v>
      </c>
      <c r="V4755" s="23">
        <v>0.2</v>
      </c>
      <c r="W4755" s="18">
        <v>6.4308000000000014</v>
      </c>
    </row>
    <row r="4756" spans="1:23" ht="14.4">
      <c r="A4756" s="6">
        <v>4755</v>
      </c>
      <c r="B4756" s="7" t="s">
        <v>7811</v>
      </c>
      <c r="C4756" s="7">
        <f>YEAR(Table1[[#This Row],[Order Date]])</f>
        <v>2019</v>
      </c>
      <c r="D4756" s="7" t="str">
        <f>TEXT(Table1[[#This Row],[Order Date]], "mmm")</f>
        <v>Feb</v>
      </c>
      <c r="E4756" s="11">
        <v>43499</v>
      </c>
      <c r="F4756" s="11">
        <v>43504</v>
      </c>
      <c r="G4756" s="6" t="s">
        <v>45</v>
      </c>
      <c r="H4756" s="6" t="s">
        <v>4320</v>
      </c>
      <c r="I4756" s="6" t="s">
        <v>4321</v>
      </c>
      <c r="J4756" s="6" t="s">
        <v>23</v>
      </c>
      <c r="K4756" s="6" t="s">
        <v>24</v>
      </c>
      <c r="L4756" s="6" t="s">
        <v>1180</v>
      </c>
      <c r="M4756" s="6" t="s">
        <v>49</v>
      </c>
      <c r="N4756" s="6">
        <v>33024</v>
      </c>
      <c r="O4756" s="6" t="s">
        <v>27</v>
      </c>
      <c r="P4756" s="6" t="s">
        <v>2086</v>
      </c>
      <c r="Q4756" s="6" t="s">
        <v>42</v>
      </c>
      <c r="R4756" s="6" t="s">
        <v>69</v>
      </c>
      <c r="S4756" s="4" t="s">
        <v>2087</v>
      </c>
      <c r="T4756" s="16">
        <v>3.8820000000000006</v>
      </c>
      <c r="U4756" s="6">
        <v>2</v>
      </c>
      <c r="V4756" s="23">
        <v>0.7</v>
      </c>
      <c r="W4756" s="18">
        <v>-2.5880000000000001</v>
      </c>
    </row>
    <row r="4757" spans="1:23" ht="14.4">
      <c r="A4757" s="6">
        <v>4756</v>
      </c>
      <c r="B4757" s="7" t="s">
        <v>7811</v>
      </c>
      <c r="C4757" s="7">
        <f>YEAR(Table1[[#This Row],[Order Date]])</f>
        <v>2019</v>
      </c>
      <c r="D4757" s="7" t="str">
        <f>TEXT(Table1[[#This Row],[Order Date]], "mmm")</f>
        <v>Feb</v>
      </c>
      <c r="E4757" s="11">
        <v>43499</v>
      </c>
      <c r="F4757" s="11">
        <v>43504</v>
      </c>
      <c r="G4757" s="6" t="s">
        <v>45</v>
      </c>
      <c r="H4757" s="6" t="s">
        <v>4320</v>
      </c>
      <c r="I4757" s="6" t="s">
        <v>4321</v>
      </c>
      <c r="J4757" s="6" t="s">
        <v>23</v>
      </c>
      <c r="K4757" s="6" t="s">
        <v>24</v>
      </c>
      <c r="L4757" s="6" t="s">
        <v>1180</v>
      </c>
      <c r="M4757" s="6" t="s">
        <v>49</v>
      </c>
      <c r="N4757" s="6">
        <v>33024</v>
      </c>
      <c r="O4757" s="6" t="s">
        <v>27</v>
      </c>
      <c r="P4757" s="6" t="s">
        <v>5396</v>
      </c>
      <c r="Q4757" s="6" t="s">
        <v>42</v>
      </c>
      <c r="R4757" s="6" t="s">
        <v>83</v>
      </c>
      <c r="S4757" s="4" t="s">
        <v>5397</v>
      </c>
      <c r="T4757" s="16">
        <v>115.29600000000001</v>
      </c>
      <c r="U4757" s="6">
        <v>3</v>
      </c>
      <c r="V4757" s="23">
        <v>0.2</v>
      </c>
      <c r="W4757" s="18">
        <v>40.353599999999986</v>
      </c>
    </row>
    <row r="4758" spans="1:23" ht="14.4">
      <c r="A4758" s="6">
        <v>4757</v>
      </c>
      <c r="B4758" s="7" t="s">
        <v>7812</v>
      </c>
      <c r="C4758" s="7">
        <f>YEAR(Table1[[#This Row],[Order Date]])</f>
        <v>2019</v>
      </c>
      <c r="D4758" s="7" t="str">
        <f>TEXT(Table1[[#This Row],[Order Date]], "mmm")</f>
        <v>Sep</v>
      </c>
      <c r="E4758" s="11">
        <v>43729</v>
      </c>
      <c r="F4758" s="11">
        <v>43733</v>
      </c>
      <c r="G4758" s="6" t="s">
        <v>45</v>
      </c>
      <c r="H4758" s="6" t="s">
        <v>137</v>
      </c>
      <c r="I4758" s="6" t="s">
        <v>138</v>
      </c>
      <c r="J4758" s="6" t="s">
        <v>23</v>
      </c>
      <c r="K4758" s="6" t="s">
        <v>24</v>
      </c>
      <c r="L4758" s="6" t="s">
        <v>132</v>
      </c>
      <c r="M4758" s="6" t="s">
        <v>133</v>
      </c>
      <c r="N4758" s="6">
        <v>19143</v>
      </c>
      <c r="O4758" s="6" t="s">
        <v>134</v>
      </c>
      <c r="P4758" s="6" t="s">
        <v>4221</v>
      </c>
      <c r="Q4758" s="6" t="s">
        <v>42</v>
      </c>
      <c r="R4758" s="6" t="s">
        <v>69</v>
      </c>
      <c r="S4758" s="4" t="s">
        <v>4222</v>
      </c>
      <c r="T4758" s="16">
        <v>1.9080000000000004</v>
      </c>
      <c r="U4758" s="6">
        <v>2</v>
      </c>
      <c r="V4758" s="23">
        <v>0.7</v>
      </c>
      <c r="W4758" s="18">
        <v>-1.5264000000000002</v>
      </c>
    </row>
    <row r="4759" spans="1:23" ht="14.4">
      <c r="A4759" s="6">
        <v>4758</v>
      </c>
      <c r="B4759" s="7" t="s">
        <v>7813</v>
      </c>
      <c r="C4759" s="7">
        <f>YEAR(Table1[[#This Row],[Order Date]])</f>
        <v>2019</v>
      </c>
      <c r="D4759" s="7" t="str">
        <f>TEXT(Table1[[#This Row],[Order Date]], "mmm")</f>
        <v>Apr</v>
      </c>
      <c r="E4759" s="11">
        <v>43585</v>
      </c>
      <c r="F4759" s="11">
        <v>43590</v>
      </c>
      <c r="G4759" s="6" t="s">
        <v>45</v>
      </c>
      <c r="H4759" s="6" t="s">
        <v>4744</v>
      </c>
      <c r="I4759" s="6" t="s">
        <v>4745</v>
      </c>
      <c r="J4759" s="6" t="s">
        <v>93</v>
      </c>
      <c r="K4759" s="6" t="s">
        <v>24</v>
      </c>
      <c r="L4759" s="6" t="s">
        <v>5358</v>
      </c>
      <c r="M4759" s="6" t="s">
        <v>190</v>
      </c>
      <c r="N4759" s="6">
        <v>61832</v>
      </c>
      <c r="O4759" s="6" t="s">
        <v>96</v>
      </c>
      <c r="P4759" s="6" t="s">
        <v>1939</v>
      </c>
      <c r="Q4759" s="6" t="s">
        <v>42</v>
      </c>
      <c r="R4759" s="6" t="s">
        <v>69</v>
      </c>
      <c r="S4759" s="4" t="s">
        <v>1940</v>
      </c>
      <c r="T4759" s="16">
        <v>43.371999999999993</v>
      </c>
      <c r="U4759" s="6">
        <v>7</v>
      </c>
      <c r="V4759" s="23">
        <v>0.8</v>
      </c>
      <c r="W4759" s="18">
        <v>-69.395200000000031</v>
      </c>
    </row>
    <row r="4760" spans="1:23" ht="14.4">
      <c r="A4760" s="6">
        <v>4759</v>
      </c>
      <c r="B4760" s="7" t="s">
        <v>7814</v>
      </c>
      <c r="C4760" s="7">
        <f>YEAR(Table1[[#This Row],[Order Date]])</f>
        <v>2016</v>
      </c>
      <c r="D4760" s="7" t="str">
        <f>TEXT(Table1[[#This Row],[Order Date]], "mmm")</f>
        <v>Nov</v>
      </c>
      <c r="E4760" s="11">
        <v>42677</v>
      </c>
      <c r="F4760" s="11">
        <v>42681</v>
      </c>
      <c r="G4760" s="6" t="s">
        <v>45</v>
      </c>
      <c r="H4760" s="6" t="s">
        <v>4266</v>
      </c>
      <c r="I4760" s="6" t="s">
        <v>4267</v>
      </c>
      <c r="J4760" s="6" t="s">
        <v>23</v>
      </c>
      <c r="K4760" s="6" t="s">
        <v>24</v>
      </c>
      <c r="L4760" s="6" t="s">
        <v>238</v>
      </c>
      <c r="M4760" s="6" t="s">
        <v>239</v>
      </c>
      <c r="N4760" s="6">
        <v>10009</v>
      </c>
      <c r="O4760" s="6" t="s">
        <v>134</v>
      </c>
      <c r="P4760" s="6" t="s">
        <v>1574</v>
      </c>
      <c r="Q4760" s="6" t="s">
        <v>65</v>
      </c>
      <c r="R4760" s="6" t="s">
        <v>66</v>
      </c>
      <c r="S4760" s="4" t="s">
        <v>1575</v>
      </c>
      <c r="T4760" s="16">
        <v>783.96</v>
      </c>
      <c r="U4760" s="6">
        <v>4</v>
      </c>
      <c r="V4760" s="23">
        <v>0</v>
      </c>
      <c r="W4760" s="18">
        <v>219.50880000000006</v>
      </c>
    </row>
    <row r="4761" spans="1:23" ht="14.4">
      <c r="A4761" s="6">
        <v>4760</v>
      </c>
      <c r="B4761" s="7" t="s">
        <v>7814</v>
      </c>
      <c r="C4761" s="7">
        <f>YEAR(Table1[[#This Row],[Order Date]])</f>
        <v>2016</v>
      </c>
      <c r="D4761" s="7" t="str">
        <f>TEXT(Table1[[#This Row],[Order Date]], "mmm")</f>
        <v>Nov</v>
      </c>
      <c r="E4761" s="11">
        <v>42677</v>
      </c>
      <c r="F4761" s="11">
        <v>42681</v>
      </c>
      <c r="G4761" s="6" t="s">
        <v>45</v>
      </c>
      <c r="H4761" s="6" t="s">
        <v>4266</v>
      </c>
      <c r="I4761" s="6" t="s">
        <v>4267</v>
      </c>
      <c r="J4761" s="6" t="s">
        <v>23</v>
      </c>
      <c r="K4761" s="6" t="s">
        <v>24</v>
      </c>
      <c r="L4761" s="6" t="s">
        <v>238</v>
      </c>
      <c r="M4761" s="6" t="s">
        <v>239</v>
      </c>
      <c r="N4761" s="6">
        <v>10009</v>
      </c>
      <c r="O4761" s="6" t="s">
        <v>134</v>
      </c>
      <c r="P4761" s="6" t="s">
        <v>3229</v>
      </c>
      <c r="Q4761" s="6" t="s">
        <v>42</v>
      </c>
      <c r="R4761" s="6" t="s">
        <v>69</v>
      </c>
      <c r="S4761" s="4" t="s">
        <v>3230</v>
      </c>
      <c r="T4761" s="16">
        <v>48.896000000000001</v>
      </c>
      <c r="U4761" s="6">
        <v>2</v>
      </c>
      <c r="V4761" s="23">
        <v>0.2</v>
      </c>
      <c r="W4761" s="18">
        <v>18.335999999999999</v>
      </c>
    </row>
    <row r="4762" spans="1:23" ht="14.4">
      <c r="A4762" s="6">
        <v>4761</v>
      </c>
      <c r="B4762" s="7" t="s">
        <v>7814</v>
      </c>
      <c r="C4762" s="7">
        <f>YEAR(Table1[[#This Row],[Order Date]])</f>
        <v>2016</v>
      </c>
      <c r="D4762" s="7" t="str">
        <f>TEXT(Table1[[#This Row],[Order Date]], "mmm")</f>
        <v>Nov</v>
      </c>
      <c r="E4762" s="11">
        <v>42677</v>
      </c>
      <c r="F4762" s="11">
        <v>42681</v>
      </c>
      <c r="G4762" s="6" t="s">
        <v>45</v>
      </c>
      <c r="H4762" s="6" t="s">
        <v>4266</v>
      </c>
      <c r="I4762" s="6" t="s">
        <v>4267</v>
      </c>
      <c r="J4762" s="6" t="s">
        <v>23</v>
      </c>
      <c r="K4762" s="6" t="s">
        <v>24</v>
      </c>
      <c r="L4762" s="6" t="s">
        <v>238</v>
      </c>
      <c r="M4762" s="6" t="s">
        <v>239</v>
      </c>
      <c r="N4762" s="6">
        <v>10009</v>
      </c>
      <c r="O4762" s="6" t="s">
        <v>134</v>
      </c>
      <c r="P4762" s="6" t="s">
        <v>2301</v>
      </c>
      <c r="Q4762" s="6" t="s">
        <v>42</v>
      </c>
      <c r="R4762" s="6" t="s">
        <v>69</v>
      </c>
      <c r="S4762" s="4" t="s">
        <v>2302</v>
      </c>
      <c r="T4762" s="16">
        <v>7.8560000000000008</v>
      </c>
      <c r="U4762" s="6">
        <v>2</v>
      </c>
      <c r="V4762" s="23">
        <v>0.2</v>
      </c>
      <c r="W4762" s="18">
        <v>2.8477999999999994</v>
      </c>
    </row>
    <row r="4763" spans="1:23" ht="14.4">
      <c r="A4763" s="6">
        <v>4762</v>
      </c>
      <c r="B4763" s="7" t="s">
        <v>7815</v>
      </c>
      <c r="C4763" s="7">
        <f>YEAR(Table1[[#This Row],[Order Date]])</f>
        <v>2018</v>
      </c>
      <c r="D4763" s="7" t="str">
        <f>TEXT(Table1[[#This Row],[Order Date]], "mmm")</f>
        <v>Dec</v>
      </c>
      <c r="E4763" s="11">
        <v>43464</v>
      </c>
      <c r="F4763" s="11">
        <v>43469</v>
      </c>
      <c r="G4763" s="6" t="s">
        <v>45</v>
      </c>
      <c r="H4763" s="6" t="s">
        <v>2100</v>
      </c>
      <c r="I4763" s="6" t="s">
        <v>2101</v>
      </c>
      <c r="J4763" s="6" t="s">
        <v>23</v>
      </c>
      <c r="K4763" s="6" t="s">
        <v>24</v>
      </c>
      <c r="L4763" s="6" t="s">
        <v>438</v>
      </c>
      <c r="M4763" s="6" t="s">
        <v>439</v>
      </c>
      <c r="N4763" s="6">
        <v>43229</v>
      </c>
      <c r="O4763" s="6" t="s">
        <v>134</v>
      </c>
      <c r="P4763" s="6" t="s">
        <v>5260</v>
      </c>
      <c r="Q4763" s="6" t="s">
        <v>42</v>
      </c>
      <c r="R4763" s="6" t="s">
        <v>43</v>
      </c>
      <c r="S4763" s="4" t="s">
        <v>5261</v>
      </c>
      <c r="T4763" s="16">
        <v>5.9039999999999999</v>
      </c>
      <c r="U4763" s="6">
        <v>2</v>
      </c>
      <c r="V4763" s="23">
        <v>0.2</v>
      </c>
      <c r="W4763" s="18">
        <v>1.9925999999999999</v>
      </c>
    </row>
    <row r="4764" spans="1:23" ht="14.4">
      <c r="A4764" s="6">
        <v>4763</v>
      </c>
      <c r="B4764" s="7" t="s">
        <v>7815</v>
      </c>
      <c r="C4764" s="7">
        <f>YEAR(Table1[[#This Row],[Order Date]])</f>
        <v>2018</v>
      </c>
      <c r="D4764" s="7" t="str">
        <f>TEXT(Table1[[#This Row],[Order Date]], "mmm")</f>
        <v>Dec</v>
      </c>
      <c r="E4764" s="11">
        <v>43464</v>
      </c>
      <c r="F4764" s="11">
        <v>43469</v>
      </c>
      <c r="G4764" s="6" t="s">
        <v>45</v>
      </c>
      <c r="H4764" s="6" t="s">
        <v>2100</v>
      </c>
      <c r="I4764" s="6" t="s">
        <v>2101</v>
      </c>
      <c r="J4764" s="6" t="s">
        <v>23</v>
      </c>
      <c r="K4764" s="6" t="s">
        <v>24</v>
      </c>
      <c r="L4764" s="6" t="s">
        <v>438</v>
      </c>
      <c r="M4764" s="6" t="s">
        <v>439</v>
      </c>
      <c r="N4764" s="6">
        <v>43229</v>
      </c>
      <c r="O4764" s="6" t="s">
        <v>134</v>
      </c>
      <c r="P4764" s="6" t="s">
        <v>4030</v>
      </c>
      <c r="Q4764" s="6" t="s">
        <v>42</v>
      </c>
      <c r="R4764" s="6" t="s">
        <v>511</v>
      </c>
      <c r="S4764" s="4" t="s">
        <v>4031</v>
      </c>
      <c r="T4764" s="16">
        <v>13.712000000000002</v>
      </c>
      <c r="U4764" s="6">
        <v>2</v>
      </c>
      <c r="V4764" s="23">
        <v>0.2</v>
      </c>
      <c r="W4764" s="18">
        <v>1.0284</v>
      </c>
    </row>
    <row r="4765" spans="1:23" ht="14.4">
      <c r="A4765" s="6">
        <v>4764</v>
      </c>
      <c r="B4765" s="7" t="s">
        <v>7816</v>
      </c>
      <c r="C4765" s="7">
        <f>YEAR(Table1[[#This Row],[Order Date]])</f>
        <v>2016</v>
      </c>
      <c r="D4765" s="7" t="str">
        <f>TEXT(Table1[[#This Row],[Order Date]], "mmm")</f>
        <v>Sep</v>
      </c>
      <c r="E4765" s="11">
        <v>42630</v>
      </c>
      <c r="F4765" s="11">
        <v>42634</v>
      </c>
      <c r="G4765" s="6" t="s">
        <v>45</v>
      </c>
      <c r="H4765" s="6" t="s">
        <v>5389</v>
      </c>
      <c r="I4765" s="6" t="s">
        <v>5390</v>
      </c>
      <c r="J4765" s="6" t="s">
        <v>23</v>
      </c>
      <c r="K4765" s="6" t="s">
        <v>24</v>
      </c>
      <c r="L4765" s="6" t="s">
        <v>5062</v>
      </c>
      <c r="M4765" s="6" t="s">
        <v>39</v>
      </c>
      <c r="N4765" s="6">
        <v>91911</v>
      </c>
      <c r="O4765" s="6" t="s">
        <v>40</v>
      </c>
      <c r="P4765" s="6" t="s">
        <v>5398</v>
      </c>
      <c r="Q4765" s="6" t="s">
        <v>42</v>
      </c>
      <c r="R4765" s="6" t="s">
        <v>156</v>
      </c>
      <c r="S4765" s="4" t="s">
        <v>5399</v>
      </c>
      <c r="T4765" s="16">
        <v>182.94</v>
      </c>
      <c r="U4765" s="6">
        <v>3</v>
      </c>
      <c r="V4765" s="23">
        <v>0</v>
      </c>
      <c r="W4765" s="18">
        <v>85.981799999999993</v>
      </c>
    </row>
    <row r="4766" spans="1:23" ht="14.4">
      <c r="A4766" s="6">
        <v>4765</v>
      </c>
      <c r="B4766" s="7" t="s">
        <v>7817</v>
      </c>
      <c r="C4766" s="7">
        <f>YEAR(Table1[[#This Row],[Order Date]])</f>
        <v>2019</v>
      </c>
      <c r="D4766" s="7" t="str">
        <f>TEXT(Table1[[#This Row],[Order Date]], "mmm")</f>
        <v>Nov</v>
      </c>
      <c r="E4766" s="11">
        <v>43793</v>
      </c>
      <c r="F4766" s="11">
        <v>43796</v>
      </c>
      <c r="G4766" s="6" t="s">
        <v>169</v>
      </c>
      <c r="H4766" s="6" t="s">
        <v>2185</v>
      </c>
      <c r="I4766" s="6" t="s">
        <v>2186</v>
      </c>
      <c r="J4766" s="6" t="s">
        <v>23</v>
      </c>
      <c r="K4766" s="6" t="s">
        <v>24</v>
      </c>
      <c r="L4766" s="6" t="s">
        <v>115</v>
      </c>
      <c r="M4766" s="6" t="s">
        <v>39</v>
      </c>
      <c r="N4766" s="6">
        <v>94110</v>
      </c>
      <c r="O4766" s="6" t="s">
        <v>40</v>
      </c>
      <c r="P4766" s="6" t="s">
        <v>2984</v>
      </c>
      <c r="Q4766" s="6" t="s">
        <v>42</v>
      </c>
      <c r="R4766" s="6" t="s">
        <v>62</v>
      </c>
      <c r="S4766" s="4" t="s">
        <v>2985</v>
      </c>
      <c r="T4766" s="16">
        <v>27.76</v>
      </c>
      <c r="U4766" s="6">
        <v>4</v>
      </c>
      <c r="V4766" s="23">
        <v>0</v>
      </c>
      <c r="W4766" s="18">
        <v>9.9936000000000007</v>
      </c>
    </row>
    <row r="4767" spans="1:23" ht="14.4">
      <c r="A4767" s="6">
        <v>4766</v>
      </c>
      <c r="B4767" s="7" t="s">
        <v>7818</v>
      </c>
      <c r="C4767" s="7">
        <f>YEAR(Table1[[#This Row],[Order Date]])</f>
        <v>2017</v>
      </c>
      <c r="D4767" s="7" t="str">
        <f>TEXT(Table1[[#This Row],[Order Date]], "mmm")</f>
        <v>Apr</v>
      </c>
      <c r="E4767" s="11">
        <v>42849</v>
      </c>
      <c r="F4767" s="11">
        <v>42853</v>
      </c>
      <c r="G4767" s="6" t="s">
        <v>45</v>
      </c>
      <c r="H4767" s="6" t="s">
        <v>3364</v>
      </c>
      <c r="I4767" s="6" t="s">
        <v>3365</v>
      </c>
      <c r="J4767" s="6" t="s">
        <v>93</v>
      </c>
      <c r="K4767" s="6" t="s">
        <v>24</v>
      </c>
      <c r="L4767" s="6" t="s">
        <v>238</v>
      </c>
      <c r="M4767" s="6" t="s">
        <v>239</v>
      </c>
      <c r="N4767" s="6">
        <v>10009</v>
      </c>
      <c r="O4767" s="6" t="s">
        <v>134</v>
      </c>
      <c r="P4767" s="6" t="s">
        <v>3452</v>
      </c>
      <c r="Q4767" s="6" t="s">
        <v>42</v>
      </c>
      <c r="R4767" s="6" t="s">
        <v>62</v>
      </c>
      <c r="S4767" s="4" t="s">
        <v>3453</v>
      </c>
      <c r="T4767" s="16">
        <v>25.99</v>
      </c>
      <c r="U4767" s="6">
        <v>1</v>
      </c>
      <c r="V4767" s="23">
        <v>0</v>
      </c>
      <c r="W4767" s="18">
        <v>7.5370999999999988</v>
      </c>
    </row>
    <row r="4768" spans="1:23" ht="14.4">
      <c r="A4768" s="6">
        <v>4767</v>
      </c>
      <c r="B4768" s="7" t="s">
        <v>7819</v>
      </c>
      <c r="C4768" s="7">
        <f>YEAR(Table1[[#This Row],[Order Date]])</f>
        <v>2017</v>
      </c>
      <c r="D4768" s="7" t="str">
        <f>TEXT(Table1[[#This Row],[Order Date]], "mmm")</f>
        <v>Mar</v>
      </c>
      <c r="E4768" s="11">
        <v>42803</v>
      </c>
      <c r="F4768" s="11">
        <v>42806</v>
      </c>
      <c r="G4768" s="6" t="s">
        <v>169</v>
      </c>
      <c r="H4768" s="6" t="s">
        <v>2597</v>
      </c>
      <c r="I4768" s="6" t="s">
        <v>2598</v>
      </c>
      <c r="J4768" s="6" t="s">
        <v>37</v>
      </c>
      <c r="K4768" s="6" t="s">
        <v>24</v>
      </c>
      <c r="L4768" s="6" t="s">
        <v>596</v>
      </c>
      <c r="M4768" s="6" t="s">
        <v>95</v>
      </c>
      <c r="N4768" s="6">
        <v>78207</v>
      </c>
      <c r="O4768" s="6" t="s">
        <v>96</v>
      </c>
      <c r="P4768" s="6" t="s">
        <v>2380</v>
      </c>
      <c r="Q4768" s="6" t="s">
        <v>65</v>
      </c>
      <c r="R4768" s="6" t="s">
        <v>145</v>
      </c>
      <c r="S4768" s="4" t="s">
        <v>2381</v>
      </c>
      <c r="T4768" s="16">
        <v>113.52000000000001</v>
      </c>
      <c r="U4768" s="6">
        <v>5</v>
      </c>
      <c r="V4768" s="23">
        <v>0.2</v>
      </c>
      <c r="W4768" s="18">
        <v>29.798999999999999</v>
      </c>
    </row>
    <row r="4769" spans="1:23" ht="14.4">
      <c r="A4769" s="6">
        <v>4768</v>
      </c>
      <c r="B4769" s="7" t="s">
        <v>7819</v>
      </c>
      <c r="C4769" s="7">
        <f>YEAR(Table1[[#This Row],[Order Date]])</f>
        <v>2017</v>
      </c>
      <c r="D4769" s="7" t="str">
        <f>TEXT(Table1[[#This Row],[Order Date]], "mmm")</f>
        <v>Mar</v>
      </c>
      <c r="E4769" s="11">
        <v>42803</v>
      </c>
      <c r="F4769" s="11">
        <v>42806</v>
      </c>
      <c r="G4769" s="6" t="s">
        <v>169</v>
      </c>
      <c r="H4769" s="6" t="s">
        <v>2597</v>
      </c>
      <c r="I4769" s="6" t="s">
        <v>2598</v>
      </c>
      <c r="J4769" s="6" t="s">
        <v>37</v>
      </c>
      <c r="K4769" s="6" t="s">
        <v>24</v>
      </c>
      <c r="L4769" s="6" t="s">
        <v>596</v>
      </c>
      <c r="M4769" s="6" t="s">
        <v>95</v>
      </c>
      <c r="N4769" s="6">
        <v>78207</v>
      </c>
      <c r="O4769" s="6" t="s">
        <v>96</v>
      </c>
      <c r="P4769" s="6" t="s">
        <v>3824</v>
      </c>
      <c r="Q4769" s="6" t="s">
        <v>65</v>
      </c>
      <c r="R4769" s="6" t="s">
        <v>66</v>
      </c>
      <c r="S4769" s="4" t="s">
        <v>3825</v>
      </c>
      <c r="T4769" s="16">
        <v>359.88</v>
      </c>
      <c r="U4769" s="6">
        <v>3</v>
      </c>
      <c r="V4769" s="23">
        <v>0.2</v>
      </c>
      <c r="W4769" s="18">
        <v>22.492499999999993</v>
      </c>
    </row>
    <row r="4770" spans="1:23" ht="14.4">
      <c r="A4770" s="6">
        <v>4769</v>
      </c>
      <c r="B4770" s="7" t="s">
        <v>7820</v>
      </c>
      <c r="C4770" s="7">
        <f>YEAR(Table1[[#This Row],[Order Date]])</f>
        <v>2019</v>
      </c>
      <c r="D4770" s="7" t="str">
        <f>TEXT(Table1[[#This Row],[Order Date]], "mmm")</f>
        <v>Jun</v>
      </c>
      <c r="E4770" s="11">
        <v>43618</v>
      </c>
      <c r="F4770" s="11">
        <v>43619</v>
      </c>
      <c r="G4770" s="6" t="s">
        <v>1125</v>
      </c>
      <c r="H4770" s="6" t="s">
        <v>5400</v>
      </c>
      <c r="I4770" s="6" t="s">
        <v>5401</v>
      </c>
      <c r="J4770" s="6" t="s">
        <v>23</v>
      </c>
      <c r="K4770" s="6" t="s">
        <v>24</v>
      </c>
      <c r="L4770" s="6" t="s">
        <v>1323</v>
      </c>
      <c r="M4770" s="6" t="s">
        <v>81</v>
      </c>
      <c r="N4770" s="6">
        <v>28540</v>
      </c>
      <c r="O4770" s="6" t="s">
        <v>27</v>
      </c>
      <c r="P4770" s="6" t="s">
        <v>5086</v>
      </c>
      <c r="Q4770" s="6" t="s">
        <v>42</v>
      </c>
      <c r="R4770" s="6" t="s">
        <v>83</v>
      </c>
      <c r="S4770" s="4" t="s">
        <v>5087</v>
      </c>
      <c r="T4770" s="16">
        <v>25.344000000000001</v>
      </c>
      <c r="U4770" s="6">
        <v>4</v>
      </c>
      <c r="V4770" s="23">
        <v>0.2</v>
      </c>
      <c r="W4770" s="18">
        <v>9.1871999999999989</v>
      </c>
    </row>
    <row r="4771" spans="1:23" ht="14.4">
      <c r="A4771" s="6">
        <v>4770</v>
      </c>
      <c r="B4771" s="7" t="s">
        <v>7821</v>
      </c>
      <c r="C4771" s="7">
        <f>YEAR(Table1[[#This Row],[Order Date]])</f>
        <v>2018</v>
      </c>
      <c r="D4771" s="7" t="str">
        <f>TEXT(Table1[[#This Row],[Order Date]], "mmm")</f>
        <v>Sep</v>
      </c>
      <c r="E4771" s="11">
        <v>43362</v>
      </c>
      <c r="F4771" s="11">
        <v>43367</v>
      </c>
      <c r="G4771" s="6" t="s">
        <v>20</v>
      </c>
      <c r="H4771" s="6" t="s">
        <v>1832</v>
      </c>
      <c r="I4771" s="6" t="s">
        <v>1833</v>
      </c>
      <c r="J4771" s="6" t="s">
        <v>93</v>
      </c>
      <c r="K4771" s="6" t="s">
        <v>24</v>
      </c>
      <c r="L4771" s="6" t="s">
        <v>115</v>
      </c>
      <c r="M4771" s="6" t="s">
        <v>39</v>
      </c>
      <c r="N4771" s="6">
        <v>94109</v>
      </c>
      <c r="O4771" s="6" t="s">
        <v>40</v>
      </c>
      <c r="P4771" s="6" t="s">
        <v>1972</v>
      </c>
      <c r="Q4771" s="6" t="s">
        <v>42</v>
      </c>
      <c r="R4771" s="6" t="s">
        <v>69</v>
      </c>
      <c r="S4771" s="4" t="s">
        <v>1973</v>
      </c>
      <c r="T4771" s="16">
        <v>11.952000000000002</v>
      </c>
      <c r="U4771" s="6">
        <v>3</v>
      </c>
      <c r="V4771" s="23">
        <v>0.2</v>
      </c>
      <c r="W4771" s="18">
        <v>4.1832000000000003</v>
      </c>
    </row>
    <row r="4772" spans="1:23" ht="14.4">
      <c r="A4772" s="6">
        <v>4771</v>
      </c>
      <c r="B4772" s="7" t="s">
        <v>7821</v>
      </c>
      <c r="C4772" s="7">
        <f>YEAR(Table1[[#This Row],[Order Date]])</f>
        <v>2018</v>
      </c>
      <c r="D4772" s="7" t="str">
        <f>TEXT(Table1[[#This Row],[Order Date]], "mmm")</f>
        <v>Sep</v>
      </c>
      <c r="E4772" s="11">
        <v>43362</v>
      </c>
      <c r="F4772" s="11">
        <v>43367</v>
      </c>
      <c r="G4772" s="6" t="s">
        <v>20</v>
      </c>
      <c r="H4772" s="6" t="s">
        <v>1832</v>
      </c>
      <c r="I4772" s="6" t="s">
        <v>1833</v>
      </c>
      <c r="J4772" s="6" t="s">
        <v>93</v>
      </c>
      <c r="K4772" s="6" t="s">
        <v>24</v>
      </c>
      <c r="L4772" s="6" t="s">
        <v>115</v>
      </c>
      <c r="M4772" s="6" t="s">
        <v>39</v>
      </c>
      <c r="N4772" s="6">
        <v>94109</v>
      </c>
      <c r="O4772" s="6" t="s">
        <v>40</v>
      </c>
      <c r="P4772" s="6" t="s">
        <v>5402</v>
      </c>
      <c r="Q4772" s="6" t="s">
        <v>42</v>
      </c>
      <c r="R4772" s="6" t="s">
        <v>511</v>
      </c>
      <c r="S4772" s="4" t="s">
        <v>5403</v>
      </c>
      <c r="T4772" s="16">
        <v>6.24</v>
      </c>
      <c r="U4772" s="6">
        <v>3</v>
      </c>
      <c r="V4772" s="23">
        <v>0</v>
      </c>
      <c r="W4772" s="18">
        <v>1.8719999999999997</v>
      </c>
    </row>
    <row r="4773" spans="1:23" ht="14.4">
      <c r="A4773" s="6">
        <v>4772</v>
      </c>
      <c r="B4773" s="7" t="s">
        <v>7822</v>
      </c>
      <c r="C4773" s="7">
        <f>YEAR(Table1[[#This Row],[Order Date]])</f>
        <v>2016</v>
      </c>
      <c r="D4773" s="7" t="str">
        <f>TEXT(Table1[[#This Row],[Order Date]], "mmm")</f>
        <v>Oct</v>
      </c>
      <c r="E4773" s="11">
        <v>42674</v>
      </c>
      <c r="F4773" s="11">
        <v>42677</v>
      </c>
      <c r="G4773" s="6" t="s">
        <v>20</v>
      </c>
      <c r="H4773" s="6" t="s">
        <v>3793</v>
      </c>
      <c r="I4773" s="6" t="s">
        <v>3794</v>
      </c>
      <c r="J4773" s="6" t="s">
        <v>23</v>
      </c>
      <c r="K4773" s="6" t="s">
        <v>24</v>
      </c>
      <c r="L4773" s="6" t="s">
        <v>5404</v>
      </c>
      <c r="M4773" s="6" t="s">
        <v>278</v>
      </c>
      <c r="N4773" s="6">
        <v>85323</v>
      </c>
      <c r="O4773" s="6" t="s">
        <v>40</v>
      </c>
      <c r="P4773" s="6" t="s">
        <v>185</v>
      </c>
      <c r="Q4773" s="6" t="s">
        <v>65</v>
      </c>
      <c r="R4773" s="6" t="s">
        <v>66</v>
      </c>
      <c r="S4773" s="4" t="s">
        <v>186</v>
      </c>
      <c r="T4773" s="16">
        <v>742.33600000000001</v>
      </c>
      <c r="U4773" s="6">
        <v>8</v>
      </c>
      <c r="V4773" s="23">
        <v>0.2</v>
      </c>
      <c r="W4773" s="18">
        <v>83.512799999999913</v>
      </c>
    </row>
    <row r="4774" spans="1:23" ht="14.4">
      <c r="A4774" s="6">
        <v>4773</v>
      </c>
      <c r="B4774" s="7" t="s">
        <v>7823</v>
      </c>
      <c r="C4774" s="7">
        <f>YEAR(Table1[[#This Row],[Order Date]])</f>
        <v>2019</v>
      </c>
      <c r="D4774" s="7" t="str">
        <f>TEXT(Table1[[#This Row],[Order Date]], "mmm")</f>
        <v>Nov</v>
      </c>
      <c r="E4774" s="11">
        <v>43792</v>
      </c>
      <c r="F4774" s="11">
        <v>43796</v>
      </c>
      <c r="G4774" s="6" t="s">
        <v>45</v>
      </c>
      <c r="H4774" s="6" t="s">
        <v>1503</v>
      </c>
      <c r="I4774" s="6" t="s">
        <v>1504</v>
      </c>
      <c r="J4774" s="6" t="s">
        <v>23</v>
      </c>
      <c r="K4774" s="6" t="s">
        <v>24</v>
      </c>
      <c r="L4774" s="6" t="s">
        <v>272</v>
      </c>
      <c r="M4774" s="6" t="s">
        <v>190</v>
      </c>
      <c r="N4774" s="6">
        <v>60610</v>
      </c>
      <c r="O4774" s="6" t="s">
        <v>96</v>
      </c>
      <c r="P4774" s="6" t="s">
        <v>4403</v>
      </c>
      <c r="Q4774" s="6" t="s">
        <v>29</v>
      </c>
      <c r="R4774" s="6" t="s">
        <v>59</v>
      </c>
      <c r="S4774" s="4" t="s">
        <v>4404</v>
      </c>
      <c r="T4774" s="16">
        <v>6.4640000000000004</v>
      </c>
      <c r="U4774" s="6">
        <v>1</v>
      </c>
      <c r="V4774" s="23">
        <v>0.6</v>
      </c>
      <c r="W4774" s="18">
        <v>-4.0400000000000009</v>
      </c>
    </row>
    <row r="4775" spans="1:23" ht="14.4">
      <c r="A4775" s="6">
        <v>4774</v>
      </c>
      <c r="B4775" s="7" t="s">
        <v>7823</v>
      </c>
      <c r="C4775" s="7">
        <f>YEAR(Table1[[#This Row],[Order Date]])</f>
        <v>2019</v>
      </c>
      <c r="D4775" s="7" t="str">
        <f>TEXT(Table1[[#This Row],[Order Date]], "mmm")</f>
        <v>Nov</v>
      </c>
      <c r="E4775" s="11">
        <v>43792</v>
      </c>
      <c r="F4775" s="11">
        <v>43796</v>
      </c>
      <c r="G4775" s="6" t="s">
        <v>45</v>
      </c>
      <c r="H4775" s="6" t="s">
        <v>1503</v>
      </c>
      <c r="I4775" s="6" t="s">
        <v>1504</v>
      </c>
      <c r="J4775" s="6" t="s">
        <v>23</v>
      </c>
      <c r="K4775" s="6" t="s">
        <v>24</v>
      </c>
      <c r="L4775" s="6" t="s">
        <v>272</v>
      </c>
      <c r="M4775" s="6" t="s">
        <v>190</v>
      </c>
      <c r="N4775" s="6">
        <v>60610</v>
      </c>
      <c r="O4775" s="6" t="s">
        <v>96</v>
      </c>
      <c r="P4775" s="6" t="s">
        <v>2461</v>
      </c>
      <c r="Q4775" s="6" t="s">
        <v>42</v>
      </c>
      <c r="R4775" s="6" t="s">
        <v>43</v>
      </c>
      <c r="S4775" s="4" t="s">
        <v>2462</v>
      </c>
      <c r="T4775" s="16">
        <v>11.52</v>
      </c>
      <c r="U4775" s="6">
        <v>5</v>
      </c>
      <c r="V4775" s="23">
        <v>0.2</v>
      </c>
      <c r="W4775" s="18">
        <v>4.1760000000000002</v>
      </c>
    </row>
    <row r="4776" spans="1:23" ht="14.4">
      <c r="A4776" s="6">
        <v>4775</v>
      </c>
      <c r="B4776" s="7" t="s">
        <v>7823</v>
      </c>
      <c r="C4776" s="7">
        <f>YEAR(Table1[[#This Row],[Order Date]])</f>
        <v>2019</v>
      </c>
      <c r="D4776" s="7" t="str">
        <f>TEXT(Table1[[#This Row],[Order Date]], "mmm")</f>
        <v>Nov</v>
      </c>
      <c r="E4776" s="11">
        <v>43792</v>
      </c>
      <c r="F4776" s="11">
        <v>43796</v>
      </c>
      <c r="G4776" s="6" t="s">
        <v>45</v>
      </c>
      <c r="H4776" s="6" t="s">
        <v>1503</v>
      </c>
      <c r="I4776" s="6" t="s">
        <v>1504</v>
      </c>
      <c r="J4776" s="6" t="s">
        <v>23</v>
      </c>
      <c r="K4776" s="6" t="s">
        <v>24</v>
      </c>
      <c r="L4776" s="6" t="s">
        <v>272</v>
      </c>
      <c r="M4776" s="6" t="s">
        <v>190</v>
      </c>
      <c r="N4776" s="6">
        <v>60610</v>
      </c>
      <c r="O4776" s="6" t="s">
        <v>96</v>
      </c>
      <c r="P4776" s="6" t="s">
        <v>2837</v>
      </c>
      <c r="Q4776" s="6" t="s">
        <v>65</v>
      </c>
      <c r="R4776" s="6" t="s">
        <v>66</v>
      </c>
      <c r="S4776" s="4" t="s">
        <v>2838</v>
      </c>
      <c r="T4776" s="16">
        <v>222.38400000000001</v>
      </c>
      <c r="U4776" s="6">
        <v>2</v>
      </c>
      <c r="V4776" s="23">
        <v>0.2</v>
      </c>
      <c r="W4776" s="18">
        <v>16.678799999999995</v>
      </c>
    </row>
    <row r="4777" spans="1:23" ht="14.4">
      <c r="A4777" s="6">
        <v>4776</v>
      </c>
      <c r="B4777" s="7" t="s">
        <v>7824</v>
      </c>
      <c r="C4777" s="7">
        <f>YEAR(Table1[[#This Row],[Order Date]])</f>
        <v>2019</v>
      </c>
      <c r="D4777" s="7" t="str">
        <f>TEXT(Table1[[#This Row],[Order Date]], "mmm")</f>
        <v>Nov</v>
      </c>
      <c r="E4777" s="11">
        <v>43785</v>
      </c>
      <c r="F4777" s="11">
        <v>43790</v>
      </c>
      <c r="G4777" s="6" t="s">
        <v>45</v>
      </c>
      <c r="H4777" s="6" t="s">
        <v>5213</v>
      </c>
      <c r="I4777" s="6" t="s">
        <v>5214</v>
      </c>
      <c r="J4777" s="6" t="s">
        <v>93</v>
      </c>
      <c r="K4777" s="6" t="s">
        <v>24</v>
      </c>
      <c r="L4777" s="6" t="s">
        <v>2792</v>
      </c>
      <c r="M4777" s="6" t="s">
        <v>39</v>
      </c>
      <c r="N4777" s="6">
        <v>92025</v>
      </c>
      <c r="O4777" s="6" t="s">
        <v>40</v>
      </c>
      <c r="P4777" s="6" t="s">
        <v>2661</v>
      </c>
      <c r="Q4777" s="6" t="s">
        <v>42</v>
      </c>
      <c r="R4777" s="6" t="s">
        <v>62</v>
      </c>
      <c r="S4777" s="4" t="s">
        <v>2662</v>
      </c>
      <c r="T4777" s="16">
        <v>23.36</v>
      </c>
      <c r="U4777" s="6">
        <v>4</v>
      </c>
      <c r="V4777" s="23">
        <v>0</v>
      </c>
      <c r="W4777" s="18">
        <v>6.073599999999999</v>
      </c>
    </row>
    <row r="4778" spans="1:23" ht="14.4">
      <c r="A4778" s="6">
        <v>4777</v>
      </c>
      <c r="B4778" s="7" t="s">
        <v>7825</v>
      </c>
      <c r="C4778" s="7">
        <f>YEAR(Table1[[#This Row],[Order Date]])</f>
        <v>2018</v>
      </c>
      <c r="D4778" s="7" t="str">
        <f>TEXT(Table1[[#This Row],[Order Date]], "mmm")</f>
        <v>Feb</v>
      </c>
      <c r="E4778" s="11">
        <v>43150</v>
      </c>
      <c r="F4778" s="11">
        <v>43154</v>
      </c>
      <c r="G4778" s="6" t="s">
        <v>20</v>
      </c>
      <c r="H4778" s="6" t="s">
        <v>2239</v>
      </c>
      <c r="I4778" s="6" t="s">
        <v>2240</v>
      </c>
      <c r="J4778" s="6" t="s">
        <v>37</v>
      </c>
      <c r="K4778" s="6" t="s">
        <v>24</v>
      </c>
      <c r="L4778" s="6" t="s">
        <v>1026</v>
      </c>
      <c r="M4778" s="6" t="s">
        <v>239</v>
      </c>
      <c r="N4778" s="6">
        <v>11561</v>
      </c>
      <c r="O4778" s="6" t="s">
        <v>134</v>
      </c>
      <c r="P4778" s="6" t="s">
        <v>2816</v>
      </c>
      <c r="Q4778" s="6" t="s">
        <v>42</v>
      </c>
      <c r="R4778" s="6" t="s">
        <v>43</v>
      </c>
      <c r="S4778" s="4" t="s">
        <v>2817</v>
      </c>
      <c r="T4778" s="16">
        <v>8.67</v>
      </c>
      <c r="U4778" s="6">
        <v>3</v>
      </c>
      <c r="V4778" s="23">
        <v>0</v>
      </c>
      <c r="W4778" s="18">
        <v>4.0749000000000004</v>
      </c>
    </row>
    <row r="4779" spans="1:23" ht="14.4">
      <c r="A4779" s="6">
        <v>4778</v>
      </c>
      <c r="B4779" s="7" t="s">
        <v>7825</v>
      </c>
      <c r="C4779" s="7">
        <f>YEAR(Table1[[#This Row],[Order Date]])</f>
        <v>2018</v>
      </c>
      <c r="D4779" s="7" t="str">
        <f>TEXT(Table1[[#This Row],[Order Date]], "mmm")</f>
        <v>Feb</v>
      </c>
      <c r="E4779" s="11">
        <v>43150</v>
      </c>
      <c r="F4779" s="11">
        <v>43154</v>
      </c>
      <c r="G4779" s="6" t="s">
        <v>20</v>
      </c>
      <c r="H4779" s="6" t="s">
        <v>2239</v>
      </c>
      <c r="I4779" s="6" t="s">
        <v>2240</v>
      </c>
      <c r="J4779" s="6" t="s">
        <v>37</v>
      </c>
      <c r="K4779" s="6" t="s">
        <v>24</v>
      </c>
      <c r="L4779" s="6" t="s">
        <v>1026</v>
      </c>
      <c r="M4779" s="6" t="s">
        <v>239</v>
      </c>
      <c r="N4779" s="6">
        <v>11561</v>
      </c>
      <c r="O4779" s="6" t="s">
        <v>134</v>
      </c>
      <c r="P4779" s="6" t="s">
        <v>4030</v>
      </c>
      <c r="Q4779" s="6" t="s">
        <v>42</v>
      </c>
      <c r="R4779" s="6" t="s">
        <v>511</v>
      </c>
      <c r="S4779" s="4" t="s">
        <v>4031</v>
      </c>
      <c r="T4779" s="16">
        <v>25.71</v>
      </c>
      <c r="U4779" s="6">
        <v>3</v>
      </c>
      <c r="V4779" s="23">
        <v>0</v>
      </c>
      <c r="W4779" s="18">
        <v>6.6846000000000005</v>
      </c>
    </row>
    <row r="4780" spans="1:23" ht="14.4">
      <c r="A4780" s="6">
        <v>4779</v>
      </c>
      <c r="B4780" s="7" t="s">
        <v>5562</v>
      </c>
      <c r="C4780" s="7">
        <f>YEAR(Table1[[#This Row],[Order Date]])</f>
        <v>2019</v>
      </c>
      <c r="D4780" s="7" t="str">
        <f>TEXT(Table1[[#This Row],[Order Date]], "mmm")</f>
        <v>Nov</v>
      </c>
      <c r="E4780" s="11">
        <v>43776</v>
      </c>
      <c r="F4780" s="11">
        <v>43780</v>
      </c>
      <c r="G4780" s="6" t="s">
        <v>45</v>
      </c>
      <c r="H4780" s="6" t="s">
        <v>101</v>
      </c>
      <c r="I4780" s="6" t="s">
        <v>102</v>
      </c>
      <c r="J4780" s="6" t="s">
        <v>23</v>
      </c>
      <c r="K4780" s="6" t="s">
        <v>24</v>
      </c>
      <c r="L4780" s="6" t="s">
        <v>534</v>
      </c>
      <c r="M4780" s="6" t="s">
        <v>219</v>
      </c>
      <c r="N4780" s="6">
        <v>19711</v>
      </c>
      <c r="O4780" s="6" t="s">
        <v>134</v>
      </c>
      <c r="P4780" s="6" t="s">
        <v>1162</v>
      </c>
      <c r="Q4780" s="6" t="s">
        <v>42</v>
      </c>
      <c r="R4780" s="6" t="s">
        <v>72</v>
      </c>
      <c r="S4780" s="4" t="s">
        <v>1163</v>
      </c>
      <c r="T4780" s="16">
        <v>100.94</v>
      </c>
      <c r="U4780" s="6">
        <v>7</v>
      </c>
      <c r="V4780" s="23">
        <v>0</v>
      </c>
      <c r="W4780" s="18">
        <v>33.310199999999995</v>
      </c>
    </row>
    <row r="4781" spans="1:23" ht="14.4">
      <c r="A4781" s="6">
        <v>4780</v>
      </c>
      <c r="B4781" s="7" t="s">
        <v>7826</v>
      </c>
      <c r="C4781" s="7">
        <f>YEAR(Table1[[#This Row],[Order Date]])</f>
        <v>2016</v>
      </c>
      <c r="D4781" s="7" t="str">
        <f>TEXT(Table1[[#This Row],[Order Date]], "mmm")</f>
        <v>Jul</v>
      </c>
      <c r="E4781" s="11">
        <v>42559</v>
      </c>
      <c r="F4781" s="11">
        <v>42561</v>
      </c>
      <c r="G4781" s="6" t="s">
        <v>169</v>
      </c>
      <c r="H4781" s="6" t="s">
        <v>4603</v>
      </c>
      <c r="I4781" s="6" t="s">
        <v>4604</v>
      </c>
      <c r="J4781" s="6" t="s">
        <v>23</v>
      </c>
      <c r="K4781" s="6" t="s">
        <v>24</v>
      </c>
      <c r="L4781" s="6" t="s">
        <v>2881</v>
      </c>
      <c r="M4781" s="6" t="s">
        <v>239</v>
      </c>
      <c r="N4781" s="6">
        <v>14215</v>
      </c>
      <c r="O4781" s="6" t="s">
        <v>134</v>
      </c>
      <c r="P4781" s="6" t="s">
        <v>1591</v>
      </c>
      <c r="Q4781" s="6" t="s">
        <v>29</v>
      </c>
      <c r="R4781" s="6" t="s">
        <v>33</v>
      </c>
      <c r="S4781" s="4" t="s">
        <v>1592</v>
      </c>
      <c r="T4781" s="16">
        <v>63.882000000000005</v>
      </c>
      <c r="U4781" s="6">
        <v>1</v>
      </c>
      <c r="V4781" s="23">
        <v>0.1</v>
      </c>
      <c r="W4781" s="18">
        <v>10.647000000000004</v>
      </c>
    </row>
    <row r="4782" spans="1:23" ht="14.4">
      <c r="A4782" s="6">
        <v>4781</v>
      </c>
      <c r="B4782" s="7" t="s">
        <v>7827</v>
      </c>
      <c r="C4782" s="7">
        <f>YEAR(Table1[[#This Row],[Order Date]])</f>
        <v>2016</v>
      </c>
      <c r="D4782" s="7" t="str">
        <f>TEXT(Table1[[#This Row],[Order Date]], "mmm")</f>
        <v>Nov</v>
      </c>
      <c r="E4782" s="11">
        <v>42681</v>
      </c>
      <c r="F4782" s="11">
        <v>42686</v>
      </c>
      <c r="G4782" s="6" t="s">
        <v>45</v>
      </c>
      <c r="H4782" s="6" t="s">
        <v>457</v>
      </c>
      <c r="I4782" s="6" t="s">
        <v>458</v>
      </c>
      <c r="J4782" s="6" t="s">
        <v>23</v>
      </c>
      <c r="K4782" s="6" t="s">
        <v>24</v>
      </c>
      <c r="L4782" s="6" t="s">
        <v>166</v>
      </c>
      <c r="M4782" s="6" t="s">
        <v>95</v>
      </c>
      <c r="N4782" s="6">
        <v>77070</v>
      </c>
      <c r="O4782" s="6" t="s">
        <v>96</v>
      </c>
      <c r="P4782" s="6" t="s">
        <v>4565</v>
      </c>
      <c r="Q4782" s="6" t="s">
        <v>29</v>
      </c>
      <c r="R4782" s="6" t="s">
        <v>33</v>
      </c>
      <c r="S4782" s="4" t="s">
        <v>4566</v>
      </c>
      <c r="T4782" s="16">
        <v>683.14399999999989</v>
      </c>
      <c r="U4782" s="6">
        <v>4</v>
      </c>
      <c r="V4782" s="23">
        <v>0.3</v>
      </c>
      <c r="W4782" s="18">
        <v>0</v>
      </c>
    </row>
    <row r="4783" spans="1:23" ht="14.4">
      <c r="A4783" s="6">
        <v>4782</v>
      </c>
      <c r="B4783" s="7" t="s">
        <v>7827</v>
      </c>
      <c r="C4783" s="7">
        <f>YEAR(Table1[[#This Row],[Order Date]])</f>
        <v>2016</v>
      </c>
      <c r="D4783" s="7" t="str">
        <f>TEXT(Table1[[#This Row],[Order Date]], "mmm")</f>
        <v>Nov</v>
      </c>
      <c r="E4783" s="11">
        <v>42681</v>
      </c>
      <c r="F4783" s="11">
        <v>42686</v>
      </c>
      <c r="G4783" s="6" t="s">
        <v>45</v>
      </c>
      <c r="H4783" s="6" t="s">
        <v>457</v>
      </c>
      <c r="I4783" s="6" t="s">
        <v>458</v>
      </c>
      <c r="J4783" s="6" t="s">
        <v>23</v>
      </c>
      <c r="K4783" s="6" t="s">
        <v>24</v>
      </c>
      <c r="L4783" s="6" t="s">
        <v>166</v>
      </c>
      <c r="M4783" s="6" t="s">
        <v>95</v>
      </c>
      <c r="N4783" s="6">
        <v>77070</v>
      </c>
      <c r="O4783" s="6" t="s">
        <v>96</v>
      </c>
      <c r="P4783" s="6" t="s">
        <v>5405</v>
      </c>
      <c r="Q4783" s="6" t="s">
        <v>42</v>
      </c>
      <c r="R4783" s="6" t="s">
        <v>69</v>
      </c>
      <c r="S4783" s="4" t="s">
        <v>5406</v>
      </c>
      <c r="T4783" s="16">
        <v>1.4759999999999995</v>
      </c>
      <c r="U4783" s="6">
        <v>3</v>
      </c>
      <c r="V4783" s="23">
        <v>0.8</v>
      </c>
      <c r="W4783" s="18">
        <v>-2.214</v>
      </c>
    </row>
    <row r="4784" spans="1:23" ht="14.4">
      <c r="A4784" s="6">
        <v>4783</v>
      </c>
      <c r="B4784" s="7" t="s">
        <v>7827</v>
      </c>
      <c r="C4784" s="7">
        <f>YEAR(Table1[[#This Row],[Order Date]])</f>
        <v>2016</v>
      </c>
      <c r="D4784" s="7" t="str">
        <f>TEXT(Table1[[#This Row],[Order Date]], "mmm")</f>
        <v>Nov</v>
      </c>
      <c r="E4784" s="11">
        <v>42681</v>
      </c>
      <c r="F4784" s="11">
        <v>42686</v>
      </c>
      <c r="G4784" s="6" t="s">
        <v>45</v>
      </c>
      <c r="H4784" s="6" t="s">
        <v>457</v>
      </c>
      <c r="I4784" s="6" t="s">
        <v>458</v>
      </c>
      <c r="J4784" s="6" t="s">
        <v>23</v>
      </c>
      <c r="K4784" s="6" t="s">
        <v>24</v>
      </c>
      <c r="L4784" s="6" t="s">
        <v>166</v>
      </c>
      <c r="M4784" s="6" t="s">
        <v>95</v>
      </c>
      <c r="N4784" s="6">
        <v>77070</v>
      </c>
      <c r="O4784" s="6" t="s">
        <v>96</v>
      </c>
      <c r="P4784" s="6" t="s">
        <v>1723</v>
      </c>
      <c r="Q4784" s="6" t="s">
        <v>42</v>
      </c>
      <c r="R4784" s="6" t="s">
        <v>511</v>
      </c>
      <c r="S4784" s="4" t="s">
        <v>1724</v>
      </c>
      <c r="T4784" s="16">
        <v>40.711999999999996</v>
      </c>
      <c r="U4784" s="6">
        <v>7</v>
      </c>
      <c r="V4784" s="23">
        <v>0.2</v>
      </c>
      <c r="W4784" s="18">
        <v>3.5623000000000022</v>
      </c>
    </row>
    <row r="4785" spans="1:23" ht="14.4">
      <c r="A4785" s="6">
        <v>4784</v>
      </c>
      <c r="B4785" s="7" t="s">
        <v>7828</v>
      </c>
      <c r="C4785" s="7">
        <f>YEAR(Table1[[#This Row],[Order Date]])</f>
        <v>2019</v>
      </c>
      <c r="D4785" s="7" t="str">
        <f>TEXT(Table1[[#This Row],[Order Date]], "mmm")</f>
        <v>Jan</v>
      </c>
      <c r="E4785" s="11">
        <v>43493</v>
      </c>
      <c r="F4785" s="11">
        <v>43497</v>
      </c>
      <c r="G4785" s="6" t="s">
        <v>45</v>
      </c>
      <c r="H4785" s="6" t="s">
        <v>4699</v>
      </c>
      <c r="I4785" s="6" t="s">
        <v>4700</v>
      </c>
      <c r="J4785" s="6" t="s">
        <v>23</v>
      </c>
      <c r="K4785" s="6" t="s">
        <v>24</v>
      </c>
      <c r="L4785" s="6" t="s">
        <v>5204</v>
      </c>
      <c r="M4785" s="6" t="s">
        <v>3667</v>
      </c>
      <c r="N4785" s="6">
        <v>67212</v>
      </c>
      <c r="O4785" s="6" t="s">
        <v>96</v>
      </c>
      <c r="P4785" s="6" t="s">
        <v>3129</v>
      </c>
      <c r="Q4785" s="6" t="s">
        <v>42</v>
      </c>
      <c r="R4785" s="6" t="s">
        <v>83</v>
      </c>
      <c r="S4785" s="4" t="s">
        <v>3130</v>
      </c>
      <c r="T4785" s="16">
        <v>279.89999999999998</v>
      </c>
      <c r="U4785" s="6">
        <v>5</v>
      </c>
      <c r="V4785" s="23">
        <v>0</v>
      </c>
      <c r="W4785" s="18">
        <v>137.15100000000001</v>
      </c>
    </row>
    <row r="4786" spans="1:23" ht="14.4">
      <c r="A4786" s="6">
        <v>4785</v>
      </c>
      <c r="B4786" s="7" t="s">
        <v>7829</v>
      </c>
      <c r="C4786" s="7">
        <f>YEAR(Table1[[#This Row],[Order Date]])</f>
        <v>2017</v>
      </c>
      <c r="D4786" s="7" t="str">
        <f>TEXT(Table1[[#This Row],[Order Date]], "mmm")</f>
        <v>Dec</v>
      </c>
      <c r="E4786" s="11">
        <v>43080</v>
      </c>
      <c r="F4786" s="11">
        <v>43085</v>
      </c>
      <c r="G4786" s="6" t="s">
        <v>45</v>
      </c>
      <c r="H4786" s="6" t="s">
        <v>85</v>
      </c>
      <c r="I4786" s="6" t="s">
        <v>86</v>
      </c>
      <c r="J4786" s="6" t="s">
        <v>23</v>
      </c>
      <c r="K4786" s="6" t="s">
        <v>24</v>
      </c>
      <c r="L4786" s="6" t="s">
        <v>946</v>
      </c>
      <c r="M4786" s="6" t="s">
        <v>403</v>
      </c>
      <c r="N4786" s="6">
        <v>80906</v>
      </c>
      <c r="O4786" s="6" t="s">
        <v>40</v>
      </c>
      <c r="P4786" s="6" t="s">
        <v>4346</v>
      </c>
      <c r="Q4786" s="6" t="s">
        <v>42</v>
      </c>
      <c r="R4786" s="6" t="s">
        <v>62</v>
      </c>
      <c r="S4786" s="4" t="s">
        <v>4347</v>
      </c>
      <c r="T4786" s="16">
        <v>13.120000000000001</v>
      </c>
      <c r="U4786" s="6">
        <v>5</v>
      </c>
      <c r="V4786" s="23">
        <v>0.2</v>
      </c>
      <c r="W4786" s="18">
        <v>1.1480000000000006</v>
      </c>
    </row>
    <row r="4787" spans="1:23" ht="14.4">
      <c r="A4787" s="6">
        <v>4786</v>
      </c>
      <c r="B4787" s="7" t="s">
        <v>7829</v>
      </c>
      <c r="C4787" s="7">
        <f>YEAR(Table1[[#This Row],[Order Date]])</f>
        <v>2017</v>
      </c>
      <c r="D4787" s="7" t="str">
        <f>TEXT(Table1[[#This Row],[Order Date]], "mmm")</f>
        <v>Dec</v>
      </c>
      <c r="E4787" s="11">
        <v>43080</v>
      </c>
      <c r="F4787" s="11">
        <v>43085</v>
      </c>
      <c r="G4787" s="6" t="s">
        <v>45</v>
      </c>
      <c r="H4787" s="6" t="s">
        <v>85</v>
      </c>
      <c r="I4787" s="6" t="s">
        <v>86</v>
      </c>
      <c r="J4787" s="6" t="s">
        <v>23</v>
      </c>
      <c r="K4787" s="6" t="s">
        <v>24</v>
      </c>
      <c r="L4787" s="6" t="s">
        <v>946</v>
      </c>
      <c r="M4787" s="6" t="s">
        <v>403</v>
      </c>
      <c r="N4787" s="6">
        <v>80906</v>
      </c>
      <c r="O4787" s="6" t="s">
        <v>40</v>
      </c>
      <c r="P4787" s="6" t="s">
        <v>4394</v>
      </c>
      <c r="Q4787" s="6" t="s">
        <v>29</v>
      </c>
      <c r="R4787" s="6" t="s">
        <v>30</v>
      </c>
      <c r="S4787" s="4" t="s">
        <v>4395</v>
      </c>
      <c r="T4787" s="16">
        <v>69.576000000000008</v>
      </c>
      <c r="U4787" s="6">
        <v>4</v>
      </c>
      <c r="V4787" s="23">
        <v>0.7</v>
      </c>
      <c r="W4787" s="18">
        <v>-143.79040000000001</v>
      </c>
    </row>
    <row r="4788" spans="1:23" ht="14.4">
      <c r="A4788" s="6">
        <v>4787</v>
      </c>
      <c r="B4788" s="7" t="s">
        <v>7829</v>
      </c>
      <c r="C4788" s="7">
        <f>YEAR(Table1[[#This Row],[Order Date]])</f>
        <v>2017</v>
      </c>
      <c r="D4788" s="7" t="str">
        <f>TEXT(Table1[[#This Row],[Order Date]], "mmm")</f>
        <v>Dec</v>
      </c>
      <c r="E4788" s="11">
        <v>43080</v>
      </c>
      <c r="F4788" s="11">
        <v>43085</v>
      </c>
      <c r="G4788" s="6" t="s">
        <v>45</v>
      </c>
      <c r="H4788" s="6" t="s">
        <v>85</v>
      </c>
      <c r="I4788" s="6" t="s">
        <v>86</v>
      </c>
      <c r="J4788" s="6" t="s">
        <v>23</v>
      </c>
      <c r="K4788" s="6" t="s">
        <v>24</v>
      </c>
      <c r="L4788" s="6" t="s">
        <v>946</v>
      </c>
      <c r="M4788" s="6" t="s">
        <v>403</v>
      </c>
      <c r="N4788" s="6">
        <v>80906</v>
      </c>
      <c r="O4788" s="6" t="s">
        <v>40</v>
      </c>
      <c r="P4788" s="6" t="s">
        <v>2704</v>
      </c>
      <c r="Q4788" s="6" t="s">
        <v>42</v>
      </c>
      <c r="R4788" s="6" t="s">
        <v>62</v>
      </c>
      <c r="S4788" s="4" t="s">
        <v>2705</v>
      </c>
      <c r="T4788" s="16">
        <v>4.2240000000000002</v>
      </c>
      <c r="U4788" s="6">
        <v>3</v>
      </c>
      <c r="V4788" s="23">
        <v>0.2</v>
      </c>
      <c r="W4788" s="18">
        <v>0.47519999999999984</v>
      </c>
    </row>
    <row r="4789" spans="1:23" ht="14.4">
      <c r="A4789" s="6">
        <v>4788</v>
      </c>
      <c r="B4789" s="7" t="s">
        <v>7829</v>
      </c>
      <c r="C4789" s="7">
        <f>YEAR(Table1[[#This Row],[Order Date]])</f>
        <v>2017</v>
      </c>
      <c r="D4789" s="7" t="str">
        <f>TEXT(Table1[[#This Row],[Order Date]], "mmm")</f>
        <v>Dec</v>
      </c>
      <c r="E4789" s="11">
        <v>43080</v>
      </c>
      <c r="F4789" s="11">
        <v>43085</v>
      </c>
      <c r="G4789" s="6" t="s">
        <v>45</v>
      </c>
      <c r="H4789" s="6" t="s">
        <v>85</v>
      </c>
      <c r="I4789" s="6" t="s">
        <v>86</v>
      </c>
      <c r="J4789" s="6" t="s">
        <v>23</v>
      </c>
      <c r="K4789" s="6" t="s">
        <v>24</v>
      </c>
      <c r="L4789" s="6" t="s">
        <v>946</v>
      </c>
      <c r="M4789" s="6" t="s">
        <v>403</v>
      </c>
      <c r="N4789" s="6">
        <v>80906</v>
      </c>
      <c r="O4789" s="6" t="s">
        <v>40</v>
      </c>
      <c r="P4789" s="6" t="s">
        <v>5407</v>
      </c>
      <c r="Q4789" s="6" t="s">
        <v>65</v>
      </c>
      <c r="R4789" s="6" t="s">
        <v>145</v>
      </c>
      <c r="S4789" s="4" t="s">
        <v>5408</v>
      </c>
      <c r="T4789" s="16">
        <v>58.08</v>
      </c>
      <c r="U4789" s="6">
        <v>4</v>
      </c>
      <c r="V4789" s="23">
        <v>0.2</v>
      </c>
      <c r="W4789" s="18">
        <v>-6.5339999999999954</v>
      </c>
    </row>
    <row r="4790" spans="1:23" ht="14.4">
      <c r="A4790" s="6">
        <v>4789</v>
      </c>
      <c r="B4790" s="7" t="s">
        <v>7829</v>
      </c>
      <c r="C4790" s="7">
        <f>YEAR(Table1[[#This Row],[Order Date]])</f>
        <v>2017</v>
      </c>
      <c r="D4790" s="7" t="str">
        <f>TEXT(Table1[[#This Row],[Order Date]], "mmm")</f>
        <v>Dec</v>
      </c>
      <c r="E4790" s="11">
        <v>43080</v>
      </c>
      <c r="F4790" s="11">
        <v>43085</v>
      </c>
      <c r="G4790" s="6" t="s">
        <v>45</v>
      </c>
      <c r="H4790" s="6" t="s">
        <v>85</v>
      </c>
      <c r="I4790" s="6" t="s">
        <v>86</v>
      </c>
      <c r="J4790" s="6" t="s">
        <v>23</v>
      </c>
      <c r="K4790" s="6" t="s">
        <v>24</v>
      </c>
      <c r="L4790" s="6" t="s">
        <v>946</v>
      </c>
      <c r="M4790" s="6" t="s">
        <v>403</v>
      </c>
      <c r="N4790" s="6">
        <v>80906</v>
      </c>
      <c r="O4790" s="6" t="s">
        <v>40</v>
      </c>
      <c r="P4790" s="6" t="s">
        <v>3337</v>
      </c>
      <c r="Q4790" s="6" t="s">
        <v>29</v>
      </c>
      <c r="R4790" s="6" t="s">
        <v>59</v>
      </c>
      <c r="S4790" s="4" t="s">
        <v>3338</v>
      </c>
      <c r="T4790" s="16">
        <v>52.416000000000004</v>
      </c>
      <c r="U4790" s="6">
        <v>9</v>
      </c>
      <c r="V4790" s="23">
        <v>0.2</v>
      </c>
      <c r="W4790" s="18">
        <v>15.069600000000007</v>
      </c>
    </row>
    <row r="4791" spans="1:23" ht="14.4">
      <c r="A4791" s="6">
        <v>4790</v>
      </c>
      <c r="B4791" s="7" t="s">
        <v>7829</v>
      </c>
      <c r="C4791" s="7">
        <f>YEAR(Table1[[#This Row],[Order Date]])</f>
        <v>2017</v>
      </c>
      <c r="D4791" s="7" t="str">
        <f>TEXT(Table1[[#This Row],[Order Date]], "mmm")</f>
        <v>Dec</v>
      </c>
      <c r="E4791" s="11">
        <v>43080</v>
      </c>
      <c r="F4791" s="11">
        <v>43085</v>
      </c>
      <c r="G4791" s="6" t="s">
        <v>45</v>
      </c>
      <c r="H4791" s="6" t="s">
        <v>85</v>
      </c>
      <c r="I4791" s="6" t="s">
        <v>86</v>
      </c>
      <c r="J4791" s="6" t="s">
        <v>23</v>
      </c>
      <c r="K4791" s="6" t="s">
        <v>24</v>
      </c>
      <c r="L4791" s="6" t="s">
        <v>946</v>
      </c>
      <c r="M4791" s="6" t="s">
        <v>403</v>
      </c>
      <c r="N4791" s="6">
        <v>80906</v>
      </c>
      <c r="O4791" s="6" t="s">
        <v>40</v>
      </c>
      <c r="P4791" s="6" t="s">
        <v>3243</v>
      </c>
      <c r="Q4791" s="6" t="s">
        <v>29</v>
      </c>
      <c r="R4791" s="6" t="s">
        <v>59</v>
      </c>
      <c r="S4791" s="4" t="s">
        <v>3244</v>
      </c>
      <c r="T4791" s="16">
        <v>54.920000000000009</v>
      </c>
      <c r="U4791" s="6">
        <v>5</v>
      </c>
      <c r="V4791" s="23">
        <v>0.2</v>
      </c>
      <c r="W4791" s="18">
        <v>10.983999999999996</v>
      </c>
    </row>
    <row r="4792" spans="1:23" ht="14.4">
      <c r="A4792" s="6">
        <v>4791</v>
      </c>
      <c r="B4792" s="7" t="s">
        <v>7829</v>
      </c>
      <c r="C4792" s="7">
        <f>YEAR(Table1[[#This Row],[Order Date]])</f>
        <v>2017</v>
      </c>
      <c r="D4792" s="7" t="str">
        <f>TEXT(Table1[[#This Row],[Order Date]], "mmm")</f>
        <v>Dec</v>
      </c>
      <c r="E4792" s="11">
        <v>43080</v>
      </c>
      <c r="F4792" s="11">
        <v>43085</v>
      </c>
      <c r="G4792" s="6" t="s">
        <v>45</v>
      </c>
      <c r="H4792" s="6" t="s">
        <v>85</v>
      </c>
      <c r="I4792" s="6" t="s">
        <v>86</v>
      </c>
      <c r="J4792" s="6" t="s">
        <v>23</v>
      </c>
      <c r="K4792" s="6" t="s">
        <v>24</v>
      </c>
      <c r="L4792" s="6" t="s">
        <v>946</v>
      </c>
      <c r="M4792" s="6" t="s">
        <v>403</v>
      </c>
      <c r="N4792" s="6">
        <v>80906</v>
      </c>
      <c r="O4792" s="6" t="s">
        <v>40</v>
      </c>
      <c r="P4792" s="6" t="s">
        <v>4310</v>
      </c>
      <c r="Q4792" s="6" t="s">
        <v>29</v>
      </c>
      <c r="R4792" s="6" t="s">
        <v>51</v>
      </c>
      <c r="S4792" s="4" t="s">
        <v>4311</v>
      </c>
      <c r="T4792" s="16">
        <v>364.95</v>
      </c>
      <c r="U4792" s="6">
        <v>5</v>
      </c>
      <c r="V4792" s="23">
        <v>0.5</v>
      </c>
      <c r="W4792" s="18">
        <v>-248.16599999999994</v>
      </c>
    </row>
    <row r="4793" spans="1:23" ht="14.4">
      <c r="A4793" s="6">
        <v>4792</v>
      </c>
      <c r="B4793" s="7" t="s">
        <v>7829</v>
      </c>
      <c r="C4793" s="7">
        <f>YEAR(Table1[[#This Row],[Order Date]])</f>
        <v>2017</v>
      </c>
      <c r="D4793" s="7" t="str">
        <f>TEXT(Table1[[#This Row],[Order Date]], "mmm")</f>
        <v>Dec</v>
      </c>
      <c r="E4793" s="11">
        <v>43080</v>
      </c>
      <c r="F4793" s="11">
        <v>43085</v>
      </c>
      <c r="G4793" s="6" t="s">
        <v>45</v>
      </c>
      <c r="H4793" s="6" t="s">
        <v>85</v>
      </c>
      <c r="I4793" s="6" t="s">
        <v>86</v>
      </c>
      <c r="J4793" s="6" t="s">
        <v>23</v>
      </c>
      <c r="K4793" s="6" t="s">
        <v>24</v>
      </c>
      <c r="L4793" s="6" t="s">
        <v>946</v>
      </c>
      <c r="M4793" s="6" t="s">
        <v>403</v>
      </c>
      <c r="N4793" s="6">
        <v>80906</v>
      </c>
      <c r="O4793" s="6" t="s">
        <v>40</v>
      </c>
      <c r="P4793" s="6" t="s">
        <v>2562</v>
      </c>
      <c r="Q4793" s="6" t="s">
        <v>42</v>
      </c>
      <c r="R4793" s="6" t="s">
        <v>83</v>
      </c>
      <c r="S4793" s="4" t="s">
        <v>5409</v>
      </c>
      <c r="T4793" s="16">
        <v>85.055999999999997</v>
      </c>
      <c r="U4793" s="6">
        <v>3</v>
      </c>
      <c r="V4793" s="23">
        <v>0.2</v>
      </c>
      <c r="W4793" s="18">
        <v>28.706399999999991</v>
      </c>
    </row>
    <row r="4794" spans="1:23" ht="14.4">
      <c r="A4794" s="6">
        <v>4793</v>
      </c>
      <c r="B4794" s="7" t="s">
        <v>7829</v>
      </c>
      <c r="C4794" s="7">
        <f>YEAR(Table1[[#This Row],[Order Date]])</f>
        <v>2017</v>
      </c>
      <c r="D4794" s="7" t="str">
        <f>TEXT(Table1[[#This Row],[Order Date]], "mmm")</f>
        <v>Dec</v>
      </c>
      <c r="E4794" s="11">
        <v>43080</v>
      </c>
      <c r="F4794" s="11">
        <v>43085</v>
      </c>
      <c r="G4794" s="6" t="s">
        <v>45</v>
      </c>
      <c r="H4794" s="6" t="s">
        <v>85</v>
      </c>
      <c r="I4794" s="6" t="s">
        <v>86</v>
      </c>
      <c r="J4794" s="6" t="s">
        <v>23</v>
      </c>
      <c r="K4794" s="6" t="s">
        <v>24</v>
      </c>
      <c r="L4794" s="6" t="s">
        <v>946</v>
      </c>
      <c r="M4794" s="6" t="s">
        <v>403</v>
      </c>
      <c r="N4794" s="6">
        <v>80906</v>
      </c>
      <c r="O4794" s="6" t="s">
        <v>40</v>
      </c>
      <c r="P4794" s="6" t="s">
        <v>390</v>
      </c>
      <c r="Q4794" s="6" t="s">
        <v>42</v>
      </c>
      <c r="R4794" s="6" t="s">
        <v>83</v>
      </c>
      <c r="S4794" s="4" t="s">
        <v>391</v>
      </c>
      <c r="T4794" s="16">
        <v>27.695999999999998</v>
      </c>
      <c r="U4794" s="6">
        <v>3</v>
      </c>
      <c r="V4794" s="23">
        <v>0.2</v>
      </c>
      <c r="W4794" s="18">
        <v>9.6935999999999964</v>
      </c>
    </row>
    <row r="4795" spans="1:23" ht="14.4">
      <c r="A4795" s="6">
        <v>4794</v>
      </c>
      <c r="B4795" s="7" t="s">
        <v>7830</v>
      </c>
      <c r="C4795" s="7">
        <f>YEAR(Table1[[#This Row],[Order Date]])</f>
        <v>2017</v>
      </c>
      <c r="D4795" s="7" t="str">
        <f>TEXT(Table1[[#This Row],[Order Date]], "mmm")</f>
        <v>Jun</v>
      </c>
      <c r="E4795" s="11">
        <v>42915</v>
      </c>
      <c r="F4795" s="11">
        <v>42920</v>
      </c>
      <c r="G4795" s="6" t="s">
        <v>45</v>
      </c>
      <c r="H4795" s="6" t="s">
        <v>3527</v>
      </c>
      <c r="I4795" s="6" t="s">
        <v>3528</v>
      </c>
      <c r="J4795" s="6" t="s">
        <v>23</v>
      </c>
      <c r="K4795" s="6" t="s">
        <v>24</v>
      </c>
      <c r="L4795" s="6" t="s">
        <v>238</v>
      </c>
      <c r="M4795" s="6" t="s">
        <v>239</v>
      </c>
      <c r="N4795" s="6">
        <v>10011</v>
      </c>
      <c r="O4795" s="6" t="s">
        <v>134</v>
      </c>
      <c r="P4795" s="6" t="s">
        <v>2947</v>
      </c>
      <c r="Q4795" s="6" t="s">
        <v>42</v>
      </c>
      <c r="R4795" s="6" t="s">
        <v>83</v>
      </c>
      <c r="S4795" s="4" t="s">
        <v>2948</v>
      </c>
      <c r="T4795" s="16">
        <v>24.96</v>
      </c>
      <c r="U4795" s="6">
        <v>4</v>
      </c>
      <c r="V4795" s="23">
        <v>0</v>
      </c>
      <c r="W4795" s="18">
        <v>11.231999999999999</v>
      </c>
    </row>
    <row r="4796" spans="1:23" ht="14.4">
      <c r="A4796" s="6">
        <v>4795</v>
      </c>
      <c r="B4796" s="7" t="s">
        <v>7831</v>
      </c>
      <c r="C4796" s="7">
        <f>YEAR(Table1[[#This Row],[Order Date]])</f>
        <v>2017</v>
      </c>
      <c r="D4796" s="7" t="str">
        <f>TEXT(Table1[[#This Row],[Order Date]], "mmm")</f>
        <v>Mar</v>
      </c>
      <c r="E4796" s="11">
        <v>42810</v>
      </c>
      <c r="F4796" s="11">
        <v>42817</v>
      </c>
      <c r="G4796" s="6" t="s">
        <v>45</v>
      </c>
      <c r="H4796" s="6" t="s">
        <v>5410</v>
      </c>
      <c r="I4796" s="6" t="s">
        <v>5411</v>
      </c>
      <c r="J4796" s="6" t="s">
        <v>37</v>
      </c>
      <c r="K4796" s="6" t="s">
        <v>24</v>
      </c>
      <c r="L4796" s="6" t="s">
        <v>38</v>
      </c>
      <c r="M4796" s="6" t="s">
        <v>39</v>
      </c>
      <c r="N4796" s="6">
        <v>90036</v>
      </c>
      <c r="O4796" s="6" t="s">
        <v>40</v>
      </c>
      <c r="P4796" s="6" t="s">
        <v>5170</v>
      </c>
      <c r="Q4796" s="6" t="s">
        <v>29</v>
      </c>
      <c r="R4796" s="6" t="s">
        <v>59</v>
      </c>
      <c r="S4796" s="4" t="s">
        <v>5171</v>
      </c>
      <c r="T4796" s="16">
        <v>43.13</v>
      </c>
      <c r="U4796" s="6">
        <v>1</v>
      </c>
      <c r="V4796" s="23">
        <v>0</v>
      </c>
      <c r="W4796" s="18">
        <v>18.114600000000003</v>
      </c>
    </row>
    <row r="4797" spans="1:23" ht="14.4">
      <c r="A4797" s="6">
        <v>4796</v>
      </c>
      <c r="B4797" s="7" t="s">
        <v>7832</v>
      </c>
      <c r="C4797" s="7">
        <f>YEAR(Table1[[#This Row],[Order Date]])</f>
        <v>2017</v>
      </c>
      <c r="D4797" s="7" t="str">
        <f>TEXT(Table1[[#This Row],[Order Date]], "mmm")</f>
        <v>Aug</v>
      </c>
      <c r="E4797" s="11">
        <v>42960</v>
      </c>
      <c r="F4797" s="11">
        <v>42964</v>
      </c>
      <c r="G4797" s="6" t="s">
        <v>45</v>
      </c>
      <c r="H4797" s="6" t="s">
        <v>1753</v>
      </c>
      <c r="I4797" s="6" t="s">
        <v>1754</v>
      </c>
      <c r="J4797" s="6" t="s">
        <v>23</v>
      </c>
      <c r="K4797" s="6" t="s">
        <v>24</v>
      </c>
      <c r="L4797" s="6" t="s">
        <v>5412</v>
      </c>
      <c r="M4797" s="6" t="s">
        <v>1110</v>
      </c>
      <c r="N4797" s="6">
        <v>30062</v>
      </c>
      <c r="O4797" s="6" t="s">
        <v>27</v>
      </c>
      <c r="P4797" s="6" t="s">
        <v>2072</v>
      </c>
      <c r="Q4797" s="6" t="s">
        <v>42</v>
      </c>
      <c r="R4797" s="6" t="s">
        <v>69</v>
      </c>
      <c r="S4797" s="4" t="s">
        <v>2073</v>
      </c>
      <c r="T4797" s="16">
        <v>5.64</v>
      </c>
      <c r="U4797" s="6">
        <v>3</v>
      </c>
      <c r="V4797" s="23">
        <v>0</v>
      </c>
      <c r="W4797" s="18">
        <v>2.7071999999999994</v>
      </c>
    </row>
    <row r="4798" spans="1:23" ht="14.4">
      <c r="A4798" s="6">
        <v>4797</v>
      </c>
      <c r="B4798" s="7" t="s">
        <v>7833</v>
      </c>
      <c r="C4798" s="7">
        <f>YEAR(Table1[[#This Row],[Order Date]])</f>
        <v>2018</v>
      </c>
      <c r="D4798" s="7" t="str">
        <f>TEXT(Table1[[#This Row],[Order Date]], "mmm")</f>
        <v>May</v>
      </c>
      <c r="E4798" s="11">
        <v>43234</v>
      </c>
      <c r="F4798" s="11">
        <v>43239</v>
      </c>
      <c r="G4798" s="6" t="s">
        <v>45</v>
      </c>
      <c r="H4798" s="6" t="s">
        <v>1126</v>
      </c>
      <c r="I4798" s="6" t="s">
        <v>1127</v>
      </c>
      <c r="J4798" s="6" t="s">
        <v>37</v>
      </c>
      <c r="K4798" s="6" t="s">
        <v>24</v>
      </c>
      <c r="L4798" s="6" t="s">
        <v>1323</v>
      </c>
      <c r="M4798" s="6" t="s">
        <v>49</v>
      </c>
      <c r="N4798" s="6">
        <v>32216</v>
      </c>
      <c r="O4798" s="6" t="s">
        <v>27</v>
      </c>
      <c r="P4798" s="6" t="s">
        <v>3981</v>
      </c>
      <c r="Q4798" s="6" t="s">
        <v>42</v>
      </c>
      <c r="R4798" s="6" t="s">
        <v>69</v>
      </c>
      <c r="S4798" s="4" t="s">
        <v>3982</v>
      </c>
      <c r="T4798" s="16">
        <v>57.582000000000008</v>
      </c>
      <c r="U4798" s="6">
        <v>3</v>
      </c>
      <c r="V4798" s="23">
        <v>0.7</v>
      </c>
      <c r="W4798" s="18">
        <v>-44.146199999999979</v>
      </c>
    </row>
    <row r="4799" spans="1:23" ht="14.4">
      <c r="A4799" s="6">
        <v>4798</v>
      </c>
      <c r="B4799" s="7" t="s">
        <v>7833</v>
      </c>
      <c r="C4799" s="7">
        <f>YEAR(Table1[[#This Row],[Order Date]])</f>
        <v>2018</v>
      </c>
      <c r="D4799" s="7" t="str">
        <f>TEXT(Table1[[#This Row],[Order Date]], "mmm")</f>
        <v>May</v>
      </c>
      <c r="E4799" s="11">
        <v>43234</v>
      </c>
      <c r="F4799" s="11">
        <v>43239</v>
      </c>
      <c r="G4799" s="6" t="s">
        <v>45</v>
      </c>
      <c r="H4799" s="6" t="s">
        <v>1126</v>
      </c>
      <c r="I4799" s="6" t="s">
        <v>1127</v>
      </c>
      <c r="J4799" s="6" t="s">
        <v>37</v>
      </c>
      <c r="K4799" s="6" t="s">
        <v>24</v>
      </c>
      <c r="L4799" s="6" t="s">
        <v>1323</v>
      </c>
      <c r="M4799" s="6" t="s">
        <v>49</v>
      </c>
      <c r="N4799" s="6">
        <v>32216</v>
      </c>
      <c r="O4799" s="6" t="s">
        <v>27</v>
      </c>
      <c r="P4799" s="6" t="s">
        <v>4325</v>
      </c>
      <c r="Q4799" s="6" t="s">
        <v>42</v>
      </c>
      <c r="R4799" s="6" t="s">
        <v>83</v>
      </c>
      <c r="S4799" s="4" t="s">
        <v>4326</v>
      </c>
      <c r="T4799" s="16">
        <v>31.104000000000006</v>
      </c>
      <c r="U4799" s="6">
        <v>6</v>
      </c>
      <c r="V4799" s="23">
        <v>0.2</v>
      </c>
      <c r="W4799" s="18">
        <v>10.8864</v>
      </c>
    </row>
    <row r="4800" spans="1:23" ht="14.4">
      <c r="A4800" s="6">
        <v>4799</v>
      </c>
      <c r="B4800" s="7" t="s">
        <v>7833</v>
      </c>
      <c r="C4800" s="7">
        <f>YEAR(Table1[[#This Row],[Order Date]])</f>
        <v>2018</v>
      </c>
      <c r="D4800" s="7" t="str">
        <f>TEXT(Table1[[#This Row],[Order Date]], "mmm")</f>
        <v>May</v>
      </c>
      <c r="E4800" s="11">
        <v>43234</v>
      </c>
      <c r="F4800" s="11">
        <v>43239</v>
      </c>
      <c r="G4800" s="6" t="s">
        <v>45</v>
      </c>
      <c r="H4800" s="6" t="s">
        <v>1126</v>
      </c>
      <c r="I4800" s="6" t="s">
        <v>1127</v>
      </c>
      <c r="J4800" s="6" t="s">
        <v>37</v>
      </c>
      <c r="K4800" s="6" t="s">
        <v>24</v>
      </c>
      <c r="L4800" s="6" t="s">
        <v>1323</v>
      </c>
      <c r="M4800" s="6" t="s">
        <v>49</v>
      </c>
      <c r="N4800" s="6">
        <v>32216</v>
      </c>
      <c r="O4800" s="6" t="s">
        <v>27</v>
      </c>
      <c r="P4800" s="6" t="s">
        <v>5114</v>
      </c>
      <c r="Q4800" s="6" t="s">
        <v>29</v>
      </c>
      <c r="R4800" s="6" t="s">
        <v>59</v>
      </c>
      <c r="S4800" s="4" t="s">
        <v>5115</v>
      </c>
      <c r="T4800" s="16">
        <v>30.192</v>
      </c>
      <c r="U4800" s="6">
        <v>3</v>
      </c>
      <c r="V4800" s="23">
        <v>0.2</v>
      </c>
      <c r="W4800" s="18">
        <v>8.3028000000000031</v>
      </c>
    </row>
    <row r="4801" spans="1:23" ht="14.4">
      <c r="A4801" s="6">
        <v>4800</v>
      </c>
      <c r="B4801" s="7" t="s">
        <v>7833</v>
      </c>
      <c r="C4801" s="7">
        <f>YEAR(Table1[[#This Row],[Order Date]])</f>
        <v>2018</v>
      </c>
      <c r="D4801" s="7" t="str">
        <f>TEXT(Table1[[#This Row],[Order Date]], "mmm")</f>
        <v>May</v>
      </c>
      <c r="E4801" s="11">
        <v>43234</v>
      </c>
      <c r="F4801" s="11">
        <v>43239</v>
      </c>
      <c r="G4801" s="6" t="s">
        <v>45</v>
      </c>
      <c r="H4801" s="6" t="s">
        <v>1126</v>
      </c>
      <c r="I4801" s="6" t="s">
        <v>1127</v>
      </c>
      <c r="J4801" s="6" t="s">
        <v>37</v>
      </c>
      <c r="K4801" s="6" t="s">
        <v>24</v>
      </c>
      <c r="L4801" s="6" t="s">
        <v>1323</v>
      </c>
      <c r="M4801" s="6" t="s">
        <v>49</v>
      </c>
      <c r="N4801" s="6">
        <v>32216</v>
      </c>
      <c r="O4801" s="6" t="s">
        <v>27</v>
      </c>
      <c r="P4801" s="6" t="s">
        <v>222</v>
      </c>
      <c r="Q4801" s="6" t="s">
        <v>65</v>
      </c>
      <c r="R4801" s="6" t="s">
        <v>66</v>
      </c>
      <c r="S4801" s="4" t="s">
        <v>223</v>
      </c>
      <c r="T4801" s="16">
        <v>43.6</v>
      </c>
      <c r="U4801" s="6">
        <v>5</v>
      </c>
      <c r="V4801" s="23">
        <v>0.2</v>
      </c>
      <c r="W4801" s="18">
        <v>4.3600000000000012</v>
      </c>
    </row>
    <row r="4802" spans="1:23" ht="14.4">
      <c r="A4802" s="6">
        <v>4801</v>
      </c>
      <c r="B4802" s="7" t="s">
        <v>7833</v>
      </c>
      <c r="C4802" s="7">
        <f>YEAR(Table1[[#This Row],[Order Date]])</f>
        <v>2018</v>
      </c>
      <c r="D4802" s="7" t="str">
        <f>TEXT(Table1[[#This Row],[Order Date]], "mmm")</f>
        <v>May</v>
      </c>
      <c r="E4802" s="11">
        <v>43234</v>
      </c>
      <c r="F4802" s="11">
        <v>43239</v>
      </c>
      <c r="G4802" s="6" t="s">
        <v>45</v>
      </c>
      <c r="H4802" s="6" t="s">
        <v>1126</v>
      </c>
      <c r="I4802" s="6" t="s">
        <v>1127</v>
      </c>
      <c r="J4802" s="6" t="s">
        <v>37</v>
      </c>
      <c r="K4802" s="6" t="s">
        <v>24</v>
      </c>
      <c r="L4802" s="6" t="s">
        <v>1323</v>
      </c>
      <c r="M4802" s="6" t="s">
        <v>49</v>
      </c>
      <c r="N4802" s="6">
        <v>32216</v>
      </c>
      <c r="O4802" s="6" t="s">
        <v>27</v>
      </c>
      <c r="P4802" s="6" t="s">
        <v>5413</v>
      </c>
      <c r="Q4802" s="6" t="s">
        <v>42</v>
      </c>
      <c r="R4802" s="6" t="s">
        <v>62</v>
      </c>
      <c r="S4802" s="4" t="s">
        <v>5414</v>
      </c>
      <c r="T4802" s="16">
        <v>4.7679999999999998</v>
      </c>
      <c r="U4802" s="6">
        <v>2</v>
      </c>
      <c r="V4802" s="23">
        <v>0.2</v>
      </c>
      <c r="W4802" s="18">
        <v>0.41720000000000046</v>
      </c>
    </row>
    <row r="4803" spans="1:23" ht="14.4">
      <c r="A4803" s="6">
        <v>4802</v>
      </c>
      <c r="B4803" s="7" t="s">
        <v>7833</v>
      </c>
      <c r="C4803" s="7">
        <f>YEAR(Table1[[#This Row],[Order Date]])</f>
        <v>2018</v>
      </c>
      <c r="D4803" s="7" t="str">
        <f>TEXT(Table1[[#This Row],[Order Date]], "mmm")</f>
        <v>May</v>
      </c>
      <c r="E4803" s="11">
        <v>43234</v>
      </c>
      <c r="F4803" s="11">
        <v>43239</v>
      </c>
      <c r="G4803" s="6" t="s">
        <v>45</v>
      </c>
      <c r="H4803" s="6" t="s">
        <v>1126</v>
      </c>
      <c r="I4803" s="6" t="s">
        <v>1127</v>
      </c>
      <c r="J4803" s="6" t="s">
        <v>37</v>
      </c>
      <c r="K4803" s="6" t="s">
        <v>24</v>
      </c>
      <c r="L4803" s="6" t="s">
        <v>1323</v>
      </c>
      <c r="M4803" s="6" t="s">
        <v>49</v>
      </c>
      <c r="N4803" s="6">
        <v>32216</v>
      </c>
      <c r="O4803" s="6" t="s">
        <v>27</v>
      </c>
      <c r="P4803" s="6" t="s">
        <v>592</v>
      </c>
      <c r="Q4803" s="6" t="s">
        <v>42</v>
      </c>
      <c r="R4803" s="6" t="s">
        <v>69</v>
      </c>
      <c r="S4803" s="4" t="s">
        <v>593</v>
      </c>
      <c r="T4803" s="16">
        <v>10.380000000000003</v>
      </c>
      <c r="U4803" s="6">
        <v>2</v>
      </c>
      <c r="V4803" s="23">
        <v>0.7</v>
      </c>
      <c r="W4803" s="18">
        <v>-7.6119999999999983</v>
      </c>
    </row>
    <row r="4804" spans="1:23" ht="14.4">
      <c r="A4804" s="6">
        <v>4803</v>
      </c>
      <c r="B4804" s="7" t="s">
        <v>7833</v>
      </c>
      <c r="C4804" s="7">
        <f>YEAR(Table1[[#This Row],[Order Date]])</f>
        <v>2018</v>
      </c>
      <c r="D4804" s="7" t="str">
        <f>TEXT(Table1[[#This Row],[Order Date]], "mmm")</f>
        <v>May</v>
      </c>
      <c r="E4804" s="11">
        <v>43234</v>
      </c>
      <c r="F4804" s="11">
        <v>43239</v>
      </c>
      <c r="G4804" s="6" t="s">
        <v>45</v>
      </c>
      <c r="H4804" s="6" t="s">
        <v>1126</v>
      </c>
      <c r="I4804" s="6" t="s">
        <v>1127</v>
      </c>
      <c r="J4804" s="6" t="s">
        <v>37</v>
      </c>
      <c r="K4804" s="6" t="s">
        <v>24</v>
      </c>
      <c r="L4804" s="6" t="s">
        <v>1323</v>
      </c>
      <c r="M4804" s="6" t="s">
        <v>49</v>
      </c>
      <c r="N4804" s="6">
        <v>32216</v>
      </c>
      <c r="O4804" s="6" t="s">
        <v>27</v>
      </c>
      <c r="P4804" s="6" t="s">
        <v>322</v>
      </c>
      <c r="Q4804" s="6" t="s">
        <v>42</v>
      </c>
      <c r="R4804" s="6" t="s">
        <v>69</v>
      </c>
      <c r="S4804" s="4" t="s">
        <v>323</v>
      </c>
      <c r="T4804" s="16">
        <v>13.392000000000003</v>
      </c>
      <c r="U4804" s="6">
        <v>8</v>
      </c>
      <c r="V4804" s="23">
        <v>0.7</v>
      </c>
      <c r="W4804" s="18">
        <v>-9.8207999999999984</v>
      </c>
    </row>
    <row r="4805" spans="1:23" ht="14.4">
      <c r="A4805" s="6">
        <v>4804</v>
      </c>
      <c r="B4805" s="7" t="s">
        <v>7834</v>
      </c>
      <c r="C4805" s="7">
        <f>YEAR(Table1[[#This Row],[Order Date]])</f>
        <v>2019</v>
      </c>
      <c r="D4805" s="7" t="str">
        <f>TEXT(Table1[[#This Row],[Order Date]], "mmm")</f>
        <v>Jul</v>
      </c>
      <c r="E4805" s="11">
        <v>43659</v>
      </c>
      <c r="F4805" s="11">
        <v>43663</v>
      </c>
      <c r="G4805" s="6" t="s">
        <v>20</v>
      </c>
      <c r="H4805" s="6" t="s">
        <v>4946</v>
      </c>
      <c r="I4805" s="6" t="s">
        <v>4947</v>
      </c>
      <c r="J4805" s="6" t="s">
        <v>23</v>
      </c>
      <c r="K4805" s="6" t="s">
        <v>24</v>
      </c>
      <c r="L4805" s="6" t="s">
        <v>132</v>
      </c>
      <c r="M4805" s="6" t="s">
        <v>133</v>
      </c>
      <c r="N4805" s="6">
        <v>19140</v>
      </c>
      <c r="O4805" s="6" t="s">
        <v>134</v>
      </c>
      <c r="P4805" s="6" t="s">
        <v>2568</v>
      </c>
      <c r="Q4805" s="6" t="s">
        <v>65</v>
      </c>
      <c r="R4805" s="6" t="s">
        <v>66</v>
      </c>
      <c r="S4805" s="4" t="s">
        <v>2569</v>
      </c>
      <c r="T4805" s="16">
        <v>39.593999999999994</v>
      </c>
      <c r="U4805" s="6">
        <v>1</v>
      </c>
      <c r="V4805" s="23">
        <v>0.4</v>
      </c>
      <c r="W4805" s="18">
        <v>-7.2589000000000041</v>
      </c>
    </row>
    <row r="4806" spans="1:23" ht="14.4">
      <c r="A4806" s="6">
        <v>4805</v>
      </c>
      <c r="B4806" s="7" t="s">
        <v>7834</v>
      </c>
      <c r="C4806" s="7">
        <f>YEAR(Table1[[#This Row],[Order Date]])</f>
        <v>2019</v>
      </c>
      <c r="D4806" s="7" t="str">
        <f>TEXT(Table1[[#This Row],[Order Date]], "mmm")</f>
        <v>Jul</v>
      </c>
      <c r="E4806" s="11">
        <v>43659</v>
      </c>
      <c r="F4806" s="11">
        <v>43663</v>
      </c>
      <c r="G4806" s="6" t="s">
        <v>20</v>
      </c>
      <c r="H4806" s="6" t="s">
        <v>4946</v>
      </c>
      <c r="I4806" s="6" t="s">
        <v>4947</v>
      </c>
      <c r="J4806" s="6" t="s">
        <v>23</v>
      </c>
      <c r="K4806" s="6" t="s">
        <v>24</v>
      </c>
      <c r="L4806" s="6" t="s">
        <v>132</v>
      </c>
      <c r="M4806" s="6" t="s">
        <v>133</v>
      </c>
      <c r="N4806" s="6">
        <v>19140</v>
      </c>
      <c r="O4806" s="6" t="s">
        <v>134</v>
      </c>
      <c r="P4806" s="6" t="s">
        <v>4216</v>
      </c>
      <c r="Q4806" s="6" t="s">
        <v>29</v>
      </c>
      <c r="R4806" s="6" t="s">
        <v>59</v>
      </c>
      <c r="S4806" s="4" t="s">
        <v>4217</v>
      </c>
      <c r="T4806" s="16">
        <v>91.00800000000001</v>
      </c>
      <c r="U4806" s="6">
        <v>9</v>
      </c>
      <c r="V4806" s="23">
        <v>0.2</v>
      </c>
      <c r="W4806" s="18">
        <v>19.339199999999998</v>
      </c>
    </row>
    <row r="4807" spans="1:23" ht="14.4">
      <c r="A4807" s="6">
        <v>4806</v>
      </c>
      <c r="B4807" s="7" t="s">
        <v>7835</v>
      </c>
      <c r="C4807" s="7">
        <f>YEAR(Table1[[#This Row],[Order Date]])</f>
        <v>2017</v>
      </c>
      <c r="D4807" s="7" t="str">
        <f>TEXT(Table1[[#This Row],[Order Date]], "mmm")</f>
        <v>Nov</v>
      </c>
      <c r="E4807" s="11">
        <v>43061</v>
      </c>
      <c r="F4807" s="11">
        <v>43064</v>
      </c>
      <c r="G4807" s="6" t="s">
        <v>20</v>
      </c>
      <c r="H4807" s="6" t="s">
        <v>1191</v>
      </c>
      <c r="I4807" s="6" t="s">
        <v>1192</v>
      </c>
      <c r="J4807" s="6" t="s">
        <v>23</v>
      </c>
      <c r="K4807" s="6" t="s">
        <v>24</v>
      </c>
      <c r="L4807" s="6" t="s">
        <v>38</v>
      </c>
      <c r="M4807" s="6" t="s">
        <v>39</v>
      </c>
      <c r="N4807" s="6">
        <v>90008</v>
      </c>
      <c r="O4807" s="6" t="s">
        <v>40</v>
      </c>
      <c r="P4807" s="6" t="s">
        <v>2130</v>
      </c>
      <c r="Q4807" s="6" t="s">
        <v>42</v>
      </c>
      <c r="R4807" s="6" t="s">
        <v>83</v>
      </c>
      <c r="S4807" s="4" t="s">
        <v>2131</v>
      </c>
      <c r="T4807" s="16">
        <v>37.94</v>
      </c>
      <c r="U4807" s="6">
        <v>2</v>
      </c>
      <c r="V4807" s="23">
        <v>0</v>
      </c>
      <c r="W4807" s="18">
        <v>18.211199999999998</v>
      </c>
    </row>
    <row r="4808" spans="1:23" ht="14.4">
      <c r="A4808" s="6">
        <v>4807</v>
      </c>
      <c r="B4808" s="7" t="s">
        <v>7835</v>
      </c>
      <c r="C4808" s="7">
        <f>YEAR(Table1[[#This Row],[Order Date]])</f>
        <v>2017</v>
      </c>
      <c r="D4808" s="7" t="str">
        <f>TEXT(Table1[[#This Row],[Order Date]], "mmm")</f>
        <v>Nov</v>
      </c>
      <c r="E4808" s="11">
        <v>43061</v>
      </c>
      <c r="F4808" s="11">
        <v>43064</v>
      </c>
      <c r="G4808" s="6" t="s">
        <v>20</v>
      </c>
      <c r="H4808" s="6" t="s">
        <v>1191</v>
      </c>
      <c r="I4808" s="6" t="s">
        <v>1192</v>
      </c>
      <c r="J4808" s="6" t="s">
        <v>23</v>
      </c>
      <c r="K4808" s="6" t="s">
        <v>24</v>
      </c>
      <c r="L4808" s="6" t="s">
        <v>38</v>
      </c>
      <c r="M4808" s="6" t="s">
        <v>39</v>
      </c>
      <c r="N4808" s="6">
        <v>90008</v>
      </c>
      <c r="O4808" s="6" t="s">
        <v>40</v>
      </c>
      <c r="P4808" s="6" t="s">
        <v>4658</v>
      </c>
      <c r="Q4808" s="6" t="s">
        <v>42</v>
      </c>
      <c r="R4808" s="6" t="s">
        <v>83</v>
      </c>
      <c r="S4808" s="4" t="s">
        <v>4659</v>
      </c>
      <c r="T4808" s="16">
        <v>42.800000000000004</v>
      </c>
      <c r="U4808" s="6">
        <v>10</v>
      </c>
      <c r="V4808" s="23">
        <v>0</v>
      </c>
      <c r="W4808" s="18">
        <v>19.259999999999998</v>
      </c>
    </row>
    <row r="4809" spans="1:23" ht="14.4">
      <c r="A4809" s="6">
        <v>4808</v>
      </c>
      <c r="B4809" s="7" t="s">
        <v>7835</v>
      </c>
      <c r="C4809" s="7">
        <f>YEAR(Table1[[#This Row],[Order Date]])</f>
        <v>2017</v>
      </c>
      <c r="D4809" s="7" t="str">
        <f>TEXT(Table1[[#This Row],[Order Date]], "mmm")</f>
        <v>Nov</v>
      </c>
      <c r="E4809" s="11">
        <v>43061</v>
      </c>
      <c r="F4809" s="11">
        <v>43064</v>
      </c>
      <c r="G4809" s="6" t="s">
        <v>20</v>
      </c>
      <c r="H4809" s="6" t="s">
        <v>1191</v>
      </c>
      <c r="I4809" s="6" t="s">
        <v>1192</v>
      </c>
      <c r="J4809" s="6" t="s">
        <v>23</v>
      </c>
      <c r="K4809" s="6" t="s">
        <v>24</v>
      </c>
      <c r="L4809" s="6" t="s">
        <v>38</v>
      </c>
      <c r="M4809" s="6" t="s">
        <v>39</v>
      </c>
      <c r="N4809" s="6">
        <v>90008</v>
      </c>
      <c r="O4809" s="6" t="s">
        <v>40</v>
      </c>
      <c r="P4809" s="6" t="s">
        <v>2010</v>
      </c>
      <c r="Q4809" s="6" t="s">
        <v>42</v>
      </c>
      <c r="R4809" s="6" t="s">
        <v>54</v>
      </c>
      <c r="S4809" s="4" t="s">
        <v>2011</v>
      </c>
      <c r="T4809" s="16">
        <v>33.630000000000003</v>
      </c>
      <c r="U4809" s="6">
        <v>3</v>
      </c>
      <c r="V4809" s="23">
        <v>0</v>
      </c>
      <c r="W4809" s="18">
        <v>10.088999999999999</v>
      </c>
    </row>
    <row r="4810" spans="1:23" ht="14.4">
      <c r="A4810" s="6">
        <v>4809</v>
      </c>
      <c r="B4810" s="7" t="s">
        <v>7836</v>
      </c>
      <c r="C4810" s="7">
        <f>YEAR(Table1[[#This Row],[Order Date]])</f>
        <v>2016</v>
      </c>
      <c r="D4810" s="7" t="str">
        <f>TEXT(Table1[[#This Row],[Order Date]], "mmm")</f>
        <v>Nov</v>
      </c>
      <c r="E4810" s="11">
        <v>42697</v>
      </c>
      <c r="F4810" s="11">
        <v>42702</v>
      </c>
      <c r="G4810" s="6" t="s">
        <v>45</v>
      </c>
      <c r="H4810" s="6" t="s">
        <v>3676</v>
      </c>
      <c r="I4810" s="6" t="s">
        <v>3677</v>
      </c>
      <c r="J4810" s="6" t="s">
        <v>37</v>
      </c>
      <c r="K4810" s="6" t="s">
        <v>24</v>
      </c>
      <c r="L4810" s="6" t="s">
        <v>132</v>
      </c>
      <c r="M4810" s="6" t="s">
        <v>133</v>
      </c>
      <c r="N4810" s="6">
        <v>19134</v>
      </c>
      <c r="O4810" s="6" t="s">
        <v>134</v>
      </c>
      <c r="P4810" s="6" t="s">
        <v>4006</v>
      </c>
      <c r="Q4810" s="6" t="s">
        <v>42</v>
      </c>
      <c r="R4810" s="6" t="s">
        <v>156</v>
      </c>
      <c r="S4810" s="4" t="s">
        <v>4007</v>
      </c>
      <c r="T4810" s="16">
        <v>62.808000000000007</v>
      </c>
      <c r="U4810" s="6">
        <v>3</v>
      </c>
      <c r="V4810" s="23">
        <v>0.2</v>
      </c>
      <c r="W4810" s="18">
        <v>21.197700000000001</v>
      </c>
    </row>
    <row r="4811" spans="1:23" ht="14.4">
      <c r="A4811" s="6">
        <v>4810</v>
      </c>
      <c r="B4811" s="7" t="s">
        <v>7837</v>
      </c>
      <c r="C4811" s="7">
        <f>YEAR(Table1[[#This Row],[Order Date]])</f>
        <v>2017</v>
      </c>
      <c r="D4811" s="7" t="str">
        <f>TEXT(Table1[[#This Row],[Order Date]], "mmm")</f>
        <v>Dec</v>
      </c>
      <c r="E4811" s="11">
        <v>43096</v>
      </c>
      <c r="F4811" s="11">
        <v>43099</v>
      </c>
      <c r="G4811" s="6" t="s">
        <v>169</v>
      </c>
      <c r="H4811" s="6" t="s">
        <v>4754</v>
      </c>
      <c r="I4811" s="6" t="s">
        <v>4755</v>
      </c>
      <c r="J4811" s="6" t="s">
        <v>23</v>
      </c>
      <c r="K4811" s="6" t="s">
        <v>24</v>
      </c>
      <c r="L4811" s="6" t="s">
        <v>4719</v>
      </c>
      <c r="M4811" s="6" t="s">
        <v>104</v>
      </c>
      <c r="N4811" s="6">
        <v>54703</v>
      </c>
      <c r="O4811" s="6" t="s">
        <v>96</v>
      </c>
      <c r="P4811" s="6" t="s">
        <v>5377</v>
      </c>
      <c r="Q4811" s="6" t="s">
        <v>42</v>
      </c>
      <c r="R4811" s="6" t="s">
        <v>83</v>
      </c>
      <c r="S4811" s="4" t="s">
        <v>5378</v>
      </c>
      <c r="T4811" s="16">
        <v>195.64</v>
      </c>
      <c r="U4811" s="6">
        <v>4</v>
      </c>
      <c r="V4811" s="23">
        <v>0</v>
      </c>
      <c r="W4811" s="18">
        <v>91.950799999999987</v>
      </c>
    </row>
    <row r="4812" spans="1:23" ht="14.4">
      <c r="A4812" s="6">
        <v>4811</v>
      </c>
      <c r="B4812" s="7" t="s">
        <v>7837</v>
      </c>
      <c r="C4812" s="7">
        <f>YEAR(Table1[[#This Row],[Order Date]])</f>
        <v>2017</v>
      </c>
      <c r="D4812" s="7" t="str">
        <f>TEXT(Table1[[#This Row],[Order Date]], "mmm")</f>
        <v>Dec</v>
      </c>
      <c r="E4812" s="11">
        <v>43096</v>
      </c>
      <c r="F4812" s="11">
        <v>43099</v>
      </c>
      <c r="G4812" s="6" t="s">
        <v>169</v>
      </c>
      <c r="H4812" s="6" t="s">
        <v>4754</v>
      </c>
      <c r="I4812" s="6" t="s">
        <v>4755</v>
      </c>
      <c r="J4812" s="6" t="s">
        <v>23</v>
      </c>
      <c r="K4812" s="6" t="s">
        <v>24</v>
      </c>
      <c r="L4812" s="6" t="s">
        <v>4719</v>
      </c>
      <c r="M4812" s="6" t="s">
        <v>104</v>
      </c>
      <c r="N4812" s="6">
        <v>54703</v>
      </c>
      <c r="O4812" s="6" t="s">
        <v>96</v>
      </c>
      <c r="P4812" s="6" t="s">
        <v>3836</v>
      </c>
      <c r="Q4812" s="6" t="s">
        <v>65</v>
      </c>
      <c r="R4812" s="6" t="s">
        <v>66</v>
      </c>
      <c r="S4812" s="4" t="s">
        <v>3837</v>
      </c>
      <c r="T4812" s="16">
        <v>239.9</v>
      </c>
      <c r="U4812" s="6">
        <v>2</v>
      </c>
      <c r="V4812" s="23">
        <v>0</v>
      </c>
      <c r="W4812" s="18">
        <v>71.97</v>
      </c>
    </row>
    <row r="4813" spans="1:23" ht="14.4">
      <c r="A4813" s="6">
        <v>4812</v>
      </c>
      <c r="B4813" s="7" t="s">
        <v>7838</v>
      </c>
      <c r="C4813" s="7">
        <f>YEAR(Table1[[#This Row],[Order Date]])</f>
        <v>2018</v>
      </c>
      <c r="D4813" s="7" t="str">
        <f>TEXT(Table1[[#This Row],[Order Date]], "mmm")</f>
        <v>Nov</v>
      </c>
      <c r="E4813" s="11">
        <v>43418</v>
      </c>
      <c r="F4813" s="11">
        <v>43423</v>
      </c>
      <c r="G4813" s="6" t="s">
        <v>20</v>
      </c>
      <c r="H4813" s="6" t="s">
        <v>4791</v>
      </c>
      <c r="I4813" s="6" t="s">
        <v>4792</v>
      </c>
      <c r="J4813" s="6" t="s">
        <v>23</v>
      </c>
      <c r="K4813" s="6" t="s">
        <v>24</v>
      </c>
      <c r="L4813" s="6" t="s">
        <v>132</v>
      </c>
      <c r="M4813" s="6" t="s">
        <v>133</v>
      </c>
      <c r="N4813" s="6">
        <v>19134</v>
      </c>
      <c r="O4813" s="6" t="s">
        <v>134</v>
      </c>
      <c r="P4813" s="6" t="s">
        <v>1117</v>
      </c>
      <c r="Q4813" s="6" t="s">
        <v>29</v>
      </c>
      <c r="R4813" s="6" t="s">
        <v>33</v>
      </c>
      <c r="S4813" s="4" t="s">
        <v>1118</v>
      </c>
      <c r="T4813" s="16">
        <v>380.05799999999994</v>
      </c>
      <c r="U4813" s="6">
        <v>3</v>
      </c>
      <c r="V4813" s="23">
        <v>0.3</v>
      </c>
      <c r="W4813" s="18">
        <v>-21.717600000000004</v>
      </c>
    </row>
    <row r="4814" spans="1:23" ht="14.4">
      <c r="A4814" s="6">
        <v>4813</v>
      </c>
      <c r="B4814" s="7" t="s">
        <v>7838</v>
      </c>
      <c r="C4814" s="7">
        <f>YEAR(Table1[[#This Row],[Order Date]])</f>
        <v>2018</v>
      </c>
      <c r="D4814" s="7" t="str">
        <f>TEXT(Table1[[#This Row],[Order Date]], "mmm")</f>
        <v>Nov</v>
      </c>
      <c r="E4814" s="11">
        <v>43418</v>
      </c>
      <c r="F4814" s="11">
        <v>43423</v>
      </c>
      <c r="G4814" s="6" t="s">
        <v>20</v>
      </c>
      <c r="H4814" s="6" t="s">
        <v>4791</v>
      </c>
      <c r="I4814" s="6" t="s">
        <v>4792</v>
      </c>
      <c r="J4814" s="6" t="s">
        <v>23</v>
      </c>
      <c r="K4814" s="6" t="s">
        <v>24</v>
      </c>
      <c r="L4814" s="6" t="s">
        <v>132</v>
      </c>
      <c r="M4814" s="6" t="s">
        <v>133</v>
      </c>
      <c r="N4814" s="6">
        <v>19134</v>
      </c>
      <c r="O4814" s="6" t="s">
        <v>134</v>
      </c>
      <c r="P4814" s="6" t="s">
        <v>1248</v>
      </c>
      <c r="Q4814" s="6" t="s">
        <v>65</v>
      </c>
      <c r="R4814" s="6" t="s">
        <v>1064</v>
      </c>
      <c r="S4814" s="4" t="s">
        <v>1249</v>
      </c>
      <c r="T4814" s="16">
        <v>1199.9759999999999</v>
      </c>
      <c r="U4814" s="6">
        <v>4</v>
      </c>
      <c r="V4814" s="23">
        <v>0.4</v>
      </c>
      <c r="W4814" s="18">
        <v>179.99639999999999</v>
      </c>
    </row>
    <row r="4815" spans="1:23" ht="14.4">
      <c r="A4815" s="6">
        <v>4814</v>
      </c>
      <c r="B4815" s="7" t="s">
        <v>7838</v>
      </c>
      <c r="C4815" s="7">
        <f>YEAR(Table1[[#This Row],[Order Date]])</f>
        <v>2018</v>
      </c>
      <c r="D4815" s="7" t="str">
        <f>TEXT(Table1[[#This Row],[Order Date]], "mmm")</f>
        <v>Nov</v>
      </c>
      <c r="E4815" s="11">
        <v>43418</v>
      </c>
      <c r="F4815" s="11">
        <v>43423</v>
      </c>
      <c r="G4815" s="6" t="s">
        <v>20</v>
      </c>
      <c r="H4815" s="6" t="s">
        <v>4791</v>
      </c>
      <c r="I4815" s="6" t="s">
        <v>4792</v>
      </c>
      <c r="J4815" s="6" t="s">
        <v>23</v>
      </c>
      <c r="K4815" s="6" t="s">
        <v>24</v>
      </c>
      <c r="L4815" s="6" t="s">
        <v>132</v>
      </c>
      <c r="M4815" s="6" t="s">
        <v>133</v>
      </c>
      <c r="N4815" s="6">
        <v>19134</v>
      </c>
      <c r="O4815" s="6" t="s">
        <v>134</v>
      </c>
      <c r="P4815" s="6" t="s">
        <v>5415</v>
      </c>
      <c r="Q4815" s="6" t="s">
        <v>29</v>
      </c>
      <c r="R4815" s="6" t="s">
        <v>59</v>
      </c>
      <c r="S4815" s="4" t="s">
        <v>5416</v>
      </c>
      <c r="T4815" s="16">
        <v>48.576000000000001</v>
      </c>
      <c r="U4815" s="6">
        <v>3</v>
      </c>
      <c r="V4815" s="23">
        <v>0.2</v>
      </c>
      <c r="W4815" s="18">
        <v>9.7151999999999941</v>
      </c>
    </row>
    <row r="4816" spans="1:23" ht="14.4">
      <c r="A4816" s="6">
        <v>4815</v>
      </c>
      <c r="B4816" s="7" t="s">
        <v>7839</v>
      </c>
      <c r="C4816" s="7">
        <f>YEAR(Table1[[#This Row],[Order Date]])</f>
        <v>2018</v>
      </c>
      <c r="D4816" s="7" t="str">
        <f>TEXT(Table1[[#This Row],[Order Date]], "mmm")</f>
        <v>May</v>
      </c>
      <c r="E4816" s="11">
        <v>43228</v>
      </c>
      <c r="F4816" s="11">
        <v>43230</v>
      </c>
      <c r="G4816" s="6" t="s">
        <v>169</v>
      </c>
      <c r="H4816" s="6" t="s">
        <v>4026</v>
      </c>
      <c r="I4816" s="6" t="s">
        <v>4027</v>
      </c>
      <c r="J4816" s="6" t="s">
        <v>23</v>
      </c>
      <c r="K4816" s="6" t="s">
        <v>24</v>
      </c>
      <c r="L4816" s="6" t="s">
        <v>38</v>
      </c>
      <c r="M4816" s="6" t="s">
        <v>39</v>
      </c>
      <c r="N4816" s="6">
        <v>90004</v>
      </c>
      <c r="O4816" s="6" t="s">
        <v>40</v>
      </c>
      <c r="P4816" s="6" t="s">
        <v>578</v>
      </c>
      <c r="Q4816" s="6" t="s">
        <v>42</v>
      </c>
      <c r="R4816" s="6" t="s">
        <v>83</v>
      </c>
      <c r="S4816" s="4" t="s">
        <v>579</v>
      </c>
      <c r="T4816" s="16">
        <v>17.940000000000001</v>
      </c>
      <c r="U4816" s="6">
        <v>3</v>
      </c>
      <c r="V4816" s="23">
        <v>0</v>
      </c>
      <c r="W4816" s="18">
        <v>8.0730000000000004</v>
      </c>
    </row>
    <row r="4817" spans="1:23" ht="14.4">
      <c r="A4817" s="6">
        <v>4816</v>
      </c>
      <c r="B4817" s="7" t="s">
        <v>7840</v>
      </c>
      <c r="C4817" s="7">
        <f>YEAR(Table1[[#This Row],[Order Date]])</f>
        <v>2016</v>
      </c>
      <c r="D4817" s="7" t="str">
        <f>TEXT(Table1[[#This Row],[Order Date]], "mmm")</f>
        <v>Dec</v>
      </c>
      <c r="E4817" s="11">
        <v>42730</v>
      </c>
      <c r="F4817" s="11">
        <v>42735</v>
      </c>
      <c r="G4817" s="6" t="s">
        <v>45</v>
      </c>
      <c r="H4817" s="6" t="s">
        <v>5137</v>
      </c>
      <c r="I4817" s="6" t="s">
        <v>5138</v>
      </c>
      <c r="J4817" s="6" t="s">
        <v>23</v>
      </c>
      <c r="K4817" s="6" t="s">
        <v>24</v>
      </c>
      <c r="L4817" s="6" t="s">
        <v>132</v>
      </c>
      <c r="M4817" s="6" t="s">
        <v>133</v>
      </c>
      <c r="N4817" s="6">
        <v>19134</v>
      </c>
      <c r="O4817" s="6" t="s">
        <v>134</v>
      </c>
      <c r="P4817" s="6" t="s">
        <v>833</v>
      </c>
      <c r="Q4817" s="6" t="s">
        <v>42</v>
      </c>
      <c r="R4817" s="6" t="s">
        <v>83</v>
      </c>
      <c r="S4817" s="4" t="s">
        <v>834</v>
      </c>
      <c r="T4817" s="16">
        <v>18.264000000000003</v>
      </c>
      <c r="U4817" s="6">
        <v>3</v>
      </c>
      <c r="V4817" s="23">
        <v>0.2</v>
      </c>
      <c r="W4817" s="18">
        <v>6.1640999999999995</v>
      </c>
    </row>
    <row r="4818" spans="1:23" ht="14.4">
      <c r="A4818" s="6">
        <v>4817</v>
      </c>
      <c r="B4818" s="7" t="s">
        <v>7840</v>
      </c>
      <c r="C4818" s="7">
        <f>YEAR(Table1[[#This Row],[Order Date]])</f>
        <v>2016</v>
      </c>
      <c r="D4818" s="7" t="str">
        <f>TEXT(Table1[[#This Row],[Order Date]], "mmm")</f>
        <v>Dec</v>
      </c>
      <c r="E4818" s="11">
        <v>42730</v>
      </c>
      <c r="F4818" s="11">
        <v>42735</v>
      </c>
      <c r="G4818" s="6" t="s">
        <v>45</v>
      </c>
      <c r="H4818" s="6" t="s">
        <v>5137</v>
      </c>
      <c r="I4818" s="6" t="s">
        <v>5138</v>
      </c>
      <c r="J4818" s="6" t="s">
        <v>23</v>
      </c>
      <c r="K4818" s="6" t="s">
        <v>24</v>
      </c>
      <c r="L4818" s="6" t="s">
        <v>132</v>
      </c>
      <c r="M4818" s="6" t="s">
        <v>133</v>
      </c>
      <c r="N4818" s="6">
        <v>19134</v>
      </c>
      <c r="O4818" s="6" t="s">
        <v>134</v>
      </c>
      <c r="P4818" s="6" t="s">
        <v>5290</v>
      </c>
      <c r="Q4818" s="6" t="s">
        <v>42</v>
      </c>
      <c r="R4818" s="6" t="s">
        <v>72</v>
      </c>
      <c r="S4818" s="4" t="s">
        <v>5291</v>
      </c>
      <c r="T4818" s="16">
        <v>34.655999999999999</v>
      </c>
      <c r="U4818" s="6">
        <v>2</v>
      </c>
      <c r="V4818" s="23">
        <v>0.2</v>
      </c>
      <c r="W4818" s="18">
        <v>5.6315999999999971</v>
      </c>
    </row>
    <row r="4819" spans="1:23" ht="14.4">
      <c r="A4819" s="6">
        <v>4818</v>
      </c>
      <c r="B4819" s="7" t="s">
        <v>7840</v>
      </c>
      <c r="C4819" s="7">
        <f>YEAR(Table1[[#This Row],[Order Date]])</f>
        <v>2016</v>
      </c>
      <c r="D4819" s="7" t="str">
        <f>TEXT(Table1[[#This Row],[Order Date]], "mmm")</f>
        <v>Dec</v>
      </c>
      <c r="E4819" s="11">
        <v>42730</v>
      </c>
      <c r="F4819" s="11">
        <v>42735</v>
      </c>
      <c r="G4819" s="6" t="s">
        <v>45</v>
      </c>
      <c r="H4819" s="6" t="s">
        <v>5137</v>
      </c>
      <c r="I4819" s="6" t="s">
        <v>5138</v>
      </c>
      <c r="J4819" s="6" t="s">
        <v>23</v>
      </c>
      <c r="K4819" s="6" t="s">
        <v>24</v>
      </c>
      <c r="L4819" s="6" t="s">
        <v>132</v>
      </c>
      <c r="M4819" s="6" t="s">
        <v>133</v>
      </c>
      <c r="N4819" s="6">
        <v>19134</v>
      </c>
      <c r="O4819" s="6" t="s">
        <v>134</v>
      </c>
      <c r="P4819" s="6" t="s">
        <v>1810</v>
      </c>
      <c r="Q4819" s="6" t="s">
        <v>42</v>
      </c>
      <c r="R4819" s="6" t="s">
        <v>72</v>
      </c>
      <c r="S4819" s="4" t="s">
        <v>1811</v>
      </c>
      <c r="T4819" s="16">
        <v>81.552000000000007</v>
      </c>
      <c r="U4819" s="6">
        <v>2</v>
      </c>
      <c r="V4819" s="23">
        <v>0.2</v>
      </c>
      <c r="W4819" s="18">
        <v>8.1551999999999971</v>
      </c>
    </row>
    <row r="4820" spans="1:23" ht="14.4">
      <c r="A4820" s="6">
        <v>4819</v>
      </c>
      <c r="B4820" s="7" t="s">
        <v>7840</v>
      </c>
      <c r="C4820" s="7">
        <f>YEAR(Table1[[#This Row],[Order Date]])</f>
        <v>2016</v>
      </c>
      <c r="D4820" s="7" t="str">
        <f>TEXT(Table1[[#This Row],[Order Date]], "mmm")</f>
        <v>Dec</v>
      </c>
      <c r="E4820" s="11">
        <v>42730</v>
      </c>
      <c r="F4820" s="11">
        <v>42735</v>
      </c>
      <c r="G4820" s="6" t="s">
        <v>45</v>
      </c>
      <c r="H4820" s="6" t="s">
        <v>5137</v>
      </c>
      <c r="I4820" s="6" t="s">
        <v>5138</v>
      </c>
      <c r="J4820" s="6" t="s">
        <v>23</v>
      </c>
      <c r="K4820" s="6" t="s">
        <v>24</v>
      </c>
      <c r="L4820" s="6" t="s">
        <v>132</v>
      </c>
      <c r="M4820" s="6" t="s">
        <v>133</v>
      </c>
      <c r="N4820" s="6">
        <v>19134</v>
      </c>
      <c r="O4820" s="6" t="s">
        <v>134</v>
      </c>
      <c r="P4820" s="6" t="s">
        <v>3396</v>
      </c>
      <c r="Q4820" s="6" t="s">
        <v>42</v>
      </c>
      <c r="R4820" s="6" t="s">
        <v>54</v>
      </c>
      <c r="S4820" s="4" t="s">
        <v>3397</v>
      </c>
      <c r="T4820" s="16">
        <v>227.13600000000002</v>
      </c>
      <c r="U4820" s="6">
        <v>4</v>
      </c>
      <c r="V4820" s="23">
        <v>0.2</v>
      </c>
      <c r="W4820" s="18">
        <v>-42.588000000000036</v>
      </c>
    </row>
    <row r="4821" spans="1:23" ht="14.4">
      <c r="A4821" s="6">
        <v>4820</v>
      </c>
      <c r="B4821" s="7" t="s">
        <v>7841</v>
      </c>
      <c r="C4821" s="7">
        <f>YEAR(Table1[[#This Row],[Order Date]])</f>
        <v>2019</v>
      </c>
      <c r="D4821" s="7" t="str">
        <f>TEXT(Table1[[#This Row],[Order Date]], "mmm")</f>
        <v>Jun</v>
      </c>
      <c r="E4821" s="11">
        <v>43624</v>
      </c>
      <c r="F4821" s="11">
        <v>43630</v>
      </c>
      <c r="G4821" s="6" t="s">
        <v>45</v>
      </c>
      <c r="H4821" s="6" t="s">
        <v>5417</v>
      </c>
      <c r="I4821" s="6" t="s">
        <v>5418</v>
      </c>
      <c r="J4821" s="6" t="s">
        <v>23</v>
      </c>
      <c r="K4821" s="6" t="s">
        <v>24</v>
      </c>
      <c r="L4821" s="6" t="s">
        <v>2370</v>
      </c>
      <c r="M4821" s="6" t="s">
        <v>657</v>
      </c>
      <c r="N4821" s="6">
        <v>6360</v>
      </c>
      <c r="O4821" s="6" t="s">
        <v>134</v>
      </c>
      <c r="P4821" s="6" t="s">
        <v>4815</v>
      </c>
      <c r="Q4821" s="6" t="s">
        <v>42</v>
      </c>
      <c r="R4821" s="6" t="s">
        <v>69</v>
      </c>
      <c r="S4821" s="4" t="s">
        <v>4816</v>
      </c>
      <c r="T4821" s="16">
        <v>10.36</v>
      </c>
      <c r="U4821" s="6">
        <v>2</v>
      </c>
      <c r="V4821" s="23">
        <v>0</v>
      </c>
      <c r="W4821" s="18">
        <v>5.0763999999999996</v>
      </c>
    </row>
    <row r="4822" spans="1:23" ht="14.4">
      <c r="A4822" s="6">
        <v>4821</v>
      </c>
      <c r="B4822" s="7" t="s">
        <v>7842</v>
      </c>
      <c r="C4822" s="7">
        <f>YEAR(Table1[[#This Row],[Order Date]])</f>
        <v>2017</v>
      </c>
      <c r="D4822" s="7" t="str">
        <f>TEXT(Table1[[#This Row],[Order Date]], "mmm")</f>
        <v>Apr</v>
      </c>
      <c r="E4822" s="11">
        <v>42832</v>
      </c>
      <c r="F4822" s="11">
        <v>42836</v>
      </c>
      <c r="G4822" s="6" t="s">
        <v>45</v>
      </c>
      <c r="H4822" s="6" t="s">
        <v>5112</v>
      </c>
      <c r="I4822" s="6" t="s">
        <v>5113</v>
      </c>
      <c r="J4822" s="6" t="s">
        <v>23</v>
      </c>
      <c r="K4822" s="6" t="s">
        <v>24</v>
      </c>
      <c r="L4822" s="6" t="s">
        <v>596</v>
      </c>
      <c r="M4822" s="6" t="s">
        <v>95</v>
      </c>
      <c r="N4822" s="6">
        <v>78207</v>
      </c>
      <c r="O4822" s="6" t="s">
        <v>96</v>
      </c>
      <c r="P4822" s="6" t="s">
        <v>4378</v>
      </c>
      <c r="Q4822" s="6" t="s">
        <v>42</v>
      </c>
      <c r="R4822" s="6" t="s">
        <v>72</v>
      </c>
      <c r="S4822" s="4" t="s">
        <v>4379</v>
      </c>
      <c r="T4822" s="16">
        <v>463.24799999999988</v>
      </c>
      <c r="U4822" s="6">
        <v>8</v>
      </c>
      <c r="V4822" s="23">
        <v>0.8</v>
      </c>
      <c r="W4822" s="18">
        <v>-1181.2824000000003</v>
      </c>
    </row>
    <row r="4823" spans="1:23" ht="14.4">
      <c r="A4823" s="6">
        <v>4822</v>
      </c>
      <c r="B4823" s="7" t="s">
        <v>7842</v>
      </c>
      <c r="C4823" s="7">
        <f>YEAR(Table1[[#This Row],[Order Date]])</f>
        <v>2017</v>
      </c>
      <c r="D4823" s="7" t="str">
        <f>TEXT(Table1[[#This Row],[Order Date]], "mmm")</f>
        <v>Apr</v>
      </c>
      <c r="E4823" s="11">
        <v>42832</v>
      </c>
      <c r="F4823" s="11">
        <v>42836</v>
      </c>
      <c r="G4823" s="6" t="s">
        <v>45</v>
      </c>
      <c r="H4823" s="6" t="s">
        <v>5112</v>
      </c>
      <c r="I4823" s="6" t="s">
        <v>5113</v>
      </c>
      <c r="J4823" s="6" t="s">
        <v>23</v>
      </c>
      <c r="K4823" s="6" t="s">
        <v>24</v>
      </c>
      <c r="L4823" s="6" t="s">
        <v>596</v>
      </c>
      <c r="M4823" s="6" t="s">
        <v>95</v>
      </c>
      <c r="N4823" s="6">
        <v>78207</v>
      </c>
      <c r="O4823" s="6" t="s">
        <v>96</v>
      </c>
      <c r="P4823" s="6" t="s">
        <v>2183</v>
      </c>
      <c r="Q4823" s="6" t="s">
        <v>65</v>
      </c>
      <c r="R4823" s="6" t="s">
        <v>145</v>
      </c>
      <c r="S4823" s="4" t="s">
        <v>2184</v>
      </c>
      <c r="T4823" s="16">
        <v>383.952</v>
      </c>
      <c r="U4823" s="6">
        <v>6</v>
      </c>
      <c r="V4823" s="23">
        <v>0.2</v>
      </c>
      <c r="W4823" s="18">
        <v>47.993999999999971</v>
      </c>
    </row>
    <row r="4824" spans="1:23" ht="14.4">
      <c r="A4824" s="6">
        <v>4823</v>
      </c>
      <c r="B4824" s="7" t="s">
        <v>7843</v>
      </c>
      <c r="C4824" s="7">
        <f>YEAR(Table1[[#This Row],[Order Date]])</f>
        <v>2018</v>
      </c>
      <c r="D4824" s="7" t="str">
        <f>TEXT(Table1[[#This Row],[Order Date]], "mmm")</f>
        <v>Jul</v>
      </c>
      <c r="E4824" s="11">
        <v>43291</v>
      </c>
      <c r="F4824" s="11">
        <v>43292</v>
      </c>
      <c r="G4824" s="6" t="s">
        <v>1125</v>
      </c>
      <c r="H4824" s="6" t="s">
        <v>934</v>
      </c>
      <c r="I4824" s="6" t="s">
        <v>935</v>
      </c>
      <c r="J4824" s="6" t="s">
        <v>93</v>
      </c>
      <c r="K4824" s="6" t="s">
        <v>24</v>
      </c>
      <c r="L4824" s="6" t="s">
        <v>5419</v>
      </c>
      <c r="M4824" s="6" t="s">
        <v>278</v>
      </c>
      <c r="N4824" s="6">
        <v>85364</v>
      </c>
      <c r="O4824" s="6" t="s">
        <v>40</v>
      </c>
      <c r="P4824" s="6" t="s">
        <v>1495</v>
      </c>
      <c r="Q4824" s="6" t="s">
        <v>42</v>
      </c>
      <c r="R4824" s="6" t="s">
        <v>69</v>
      </c>
      <c r="S4824" s="4" t="s">
        <v>1496</v>
      </c>
      <c r="T4824" s="16">
        <v>44.856000000000009</v>
      </c>
      <c r="U4824" s="6">
        <v>6</v>
      </c>
      <c r="V4824" s="23">
        <v>0.7</v>
      </c>
      <c r="W4824" s="18">
        <v>-35.884799999999984</v>
      </c>
    </row>
    <row r="4825" spans="1:23" ht="14.4">
      <c r="A4825" s="6">
        <v>4824</v>
      </c>
      <c r="B4825" s="7" t="s">
        <v>7844</v>
      </c>
      <c r="C4825" s="7">
        <f>YEAR(Table1[[#This Row],[Order Date]])</f>
        <v>2018</v>
      </c>
      <c r="D4825" s="7" t="str">
        <f>TEXT(Table1[[#This Row],[Order Date]], "mmm")</f>
        <v>Nov</v>
      </c>
      <c r="E4825" s="11">
        <v>43425</v>
      </c>
      <c r="F4825" s="11">
        <v>43430</v>
      </c>
      <c r="G4825" s="6" t="s">
        <v>45</v>
      </c>
      <c r="H4825" s="6" t="s">
        <v>1725</v>
      </c>
      <c r="I4825" s="6" t="s">
        <v>1726</v>
      </c>
      <c r="J4825" s="6" t="s">
        <v>23</v>
      </c>
      <c r="K4825" s="6" t="s">
        <v>24</v>
      </c>
      <c r="L4825" s="6" t="s">
        <v>438</v>
      </c>
      <c r="M4825" s="6" t="s">
        <v>439</v>
      </c>
      <c r="N4825" s="6">
        <v>43229</v>
      </c>
      <c r="O4825" s="6" t="s">
        <v>134</v>
      </c>
      <c r="P4825" s="6" t="s">
        <v>5420</v>
      </c>
      <c r="Q4825" s="6" t="s">
        <v>65</v>
      </c>
      <c r="R4825" s="6" t="s">
        <v>600</v>
      </c>
      <c r="S4825" s="4" t="s">
        <v>5421</v>
      </c>
      <c r="T4825" s="16">
        <v>30.345000000000006</v>
      </c>
      <c r="U4825" s="6">
        <v>7</v>
      </c>
      <c r="V4825" s="23">
        <v>0.7</v>
      </c>
      <c r="W4825" s="18">
        <v>-24.275999999999996</v>
      </c>
    </row>
    <row r="4826" spans="1:23" ht="14.4">
      <c r="A4826" s="6">
        <v>4825</v>
      </c>
      <c r="B4826" s="7" t="s">
        <v>7844</v>
      </c>
      <c r="C4826" s="7">
        <f>YEAR(Table1[[#This Row],[Order Date]])</f>
        <v>2018</v>
      </c>
      <c r="D4826" s="7" t="str">
        <f>TEXT(Table1[[#This Row],[Order Date]], "mmm")</f>
        <v>Nov</v>
      </c>
      <c r="E4826" s="11">
        <v>43425</v>
      </c>
      <c r="F4826" s="11">
        <v>43430</v>
      </c>
      <c r="G4826" s="6" t="s">
        <v>45</v>
      </c>
      <c r="H4826" s="6" t="s">
        <v>1725</v>
      </c>
      <c r="I4826" s="6" t="s">
        <v>1726</v>
      </c>
      <c r="J4826" s="6" t="s">
        <v>23</v>
      </c>
      <c r="K4826" s="6" t="s">
        <v>24</v>
      </c>
      <c r="L4826" s="6" t="s">
        <v>438</v>
      </c>
      <c r="M4826" s="6" t="s">
        <v>439</v>
      </c>
      <c r="N4826" s="6">
        <v>43229</v>
      </c>
      <c r="O4826" s="6" t="s">
        <v>134</v>
      </c>
      <c r="P4826" s="6" t="s">
        <v>618</v>
      </c>
      <c r="Q4826" s="6" t="s">
        <v>29</v>
      </c>
      <c r="R4826" s="6" t="s">
        <v>33</v>
      </c>
      <c r="S4826" s="4" t="s">
        <v>619</v>
      </c>
      <c r="T4826" s="16">
        <v>127.554</v>
      </c>
      <c r="U4826" s="6">
        <v>3</v>
      </c>
      <c r="V4826" s="23">
        <v>0.3</v>
      </c>
      <c r="W4826" s="18">
        <v>-9.1109999999999971</v>
      </c>
    </row>
    <row r="4827" spans="1:23" ht="14.4">
      <c r="A4827" s="6">
        <v>4826</v>
      </c>
      <c r="B4827" s="7" t="s">
        <v>7844</v>
      </c>
      <c r="C4827" s="7">
        <f>YEAR(Table1[[#This Row],[Order Date]])</f>
        <v>2018</v>
      </c>
      <c r="D4827" s="7" t="str">
        <f>TEXT(Table1[[#This Row],[Order Date]], "mmm")</f>
        <v>Nov</v>
      </c>
      <c r="E4827" s="11">
        <v>43425</v>
      </c>
      <c r="F4827" s="11">
        <v>43430</v>
      </c>
      <c r="G4827" s="6" t="s">
        <v>45</v>
      </c>
      <c r="H4827" s="6" t="s">
        <v>1725</v>
      </c>
      <c r="I4827" s="6" t="s">
        <v>1726</v>
      </c>
      <c r="J4827" s="6" t="s">
        <v>23</v>
      </c>
      <c r="K4827" s="6" t="s">
        <v>24</v>
      </c>
      <c r="L4827" s="6" t="s">
        <v>438</v>
      </c>
      <c r="M4827" s="6" t="s">
        <v>439</v>
      </c>
      <c r="N4827" s="6">
        <v>43229</v>
      </c>
      <c r="O4827" s="6" t="s">
        <v>134</v>
      </c>
      <c r="P4827" s="6" t="s">
        <v>4537</v>
      </c>
      <c r="Q4827" s="6" t="s">
        <v>29</v>
      </c>
      <c r="R4827" s="6" t="s">
        <v>59</v>
      </c>
      <c r="S4827" s="4" t="s">
        <v>4538</v>
      </c>
      <c r="T4827" s="16">
        <v>77.951999999999998</v>
      </c>
      <c r="U4827" s="6">
        <v>3</v>
      </c>
      <c r="V4827" s="23">
        <v>0.2</v>
      </c>
      <c r="W4827" s="18">
        <v>15.590399999999995</v>
      </c>
    </row>
    <row r="4828" spans="1:23" ht="14.4">
      <c r="A4828" s="6">
        <v>4827</v>
      </c>
      <c r="B4828" s="7" t="s">
        <v>7845</v>
      </c>
      <c r="C4828" s="7">
        <f>YEAR(Table1[[#This Row],[Order Date]])</f>
        <v>2019</v>
      </c>
      <c r="D4828" s="7" t="str">
        <f>TEXT(Table1[[#This Row],[Order Date]], "mmm")</f>
        <v>Nov</v>
      </c>
      <c r="E4828" s="11">
        <v>43781</v>
      </c>
      <c r="F4828" s="11">
        <v>43784</v>
      </c>
      <c r="G4828" s="6" t="s">
        <v>169</v>
      </c>
      <c r="H4828" s="6" t="s">
        <v>3649</v>
      </c>
      <c r="I4828" s="6" t="s">
        <v>3650</v>
      </c>
      <c r="J4828" s="6" t="s">
        <v>37</v>
      </c>
      <c r="K4828" s="6" t="s">
        <v>24</v>
      </c>
      <c r="L4828" s="6" t="s">
        <v>38</v>
      </c>
      <c r="M4828" s="6" t="s">
        <v>39</v>
      </c>
      <c r="N4828" s="6">
        <v>90036</v>
      </c>
      <c r="O4828" s="6" t="s">
        <v>40</v>
      </c>
      <c r="P4828" s="6" t="s">
        <v>853</v>
      </c>
      <c r="Q4828" s="6" t="s">
        <v>42</v>
      </c>
      <c r="R4828" s="6" t="s">
        <v>69</v>
      </c>
      <c r="S4828" s="4" t="s">
        <v>854</v>
      </c>
      <c r="T4828" s="16">
        <v>14.016</v>
      </c>
      <c r="U4828" s="6">
        <v>4</v>
      </c>
      <c r="V4828" s="23">
        <v>0.2</v>
      </c>
      <c r="W4828" s="18">
        <v>4.9055999999999997</v>
      </c>
    </row>
    <row r="4829" spans="1:23" ht="14.4">
      <c r="A4829" s="6">
        <v>4828</v>
      </c>
      <c r="B4829" s="7" t="s">
        <v>7846</v>
      </c>
      <c r="C4829" s="7">
        <f>YEAR(Table1[[#This Row],[Order Date]])</f>
        <v>2016</v>
      </c>
      <c r="D4829" s="7" t="str">
        <f>TEXT(Table1[[#This Row],[Order Date]], "mmm")</f>
        <v>Nov</v>
      </c>
      <c r="E4829" s="11">
        <v>42675</v>
      </c>
      <c r="F4829" s="11">
        <v>42682</v>
      </c>
      <c r="G4829" s="6" t="s">
        <v>45</v>
      </c>
      <c r="H4829" s="6" t="s">
        <v>4934</v>
      </c>
      <c r="I4829" s="6" t="s">
        <v>4935</v>
      </c>
      <c r="J4829" s="6" t="s">
        <v>37</v>
      </c>
      <c r="K4829" s="6" t="s">
        <v>24</v>
      </c>
      <c r="L4829" s="6" t="s">
        <v>1276</v>
      </c>
      <c r="M4829" s="6" t="s">
        <v>26</v>
      </c>
      <c r="N4829" s="6">
        <v>40475</v>
      </c>
      <c r="O4829" s="6" t="s">
        <v>27</v>
      </c>
      <c r="P4829" s="6" t="s">
        <v>3739</v>
      </c>
      <c r="Q4829" s="6" t="s">
        <v>42</v>
      </c>
      <c r="R4829" s="6" t="s">
        <v>54</v>
      </c>
      <c r="S4829" s="4" t="s">
        <v>3740</v>
      </c>
      <c r="T4829" s="16">
        <v>69.52</v>
      </c>
      <c r="U4829" s="6">
        <v>2</v>
      </c>
      <c r="V4829" s="23">
        <v>0</v>
      </c>
      <c r="W4829" s="18">
        <v>19.465600000000002</v>
      </c>
    </row>
    <row r="4830" spans="1:23" ht="14.4">
      <c r="A4830" s="6">
        <v>4829</v>
      </c>
      <c r="B4830" s="7" t="s">
        <v>7846</v>
      </c>
      <c r="C4830" s="7">
        <f>YEAR(Table1[[#This Row],[Order Date]])</f>
        <v>2016</v>
      </c>
      <c r="D4830" s="7" t="str">
        <f>TEXT(Table1[[#This Row],[Order Date]], "mmm")</f>
        <v>Nov</v>
      </c>
      <c r="E4830" s="11">
        <v>42675</v>
      </c>
      <c r="F4830" s="11">
        <v>42682</v>
      </c>
      <c r="G4830" s="6" t="s">
        <v>45</v>
      </c>
      <c r="H4830" s="6" t="s">
        <v>4934</v>
      </c>
      <c r="I4830" s="6" t="s">
        <v>4935</v>
      </c>
      <c r="J4830" s="6" t="s">
        <v>37</v>
      </c>
      <c r="K4830" s="6" t="s">
        <v>24</v>
      </c>
      <c r="L4830" s="6" t="s">
        <v>1276</v>
      </c>
      <c r="M4830" s="6" t="s">
        <v>26</v>
      </c>
      <c r="N4830" s="6">
        <v>40475</v>
      </c>
      <c r="O4830" s="6" t="s">
        <v>27</v>
      </c>
      <c r="P4830" s="6" t="s">
        <v>2825</v>
      </c>
      <c r="Q4830" s="6" t="s">
        <v>42</v>
      </c>
      <c r="R4830" s="6" t="s">
        <v>62</v>
      </c>
      <c r="S4830" s="4" t="s">
        <v>2826</v>
      </c>
      <c r="T4830" s="16">
        <v>5.64</v>
      </c>
      <c r="U4830" s="6">
        <v>3</v>
      </c>
      <c r="V4830" s="23">
        <v>0</v>
      </c>
      <c r="W4830" s="18">
        <v>1.6355999999999997</v>
      </c>
    </row>
    <row r="4831" spans="1:23" ht="14.4">
      <c r="A4831" s="6">
        <v>4830</v>
      </c>
      <c r="B4831" s="7" t="s">
        <v>7847</v>
      </c>
      <c r="C4831" s="7">
        <f>YEAR(Table1[[#This Row],[Order Date]])</f>
        <v>2018</v>
      </c>
      <c r="D4831" s="7" t="str">
        <f>TEXT(Table1[[#This Row],[Order Date]], "mmm")</f>
        <v>May</v>
      </c>
      <c r="E4831" s="11">
        <v>43235</v>
      </c>
      <c r="F4831" s="11">
        <v>43241</v>
      </c>
      <c r="G4831" s="6" t="s">
        <v>45</v>
      </c>
      <c r="H4831" s="6" t="s">
        <v>4380</v>
      </c>
      <c r="I4831" s="6" t="s">
        <v>4381</v>
      </c>
      <c r="J4831" s="6" t="s">
        <v>23</v>
      </c>
      <c r="K4831" s="6" t="s">
        <v>24</v>
      </c>
      <c r="L4831" s="6" t="s">
        <v>238</v>
      </c>
      <c r="M4831" s="6" t="s">
        <v>239</v>
      </c>
      <c r="N4831" s="6">
        <v>10035</v>
      </c>
      <c r="O4831" s="6" t="s">
        <v>134</v>
      </c>
      <c r="P4831" s="6" t="s">
        <v>3889</v>
      </c>
      <c r="Q4831" s="6" t="s">
        <v>42</v>
      </c>
      <c r="R4831" s="6" t="s">
        <v>69</v>
      </c>
      <c r="S4831" s="4" t="s">
        <v>3890</v>
      </c>
      <c r="T4831" s="16">
        <v>13.776000000000002</v>
      </c>
      <c r="U4831" s="6">
        <v>3</v>
      </c>
      <c r="V4831" s="23">
        <v>0.2</v>
      </c>
      <c r="W4831" s="18">
        <v>4.4771999999999998</v>
      </c>
    </row>
    <row r="4832" spans="1:23" ht="14.4">
      <c r="A4832" s="6">
        <v>4831</v>
      </c>
      <c r="B4832" s="7" t="s">
        <v>7848</v>
      </c>
      <c r="C4832" s="7">
        <f>YEAR(Table1[[#This Row],[Order Date]])</f>
        <v>2016</v>
      </c>
      <c r="D4832" s="7" t="str">
        <f>TEXT(Table1[[#This Row],[Order Date]], "mmm")</f>
        <v>Nov</v>
      </c>
      <c r="E4832" s="11">
        <v>42681</v>
      </c>
      <c r="F4832" s="11">
        <v>42686</v>
      </c>
      <c r="G4832" s="6" t="s">
        <v>45</v>
      </c>
      <c r="H4832" s="6" t="s">
        <v>2335</v>
      </c>
      <c r="I4832" s="6" t="s">
        <v>2336</v>
      </c>
      <c r="J4832" s="6" t="s">
        <v>23</v>
      </c>
      <c r="K4832" s="6" t="s">
        <v>24</v>
      </c>
      <c r="L4832" s="6" t="s">
        <v>5422</v>
      </c>
      <c r="M4832" s="6" t="s">
        <v>104</v>
      </c>
      <c r="N4832" s="6">
        <v>54401</v>
      </c>
      <c r="O4832" s="6" t="s">
        <v>96</v>
      </c>
      <c r="P4832" s="6" t="s">
        <v>4368</v>
      </c>
      <c r="Q4832" s="6" t="s">
        <v>42</v>
      </c>
      <c r="R4832" s="6" t="s">
        <v>72</v>
      </c>
      <c r="S4832" s="4" t="s">
        <v>4369</v>
      </c>
      <c r="T4832" s="16">
        <v>245.88</v>
      </c>
      <c r="U4832" s="6">
        <v>6</v>
      </c>
      <c r="V4832" s="23">
        <v>0</v>
      </c>
      <c r="W4832" s="18">
        <v>68.846399999999988</v>
      </c>
    </row>
    <row r="4833" spans="1:23" ht="14.4">
      <c r="A4833" s="6">
        <v>4832</v>
      </c>
      <c r="B4833" s="7" t="s">
        <v>7848</v>
      </c>
      <c r="C4833" s="7">
        <f>YEAR(Table1[[#This Row],[Order Date]])</f>
        <v>2016</v>
      </c>
      <c r="D4833" s="7" t="str">
        <f>TEXT(Table1[[#This Row],[Order Date]], "mmm")</f>
        <v>Nov</v>
      </c>
      <c r="E4833" s="11">
        <v>42681</v>
      </c>
      <c r="F4833" s="11">
        <v>42686</v>
      </c>
      <c r="G4833" s="6" t="s">
        <v>45</v>
      </c>
      <c r="H4833" s="6" t="s">
        <v>2335</v>
      </c>
      <c r="I4833" s="6" t="s">
        <v>2336</v>
      </c>
      <c r="J4833" s="6" t="s">
        <v>23</v>
      </c>
      <c r="K4833" s="6" t="s">
        <v>24</v>
      </c>
      <c r="L4833" s="6" t="s">
        <v>5422</v>
      </c>
      <c r="M4833" s="6" t="s">
        <v>104</v>
      </c>
      <c r="N4833" s="6">
        <v>54401</v>
      </c>
      <c r="O4833" s="6" t="s">
        <v>96</v>
      </c>
      <c r="P4833" s="6" t="s">
        <v>2513</v>
      </c>
      <c r="Q4833" s="6" t="s">
        <v>42</v>
      </c>
      <c r="R4833" s="6" t="s">
        <v>54</v>
      </c>
      <c r="S4833" s="4" t="s">
        <v>2514</v>
      </c>
      <c r="T4833" s="16">
        <v>36.630000000000003</v>
      </c>
      <c r="U4833" s="6">
        <v>3</v>
      </c>
      <c r="V4833" s="23">
        <v>0</v>
      </c>
      <c r="W4833" s="18">
        <v>9.8901000000000039</v>
      </c>
    </row>
    <row r="4834" spans="1:23" ht="14.4">
      <c r="A4834" s="6">
        <v>4833</v>
      </c>
      <c r="B4834" s="7" t="s">
        <v>7848</v>
      </c>
      <c r="C4834" s="7">
        <f>YEAR(Table1[[#This Row],[Order Date]])</f>
        <v>2016</v>
      </c>
      <c r="D4834" s="7" t="str">
        <f>TEXT(Table1[[#This Row],[Order Date]], "mmm")</f>
        <v>Nov</v>
      </c>
      <c r="E4834" s="11">
        <v>42681</v>
      </c>
      <c r="F4834" s="11">
        <v>42686</v>
      </c>
      <c r="G4834" s="6" t="s">
        <v>45</v>
      </c>
      <c r="H4834" s="6" t="s">
        <v>2335</v>
      </c>
      <c r="I4834" s="6" t="s">
        <v>2336</v>
      </c>
      <c r="J4834" s="6" t="s">
        <v>23</v>
      </c>
      <c r="K4834" s="6" t="s">
        <v>24</v>
      </c>
      <c r="L4834" s="6" t="s">
        <v>5422</v>
      </c>
      <c r="M4834" s="6" t="s">
        <v>104</v>
      </c>
      <c r="N4834" s="6">
        <v>54401</v>
      </c>
      <c r="O4834" s="6" t="s">
        <v>96</v>
      </c>
      <c r="P4834" s="6" t="s">
        <v>3278</v>
      </c>
      <c r="Q4834" s="6" t="s">
        <v>42</v>
      </c>
      <c r="R4834" s="6" t="s">
        <v>54</v>
      </c>
      <c r="S4834" s="4" t="s">
        <v>3279</v>
      </c>
      <c r="T4834" s="16">
        <v>22.58</v>
      </c>
      <c r="U4834" s="6">
        <v>2</v>
      </c>
      <c r="V4834" s="23">
        <v>0</v>
      </c>
      <c r="W4834" s="18">
        <v>5.8707999999999991</v>
      </c>
    </row>
    <row r="4835" spans="1:23" ht="14.4">
      <c r="A4835" s="6">
        <v>4834</v>
      </c>
      <c r="B4835" s="7" t="s">
        <v>7848</v>
      </c>
      <c r="C4835" s="7">
        <f>YEAR(Table1[[#This Row],[Order Date]])</f>
        <v>2016</v>
      </c>
      <c r="D4835" s="7" t="str">
        <f>TEXT(Table1[[#This Row],[Order Date]], "mmm")</f>
        <v>Nov</v>
      </c>
      <c r="E4835" s="11">
        <v>42681</v>
      </c>
      <c r="F4835" s="11">
        <v>42686</v>
      </c>
      <c r="G4835" s="6" t="s">
        <v>45</v>
      </c>
      <c r="H4835" s="6" t="s">
        <v>2335</v>
      </c>
      <c r="I4835" s="6" t="s">
        <v>2336</v>
      </c>
      <c r="J4835" s="6" t="s">
        <v>23</v>
      </c>
      <c r="K4835" s="6" t="s">
        <v>24</v>
      </c>
      <c r="L4835" s="6" t="s">
        <v>5422</v>
      </c>
      <c r="M4835" s="6" t="s">
        <v>104</v>
      </c>
      <c r="N4835" s="6">
        <v>54401</v>
      </c>
      <c r="O4835" s="6" t="s">
        <v>96</v>
      </c>
      <c r="P4835" s="6" t="s">
        <v>2986</v>
      </c>
      <c r="Q4835" s="6" t="s">
        <v>42</v>
      </c>
      <c r="R4835" s="6" t="s">
        <v>69</v>
      </c>
      <c r="S4835" s="4" t="s">
        <v>2987</v>
      </c>
      <c r="T4835" s="16">
        <v>12.39</v>
      </c>
      <c r="U4835" s="6">
        <v>3</v>
      </c>
      <c r="V4835" s="23">
        <v>0</v>
      </c>
      <c r="W4835" s="18">
        <v>5.8232999999999997</v>
      </c>
    </row>
    <row r="4836" spans="1:23" ht="14.4">
      <c r="A4836" s="6">
        <v>4835</v>
      </c>
      <c r="B4836" s="7" t="s">
        <v>7849</v>
      </c>
      <c r="C4836" s="7">
        <f>YEAR(Table1[[#This Row],[Order Date]])</f>
        <v>2019</v>
      </c>
      <c r="D4836" s="7" t="str">
        <f>TEXT(Table1[[#This Row],[Order Date]], "mmm")</f>
        <v>Oct</v>
      </c>
      <c r="E4836" s="11">
        <v>43743</v>
      </c>
      <c r="F4836" s="11">
        <v>43748</v>
      </c>
      <c r="G4836" s="6" t="s">
        <v>45</v>
      </c>
      <c r="H4836" s="6" t="s">
        <v>3350</v>
      </c>
      <c r="I4836" s="6" t="s">
        <v>3351</v>
      </c>
      <c r="J4836" s="6" t="s">
        <v>93</v>
      </c>
      <c r="K4836" s="6" t="s">
        <v>24</v>
      </c>
      <c r="L4836" s="6" t="s">
        <v>115</v>
      </c>
      <c r="M4836" s="6" t="s">
        <v>39</v>
      </c>
      <c r="N4836" s="6">
        <v>94110</v>
      </c>
      <c r="O4836" s="6" t="s">
        <v>40</v>
      </c>
      <c r="P4836" s="6" t="s">
        <v>3944</v>
      </c>
      <c r="Q4836" s="6" t="s">
        <v>42</v>
      </c>
      <c r="R4836" s="6" t="s">
        <v>69</v>
      </c>
      <c r="S4836" s="4" t="s">
        <v>3945</v>
      </c>
      <c r="T4836" s="16">
        <v>39.92</v>
      </c>
      <c r="U4836" s="6">
        <v>5</v>
      </c>
      <c r="V4836" s="23">
        <v>0.2</v>
      </c>
      <c r="W4836" s="18">
        <v>13.472999999999999</v>
      </c>
    </row>
    <row r="4837" spans="1:23" ht="14.4">
      <c r="A4837" s="6">
        <v>4836</v>
      </c>
      <c r="B4837" s="7" t="s">
        <v>7849</v>
      </c>
      <c r="C4837" s="7">
        <f>YEAR(Table1[[#This Row],[Order Date]])</f>
        <v>2019</v>
      </c>
      <c r="D4837" s="7" t="str">
        <f>TEXT(Table1[[#This Row],[Order Date]], "mmm")</f>
        <v>Oct</v>
      </c>
      <c r="E4837" s="11">
        <v>43743</v>
      </c>
      <c r="F4837" s="11">
        <v>43748</v>
      </c>
      <c r="G4837" s="6" t="s">
        <v>45</v>
      </c>
      <c r="H4837" s="6" t="s">
        <v>3350</v>
      </c>
      <c r="I4837" s="6" t="s">
        <v>3351</v>
      </c>
      <c r="J4837" s="6" t="s">
        <v>93</v>
      </c>
      <c r="K4837" s="6" t="s">
        <v>24</v>
      </c>
      <c r="L4837" s="6" t="s">
        <v>115</v>
      </c>
      <c r="M4837" s="6" t="s">
        <v>39</v>
      </c>
      <c r="N4837" s="6">
        <v>94110</v>
      </c>
      <c r="O4837" s="6" t="s">
        <v>40</v>
      </c>
      <c r="P4837" s="6" t="s">
        <v>4251</v>
      </c>
      <c r="Q4837" s="6" t="s">
        <v>42</v>
      </c>
      <c r="R4837" s="6" t="s">
        <v>83</v>
      </c>
      <c r="S4837" s="4" t="s">
        <v>4252</v>
      </c>
      <c r="T4837" s="16">
        <v>61.96</v>
      </c>
      <c r="U4837" s="6">
        <v>2</v>
      </c>
      <c r="V4837" s="23">
        <v>0</v>
      </c>
      <c r="W4837" s="18">
        <v>27.881999999999998</v>
      </c>
    </row>
    <row r="4838" spans="1:23" ht="14.4">
      <c r="A4838" s="6">
        <v>4837</v>
      </c>
      <c r="B4838" s="7" t="s">
        <v>7849</v>
      </c>
      <c r="C4838" s="7">
        <f>YEAR(Table1[[#This Row],[Order Date]])</f>
        <v>2019</v>
      </c>
      <c r="D4838" s="7" t="str">
        <f>TEXT(Table1[[#This Row],[Order Date]], "mmm")</f>
        <v>Oct</v>
      </c>
      <c r="E4838" s="11">
        <v>43743</v>
      </c>
      <c r="F4838" s="11">
        <v>43748</v>
      </c>
      <c r="G4838" s="6" t="s">
        <v>45</v>
      </c>
      <c r="H4838" s="6" t="s">
        <v>3350</v>
      </c>
      <c r="I4838" s="6" t="s">
        <v>3351</v>
      </c>
      <c r="J4838" s="6" t="s">
        <v>93</v>
      </c>
      <c r="K4838" s="6" t="s">
        <v>24</v>
      </c>
      <c r="L4838" s="6" t="s">
        <v>115</v>
      </c>
      <c r="M4838" s="6" t="s">
        <v>39</v>
      </c>
      <c r="N4838" s="6">
        <v>94110</v>
      </c>
      <c r="O4838" s="6" t="s">
        <v>40</v>
      </c>
      <c r="P4838" s="6" t="s">
        <v>2622</v>
      </c>
      <c r="Q4838" s="6" t="s">
        <v>42</v>
      </c>
      <c r="R4838" s="6" t="s">
        <v>69</v>
      </c>
      <c r="S4838" s="4" t="s">
        <v>2623</v>
      </c>
      <c r="T4838" s="16">
        <v>19.936000000000003</v>
      </c>
      <c r="U4838" s="6">
        <v>4</v>
      </c>
      <c r="V4838" s="23">
        <v>0.2</v>
      </c>
      <c r="W4838" s="18">
        <v>7.2267999999999999</v>
      </c>
    </row>
    <row r="4839" spans="1:23" ht="14.4">
      <c r="A4839" s="6">
        <v>4838</v>
      </c>
      <c r="B4839" s="7" t="s">
        <v>7850</v>
      </c>
      <c r="C4839" s="7">
        <f>YEAR(Table1[[#This Row],[Order Date]])</f>
        <v>2019</v>
      </c>
      <c r="D4839" s="7" t="str">
        <f>TEXT(Table1[[#This Row],[Order Date]], "mmm")</f>
        <v>Jun</v>
      </c>
      <c r="E4839" s="11">
        <v>43617</v>
      </c>
      <c r="F4839" s="11">
        <v>43619</v>
      </c>
      <c r="G4839" s="6" t="s">
        <v>169</v>
      </c>
      <c r="H4839" s="6" t="s">
        <v>4548</v>
      </c>
      <c r="I4839" s="6" t="s">
        <v>4549</v>
      </c>
      <c r="J4839" s="6" t="s">
        <v>23</v>
      </c>
      <c r="K4839" s="6" t="s">
        <v>24</v>
      </c>
      <c r="L4839" s="6" t="s">
        <v>759</v>
      </c>
      <c r="M4839" s="6" t="s">
        <v>439</v>
      </c>
      <c r="N4839" s="6">
        <v>43017</v>
      </c>
      <c r="O4839" s="6" t="s">
        <v>134</v>
      </c>
      <c r="P4839" s="6" t="s">
        <v>2797</v>
      </c>
      <c r="Q4839" s="6" t="s">
        <v>42</v>
      </c>
      <c r="R4839" s="6" t="s">
        <v>69</v>
      </c>
      <c r="S4839" s="4" t="s">
        <v>2798</v>
      </c>
      <c r="T4839" s="16">
        <v>3.7980000000000005</v>
      </c>
      <c r="U4839" s="6">
        <v>2</v>
      </c>
      <c r="V4839" s="23">
        <v>0.7</v>
      </c>
      <c r="W4839" s="18">
        <v>-2.6585999999999999</v>
      </c>
    </row>
    <row r="4840" spans="1:23" ht="14.4">
      <c r="A4840" s="6">
        <v>4839</v>
      </c>
      <c r="B4840" s="7" t="s">
        <v>7850</v>
      </c>
      <c r="C4840" s="7">
        <f>YEAR(Table1[[#This Row],[Order Date]])</f>
        <v>2019</v>
      </c>
      <c r="D4840" s="7" t="str">
        <f>TEXT(Table1[[#This Row],[Order Date]], "mmm")</f>
        <v>Jun</v>
      </c>
      <c r="E4840" s="11">
        <v>43617</v>
      </c>
      <c r="F4840" s="11">
        <v>43619</v>
      </c>
      <c r="G4840" s="6" t="s">
        <v>169</v>
      </c>
      <c r="H4840" s="6" t="s">
        <v>4548</v>
      </c>
      <c r="I4840" s="6" t="s">
        <v>4549</v>
      </c>
      <c r="J4840" s="6" t="s">
        <v>23</v>
      </c>
      <c r="K4840" s="6" t="s">
        <v>24</v>
      </c>
      <c r="L4840" s="6" t="s">
        <v>759</v>
      </c>
      <c r="M4840" s="6" t="s">
        <v>439</v>
      </c>
      <c r="N4840" s="6">
        <v>43017</v>
      </c>
      <c r="O4840" s="6" t="s">
        <v>134</v>
      </c>
      <c r="P4840" s="6" t="s">
        <v>2841</v>
      </c>
      <c r="Q4840" s="6" t="s">
        <v>42</v>
      </c>
      <c r="R4840" s="6" t="s">
        <v>83</v>
      </c>
      <c r="S4840" s="4" t="s">
        <v>2842</v>
      </c>
      <c r="T4840" s="16">
        <v>27.744000000000003</v>
      </c>
      <c r="U4840" s="6">
        <v>6</v>
      </c>
      <c r="V4840" s="23">
        <v>0.2</v>
      </c>
      <c r="W4840" s="18">
        <v>10.057200000000002</v>
      </c>
    </row>
    <row r="4841" spans="1:23" ht="14.4">
      <c r="A4841" s="6">
        <v>4840</v>
      </c>
      <c r="B4841" s="7" t="s">
        <v>7850</v>
      </c>
      <c r="C4841" s="7">
        <f>YEAR(Table1[[#This Row],[Order Date]])</f>
        <v>2019</v>
      </c>
      <c r="D4841" s="7" t="str">
        <f>TEXT(Table1[[#This Row],[Order Date]], "mmm")</f>
        <v>Jun</v>
      </c>
      <c r="E4841" s="11">
        <v>43617</v>
      </c>
      <c r="F4841" s="11">
        <v>43619</v>
      </c>
      <c r="G4841" s="6" t="s">
        <v>169</v>
      </c>
      <c r="H4841" s="6" t="s">
        <v>4548</v>
      </c>
      <c r="I4841" s="6" t="s">
        <v>4549</v>
      </c>
      <c r="J4841" s="6" t="s">
        <v>23</v>
      </c>
      <c r="K4841" s="6" t="s">
        <v>24</v>
      </c>
      <c r="L4841" s="6" t="s">
        <v>759</v>
      </c>
      <c r="M4841" s="6" t="s">
        <v>439</v>
      </c>
      <c r="N4841" s="6">
        <v>43017</v>
      </c>
      <c r="O4841" s="6" t="s">
        <v>134</v>
      </c>
      <c r="P4841" s="6" t="s">
        <v>732</v>
      </c>
      <c r="Q4841" s="6" t="s">
        <v>65</v>
      </c>
      <c r="R4841" s="6" t="s">
        <v>66</v>
      </c>
      <c r="S4841" s="4" t="s">
        <v>733</v>
      </c>
      <c r="T4841" s="16">
        <v>158.37599999999998</v>
      </c>
      <c r="U4841" s="6">
        <v>4</v>
      </c>
      <c r="V4841" s="23">
        <v>0.4</v>
      </c>
      <c r="W4841" s="18">
        <v>-34.314799999999991</v>
      </c>
    </row>
    <row r="4842" spans="1:23" ht="14.4">
      <c r="A4842" s="6">
        <v>4841</v>
      </c>
      <c r="B4842" s="7" t="s">
        <v>7851</v>
      </c>
      <c r="C4842" s="7">
        <f>YEAR(Table1[[#This Row],[Order Date]])</f>
        <v>2019</v>
      </c>
      <c r="D4842" s="7" t="str">
        <f>TEXT(Table1[[#This Row],[Order Date]], "mmm")</f>
        <v>Nov</v>
      </c>
      <c r="E4842" s="11">
        <v>43789</v>
      </c>
      <c r="F4842" s="11">
        <v>43794</v>
      </c>
      <c r="G4842" s="6" t="s">
        <v>45</v>
      </c>
      <c r="H4842" s="6" t="s">
        <v>2368</v>
      </c>
      <c r="I4842" s="6" t="s">
        <v>2369</v>
      </c>
      <c r="J4842" s="6" t="s">
        <v>93</v>
      </c>
      <c r="K4842" s="6" t="s">
        <v>24</v>
      </c>
      <c r="L4842" s="6" t="s">
        <v>25</v>
      </c>
      <c r="M4842" s="6" t="s">
        <v>26</v>
      </c>
      <c r="N4842" s="6">
        <v>42420</v>
      </c>
      <c r="O4842" s="6" t="s">
        <v>27</v>
      </c>
      <c r="P4842" s="6" t="s">
        <v>377</v>
      </c>
      <c r="Q4842" s="6" t="s">
        <v>29</v>
      </c>
      <c r="R4842" s="6" t="s">
        <v>59</v>
      </c>
      <c r="S4842" s="4" t="s">
        <v>378</v>
      </c>
      <c r="T4842" s="16">
        <v>27.58</v>
      </c>
      <c r="U4842" s="6">
        <v>2</v>
      </c>
      <c r="V4842" s="23">
        <v>0</v>
      </c>
      <c r="W4842" s="18">
        <v>11.583600000000001</v>
      </c>
    </row>
    <row r="4843" spans="1:23" ht="14.4">
      <c r="A4843" s="6">
        <v>4842</v>
      </c>
      <c r="B4843" s="7" t="s">
        <v>7852</v>
      </c>
      <c r="C4843" s="7">
        <f>YEAR(Table1[[#This Row],[Order Date]])</f>
        <v>2018</v>
      </c>
      <c r="D4843" s="7" t="str">
        <f>TEXT(Table1[[#This Row],[Order Date]], "mmm")</f>
        <v>Dec</v>
      </c>
      <c r="E4843" s="11">
        <v>43457</v>
      </c>
      <c r="F4843" s="11">
        <v>43462</v>
      </c>
      <c r="G4843" s="6" t="s">
        <v>45</v>
      </c>
      <c r="H4843" s="6" t="s">
        <v>2710</v>
      </c>
      <c r="I4843" s="6" t="s">
        <v>2711</v>
      </c>
      <c r="J4843" s="6" t="s">
        <v>23</v>
      </c>
      <c r="K4843" s="6" t="s">
        <v>24</v>
      </c>
      <c r="L4843" s="6" t="s">
        <v>3729</v>
      </c>
      <c r="M4843" s="6" t="s">
        <v>439</v>
      </c>
      <c r="N4843" s="6">
        <v>43402</v>
      </c>
      <c r="O4843" s="6" t="s">
        <v>134</v>
      </c>
      <c r="P4843" s="6" t="s">
        <v>4779</v>
      </c>
      <c r="Q4843" s="6" t="s">
        <v>42</v>
      </c>
      <c r="R4843" s="6" t="s">
        <v>69</v>
      </c>
      <c r="S4843" s="4" t="s">
        <v>4780</v>
      </c>
      <c r="T4843" s="16">
        <v>5.5530000000000008</v>
      </c>
      <c r="U4843" s="6">
        <v>3</v>
      </c>
      <c r="V4843" s="23">
        <v>0.7</v>
      </c>
      <c r="W4843" s="18">
        <v>-4.0722000000000023</v>
      </c>
    </row>
    <row r="4844" spans="1:23" ht="14.4">
      <c r="A4844" s="6">
        <v>4843</v>
      </c>
      <c r="B4844" s="7" t="s">
        <v>7853</v>
      </c>
      <c r="C4844" s="7">
        <f>YEAR(Table1[[#This Row],[Order Date]])</f>
        <v>2019</v>
      </c>
      <c r="D4844" s="7" t="str">
        <f>TEXT(Table1[[#This Row],[Order Date]], "mmm")</f>
        <v>Sep</v>
      </c>
      <c r="E4844" s="11">
        <v>43737</v>
      </c>
      <c r="F4844" s="11">
        <v>43742</v>
      </c>
      <c r="G4844" s="6" t="s">
        <v>45</v>
      </c>
      <c r="H4844" s="6" t="s">
        <v>918</v>
      </c>
      <c r="I4844" s="6" t="s">
        <v>919</v>
      </c>
      <c r="J4844" s="6" t="s">
        <v>23</v>
      </c>
      <c r="K4844" s="6" t="s">
        <v>24</v>
      </c>
      <c r="L4844" s="6" t="s">
        <v>298</v>
      </c>
      <c r="M4844" s="6" t="s">
        <v>299</v>
      </c>
      <c r="N4844" s="6">
        <v>38109</v>
      </c>
      <c r="O4844" s="6" t="s">
        <v>27</v>
      </c>
      <c r="P4844" s="6" t="s">
        <v>2873</v>
      </c>
      <c r="Q4844" s="6" t="s">
        <v>42</v>
      </c>
      <c r="R4844" s="6" t="s">
        <v>54</v>
      </c>
      <c r="S4844" s="4" t="s">
        <v>2874</v>
      </c>
      <c r="T4844" s="16">
        <v>243.92</v>
      </c>
      <c r="U4844" s="6">
        <v>5</v>
      </c>
      <c r="V4844" s="23">
        <v>0.2</v>
      </c>
      <c r="W4844" s="18">
        <v>-54.881999999999998</v>
      </c>
    </row>
    <row r="4845" spans="1:23" ht="14.4">
      <c r="A4845" s="6">
        <v>4844</v>
      </c>
      <c r="B4845" s="7" t="s">
        <v>7854</v>
      </c>
      <c r="C4845" s="7">
        <f>YEAR(Table1[[#This Row],[Order Date]])</f>
        <v>2018</v>
      </c>
      <c r="D4845" s="7" t="str">
        <f>TEXT(Table1[[#This Row],[Order Date]], "mmm")</f>
        <v>Nov</v>
      </c>
      <c r="E4845" s="11">
        <v>43411</v>
      </c>
      <c r="F4845" s="11">
        <v>43413</v>
      </c>
      <c r="G4845" s="6" t="s">
        <v>169</v>
      </c>
      <c r="H4845" s="6" t="s">
        <v>4850</v>
      </c>
      <c r="I4845" s="6" t="s">
        <v>4851</v>
      </c>
      <c r="J4845" s="6" t="s">
        <v>23</v>
      </c>
      <c r="K4845" s="6" t="s">
        <v>24</v>
      </c>
      <c r="L4845" s="6" t="s">
        <v>979</v>
      </c>
      <c r="M4845" s="6" t="s">
        <v>692</v>
      </c>
      <c r="N4845" s="6">
        <v>8701</v>
      </c>
      <c r="O4845" s="6" t="s">
        <v>134</v>
      </c>
      <c r="P4845" s="6" t="s">
        <v>3339</v>
      </c>
      <c r="Q4845" s="6" t="s">
        <v>42</v>
      </c>
      <c r="R4845" s="6" t="s">
        <v>241</v>
      </c>
      <c r="S4845" s="4" t="s">
        <v>3340</v>
      </c>
      <c r="T4845" s="16">
        <v>14.96</v>
      </c>
      <c r="U4845" s="6">
        <v>4</v>
      </c>
      <c r="V4845" s="23">
        <v>0</v>
      </c>
      <c r="W4845" s="18">
        <v>0.2992000000000008</v>
      </c>
    </row>
    <row r="4846" spans="1:23" ht="14.4">
      <c r="A4846" s="6">
        <v>4845</v>
      </c>
      <c r="B4846" s="7" t="s">
        <v>7855</v>
      </c>
      <c r="C4846" s="7">
        <f>YEAR(Table1[[#This Row],[Order Date]])</f>
        <v>2016</v>
      </c>
      <c r="D4846" s="7" t="str">
        <f>TEXT(Table1[[#This Row],[Order Date]], "mmm")</f>
        <v>Apr</v>
      </c>
      <c r="E4846" s="11">
        <v>42464</v>
      </c>
      <c r="F4846" s="11">
        <v>42465</v>
      </c>
      <c r="G4846" s="6" t="s">
        <v>169</v>
      </c>
      <c r="H4846" s="6" t="s">
        <v>679</v>
      </c>
      <c r="I4846" s="6" t="s">
        <v>680</v>
      </c>
      <c r="J4846" s="6" t="s">
        <v>37</v>
      </c>
      <c r="K4846" s="6" t="s">
        <v>24</v>
      </c>
      <c r="L4846" s="6" t="s">
        <v>38</v>
      </c>
      <c r="M4846" s="6" t="s">
        <v>39</v>
      </c>
      <c r="N4846" s="6">
        <v>90008</v>
      </c>
      <c r="O4846" s="6" t="s">
        <v>40</v>
      </c>
      <c r="P4846" s="6" t="s">
        <v>1066</v>
      </c>
      <c r="Q4846" s="6" t="s">
        <v>42</v>
      </c>
      <c r="R4846" s="6" t="s">
        <v>69</v>
      </c>
      <c r="S4846" s="4" t="s">
        <v>1067</v>
      </c>
      <c r="T4846" s="16">
        <v>7.1840000000000011</v>
      </c>
      <c r="U4846" s="6">
        <v>2</v>
      </c>
      <c r="V4846" s="23">
        <v>0.2</v>
      </c>
      <c r="W4846" s="18">
        <v>2.2449999999999992</v>
      </c>
    </row>
    <row r="4847" spans="1:23" ht="14.4">
      <c r="A4847" s="6">
        <v>4846</v>
      </c>
      <c r="B4847" s="7" t="s">
        <v>7856</v>
      </c>
      <c r="C4847" s="7">
        <f>YEAR(Table1[[#This Row],[Order Date]])</f>
        <v>2017</v>
      </c>
      <c r="D4847" s="7" t="str">
        <f>TEXT(Table1[[#This Row],[Order Date]], "mmm")</f>
        <v>Jul</v>
      </c>
      <c r="E4847" s="11">
        <v>42939</v>
      </c>
      <c r="F4847" s="11">
        <v>42942</v>
      </c>
      <c r="G4847" s="6" t="s">
        <v>20</v>
      </c>
      <c r="H4847" s="6" t="s">
        <v>1710</v>
      </c>
      <c r="I4847" s="6" t="s">
        <v>1711</v>
      </c>
      <c r="J4847" s="6" t="s">
        <v>23</v>
      </c>
      <c r="K4847" s="6" t="s">
        <v>24</v>
      </c>
      <c r="L4847" s="6" t="s">
        <v>345</v>
      </c>
      <c r="M4847" s="6" t="s">
        <v>239</v>
      </c>
      <c r="N4847" s="6">
        <v>14609</v>
      </c>
      <c r="O4847" s="6" t="s">
        <v>134</v>
      </c>
      <c r="P4847" s="6" t="s">
        <v>853</v>
      </c>
      <c r="Q4847" s="6" t="s">
        <v>42</v>
      </c>
      <c r="R4847" s="6" t="s">
        <v>69</v>
      </c>
      <c r="S4847" s="4" t="s">
        <v>854</v>
      </c>
      <c r="T4847" s="16">
        <v>10.512</v>
      </c>
      <c r="U4847" s="6">
        <v>3</v>
      </c>
      <c r="V4847" s="23">
        <v>0.2</v>
      </c>
      <c r="W4847" s="18">
        <v>3.6791999999999998</v>
      </c>
    </row>
    <row r="4848" spans="1:23" ht="14.4">
      <c r="A4848" s="6">
        <v>4847</v>
      </c>
      <c r="B4848" s="7" t="s">
        <v>7857</v>
      </c>
      <c r="C4848" s="7">
        <f>YEAR(Table1[[#This Row],[Order Date]])</f>
        <v>2016</v>
      </c>
      <c r="D4848" s="7" t="str">
        <f>TEXT(Table1[[#This Row],[Order Date]], "mmm")</f>
        <v>Jun</v>
      </c>
      <c r="E4848" s="11">
        <v>42546</v>
      </c>
      <c r="F4848" s="11">
        <v>42548</v>
      </c>
      <c r="G4848" s="6" t="s">
        <v>20</v>
      </c>
      <c r="H4848" s="6" t="s">
        <v>1029</v>
      </c>
      <c r="I4848" s="6" t="s">
        <v>1030</v>
      </c>
      <c r="J4848" s="6" t="s">
        <v>37</v>
      </c>
      <c r="K4848" s="6" t="s">
        <v>24</v>
      </c>
      <c r="L4848" s="6" t="s">
        <v>1703</v>
      </c>
      <c r="M4848" s="6" t="s">
        <v>372</v>
      </c>
      <c r="N4848" s="6">
        <v>97301</v>
      </c>
      <c r="O4848" s="6" t="s">
        <v>40</v>
      </c>
      <c r="P4848" s="6" t="s">
        <v>2634</v>
      </c>
      <c r="Q4848" s="6" t="s">
        <v>65</v>
      </c>
      <c r="R4848" s="6" t="s">
        <v>66</v>
      </c>
      <c r="S4848" s="4" t="s">
        <v>2635</v>
      </c>
      <c r="T4848" s="16">
        <v>263.96000000000004</v>
      </c>
      <c r="U4848" s="6">
        <v>5</v>
      </c>
      <c r="V4848" s="23">
        <v>0.2</v>
      </c>
      <c r="W4848" s="18">
        <v>19.796999999999997</v>
      </c>
    </row>
    <row r="4849" spans="1:23" ht="14.4">
      <c r="A4849" s="6">
        <v>4848</v>
      </c>
      <c r="B4849" s="7" t="s">
        <v>7857</v>
      </c>
      <c r="C4849" s="7">
        <f>YEAR(Table1[[#This Row],[Order Date]])</f>
        <v>2016</v>
      </c>
      <c r="D4849" s="7" t="str">
        <f>TEXT(Table1[[#This Row],[Order Date]], "mmm")</f>
        <v>Jun</v>
      </c>
      <c r="E4849" s="11">
        <v>42546</v>
      </c>
      <c r="F4849" s="11">
        <v>42548</v>
      </c>
      <c r="G4849" s="6" t="s">
        <v>20</v>
      </c>
      <c r="H4849" s="6" t="s">
        <v>1029</v>
      </c>
      <c r="I4849" s="6" t="s">
        <v>1030</v>
      </c>
      <c r="J4849" s="6" t="s">
        <v>37</v>
      </c>
      <c r="K4849" s="6" t="s">
        <v>24</v>
      </c>
      <c r="L4849" s="6" t="s">
        <v>1703</v>
      </c>
      <c r="M4849" s="6" t="s">
        <v>372</v>
      </c>
      <c r="N4849" s="6">
        <v>97301</v>
      </c>
      <c r="O4849" s="6" t="s">
        <v>40</v>
      </c>
      <c r="P4849" s="6" t="s">
        <v>1240</v>
      </c>
      <c r="Q4849" s="6" t="s">
        <v>42</v>
      </c>
      <c r="R4849" s="6" t="s">
        <v>62</v>
      </c>
      <c r="S4849" s="4" t="s">
        <v>1241</v>
      </c>
      <c r="T4849" s="16">
        <v>71.632000000000005</v>
      </c>
      <c r="U4849" s="6">
        <v>11</v>
      </c>
      <c r="V4849" s="23">
        <v>0.2</v>
      </c>
      <c r="W4849" s="18">
        <v>17.908000000000001</v>
      </c>
    </row>
    <row r="4850" spans="1:23" ht="14.4">
      <c r="A4850" s="6">
        <v>4849</v>
      </c>
      <c r="B4850" s="7" t="s">
        <v>7857</v>
      </c>
      <c r="C4850" s="7">
        <f>YEAR(Table1[[#This Row],[Order Date]])</f>
        <v>2016</v>
      </c>
      <c r="D4850" s="7" t="str">
        <f>TEXT(Table1[[#This Row],[Order Date]], "mmm")</f>
        <v>Jun</v>
      </c>
      <c r="E4850" s="11">
        <v>42546</v>
      </c>
      <c r="F4850" s="11">
        <v>42548</v>
      </c>
      <c r="G4850" s="6" t="s">
        <v>20</v>
      </c>
      <c r="H4850" s="6" t="s">
        <v>1029</v>
      </c>
      <c r="I4850" s="6" t="s">
        <v>1030</v>
      </c>
      <c r="J4850" s="6" t="s">
        <v>37</v>
      </c>
      <c r="K4850" s="6" t="s">
        <v>24</v>
      </c>
      <c r="L4850" s="6" t="s">
        <v>1703</v>
      </c>
      <c r="M4850" s="6" t="s">
        <v>372</v>
      </c>
      <c r="N4850" s="6">
        <v>97301</v>
      </c>
      <c r="O4850" s="6" t="s">
        <v>40</v>
      </c>
      <c r="P4850" s="6" t="s">
        <v>3660</v>
      </c>
      <c r="Q4850" s="6" t="s">
        <v>42</v>
      </c>
      <c r="R4850" s="6" t="s">
        <v>62</v>
      </c>
      <c r="S4850" s="4" t="s">
        <v>3661</v>
      </c>
      <c r="T4850" s="16">
        <v>9.3280000000000012</v>
      </c>
      <c r="U4850" s="6">
        <v>1</v>
      </c>
      <c r="V4850" s="23">
        <v>0.2</v>
      </c>
      <c r="W4850" s="18">
        <v>0.8162000000000007</v>
      </c>
    </row>
    <row r="4851" spans="1:23" ht="14.4">
      <c r="A4851" s="6">
        <v>4850</v>
      </c>
      <c r="B4851" s="7" t="s">
        <v>7858</v>
      </c>
      <c r="C4851" s="7">
        <f>YEAR(Table1[[#This Row],[Order Date]])</f>
        <v>2016</v>
      </c>
      <c r="D4851" s="7" t="str">
        <f>TEXT(Table1[[#This Row],[Order Date]], "mmm")</f>
        <v>Sep</v>
      </c>
      <c r="E4851" s="11">
        <v>42621</v>
      </c>
      <c r="F4851" s="11">
        <v>42627</v>
      </c>
      <c r="G4851" s="6" t="s">
        <v>45</v>
      </c>
      <c r="H4851" s="6" t="s">
        <v>3482</v>
      </c>
      <c r="I4851" s="6" t="s">
        <v>3483</v>
      </c>
      <c r="J4851" s="6" t="s">
        <v>23</v>
      </c>
      <c r="K4851" s="6" t="s">
        <v>24</v>
      </c>
      <c r="L4851" s="6" t="s">
        <v>5423</v>
      </c>
      <c r="M4851" s="6" t="s">
        <v>88</v>
      </c>
      <c r="N4851" s="6">
        <v>99301</v>
      </c>
      <c r="O4851" s="6" t="s">
        <v>40</v>
      </c>
      <c r="P4851" s="6" t="s">
        <v>1432</v>
      </c>
      <c r="Q4851" s="6" t="s">
        <v>42</v>
      </c>
      <c r="R4851" s="6" t="s">
        <v>62</v>
      </c>
      <c r="S4851" s="4" t="s">
        <v>1433</v>
      </c>
      <c r="T4851" s="16">
        <v>5.88</v>
      </c>
      <c r="U4851" s="6">
        <v>2</v>
      </c>
      <c r="V4851" s="23">
        <v>0</v>
      </c>
      <c r="W4851" s="18">
        <v>2.6459999999999999</v>
      </c>
    </row>
    <row r="4852" spans="1:23" ht="14.4">
      <c r="A4852" s="6">
        <v>4851</v>
      </c>
      <c r="B4852" s="7" t="s">
        <v>7858</v>
      </c>
      <c r="C4852" s="7">
        <f>YEAR(Table1[[#This Row],[Order Date]])</f>
        <v>2016</v>
      </c>
      <c r="D4852" s="7" t="str">
        <f>TEXT(Table1[[#This Row],[Order Date]], "mmm")</f>
        <v>Sep</v>
      </c>
      <c r="E4852" s="11">
        <v>42621</v>
      </c>
      <c r="F4852" s="11">
        <v>42627</v>
      </c>
      <c r="G4852" s="6" t="s">
        <v>45</v>
      </c>
      <c r="H4852" s="6" t="s">
        <v>3482</v>
      </c>
      <c r="I4852" s="6" t="s">
        <v>3483</v>
      </c>
      <c r="J4852" s="6" t="s">
        <v>23</v>
      </c>
      <c r="K4852" s="6" t="s">
        <v>24</v>
      </c>
      <c r="L4852" s="6" t="s">
        <v>5423</v>
      </c>
      <c r="M4852" s="6" t="s">
        <v>88</v>
      </c>
      <c r="N4852" s="6">
        <v>99301</v>
      </c>
      <c r="O4852" s="6" t="s">
        <v>40</v>
      </c>
      <c r="P4852" s="6" t="s">
        <v>32</v>
      </c>
      <c r="Q4852" s="6" t="s">
        <v>29</v>
      </c>
      <c r="R4852" s="6" t="s">
        <v>33</v>
      </c>
      <c r="S4852" s="4" t="s">
        <v>34</v>
      </c>
      <c r="T4852" s="16">
        <v>975.92</v>
      </c>
      <c r="U4852" s="6">
        <v>5</v>
      </c>
      <c r="V4852" s="23">
        <v>0.2</v>
      </c>
      <c r="W4852" s="18">
        <v>121.98999999999992</v>
      </c>
    </row>
    <row r="4853" spans="1:23" ht="14.4">
      <c r="A4853" s="6">
        <v>4852</v>
      </c>
      <c r="B4853" s="7" t="s">
        <v>7858</v>
      </c>
      <c r="C4853" s="7">
        <f>YEAR(Table1[[#This Row],[Order Date]])</f>
        <v>2016</v>
      </c>
      <c r="D4853" s="7" t="str">
        <f>TEXT(Table1[[#This Row],[Order Date]], "mmm")</f>
        <v>Sep</v>
      </c>
      <c r="E4853" s="11">
        <v>42621</v>
      </c>
      <c r="F4853" s="11">
        <v>42627</v>
      </c>
      <c r="G4853" s="6" t="s">
        <v>45</v>
      </c>
      <c r="H4853" s="6" t="s">
        <v>3482</v>
      </c>
      <c r="I4853" s="6" t="s">
        <v>3483</v>
      </c>
      <c r="J4853" s="6" t="s">
        <v>23</v>
      </c>
      <c r="K4853" s="6" t="s">
        <v>24</v>
      </c>
      <c r="L4853" s="6" t="s">
        <v>5423</v>
      </c>
      <c r="M4853" s="6" t="s">
        <v>88</v>
      </c>
      <c r="N4853" s="6">
        <v>99301</v>
      </c>
      <c r="O4853" s="6" t="s">
        <v>40</v>
      </c>
      <c r="P4853" s="6" t="s">
        <v>432</v>
      </c>
      <c r="Q4853" s="6" t="s">
        <v>42</v>
      </c>
      <c r="R4853" s="6" t="s">
        <v>62</v>
      </c>
      <c r="S4853" s="4" t="s">
        <v>433</v>
      </c>
      <c r="T4853" s="16">
        <v>303.83999999999997</v>
      </c>
      <c r="U4853" s="6">
        <v>8</v>
      </c>
      <c r="V4853" s="23">
        <v>0</v>
      </c>
      <c r="W4853" s="18">
        <v>91.151999999999958</v>
      </c>
    </row>
    <row r="4854" spans="1:23" ht="14.4">
      <c r="A4854" s="6">
        <v>4853</v>
      </c>
      <c r="B4854" s="7" t="s">
        <v>7858</v>
      </c>
      <c r="C4854" s="7">
        <f>YEAR(Table1[[#This Row],[Order Date]])</f>
        <v>2016</v>
      </c>
      <c r="D4854" s="7" t="str">
        <f>TEXT(Table1[[#This Row],[Order Date]], "mmm")</f>
        <v>Sep</v>
      </c>
      <c r="E4854" s="11">
        <v>42621</v>
      </c>
      <c r="F4854" s="11">
        <v>42627</v>
      </c>
      <c r="G4854" s="6" t="s">
        <v>45</v>
      </c>
      <c r="H4854" s="6" t="s">
        <v>3482</v>
      </c>
      <c r="I4854" s="6" t="s">
        <v>3483</v>
      </c>
      <c r="J4854" s="6" t="s">
        <v>23</v>
      </c>
      <c r="K4854" s="6" t="s">
        <v>24</v>
      </c>
      <c r="L4854" s="6" t="s">
        <v>5423</v>
      </c>
      <c r="M4854" s="6" t="s">
        <v>88</v>
      </c>
      <c r="N4854" s="6">
        <v>99301</v>
      </c>
      <c r="O4854" s="6" t="s">
        <v>40</v>
      </c>
      <c r="P4854" s="6" t="s">
        <v>1538</v>
      </c>
      <c r="Q4854" s="6" t="s">
        <v>42</v>
      </c>
      <c r="R4854" s="6" t="s">
        <v>54</v>
      </c>
      <c r="S4854" s="4" t="s">
        <v>1539</v>
      </c>
      <c r="T4854" s="16">
        <v>485.88</v>
      </c>
      <c r="U4854" s="6">
        <v>6</v>
      </c>
      <c r="V4854" s="23">
        <v>0</v>
      </c>
      <c r="W4854" s="18">
        <v>19.43519999999998</v>
      </c>
    </row>
    <row r="4855" spans="1:23" ht="14.4">
      <c r="A4855" s="6">
        <v>4854</v>
      </c>
      <c r="B4855" s="7" t="s">
        <v>7859</v>
      </c>
      <c r="C4855" s="7">
        <f>YEAR(Table1[[#This Row],[Order Date]])</f>
        <v>2016</v>
      </c>
      <c r="D4855" s="7" t="str">
        <f>TEXT(Table1[[#This Row],[Order Date]], "mmm")</f>
        <v>Dec</v>
      </c>
      <c r="E4855" s="11">
        <v>42716</v>
      </c>
      <c r="F4855" s="11">
        <v>42719</v>
      </c>
      <c r="G4855" s="6" t="s">
        <v>20</v>
      </c>
      <c r="H4855" s="6" t="s">
        <v>826</v>
      </c>
      <c r="I4855" s="6" t="s">
        <v>827</v>
      </c>
      <c r="J4855" s="6" t="s">
        <v>23</v>
      </c>
      <c r="K4855" s="6" t="s">
        <v>24</v>
      </c>
      <c r="L4855" s="6" t="s">
        <v>2680</v>
      </c>
      <c r="M4855" s="6" t="s">
        <v>39</v>
      </c>
      <c r="N4855" s="6">
        <v>94601</v>
      </c>
      <c r="O4855" s="6" t="s">
        <v>40</v>
      </c>
      <c r="P4855" s="6" t="s">
        <v>3261</v>
      </c>
      <c r="Q4855" s="6" t="s">
        <v>29</v>
      </c>
      <c r="R4855" s="6" t="s">
        <v>59</v>
      </c>
      <c r="S4855" s="4" t="s">
        <v>3262</v>
      </c>
      <c r="T4855" s="16">
        <v>12.54</v>
      </c>
      <c r="U4855" s="6">
        <v>3</v>
      </c>
      <c r="V4855" s="23">
        <v>0</v>
      </c>
      <c r="W4855" s="18">
        <v>4.5144000000000002</v>
      </c>
    </row>
    <row r="4856" spans="1:23" ht="14.4">
      <c r="A4856" s="6">
        <v>4855</v>
      </c>
      <c r="B4856" s="7" t="s">
        <v>7859</v>
      </c>
      <c r="C4856" s="7">
        <f>YEAR(Table1[[#This Row],[Order Date]])</f>
        <v>2016</v>
      </c>
      <c r="D4856" s="7" t="str">
        <f>TEXT(Table1[[#This Row],[Order Date]], "mmm")</f>
        <v>Dec</v>
      </c>
      <c r="E4856" s="11">
        <v>42716</v>
      </c>
      <c r="F4856" s="11">
        <v>42719</v>
      </c>
      <c r="G4856" s="6" t="s">
        <v>20</v>
      </c>
      <c r="H4856" s="6" t="s">
        <v>826</v>
      </c>
      <c r="I4856" s="6" t="s">
        <v>827</v>
      </c>
      <c r="J4856" s="6" t="s">
        <v>23</v>
      </c>
      <c r="K4856" s="6" t="s">
        <v>24</v>
      </c>
      <c r="L4856" s="6" t="s">
        <v>2680</v>
      </c>
      <c r="M4856" s="6" t="s">
        <v>39</v>
      </c>
      <c r="N4856" s="6">
        <v>94601</v>
      </c>
      <c r="O4856" s="6" t="s">
        <v>40</v>
      </c>
      <c r="P4856" s="6" t="s">
        <v>1317</v>
      </c>
      <c r="Q4856" s="6" t="s">
        <v>42</v>
      </c>
      <c r="R4856" s="6" t="s">
        <v>54</v>
      </c>
      <c r="S4856" s="4" t="s">
        <v>1318</v>
      </c>
      <c r="T4856" s="16">
        <v>8.94</v>
      </c>
      <c r="U4856" s="6">
        <v>3</v>
      </c>
      <c r="V4856" s="23">
        <v>0</v>
      </c>
      <c r="W4856" s="18">
        <v>0.62579999999999902</v>
      </c>
    </row>
    <row r="4857" spans="1:23" ht="14.4">
      <c r="A4857" s="6">
        <v>4856</v>
      </c>
      <c r="B4857" s="7" t="s">
        <v>7859</v>
      </c>
      <c r="C4857" s="7">
        <f>YEAR(Table1[[#This Row],[Order Date]])</f>
        <v>2016</v>
      </c>
      <c r="D4857" s="7" t="str">
        <f>TEXT(Table1[[#This Row],[Order Date]], "mmm")</f>
        <v>Dec</v>
      </c>
      <c r="E4857" s="11">
        <v>42716</v>
      </c>
      <c r="F4857" s="11">
        <v>42719</v>
      </c>
      <c r="G4857" s="6" t="s">
        <v>20</v>
      </c>
      <c r="H4857" s="6" t="s">
        <v>826</v>
      </c>
      <c r="I4857" s="6" t="s">
        <v>827</v>
      </c>
      <c r="J4857" s="6" t="s">
        <v>23</v>
      </c>
      <c r="K4857" s="6" t="s">
        <v>24</v>
      </c>
      <c r="L4857" s="6" t="s">
        <v>2680</v>
      </c>
      <c r="M4857" s="6" t="s">
        <v>39</v>
      </c>
      <c r="N4857" s="6">
        <v>94601</v>
      </c>
      <c r="O4857" s="6" t="s">
        <v>40</v>
      </c>
      <c r="P4857" s="6" t="s">
        <v>232</v>
      </c>
      <c r="Q4857" s="6" t="s">
        <v>29</v>
      </c>
      <c r="R4857" s="6" t="s">
        <v>59</v>
      </c>
      <c r="S4857" s="4" t="s">
        <v>233</v>
      </c>
      <c r="T4857" s="16">
        <v>9.24</v>
      </c>
      <c r="U4857" s="6">
        <v>3</v>
      </c>
      <c r="V4857" s="23">
        <v>0</v>
      </c>
      <c r="W4857" s="18">
        <v>4.4352</v>
      </c>
    </row>
    <row r="4858" spans="1:23" ht="14.4">
      <c r="A4858" s="6">
        <v>4857</v>
      </c>
      <c r="B4858" s="7" t="s">
        <v>7860</v>
      </c>
      <c r="C4858" s="7">
        <f>YEAR(Table1[[#This Row],[Order Date]])</f>
        <v>2017</v>
      </c>
      <c r="D4858" s="7" t="str">
        <f>TEXT(Table1[[#This Row],[Order Date]], "mmm")</f>
        <v>Jan</v>
      </c>
      <c r="E4858" s="11">
        <v>42748</v>
      </c>
      <c r="F4858" s="11">
        <v>42752</v>
      </c>
      <c r="G4858" s="6" t="s">
        <v>45</v>
      </c>
      <c r="H4858" s="6" t="s">
        <v>1272</v>
      </c>
      <c r="I4858" s="6" t="s">
        <v>1273</v>
      </c>
      <c r="J4858" s="6" t="s">
        <v>23</v>
      </c>
      <c r="K4858" s="6" t="s">
        <v>24</v>
      </c>
      <c r="L4858" s="6" t="s">
        <v>38</v>
      </c>
      <c r="M4858" s="6" t="s">
        <v>39</v>
      </c>
      <c r="N4858" s="6">
        <v>90004</v>
      </c>
      <c r="O4858" s="6" t="s">
        <v>40</v>
      </c>
      <c r="P4858" s="6" t="s">
        <v>2330</v>
      </c>
      <c r="Q4858" s="6" t="s">
        <v>42</v>
      </c>
      <c r="R4858" s="6" t="s">
        <v>69</v>
      </c>
      <c r="S4858" s="4" t="s">
        <v>2331</v>
      </c>
      <c r="T4858" s="16">
        <v>70.00800000000001</v>
      </c>
      <c r="U4858" s="6">
        <v>3</v>
      </c>
      <c r="V4858" s="23">
        <v>0.2</v>
      </c>
      <c r="W4858" s="18">
        <v>24.502800000000001</v>
      </c>
    </row>
    <row r="4859" spans="1:23" ht="14.4">
      <c r="A4859" s="6">
        <v>4858</v>
      </c>
      <c r="B4859" s="7" t="s">
        <v>7860</v>
      </c>
      <c r="C4859" s="7">
        <f>YEAR(Table1[[#This Row],[Order Date]])</f>
        <v>2017</v>
      </c>
      <c r="D4859" s="7" t="str">
        <f>TEXT(Table1[[#This Row],[Order Date]], "mmm")</f>
        <v>Jan</v>
      </c>
      <c r="E4859" s="11">
        <v>42748</v>
      </c>
      <c r="F4859" s="11">
        <v>42752</v>
      </c>
      <c r="G4859" s="6" t="s">
        <v>45</v>
      </c>
      <c r="H4859" s="6" t="s">
        <v>1272</v>
      </c>
      <c r="I4859" s="6" t="s">
        <v>1273</v>
      </c>
      <c r="J4859" s="6" t="s">
        <v>23</v>
      </c>
      <c r="K4859" s="6" t="s">
        <v>24</v>
      </c>
      <c r="L4859" s="6" t="s">
        <v>38</v>
      </c>
      <c r="M4859" s="6" t="s">
        <v>39</v>
      </c>
      <c r="N4859" s="6">
        <v>90004</v>
      </c>
      <c r="O4859" s="6" t="s">
        <v>40</v>
      </c>
      <c r="P4859" s="6" t="s">
        <v>964</v>
      </c>
      <c r="Q4859" s="6" t="s">
        <v>29</v>
      </c>
      <c r="R4859" s="6" t="s">
        <v>59</v>
      </c>
      <c r="S4859" s="4" t="s">
        <v>965</v>
      </c>
      <c r="T4859" s="16">
        <v>77.599999999999994</v>
      </c>
      <c r="U4859" s="6">
        <v>4</v>
      </c>
      <c r="V4859" s="23">
        <v>0</v>
      </c>
      <c r="W4859" s="18">
        <v>38.023999999999994</v>
      </c>
    </row>
    <row r="4860" spans="1:23" ht="14.4">
      <c r="A4860" s="6">
        <v>4859</v>
      </c>
      <c r="B4860" s="7" t="s">
        <v>7860</v>
      </c>
      <c r="C4860" s="7">
        <f>YEAR(Table1[[#This Row],[Order Date]])</f>
        <v>2017</v>
      </c>
      <c r="D4860" s="7" t="str">
        <f>TEXT(Table1[[#This Row],[Order Date]], "mmm")</f>
        <v>Jan</v>
      </c>
      <c r="E4860" s="11">
        <v>42748</v>
      </c>
      <c r="F4860" s="11">
        <v>42752</v>
      </c>
      <c r="G4860" s="6" t="s">
        <v>45</v>
      </c>
      <c r="H4860" s="6" t="s">
        <v>1272</v>
      </c>
      <c r="I4860" s="6" t="s">
        <v>1273</v>
      </c>
      <c r="J4860" s="6" t="s">
        <v>23</v>
      </c>
      <c r="K4860" s="6" t="s">
        <v>24</v>
      </c>
      <c r="L4860" s="6" t="s">
        <v>38</v>
      </c>
      <c r="M4860" s="6" t="s">
        <v>39</v>
      </c>
      <c r="N4860" s="6">
        <v>90004</v>
      </c>
      <c r="O4860" s="6" t="s">
        <v>40</v>
      </c>
      <c r="P4860" s="6" t="s">
        <v>5424</v>
      </c>
      <c r="Q4860" s="6" t="s">
        <v>29</v>
      </c>
      <c r="R4860" s="6" t="s">
        <v>59</v>
      </c>
      <c r="S4860" s="4" t="s">
        <v>5425</v>
      </c>
      <c r="T4860" s="16">
        <v>464.84999999999997</v>
      </c>
      <c r="U4860" s="6">
        <v>9</v>
      </c>
      <c r="V4860" s="23">
        <v>0</v>
      </c>
      <c r="W4860" s="18">
        <v>92.969999999999985</v>
      </c>
    </row>
    <row r="4861" spans="1:23" ht="14.4">
      <c r="A4861" s="6">
        <v>4860</v>
      </c>
      <c r="B4861" s="7" t="s">
        <v>7861</v>
      </c>
      <c r="C4861" s="7">
        <f>YEAR(Table1[[#This Row],[Order Date]])</f>
        <v>2019</v>
      </c>
      <c r="D4861" s="7" t="str">
        <f>TEXT(Table1[[#This Row],[Order Date]], "mmm")</f>
        <v>Dec</v>
      </c>
      <c r="E4861" s="11">
        <v>43814</v>
      </c>
      <c r="F4861" s="11">
        <v>43818</v>
      </c>
      <c r="G4861" s="6" t="s">
        <v>45</v>
      </c>
      <c r="H4861" s="6" t="s">
        <v>1217</v>
      </c>
      <c r="I4861" s="6" t="s">
        <v>1218</v>
      </c>
      <c r="J4861" s="6" t="s">
        <v>37</v>
      </c>
      <c r="K4861" s="6" t="s">
        <v>24</v>
      </c>
      <c r="L4861" s="6" t="s">
        <v>5426</v>
      </c>
      <c r="M4861" s="6" t="s">
        <v>190</v>
      </c>
      <c r="N4861" s="6">
        <v>60302</v>
      </c>
      <c r="O4861" s="6" t="s">
        <v>96</v>
      </c>
      <c r="P4861" s="6" t="s">
        <v>3454</v>
      </c>
      <c r="Q4861" s="6" t="s">
        <v>42</v>
      </c>
      <c r="R4861" s="6" t="s">
        <v>62</v>
      </c>
      <c r="S4861" s="4" t="s">
        <v>3455</v>
      </c>
      <c r="T4861" s="16">
        <v>10.192000000000002</v>
      </c>
      <c r="U4861" s="6">
        <v>7</v>
      </c>
      <c r="V4861" s="23">
        <v>0.2</v>
      </c>
      <c r="W4861" s="18">
        <v>1.0192000000000001</v>
      </c>
    </row>
    <row r="4862" spans="1:23" ht="14.4">
      <c r="A4862" s="6">
        <v>4861</v>
      </c>
      <c r="B4862" s="7" t="s">
        <v>7862</v>
      </c>
      <c r="C4862" s="7">
        <f>YEAR(Table1[[#This Row],[Order Date]])</f>
        <v>2018</v>
      </c>
      <c r="D4862" s="7" t="str">
        <f>TEXT(Table1[[#This Row],[Order Date]], "mmm")</f>
        <v>Dec</v>
      </c>
      <c r="E4862" s="11">
        <v>43452</v>
      </c>
      <c r="F4862" s="11">
        <v>43458</v>
      </c>
      <c r="G4862" s="6" t="s">
        <v>45</v>
      </c>
      <c r="H4862" s="6" t="s">
        <v>1029</v>
      </c>
      <c r="I4862" s="6" t="s">
        <v>1030</v>
      </c>
      <c r="J4862" s="6" t="s">
        <v>37</v>
      </c>
      <c r="K4862" s="6" t="s">
        <v>24</v>
      </c>
      <c r="L4862" s="6" t="s">
        <v>877</v>
      </c>
      <c r="M4862" s="6" t="s">
        <v>692</v>
      </c>
      <c r="N4862" s="6">
        <v>7960</v>
      </c>
      <c r="O4862" s="6" t="s">
        <v>134</v>
      </c>
      <c r="P4862" s="6" t="s">
        <v>3795</v>
      </c>
      <c r="Q4862" s="6" t="s">
        <v>42</v>
      </c>
      <c r="R4862" s="6" t="s">
        <v>69</v>
      </c>
      <c r="S4862" s="4" t="s">
        <v>3796</v>
      </c>
      <c r="T4862" s="16">
        <v>1793.98</v>
      </c>
      <c r="U4862" s="6">
        <v>2</v>
      </c>
      <c r="V4862" s="23">
        <v>0</v>
      </c>
      <c r="W4862" s="18">
        <v>843.17059999999992</v>
      </c>
    </row>
    <row r="4863" spans="1:23" ht="14.4">
      <c r="A4863" s="6">
        <v>4862</v>
      </c>
      <c r="B4863" s="7" t="s">
        <v>7863</v>
      </c>
      <c r="C4863" s="7">
        <f>YEAR(Table1[[#This Row],[Order Date]])</f>
        <v>2016</v>
      </c>
      <c r="D4863" s="7" t="str">
        <f>TEXT(Table1[[#This Row],[Order Date]], "mmm")</f>
        <v>Apr</v>
      </c>
      <c r="E4863" s="11">
        <v>42471</v>
      </c>
      <c r="F4863" s="11">
        <v>42476</v>
      </c>
      <c r="G4863" s="6" t="s">
        <v>20</v>
      </c>
      <c r="H4863" s="6" t="s">
        <v>350</v>
      </c>
      <c r="I4863" s="6" t="s">
        <v>351</v>
      </c>
      <c r="J4863" s="6" t="s">
        <v>93</v>
      </c>
      <c r="K4863" s="6" t="s">
        <v>24</v>
      </c>
      <c r="L4863" s="6" t="s">
        <v>1081</v>
      </c>
      <c r="M4863" s="6" t="s">
        <v>95</v>
      </c>
      <c r="N4863" s="6">
        <v>78745</v>
      </c>
      <c r="O4863" s="6" t="s">
        <v>96</v>
      </c>
      <c r="P4863" s="6" t="s">
        <v>4350</v>
      </c>
      <c r="Q4863" s="6" t="s">
        <v>65</v>
      </c>
      <c r="R4863" s="6" t="s">
        <v>66</v>
      </c>
      <c r="S4863" s="4" t="s">
        <v>4351</v>
      </c>
      <c r="T4863" s="16">
        <v>758.35200000000009</v>
      </c>
      <c r="U4863" s="6">
        <v>6</v>
      </c>
      <c r="V4863" s="23">
        <v>0.2</v>
      </c>
      <c r="W4863" s="18">
        <v>265.42320000000001</v>
      </c>
    </row>
    <row r="4864" spans="1:23" ht="14.4">
      <c r="A4864" s="6">
        <v>4863</v>
      </c>
      <c r="B4864" s="7" t="s">
        <v>7864</v>
      </c>
      <c r="C4864" s="7">
        <f>YEAR(Table1[[#This Row],[Order Date]])</f>
        <v>2018</v>
      </c>
      <c r="D4864" s="7" t="str">
        <f>TEXT(Table1[[#This Row],[Order Date]], "mmm")</f>
        <v>Nov</v>
      </c>
      <c r="E4864" s="11">
        <v>43414</v>
      </c>
      <c r="F4864" s="11">
        <v>43418</v>
      </c>
      <c r="G4864" s="6" t="s">
        <v>45</v>
      </c>
      <c r="H4864" s="6" t="s">
        <v>515</v>
      </c>
      <c r="I4864" s="6" t="s">
        <v>516</v>
      </c>
      <c r="J4864" s="6" t="s">
        <v>37</v>
      </c>
      <c r="K4864" s="6" t="s">
        <v>24</v>
      </c>
      <c r="L4864" s="6" t="s">
        <v>238</v>
      </c>
      <c r="M4864" s="6" t="s">
        <v>239</v>
      </c>
      <c r="N4864" s="6">
        <v>10011</v>
      </c>
      <c r="O4864" s="6" t="s">
        <v>134</v>
      </c>
      <c r="P4864" s="6" t="s">
        <v>3194</v>
      </c>
      <c r="Q4864" s="6" t="s">
        <v>42</v>
      </c>
      <c r="R4864" s="6" t="s">
        <v>69</v>
      </c>
      <c r="S4864" s="4" t="s">
        <v>3195</v>
      </c>
      <c r="T4864" s="16">
        <v>20.368000000000002</v>
      </c>
      <c r="U4864" s="6">
        <v>1</v>
      </c>
      <c r="V4864" s="23">
        <v>0.2</v>
      </c>
      <c r="W4864" s="18">
        <v>7.3834</v>
      </c>
    </row>
    <row r="4865" spans="1:23" ht="14.4">
      <c r="A4865" s="6">
        <v>4864</v>
      </c>
      <c r="B4865" s="7" t="s">
        <v>7864</v>
      </c>
      <c r="C4865" s="7">
        <f>YEAR(Table1[[#This Row],[Order Date]])</f>
        <v>2018</v>
      </c>
      <c r="D4865" s="7" t="str">
        <f>TEXT(Table1[[#This Row],[Order Date]], "mmm")</f>
        <v>Nov</v>
      </c>
      <c r="E4865" s="11">
        <v>43414</v>
      </c>
      <c r="F4865" s="11">
        <v>43418</v>
      </c>
      <c r="G4865" s="6" t="s">
        <v>45</v>
      </c>
      <c r="H4865" s="6" t="s">
        <v>515</v>
      </c>
      <c r="I4865" s="6" t="s">
        <v>516</v>
      </c>
      <c r="J4865" s="6" t="s">
        <v>37</v>
      </c>
      <c r="K4865" s="6" t="s">
        <v>24</v>
      </c>
      <c r="L4865" s="6" t="s">
        <v>238</v>
      </c>
      <c r="M4865" s="6" t="s">
        <v>239</v>
      </c>
      <c r="N4865" s="6">
        <v>10011</v>
      </c>
      <c r="O4865" s="6" t="s">
        <v>134</v>
      </c>
      <c r="P4865" s="6" t="s">
        <v>1209</v>
      </c>
      <c r="Q4865" s="6" t="s">
        <v>42</v>
      </c>
      <c r="R4865" s="6" t="s">
        <v>69</v>
      </c>
      <c r="S4865" s="4" t="s">
        <v>1210</v>
      </c>
      <c r="T4865" s="16">
        <v>49.847999999999999</v>
      </c>
      <c r="U4865" s="6">
        <v>3</v>
      </c>
      <c r="V4865" s="23">
        <v>0.2</v>
      </c>
      <c r="W4865" s="18">
        <v>16.823699999999999</v>
      </c>
    </row>
    <row r="4866" spans="1:23" ht="14.4">
      <c r="A4866" s="6">
        <v>4865</v>
      </c>
      <c r="B4866" s="7" t="s">
        <v>7865</v>
      </c>
      <c r="C4866" s="7">
        <f>YEAR(Table1[[#This Row],[Order Date]])</f>
        <v>2019</v>
      </c>
      <c r="D4866" s="7" t="str">
        <f>TEXT(Table1[[#This Row],[Order Date]], "mmm")</f>
        <v>Jun</v>
      </c>
      <c r="E4866" s="11">
        <v>43642</v>
      </c>
      <c r="F4866" s="11">
        <v>43646</v>
      </c>
      <c r="G4866" s="6" t="s">
        <v>45</v>
      </c>
      <c r="H4866" s="6" t="s">
        <v>457</v>
      </c>
      <c r="I4866" s="6" t="s">
        <v>458</v>
      </c>
      <c r="J4866" s="6" t="s">
        <v>23</v>
      </c>
      <c r="K4866" s="6" t="s">
        <v>24</v>
      </c>
      <c r="L4866" s="6" t="s">
        <v>238</v>
      </c>
      <c r="M4866" s="6" t="s">
        <v>239</v>
      </c>
      <c r="N4866" s="6">
        <v>10024</v>
      </c>
      <c r="O4866" s="6" t="s">
        <v>134</v>
      </c>
      <c r="P4866" s="6" t="s">
        <v>1727</v>
      </c>
      <c r="Q4866" s="6" t="s">
        <v>65</v>
      </c>
      <c r="R4866" s="6" t="s">
        <v>66</v>
      </c>
      <c r="S4866" s="4" t="s">
        <v>1728</v>
      </c>
      <c r="T4866" s="16">
        <v>239.96999999999997</v>
      </c>
      <c r="U4866" s="6">
        <v>3</v>
      </c>
      <c r="V4866" s="23">
        <v>0</v>
      </c>
      <c r="W4866" s="18">
        <v>67.191599999999994</v>
      </c>
    </row>
    <row r="4867" spans="1:23" ht="14.4">
      <c r="A4867" s="6">
        <v>4866</v>
      </c>
      <c r="B4867" s="7" t="s">
        <v>7866</v>
      </c>
      <c r="C4867" s="7">
        <f>YEAR(Table1[[#This Row],[Order Date]])</f>
        <v>2019</v>
      </c>
      <c r="D4867" s="7" t="str">
        <f>TEXT(Table1[[#This Row],[Order Date]], "mmm")</f>
        <v>Nov</v>
      </c>
      <c r="E4867" s="11">
        <v>43782</v>
      </c>
      <c r="F4867" s="11">
        <v>43787</v>
      </c>
      <c r="G4867" s="6" t="s">
        <v>45</v>
      </c>
      <c r="H4867" s="6" t="s">
        <v>576</v>
      </c>
      <c r="I4867" s="6" t="s">
        <v>577</v>
      </c>
      <c r="J4867" s="6" t="s">
        <v>23</v>
      </c>
      <c r="K4867" s="6" t="s">
        <v>24</v>
      </c>
      <c r="L4867" s="6" t="s">
        <v>87</v>
      </c>
      <c r="M4867" s="6" t="s">
        <v>88</v>
      </c>
      <c r="N4867" s="6">
        <v>98103</v>
      </c>
      <c r="O4867" s="6" t="s">
        <v>40</v>
      </c>
      <c r="P4867" s="6" t="s">
        <v>1497</v>
      </c>
      <c r="Q4867" s="6" t="s">
        <v>29</v>
      </c>
      <c r="R4867" s="6" t="s">
        <v>33</v>
      </c>
      <c r="S4867" s="4" t="s">
        <v>1498</v>
      </c>
      <c r="T4867" s="16">
        <v>2404.7040000000002</v>
      </c>
      <c r="U4867" s="6">
        <v>6</v>
      </c>
      <c r="V4867" s="23">
        <v>0.2</v>
      </c>
      <c r="W4867" s="18">
        <v>150.29399999999998</v>
      </c>
    </row>
    <row r="4868" spans="1:23" ht="14.4">
      <c r="A4868" s="6">
        <v>4867</v>
      </c>
      <c r="B4868" s="7" t="s">
        <v>7866</v>
      </c>
      <c r="C4868" s="7">
        <f>YEAR(Table1[[#This Row],[Order Date]])</f>
        <v>2019</v>
      </c>
      <c r="D4868" s="7" t="str">
        <f>TEXT(Table1[[#This Row],[Order Date]], "mmm")</f>
        <v>Nov</v>
      </c>
      <c r="E4868" s="11">
        <v>43782</v>
      </c>
      <c r="F4868" s="11">
        <v>43787</v>
      </c>
      <c r="G4868" s="6" t="s">
        <v>45</v>
      </c>
      <c r="H4868" s="6" t="s">
        <v>576</v>
      </c>
      <c r="I4868" s="6" t="s">
        <v>577</v>
      </c>
      <c r="J4868" s="6" t="s">
        <v>23</v>
      </c>
      <c r="K4868" s="6" t="s">
        <v>24</v>
      </c>
      <c r="L4868" s="6" t="s">
        <v>87</v>
      </c>
      <c r="M4868" s="6" t="s">
        <v>88</v>
      </c>
      <c r="N4868" s="6">
        <v>98103</v>
      </c>
      <c r="O4868" s="6" t="s">
        <v>40</v>
      </c>
      <c r="P4868" s="6" t="s">
        <v>3981</v>
      </c>
      <c r="Q4868" s="6" t="s">
        <v>42</v>
      </c>
      <c r="R4868" s="6" t="s">
        <v>69</v>
      </c>
      <c r="S4868" s="4" t="s">
        <v>3982</v>
      </c>
      <c r="T4868" s="16">
        <v>563.024</v>
      </c>
      <c r="U4868" s="6">
        <v>11</v>
      </c>
      <c r="V4868" s="23">
        <v>0.2</v>
      </c>
      <c r="W4868" s="18">
        <v>190.02059999999997</v>
      </c>
    </row>
    <row r="4869" spans="1:23" ht="14.4">
      <c r="A4869" s="6">
        <v>4868</v>
      </c>
      <c r="B4869" s="7" t="s">
        <v>7866</v>
      </c>
      <c r="C4869" s="7">
        <f>YEAR(Table1[[#This Row],[Order Date]])</f>
        <v>2019</v>
      </c>
      <c r="D4869" s="7" t="str">
        <f>TEXT(Table1[[#This Row],[Order Date]], "mmm")</f>
        <v>Nov</v>
      </c>
      <c r="E4869" s="11">
        <v>43782</v>
      </c>
      <c r="F4869" s="11">
        <v>43787</v>
      </c>
      <c r="G4869" s="6" t="s">
        <v>45</v>
      </c>
      <c r="H4869" s="6" t="s">
        <v>576</v>
      </c>
      <c r="I4869" s="6" t="s">
        <v>577</v>
      </c>
      <c r="J4869" s="6" t="s">
        <v>23</v>
      </c>
      <c r="K4869" s="6" t="s">
        <v>24</v>
      </c>
      <c r="L4869" s="6" t="s">
        <v>87</v>
      </c>
      <c r="M4869" s="6" t="s">
        <v>88</v>
      </c>
      <c r="N4869" s="6">
        <v>98103</v>
      </c>
      <c r="O4869" s="6" t="s">
        <v>40</v>
      </c>
      <c r="P4869" s="6" t="s">
        <v>602</v>
      </c>
      <c r="Q4869" s="6" t="s">
        <v>42</v>
      </c>
      <c r="R4869" s="6" t="s">
        <v>54</v>
      </c>
      <c r="S4869" s="4" t="s">
        <v>603</v>
      </c>
      <c r="T4869" s="16">
        <v>344.90999999999997</v>
      </c>
      <c r="U4869" s="6">
        <v>3</v>
      </c>
      <c r="V4869" s="23">
        <v>0</v>
      </c>
      <c r="W4869" s="18">
        <v>10.347300000000004</v>
      </c>
    </row>
    <row r="4870" spans="1:23" ht="14.4">
      <c r="A4870" s="6">
        <v>4869</v>
      </c>
      <c r="B4870" s="7" t="s">
        <v>7866</v>
      </c>
      <c r="C4870" s="7">
        <f>YEAR(Table1[[#This Row],[Order Date]])</f>
        <v>2019</v>
      </c>
      <c r="D4870" s="7" t="str">
        <f>TEXT(Table1[[#This Row],[Order Date]], "mmm")</f>
        <v>Nov</v>
      </c>
      <c r="E4870" s="11">
        <v>43782</v>
      </c>
      <c r="F4870" s="11">
        <v>43787</v>
      </c>
      <c r="G4870" s="6" t="s">
        <v>45</v>
      </c>
      <c r="H4870" s="6" t="s">
        <v>576</v>
      </c>
      <c r="I4870" s="6" t="s">
        <v>577</v>
      </c>
      <c r="J4870" s="6" t="s">
        <v>23</v>
      </c>
      <c r="K4870" s="6" t="s">
        <v>24</v>
      </c>
      <c r="L4870" s="6" t="s">
        <v>87</v>
      </c>
      <c r="M4870" s="6" t="s">
        <v>88</v>
      </c>
      <c r="N4870" s="6">
        <v>98103</v>
      </c>
      <c r="O4870" s="6" t="s">
        <v>40</v>
      </c>
      <c r="P4870" s="6" t="s">
        <v>2461</v>
      </c>
      <c r="Q4870" s="6" t="s">
        <v>42</v>
      </c>
      <c r="R4870" s="6" t="s">
        <v>43</v>
      </c>
      <c r="S4870" s="4" t="s">
        <v>2462</v>
      </c>
      <c r="T4870" s="16">
        <v>8.64</v>
      </c>
      <c r="U4870" s="6">
        <v>3</v>
      </c>
      <c r="V4870" s="23">
        <v>0</v>
      </c>
      <c r="W4870" s="18">
        <v>4.2336</v>
      </c>
    </row>
    <row r="4871" spans="1:23" ht="14.4">
      <c r="A4871" s="6">
        <v>4870</v>
      </c>
      <c r="B4871" s="7" t="s">
        <v>7867</v>
      </c>
      <c r="C4871" s="7">
        <f>YEAR(Table1[[#This Row],[Order Date]])</f>
        <v>2019</v>
      </c>
      <c r="D4871" s="7" t="str">
        <f>TEXT(Table1[[#This Row],[Order Date]], "mmm")</f>
        <v>Nov</v>
      </c>
      <c r="E4871" s="11">
        <v>43793</v>
      </c>
      <c r="F4871" s="11">
        <v>43798</v>
      </c>
      <c r="G4871" s="6" t="s">
        <v>45</v>
      </c>
      <c r="H4871" s="6" t="s">
        <v>3212</v>
      </c>
      <c r="I4871" s="6" t="s">
        <v>3213</v>
      </c>
      <c r="J4871" s="6" t="s">
        <v>37</v>
      </c>
      <c r="K4871" s="6" t="s">
        <v>24</v>
      </c>
      <c r="L4871" s="6" t="s">
        <v>2108</v>
      </c>
      <c r="M4871" s="6" t="s">
        <v>133</v>
      </c>
      <c r="N4871" s="6">
        <v>17602</v>
      </c>
      <c r="O4871" s="6" t="s">
        <v>134</v>
      </c>
      <c r="P4871" s="6" t="s">
        <v>3006</v>
      </c>
      <c r="Q4871" s="6" t="s">
        <v>65</v>
      </c>
      <c r="R4871" s="6" t="s">
        <v>66</v>
      </c>
      <c r="S4871" s="4" t="s">
        <v>3007</v>
      </c>
      <c r="T4871" s="16">
        <v>89.987999999999985</v>
      </c>
      <c r="U4871" s="6">
        <v>2</v>
      </c>
      <c r="V4871" s="23">
        <v>0.4</v>
      </c>
      <c r="W4871" s="18">
        <v>-14.998000000000012</v>
      </c>
    </row>
    <row r="4872" spans="1:23" ht="14.4">
      <c r="A4872" s="6">
        <v>4871</v>
      </c>
      <c r="B4872" s="7" t="s">
        <v>7867</v>
      </c>
      <c r="C4872" s="7">
        <f>YEAR(Table1[[#This Row],[Order Date]])</f>
        <v>2019</v>
      </c>
      <c r="D4872" s="7" t="str">
        <f>TEXT(Table1[[#This Row],[Order Date]], "mmm")</f>
        <v>Nov</v>
      </c>
      <c r="E4872" s="11">
        <v>43793</v>
      </c>
      <c r="F4872" s="11">
        <v>43798</v>
      </c>
      <c r="G4872" s="6" t="s">
        <v>45</v>
      </c>
      <c r="H4872" s="6" t="s">
        <v>3212</v>
      </c>
      <c r="I4872" s="6" t="s">
        <v>3213</v>
      </c>
      <c r="J4872" s="6" t="s">
        <v>37</v>
      </c>
      <c r="K4872" s="6" t="s">
        <v>24</v>
      </c>
      <c r="L4872" s="6" t="s">
        <v>2108</v>
      </c>
      <c r="M4872" s="6" t="s">
        <v>133</v>
      </c>
      <c r="N4872" s="6">
        <v>17602</v>
      </c>
      <c r="O4872" s="6" t="s">
        <v>134</v>
      </c>
      <c r="P4872" s="6" t="s">
        <v>3645</v>
      </c>
      <c r="Q4872" s="6" t="s">
        <v>42</v>
      </c>
      <c r="R4872" s="6" t="s">
        <v>83</v>
      </c>
      <c r="S4872" s="4" t="s">
        <v>3646</v>
      </c>
      <c r="T4872" s="16">
        <v>229.54400000000001</v>
      </c>
      <c r="U4872" s="6">
        <v>7</v>
      </c>
      <c r="V4872" s="23">
        <v>0.2</v>
      </c>
      <c r="W4872" s="18">
        <v>83.209699999999998</v>
      </c>
    </row>
    <row r="4873" spans="1:23" ht="14.4">
      <c r="A4873" s="6">
        <v>4872</v>
      </c>
      <c r="B4873" s="7" t="s">
        <v>7868</v>
      </c>
      <c r="C4873" s="7">
        <f>YEAR(Table1[[#This Row],[Order Date]])</f>
        <v>2019</v>
      </c>
      <c r="D4873" s="7" t="str">
        <f>TEXT(Table1[[#This Row],[Order Date]], "mmm")</f>
        <v>May</v>
      </c>
      <c r="E4873" s="11">
        <v>43608</v>
      </c>
      <c r="F4873" s="11">
        <v>43612</v>
      </c>
      <c r="G4873" s="6" t="s">
        <v>45</v>
      </c>
      <c r="H4873" s="6" t="s">
        <v>803</v>
      </c>
      <c r="I4873" s="6" t="s">
        <v>804</v>
      </c>
      <c r="J4873" s="6" t="s">
        <v>23</v>
      </c>
      <c r="K4873" s="6" t="s">
        <v>24</v>
      </c>
      <c r="L4873" s="6" t="s">
        <v>166</v>
      </c>
      <c r="M4873" s="6" t="s">
        <v>95</v>
      </c>
      <c r="N4873" s="6">
        <v>77095</v>
      </c>
      <c r="O4873" s="6" t="s">
        <v>96</v>
      </c>
      <c r="P4873" s="6" t="s">
        <v>5427</v>
      </c>
      <c r="Q4873" s="6" t="s">
        <v>42</v>
      </c>
      <c r="R4873" s="6" t="s">
        <v>241</v>
      </c>
      <c r="S4873" s="4" t="s">
        <v>5428</v>
      </c>
      <c r="T4873" s="16">
        <v>1.8239999999999998</v>
      </c>
      <c r="U4873" s="6">
        <v>2</v>
      </c>
      <c r="V4873" s="23">
        <v>0.2</v>
      </c>
      <c r="W4873" s="18">
        <v>0.61559999999999993</v>
      </c>
    </row>
    <row r="4874" spans="1:23" ht="14.4">
      <c r="A4874" s="6">
        <v>4873</v>
      </c>
      <c r="B4874" s="7" t="s">
        <v>7868</v>
      </c>
      <c r="C4874" s="7">
        <f>YEAR(Table1[[#This Row],[Order Date]])</f>
        <v>2019</v>
      </c>
      <c r="D4874" s="7" t="str">
        <f>TEXT(Table1[[#This Row],[Order Date]], "mmm")</f>
        <v>May</v>
      </c>
      <c r="E4874" s="11">
        <v>43608</v>
      </c>
      <c r="F4874" s="11">
        <v>43612</v>
      </c>
      <c r="G4874" s="6" t="s">
        <v>45</v>
      </c>
      <c r="H4874" s="6" t="s">
        <v>803</v>
      </c>
      <c r="I4874" s="6" t="s">
        <v>804</v>
      </c>
      <c r="J4874" s="6" t="s">
        <v>23</v>
      </c>
      <c r="K4874" s="6" t="s">
        <v>24</v>
      </c>
      <c r="L4874" s="6" t="s">
        <v>166</v>
      </c>
      <c r="M4874" s="6" t="s">
        <v>95</v>
      </c>
      <c r="N4874" s="6">
        <v>77095</v>
      </c>
      <c r="O4874" s="6" t="s">
        <v>96</v>
      </c>
      <c r="P4874" s="6" t="s">
        <v>4975</v>
      </c>
      <c r="Q4874" s="6" t="s">
        <v>42</v>
      </c>
      <c r="R4874" s="6" t="s">
        <v>72</v>
      </c>
      <c r="S4874" s="4" t="s">
        <v>4976</v>
      </c>
      <c r="T4874" s="16">
        <v>18.319999999999997</v>
      </c>
      <c r="U4874" s="6">
        <v>5</v>
      </c>
      <c r="V4874" s="23">
        <v>0.8</v>
      </c>
      <c r="W4874" s="18">
        <v>-46.716000000000008</v>
      </c>
    </row>
    <row r="4875" spans="1:23" ht="14.4">
      <c r="A4875" s="6">
        <v>4874</v>
      </c>
      <c r="B4875" s="7" t="s">
        <v>7868</v>
      </c>
      <c r="C4875" s="7">
        <f>YEAR(Table1[[#This Row],[Order Date]])</f>
        <v>2019</v>
      </c>
      <c r="D4875" s="7" t="str">
        <f>TEXT(Table1[[#This Row],[Order Date]], "mmm")</f>
        <v>May</v>
      </c>
      <c r="E4875" s="11">
        <v>43608</v>
      </c>
      <c r="F4875" s="11">
        <v>43612</v>
      </c>
      <c r="G4875" s="6" t="s">
        <v>45</v>
      </c>
      <c r="H4875" s="6" t="s">
        <v>803</v>
      </c>
      <c r="I4875" s="6" t="s">
        <v>804</v>
      </c>
      <c r="J4875" s="6" t="s">
        <v>23</v>
      </c>
      <c r="K4875" s="6" t="s">
        <v>24</v>
      </c>
      <c r="L4875" s="6" t="s">
        <v>166</v>
      </c>
      <c r="M4875" s="6" t="s">
        <v>95</v>
      </c>
      <c r="N4875" s="6">
        <v>77095</v>
      </c>
      <c r="O4875" s="6" t="s">
        <v>96</v>
      </c>
      <c r="P4875" s="6" t="s">
        <v>4848</v>
      </c>
      <c r="Q4875" s="6" t="s">
        <v>42</v>
      </c>
      <c r="R4875" s="6" t="s">
        <v>54</v>
      </c>
      <c r="S4875" s="4" t="s">
        <v>4849</v>
      </c>
      <c r="T4875" s="16">
        <v>48.816000000000003</v>
      </c>
      <c r="U4875" s="6">
        <v>3</v>
      </c>
      <c r="V4875" s="23">
        <v>0.2</v>
      </c>
      <c r="W4875" s="18">
        <v>-11.593800000000005</v>
      </c>
    </row>
    <row r="4876" spans="1:23" ht="14.4">
      <c r="A4876" s="6">
        <v>4875</v>
      </c>
      <c r="B4876" s="7" t="s">
        <v>7868</v>
      </c>
      <c r="C4876" s="7">
        <f>YEAR(Table1[[#This Row],[Order Date]])</f>
        <v>2019</v>
      </c>
      <c r="D4876" s="7" t="str">
        <f>TEXT(Table1[[#This Row],[Order Date]], "mmm")</f>
        <v>May</v>
      </c>
      <c r="E4876" s="11">
        <v>43608</v>
      </c>
      <c r="F4876" s="11">
        <v>43612</v>
      </c>
      <c r="G4876" s="6" t="s">
        <v>45</v>
      </c>
      <c r="H4876" s="6" t="s">
        <v>803</v>
      </c>
      <c r="I4876" s="6" t="s">
        <v>804</v>
      </c>
      <c r="J4876" s="6" t="s">
        <v>23</v>
      </c>
      <c r="K4876" s="6" t="s">
        <v>24</v>
      </c>
      <c r="L4876" s="6" t="s">
        <v>166</v>
      </c>
      <c r="M4876" s="6" t="s">
        <v>95</v>
      </c>
      <c r="N4876" s="6">
        <v>77095</v>
      </c>
      <c r="O4876" s="6" t="s">
        <v>96</v>
      </c>
      <c r="P4876" s="6" t="s">
        <v>1061</v>
      </c>
      <c r="Q4876" s="6" t="s">
        <v>42</v>
      </c>
      <c r="R4876" s="6" t="s">
        <v>69</v>
      </c>
      <c r="S4876" s="4" t="s">
        <v>1062</v>
      </c>
      <c r="T4876" s="16">
        <v>1.1879999999999997</v>
      </c>
      <c r="U4876" s="6">
        <v>1</v>
      </c>
      <c r="V4876" s="23">
        <v>0.8</v>
      </c>
      <c r="W4876" s="18">
        <v>-1.9602000000000008</v>
      </c>
    </row>
    <row r="4877" spans="1:23" ht="14.4">
      <c r="A4877" s="6">
        <v>4876</v>
      </c>
      <c r="B4877" s="7" t="s">
        <v>7869</v>
      </c>
      <c r="C4877" s="7">
        <f>YEAR(Table1[[#This Row],[Order Date]])</f>
        <v>2016</v>
      </c>
      <c r="D4877" s="7" t="str">
        <f>TEXT(Table1[[#This Row],[Order Date]], "mmm")</f>
        <v>Dec</v>
      </c>
      <c r="E4877" s="11">
        <v>42706</v>
      </c>
      <c r="F4877" s="11">
        <v>42711</v>
      </c>
      <c r="G4877" s="6" t="s">
        <v>45</v>
      </c>
      <c r="H4877" s="6" t="s">
        <v>3259</v>
      </c>
      <c r="I4877" s="6" t="s">
        <v>3260</v>
      </c>
      <c r="J4877" s="6" t="s">
        <v>37</v>
      </c>
      <c r="K4877" s="6" t="s">
        <v>24</v>
      </c>
      <c r="L4877" s="6" t="s">
        <v>438</v>
      </c>
      <c r="M4877" s="6" t="s">
        <v>439</v>
      </c>
      <c r="N4877" s="6">
        <v>43229</v>
      </c>
      <c r="O4877" s="6" t="s">
        <v>134</v>
      </c>
      <c r="P4877" s="6" t="s">
        <v>1795</v>
      </c>
      <c r="Q4877" s="6" t="s">
        <v>65</v>
      </c>
      <c r="R4877" s="6" t="s">
        <v>145</v>
      </c>
      <c r="S4877" s="4" t="s">
        <v>1796</v>
      </c>
      <c r="T4877" s="16">
        <v>119.80000000000001</v>
      </c>
      <c r="U4877" s="6">
        <v>5</v>
      </c>
      <c r="V4877" s="23">
        <v>0.2</v>
      </c>
      <c r="W4877" s="18">
        <v>29.950000000000003</v>
      </c>
    </row>
    <row r="4878" spans="1:23" ht="14.4">
      <c r="A4878" s="6">
        <v>4877</v>
      </c>
      <c r="B4878" s="7" t="s">
        <v>7870</v>
      </c>
      <c r="C4878" s="7">
        <f>YEAR(Table1[[#This Row],[Order Date]])</f>
        <v>2016</v>
      </c>
      <c r="D4878" s="7" t="str">
        <f>TEXT(Table1[[#This Row],[Order Date]], "mmm")</f>
        <v>Oct</v>
      </c>
      <c r="E4878" s="11">
        <v>42646</v>
      </c>
      <c r="F4878" s="11">
        <v>42652</v>
      </c>
      <c r="G4878" s="6" t="s">
        <v>45</v>
      </c>
      <c r="H4878" s="6" t="s">
        <v>2499</v>
      </c>
      <c r="I4878" s="6" t="s">
        <v>2500</v>
      </c>
      <c r="J4878" s="6" t="s">
        <v>93</v>
      </c>
      <c r="K4878" s="6" t="s">
        <v>24</v>
      </c>
      <c r="L4878" s="6" t="s">
        <v>332</v>
      </c>
      <c r="M4878" s="6" t="s">
        <v>81</v>
      </c>
      <c r="N4878" s="6">
        <v>27707</v>
      </c>
      <c r="O4878" s="6" t="s">
        <v>27</v>
      </c>
      <c r="P4878" s="6" t="s">
        <v>4568</v>
      </c>
      <c r="Q4878" s="6" t="s">
        <v>42</v>
      </c>
      <c r="R4878" s="6" t="s">
        <v>54</v>
      </c>
      <c r="S4878" s="4" t="s">
        <v>4569</v>
      </c>
      <c r="T4878" s="16">
        <v>61.567999999999998</v>
      </c>
      <c r="U4878" s="6">
        <v>2</v>
      </c>
      <c r="V4878" s="23">
        <v>0.2</v>
      </c>
      <c r="W4878" s="18">
        <v>4.6175999999999995</v>
      </c>
    </row>
    <row r="4879" spans="1:23" ht="14.4">
      <c r="A4879" s="6">
        <v>4878</v>
      </c>
      <c r="B4879" s="7" t="s">
        <v>7870</v>
      </c>
      <c r="C4879" s="7">
        <f>YEAR(Table1[[#This Row],[Order Date]])</f>
        <v>2016</v>
      </c>
      <c r="D4879" s="7" t="str">
        <f>TEXT(Table1[[#This Row],[Order Date]], "mmm")</f>
        <v>Oct</v>
      </c>
      <c r="E4879" s="11">
        <v>42646</v>
      </c>
      <c r="F4879" s="11">
        <v>42652</v>
      </c>
      <c r="G4879" s="6" t="s">
        <v>45</v>
      </c>
      <c r="H4879" s="6" t="s">
        <v>2499</v>
      </c>
      <c r="I4879" s="6" t="s">
        <v>2500</v>
      </c>
      <c r="J4879" s="6" t="s">
        <v>93</v>
      </c>
      <c r="K4879" s="6" t="s">
        <v>24</v>
      </c>
      <c r="L4879" s="6" t="s">
        <v>332</v>
      </c>
      <c r="M4879" s="6" t="s">
        <v>81</v>
      </c>
      <c r="N4879" s="6">
        <v>27707</v>
      </c>
      <c r="O4879" s="6" t="s">
        <v>27</v>
      </c>
      <c r="P4879" s="6" t="s">
        <v>2247</v>
      </c>
      <c r="Q4879" s="6" t="s">
        <v>42</v>
      </c>
      <c r="R4879" s="6" t="s">
        <v>62</v>
      </c>
      <c r="S4879" s="4" t="s">
        <v>2248</v>
      </c>
      <c r="T4879" s="16">
        <v>6.1920000000000002</v>
      </c>
      <c r="U4879" s="6">
        <v>3</v>
      </c>
      <c r="V4879" s="23">
        <v>0.2</v>
      </c>
      <c r="W4879" s="18">
        <v>0.46440000000000037</v>
      </c>
    </row>
    <row r="4880" spans="1:23" ht="14.4">
      <c r="A4880" s="6">
        <v>4879</v>
      </c>
      <c r="B4880" s="7" t="s">
        <v>7871</v>
      </c>
      <c r="C4880" s="7">
        <f>YEAR(Table1[[#This Row],[Order Date]])</f>
        <v>2018</v>
      </c>
      <c r="D4880" s="7" t="str">
        <f>TEXT(Table1[[#This Row],[Order Date]], "mmm")</f>
        <v>Jul</v>
      </c>
      <c r="E4880" s="11">
        <v>43310</v>
      </c>
      <c r="F4880" s="11">
        <v>43312</v>
      </c>
      <c r="G4880" s="6" t="s">
        <v>169</v>
      </c>
      <c r="H4880" s="6" t="s">
        <v>4308</v>
      </c>
      <c r="I4880" s="6" t="s">
        <v>4309</v>
      </c>
      <c r="J4880" s="6" t="s">
        <v>23</v>
      </c>
      <c r="K4880" s="6" t="s">
        <v>24</v>
      </c>
      <c r="L4880" s="6" t="s">
        <v>5429</v>
      </c>
      <c r="M4880" s="6" t="s">
        <v>49</v>
      </c>
      <c r="N4880" s="6">
        <v>32503</v>
      </c>
      <c r="O4880" s="6" t="s">
        <v>27</v>
      </c>
      <c r="P4880" s="6" t="s">
        <v>5405</v>
      </c>
      <c r="Q4880" s="6" t="s">
        <v>42</v>
      </c>
      <c r="R4880" s="6" t="s">
        <v>69</v>
      </c>
      <c r="S4880" s="4" t="s">
        <v>5406</v>
      </c>
      <c r="T4880" s="16">
        <v>2.2140000000000004</v>
      </c>
      <c r="U4880" s="6">
        <v>3</v>
      </c>
      <c r="V4880" s="23">
        <v>0.7</v>
      </c>
      <c r="W4880" s="18">
        <v>-1.4760000000000004</v>
      </c>
    </row>
    <row r="4881" spans="1:23" ht="14.4">
      <c r="A4881" s="6">
        <v>4880</v>
      </c>
      <c r="B4881" s="7" t="s">
        <v>7872</v>
      </c>
      <c r="C4881" s="7">
        <f>YEAR(Table1[[#This Row],[Order Date]])</f>
        <v>2019</v>
      </c>
      <c r="D4881" s="7" t="str">
        <f>TEXT(Table1[[#This Row],[Order Date]], "mmm")</f>
        <v>Nov</v>
      </c>
      <c r="E4881" s="11">
        <v>43771</v>
      </c>
      <c r="F4881" s="11">
        <v>43774</v>
      </c>
      <c r="G4881" s="6" t="s">
        <v>20</v>
      </c>
      <c r="H4881" s="6" t="s">
        <v>3662</v>
      </c>
      <c r="I4881" s="6" t="s">
        <v>3663</v>
      </c>
      <c r="J4881" s="6" t="s">
        <v>37</v>
      </c>
      <c r="K4881" s="6" t="s">
        <v>24</v>
      </c>
      <c r="L4881" s="6" t="s">
        <v>25</v>
      </c>
      <c r="M4881" s="6" t="s">
        <v>26</v>
      </c>
      <c r="N4881" s="6">
        <v>42420</v>
      </c>
      <c r="O4881" s="6" t="s">
        <v>27</v>
      </c>
      <c r="P4881" s="6" t="s">
        <v>4844</v>
      </c>
      <c r="Q4881" s="6" t="s">
        <v>42</v>
      </c>
      <c r="R4881" s="6" t="s">
        <v>156</v>
      </c>
      <c r="S4881" s="4" t="s">
        <v>4845</v>
      </c>
      <c r="T4881" s="16">
        <v>5.32</v>
      </c>
      <c r="U4881" s="6">
        <v>2</v>
      </c>
      <c r="V4881" s="23">
        <v>0</v>
      </c>
      <c r="W4881" s="18">
        <v>2.6068000000000002</v>
      </c>
    </row>
    <row r="4882" spans="1:23" ht="14.4">
      <c r="A4882" s="6">
        <v>4881</v>
      </c>
      <c r="B4882" s="7" t="s">
        <v>7872</v>
      </c>
      <c r="C4882" s="7">
        <f>YEAR(Table1[[#This Row],[Order Date]])</f>
        <v>2019</v>
      </c>
      <c r="D4882" s="7" t="str">
        <f>TEXT(Table1[[#This Row],[Order Date]], "mmm")</f>
        <v>Nov</v>
      </c>
      <c r="E4882" s="11">
        <v>43771</v>
      </c>
      <c r="F4882" s="11">
        <v>43774</v>
      </c>
      <c r="G4882" s="6" t="s">
        <v>20</v>
      </c>
      <c r="H4882" s="6" t="s">
        <v>3662</v>
      </c>
      <c r="I4882" s="6" t="s">
        <v>3663</v>
      </c>
      <c r="J4882" s="6" t="s">
        <v>37</v>
      </c>
      <c r="K4882" s="6" t="s">
        <v>24</v>
      </c>
      <c r="L4882" s="6" t="s">
        <v>25</v>
      </c>
      <c r="M4882" s="6" t="s">
        <v>26</v>
      </c>
      <c r="N4882" s="6">
        <v>42420</v>
      </c>
      <c r="O4882" s="6" t="s">
        <v>27</v>
      </c>
      <c r="P4882" s="6" t="s">
        <v>32</v>
      </c>
      <c r="Q4882" s="6" t="s">
        <v>29</v>
      </c>
      <c r="R4882" s="6" t="s">
        <v>33</v>
      </c>
      <c r="S4882" s="4" t="s">
        <v>34</v>
      </c>
      <c r="T4882" s="16">
        <v>975.92</v>
      </c>
      <c r="U4882" s="6">
        <v>4</v>
      </c>
      <c r="V4882" s="23">
        <v>0</v>
      </c>
      <c r="W4882" s="18">
        <v>292.77599999999995</v>
      </c>
    </row>
    <row r="4883" spans="1:23" ht="14.4">
      <c r="A4883" s="6">
        <v>4882</v>
      </c>
      <c r="B4883" s="7" t="s">
        <v>7872</v>
      </c>
      <c r="C4883" s="7">
        <f>YEAR(Table1[[#This Row],[Order Date]])</f>
        <v>2019</v>
      </c>
      <c r="D4883" s="7" t="str">
        <f>TEXT(Table1[[#This Row],[Order Date]], "mmm")</f>
        <v>Nov</v>
      </c>
      <c r="E4883" s="11">
        <v>43771</v>
      </c>
      <c r="F4883" s="11">
        <v>43774</v>
      </c>
      <c r="G4883" s="6" t="s">
        <v>20</v>
      </c>
      <c r="H4883" s="6" t="s">
        <v>3662</v>
      </c>
      <c r="I4883" s="6" t="s">
        <v>3663</v>
      </c>
      <c r="J4883" s="6" t="s">
        <v>37</v>
      </c>
      <c r="K4883" s="6" t="s">
        <v>24</v>
      </c>
      <c r="L4883" s="6" t="s">
        <v>25</v>
      </c>
      <c r="M4883" s="6" t="s">
        <v>26</v>
      </c>
      <c r="N4883" s="6">
        <v>42420</v>
      </c>
      <c r="O4883" s="6" t="s">
        <v>27</v>
      </c>
      <c r="P4883" s="6" t="s">
        <v>4146</v>
      </c>
      <c r="Q4883" s="6" t="s">
        <v>65</v>
      </c>
      <c r="R4883" s="6" t="s">
        <v>145</v>
      </c>
      <c r="S4883" s="4" t="s">
        <v>4147</v>
      </c>
      <c r="T4883" s="16">
        <v>2249.91</v>
      </c>
      <c r="U4883" s="6">
        <v>9</v>
      </c>
      <c r="V4883" s="23">
        <v>0</v>
      </c>
      <c r="W4883" s="18">
        <v>517.47930000000008</v>
      </c>
    </row>
    <row r="4884" spans="1:23" ht="14.4">
      <c r="A4884" s="6">
        <v>4883</v>
      </c>
      <c r="B4884" s="7" t="s">
        <v>7872</v>
      </c>
      <c r="C4884" s="7">
        <f>YEAR(Table1[[#This Row],[Order Date]])</f>
        <v>2019</v>
      </c>
      <c r="D4884" s="7" t="str">
        <f>TEXT(Table1[[#This Row],[Order Date]], "mmm")</f>
        <v>Nov</v>
      </c>
      <c r="E4884" s="11">
        <v>43771</v>
      </c>
      <c r="F4884" s="11">
        <v>43774</v>
      </c>
      <c r="G4884" s="6" t="s">
        <v>20</v>
      </c>
      <c r="H4884" s="6" t="s">
        <v>3662</v>
      </c>
      <c r="I4884" s="6" t="s">
        <v>3663</v>
      </c>
      <c r="J4884" s="6" t="s">
        <v>37</v>
      </c>
      <c r="K4884" s="6" t="s">
        <v>24</v>
      </c>
      <c r="L4884" s="6" t="s">
        <v>25</v>
      </c>
      <c r="M4884" s="6" t="s">
        <v>26</v>
      </c>
      <c r="N4884" s="6">
        <v>42420</v>
      </c>
      <c r="O4884" s="6" t="s">
        <v>27</v>
      </c>
      <c r="P4884" s="6" t="s">
        <v>1229</v>
      </c>
      <c r="Q4884" s="6" t="s">
        <v>42</v>
      </c>
      <c r="R4884" s="6" t="s">
        <v>54</v>
      </c>
      <c r="S4884" s="4" t="s">
        <v>1230</v>
      </c>
      <c r="T4884" s="16">
        <v>59.92</v>
      </c>
      <c r="U4884" s="6">
        <v>4</v>
      </c>
      <c r="V4884" s="23">
        <v>0</v>
      </c>
      <c r="W4884" s="18">
        <v>16.7776</v>
      </c>
    </row>
    <row r="4885" spans="1:23" ht="14.4">
      <c r="A4885" s="6">
        <v>4884</v>
      </c>
      <c r="B4885" s="7" t="s">
        <v>7873</v>
      </c>
      <c r="C4885" s="7">
        <f>YEAR(Table1[[#This Row],[Order Date]])</f>
        <v>2019</v>
      </c>
      <c r="D4885" s="7" t="str">
        <f>TEXT(Table1[[#This Row],[Order Date]], "mmm")</f>
        <v>Mar</v>
      </c>
      <c r="E4885" s="11">
        <v>43532</v>
      </c>
      <c r="F4885" s="11">
        <v>43539</v>
      </c>
      <c r="G4885" s="6" t="s">
        <v>45</v>
      </c>
      <c r="H4885" s="6" t="s">
        <v>867</v>
      </c>
      <c r="I4885" s="6" t="s">
        <v>868</v>
      </c>
      <c r="J4885" s="6" t="s">
        <v>23</v>
      </c>
      <c r="K4885" s="6" t="s">
        <v>24</v>
      </c>
      <c r="L4885" s="6" t="s">
        <v>1625</v>
      </c>
      <c r="M4885" s="6" t="s">
        <v>39</v>
      </c>
      <c r="N4885" s="6">
        <v>92804</v>
      </c>
      <c r="O4885" s="6" t="s">
        <v>40</v>
      </c>
      <c r="P4885" s="6" t="s">
        <v>5233</v>
      </c>
      <c r="Q4885" s="6" t="s">
        <v>42</v>
      </c>
      <c r="R4885" s="6" t="s">
        <v>69</v>
      </c>
      <c r="S4885" s="4" t="s">
        <v>5234</v>
      </c>
      <c r="T4885" s="16">
        <v>171.20000000000002</v>
      </c>
      <c r="U4885" s="6">
        <v>5</v>
      </c>
      <c r="V4885" s="23">
        <v>0.2</v>
      </c>
      <c r="W4885" s="18">
        <v>64.199999999999989</v>
      </c>
    </row>
    <row r="4886" spans="1:23" ht="14.4">
      <c r="A4886" s="6">
        <v>4885</v>
      </c>
      <c r="B4886" s="7" t="s">
        <v>7873</v>
      </c>
      <c r="C4886" s="7">
        <f>YEAR(Table1[[#This Row],[Order Date]])</f>
        <v>2019</v>
      </c>
      <c r="D4886" s="7" t="str">
        <f>TEXT(Table1[[#This Row],[Order Date]], "mmm")</f>
        <v>Mar</v>
      </c>
      <c r="E4886" s="11">
        <v>43532</v>
      </c>
      <c r="F4886" s="11">
        <v>43539</v>
      </c>
      <c r="G4886" s="6" t="s">
        <v>45</v>
      </c>
      <c r="H4886" s="6" t="s">
        <v>867</v>
      </c>
      <c r="I4886" s="6" t="s">
        <v>868</v>
      </c>
      <c r="J4886" s="6" t="s">
        <v>23</v>
      </c>
      <c r="K4886" s="6" t="s">
        <v>24</v>
      </c>
      <c r="L4886" s="6" t="s">
        <v>1625</v>
      </c>
      <c r="M4886" s="6" t="s">
        <v>39</v>
      </c>
      <c r="N4886" s="6">
        <v>92804</v>
      </c>
      <c r="O4886" s="6" t="s">
        <v>40</v>
      </c>
      <c r="P4886" s="6" t="s">
        <v>5247</v>
      </c>
      <c r="Q4886" s="6" t="s">
        <v>42</v>
      </c>
      <c r="R4886" s="6" t="s">
        <v>62</v>
      </c>
      <c r="S4886" s="4" t="s">
        <v>5248</v>
      </c>
      <c r="T4886" s="16">
        <v>3.36</v>
      </c>
      <c r="U4886" s="6">
        <v>2</v>
      </c>
      <c r="V4886" s="23">
        <v>0</v>
      </c>
      <c r="W4886" s="18">
        <v>0.87360000000000015</v>
      </c>
    </row>
    <row r="4887" spans="1:23" ht="14.4">
      <c r="A4887" s="6">
        <v>4886</v>
      </c>
      <c r="B4887" s="7" t="s">
        <v>7874</v>
      </c>
      <c r="C4887" s="7">
        <f>YEAR(Table1[[#This Row],[Order Date]])</f>
        <v>2016</v>
      </c>
      <c r="D4887" s="7" t="str">
        <f>TEXT(Table1[[#This Row],[Order Date]], "mmm")</f>
        <v>Dec</v>
      </c>
      <c r="E4887" s="11">
        <v>42720</v>
      </c>
      <c r="F4887" s="11">
        <v>42724</v>
      </c>
      <c r="G4887" s="6" t="s">
        <v>45</v>
      </c>
      <c r="H4887" s="6" t="s">
        <v>1992</v>
      </c>
      <c r="I4887" s="6" t="s">
        <v>1993</v>
      </c>
      <c r="J4887" s="6" t="s">
        <v>37</v>
      </c>
      <c r="K4887" s="6" t="s">
        <v>24</v>
      </c>
      <c r="L4887" s="6" t="s">
        <v>772</v>
      </c>
      <c r="M4887" s="6" t="s">
        <v>213</v>
      </c>
      <c r="N4887" s="6">
        <v>48227</v>
      </c>
      <c r="O4887" s="6" t="s">
        <v>96</v>
      </c>
      <c r="P4887" s="6" t="s">
        <v>3683</v>
      </c>
      <c r="Q4887" s="6" t="s">
        <v>42</v>
      </c>
      <c r="R4887" s="6" t="s">
        <v>83</v>
      </c>
      <c r="S4887" s="4" t="s">
        <v>3684</v>
      </c>
      <c r="T4887" s="16">
        <v>114.2</v>
      </c>
      <c r="U4887" s="6">
        <v>5</v>
      </c>
      <c r="V4887" s="23">
        <v>0</v>
      </c>
      <c r="W4887" s="18">
        <v>52.531999999999996</v>
      </c>
    </row>
    <row r="4888" spans="1:23" ht="14.4">
      <c r="A4888" s="6">
        <v>4887</v>
      </c>
      <c r="B4888" s="7" t="s">
        <v>7875</v>
      </c>
      <c r="C4888" s="7">
        <f>YEAR(Table1[[#This Row],[Order Date]])</f>
        <v>2018</v>
      </c>
      <c r="D4888" s="7" t="str">
        <f>TEXT(Table1[[#This Row],[Order Date]], "mmm")</f>
        <v>Nov</v>
      </c>
      <c r="E4888" s="11">
        <v>43432</v>
      </c>
      <c r="F4888" s="11">
        <v>43435</v>
      </c>
      <c r="G4888" s="6" t="s">
        <v>20</v>
      </c>
      <c r="H4888" s="6" t="s">
        <v>4014</v>
      </c>
      <c r="I4888" s="6" t="s">
        <v>4015</v>
      </c>
      <c r="J4888" s="6" t="s">
        <v>37</v>
      </c>
      <c r="K4888" s="6" t="s">
        <v>24</v>
      </c>
      <c r="L4888" s="6" t="s">
        <v>5412</v>
      </c>
      <c r="M4888" s="6" t="s">
        <v>1110</v>
      </c>
      <c r="N4888" s="6">
        <v>30062</v>
      </c>
      <c r="O4888" s="6" t="s">
        <v>27</v>
      </c>
      <c r="P4888" s="6" t="s">
        <v>783</v>
      </c>
      <c r="Q4888" s="6" t="s">
        <v>29</v>
      </c>
      <c r="R4888" s="6" t="s">
        <v>33</v>
      </c>
      <c r="S4888" s="4" t="s">
        <v>784</v>
      </c>
      <c r="T4888" s="16">
        <v>182.67000000000002</v>
      </c>
      <c r="U4888" s="6">
        <v>3</v>
      </c>
      <c r="V4888" s="23">
        <v>0</v>
      </c>
      <c r="W4888" s="18">
        <v>52.974299999999992</v>
      </c>
    </row>
    <row r="4889" spans="1:23" ht="14.4">
      <c r="A4889" s="6">
        <v>4888</v>
      </c>
      <c r="B4889" s="7" t="s">
        <v>7875</v>
      </c>
      <c r="C4889" s="7">
        <f>YEAR(Table1[[#This Row],[Order Date]])</f>
        <v>2018</v>
      </c>
      <c r="D4889" s="7" t="str">
        <f>TEXT(Table1[[#This Row],[Order Date]], "mmm")</f>
        <v>Nov</v>
      </c>
      <c r="E4889" s="11">
        <v>43432</v>
      </c>
      <c r="F4889" s="11">
        <v>43435</v>
      </c>
      <c r="G4889" s="6" t="s">
        <v>20</v>
      </c>
      <c r="H4889" s="6" t="s">
        <v>4014</v>
      </c>
      <c r="I4889" s="6" t="s">
        <v>4015</v>
      </c>
      <c r="J4889" s="6" t="s">
        <v>37</v>
      </c>
      <c r="K4889" s="6" t="s">
        <v>24</v>
      </c>
      <c r="L4889" s="6" t="s">
        <v>5412</v>
      </c>
      <c r="M4889" s="6" t="s">
        <v>1110</v>
      </c>
      <c r="N4889" s="6">
        <v>30062</v>
      </c>
      <c r="O4889" s="6" t="s">
        <v>27</v>
      </c>
      <c r="P4889" s="6" t="s">
        <v>2187</v>
      </c>
      <c r="Q4889" s="6" t="s">
        <v>65</v>
      </c>
      <c r="R4889" s="6" t="s">
        <v>145</v>
      </c>
      <c r="S4889" s="4" t="s">
        <v>2188</v>
      </c>
      <c r="T4889" s="16">
        <v>101.69999999999999</v>
      </c>
      <c r="U4889" s="6">
        <v>6</v>
      </c>
      <c r="V4889" s="23">
        <v>0</v>
      </c>
      <c r="W4889" s="18">
        <v>6.1019999999999968</v>
      </c>
    </row>
    <row r="4890" spans="1:23" ht="14.4">
      <c r="A4890" s="6">
        <v>4889</v>
      </c>
      <c r="B4890" s="7" t="s">
        <v>7875</v>
      </c>
      <c r="C4890" s="7">
        <f>YEAR(Table1[[#This Row],[Order Date]])</f>
        <v>2018</v>
      </c>
      <c r="D4890" s="7" t="str">
        <f>TEXT(Table1[[#This Row],[Order Date]], "mmm")</f>
        <v>Nov</v>
      </c>
      <c r="E4890" s="11">
        <v>43432</v>
      </c>
      <c r="F4890" s="11">
        <v>43435</v>
      </c>
      <c r="G4890" s="6" t="s">
        <v>20</v>
      </c>
      <c r="H4890" s="6" t="s">
        <v>4014</v>
      </c>
      <c r="I4890" s="6" t="s">
        <v>4015</v>
      </c>
      <c r="J4890" s="6" t="s">
        <v>37</v>
      </c>
      <c r="K4890" s="6" t="s">
        <v>24</v>
      </c>
      <c r="L4890" s="6" t="s">
        <v>5412</v>
      </c>
      <c r="M4890" s="6" t="s">
        <v>1110</v>
      </c>
      <c r="N4890" s="6">
        <v>30062</v>
      </c>
      <c r="O4890" s="6" t="s">
        <v>27</v>
      </c>
      <c r="P4890" s="6" t="s">
        <v>1534</v>
      </c>
      <c r="Q4890" s="6" t="s">
        <v>42</v>
      </c>
      <c r="R4890" s="6" t="s">
        <v>54</v>
      </c>
      <c r="S4890" s="4" t="s">
        <v>1535</v>
      </c>
      <c r="T4890" s="16">
        <v>1126.02</v>
      </c>
      <c r="U4890" s="6">
        <v>3</v>
      </c>
      <c r="V4890" s="23">
        <v>0</v>
      </c>
      <c r="W4890" s="18">
        <v>56.300999999999988</v>
      </c>
    </row>
    <row r="4891" spans="1:23" ht="14.4">
      <c r="A4891" s="6">
        <v>4890</v>
      </c>
      <c r="B4891" s="7" t="s">
        <v>7875</v>
      </c>
      <c r="C4891" s="7">
        <f>YEAR(Table1[[#This Row],[Order Date]])</f>
        <v>2018</v>
      </c>
      <c r="D4891" s="7" t="str">
        <f>TEXT(Table1[[#This Row],[Order Date]], "mmm")</f>
        <v>Nov</v>
      </c>
      <c r="E4891" s="11">
        <v>43432</v>
      </c>
      <c r="F4891" s="11">
        <v>43435</v>
      </c>
      <c r="G4891" s="6" t="s">
        <v>20</v>
      </c>
      <c r="H4891" s="6" t="s">
        <v>4014</v>
      </c>
      <c r="I4891" s="6" t="s">
        <v>4015</v>
      </c>
      <c r="J4891" s="6" t="s">
        <v>37</v>
      </c>
      <c r="K4891" s="6" t="s">
        <v>24</v>
      </c>
      <c r="L4891" s="6" t="s">
        <v>5412</v>
      </c>
      <c r="M4891" s="6" t="s">
        <v>1110</v>
      </c>
      <c r="N4891" s="6">
        <v>30062</v>
      </c>
      <c r="O4891" s="6" t="s">
        <v>27</v>
      </c>
      <c r="P4891" s="6" t="s">
        <v>5332</v>
      </c>
      <c r="Q4891" s="6" t="s">
        <v>42</v>
      </c>
      <c r="R4891" s="6" t="s">
        <v>54</v>
      </c>
      <c r="S4891" s="4" t="s">
        <v>5333</v>
      </c>
      <c r="T4891" s="16">
        <v>1263.3000000000002</v>
      </c>
      <c r="U4891" s="6">
        <v>6</v>
      </c>
      <c r="V4891" s="23">
        <v>0</v>
      </c>
      <c r="W4891" s="18">
        <v>315.82499999999993</v>
      </c>
    </row>
    <row r="4892" spans="1:23" ht="14.4">
      <c r="A4892" s="6">
        <v>4891</v>
      </c>
      <c r="B4892" s="7" t="s">
        <v>7876</v>
      </c>
      <c r="C4892" s="7">
        <f>YEAR(Table1[[#This Row],[Order Date]])</f>
        <v>2018</v>
      </c>
      <c r="D4892" s="7" t="str">
        <f>TEXT(Table1[[#This Row],[Order Date]], "mmm")</f>
        <v>Dec</v>
      </c>
      <c r="E4892" s="11">
        <v>43457</v>
      </c>
      <c r="F4892" s="11">
        <v>43464</v>
      </c>
      <c r="G4892" s="6" t="s">
        <v>45</v>
      </c>
      <c r="H4892" s="6" t="s">
        <v>3826</v>
      </c>
      <c r="I4892" s="6" t="s">
        <v>3827</v>
      </c>
      <c r="J4892" s="6" t="s">
        <v>37</v>
      </c>
      <c r="K4892" s="6" t="s">
        <v>24</v>
      </c>
      <c r="L4892" s="6" t="s">
        <v>87</v>
      </c>
      <c r="M4892" s="6" t="s">
        <v>88</v>
      </c>
      <c r="N4892" s="6">
        <v>98103</v>
      </c>
      <c r="O4892" s="6" t="s">
        <v>40</v>
      </c>
      <c r="P4892" s="6" t="s">
        <v>1524</v>
      </c>
      <c r="Q4892" s="6" t="s">
        <v>42</v>
      </c>
      <c r="R4892" s="6" t="s">
        <v>62</v>
      </c>
      <c r="S4892" s="4" t="s">
        <v>1525</v>
      </c>
      <c r="T4892" s="16">
        <v>8.82</v>
      </c>
      <c r="U4892" s="6">
        <v>3</v>
      </c>
      <c r="V4892" s="23">
        <v>0</v>
      </c>
      <c r="W4892" s="18">
        <v>2.5577999999999994</v>
      </c>
    </row>
    <row r="4893" spans="1:23" ht="14.4">
      <c r="A4893" s="6">
        <v>4892</v>
      </c>
      <c r="B4893" s="7" t="s">
        <v>7876</v>
      </c>
      <c r="C4893" s="7">
        <f>YEAR(Table1[[#This Row],[Order Date]])</f>
        <v>2018</v>
      </c>
      <c r="D4893" s="7" t="str">
        <f>TEXT(Table1[[#This Row],[Order Date]], "mmm")</f>
        <v>Dec</v>
      </c>
      <c r="E4893" s="11">
        <v>43457</v>
      </c>
      <c r="F4893" s="11">
        <v>43464</v>
      </c>
      <c r="G4893" s="6" t="s">
        <v>45</v>
      </c>
      <c r="H4893" s="6" t="s">
        <v>3826</v>
      </c>
      <c r="I4893" s="6" t="s">
        <v>3827</v>
      </c>
      <c r="J4893" s="6" t="s">
        <v>37</v>
      </c>
      <c r="K4893" s="6" t="s">
        <v>24</v>
      </c>
      <c r="L4893" s="6" t="s">
        <v>87</v>
      </c>
      <c r="M4893" s="6" t="s">
        <v>88</v>
      </c>
      <c r="N4893" s="6">
        <v>98103</v>
      </c>
      <c r="O4893" s="6" t="s">
        <v>40</v>
      </c>
      <c r="P4893" s="6" t="s">
        <v>3967</v>
      </c>
      <c r="Q4893" s="6" t="s">
        <v>42</v>
      </c>
      <c r="R4893" s="6" t="s">
        <v>83</v>
      </c>
      <c r="S4893" s="4" t="s">
        <v>3968</v>
      </c>
      <c r="T4893" s="16">
        <v>37.94</v>
      </c>
      <c r="U4893" s="6">
        <v>2</v>
      </c>
      <c r="V4893" s="23">
        <v>0</v>
      </c>
      <c r="W4893" s="18">
        <v>18.211199999999998</v>
      </c>
    </row>
    <row r="4894" spans="1:23" ht="14.4">
      <c r="A4894" s="6">
        <v>4893</v>
      </c>
      <c r="B4894" s="7" t="s">
        <v>7876</v>
      </c>
      <c r="C4894" s="7">
        <f>YEAR(Table1[[#This Row],[Order Date]])</f>
        <v>2018</v>
      </c>
      <c r="D4894" s="7" t="str">
        <f>TEXT(Table1[[#This Row],[Order Date]], "mmm")</f>
        <v>Dec</v>
      </c>
      <c r="E4894" s="11">
        <v>43457</v>
      </c>
      <c r="F4894" s="11">
        <v>43464</v>
      </c>
      <c r="G4894" s="6" t="s">
        <v>45</v>
      </c>
      <c r="H4894" s="6" t="s">
        <v>3826</v>
      </c>
      <c r="I4894" s="6" t="s">
        <v>3827</v>
      </c>
      <c r="J4894" s="6" t="s">
        <v>37</v>
      </c>
      <c r="K4894" s="6" t="s">
        <v>24</v>
      </c>
      <c r="L4894" s="6" t="s">
        <v>87</v>
      </c>
      <c r="M4894" s="6" t="s">
        <v>88</v>
      </c>
      <c r="N4894" s="6">
        <v>98103</v>
      </c>
      <c r="O4894" s="6" t="s">
        <v>40</v>
      </c>
      <c r="P4894" s="6" t="s">
        <v>5430</v>
      </c>
      <c r="Q4894" s="6" t="s">
        <v>42</v>
      </c>
      <c r="R4894" s="6" t="s">
        <v>62</v>
      </c>
      <c r="S4894" s="4" t="s">
        <v>5431</v>
      </c>
      <c r="T4894" s="16">
        <v>4.2</v>
      </c>
      <c r="U4894" s="6">
        <v>2</v>
      </c>
      <c r="V4894" s="23">
        <v>0</v>
      </c>
      <c r="W4894" s="18">
        <v>1.1760000000000002</v>
      </c>
    </row>
    <row r="4895" spans="1:23" ht="14.4">
      <c r="A4895" s="6">
        <v>4894</v>
      </c>
      <c r="B4895" s="7" t="s">
        <v>7876</v>
      </c>
      <c r="C4895" s="7">
        <f>YEAR(Table1[[#This Row],[Order Date]])</f>
        <v>2018</v>
      </c>
      <c r="D4895" s="7" t="str">
        <f>TEXT(Table1[[#This Row],[Order Date]], "mmm")</f>
        <v>Dec</v>
      </c>
      <c r="E4895" s="11">
        <v>43457</v>
      </c>
      <c r="F4895" s="11">
        <v>43464</v>
      </c>
      <c r="G4895" s="6" t="s">
        <v>45</v>
      </c>
      <c r="H4895" s="6" t="s">
        <v>3826</v>
      </c>
      <c r="I4895" s="6" t="s">
        <v>3827</v>
      </c>
      <c r="J4895" s="6" t="s">
        <v>37</v>
      </c>
      <c r="K4895" s="6" t="s">
        <v>24</v>
      </c>
      <c r="L4895" s="6" t="s">
        <v>87</v>
      </c>
      <c r="M4895" s="6" t="s">
        <v>88</v>
      </c>
      <c r="N4895" s="6">
        <v>98103</v>
      </c>
      <c r="O4895" s="6" t="s">
        <v>40</v>
      </c>
      <c r="P4895" s="6" t="s">
        <v>1414</v>
      </c>
      <c r="Q4895" s="6" t="s">
        <v>42</v>
      </c>
      <c r="R4895" s="6" t="s">
        <v>54</v>
      </c>
      <c r="S4895" s="4" t="s">
        <v>1415</v>
      </c>
      <c r="T4895" s="16">
        <v>227.28</v>
      </c>
      <c r="U4895" s="6">
        <v>2</v>
      </c>
      <c r="V4895" s="23">
        <v>0</v>
      </c>
      <c r="W4895" s="18">
        <v>2.2727999999999895</v>
      </c>
    </row>
    <row r="4896" spans="1:23" ht="14.4">
      <c r="A4896" s="6">
        <v>4895</v>
      </c>
      <c r="B4896" s="7" t="s">
        <v>7876</v>
      </c>
      <c r="C4896" s="7">
        <f>YEAR(Table1[[#This Row],[Order Date]])</f>
        <v>2018</v>
      </c>
      <c r="D4896" s="7" t="str">
        <f>TEXT(Table1[[#This Row],[Order Date]], "mmm")</f>
        <v>Dec</v>
      </c>
      <c r="E4896" s="11">
        <v>43457</v>
      </c>
      <c r="F4896" s="11">
        <v>43464</v>
      </c>
      <c r="G4896" s="6" t="s">
        <v>45</v>
      </c>
      <c r="H4896" s="6" t="s">
        <v>3826</v>
      </c>
      <c r="I4896" s="6" t="s">
        <v>3827</v>
      </c>
      <c r="J4896" s="6" t="s">
        <v>37</v>
      </c>
      <c r="K4896" s="6" t="s">
        <v>24</v>
      </c>
      <c r="L4896" s="6" t="s">
        <v>87</v>
      </c>
      <c r="M4896" s="6" t="s">
        <v>88</v>
      </c>
      <c r="N4896" s="6">
        <v>98103</v>
      </c>
      <c r="O4896" s="6" t="s">
        <v>40</v>
      </c>
      <c r="P4896" s="6" t="s">
        <v>521</v>
      </c>
      <c r="Q4896" s="6" t="s">
        <v>42</v>
      </c>
      <c r="R4896" s="6" t="s">
        <v>83</v>
      </c>
      <c r="S4896" s="4" t="s">
        <v>522</v>
      </c>
      <c r="T4896" s="16">
        <v>47.9</v>
      </c>
      <c r="U4896" s="6">
        <v>1</v>
      </c>
      <c r="V4896" s="23">
        <v>0</v>
      </c>
      <c r="W4896" s="18">
        <v>22.991999999999997</v>
      </c>
    </row>
    <row r="4897" spans="1:23" ht="14.4">
      <c r="A4897" s="6">
        <v>4896</v>
      </c>
      <c r="B4897" s="7" t="s">
        <v>7876</v>
      </c>
      <c r="C4897" s="7">
        <f>YEAR(Table1[[#This Row],[Order Date]])</f>
        <v>2018</v>
      </c>
      <c r="D4897" s="7" t="str">
        <f>TEXT(Table1[[#This Row],[Order Date]], "mmm")</f>
        <v>Dec</v>
      </c>
      <c r="E4897" s="11">
        <v>43457</v>
      </c>
      <c r="F4897" s="11">
        <v>43464</v>
      </c>
      <c r="G4897" s="6" t="s">
        <v>45</v>
      </c>
      <c r="H4897" s="6" t="s">
        <v>3826</v>
      </c>
      <c r="I4897" s="6" t="s">
        <v>3827</v>
      </c>
      <c r="J4897" s="6" t="s">
        <v>37</v>
      </c>
      <c r="K4897" s="6" t="s">
        <v>24</v>
      </c>
      <c r="L4897" s="6" t="s">
        <v>87</v>
      </c>
      <c r="M4897" s="6" t="s">
        <v>88</v>
      </c>
      <c r="N4897" s="6">
        <v>98103</v>
      </c>
      <c r="O4897" s="6" t="s">
        <v>40</v>
      </c>
      <c r="P4897" s="6" t="s">
        <v>4823</v>
      </c>
      <c r="Q4897" s="6" t="s">
        <v>42</v>
      </c>
      <c r="R4897" s="6" t="s">
        <v>156</v>
      </c>
      <c r="S4897" s="4" t="s">
        <v>589</v>
      </c>
      <c r="T4897" s="16">
        <v>61.96</v>
      </c>
      <c r="U4897" s="6">
        <v>2</v>
      </c>
      <c r="V4897" s="23">
        <v>0</v>
      </c>
      <c r="W4897" s="18">
        <v>30.360399999999998</v>
      </c>
    </row>
    <row r="4898" spans="1:23" ht="14.4">
      <c r="A4898" s="6">
        <v>4897</v>
      </c>
      <c r="B4898" s="7" t="s">
        <v>7876</v>
      </c>
      <c r="C4898" s="7">
        <f>YEAR(Table1[[#This Row],[Order Date]])</f>
        <v>2018</v>
      </c>
      <c r="D4898" s="7" t="str">
        <f>TEXT(Table1[[#This Row],[Order Date]], "mmm")</f>
        <v>Dec</v>
      </c>
      <c r="E4898" s="11">
        <v>43457</v>
      </c>
      <c r="F4898" s="11">
        <v>43464</v>
      </c>
      <c r="G4898" s="6" t="s">
        <v>45</v>
      </c>
      <c r="H4898" s="6" t="s">
        <v>3826</v>
      </c>
      <c r="I4898" s="6" t="s">
        <v>3827</v>
      </c>
      <c r="J4898" s="6" t="s">
        <v>37</v>
      </c>
      <c r="K4898" s="6" t="s">
        <v>24</v>
      </c>
      <c r="L4898" s="6" t="s">
        <v>87</v>
      </c>
      <c r="M4898" s="6" t="s">
        <v>88</v>
      </c>
      <c r="N4898" s="6">
        <v>98103</v>
      </c>
      <c r="O4898" s="6" t="s">
        <v>40</v>
      </c>
      <c r="P4898" s="6" t="s">
        <v>4372</v>
      </c>
      <c r="Q4898" s="6" t="s">
        <v>42</v>
      </c>
      <c r="R4898" s="6" t="s">
        <v>54</v>
      </c>
      <c r="S4898" s="4" t="s">
        <v>4373</v>
      </c>
      <c r="T4898" s="16">
        <v>1117.92</v>
      </c>
      <c r="U4898" s="6">
        <v>4</v>
      </c>
      <c r="V4898" s="23">
        <v>0</v>
      </c>
      <c r="W4898" s="18">
        <v>55.895999999999958</v>
      </c>
    </row>
    <row r="4899" spans="1:23" ht="14.4">
      <c r="A4899" s="6">
        <v>4898</v>
      </c>
      <c r="B4899" s="7" t="s">
        <v>7877</v>
      </c>
      <c r="C4899" s="7">
        <f>YEAR(Table1[[#This Row],[Order Date]])</f>
        <v>2016</v>
      </c>
      <c r="D4899" s="7" t="str">
        <f>TEXT(Table1[[#This Row],[Order Date]], "mmm")</f>
        <v>Oct</v>
      </c>
      <c r="E4899" s="11">
        <v>42658</v>
      </c>
      <c r="F4899" s="11">
        <v>42660</v>
      </c>
      <c r="G4899" s="6" t="s">
        <v>169</v>
      </c>
      <c r="H4899" s="6" t="s">
        <v>4625</v>
      </c>
      <c r="I4899" s="6" t="s">
        <v>4626</v>
      </c>
      <c r="J4899" s="6" t="s">
        <v>23</v>
      </c>
      <c r="K4899" s="6" t="s">
        <v>24</v>
      </c>
      <c r="L4899" s="6" t="s">
        <v>3200</v>
      </c>
      <c r="M4899" s="6" t="s">
        <v>439</v>
      </c>
      <c r="N4899" s="6">
        <v>44134</v>
      </c>
      <c r="O4899" s="6" t="s">
        <v>134</v>
      </c>
      <c r="P4899" s="6" t="s">
        <v>4500</v>
      </c>
      <c r="Q4899" s="6" t="s">
        <v>29</v>
      </c>
      <c r="R4899" s="6" t="s">
        <v>33</v>
      </c>
      <c r="S4899" s="4" t="s">
        <v>4501</v>
      </c>
      <c r="T4899" s="16">
        <v>183.37199999999999</v>
      </c>
      <c r="U4899" s="6">
        <v>2</v>
      </c>
      <c r="V4899" s="23">
        <v>0.3</v>
      </c>
      <c r="W4899" s="18">
        <v>-7.8588000000000022</v>
      </c>
    </row>
    <row r="4900" spans="1:23" ht="14.4">
      <c r="A4900" s="6">
        <v>4899</v>
      </c>
      <c r="B4900" s="7" t="s">
        <v>7877</v>
      </c>
      <c r="C4900" s="7">
        <f>YEAR(Table1[[#This Row],[Order Date]])</f>
        <v>2016</v>
      </c>
      <c r="D4900" s="7" t="str">
        <f>TEXT(Table1[[#This Row],[Order Date]], "mmm")</f>
        <v>Oct</v>
      </c>
      <c r="E4900" s="11">
        <v>42658</v>
      </c>
      <c r="F4900" s="11">
        <v>42660</v>
      </c>
      <c r="G4900" s="6" t="s">
        <v>169</v>
      </c>
      <c r="H4900" s="6" t="s">
        <v>4625</v>
      </c>
      <c r="I4900" s="6" t="s">
        <v>4626</v>
      </c>
      <c r="J4900" s="6" t="s">
        <v>23</v>
      </c>
      <c r="K4900" s="6" t="s">
        <v>24</v>
      </c>
      <c r="L4900" s="6" t="s">
        <v>3200</v>
      </c>
      <c r="M4900" s="6" t="s">
        <v>439</v>
      </c>
      <c r="N4900" s="6">
        <v>44134</v>
      </c>
      <c r="O4900" s="6" t="s">
        <v>134</v>
      </c>
      <c r="P4900" s="6" t="s">
        <v>1334</v>
      </c>
      <c r="Q4900" s="6" t="s">
        <v>42</v>
      </c>
      <c r="R4900" s="6" t="s">
        <v>83</v>
      </c>
      <c r="S4900" s="4" t="s">
        <v>1335</v>
      </c>
      <c r="T4900" s="16">
        <v>7.9680000000000009</v>
      </c>
      <c r="U4900" s="6">
        <v>2</v>
      </c>
      <c r="V4900" s="23">
        <v>0.2</v>
      </c>
      <c r="W4900" s="18">
        <v>2.8884000000000007</v>
      </c>
    </row>
    <row r="4901" spans="1:23" ht="14.4">
      <c r="A4901" s="6">
        <v>4900</v>
      </c>
      <c r="B4901" s="7" t="s">
        <v>7878</v>
      </c>
      <c r="C4901" s="7">
        <f>YEAR(Table1[[#This Row],[Order Date]])</f>
        <v>2018</v>
      </c>
      <c r="D4901" s="7" t="str">
        <f>TEXT(Table1[[#This Row],[Order Date]], "mmm")</f>
        <v>Aug</v>
      </c>
      <c r="E4901" s="11">
        <v>43334</v>
      </c>
      <c r="F4901" s="11">
        <v>43339</v>
      </c>
      <c r="G4901" s="6" t="s">
        <v>45</v>
      </c>
      <c r="H4901" s="6" t="s">
        <v>3392</v>
      </c>
      <c r="I4901" s="6" t="s">
        <v>3393</v>
      </c>
      <c r="J4901" s="6" t="s">
        <v>23</v>
      </c>
      <c r="K4901" s="6" t="s">
        <v>24</v>
      </c>
      <c r="L4901" s="6" t="s">
        <v>4730</v>
      </c>
      <c r="M4901" s="6" t="s">
        <v>372</v>
      </c>
      <c r="N4901" s="6">
        <v>97030</v>
      </c>
      <c r="O4901" s="6" t="s">
        <v>40</v>
      </c>
      <c r="P4901" s="6" t="s">
        <v>3403</v>
      </c>
      <c r="Q4901" s="6" t="s">
        <v>42</v>
      </c>
      <c r="R4901" s="6" t="s">
        <v>69</v>
      </c>
      <c r="S4901" s="4" t="s">
        <v>3404</v>
      </c>
      <c r="T4901" s="16">
        <v>26.352000000000004</v>
      </c>
      <c r="U4901" s="6">
        <v>8</v>
      </c>
      <c r="V4901" s="23">
        <v>0.7</v>
      </c>
      <c r="W4901" s="18">
        <v>-18.446399999999997</v>
      </c>
    </row>
    <row r="4902" spans="1:23" ht="14.4">
      <c r="A4902" s="6">
        <v>4901</v>
      </c>
      <c r="B4902" s="7" t="s">
        <v>7879</v>
      </c>
      <c r="C4902" s="7">
        <f>YEAR(Table1[[#This Row],[Order Date]])</f>
        <v>2019</v>
      </c>
      <c r="D4902" s="7" t="str">
        <f>TEXT(Table1[[#This Row],[Order Date]], "mmm")</f>
        <v>Dec</v>
      </c>
      <c r="E4902" s="11">
        <v>43816</v>
      </c>
      <c r="F4902" s="11">
        <v>43820</v>
      </c>
      <c r="G4902" s="6" t="s">
        <v>45</v>
      </c>
      <c r="H4902" s="6" t="s">
        <v>880</v>
      </c>
      <c r="I4902" s="6" t="s">
        <v>881</v>
      </c>
      <c r="J4902" s="6" t="s">
        <v>37</v>
      </c>
      <c r="K4902" s="6" t="s">
        <v>24</v>
      </c>
      <c r="L4902" s="6" t="s">
        <v>1625</v>
      </c>
      <c r="M4902" s="6" t="s">
        <v>39</v>
      </c>
      <c r="N4902" s="6">
        <v>92804</v>
      </c>
      <c r="O4902" s="6" t="s">
        <v>40</v>
      </c>
      <c r="P4902" s="6" t="s">
        <v>2545</v>
      </c>
      <c r="Q4902" s="6" t="s">
        <v>42</v>
      </c>
      <c r="R4902" s="6" t="s">
        <v>54</v>
      </c>
      <c r="S4902" s="4" t="s">
        <v>2546</v>
      </c>
      <c r="T4902" s="16">
        <v>481.32</v>
      </c>
      <c r="U4902" s="6">
        <v>4</v>
      </c>
      <c r="V4902" s="23">
        <v>0</v>
      </c>
      <c r="W4902" s="18">
        <v>125.14319999999998</v>
      </c>
    </row>
    <row r="4903" spans="1:23" ht="14.4">
      <c r="A4903" s="6">
        <v>4902</v>
      </c>
      <c r="B4903" s="7" t="s">
        <v>7879</v>
      </c>
      <c r="C4903" s="7">
        <f>YEAR(Table1[[#This Row],[Order Date]])</f>
        <v>2019</v>
      </c>
      <c r="D4903" s="7" t="str">
        <f>TEXT(Table1[[#This Row],[Order Date]], "mmm")</f>
        <v>Dec</v>
      </c>
      <c r="E4903" s="11">
        <v>43816</v>
      </c>
      <c r="F4903" s="11">
        <v>43820</v>
      </c>
      <c r="G4903" s="6" t="s">
        <v>45</v>
      </c>
      <c r="H4903" s="6" t="s">
        <v>880</v>
      </c>
      <c r="I4903" s="6" t="s">
        <v>881</v>
      </c>
      <c r="J4903" s="6" t="s">
        <v>37</v>
      </c>
      <c r="K4903" s="6" t="s">
        <v>24</v>
      </c>
      <c r="L4903" s="6" t="s">
        <v>1625</v>
      </c>
      <c r="M4903" s="6" t="s">
        <v>39</v>
      </c>
      <c r="N4903" s="6">
        <v>92804</v>
      </c>
      <c r="O4903" s="6" t="s">
        <v>40</v>
      </c>
      <c r="P4903" s="6" t="s">
        <v>4340</v>
      </c>
      <c r="Q4903" s="6" t="s">
        <v>42</v>
      </c>
      <c r="R4903" s="6" t="s">
        <v>511</v>
      </c>
      <c r="S4903" s="4" t="s">
        <v>4341</v>
      </c>
      <c r="T4903" s="16">
        <v>13.98</v>
      </c>
      <c r="U4903" s="6">
        <v>1</v>
      </c>
      <c r="V4903" s="23">
        <v>0</v>
      </c>
      <c r="W4903" s="18">
        <v>3.6348000000000003</v>
      </c>
    </row>
    <row r="4904" spans="1:23" ht="14.4">
      <c r="A4904" s="6">
        <v>4903</v>
      </c>
      <c r="B4904" s="7" t="s">
        <v>7880</v>
      </c>
      <c r="C4904" s="7">
        <f>YEAR(Table1[[#This Row],[Order Date]])</f>
        <v>2019</v>
      </c>
      <c r="D4904" s="7" t="str">
        <f>TEXT(Table1[[#This Row],[Order Date]], "mmm")</f>
        <v>Mar</v>
      </c>
      <c r="E4904" s="11">
        <v>43531</v>
      </c>
      <c r="F4904" s="11">
        <v>43536</v>
      </c>
      <c r="G4904" s="6" t="s">
        <v>45</v>
      </c>
      <c r="H4904" s="6" t="s">
        <v>984</v>
      </c>
      <c r="I4904" s="6" t="s">
        <v>985</v>
      </c>
      <c r="J4904" s="6" t="s">
        <v>23</v>
      </c>
      <c r="K4904" s="6" t="s">
        <v>24</v>
      </c>
      <c r="L4904" s="6" t="s">
        <v>238</v>
      </c>
      <c r="M4904" s="6" t="s">
        <v>239</v>
      </c>
      <c r="N4904" s="6">
        <v>10035</v>
      </c>
      <c r="O4904" s="6" t="s">
        <v>134</v>
      </c>
      <c r="P4904" s="6" t="s">
        <v>2651</v>
      </c>
      <c r="Q4904" s="6" t="s">
        <v>42</v>
      </c>
      <c r="R4904" s="6" t="s">
        <v>69</v>
      </c>
      <c r="S4904" s="4" t="s">
        <v>2652</v>
      </c>
      <c r="T4904" s="16">
        <v>25.92</v>
      </c>
      <c r="U4904" s="6">
        <v>6</v>
      </c>
      <c r="V4904" s="23">
        <v>0.2</v>
      </c>
      <c r="W4904" s="18">
        <v>9.0719999999999992</v>
      </c>
    </row>
    <row r="4905" spans="1:23" ht="14.4">
      <c r="A4905" s="6">
        <v>4904</v>
      </c>
      <c r="B4905" s="7" t="s">
        <v>7880</v>
      </c>
      <c r="C4905" s="7">
        <f>YEAR(Table1[[#This Row],[Order Date]])</f>
        <v>2019</v>
      </c>
      <c r="D4905" s="7" t="str">
        <f>TEXT(Table1[[#This Row],[Order Date]], "mmm")</f>
        <v>Mar</v>
      </c>
      <c r="E4905" s="11">
        <v>43531</v>
      </c>
      <c r="F4905" s="11">
        <v>43536</v>
      </c>
      <c r="G4905" s="6" t="s">
        <v>45</v>
      </c>
      <c r="H4905" s="6" t="s">
        <v>984</v>
      </c>
      <c r="I4905" s="6" t="s">
        <v>985</v>
      </c>
      <c r="J4905" s="6" t="s">
        <v>23</v>
      </c>
      <c r="K4905" s="6" t="s">
        <v>24</v>
      </c>
      <c r="L4905" s="6" t="s">
        <v>238</v>
      </c>
      <c r="M4905" s="6" t="s">
        <v>239</v>
      </c>
      <c r="N4905" s="6">
        <v>10035</v>
      </c>
      <c r="O4905" s="6" t="s">
        <v>134</v>
      </c>
      <c r="P4905" s="6" t="s">
        <v>1935</v>
      </c>
      <c r="Q4905" s="6" t="s">
        <v>42</v>
      </c>
      <c r="R4905" s="6" t="s">
        <v>43</v>
      </c>
      <c r="S4905" s="4" t="s">
        <v>1936</v>
      </c>
      <c r="T4905" s="16">
        <v>91.59</v>
      </c>
      <c r="U4905" s="6">
        <v>3</v>
      </c>
      <c r="V4905" s="23">
        <v>0</v>
      </c>
      <c r="W4905" s="18">
        <v>42.131399999999999</v>
      </c>
    </row>
    <row r="4906" spans="1:23" ht="14.4">
      <c r="A4906" s="6">
        <v>4905</v>
      </c>
      <c r="B4906" s="7" t="s">
        <v>7881</v>
      </c>
      <c r="C4906" s="7">
        <f>YEAR(Table1[[#This Row],[Order Date]])</f>
        <v>2016</v>
      </c>
      <c r="D4906" s="7" t="str">
        <f>TEXT(Table1[[#This Row],[Order Date]], "mmm")</f>
        <v>Dec</v>
      </c>
      <c r="E4906" s="11">
        <v>42705</v>
      </c>
      <c r="F4906" s="11">
        <v>42707</v>
      </c>
      <c r="G4906" s="6" t="s">
        <v>20</v>
      </c>
      <c r="H4906" s="6" t="s">
        <v>1542</v>
      </c>
      <c r="I4906" s="6" t="s">
        <v>1543</v>
      </c>
      <c r="J4906" s="6" t="s">
        <v>37</v>
      </c>
      <c r="K4906" s="6" t="s">
        <v>24</v>
      </c>
      <c r="L4906" s="6" t="s">
        <v>166</v>
      </c>
      <c r="M4906" s="6" t="s">
        <v>95</v>
      </c>
      <c r="N4906" s="6">
        <v>77070</v>
      </c>
      <c r="O4906" s="6" t="s">
        <v>96</v>
      </c>
      <c r="P4906" s="6" t="s">
        <v>2080</v>
      </c>
      <c r="Q4906" s="6" t="s">
        <v>29</v>
      </c>
      <c r="R4906" s="6" t="s">
        <v>33</v>
      </c>
      <c r="S4906" s="4" t="s">
        <v>2081</v>
      </c>
      <c r="T4906" s="16">
        <v>674.05799999999999</v>
      </c>
      <c r="U4906" s="6">
        <v>3</v>
      </c>
      <c r="V4906" s="23">
        <v>0.3</v>
      </c>
      <c r="W4906" s="18">
        <v>-19.258800000000008</v>
      </c>
    </row>
    <row r="4907" spans="1:23" ht="14.4">
      <c r="A4907" s="6">
        <v>4906</v>
      </c>
      <c r="B4907" s="7" t="s">
        <v>7882</v>
      </c>
      <c r="C4907" s="7">
        <f>YEAR(Table1[[#This Row],[Order Date]])</f>
        <v>2016</v>
      </c>
      <c r="D4907" s="7" t="str">
        <f>TEXT(Table1[[#This Row],[Order Date]], "mmm")</f>
        <v>Oct</v>
      </c>
      <c r="E4907" s="11">
        <v>42657</v>
      </c>
      <c r="F4907" s="11">
        <v>42659</v>
      </c>
      <c r="G4907" s="6" t="s">
        <v>20</v>
      </c>
      <c r="H4907" s="6" t="s">
        <v>3649</v>
      </c>
      <c r="I4907" s="6" t="s">
        <v>3650</v>
      </c>
      <c r="J4907" s="6" t="s">
        <v>37</v>
      </c>
      <c r="K4907" s="6" t="s">
        <v>24</v>
      </c>
      <c r="L4907" s="6" t="s">
        <v>80</v>
      </c>
      <c r="M4907" s="6" t="s">
        <v>2290</v>
      </c>
      <c r="N4907" s="6">
        <v>3301</v>
      </c>
      <c r="O4907" s="6" t="s">
        <v>134</v>
      </c>
      <c r="P4907" s="6" t="s">
        <v>4971</v>
      </c>
      <c r="Q4907" s="6" t="s">
        <v>42</v>
      </c>
      <c r="R4907" s="6" t="s">
        <v>69</v>
      </c>
      <c r="S4907" s="4" t="s">
        <v>4972</v>
      </c>
      <c r="T4907" s="16">
        <v>22.92</v>
      </c>
      <c r="U4907" s="6">
        <v>4</v>
      </c>
      <c r="V4907" s="23">
        <v>0</v>
      </c>
      <c r="W4907" s="18">
        <v>11.0016</v>
      </c>
    </row>
    <row r="4908" spans="1:23" ht="14.4">
      <c r="A4908" s="6">
        <v>4907</v>
      </c>
      <c r="B4908" s="7" t="s">
        <v>7882</v>
      </c>
      <c r="C4908" s="7">
        <f>YEAR(Table1[[#This Row],[Order Date]])</f>
        <v>2016</v>
      </c>
      <c r="D4908" s="7" t="str">
        <f>TEXT(Table1[[#This Row],[Order Date]], "mmm")</f>
        <v>Oct</v>
      </c>
      <c r="E4908" s="11">
        <v>42657</v>
      </c>
      <c r="F4908" s="11">
        <v>42659</v>
      </c>
      <c r="G4908" s="6" t="s">
        <v>20</v>
      </c>
      <c r="H4908" s="6" t="s">
        <v>3649</v>
      </c>
      <c r="I4908" s="6" t="s">
        <v>3650</v>
      </c>
      <c r="J4908" s="6" t="s">
        <v>37</v>
      </c>
      <c r="K4908" s="6" t="s">
        <v>24</v>
      </c>
      <c r="L4908" s="6" t="s">
        <v>80</v>
      </c>
      <c r="M4908" s="6" t="s">
        <v>2290</v>
      </c>
      <c r="N4908" s="6">
        <v>3301</v>
      </c>
      <c r="O4908" s="6" t="s">
        <v>134</v>
      </c>
      <c r="P4908" s="6" t="s">
        <v>1359</v>
      </c>
      <c r="Q4908" s="6" t="s">
        <v>42</v>
      </c>
      <c r="R4908" s="6" t="s">
        <v>54</v>
      </c>
      <c r="S4908" s="4" t="s">
        <v>1360</v>
      </c>
      <c r="T4908" s="16">
        <v>269.89999999999998</v>
      </c>
      <c r="U4908" s="6">
        <v>5</v>
      </c>
      <c r="V4908" s="23">
        <v>0</v>
      </c>
      <c r="W4908" s="18">
        <v>16.193999999999988</v>
      </c>
    </row>
    <row r="4909" spans="1:23" ht="14.4">
      <c r="A4909" s="6">
        <v>4908</v>
      </c>
      <c r="B4909" s="7" t="s">
        <v>7883</v>
      </c>
      <c r="C4909" s="7">
        <f>YEAR(Table1[[#This Row],[Order Date]])</f>
        <v>2016</v>
      </c>
      <c r="D4909" s="7" t="str">
        <f>TEXT(Table1[[#This Row],[Order Date]], "mmm")</f>
        <v>Nov</v>
      </c>
      <c r="E4909" s="11">
        <v>42692</v>
      </c>
      <c r="F4909" s="11">
        <v>42697</v>
      </c>
      <c r="G4909" s="6" t="s">
        <v>20</v>
      </c>
      <c r="H4909" s="6" t="s">
        <v>4558</v>
      </c>
      <c r="I4909" s="6" t="s">
        <v>4559</v>
      </c>
      <c r="J4909" s="6" t="s">
        <v>23</v>
      </c>
      <c r="K4909" s="6" t="s">
        <v>24</v>
      </c>
      <c r="L4909" s="6" t="s">
        <v>656</v>
      </c>
      <c r="M4909" s="6" t="s">
        <v>439</v>
      </c>
      <c r="N4909" s="6">
        <v>45014</v>
      </c>
      <c r="O4909" s="6" t="s">
        <v>134</v>
      </c>
      <c r="P4909" s="6" t="s">
        <v>3808</v>
      </c>
      <c r="Q4909" s="6" t="s">
        <v>42</v>
      </c>
      <c r="R4909" s="6" t="s">
        <v>69</v>
      </c>
      <c r="S4909" s="4" t="s">
        <v>3809</v>
      </c>
      <c r="T4909" s="16">
        <v>11.808000000000002</v>
      </c>
      <c r="U4909" s="6">
        <v>8</v>
      </c>
      <c r="V4909" s="23">
        <v>0.7</v>
      </c>
      <c r="W4909" s="18">
        <v>-8.659200000000002</v>
      </c>
    </row>
    <row r="4910" spans="1:23" ht="14.4">
      <c r="A4910" s="6">
        <v>4909</v>
      </c>
      <c r="B4910" s="7" t="s">
        <v>7883</v>
      </c>
      <c r="C4910" s="7">
        <f>YEAR(Table1[[#This Row],[Order Date]])</f>
        <v>2016</v>
      </c>
      <c r="D4910" s="7" t="str">
        <f>TEXT(Table1[[#This Row],[Order Date]], "mmm")</f>
        <v>Nov</v>
      </c>
      <c r="E4910" s="11">
        <v>42692</v>
      </c>
      <c r="F4910" s="11">
        <v>42697</v>
      </c>
      <c r="G4910" s="6" t="s">
        <v>20</v>
      </c>
      <c r="H4910" s="6" t="s">
        <v>4558</v>
      </c>
      <c r="I4910" s="6" t="s">
        <v>4559</v>
      </c>
      <c r="J4910" s="6" t="s">
        <v>23</v>
      </c>
      <c r="K4910" s="6" t="s">
        <v>24</v>
      </c>
      <c r="L4910" s="6" t="s">
        <v>656</v>
      </c>
      <c r="M4910" s="6" t="s">
        <v>439</v>
      </c>
      <c r="N4910" s="6">
        <v>45014</v>
      </c>
      <c r="O4910" s="6" t="s">
        <v>134</v>
      </c>
      <c r="P4910" s="6" t="s">
        <v>5432</v>
      </c>
      <c r="Q4910" s="6" t="s">
        <v>65</v>
      </c>
      <c r="R4910" s="6" t="s">
        <v>66</v>
      </c>
      <c r="S4910" s="4" t="s">
        <v>5433</v>
      </c>
      <c r="T4910" s="16">
        <v>9.5879999999999992</v>
      </c>
      <c r="U4910" s="6">
        <v>2</v>
      </c>
      <c r="V4910" s="23">
        <v>0.4</v>
      </c>
      <c r="W4910" s="18">
        <v>-2.0773999999999999</v>
      </c>
    </row>
    <row r="4911" spans="1:23" ht="14.4">
      <c r="A4911" s="6">
        <v>4910</v>
      </c>
      <c r="B4911" s="7" t="s">
        <v>5558</v>
      </c>
      <c r="C4911" s="7">
        <f>YEAR(Table1[[#This Row],[Order Date]])</f>
        <v>2019</v>
      </c>
      <c r="D4911" s="7" t="str">
        <f>TEXT(Table1[[#This Row],[Order Date]], "mmm")</f>
        <v>Jan</v>
      </c>
      <c r="E4911" s="11">
        <v>43479</v>
      </c>
      <c r="F4911" s="11">
        <v>43483</v>
      </c>
      <c r="G4911" s="6" t="s">
        <v>45</v>
      </c>
      <c r="H4911" s="6" t="s">
        <v>56</v>
      </c>
      <c r="I4911" s="6" t="s">
        <v>57</v>
      </c>
      <c r="J4911" s="6" t="s">
        <v>23</v>
      </c>
      <c r="K4911" s="6" t="s">
        <v>24</v>
      </c>
      <c r="L4911" s="6" t="s">
        <v>3910</v>
      </c>
      <c r="M4911" s="6" t="s">
        <v>299</v>
      </c>
      <c r="N4911" s="6">
        <v>37604</v>
      </c>
      <c r="O4911" s="6" t="s">
        <v>27</v>
      </c>
      <c r="P4911" s="6" t="s">
        <v>1963</v>
      </c>
      <c r="Q4911" s="6" t="s">
        <v>42</v>
      </c>
      <c r="R4911" s="6" t="s">
        <v>156</v>
      </c>
      <c r="S4911" s="4" t="s">
        <v>1964</v>
      </c>
      <c r="T4911" s="16">
        <v>18.335999999999999</v>
      </c>
      <c r="U4911" s="6">
        <v>3</v>
      </c>
      <c r="V4911" s="23">
        <v>0.2</v>
      </c>
      <c r="W4911" s="18">
        <v>6.6467999999999989</v>
      </c>
    </row>
    <row r="4912" spans="1:23" ht="14.4">
      <c r="A4912" s="6">
        <v>4911</v>
      </c>
      <c r="B4912" s="7" t="s">
        <v>5558</v>
      </c>
      <c r="C4912" s="7">
        <f>YEAR(Table1[[#This Row],[Order Date]])</f>
        <v>2019</v>
      </c>
      <c r="D4912" s="7" t="str">
        <f>TEXT(Table1[[#This Row],[Order Date]], "mmm")</f>
        <v>Jan</v>
      </c>
      <c r="E4912" s="11">
        <v>43479</v>
      </c>
      <c r="F4912" s="11">
        <v>43483</v>
      </c>
      <c r="G4912" s="6" t="s">
        <v>45</v>
      </c>
      <c r="H4912" s="6" t="s">
        <v>56</v>
      </c>
      <c r="I4912" s="6" t="s">
        <v>57</v>
      </c>
      <c r="J4912" s="6" t="s">
        <v>23</v>
      </c>
      <c r="K4912" s="6" t="s">
        <v>24</v>
      </c>
      <c r="L4912" s="6" t="s">
        <v>3910</v>
      </c>
      <c r="M4912" s="6" t="s">
        <v>299</v>
      </c>
      <c r="N4912" s="6">
        <v>37604</v>
      </c>
      <c r="O4912" s="6" t="s">
        <v>27</v>
      </c>
      <c r="P4912" s="6" t="s">
        <v>2352</v>
      </c>
      <c r="Q4912" s="6" t="s">
        <v>42</v>
      </c>
      <c r="R4912" s="6" t="s">
        <v>83</v>
      </c>
      <c r="S4912" s="4" t="s">
        <v>2353</v>
      </c>
      <c r="T4912" s="16">
        <v>36.288000000000011</v>
      </c>
      <c r="U4912" s="6">
        <v>7</v>
      </c>
      <c r="V4912" s="23">
        <v>0.2</v>
      </c>
      <c r="W4912" s="18">
        <v>12.700800000000001</v>
      </c>
    </row>
    <row r="4913" spans="1:23" ht="14.4">
      <c r="A4913" s="6">
        <v>4912</v>
      </c>
      <c r="B4913" s="7" t="s">
        <v>5558</v>
      </c>
      <c r="C4913" s="7">
        <f>YEAR(Table1[[#This Row],[Order Date]])</f>
        <v>2019</v>
      </c>
      <c r="D4913" s="7" t="str">
        <f>TEXT(Table1[[#This Row],[Order Date]], "mmm")</f>
        <v>Jan</v>
      </c>
      <c r="E4913" s="11">
        <v>43479</v>
      </c>
      <c r="F4913" s="11">
        <v>43483</v>
      </c>
      <c r="G4913" s="6" t="s">
        <v>45</v>
      </c>
      <c r="H4913" s="6" t="s">
        <v>56</v>
      </c>
      <c r="I4913" s="6" t="s">
        <v>57</v>
      </c>
      <c r="J4913" s="6" t="s">
        <v>23</v>
      </c>
      <c r="K4913" s="6" t="s">
        <v>24</v>
      </c>
      <c r="L4913" s="6" t="s">
        <v>3910</v>
      </c>
      <c r="M4913" s="6" t="s">
        <v>299</v>
      </c>
      <c r="N4913" s="6">
        <v>37604</v>
      </c>
      <c r="O4913" s="6" t="s">
        <v>27</v>
      </c>
      <c r="P4913" s="6" t="s">
        <v>1450</v>
      </c>
      <c r="Q4913" s="6" t="s">
        <v>65</v>
      </c>
      <c r="R4913" s="6" t="s">
        <v>66</v>
      </c>
      <c r="S4913" s="4" t="s">
        <v>1451</v>
      </c>
      <c r="T4913" s="16">
        <v>111.98399999999999</v>
      </c>
      <c r="U4913" s="6">
        <v>2</v>
      </c>
      <c r="V4913" s="23">
        <v>0.2</v>
      </c>
      <c r="W4913" s="18">
        <v>6.9990000000000059</v>
      </c>
    </row>
    <row r="4914" spans="1:23" ht="14.4">
      <c r="A4914" s="6">
        <v>4913</v>
      </c>
      <c r="B4914" s="7" t="s">
        <v>5558</v>
      </c>
      <c r="C4914" s="7">
        <f>YEAR(Table1[[#This Row],[Order Date]])</f>
        <v>2019</v>
      </c>
      <c r="D4914" s="7" t="str">
        <f>TEXT(Table1[[#This Row],[Order Date]], "mmm")</f>
        <v>Jan</v>
      </c>
      <c r="E4914" s="11">
        <v>43479</v>
      </c>
      <c r="F4914" s="11">
        <v>43483</v>
      </c>
      <c r="G4914" s="6" t="s">
        <v>45</v>
      </c>
      <c r="H4914" s="6" t="s">
        <v>56</v>
      </c>
      <c r="I4914" s="6" t="s">
        <v>57</v>
      </c>
      <c r="J4914" s="6" t="s">
        <v>23</v>
      </c>
      <c r="K4914" s="6" t="s">
        <v>24</v>
      </c>
      <c r="L4914" s="6" t="s">
        <v>3910</v>
      </c>
      <c r="M4914" s="6" t="s">
        <v>299</v>
      </c>
      <c r="N4914" s="6">
        <v>37604</v>
      </c>
      <c r="O4914" s="6" t="s">
        <v>27</v>
      </c>
      <c r="P4914" s="6" t="s">
        <v>4514</v>
      </c>
      <c r="Q4914" s="6" t="s">
        <v>42</v>
      </c>
      <c r="R4914" s="6" t="s">
        <v>69</v>
      </c>
      <c r="S4914" s="4" t="s">
        <v>4515</v>
      </c>
      <c r="T4914" s="16">
        <v>5.9700000000000006</v>
      </c>
      <c r="U4914" s="6">
        <v>5</v>
      </c>
      <c r="V4914" s="23">
        <v>0.7</v>
      </c>
      <c r="W4914" s="18">
        <v>-4.577</v>
      </c>
    </row>
    <row r="4915" spans="1:23" ht="14.4">
      <c r="A4915" s="6">
        <v>4914</v>
      </c>
      <c r="B4915" s="7" t="s">
        <v>5558</v>
      </c>
      <c r="C4915" s="7">
        <f>YEAR(Table1[[#This Row],[Order Date]])</f>
        <v>2019</v>
      </c>
      <c r="D4915" s="7" t="str">
        <f>TEXT(Table1[[#This Row],[Order Date]], "mmm")</f>
        <v>Jan</v>
      </c>
      <c r="E4915" s="11">
        <v>43479</v>
      </c>
      <c r="F4915" s="11">
        <v>43483</v>
      </c>
      <c r="G4915" s="6" t="s">
        <v>45</v>
      </c>
      <c r="H4915" s="6" t="s">
        <v>56</v>
      </c>
      <c r="I4915" s="6" t="s">
        <v>57</v>
      </c>
      <c r="J4915" s="6" t="s">
        <v>23</v>
      </c>
      <c r="K4915" s="6" t="s">
        <v>24</v>
      </c>
      <c r="L4915" s="6" t="s">
        <v>3910</v>
      </c>
      <c r="M4915" s="6" t="s">
        <v>299</v>
      </c>
      <c r="N4915" s="6">
        <v>37604</v>
      </c>
      <c r="O4915" s="6" t="s">
        <v>27</v>
      </c>
      <c r="P4915" s="6" t="s">
        <v>2655</v>
      </c>
      <c r="Q4915" s="6" t="s">
        <v>42</v>
      </c>
      <c r="R4915" s="6" t="s">
        <v>69</v>
      </c>
      <c r="S4915" s="4" t="s">
        <v>2656</v>
      </c>
      <c r="T4915" s="16">
        <v>2.508</v>
      </c>
      <c r="U4915" s="6">
        <v>2</v>
      </c>
      <c r="V4915" s="23">
        <v>0.7</v>
      </c>
      <c r="W4915" s="18">
        <v>-1.8391999999999999</v>
      </c>
    </row>
    <row r="4916" spans="1:23" ht="14.4">
      <c r="A4916" s="6">
        <v>4915</v>
      </c>
      <c r="B4916" s="7" t="s">
        <v>7884</v>
      </c>
      <c r="C4916" s="7">
        <f>YEAR(Table1[[#This Row],[Order Date]])</f>
        <v>2017</v>
      </c>
      <c r="D4916" s="7" t="str">
        <f>TEXT(Table1[[#This Row],[Order Date]], "mmm")</f>
        <v>Sep</v>
      </c>
      <c r="E4916" s="11">
        <v>43002</v>
      </c>
      <c r="F4916" s="11">
        <v>43004</v>
      </c>
      <c r="G4916" s="6" t="s">
        <v>20</v>
      </c>
      <c r="H4916" s="6" t="s">
        <v>1806</v>
      </c>
      <c r="I4916" s="6" t="s">
        <v>1807</v>
      </c>
      <c r="J4916" s="6" t="s">
        <v>23</v>
      </c>
      <c r="K4916" s="6" t="s">
        <v>24</v>
      </c>
      <c r="L4916" s="6" t="s">
        <v>87</v>
      </c>
      <c r="M4916" s="6" t="s">
        <v>88</v>
      </c>
      <c r="N4916" s="6">
        <v>98105</v>
      </c>
      <c r="O4916" s="6" t="s">
        <v>40</v>
      </c>
      <c r="P4916" s="6" t="s">
        <v>158</v>
      </c>
      <c r="Q4916" s="6" t="s">
        <v>42</v>
      </c>
      <c r="R4916" s="6" t="s">
        <v>62</v>
      </c>
      <c r="S4916" s="4" t="s">
        <v>159</v>
      </c>
      <c r="T4916" s="16">
        <v>35.96</v>
      </c>
      <c r="U4916" s="6">
        <v>2</v>
      </c>
      <c r="V4916" s="23">
        <v>0</v>
      </c>
      <c r="W4916" s="18">
        <v>10.428399999999996</v>
      </c>
    </row>
    <row r="4917" spans="1:23" ht="14.4">
      <c r="A4917" s="6">
        <v>4916</v>
      </c>
      <c r="B4917" s="7" t="s">
        <v>7884</v>
      </c>
      <c r="C4917" s="7">
        <f>YEAR(Table1[[#This Row],[Order Date]])</f>
        <v>2017</v>
      </c>
      <c r="D4917" s="7" t="str">
        <f>TEXT(Table1[[#This Row],[Order Date]], "mmm")</f>
        <v>Sep</v>
      </c>
      <c r="E4917" s="11">
        <v>43002</v>
      </c>
      <c r="F4917" s="11">
        <v>43004</v>
      </c>
      <c r="G4917" s="6" t="s">
        <v>20</v>
      </c>
      <c r="H4917" s="6" t="s">
        <v>1806</v>
      </c>
      <c r="I4917" s="6" t="s">
        <v>1807</v>
      </c>
      <c r="J4917" s="6" t="s">
        <v>23</v>
      </c>
      <c r="K4917" s="6" t="s">
        <v>24</v>
      </c>
      <c r="L4917" s="6" t="s">
        <v>87</v>
      </c>
      <c r="M4917" s="6" t="s">
        <v>88</v>
      </c>
      <c r="N4917" s="6">
        <v>98105</v>
      </c>
      <c r="O4917" s="6" t="s">
        <v>40</v>
      </c>
      <c r="P4917" s="6" t="s">
        <v>2622</v>
      </c>
      <c r="Q4917" s="6" t="s">
        <v>42</v>
      </c>
      <c r="R4917" s="6" t="s">
        <v>69</v>
      </c>
      <c r="S4917" s="4" t="s">
        <v>2623</v>
      </c>
      <c r="T4917" s="16">
        <v>14.952000000000002</v>
      </c>
      <c r="U4917" s="6">
        <v>3</v>
      </c>
      <c r="V4917" s="23">
        <v>0.2</v>
      </c>
      <c r="W4917" s="18">
        <v>5.4201000000000006</v>
      </c>
    </row>
    <row r="4918" spans="1:23" ht="14.4">
      <c r="A4918" s="6">
        <v>4917</v>
      </c>
      <c r="B4918" s="7" t="s">
        <v>7885</v>
      </c>
      <c r="C4918" s="7">
        <f>YEAR(Table1[[#This Row],[Order Date]])</f>
        <v>2019</v>
      </c>
      <c r="D4918" s="7" t="str">
        <f>TEXT(Table1[[#This Row],[Order Date]], "mmm")</f>
        <v>Oct</v>
      </c>
      <c r="E4918" s="11">
        <v>43747</v>
      </c>
      <c r="F4918" s="11">
        <v>43749</v>
      </c>
      <c r="G4918" s="6" t="s">
        <v>20</v>
      </c>
      <c r="H4918" s="6" t="s">
        <v>701</v>
      </c>
      <c r="I4918" s="6" t="s">
        <v>702</v>
      </c>
      <c r="J4918" s="6" t="s">
        <v>23</v>
      </c>
      <c r="K4918" s="6" t="s">
        <v>24</v>
      </c>
      <c r="L4918" s="6" t="s">
        <v>5434</v>
      </c>
      <c r="M4918" s="6" t="s">
        <v>95</v>
      </c>
      <c r="N4918" s="6">
        <v>77573</v>
      </c>
      <c r="O4918" s="6" t="s">
        <v>96</v>
      </c>
      <c r="P4918" s="6" t="s">
        <v>1270</v>
      </c>
      <c r="Q4918" s="6" t="s">
        <v>42</v>
      </c>
      <c r="R4918" s="6" t="s">
        <v>62</v>
      </c>
      <c r="S4918" s="4" t="s">
        <v>1271</v>
      </c>
      <c r="T4918" s="16">
        <v>67.144000000000005</v>
      </c>
      <c r="U4918" s="6">
        <v>7</v>
      </c>
      <c r="V4918" s="23">
        <v>0.2</v>
      </c>
      <c r="W4918" s="18">
        <v>5.8750999999999962</v>
      </c>
    </row>
    <row r="4919" spans="1:23" ht="14.4">
      <c r="A4919" s="6">
        <v>4918</v>
      </c>
      <c r="B4919" s="7" t="s">
        <v>7885</v>
      </c>
      <c r="C4919" s="7">
        <f>YEAR(Table1[[#This Row],[Order Date]])</f>
        <v>2019</v>
      </c>
      <c r="D4919" s="7" t="str">
        <f>TEXT(Table1[[#This Row],[Order Date]], "mmm")</f>
        <v>Oct</v>
      </c>
      <c r="E4919" s="11">
        <v>43747</v>
      </c>
      <c r="F4919" s="11">
        <v>43749</v>
      </c>
      <c r="G4919" s="6" t="s">
        <v>20</v>
      </c>
      <c r="H4919" s="6" t="s">
        <v>701</v>
      </c>
      <c r="I4919" s="6" t="s">
        <v>702</v>
      </c>
      <c r="J4919" s="6" t="s">
        <v>23</v>
      </c>
      <c r="K4919" s="6" t="s">
        <v>24</v>
      </c>
      <c r="L4919" s="6" t="s">
        <v>5434</v>
      </c>
      <c r="M4919" s="6" t="s">
        <v>95</v>
      </c>
      <c r="N4919" s="6">
        <v>77573</v>
      </c>
      <c r="O4919" s="6" t="s">
        <v>96</v>
      </c>
      <c r="P4919" s="6" t="s">
        <v>5435</v>
      </c>
      <c r="Q4919" s="6" t="s">
        <v>29</v>
      </c>
      <c r="R4919" s="6" t="s">
        <v>33</v>
      </c>
      <c r="S4919" s="4" t="s">
        <v>5436</v>
      </c>
      <c r="T4919" s="16">
        <v>254.05799999999999</v>
      </c>
      <c r="U4919" s="6">
        <v>3</v>
      </c>
      <c r="V4919" s="23">
        <v>0.3</v>
      </c>
      <c r="W4919" s="18">
        <v>-32.664599999999993</v>
      </c>
    </row>
    <row r="4920" spans="1:23" ht="14.4">
      <c r="A4920" s="6">
        <v>4919</v>
      </c>
      <c r="B4920" s="7" t="s">
        <v>7886</v>
      </c>
      <c r="C4920" s="7">
        <f>YEAR(Table1[[#This Row],[Order Date]])</f>
        <v>2018</v>
      </c>
      <c r="D4920" s="7" t="str">
        <f>TEXT(Table1[[#This Row],[Order Date]], "mmm")</f>
        <v>Jan</v>
      </c>
      <c r="E4920" s="11">
        <v>43102</v>
      </c>
      <c r="F4920" s="11">
        <v>43107</v>
      </c>
      <c r="G4920" s="6" t="s">
        <v>45</v>
      </c>
      <c r="H4920" s="6" t="s">
        <v>4198</v>
      </c>
      <c r="I4920" s="6" t="s">
        <v>4199</v>
      </c>
      <c r="J4920" s="6" t="s">
        <v>37</v>
      </c>
      <c r="K4920" s="6" t="s">
        <v>24</v>
      </c>
      <c r="L4920" s="6" t="s">
        <v>5437</v>
      </c>
      <c r="M4920" s="6" t="s">
        <v>2319</v>
      </c>
      <c r="N4920" s="6">
        <v>20877</v>
      </c>
      <c r="O4920" s="6" t="s">
        <v>134</v>
      </c>
      <c r="P4920" s="6" t="s">
        <v>942</v>
      </c>
      <c r="Q4920" s="6" t="s">
        <v>29</v>
      </c>
      <c r="R4920" s="6" t="s">
        <v>30</v>
      </c>
      <c r="S4920" s="4" t="s">
        <v>943</v>
      </c>
      <c r="T4920" s="16">
        <v>173.94</v>
      </c>
      <c r="U4920" s="6">
        <v>3</v>
      </c>
      <c r="V4920" s="23">
        <v>0</v>
      </c>
      <c r="W4920" s="18">
        <v>38.266800000000003</v>
      </c>
    </row>
    <row r="4921" spans="1:23" ht="14.4">
      <c r="A4921" s="6">
        <v>4920</v>
      </c>
      <c r="B4921" s="7" t="s">
        <v>7886</v>
      </c>
      <c r="C4921" s="7">
        <f>YEAR(Table1[[#This Row],[Order Date]])</f>
        <v>2018</v>
      </c>
      <c r="D4921" s="7" t="str">
        <f>TEXT(Table1[[#This Row],[Order Date]], "mmm")</f>
        <v>Jan</v>
      </c>
      <c r="E4921" s="11">
        <v>43102</v>
      </c>
      <c r="F4921" s="11">
        <v>43107</v>
      </c>
      <c r="G4921" s="6" t="s">
        <v>45</v>
      </c>
      <c r="H4921" s="6" t="s">
        <v>4198</v>
      </c>
      <c r="I4921" s="6" t="s">
        <v>4199</v>
      </c>
      <c r="J4921" s="6" t="s">
        <v>37</v>
      </c>
      <c r="K4921" s="6" t="s">
        <v>24</v>
      </c>
      <c r="L4921" s="6" t="s">
        <v>5437</v>
      </c>
      <c r="M4921" s="6" t="s">
        <v>2319</v>
      </c>
      <c r="N4921" s="6">
        <v>20877</v>
      </c>
      <c r="O4921" s="6" t="s">
        <v>134</v>
      </c>
      <c r="P4921" s="6" t="s">
        <v>3668</v>
      </c>
      <c r="Q4921" s="6" t="s">
        <v>65</v>
      </c>
      <c r="R4921" s="6" t="s">
        <v>66</v>
      </c>
      <c r="S4921" s="4" t="s">
        <v>3669</v>
      </c>
      <c r="T4921" s="16">
        <v>231.98</v>
      </c>
      <c r="U4921" s="6">
        <v>2</v>
      </c>
      <c r="V4921" s="23">
        <v>0</v>
      </c>
      <c r="W4921" s="18">
        <v>67.274199999999979</v>
      </c>
    </row>
    <row r="4922" spans="1:23" ht="14.4">
      <c r="A4922" s="6">
        <v>4921</v>
      </c>
      <c r="B4922" s="7" t="s">
        <v>7887</v>
      </c>
      <c r="C4922" s="7">
        <f>YEAR(Table1[[#This Row],[Order Date]])</f>
        <v>2019</v>
      </c>
      <c r="D4922" s="7" t="str">
        <f>TEXT(Table1[[#This Row],[Order Date]], "mmm")</f>
        <v>Aug</v>
      </c>
      <c r="E4922" s="11">
        <v>43696</v>
      </c>
      <c r="F4922" s="11">
        <v>43700</v>
      </c>
      <c r="G4922" s="6" t="s">
        <v>45</v>
      </c>
      <c r="H4922" s="6" t="s">
        <v>4357</v>
      </c>
      <c r="I4922" s="6" t="s">
        <v>4358</v>
      </c>
      <c r="J4922" s="6" t="s">
        <v>23</v>
      </c>
      <c r="K4922" s="6" t="s">
        <v>24</v>
      </c>
      <c r="L4922" s="6" t="s">
        <v>272</v>
      </c>
      <c r="M4922" s="6" t="s">
        <v>190</v>
      </c>
      <c r="N4922" s="6">
        <v>60653</v>
      </c>
      <c r="O4922" s="6" t="s">
        <v>96</v>
      </c>
      <c r="P4922" s="6" t="s">
        <v>3889</v>
      </c>
      <c r="Q4922" s="6" t="s">
        <v>42</v>
      </c>
      <c r="R4922" s="6" t="s">
        <v>69</v>
      </c>
      <c r="S4922" s="4" t="s">
        <v>3890</v>
      </c>
      <c r="T4922" s="16">
        <v>2.2959999999999994</v>
      </c>
      <c r="U4922" s="6">
        <v>2</v>
      </c>
      <c r="V4922" s="23">
        <v>0.8</v>
      </c>
      <c r="W4922" s="18">
        <v>-3.9032000000000009</v>
      </c>
    </row>
    <row r="4923" spans="1:23" ht="14.4">
      <c r="A4923" s="6">
        <v>4922</v>
      </c>
      <c r="B4923" s="7" t="s">
        <v>7888</v>
      </c>
      <c r="C4923" s="7">
        <f>YEAR(Table1[[#This Row],[Order Date]])</f>
        <v>2019</v>
      </c>
      <c r="D4923" s="7" t="str">
        <f>TEXT(Table1[[#This Row],[Order Date]], "mmm")</f>
        <v>Dec</v>
      </c>
      <c r="E4923" s="11">
        <v>43824</v>
      </c>
      <c r="F4923" s="11">
        <v>43828</v>
      </c>
      <c r="G4923" s="6" t="s">
        <v>20</v>
      </c>
      <c r="H4923" s="6" t="s">
        <v>2922</v>
      </c>
      <c r="I4923" s="6" t="s">
        <v>2923</v>
      </c>
      <c r="J4923" s="6" t="s">
        <v>93</v>
      </c>
      <c r="K4923" s="6" t="s">
        <v>24</v>
      </c>
      <c r="L4923" s="6" t="s">
        <v>1458</v>
      </c>
      <c r="M4923" s="6" t="s">
        <v>319</v>
      </c>
      <c r="N4923" s="6">
        <v>35810</v>
      </c>
      <c r="O4923" s="6" t="s">
        <v>27</v>
      </c>
      <c r="P4923" s="6" t="s">
        <v>5396</v>
      </c>
      <c r="Q4923" s="6" t="s">
        <v>42</v>
      </c>
      <c r="R4923" s="6" t="s">
        <v>83</v>
      </c>
      <c r="S4923" s="4" t="s">
        <v>5397</v>
      </c>
      <c r="T4923" s="16">
        <v>96.08</v>
      </c>
      <c r="U4923" s="6">
        <v>2</v>
      </c>
      <c r="V4923" s="23">
        <v>0</v>
      </c>
      <c r="W4923" s="18">
        <v>46.118399999999994</v>
      </c>
    </row>
    <row r="4924" spans="1:23" ht="14.4">
      <c r="A4924" s="6">
        <v>4923</v>
      </c>
      <c r="B4924" s="7" t="s">
        <v>7888</v>
      </c>
      <c r="C4924" s="7">
        <f>YEAR(Table1[[#This Row],[Order Date]])</f>
        <v>2019</v>
      </c>
      <c r="D4924" s="7" t="str">
        <f>TEXT(Table1[[#This Row],[Order Date]], "mmm")</f>
        <v>Dec</v>
      </c>
      <c r="E4924" s="11">
        <v>43824</v>
      </c>
      <c r="F4924" s="11">
        <v>43828</v>
      </c>
      <c r="G4924" s="6" t="s">
        <v>20</v>
      </c>
      <c r="H4924" s="6" t="s">
        <v>2922</v>
      </c>
      <c r="I4924" s="6" t="s">
        <v>2923</v>
      </c>
      <c r="J4924" s="6" t="s">
        <v>93</v>
      </c>
      <c r="K4924" s="6" t="s">
        <v>24</v>
      </c>
      <c r="L4924" s="6" t="s">
        <v>1458</v>
      </c>
      <c r="M4924" s="6" t="s">
        <v>319</v>
      </c>
      <c r="N4924" s="6">
        <v>35810</v>
      </c>
      <c r="O4924" s="6" t="s">
        <v>27</v>
      </c>
      <c r="P4924" s="6" t="s">
        <v>2636</v>
      </c>
      <c r="Q4924" s="6" t="s">
        <v>42</v>
      </c>
      <c r="R4924" s="6" t="s">
        <v>241</v>
      </c>
      <c r="S4924" s="4" t="s">
        <v>2637</v>
      </c>
      <c r="T4924" s="16">
        <v>3.62</v>
      </c>
      <c r="U4924" s="6">
        <v>2</v>
      </c>
      <c r="V4924" s="23">
        <v>0</v>
      </c>
      <c r="W4924" s="18">
        <v>1.1945999999999999</v>
      </c>
    </row>
    <row r="4925" spans="1:23" ht="14.4">
      <c r="A4925" s="6">
        <v>4924</v>
      </c>
      <c r="B4925" s="7" t="s">
        <v>7888</v>
      </c>
      <c r="C4925" s="7">
        <f>YEAR(Table1[[#This Row],[Order Date]])</f>
        <v>2019</v>
      </c>
      <c r="D4925" s="7" t="str">
        <f>TEXT(Table1[[#This Row],[Order Date]], "mmm")</f>
        <v>Dec</v>
      </c>
      <c r="E4925" s="11">
        <v>43824</v>
      </c>
      <c r="F4925" s="11">
        <v>43828</v>
      </c>
      <c r="G4925" s="6" t="s">
        <v>20</v>
      </c>
      <c r="H4925" s="6" t="s">
        <v>2922</v>
      </c>
      <c r="I4925" s="6" t="s">
        <v>2923</v>
      </c>
      <c r="J4925" s="6" t="s">
        <v>93</v>
      </c>
      <c r="K4925" s="6" t="s">
        <v>24</v>
      </c>
      <c r="L4925" s="6" t="s">
        <v>1458</v>
      </c>
      <c r="M4925" s="6" t="s">
        <v>319</v>
      </c>
      <c r="N4925" s="6">
        <v>35810</v>
      </c>
      <c r="O4925" s="6" t="s">
        <v>27</v>
      </c>
      <c r="P4925" s="6" t="s">
        <v>2973</v>
      </c>
      <c r="Q4925" s="6" t="s">
        <v>42</v>
      </c>
      <c r="R4925" s="6" t="s">
        <v>83</v>
      </c>
      <c r="S4925" s="4" t="s">
        <v>2974</v>
      </c>
      <c r="T4925" s="16">
        <v>629.09999999999991</v>
      </c>
      <c r="U4925" s="6">
        <v>6</v>
      </c>
      <c r="V4925" s="23">
        <v>0</v>
      </c>
      <c r="W4925" s="18">
        <v>301.96799999999996</v>
      </c>
    </row>
    <row r="4926" spans="1:23" ht="14.4">
      <c r="A4926" s="6">
        <v>4925</v>
      </c>
      <c r="B4926" s="7" t="s">
        <v>7888</v>
      </c>
      <c r="C4926" s="7">
        <f>YEAR(Table1[[#This Row],[Order Date]])</f>
        <v>2019</v>
      </c>
      <c r="D4926" s="7" t="str">
        <f>TEXT(Table1[[#This Row],[Order Date]], "mmm")</f>
        <v>Dec</v>
      </c>
      <c r="E4926" s="11">
        <v>43824</v>
      </c>
      <c r="F4926" s="11">
        <v>43828</v>
      </c>
      <c r="G4926" s="6" t="s">
        <v>20</v>
      </c>
      <c r="H4926" s="6" t="s">
        <v>2922</v>
      </c>
      <c r="I4926" s="6" t="s">
        <v>2923</v>
      </c>
      <c r="J4926" s="6" t="s">
        <v>93</v>
      </c>
      <c r="K4926" s="6" t="s">
        <v>24</v>
      </c>
      <c r="L4926" s="6" t="s">
        <v>1458</v>
      </c>
      <c r="M4926" s="6" t="s">
        <v>319</v>
      </c>
      <c r="N4926" s="6">
        <v>35810</v>
      </c>
      <c r="O4926" s="6" t="s">
        <v>27</v>
      </c>
      <c r="P4926" s="6" t="s">
        <v>4521</v>
      </c>
      <c r="Q4926" s="6" t="s">
        <v>65</v>
      </c>
      <c r="R4926" s="6" t="s">
        <v>66</v>
      </c>
      <c r="S4926" s="4" t="s">
        <v>4522</v>
      </c>
      <c r="T4926" s="16">
        <v>90.48</v>
      </c>
      <c r="U4926" s="6">
        <v>2</v>
      </c>
      <c r="V4926" s="23">
        <v>0</v>
      </c>
      <c r="W4926" s="18">
        <v>23.524799999999999</v>
      </c>
    </row>
    <row r="4927" spans="1:23" ht="14.4">
      <c r="A4927" s="6">
        <v>4926</v>
      </c>
      <c r="B4927" s="7" t="s">
        <v>7889</v>
      </c>
      <c r="C4927" s="7">
        <f>YEAR(Table1[[#This Row],[Order Date]])</f>
        <v>2019</v>
      </c>
      <c r="D4927" s="7" t="str">
        <f>TEXT(Table1[[#This Row],[Order Date]], "mmm")</f>
        <v>Sep</v>
      </c>
      <c r="E4927" s="11">
        <v>43718</v>
      </c>
      <c r="F4927" s="11">
        <v>43721</v>
      </c>
      <c r="G4927" s="6" t="s">
        <v>169</v>
      </c>
      <c r="H4927" s="6" t="s">
        <v>5438</v>
      </c>
      <c r="I4927" s="6" t="s">
        <v>5439</v>
      </c>
      <c r="J4927" s="6" t="s">
        <v>37</v>
      </c>
      <c r="K4927" s="6" t="s">
        <v>24</v>
      </c>
      <c r="L4927" s="6" t="s">
        <v>1288</v>
      </c>
      <c r="M4927" s="6" t="s">
        <v>1087</v>
      </c>
      <c r="N4927" s="6">
        <v>1841</v>
      </c>
      <c r="O4927" s="6" t="s">
        <v>134</v>
      </c>
      <c r="P4927" s="6" t="s">
        <v>4665</v>
      </c>
      <c r="Q4927" s="6" t="s">
        <v>42</v>
      </c>
      <c r="R4927" s="6" t="s">
        <v>62</v>
      </c>
      <c r="S4927" s="4" t="s">
        <v>4666</v>
      </c>
      <c r="T4927" s="16">
        <v>14.88</v>
      </c>
      <c r="U4927" s="6">
        <v>2</v>
      </c>
      <c r="V4927" s="23">
        <v>0</v>
      </c>
      <c r="W4927" s="18">
        <v>3.7200000000000006</v>
      </c>
    </row>
    <row r="4928" spans="1:23" ht="14.4">
      <c r="A4928" s="6">
        <v>4927</v>
      </c>
      <c r="B4928" s="7" t="s">
        <v>7890</v>
      </c>
      <c r="C4928" s="7">
        <f>YEAR(Table1[[#This Row],[Order Date]])</f>
        <v>2019</v>
      </c>
      <c r="D4928" s="7" t="str">
        <f>TEXT(Table1[[#This Row],[Order Date]], "mmm")</f>
        <v>Oct</v>
      </c>
      <c r="E4928" s="11">
        <v>43757</v>
      </c>
      <c r="F4928" s="11">
        <v>43761</v>
      </c>
      <c r="G4928" s="6" t="s">
        <v>45</v>
      </c>
      <c r="H4928" s="6" t="s">
        <v>2591</v>
      </c>
      <c r="I4928" s="6" t="s">
        <v>2592</v>
      </c>
      <c r="J4928" s="6" t="s">
        <v>23</v>
      </c>
      <c r="K4928" s="6" t="s">
        <v>24</v>
      </c>
      <c r="L4928" s="6" t="s">
        <v>272</v>
      </c>
      <c r="M4928" s="6" t="s">
        <v>190</v>
      </c>
      <c r="N4928" s="6">
        <v>60623</v>
      </c>
      <c r="O4928" s="6" t="s">
        <v>96</v>
      </c>
      <c r="P4928" s="6" t="s">
        <v>3124</v>
      </c>
      <c r="Q4928" s="6" t="s">
        <v>29</v>
      </c>
      <c r="R4928" s="6" t="s">
        <v>51</v>
      </c>
      <c r="S4928" s="4" t="s">
        <v>3125</v>
      </c>
      <c r="T4928" s="16">
        <v>91.275000000000006</v>
      </c>
      <c r="U4928" s="6">
        <v>1</v>
      </c>
      <c r="V4928" s="23">
        <v>0.5</v>
      </c>
      <c r="W4928" s="18">
        <v>-67.543499999999995</v>
      </c>
    </row>
    <row r="4929" spans="1:23" ht="14.4">
      <c r="A4929" s="6">
        <v>4928</v>
      </c>
      <c r="B4929" s="7" t="s">
        <v>7891</v>
      </c>
      <c r="C4929" s="7">
        <f>YEAR(Table1[[#This Row],[Order Date]])</f>
        <v>2019</v>
      </c>
      <c r="D4929" s="7" t="str">
        <f>TEXT(Table1[[#This Row],[Order Date]], "mmm")</f>
        <v>Dec</v>
      </c>
      <c r="E4929" s="11">
        <v>43800</v>
      </c>
      <c r="F4929" s="11">
        <v>43805</v>
      </c>
      <c r="G4929" s="6" t="s">
        <v>45</v>
      </c>
      <c r="H4929" s="6" t="s">
        <v>468</v>
      </c>
      <c r="I4929" s="6" t="s">
        <v>469</v>
      </c>
      <c r="J4929" s="6" t="s">
        <v>93</v>
      </c>
      <c r="K4929" s="6" t="s">
        <v>24</v>
      </c>
      <c r="L4929" s="6" t="s">
        <v>656</v>
      </c>
      <c r="M4929" s="6" t="s">
        <v>657</v>
      </c>
      <c r="N4929" s="6">
        <v>6824</v>
      </c>
      <c r="O4929" s="6" t="s">
        <v>134</v>
      </c>
      <c r="P4929" s="6" t="s">
        <v>3840</v>
      </c>
      <c r="Q4929" s="6" t="s">
        <v>42</v>
      </c>
      <c r="R4929" s="6" t="s">
        <v>83</v>
      </c>
      <c r="S4929" s="4" t="s">
        <v>3841</v>
      </c>
      <c r="T4929" s="16">
        <v>19.440000000000001</v>
      </c>
      <c r="U4929" s="6">
        <v>3</v>
      </c>
      <c r="V4929" s="23">
        <v>0</v>
      </c>
      <c r="W4929" s="18">
        <v>9.3312000000000008</v>
      </c>
    </row>
    <row r="4930" spans="1:23" ht="14.4">
      <c r="A4930" s="6">
        <v>4929</v>
      </c>
      <c r="B4930" s="7" t="s">
        <v>7891</v>
      </c>
      <c r="C4930" s="7">
        <f>YEAR(Table1[[#This Row],[Order Date]])</f>
        <v>2019</v>
      </c>
      <c r="D4930" s="7" t="str">
        <f>TEXT(Table1[[#This Row],[Order Date]], "mmm")</f>
        <v>Dec</v>
      </c>
      <c r="E4930" s="11">
        <v>43800</v>
      </c>
      <c r="F4930" s="11">
        <v>43805</v>
      </c>
      <c r="G4930" s="6" t="s">
        <v>45</v>
      </c>
      <c r="H4930" s="6" t="s">
        <v>468</v>
      </c>
      <c r="I4930" s="6" t="s">
        <v>469</v>
      </c>
      <c r="J4930" s="6" t="s">
        <v>93</v>
      </c>
      <c r="K4930" s="6" t="s">
        <v>24</v>
      </c>
      <c r="L4930" s="6" t="s">
        <v>656</v>
      </c>
      <c r="M4930" s="6" t="s">
        <v>657</v>
      </c>
      <c r="N4930" s="6">
        <v>6824</v>
      </c>
      <c r="O4930" s="6" t="s">
        <v>134</v>
      </c>
      <c r="P4930" s="6" t="s">
        <v>3803</v>
      </c>
      <c r="Q4930" s="6" t="s">
        <v>29</v>
      </c>
      <c r="R4930" s="6" t="s">
        <v>33</v>
      </c>
      <c r="S4930" s="4" t="s">
        <v>3804</v>
      </c>
      <c r="T4930" s="16">
        <v>897.15000000000009</v>
      </c>
      <c r="U4930" s="6">
        <v>3</v>
      </c>
      <c r="V4930" s="23">
        <v>0</v>
      </c>
      <c r="W4930" s="18">
        <v>251.20200000000003</v>
      </c>
    </row>
    <row r="4931" spans="1:23" ht="14.4">
      <c r="A4931" s="6">
        <v>4930</v>
      </c>
      <c r="B4931" s="7" t="s">
        <v>7892</v>
      </c>
      <c r="C4931" s="7">
        <f>YEAR(Table1[[#This Row],[Order Date]])</f>
        <v>2016</v>
      </c>
      <c r="D4931" s="7" t="str">
        <f>TEXT(Table1[[#This Row],[Order Date]], "mmm")</f>
        <v>Sep</v>
      </c>
      <c r="E4931" s="11">
        <v>42615</v>
      </c>
      <c r="F4931" s="11">
        <v>42616</v>
      </c>
      <c r="G4931" s="6" t="s">
        <v>169</v>
      </c>
      <c r="H4931" s="6" t="s">
        <v>379</v>
      </c>
      <c r="I4931" s="6" t="s">
        <v>380</v>
      </c>
      <c r="J4931" s="6" t="s">
        <v>23</v>
      </c>
      <c r="K4931" s="6" t="s">
        <v>24</v>
      </c>
      <c r="L4931" s="6" t="s">
        <v>238</v>
      </c>
      <c r="M4931" s="6" t="s">
        <v>239</v>
      </c>
      <c r="N4931" s="6">
        <v>10009</v>
      </c>
      <c r="O4931" s="6" t="s">
        <v>134</v>
      </c>
      <c r="P4931" s="6" t="s">
        <v>1147</v>
      </c>
      <c r="Q4931" s="6" t="s">
        <v>42</v>
      </c>
      <c r="R4931" s="6" t="s">
        <v>62</v>
      </c>
      <c r="S4931" s="4" t="s">
        <v>1148</v>
      </c>
      <c r="T4931" s="16">
        <v>57.75</v>
      </c>
      <c r="U4931" s="6">
        <v>5</v>
      </c>
      <c r="V4931" s="23">
        <v>0</v>
      </c>
      <c r="W4931" s="18">
        <v>16.170000000000002</v>
      </c>
    </row>
    <row r="4932" spans="1:23" ht="14.4">
      <c r="A4932" s="6">
        <v>4931</v>
      </c>
      <c r="B4932" s="7" t="s">
        <v>7892</v>
      </c>
      <c r="C4932" s="7">
        <f>YEAR(Table1[[#This Row],[Order Date]])</f>
        <v>2016</v>
      </c>
      <c r="D4932" s="7" t="str">
        <f>TEXT(Table1[[#This Row],[Order Date]], "mmm")</f>
        <v>Sep</v>
      </c>
      <c r="E4932" s="11">
        <v>42615</v>
      </c>
      <c r="F4932" s="11">
        <v>42616</v>
      </c>
      <c r="G4932" s="6" t="s">
        <v>169</v>
      </c>
      <c r="H4932" s="6" t="s">
        <v>379</v>
      </c>
      <c r="I4932" s="6" t="s">
        <v>380</v>
      </c>
      <c r="J4932" s="6" t="s">
        <v>23</v>
      </c>
      <c r="K4932" s="6" t="s">
        <v>24</v>
      </c>
      <c r="L4932" s="6" t="s">
        <v>238</v>
      </c>
      <c r="M4932" s="6" t="s">
        <v>239</v>
      </c>
      <c r="N4932" s="6">
        <v>10009</v>
      </c>
      <c r="O4932" s="6" t="s">
        <v>134</v>
      </c>
      <c r="P4932" s="6" t="s">
        <v>2669</v>
      </c>
      <c r="Q4932" s="6" t="s">
        <v>42</v>
      </c>
      <c r="R4932" s="6" t="s">
        <v>83</v>
      </c>
      <c r="S4932" s="4" t="s">
        <v>168</v>
      </c>
      <c r="T4932" s="16">
        <v>14.940000000000001</v>
      </c>
      <c r="U4932" s="6">
        <v>3</v>
      </c>
      <c r="V4932" s="23">
        <v>0</v>
      </c>
      <c r="W4932" s="18">
        <v>7.0218000000000007</v>
      </c>
    </row>
    <row r="4933" spans="1:23" ht="14.4">
      <c r="A4933" s="6">
        <v>4932</v>
      </c>
      <c r="B4933" s="7" t="s">
        <v>7893</v>
      </c>
      <c r="C4933" s="7">
        <f>YEAR(Table1[[#This Row],[Order Date]])</f>
        <v>2019</v>
      </c>
      <c r="D4933" s="7" t="str">
        <f>TEXT(Table1[[#This Row],[Order Date]], "mmm")</f>
        <v>Mar</v>
      </c>
      <c r="E4933" s="11">
        <v>43549</v>
      </c>
      <c r="F4933" s="11">
        <v>43554</v>
      </c>
      <c r="G4933" s="6" t="s">
        <v>45</v>
      </c>
      <c r="H4933" s="6" t="s">
        <v>3596</v>
      </c>
      <c r="I4933" s="6" t="s">
        <v>3597</v>
      </c>
      <c r="J4933" s="6" t="s">
        <v>37</v>
      </c>
      <c r="K4933" s="6" t="s">
        <v>24</v>
      </c>
      <c r="L4933" s="6" t="s">
        <v>87</v>
      </c>
      <c r="M4933" s="6" t="s">
        <v>88</v>
      </c>
      <c r="N4933" s="6">
        <v>98103</v>
      </c>
      <c r="O4933" s="6" t="s">
        <v>40</v>
      </c>
      <c r="P4933" s="6" t="s">
        <v>3790</v>
      </c>
      <c r="Q4933" s="6" t="s">
        <v>42</v>
      </c>
      <c r="R4933" s="6" t="s">
        <v>62</v>
      </c>
      <c r="S4933" s="4" t="s">
        <v>3791</v>
      </c>
      <c r="T4933" s="16">
        <v>23.1</v>
      </c>
      <c r="U4933" s="6">
        <v>2</v>
      </c>
      <c r="V4933" s="23">
        <v>0</v>
      </c>
      <c r="W4933" s="18">
        <v>6.93</v>
      </c>
    </row>
    <row r="4934" spans="1:23" ht="14.4">
      <c r="A4934" s="6">
        <v>4933</v>
      </c>
      <c r="B4934" s="7" t="s">
        <v>7894</v>
      </c>
      <c r="C4934" s="7">
        <f>YEAR(Table1[[#This Row],[Order Date]])</f>
        <v>2017</v>
      </c>
      <c r="D4934" s="7" t="str">
        <f>TEXT(Table1[[#This Row],[Order Date]], "mmm")</f>
        <v>Sep</v>
      </c>
      <c r="E4934" s="11">
        <v>43006</v>
      </c>
      <c r="F4934" s="11">
        <v>43012</v>
      </c>
      <c r="G4934" s="6" t="s">
        <v>45</v>
      </c>
      <c r="H4934" s="6" t="s">
        <v>1701</v>
      </c>
      <c r="I4934" s="6" t="s">
        <v>1702</v>
      </c>
      <c r="J4934" s="6" t="s">
        <v>23</v>
      </c>
      <c r="K4934" s="6" t="s">
        <v>24</v>
      </c>
      <c r="L4934" s="6" t="s">
        <v>402</v>
      </c>
      <c r="M4934" s="6" t="s">
        <v>403</v>
      </c>
      <c r="N4934" s="6">
        <v>80013</v>
      </c>
      <c r="O4934" s="6" t="s">
        <v>40</v>
      </c>
      <c r="P4934" s="6" t="s">
        <v>4360</v>
      </c>
      <c r="Q4934" s="6" t="s">
        <v>42</v>
      </c>
      <c r="R4934" s="6" t="s">
        <v>156</v>
      </c>
      <c r="S4934" s="4" t="s">
        <v>4361</v>
      </c>
      <c r="T4934" s="16">
        <v>12.536000000000001</v>
      </c>
      <c r="U4934" s="6">
        <v>1</v>
      </c>
      <c r="V4934" s="23">
        <v>0.2</v>
      </c>
      <c r="W4934" s="18">
        <v>4.2308999999999983</v>
      </c>
    </row>
    <row r="4935" spans="1:23" ht="14.4">
      <c r="A4935" s="6">
        <v>4934</v>
      </c>
      <c r="B4935" s="7" t="s">
        <v>7894</v>
      </c>
      <c r="C4935" s="7">
        <f>YEAR(Table1[[#This Row],[Order Date]])</f>
        <v>2017</v>
      </c>
      <c r="D4935" s="7" t="str">
        <f>TEXT(Table1[[#This Row],[Order Date]], "mmm")</f>
        <v>Sep</v>
      </c>
      <c r="E4935" s="11">
        <v>43006</v>
      </c>
      <c r="F4935" s="11">
        <v>43012</v>
      </c>
      <c r="G4935" s="6" t="s">
        <v>45</v>
      </c>
      <c r="H4935" s="6" t="s">
        <v>1701</v>
      </c>
      <c r="I4935" s="6" t="s">
        <v>1702</v>
      </c>
      <c r="J4935" s="6" t="s">
        <v>23</v>
      </c>
      <c r="K4935" s="6" t="s">
        <v>24</v>
      </c>
      <c r="L4935" s="6" t="s">
        <v>402</v>
      </c>
      <c r="M4935" s="6" t="s">
        <v>403</v>
      </c>
      <c r="N4935" s="6">
        <v>80013</v>
      </c>
      <c r="O4935" s="6" t="s">
        <v>40</v>
      </c>
      <c r="P4935" s="6" t="s">
        <v>2475</v>
      </c>
      <c r="Q4935" s="6" t="s">
        <v>42</v>
      </c>
      <c r="R4935" s="6" t="s">
        <v>69</v>
      </c>
      <c r="S4935" s="4" t="s">
        <v>2476</v>
      </c>
      <c r="T4935" s="16">
        <v>1.0800000000000003</v>
      </c>
      <c r="U4935" s="6">
        <v>2</v>
      </c>
      <c r="V4935" s="23">
        <v>0.7</v>
      </c>
      <c r="W4935" s="18">
        <v>-0.79200000000000004</v>
      </c>
    </row>
    <row r="4936" spans="1:23" ht="14.4">
      <c r="A4936" s="6">
        <v>4935</v>
      </c>
      <c r="B4936" s="7" t="s">
        <v>7894</v>
      </c>
      <c r="C4936" s="7">
        <f>YEAR(Table1[[#This Row],[Order Date]])</f>
        <v>2017</v>
      </c>
      <c r="D4936" s="7" t="str">
        <f>TEXT(Table1[[#This Row],[Order Date]], "mmm")</f>
        <v>Sep</v>
      </c>
      <c r="E4936" s="11">
        <v>43006</v>
      </c>
      <c r="F4936" s="11">
        <v>43012</v>
      </c>
      <c r="G4936" s="6" t="s">
        <v>45</v>
      </c>
      <c r="H4936" s="6" t="s">
        <v>1701</v>
      </c>
      <c r="I4936" s="6" t="s">
        <v>1702</v>
      </c>
      <c r="J4936" s="6" t="s">
        <v>23</v>
      </c>
      <c r="K4936" s="6" t="s">
        <v>24</v>
      </c>
      <c r="L4936" s="6" t="s">
        <v>402</v>
      </c>
      <c r="M4936" s="6" t="s">
        <v>403</v>
      </c>
      <c r="N4936" s="6">
        <v>80013</v>
      </c>
      <c r="O4936" s="6" t="s">
        <v>40</v>
      </c>
      <c r="P4936" s="6" t="s">
        <v>3286</v>
      </c>
      <c r="Q4936" s="6" t="s">
        <v>42</v>
      </c>
      <c r="R4936" s="6" t="s">
        <v>241</v>
      </c>
      <c r="S4936" s="4" t="s">
        <v>496</v>
      </c>
      <c r="T4936" s="16">
        <v>4.5120000000000005</v>
      </c>
      <c r="U4936" s="6">
        <v>3</v>
      </c>
      <c r="V4936" s="23">
        <v>0.2</v>
      </c>
      <c r="W4936" s="18">
        <v>0.84599999999999964</v>
      </c>
    </row>
    <row r="4937" spans="1:23" ht="14.4">
      <c r="A4937" s="6">
        <v>4936</v>
      </c>
      <c r="B4937" s="7" t="s">
        <v>7895</v>
      </c>
      <c r="C4937" s="7">
        <f>YEAR(Table1[[#This Row],[Order Date]])</f>
        <v>2017</v>
      </c>
      <c r="D4937" s="7" t="str">
        <f>TEXT(Table1[[#This Row],[Order Date]], "mmm")</f>
        <v>Mar</v>
      </c>
      <c r="E4937" s="11">
        <v>42809</v>
      </c>
      <c r="F4937" s="11">
        <v>42815</v>
      </c>
      <c r="G4937" s="6" t="s">
        <v>45</v>
      </c>
      <c r="H4937" s="6" t="s">
        <v>5440</v>
      </c>
      <c r="I4937" s="6" t="s">
        <v>5441</v>
      </c>
      <c r="J4937" s="6" t="s">
        <v>37</v>
      </c>
      <c r="K4937" s="6" t="s">
        <v>24</v>
      </c>
      <c r="L4937" s="6" t="s">
        <v>5442</v>
      </c>
      <c r="M4937" s="6" t="s">
        <v>110</v>
      </c>
      <c r="N4937" s="6">
        <v>84043</v>
      </c>
      <c r="O4937" s="6" t="s">
        <v>40</v>
      </c>
      <c r="P4937" s="6" t="s">
        <v>5443</v>
      </c>
      <c r="Q4937" s="6" t="s">
        <v>65</v>
      </c>
      <c r="R4937" s="6" t="s">
        <v>66</v>
      </c>
      <c r="S4937" s="4" t="s">
        <v>5444</v>
      </c>
      <c r="T4937" s="16">
        <v>16.776000000000003</v>
      </c>
      <c r="U4937" s="6">
        <v>3</v>
      </c>
      <c r="V4937" s="23">
        <v>0.2</v>
      </c>
      <c r="W4937" s="18">
        <v>1.6776</v>
      </c>
    </row>
    <row r="4938" spans="1:23" ht="14.4">
      <c r="A4938" s="6">
        <v>4937</v>
      </c>
      <c r="B4938" s="7" t="s">
        <v>7896</v>
      </c>
      <c r="C4938" s="7">
        <f>YEAR(Table1[[#This Row],[Order Date]])</f>
        <v>2019</v>
      </c>
      <c r="D4938" s="7" t="str">
        <f>TEXT(Table1[[#This Row],[Order Date]], "mmm")</f>
        <v>Jan</v>
      </c>
      <c r="E4938" s="11">
        <v>43471</v>
      </c>
      <c r="F4938" s="11">
        <v>43478</v>
      </c>
      <c r="G4938" s="6" t="s">
        <v>45</v>
      </c>
      <c r="H4938" s="6" t="s">
        <v>3439</v>
      </c>
      <c r="I4938" s="6" t="s">
        <v>3440</v>
      </c>
      <c r="J4938" s="6" t="s">
        <v>93</v>
      </c>
      <c r="K4938" s="6" t="s">
        <v>24</v>
      </c>
      <c r="L4938" s="6" t="s">
        <v>5445</v>
      </c>
      <c r="M4938" s="6" t="s">
        <v>319</v>
      </c>
      <c r="N4938" s="6">
        <v>35401</v>
      </c>
      <c r="O4938" s="6" t="s">
        <v>27</v>
      </c>
      <c r="P4938" s="6" t="s">
        <v>1813</v>
      </c>
      <c r="Q4938" s="6" t="s">
        <v>42</v>
      </c>
      <c r="R4938" s="6" t="s">
        <v>69</v>
      </c>
      <c r="S4938" s="4" t="s">
        <v>1814</v>
      </c>
      <c r="T4938" s="16">
        <v>33.74</v>
      </c>
      <c r="U4938" s="6">
        <v>7</v>
      </c>
      <c r="V4938" s="23">
        <v>0</v>
      </c>
      <c r="W4938" s="18">
        <v>15.5204</v>
      </c>
    </row>
    <row r="4939" spans="1:23" ht="14.4">
      <c r="A4939" s="6">
        <v>4938</v>
      </c>
      <c r="B4939" s="7" t="s">
        <v>7897</v>
      </c>
      <c r="C4939" s="7">
        <f>YEAR(Table1[[#This Row],[Order Date]])</f>
        <v>2016</v>
      </c>
      <c r="D4939" s="7" t="str">
        <f>TEXT(Table1[[#This Row],[Order Date]], "mmm")</f>
        <v>Jan</v>
      </c>
      <c r="E4939" s="11">
        <v>42382</v>
      </c>
      <c r="F4939" s="11">
        <v>42387</v>
      </c>
      <c r="G4939" s="6" t="s">
        <v>45</v>
      </c>
      <c r="H4939" s="6" t="s">
        <v>1547</v>
      </c>
      <c r="I4939" s="6" t="s">
        <v>1548</v>
      </c>
      <c r="J4939" s="6" t="s">
        <v>23</v>
      </c>
      <c r="K4939" s="6" t="s">
        <v>24</v>
      </c>
      <c r="L4939" s="6" t="s">
        <v>115</v>
      </c>
      <c r="M4939" s="6" t="s">
        <v>39</v>
      </c>
      <c r="N4939" s="6">
        <v>94109</v>
      </c>
      <c r="O4939" s="6" t="s">
        <v>40</v>
      </c>
      <c r="P4939" s="6" t="s">
        <v>3985</v>
      </c>
      <c r="Q4939" s="6" t="s">
        <v>42</v>
      </c>
      <c r="R4939" s="6" t="s">
        <v>54</v>
      </c>
      <c r="S4939" s="4" t="s">
        <v>3986</v>
      </c>
      <c r="T4939" s="16">
        <v>1325.8500000000001</v>
      </c>
      <c r="U4939" s="6">
        <v>5</v>
      </c>
      <c r="V4939" s="23">
        <v>0</v>
      </c>
      <c r="W4939" s="18">
        <v>238.65299999999991</v>
      </c>
    </row>
    <row r="4940" spans="1:23" ht="14.4">
      <c r="A4940" s="6">
        <v>4939</v>
      </c>
      <c r="B4940" s="7" t="s">
        <v>7897</v>
      </c>
      <c r="C4940" s="7">
        <f>YEAR(Table1[[#This Row],[Order Date]])</f>
        <v>2016</v>
      </c>
      <c r="D4940" s="7" t="str">
        <f>TEXT(Table1[[#This Row],[Order Date]], "mmm")</f>
        <v>Jan</v>
      </c>
      <c r="E4940" s="11">
        <v>42382</v>
      </c>
      <c r="F4940" s="11">
        <v>42387</v>
      </c>
      <c r="G4940" s="6" t="s">
        <v>45</v>
      </c>
      <c r="H4940" s="6" t="s">
        <v>1547</v>
      </c>
      <c r="I4940" s="6" t="s">
        <v>1548</v>
      </c>
      <c r="J4940" s="6" t="s">
        <v>23</v>
      </c>
      <c r="K4940" s="6" t="s">
        <v>24</v>
      </c>
      <c r="L4940" s="6" t="s">
        <v>115</v>
      </c>
      <c r="M4940" s="6" t="s">
        <v>39</v>
      </c>
      <c r="N4940" s="6">
        <v>94109</v>
      </c>
      <c r="O4940" s="6" t="s">
        <v>40</v>
      </c>
      <c r="P4940" s="6" t="s">
        <v>3908</v>
      </c>
      <c r="Q4940" s="6" t="s">
        <v>29</v>
      </c>
      <c r="R4940" s="6" t="s">
        <v>30</v>
      </c>
      <c r="S4940" s="4" t="s">
        <v>3909</v>
      </c>
      <c r="T4940" s="16">
        <v>333.99899999999997</v>
      </c>
      <c r="U4940" s="6">
        <v>3</v>
      </c>
      <c r="V4940" s="23">
        <v>0.15</v>
      </c>
      <c r="W4940" s="18">
        <v>3.9294000000000082</v>
      </c>
    </row>
    <row r="4941" spans="1:23" ht="14.4">
      <c r="A4941" s="6">
        <v>4940</v>
      </c>
      <c r="B4941" s="7" t="s">
        <v>7897</v>
      </c>
      <c r="C4941" s="7">
        <f>YEAR(Table1[[#This Row],[Order Date]])</f>
        <v>2016</v>
      </c>
      <c r="D4941" s="7" t="str">
        <f>TEXT(Table1[[#This Row],[Order Date]], "mmm")</f>
        <v>Jan</v>
      </c>
      <c r="E4941" s="11">
        <v>42382</v>
      </c>
      <c r="F4941" s="11">
        <v>42387</v>
      </c>
      <c r="G4941" s="6" t="s">
        <v>45</v>
      </c>
      <c r="H4941" s="6" t="s">
        <v>1547</v>
      </c>
      <c r="I4941" s="6" t="s">
        <v>1548</v>
      </c>
      <c r="J4941" s="6" t="s">
        <v>23</v>
      </c>
      <c r="K4941" s="6" t="s">
        <v>24</v>
      </c>
      <c r="L4941" s="6" t="s">
        <v>115</v>
      </c>
      <c r="M4941" s="6" t="s">
        <v>39</v>
      </c>
      <c r="N4941" s="6">
        <v>94109</v>
      </c>
      <c r="O4941" s="6" t="s">
        <v>40</v>
      </c>
      <c r="P4941" s="6" t="s">
        <v>677</v>
      </c>
      <c r="Q4941" s="6" t="s">
        <v>42</v>
      </c>
      <c r="R4941" s="6" t="s">
        <v>62</v>
      </c>
      <c r="S4941" s="4" t="s">
        <v>678</v>
      </c>
      <c r="T4941" s="16">
        <v>19.899999999999999</v>
      </c>
      <c r="U4941" s="6">
        <v>5</v>
      </c>
      <c r="V4941" s="23">
        <v>0</v>
      </c>
      <c r="W4941" s="18">
        <v>6.5669999999999984</v>
      </c>
    </row>
    <row r="4942" spans="1:23" ht="14.4">
      <c r="A4942" s="6">
        <v>4941</v>
      </c>
      <c r="B4942" s="7" t="s">
        <v>7898</v>
      </c>
      <c r="C4942" s="7">
        <f>YEAR(Table1[[#This Row],[Order Date]])</f>
        <v>2017</v>
      </c>
      <c r="D4942" s="7" t="str">
        <f>TEXT(Table1[[#This Row],[Order Date]], "mmm")</f>
        <v>Feb</v>
      </c>
      <c r="E4942" s="11">
        <v>42772</v>
      </c>
      <c r="F4942" s="11">
        <v>42779</v>
      </c>
      <c r="G4942" s="6" t="s">
        <v>45</v>
      </c>
      <c r="H4942" s="6" t="s">
        <v>4055</v>
      </c>
      <c r="I4942" s="6" t="s">
        <v>4056</v>
      </c>
      <c r="J4942" s="6" t="s">
        <v>23</v>
      </c>
      <c r="K4942" s="6" t="s">
        <v>24</v>
      </c>
      <c r="L4942" s="6" t="s">
        <v>459</v>
      </c>
      <c r="M4942" s="6" t="s">
        <v>219</v>
      </c>
      <c r="N4942" s="6">
        <v>19805</v>
      </c>
      <c r="O4942" s="6" t="s">
        <v>134</v>
      </c>
      <c r="P4942" s="6" t="s">
        <v>2916</v>
      </c>
      <c r="Q4942" s="6" t="s">
        <v>29</v>
      </c>
      <c r="R4942" s="6" t="s">
        <v>33</v>
      </c>
      <c r="S4942" s="4" t="s">
        <v>2917</v>
      </c>
      <c r="T4942" s="16">
        <v>1268.82</v>
      </c>
      <c r="U4942" s="6">
        <v>9</v>
      </c>
      <c r="V4942" s="23">
        <v>0</v>
      </c>
      <c r="W4942" s="18">
        <v>266.45219999999989</v>
      </c>
    </row>
    <row r="4943" spans="1:23" ht="14.4">
      <c r="A4943" s="6">
        <v>4942</v>
      </c>
      <c r="B4943" s="7" t="s">
        <v>7898</v>
      </c>
      <c r="C4943" s="7">
        <f>YEAR(Table1[[#This Row],[Order Date]])</f>
        <v>2017</v>
      </c>
      <c r="D4943" s="7" t="str">
        <f>TEXT(Table1[[#This Row],[Order Date]], "mmm")</f>
        <v>Feb</v>
      </c>
      <c r="E4943" s="11">
        <v>42772</v>
      </c>
      <c r="F4943" s="11">
        <v>42779</v>
      </c>
      <c r="G4943" s="6" t="s">
        <v>45</v>
      </c>
      <c r="H4943" s="6" t="s">
        <v>4055</v>
      </c>
      <c r="I4943" s="6" t="s">
        <v>4056</v>
      </c>
      <c r="J4943" s="6" t="s">
        <v>23</v>
      </c>
      <c r="K4943" s="6" t="s">
        <v>24</v>
      </c>
      <c r="L4943" s="6" t="s">
        <v>459</v>
      </c>
      <c r="M4943" s="6" t="s">
        <v>219</v>
      </c>
      <c r="N4943" s="6">
        <v>19805</v>
      </c>
      <c r="O4943" s="6" t="s">
        <v>134</v>
      </c>
      <c r="P4943" s="6" t="s">
        <v>4912</v>
      </c>
      <c r="Q4943" s="6" t="s">
        <v>29</v>
      </c>
      <c r="R4943" s="6" t="s">
        <v>30</v>
      </c>
      <c r="S4943" s="4" t="s">
        <v>4913</v>
      </c>
      <c r="T4943" s="16">
        <v>283.92</v>
      </c>
      <c r="U4943" s="6">
        <v>4</v>
      </c>
      <c r="V4943" s="23">
        <v>0</v>
      </c>
      <c r="W4943" s="18">
        <v>82.336799999999982</v>
      </c>
    </row>
    <row r="4944" spans="1:23" ht="14.4">
      <c r="A4944" s="6">
        <v>4943</v>
      </c>
      <c r="B4944" s="7" t="s">
        <v>7898</v>
      </c>
      <c r="C4944" s="7">
        <f>YEAR(Table1[[#This Row],[Order Date]])</f>
        <v>2017</v>
      </c>
      <c r="D4944" s="7" t="str">
        <f>TEXT(Table1[[#This Row],[Order Date]], "mmm")</f>
        <v>Feb</v>
      </c>
      <c r="E4944" s="11">
        <v>42772</v>
      </c>
      <c r="F4944" s="11">
        <v>42779</v>
      </c>
      <c r="G4944" s="6" t="s">
        <v>45</v>
      </c>
      <c r="H4944" s="6" t="s">
        <v>4055</v>
      </c>
      <c r="I4944" s="6" t="s">
        <v>4056</v>
      </c>
      <c r="J4944" s="6" t="s">
        <v>23</v>
      </c>
      <c r="K4944" s="6" t="s">
        <v>24</v>
      </c>
      <c r="L4944" s="6" t="s">
        <v>459</v>
      </c>
      <c r="M4944" s="6" t="s">
        <v>219</v>
      </c>
      <c r="N4944" s="6">
        <v>19805</v>
      </c>
      <c r="O4944" s="6" t="s">
        <v>134</v>
      </c>
      <c r="P4944" s="6" t="s">
        <v>2877</v>
      </c>
      <c r="Q4944" s="6" t="s">
        <v>42</v>
      </c>
      <c r="R4944" s="6" t="s">
        <v>62</v>
      </c>
      <c r="S4944" s="4" t="s">
        <v>2878</v>
      </c>
      <c r="T4944" s="16">
        <v>5.68</v>
      </c>
      <c r="U4944" s="6">
        <v>2</v>
      </c>
      <c r="V4944" s="23">
        <v>0</v>
      </c>
      <c r="W4944" s="18">
        <v>1.7607999999999997</v>
      </c>
    </row>
    <row r="4945" spans="1:23" ht="14.4">
      <c r="A4945" s="6">
        <v>4944</v>
      </c>
      <c r="B4945" s="7" t="s">
        <v>7899</v>
      </c>
      <c r="C4945" s="7">
        <f>YEAR(Table1[[#This Row],[Order Date]])</f>
        <v>2019</v>
      </c>
      <c r="D4945" s="7" t="str">
        <f>TEXT(Table1[[#This Row],[Order Date]], "mmm")</f>
        <v>Dec</v>
      </c>
      <c r="E4945" s="11">
        <v>43820</v>
      </c>
      <c r="F4945" s="11">
        <v>43826</v>
      </c>
      <c r="G4945" s="6" t="s">
        <v>45</v>
      </c>
      <c r="H4945" s="6" t="s">
        <v>3029</v>
      </c>
      <c r="I4945" s="6" t="s">
        <v>3030</v>
      </c>
      <c r="J4945" s="6" t="s">
        <v>23</v>
      </c>
      <c r="K4945" s="6" t="s">
        <v>24</v>
      </c>
      <c r="L4945" s="6" t="s">
        <v>3484</v>
      </c>
      <c r="M4945" s="6" t="s">
        <v>227</v>
      </c>
      <c r="N4945" s="6">
        <v>47905</v>
      </c>
      <c r="O4945" s="6" t="s">
        <v>96</v>
      </c>
      <c r="P4945" s="6" t="s">
        <v>1534</v>
      </c>
      <c r="Q4945" s="6" t="s">
        <v>42</v>
      </c>
      <c r="R4945" s="6" t="s">
        <v>54</v>
      </c>
      <c r="S4945" s="4" t="s">
        <v>1535</v>
      </c>
      <c r="T4945" s="16">
        <v>375.34</v>
      </c>
      <c r="U4945" s="6">
        <v>1</v>
      </c>
      <c r="V4945" s="23">
        <v>0</v>
      </c>
      <c r="W4945" s="18">
        <v>18.766999999999996</v>
      </c>
    </row>
    <row r="4946" spans="1:23" ht="14.4">
      <c r="A4946" s="6">
        <v>4945</v>
      </c>
      <c r="B4946" s="7" t="s">
        <v>5536</v>
      </c>
      <c r="C4946" s="7">
        <f>YEAR(Table1[[#This Row],[Order Date]])</f>
        <v>2018</v>
      </c>
      <c r="D4946" s="7" t="str">
        <f>TEXT(Table1[[#This Row],[Order Date]], "mmm")</f>
        <v>Sep</v>
      </c>
      <c r="E4946" s="11">
        <v>43348</v>
      </c>
      <c r="F4946" s="11">
        <v>43349</v>
      </c>
      <c r="G4946" s="6" t="s">
        <v>169</v>
      </c>
      <c r="H4946" s="6" t="s">
        <v>727</v>
      </c>
      <c r="I4946" s="6" t="s">
        <v>728</v>
      </c>
      <c r="J4946" s="6" t="s">
        <v>23</v>
      </c>
      <c r="K4946" s="6" t="s">
        <v>24</v>
      </c>
      <c r="L4946" s="6" t="s">
        <v>4598</v>
      </c>
      <c r="M4946" s="6" t="s">
        <v>39</v>
      </c>
      <c r="N4946" s="6">
        <v>90278</v>
      </c>
      <c r="O4946" s="6" t="s">
        <v>40</v>
      </c>
      <c r="P4946" s="6" t="s">
        <v>5396</v>
      </c>
      <c r="Q4946" s="6" t="s">
        <v>42</v>
      </c>
      <c r="R4946" s="6" t="s">
        <v>83</v>
      </c>
      <c r="S4946" s="4" t="s">
        <v>5397</v>
      </c>
      <c r="T4946" s="16">
        <v>96.08</v>
      </c>
      <c r="U4946" s="6">
        <v>2</v>
      </c>
      <c r="V4946" s="23">
        <v>0</v>
      </c>
      <c r="W4946" s="18">
        <v>46.118399999999994</v>
      </c>
    </row>
    <row r="4947" spans="1:23" ht="14.4">
      <c r="A4947" s="6">
        <v>4946</v>
      </c>
      <c r="B4947" s="7" t="s">
        <v>5536</v>
      </c>
      <c r="C4947" s="7">
        <f>YEAR(Table1[[#This Row],[Order Date]])</f>
        <v>2018</v>
      </c>
      <c r="D4947" s="7" t="str">
        <f>TEXT(Table1[[#This Row],[Order Date]], "mmm")</f>
        <v>Sep</v>
      </c>
      <c r="E4947" s="11">
        <v>43348</v>
      </c>
      <c r="F4947" s="11">
        <v>43349</v>
      </c>
      <c r="G4947" s="6" t="s">
        <v>169</v>
      </c>
      <c r="H4947" s="6" t="s">
        <v>727</v>
      </c>
      <c r="I4947" s="6" t="s">
        <v>728</v>
      </c>
      <c r="J4947" s="6" t="s">
        <v>23</v>
      </c>
      <c r="K4947" s="6" t="s">
        <v>24</v>
      </c>
      <c r="L4947" s="6" t="s">
        <v>4598</v>
      </c>
      <c r="M4947" s="6" t="s">
        <v>39</v>
      </c>
      <c r="N4947" s="6">
        <v>90278</v>
      </c>
      <c r="O4947" s="6" t="s">
        <v>40</v>
      </c>
      <c r="P4947" s="6" t="s">
        <v>1197</v>
      </c>
      <c r="Q4947" s="6" t="s">
        <v>42</v>
      </c>
      <c r="R4947" s="6" t="s">
        <v>69</v>
      </c>
      <c r="S4947" s="4" t="s">
        <v>1198</v>
      </c>
      <c r="T4947" s="16">
        <v>11.68</v>
      </c>
      <c r="U4947" s="6">
        <v>2</v>
      </c>
      <c r="V4947" s="23">
        <v>0.2</v>
      </c>
      <c r="W4947" s="18">
        <v>3.9419999999999993</v>
      </c>
    </row>
    <row r="4948" spans="1:23" ht="14.4">
      <c r="A4948" s="6">
        <v>4947</v>
      </c>
      <c r="B4948" s="7" t="s">
        <v>5536</v>
      </c>
      <c r="C4948" s="7">
        <f>YEAR(Table1[[#This Row],[Order Date]])</f>
        <v>2018</v>
      </c>
      <c r="D4948" s="7" t="str">
        <f>TEXT(Table1[[#This Row],[Order Date]], "mmm")</f>
        <v>Sep</v>
      </c>
      <c r="E4948" s="11">
        <v>43348</v>
      </c>
      <c r="F4948" s="11">
        <v>43349</v>
      </c>
      <c r="G4948" s="6" t="s">
        <v>169</v>
      </c>
      <c r="H4948" s="6" t="s">
        <v>727</v>
      </c>
      <c r="I4948" s="6" t="s">
        <v>728</v>
      </c>
      <c r="J4948" s="6" t="s">
        <v>23</v>
      </c>
      <c r="K4948" s="6" t="s">
        <v>24</v>
      </c>
      <c r="L4948" s="6" t="s">
        <v>4598</v>
      </c>
      <c r="M4948" s="6" t="s">
        <v>39</v>
      </c>
      <c r="N4948" s="6">
        <v>90278</v>
      </c>
      <c r="O4948" s="6" t="s">
        <v>40</v>
      </c>
      <c r="P4948" s="6" t="s">
        <v>240</v>
      </c>
      <c r="Q4948" s="6" t="s">
        <v>42</v>
      </c>
      <c r="R4948" s="6" t="s">
        <v>241</v>
      </c>
      <c r="S4948" s="4" t="s">
        <v>242</v>
      </c>
      <c r="T4948" s="16">
        <v>4.3600000000000003</v>
      </c>
      <c r="U4948" s="6">
        <v>2</v>
      </c>
      <c r="V4948" s="23">
        <v>0</v>
      </c>
      <c r="W4948" s="18">
        <v>1.7876000000000003</v>
      </c>
    </row>
    <row r="4949" spans="1:23" ht="14.4">
      <c r="A4949" s="6">
        <v>4948</v>
      </c>
      <c r="B4949" s="7" t="s">
        <v>7900</v>
      </c>
      <c r="C4949" s="7">
        <f>YEAR(Table1[[#This Row],[Order Date]])</f>
        <v>2016</v>
      </c>
      <c r="D4949" s="7" t="str">
        <f>TEXT(Table1[[#This Row],[Order Date]], "mmm")</f>
        <v>Oct</v>
      </c>
      <c r="E4949" s="11">
        <v>42647</v>
      </c>
      <c r="F4949" s="11">
        <v>42652</v>
      </c>
      <c r="G4949" s="6" t="s">
        <v>45</v>
      </c>
      <c r="H4949" s="6" t="s">
        <v>3872</v>
      </c>
      <c r="I4949" s="6" t="s">
        <v>3873</v>
      </c>
      <c r="J4949" s="6" t="s">
        <v>23</v>
      </c>
      <c r="K4949" s="6" t="s">
        <v>24</v>
      </c>
      <c r="L4949" s="6" t="s">
        <v>87</v>
      </c>
      <c r="M4949" s="6" t="s">
        <v>88</v>
      </c>
      <c r="N4949" s="6">
        <v>98115</v>
      </c>
      <c r="O4949" s="6" t="s">
        <v>40</v>
      </c>
      <c r="P4949" s="6" t="s">
        <v>572</v>
      </c>
      <c r="Q4949" s="6" t="s">
        <v>42</v>
      </c>
      <c r="R4949" s="6" t="s">
        <v>43</v>
      </c>
      <c r="S4949" s="4" t="s">
        <v>573</v>
      </c>
      <c r="T4949" s="16">
        <v>29.24</v>
      </c>
      <c r="U4949" s="6">
        <v>4</v>
      </c>
      <c r="V4949" s="23">
        <v>0</v>
      </c>
      <c r="W4949" s="18">
        <v>13.742799999999999</v>
      </c>
    </row>
    <row r="4950" spans="1:23" ht="14.4">
      <c r="A4950" s="6">
        <v>4949</v>
      </c>
      <c r="B4950" s="7" t="s">
        <v>7901</v>
      </c>
      <c r="C4950" s="7">
        <f>YEAR(Table1[[#This Row],[Order Date]])</f>
        <v>2019</v>
      </c>
      <c r="D4950" s="7" t="str">
        <f>TEXT(Table1[[#This Row],[Order Date]], "mmm")</f>
        <v>Nov</v>
      </c>
      <c r="E4950" s="11">
        <v>43796</v>
      </c>
      <c r="F4950" s="11">
        <v>43801</v>
      </c>
      <c r="G4950" s="6" t="s">
        <v>45</v>
      </c>
      <c r="H4950" s="6" t="s">
        <v>1615</v>
      </c>
      <c r="I4950" s="6" t="s">
        <v>1616</v>
      </c>
      <c r="J4950" s="6" t="s">
        <v>23</v>
      </c>
      <c r="K4950" s="6" t="s">
        <v>24</v>
      </c>
      <c r="L4950" s="6" t="s">
        <v>38</v>
      </c>
      <c r="M4950" s="6" t="s">
        <v>39</v>
      </c>
      <c r="N4950" s="6">
        <v>90045</v>
      </c>
      <c r="O4950" s="6" t="s">
        <v>40</v>
      </c>
      <c r="P4950" s="6" t="s">
        <v>1808</v>
      </c>
      <c r="Q4950" s="6" t="s">
        <v>42</v>
      </c>
      <c r="R4950" s="6" t="s">
        <v>69</v>
      </c>
      <c r="S4950" s="4" t="s">
        <v>1809</v>
      </c>
      <c r="T4950" s="16">
        <v>117.48800000000001</v>
      </c>
      <c r="U4950" s="6">
        <v>7</v>
      </c>
      <c r="V4950" s="23">
        <v>0.2</v>
      </c>
      <c r="W4950" s="18">
        <v>41.120799999999988</v>
      </c>
    </row>
    <row r="4951" spans="1:23" ht="14.4">
      <c r="A4951" s="6">
        <v>4950</v>
      </c>
      <c r="B4951" s="7" t="s">
        <v>7901</v>
      </c>
      <c r="C4951" s="7">
        <f>YEAR(Table1[[#This Row],[Order Date]])</f>
        <v>2019</v>
      </c>
      <c r="D4951" s="7" t="str">
        <f>TEXT(Table1[[#This Row],[Order Date]], "mmm")</f>
        <v>Nov</v>
      </c>
      <c r="E4951" s="11">
        <v>43796</v>
      </c>
      <c r="F4951" s="11">
        <v>43801</v>
      </c>
      <c r="G4951" s="6" t="s">
        <v>45</v>
      </c>
      <c r="H4951" s="6" t="s">
        <v>1615</v>
      </c>
      <c r="I4951" s="6" t="s">
        <v>1616</v>
      </c>
      <c r="J4951" s="6" t="s">
        <v>23</v>
      </c>
      <c r="K4951" s="6" t="s">
        <v>24</v>
      </c>
      <c r="L4951" s="6" t="s">
        <v>38</v>
      </c>
      <c r="M4951" s="6" t="s">
        <v>39</v>
      </c>
      <c r="N4951" s="6">
        <v>90045</v>
      </c>
      <c r="O4951" s="6" t="s">
        <v>40</v>
      </c>
      <c r="P4951" s="6" t="s">
        <v>1817</v>
      </c>
      <c r="Q4951" s="6" t="s">
        <v>29</v>
      </c>
      <c r="R4951" s="6" t="s">
        <v>59</v>
      </c>
      <c r="S4951" s="4" t="s">
        <v>1818</v>
      </c>
      <c r="T4951" s="16">
        <v>18.84</v>
      </c>
      <c r="U4951" s="6">
        <v>3</v>
      </c>
      <c r="V4951" s="23">
        <v>0</v>
      </c>
      <c r="W4951" s="18">
        <v>6.0287999999999995</v>
      </c>
    </row>
    <row r="4952" spans="1:23" ht="14.4">
      <c r="A4952" s="6">
        <v>4951</v>
      </c>
      <c r="B4952" s="7" t="s">
        <v>7902</v>
      </c>
      <c r="C4952" s="7">
        <f>YEAR(Table1[[#This Row],[Order Date]])</f>
        <v>2018</v>
      </c>
      <c r="D4952" s="7" t="str">
        <f>TEXT(Table1[[#This Row],[Order Date]], "mmm")</f>
        <v>Oct</v>
      </c>
      <c r="E4952" s="11">
        <v>43401</v>
      </c>
      <c r="F4952" s="11">
        <v>43405</v>
      </c>
      <c r="G4952" s="6" t="s">
        <v>20</v>
      </c>
      <c r="H4952" s="6" t="s">
        <v>4599</v>
      </c>
      <c r="I4952" s="6" t="s">
        <v>4600</v>
      </c>
      <c r="J4952" s="6" t="s">
        <v>23</v>
      </c>
      <c r="K4952" s="6" t="s">
        <v>24</v>
      </c>
      <c r="L4952" s="6" t="s">
        <v>238</v>
      </c>
      <c r="M4952" s="6" t="s">
        <v>239</v>
      </c>
      <c r="N4952" s="6">
        <v>10009</v>
      </c>
      <c r="O4952" s="6" t="s">
        <v>134</v>
      </c>
      <c r="P4952" s="6" t="s">
        <v>597</v>
      </c>
      <c r="Q4952" s="6" t="s">
        <v>42</v>
      </c>
      <c r="R4952" s="6" t="s">
        <v>62</v>
      </c>
      <c r="S4952" s="4" t="s">
        <v>598</v>
      </c>
      <c r="T4952" s="16">
        <v>12.419999999999998</v>
      </c>
      <c r="U4952" s="6">
        <v>3</v>
      </c>
      <c r="V4952" s="23">
        <v>0</v>
      </c>
      <c r="W4952" s="18">
        <v>5.2164000000000001</v>
      </c>
    </row>
    <row r="4953" spans="1:23" ht="14.4">
      <c r="A4953" s="6">
        <v>4952</v>
      </c>
      <c r="B4953" s="7" t="s">
        <v>7903</v>
      </c>
      <c r="C4953" s="7">
        <f>YEAR(Table1[[#This Row],[Order Date]])</f>
        <v>2017</v>
      </c>
      <c r="D4953" s="7" t="str">
        <f>TEXT(Table1[[#This Row],[Order Date]], "mmm")</f>
        <v>Jun</v>
      </c>
      <c r="E4953" s="11">
        <v>42895</v>
      </c>
      <c r="F4953" s="11">
        <v>42899</v>
      </c>
      <c r="G4953" s="6" t="s">
        <v>45</v>
      </c>
      <c r="H4953" s="6" t="s">
        <v>5073</v>
      </c>
      <c r="I4953" s="6" t="s">
        <v>5074</v>
      </c>
      <c r="J4953" s="6" t="s">
        <v>23</v>
      </c>
      <c r="K4953" s="6" t="s">
        <v>24</v>
      </c>
      <c r="L4953" s="6" t="s">
        <v>2807</v>
      </c>
      <c r="M4953" s="6" t="s">
        <v>213</v>
      </c>
      <c r="N4953" s="6">
        <v>48073</v>
      </c>
      <c r="O4953" s="6" t="s">
        <v>96</v>
      </c>
      <c r="P4953" s="6" t="s">
        <v>358</v>
      </c>
      <c r="Q4953" s="6" t="s">
        <v>42</v>
      </c>
      <c r="R4953" s="6" t="s">
        <v>83</v>
      </c>
      <c r="S4953" s="4" t="s">
        <v>359</v>
      </c>
      <c r="T4953" s="16">
        <v>12.96</v>
      </c>
      <c r="U4953" s="6">
        <v>2</v>
      </c>
      <c r="V4953" s="23">
        <v>0</v>
      </c>
      <c r="W4953" s="18">
        <v>6.2208000000000006</v>
      </c>
    </row>
    <row r="4954" spans="1:23" ht="14.4">
      <c r="A4954" s="6">
        <v>4953</v>
      </c>
      <c r="B4954" s="7" t="s">
        <v>5553</v>
      </c>
      <c r="C4954" s="7">
        <f>YEAR(Table1[[#This Row],[Order Date]])</f>
        <v>2019</v>
      </c>
      <c r="D4954" s="7" t="str">
        <f>TEXT(Table1[[#This Row],[Order Date]], "mmm")</f>
        <v>Dec</v>
      </c>
      <c r="E4954" s="11">
        <v>43807</v>
      </c>
      <c r="F4954" s="11">
        <v>43811</v>
      </c>
      <c r="G4954" s="6" t="s">
        <v>20</v>
      </c>
      <c r="H4954" s="6" t="s">
        <v>970</v>
      </c>
      <c r="I4954" s="6" t="s">
        <v>971</v>
      </c>
      <c r="J4954" s="6" t="s">
        <v>37</v>
      </c>
      <c r="K4954" s="6" t="s">
        <v>24</v>
      </c>
      <c r="L4954" s="6" t="s">
        <v>115</v>
      </c>
      <c r="M4954" s="6" t="s">
        <v>39</v>
      </c>
      <c r="N4954" s="6">
        <v>94109</v>
      </c>
      <c r="O4954" s="6" t="s">
        <v>40</v>
      </c>
      <c r="P4954" s="6" t="s">
        <v>5446</v>
      </c>
      <c r="Q4954" s="6" t="s">
        <v>42</v>
      </c>
      <c r="R4954" s="6" t="s">
        <v>72</v>
      </c>
      <c r="S4954" s="4" t="s">
        <v>5447</v>
      </c>
      <c r="T4954" s="16">
        <v>69.48</v>
      </c>
      <c r="U4954" s="6">
        <v>1</v>
      </c>
      <c r="V4954" s="23">
        <v>0</v>
      </c>
      <c r="W4954" s="18">
        <v>20.843999999999994</v>
      </c>
    </row>
    <row r="4955" spans="1:23" ht="14.4">
      <c r="A4955" s="6">
        <v>4954</v>
      </c>
      <c r="B4955" s="7" t="s">
        <v>7904</v>
      </c>
      <c r="C4955" s="7">
        <f>YEAR(Table1[[#This Row],[Order Date]])</f>
        <v>2017</v>
      </c>
      <c r="D4955" s="7" t="str">
        <f>TEXT(Table1[[#This Row],[Order Date]], "mmm")</f>
        <v>Mar</v>
      </c>
      <c r="E4955" s="11">
        <v>42810</v>
      </c>
      <c r="F4955" s="11">
        <v>42814</v>
      </c>
      <c r="G4955" s="6" t="s">
        <v>45</v>
      </c>
      <c r="H4955" s="6" t="s">
        <v>738</v>
      </c>
      <c r="I4955" s="6" t="s">
        <v>739</v>
      </c>
      <c r="J4955" s="6" t="s">
        <v>37</v>
      </c>
      <c r="K4955" s="6" t="s">
        <v>24</v>
      </c>
      <c r="L4955" s="6" t="s">
        <v>238</v>
      </c>
      <c r="M4955" s="6" t="s">
        <v>239</v>
      </c>
      <c r="N4955" s="6">
        <v>10009</v>
      </c>
      <c r="O4955" s="6" t="s">
        <v>134</v>
      </c>
      <c r="P4955" s="6" t="s">
        <v>4183</v>
      </c>
      <c r="Q4955" s="6" t="s">
        <v>65</v>
      </c>
      <c r="R4955" s="6" t="s">
        <v>66</v>
      </c>
      <c r="S4955" s="4" t="s">
        <v>4184</v>
      </c>
      <c r="T4955" s="16">
        <v>85.9</v>
      </c>
      <c r="U4955" s="6">
        <v>2</v>
      </c>
      <c r="V4955" s="23">
        <v>0</v>
      </c>
      <c r="W4955" s="18">
        <v>2.5769999999999982</v>
      </c>
    </row>
    <row r="4956" spans="1:23" ht="14.4">
      <c r="A4956" s="6">
        <v>4955</v>
      </c>
      <c r="B4956" s="7" t="s">
        <v>7905</v>
      </c>
      <c r="C4956" s="7">
        <f>YEAR(Table1[[#This Row],[Order Date]])</f>
        <v>2016</v>
      </c>
      <c r="D4956" s="7" t="str">
        <f>TEXT(Table1[[#This Row],[Order Date]], "mmm")</f>
        <v>Jun</v>
      </c>
      <c r="E4956" s="11">
        <v>42530</v>
      </c>
      <c r="F4956" s="11">
        <v>42534</v>
      </c>
      <c r="G4956" s="6" t="s">
        <v>20</v>
      </c>
      <c r="H4956" s="6" t="s">
        <v>1000</v>
      </c>
      <c r="I4956" s="6" t="s">
        <v>1001</v>
      </c>
      <c r="J4956" s="6" t="s">
        <v>37</v>
      </c>
      <c r="K4956" s="6" t="s">
        <v>24</v>
      </c>
      <c r="L4956" s="6" t="s">
        <v>3323</v>
      </c>
      <c r="M4956" s="6" t="s">
        <v>1214</v>
      </c>
      <c r="N4956" s="6">
        <v>89031</v>
      </c>
      <c r="O4956" s="6" t="s">
        <v>40</v>
      </c>
      <c r="P4956" s="6" t="s">
        <v>2247</v>
      </c>
      <c r="Q4956" s="6" t="s">
        <v>42</v>
      </c>
      <c r="R4956" s="6" t="s">
        <v>62</v>
      </c>
      <c r="S4956" s="4" t="s">
        <v>2248</v>
      </c>
      <c r="T4956" s="16">
        <v>18.060000000000002</v>
      </c>
      <c r="U4956" s="6">
        <v>7</v>
      </c>
      <c r="V4956" s="23">
        <v>0</v>
      </c>
      <c r="W4956" s="18">
        <v>4.6956000000000007</v>
      </c>
    </row>
    <row r="4957" spans="1:23" ht="14.4">
      <c r="A4957" s="6">
        <v>4956</v>
      </c>
      <c r="B4957" s="7" t="s">
        <v>7905</v>
      </c>
      <c r="C4957" s="7">
        <f>YEAR(Table1[[#This Row],[Order Date]])</f>
        <v>2016</v>
      </c>
      <c r="D4957" s="7" t="str">
        <f>TEXT(Table1[[#This Row],[Order Date]], "mmm")</f>
        <v>Jun</v>
      </c>
      <c r="E4957" s="11">
        <v>42530</v>
      </c>
      <c r="F4957" s="11">
        <v>42534</v>
      </c>
      <c r="G4957" s="6" t="s">
        <v>20</v>
      </c>
      <c r="H4957" s="6" t="s">
        <v>1000</v>
      </c>
      <c r="I4957" s="6" t="s">
        <v>1001</v>
      </c>
      <c r="J4957" s="6" t="s">
        <v>37</v>
      </c>
      <c r="K4957" s="6" t="s">
        <v>24</v>
      </c>
      <c r="L4957" s="6" t="s">
        <v>3323</v>
      </c>
      <c r="M4957" s="6" t="s">
        <v>1214</v>
      </c>
      <c r="N4957" s="6">
        <v>89031</v>
      </c>
      <c r="O4957" s="6" t="s">
        <v>40</v>
      </c>
      <c r="P4957" s="6" t="s">
        <v>3094</v>
      </c>
      <c r="Q4957" s="6" t="s">
        <v>42</v>
      </c>
      <c r="R4957" s="6" t="s">
        <v>83</v>
      </c>
      <c r="S4957" s="4" t="s">
        <v>3095</v>
      </c>
      <c r="T4957" s="16">
        <v>79.14</v>
      </c>
      <c r="U4957" s="6">
        <v>3</v>
      </c>
      <c r="V4957" s="23">
        <v>0</v>
      </c>
      <c r="W4957" s="18">
        <v>36.404399999999995</v>
      </c>
    </row>
    <row r="4958" spans="1:23" ht="14.4">
      <c r="A4958" s="6">
        <v>4957</v>
      </c>
      <c r="B4958" s="7" t="s">
        <v>7905</v>
      </c>
      <c r="C4958" s="7">
        <f>YEAR(Table1[[#This Row],[Order Date]])</f>
        <v>2016</v>
      </c>
      <c r="D4958" s="7" t="str">
        <f>TEXT(Table1[[#This Row],[Order Date]], "mmm")</f>
        <v>Jun</v>
      </c>
      <c r="E4958" s="11">
        <v>42530</v>
      </c>
      <c r="F4958" s="11">
        <v>42534</v>
      </c>
      <c r="G4958" s="6" t="s">
        <v>20</v>
      </c>
      <c r="H4958" s="6" t="s">
        <v>1000</v>
      </c>
      <c r="I4958" s="6" t="s">
        <v>1001</v>
      </c>
      <c r="J4958" s="6" t="s">
        <v>37</v>
      </c>
      <c r="K4958" s="6" t="s">
        <v>24</v>
      </c>
      <c r="L4958" s="6" t="s">
        <v>3323</v>
      </c>
      <c r="M4958" s="6" t="s">
        <v>1214</v>
      </c>
      <c r="N4958" s="6">
        <v>89031</v>
      </c>
      <c r="O4958" s="6" t="s">
        <v>40</v>
      </c>
      <c r="P4958" s="6" t="s">
        <v>4674</v>
      </c>
      <c r="Q4958" s="6" t="s">
        <v>29</v>
      </c>
      <c r="R4958" s="6" t="s">
        <v>59</v>
      </c>
      <c r="S4958" s="4" t="s">
        <v>4675</v>
      </c>
      <c r="T4958" s="16">
        <v>37.4</v>
      </c>
      <c r="U4958" s="6">
        <v>2</v>
      </c>
      <c r="V4958" s="23">
        <v>0</v>
      </c>
      <c r="W4958" s="18">
        <v>14.212</v>
      </c>
    </row>
    <row r="4959" spans="1:23" ht="14.4">
      <c r="A4959" s="6">
        <v>4958</v>
      </c>
      <c r="B4959" s="7" t="s">
        <v>7906</v>
      </c>
      <c r="C4959" s="7">
        <f>YEAR(Table1[[#This Row],[Order Date]])</f>
        <v>2017</v>
      </c>
      <c r="D4959" s="7" t="str">
        <f>TEXT(Table1[[#This Row],[Order Date]], "mmm")</f>
        <v>Mar</v>
      </c>
      <c r="E4959" s="11">
        <v>42814</v>
      </c>
      <c r="F4959" s="11">
        <v>42820</v>
      </c>
      <c r="G4959" s="6" t="s">
        <v>45</v>
      </c>
      <c r="H4959" s="6" t="s">
        <v>2119</v>
      </c>
      <c r="I4959" s="6" t="s">
        <v>2120</v>
      </c>
      <c r="J4959" s="6" t="s">
        <v>23</v>
      </c>
      <c r="K4959" s="6" t="s">
        <v>24</v>
      </c>
      <c r="L4959" s="6" t="s">
        <v>3443</v>
      </c>
      <c r="M4959" s="6" t="s">
        <v>95</v>
      </c>
      <c r="N4959" s="6">
        <v>75007</v>
      </c>
      <c r="O4959" s="6" t="s">
        <v>96</v>
      </c>
      <c r="P4959" s="6" t="s">
        <v>4413</v>
      </c>
      <c r="Q4959" s="6" t="s">
        <v>42</v>
      </c>
      <c r="R4959" s="6" t="s">
        <v>69</v>
      </c>
      <c r="S4959" s="4" t="s">
        <v>4414</v>
      </c>
      <c r="T4959" s="16">
        <v>2.5119999999999996</v>
      </c>
      <c r="U4959" s="6">
        <v>2</v>
      </c>
      <c r="V4959" s="23">
        <v>0.8</v>
      </c>
      <c r="W4959" s="18">
        <v>-4.3960000000000026</v>
      </c>
    </row>
    <row r="4960" spans="1:23" ht="14.4">
      <c r="A4960" s="6">
        <v>4959</v>
      </c>
      <c r="B4960" s="7" t="s">
        <v>7906</v>
      </c>
      <c r="C4960" s="7">
        <f>YEAR(Table1[[#This Row],[Order Date]])</f>
        <v>2017</v>
      </c>
      <c r="D4960" s="7" t="str">
        <f>TEXT(Table1[[#This Row],[Order Date]], "mmm")</f>
        <v>Mar</v>
      </c>
      <c r="E4960" s="11">
        <v>42814</v>
      </c>
      <c r="F4960" s="11">
        <v>42820</v>
      </c>
      <c r="G4960" s="6" t="s">
        <v>45</v>
      </c>
      <c r="H4960" s="6" t="s">
        <v>2119</v>
      </c>
      <c r="I4960" s="6" t="s">
        <v>2120</v>
      </c>
      <c r="J4960" s="6" t="s">
        <v>23</v>
      </c>
      <c r="K4960" s="6" t="s">
        <v>24</v>
      </c>
      <c r="L4960" s="6" t="s">
        <v>3443</v>
      </c>
      <c r="M4960" s="6" t="s">
        <v>95</v>
      </c>
      <c r="N4960" s="6">
        <v>75007</v>
      </c>
      <c r="O4960" s="6" t="s">
        <v>96</v>
      </c>
      <c r="P4960" s="6" t="s">
        <v>5448</v>
      </c>
      <c r="Q4960" s="6" t="s">
        <v>42</v>
      </c>
      <c r="R4960" s="6" t="s">
        <v>241</v>
      </c>
      <c r="S4960" s="4" t="s">
        <v>496</v>
      </c>
      <c r="T4960" s="16">
        <v>18.864000000000001</v>
      </c>
      <c r="U4960" s="6">
        <v>9</v>
      </c>
      <c r="V4960" s="23">
        <v>0.2</v>
      </c>
      <c r="W4960" s="18">
        <v>6.1307999999999998</v>
      </c>
    </row>
    <row r="4961" spans="1:23" ht="14.4">
      <c r="A4961" s="6">
        <v>4960</v>
      </c>
      <c r="B4961" s="7" t="s">
        <v>7907</v>
      </c>
      <c r="C4961" s="7">
        <f>YEAR(Table1[[#This Row],[Order Date]])</f>
        <v>2018</v>
      </c>
      <c r="D4961" s="7" t="str">
        <f>TEXT(Table1[[#This Row],[Order Date]], "mmm")</f>
        <v>Nov</v>
      </c>
      <c r="E4961" s="11">
        <v>43422</v>
      </c>
      <c r="F4961" s="11">
        <v>43426</v>
      </c>
      <c r="G4961" s="6" t="s">
        <v>45</v>
      </c>
      <c r="H4961" s="6" t="s">
        <v>2998</v>
      </c>
      <c r="I4961" s="6" t="s">
        <v>2999</v>
      </c>
      <c r="J4961" s="6" t="s">
        <v>93</v>
      </c>
      <c r="K4961" s="6" t="s">
        <v>24</v>
      </c>
      <c r="L4961" s="6" t="s">
        <v>38</v>
      </c>
      <c r="M4961" s="6" t="s">
        <v>39</v>
      </c>
      <c r="N4961" s="6">
        <v>90008</v>
      </c>
      <c r="O4961" s="6" t="s">
        <v>40</v>
      </c>
      <c r="P4961" s="6" t="s">
        <v>3509</v>
      </c>
      <c r="Q4961" s="6" t="s">
        <v>65</v>
      </c>
      <c r="R4961" s="6" t="s">
        <v>66</v>
      </c>
      <c r="S4961" s="4" t="s">
        <v>3510</v>
      </c>
      <c r="T4961" s="16">
        <v>61.192</v>
      </c>
      <c r="U4961" s="6">
        <v>1</v>
      </c>
      <c r="V4961" s="23">
        <v>0.2</v>
      </c>
      <c r="W4961" s="18">
        <v>6.1192000000000011</v>
      </c>
    </row>
    <row r="4962" spans="1:23" ht="14.4">
      <c r="A4962" s="6">
        <v>4961</v>
      </c>
      <c r="B4962" s="7" t="s">
        <v>7907</v>
      </c>
      <c r="C4962" s="7">
        <f>YEAR(Table1[[#This Row],[Order Date]])</f>
        <v>2018</v>
      </c>
      <c r="D4962" s="7" t="str">
        <f>TEXT(Table1[[#This Row],[Order Date]], "mmm")</f>
        <v>Nov</v>
      </c>
      <c r="E4962" s="11">
        <v>43422</v>
      </c>
      <c r="F4962" s="11">
        <v>43426</v>
      </c>
      <c r="G4962" s="6" t="s">
        <v>45</v>
      </c>
      <c r="H4962" s="6" t="s">
        <v>2998</v>
      </c>
      <c r="I4962" s="6" t="s">
        <v>2999</v>
      </c>
      <c r="J4962" s="6" t="s">
        <v>93</v>
      </c>
      <c r="K4962" s="6" t="s">
        <v>24</v>
      </c>
      <c r="L4962" s="6" t="s">
        <v>38</v>
      </c>
      <c r="M4962" s="6" t="s">
        <v>39</v>
      </c>
      <c r="N4962" s="6">
        <v>90008</v>
      </c>
      <c r="O4962" s="6" t="s">
        <v>40</v>
      </c>
      <c r="P4962" s="6" t="s">
        <v>4900</v>
      </c>
      <c r="Q4962" s="6" t="s">
        <v>42</v>
      </c>
      <c r="R4962" s="6" t="s">
        <v>72</v>
      </c>
      <c r="S4962" s="4" t="s">
        <v>4901</v>
      </c>
      <c r="T4962" s="16">
        <v>67.84</v>
      </c>
      <c r="U4962" s="6">
        <v>1</v>
      </c>
      <c r="V4962" s="23">
        <v>0</v>
      </c>
      <c r="W4962" s="18">
        <v>18.316800000000001</v>
      </c>
    </row>
    <row r="4963" spans="1:23" ht="14.4">
      <c r="A4963" s="6">
        <v>4962</v>
      </c>
      <c r="B4963" s="7" t="s">
        <v>7908</v>
      </c>
      <c r="C4963" s="7">
        <f>YEAR(Table1[[#This Row],[Order Date]])</f>
        <v>2016</v>
      </c>
      <c r="D4963" s="7" t="str">
        <f>TEXT(Table1[[#This Row],[Order Date]], "mmm")</f>
        <v>Mar</v>
      </c>
      <c r="E4963" s="11">
        <v>42436</v>
      </c>
      <c r="F4963" s="11">
        <v>42437</v>
      </c>
      <c r="G4963" s="6" t="s">
        <v>169</v>
      </c>
      <c r="H4963" s="6" t="s">
        <v>5449</v>
      </c>
      <c r="I4963" s="6" t="s">
        <v>5450</v>
      </c>
      <c r="J4963" s="6" t="s">
        <v>23</v>
      </c>
      <c r="K4963" s="6" t="s">
        <v>24</v>
      </c>
      <c r="L4963" s="6" t="s">
        <v>87</v>
      </c>
      <c r="M4963" s="6" t="s">
        <v>88</v>
      </c>
      <c r="N4963" s="6">
        <v>98103</v>
      </c>
      <c r="O4963" s="6" t="s">
        <v>40</v>
      </c>
      <c r="P4963" s="6" t="s">
        <v>783</v>
      </c>
      <c r="Q4963" s="6" t="s">
        <v>29</v>
      </c>
      <c r="R4963" s="6" t="s">
        <v>33</v>
      </c>
      <c r="S4963" s="4" t="s">
        <v>784</v>
      </c>
      <c r="T4963" s="16">
        <v>48.712000000000003</v>
      </c>
      <c r="U4963" s="6">
        <v>1</v>
      </c>
      <c r="V4963" s="23">
        <v>0.2</v>
      </c>
      <c r="W4963" s="18">
        <v>5.4800999999999966</v>
      </c>
    </row>
    <row r="4964" spans="1:23" ht="14.4">
      <c r="A4964" s="6">
        <v>4963</v>
      </c>
      <c r="B4964" s="7" t="s">
        <v>7908</v>
      </c>
      <c r="C4964" s="7">
        <f>YEAR(Table1[[#This Row],[Order Date]])</f>
        <v>2016</v>
      </c>
      <c r="D4964" s="7" t="str">
        <f>TEXT(Table1[[#This Row],[Order Date]], "mmm")</f>
        <v>Mar</v>
      </c>
      <c r="E4964" s="11">
        <v>42436</v>
      </c>
      <c r="F4964" s="11">
        <v>42437</v>
      </c>
      <c r="G4964" s="6" t="s">
        <v>169</v>
      </c>
      <c r="H4964" s="6" t="s">
        <v>5449</v>
      </c>
      <c r="I4964" s="6" t="s">
        <v>5450</v>
      </c>
      <c r="J4964" s="6" t="s">
        <v>23</v>
      </c>
      <c r="K4964" s="6" t="s">
        <v>24</v>
      </c>
      <c r="L4964" s="6" t="s">
        <v>87</v>
      </c>
      <c r="M4964" s="6" t="s">
        <v>88</v>
      </c>
      <c r="N4964" s="6">
        <v>98103</v>
      </c>
      <c r="O4964" s="6" t="s">
        <v>40</v>
      </c>
      <c r="P4964" s="6" t="s">
        <v>902</v>
      </c>
      <c r="Q4964" s="6" t="s">
        <v>42</v>
      </c>
      <c r="R4964" s="6" t="s">
        <v>62</v>
      </c>
      <c r="S4964" s="4" t="s">
        <v>903</v>
      </c>
      <c r="T4964" s="16">
        <v>17.940000000000001</v>
      </c>
      <c r="U4964" s="6">
        <v>3</v>
      </c>
      <c r="V4964" s="23">
        <v>0</v>
      </c>
      <c r="W4964" s="18">
        <v>4.6644000000000005</v>
      </c>
    </row>
    <row r="4965" spans="1:23" ht="14.4">
      <c r="A4965" s="6">
        <v>4964</v>
      </c>
      <c r="B4965" s="7" t="s">
        <v>7908</v>
      </c>
      <c r="C4965" s="7">
        <f>YEAR(Table1[[#This Row],[Order Date]])</f>
        <v>2016</v>
      </c>
      <c r="D4965" s="7" t="str">
        <f>TEXT(Table1[[#This Row],[Order Date]], "mmm")</f>
        <v>Mar</v>
      </c>
      <c r="E4965" s="11">
        <v>42436</v>
      </c>
      <c r="F4965" s="11">
        <v>42437</v>
      </c>
      <c r="G4965" s="6" t="s">
        <v>169</v>
      </c>
      <c r="H4965" s="6" t="s">
        <v>5449</v>
      </c>
      <c r="I4965" s="6" t="s">
        <v>5450</v>
      </c>
      <c r="J4965" s="6" t="s">
        <v>23</v>
      </c>
      <c r="K4965" s="6" t="s">
        <v>24</v>
      </c>
      <c r="L4965" s="6" t="s">
        <v>87</v>
      </c>
      <c r="M4965" s="6" t="s">
        <v>88</v>
      </c>
      <c r="N4965" s="6">
        <v>98103</v>
      </c>
      <c r="O4965" s="6" t="s">
        <v>40</v>
      </c>
      <c r="P4965" s="6" t="s">
        <v>2833</v>
      </c>
      <c r="Q4965" s="6" t="s">
        <v>42</v>
      </c>
      <c r="R4965" s="6" t="s">
        <v>54</v>
      </c>
      <c r="S4965" s="4" t="s">
        <v>2834</v>
      </c>
      <c r="T4965" s="16">
        <v>242.94</v>
      </c>
      <c r="U4965" s="6">
        <v>3</v>
      </c>
      <c r="V4965" s="23">
        <v>0</v>
      </c>
      <c r="W4965" s="18">
        <v>4.8588000000000164</v>
      </c>
    </row>
    <row r="4966" spans="1:23" ht="14.4">
      <c r="A4966" s="6">
        <v>4965</v>
      </c>
      <c r="B4966" s="7" t="s">
        <v>7909</v>
      </c>
      <c r="C4966" s="7">
        <f>YEAR(Table1[[#This Row],[Order Date]])</f>
        <v>2018</v>
      </c>
      <c r="D4966" s="7" t="str">
        <f>TEXT(Table1[[#This Row],[Order Date]], "mmm")</f>
        <v>May</v>
      </c>
      <c r="E4966" s="11">
        <v>43235</v>
      </c>
      <c r="F4966" s="11">
        <v>43239</v>
      </c>
      <c r="G4966" s="6" t="s">
        <v>20</v>
      </c>
      <c r="H4966" s="6" t="s">
        <v>224</v>
      </c>
      <c r="I4966" s="6" t="s">
        <v>225</v>
      </c>
      <c r="J4966" s="6" t="s">
        <v>23</v>
      </c>
      <c r="K4966" s="6" t="s">
        <v>24</v>
      </c>
      <c r="L4966" s="6" t="s">
        <v>48</v>
      </c>
      <c r="M4966" s="6" t="s">
        <v>49</v>
      </c>
      <c r="N4966" s="6">
        <v>33311</v>
      </c>
      <c r="O4966" s="6" t="s">
        <v>27</v>
      </c>
      <c r="P4966" s="6" t="s">
        <v>2086</v>
      </c>
      <c r="Q4966" s="6" t="s">
        <v>42</v>
      </c>
      <c r="R4966" s="6" t="s">
        <v>69</v>
      </c>
      <c r="S4966" s="4" t="s">
        <v>2087</v>
      </c>
      <c r="T4966" s="16">
        <v>7.7640000000000011</v>
      </c>
      <c r="U4966" s="6">
        <v>4</v>
      </c>
      <c r="V4966" s="23">
        <v>0.7</v>
      </c>
      <c r="W4966" s="18">
        <v>-5.1760000000000002</v>
      </c>
    </row>
    <row r="4967" spans="1:23" ht="14.4">
      <c r="A4967" s="6">
        <v>4966</v>
      </c>
      <c r="B4967" s="7" t="s">
        <v>7910</v>
      </c>
      <c r="C4967" s="7">
        <f>YEAR(Table1[[#This Row],[Order Date]])</f>
        <v>2017</v>
      </c>
      <c r="D4967" s="7" t="str">
        <f>TEXT(Table1[[#This Row],[Order Date]], "mmm")</f>
        <v>May</v>
      </c>
      <c r="E4967" s="11">
        <v>42880</v>
      </c>
      <c r="F4967" s="11">
        <v>42883</v>
      </c>
      <c r="G4967" s="6" t="s">
        <v>20</v>
      </c>
      <c r="H4967" s="6" t="s">
        <v>2678</v>
      </c>
      <c r="I4967" s="6" t="s">
        <v>2679</v>
      </c>
      <c r="J4967" s="6" t="s">
        <v>37</v>
      </c>
      <c r="K4967" s="6" t="s">
        <v>24</v>
      </c>
      <c r="L4967" s="6" t="s">
        <v>339</v>
      </c>
      <c r="M4967" s="6" t="s">
        <v>299</v>
      </c>
      <c r="N4967" s="6">
        <v>38401</v>
      </c>
      <c r="O4967" s="6" t="s">
        <v>27</v>
      </c>
      <c r="P4967" s="6" t="s">
        <v>4136</v>
      </c>
      <c r="Q4967" s="6" t="s">
        <v>65</v>
      </c>
      <c r="R4967" s="6" t="s">
        <v>66</v>
      </c>
      <c r="S4967" s="4" t="s">
        <v>4137</v>
      </c>
      <c r="T4967" s="16">
        <v>467.03999999999996</v>
      </c>
      <c r="U4967" s="6">
        <v>4</v>
      </c>
      <c r="V4967" s="23">
        <v>0.2</v>
      </c>
      <c r="W4967" s="18">
        <v>58.379999999999939</v>
      </c>
    </row>
    <row r="4968" spans="1:23" ht="14.4">
      <c r="A4968" s="6">
        <v>4967</v>
      </c>
      <c r="B4968" s="7" t="s">
        <v>7911</v>
      </c>
      <c r="C4968" s="7">
        <f>YEAR(Table1[[#This Row],[Order Date]])</f>
        <v>2017</v>
      </c>
      <c r="D4968" s="7" t="str">
        <f>TEXT(Table1[[#This Row],[Order Date]], "mmm")</f>
        <v>Aug</v>
      </c>
      <c r="E4968" s="11">
        <v>42949</v>
      </c>
      <c r="F4968" s="11">
        <v>42952</v>
      </c>
      <c r="G4968" s="6" t="s">
        <v>20</v>
      </c>
      <c r="H4968" s="6" t="s">
        <v>3664</v>
      </c>
      <c r="I4968" s="6" t="s">
        <v>3665</v>
      </c>
      <c r="J4968" s="6" t="s">
        <v>93</v>
      </c>
      <c r="K4968" s="6" t="s">
        <v>24</v>
      </c>
      <c r="L4968" s="6" t="s">
        <v>2979</v>
      </c>
      <c r="M4968" s="6" t="s">
        <v>1220</v>
      </c>
      <c r="N4968" s="6">
        <v>2908</v>
      </c>
      <c r="O4968" s="6" t="s">
        <v>134</v>
      </c>
      <c r="P4968" s="6" t="s">
        <v>4183</v>
      </c>
      <c r="Q4968" s="6" t="s">
        <v>65</v>
      </c>
      <c r="R4968" s="6" t="s">
        <v>66</v>
      </c>
      <c r="S4968" s="4" t="s">
        <v>4184</v>
      </c>
      <c r="T4968" s="16">
        <v>128.85000000000002</v>
      </c>
      <c r="U4968" s="6">
        <v>3</v>
      </c>
      <c r="V4968" s="23">
        <v>0</v>
      </c>
      <c r="W4968" s="18">
        <v>3.8654999999999973</v>
      </c>
    </row>
    <row r="4969" spans="1:23" ht="14.4">
      <c r="A4969" s="6">
        <v>4968</v>
      </c>
      <c r="B4969" s="7" t="s">
        <v>7911</v>
      </c>
      <c r="C4969" s="7">
        <f>YEAR(Table1[[#This Row],[Order Date]])</f>
        <v>2017</v>
      </c>
      <c r="D4969" s="7" t="str">
        <f>TEXT(Table1[[#This Row],[Order Date]], "mmm")</f>
        <v>Aug</v>
      </c>
      <c r="E4969" s="11">
        <v>42949</v>
      </c>
      <c r="F4969" s="11">
        <v>42952</v>
      </c>
      <c r="G4969" s="6" t="s">
        <v>20</v>
      </c>
      <c r="H4969" s="6" t="s">
        <v>3664</v>
      </c>
      <c r="I4969" s="6" t="s">
        <v>3665</v>
      </c>
      <c r="J4969" s="6" t="s">
        <v>93</v>
      </c>
      <c r="K4969" s="6" t="s">
        <v>24</v>
      </c>
      <c r="L4969" s="6" t="s">
        <v>2979</v>
      </c>
      <c r="M4969" s="6" t="s">
        <v>1220</v>
      </c>
      <c r="N4969" s="6">
        <v>2908</v>
      </c>
      <c r="O4969" s="6" t="s">
        <v>134</v>
      </c>
      <c r="P4969" s="6" t="s">
        <v>2610</v>
      </c>
      <c r="Q4969" s="6" t="s">
        <v>42</v>
      </c>
      <c r="R4969" s="6" t="s">
        <v>83</v>
      </c>
      <c r="S4969" s="4" t="s">
        <v>2611</v>
      </c>
      <c r="T4969" s="16">
        <v>8.4</v>
      </c>
      <c r="U4969" s="6">
        <v>2</v>
      </c>
      <c r="V4969" s="23">
        <v>0</v>
      </c>
      <c r="W4969" s="18">
        <v>4.1159999999999997</v>
      </c>
    </row>
    <row r="4970" spans="1:23" ht="14.4">
      <c r="A4970" s="6">
        <v>4969</v>
      </c>
      <c r="B4970" s="7" t="s">
        <v>7911</v>
      </c>
      <c r="C4970" s="7">
        <f>YEAR(Table1[[#This Row],[Order Date]])</f>
        <v>2017</v>
      </c>
      <c r="D4970" s="7" t="str">
        <f>TEXT(Table1[[#This Row],[Order Date]], "mmm")</f>
        <v>Aug</v>
      </c>
      <c r="E4970" s="11">
        <v>42949</v>
      </c>
      <c r="F4970" s="11">
        <v>42952</v>
      </c>
      <c r="G4970" s="6" t="s">
        <v>20</v>
      </c>
      <c r="H4970" s="6" t="s">
        <v>3664</v>
      </c>
      <c r="I4970" s="6" t="s">
        <v>3665</v>
      </c>
      <c r="J4970" s="6" t="s">
        <v>93</v>
      </c>
      <c r="K4970" s="6" t="s">
        <v>24</v>
      </c>
      <c r="L4970" s="6" t="s">
        <v>2979</v>
      </c>
      <c r="M4970" s="6" t="s">
        <v>1220</v>
      </c>
      <c r="N4970" s="6">
        <v>2908</v>
      </c>
      <c r="O4970" s="6" t="s">
        <v>134</v>
      </c>
      <c r="P4970" s="6" t="s">
        <v>1385</v>
      </c>
      <c r="Q4970" s="6" t="s">
        <v>65</v>
      </c>
      <c r="R4970" s="6" t="s">
        <v>145</v>
      </c>
      <c r="S4970" s="4" t="s">
        <v>1386</v>
      </c>
      <c r="T4970" s="16">
        <v>199.98</v>
      </c>
      <c r="U4970" s="6">
        <v>2</v>
      </c>
      <c r="V4970" s="23">
        <v>0</v>
      </c>
      <c r="W4970" s="18">
        <v>83.991600000000005</v>
      </c>
    </row>
    <row r="4971" spans="1:23" ht="14.4">
      <c r="A4971" s="6">
        <v>4970</v>
      </c>
      <c r="B4971" s="7" t="s">
        <v>7911</v>
      </c>
      <c r="C4971" s="7">
        <f>YEAR(Table1[[#This Row],[Order Date]])</f>
        <v>2017</v>
      </c>
      <c r="D4971" s="7" t="str">
        <f>TEXT(Table1[[#This Row],[Order Date]], "mmm")</f>
        <v>Aug</v>
      </c>
      <c r="E4971" s="11">
        <v>42949</v>
      </c>
      <c r="F4971" s="11">
        <v>42952</v>
      </c>
      <c r="G4971" s="6" t="s">
        <v>20</v>
      </c>
      <c r="H4971" s="6" t="s">
        <v>3664</v>
      </c>
      <c r="I4971" s="6" t="s">
        <v>3665</v>
      </c>
      <c r="J4971" s="6" t="s">
        <v>93</v>
      </c>
      <c r="K4971" s="6" t="s">
        <v>24</v>
      </c>
      <c r="L4971" s="6" t="s">
        <v>2979</v>
      </c>
      <c r="M4971" s="6" t="s">
        <v>1220</v>
      </c>
      <c r="N4971" s="6">
        <v>2908</v>
      </c>
      <c r="O4971" s="6" t="s">
        <v>134</v>
      </c>
      <c r="P4971" s="6" t="s">
        <v>2953</v>
      </c>
      <c r="Q4971" s="6" t="s">
        <v>29</v>
      </c>
      <c r="R4971" s="6" t="s">
        <v>33</v>
      </c>
      <c r="S4971" s="4" t="s">
        <v>2954</v>
      </c>
      <c r="T4971" s="16">
        <v>110.98</v>
      </c>
      <c r="U4971" s="6">
        <v>1</v>
      </c>
      <c r="V4971" s="23">
        <v>0</v>
      </c>
      <c r="W4971" s="18">
        <v>15.537199999999999</v>
      </c>
    </row>
    <row r="4972" spans="1:23" ht="14.4">
      <c r="A4972" s="6">
        <v>4971</v>
      </c>
      <c r="B4972" s="7" t="s">
        <v>7912</v>
      </c>
      <c r="C4972" s="7">
        <f>YEAR(Table1[[#This Row],[Order Date]])</f>
        <v>2018</v>
      </c>
      <c r="D4972" s="7" t="str">
        <f>TEXT(Table1[[#This Row],[Order Date]], "mmm")</f>
        <v>Nov</v>
      </c>
      <c r="E4972" s="11">
        <v>43410</v>
      </c>
      <c r="F4972" s="11">
        <v>43413</v>
      </c>
      <c r="G4972" s="6" t="s">
        <v>169</v>
      </c>
      <c r="H4972" s="6" t="s">
        <v>944</v>
      </c>
      <c r="I4972" s="6" t="s">
        <v>945</v>
      </c>
      <c r="J4972" s="6" t="s">
        <v>37</v>
      </c>
      <c r="K4972" s="6" t="s">
        <v>24</v>
      </c>
      <c r="L4972" s="6" t="s">
        <v>1323</v>
      </c>
      <c r="M4972" s="6" t="s">
        <v>49</v>
      </c>
      <c r="N4972" s="6">
        <v>32216</v>
      </c>
      <c r="O4972" s="6" t="s">
        <v>27</v>
      </c>
      <c r="P4972" s="6" t="s">
        <v>300</v>
      </c>
      <c r="Q4972" s="6" t="s">
        <v>29</v>
      </c>
      <c r="R4972" s="6" t="s">
        <v>33</v>
      </c>
      <c r="S4972" s="4" t="s">
        <v>301</v>
      </c>
      <c r="T4972" s="16">
        <v>207.98400000000004</v>
      </c>
      <c r="U4972" s="6">
        <v>2</v>
      </c>
      <c r="V4972" s="23">
        <v>0.2</v>
      </c>
      <c r="W4972" s="18">
        <v>-28.597800000000007</v>
      </c>
    </row>
    <row r="4973" spans="1:23" ht="14.4">
      <c r="A4973" s="6">
        <v>4972</v>
      </c>
      <c r="B4973" s="7" t="s">
        <v>7912</v>
      </c>
      <c r="C4973" s="7">
        <f>YEAR(Table1[[#This Row],[Order Date]])</f>
        <v>2018</v>
      </c>
      <c r="D4973" s="7" t="str">
        <f>TEXT(Table1[[#This Row],[Order Date]], "mmm")</f>
        <v>Nov</v>
      </c>
      <c r="E4973" s="11">
        <v>43410</v>
      </c>
      <c r="F4973" s="11">
        <v>43413</v>
      </c>
      <c r="G4973" s="6" t="s">
        <v>169</v>
      </c>
      <c r="H4973" s="6" t="s">
        <v>944</v>
      </c>
      <c r="I4973" s="6" t="s">
        <v>945</v>
      </c>
      <c r="J4973" s="6" t="s">
        <v>37</v>
      </c>
      <c r="K4973" s="6" t="s">
        <v>24</v>
      </c>
      <c r="L4973" s="6" t="s">
        <v>1323</v>
      </c>
      <c r="M4973" s="6" t="s">
        <v>49</v>
      </c>
      <c r="N4973" s="6">
        <v>32216</v>
      </c>
      <c r="O4973" s="6" t="s">
        <v>27</v>
      </c>
      <c r="P4973" s="6" t="s">
        <v>4615</v>
      </c>
      <c r="Q4973" s="6" t="s">
        <v>42</v>
      </c>
      <c r="R4973" s="6" t="s">
        <v>83</v>
      </c>
      <c r="S4973" s="4" t="s">
        <v>4616</v>
      </c>
      <c r="T4973" s="16">
        <v>36.112000000000002</v>
      </c>
      <c r="U4973" s="6">
        <v>2</v>
      </c>
      <c r="V4973" s="23">
        <v>0.2</v>
      </c>
      <c r="W4973" s="18">
        <v>12.639200000000001</v>
      </c>
    </row>
    <row r="4974" spans="1:23" ht="14.4">
      <c r="A4974" s="6">
        <v>4973</v>
      </c>
      <c r="B4974" s="7" t="s">
        <v>7912</v>
      </c>
      <c r="C4974" s="7">
        <f>YEAR(Table1[[#This Row],[Order Date]])</f>
        <v>2018</v>
      </c>
      <c r="D4974" s="7" t="str">
        <f>TEXT(Table1[[#This Row],[Order Date]], "mmm")</f>
        <v>Nov</v>
      </c>
      <c r="E4974" s="11">
        <v>43410</v>
      </c>
      <c r="F4974" s="11">
        <v>43413</v>
      </c>
      <c r="G4974" s="6" t="s">
        <v>169</v>
      </c>
      <c r="H4974" s="6" t="s">
        <v>944</v>
      </c>
      <c r="I4974" s="6" t="s">
        <v>945</v>
      </c>
      <c r="J4974" s="6" t="s">
        <v>37</v>
      </c>
      <c r="K4974" s="6" t="s">
        <v>24</v>
      </c>
      <c r="L4974" s="6" t="s">
        <v>1323</v>
      </c>
      <c r="M4974" s="6" t="s">
        <v>49</v>
      </c>
      <c r="N4974" s="6">
        <v>32216</v>
      </c>
      <c r="O4974" s="6" t="s">
        <v>27</v>
      </c>
      <c r="P4974" s="6" t="s">
        <v>2139</v>
      </c>
      <c r="Q4974" s="6" t="s">
        <v>29</v>
      </c>
      <c r="R4974" s="6" t="s">
        <v>59</v>
      </c>
      <c r="S4974" s="4" t="s">
        <v>2140</v>
      </c>
      <c r="T4974" s="16">
        <v>35.568000000000005</v>
      </c>
      <c r="U4974" s="6">
        <v>2</v>
      </c>
      <c r="V4974" s="23">
        <v>0.2</v>
      </c>
      <c r="W4974" s="18">
        <v>5.7797999999999963</v>
      </c>
    </row>
    <row r="4975" spans="1:23" ht="14.4">
      <c r="A4975" s="6">
        <v>4974</v>
      </c>
      <c r="B4975" s="7" t="s">
        <v>7912</v>
      </c>
      <c r="C4975" s="7">
        <f>YEAR(Table1[[#This Row],[Order Date]])</f>
        <v>2018</v>
      </c>
      <c r="D4975" s="7" t="str">
        <f>TEXT(Table1[[#This Row],[Order Date]], "mmm")</f>
        <v>Nov</v>
      </c>
      <c r="E4975" s="11">
        <v>43410</v>
      </c>
      <c r="F4975" s="11">
        <v>43413</v>
      </c>
      <c r="G4975" s="6" t="s">
        <v>169</v>
      </c>
      <c r="H4975" s="6" t="s">
        <v>944</v>
      </c>
      <c r="I4975" s="6" t="s">
        <v>945</v>
      </c>
      <c r="J4975" s="6" t="s">
        <v>37</v>
      </c>
      <c r="K4975" s="6" t="s">
        <v>24</v>
      </c>
      <c r="L4975" s="6" t="s">
        <v>1323</v>
      </c>
      <c r="M4975" s="6" t="s">
        <v>49</v>
      </c>
      <c r="N4975" s="6">
        <v>32216</v>
      </c>
      <c r="O4975" s="6" t="s">
        <v>27</v>
      </c>
      <c r="P4975" s="6" t="s">
        <v>1410</v>
      </c>
      <c r="Q4975" s="6" t="s">
        <v>42</v>
      </c>
      <c r="R4975" s="6" t="s">
        <v>83</v>
      </c>
      <c r="S4975" s="4" t="s">
        <v>1411</v>
      </c>
      <c r="T4975" s="16">
        <v>88.768000000000001</v>
      </c>
      <c r="U4975" s="6">
        <v>2</v>
      </c>
      <c r="V4975" s="23">
        <v>0.2</v>
      </c>
      <c r="W4975" s="18">
        <v>31.068799999999996</v>
      </c>
    </row>
    <row r="4976" spans="1:23" ht="14.4">
      <c r="A4976" s="6">
        <v>4975</v>
      </c>
      <c r="B4976" s="7" t="s">
        <v>7913</v>
      </c>
      <c r="C4976" s="7">
        <f>YEAR(Table1[[#This Row],[Order Date]])</f>
        <v>2018</v>
      </c>
      <c r="D4976" s="7" t="str">
        <f>TEXT(Table1[[#This Row],[Order Date]], "mmm")</f>
        <v>Nov</v>
      </c>
      <c r="E4976" s="11">
        <v>43411</v>
      </c>
      <c r="F4976" s="11">
        <v>43416</v>
      </c>
      <c r="G4976" s="6" t="s">
        <v>45</v>
      </c>
      <c r="H4976" s="6" t="s">
        <v>2694</v>
      </c>
      <c r="I4976" s="6" t="s">
        <v>2695</v>
      </c>
      <c r="J4976" s="6" t="s">
        <v>93</v>
      </c>
      <c r="K4976" s="6" t="s">
        <v>24</v>
      </c>
      <c r="L4976" s="6" t="s">
        <v>2005</v>
      </c>
      <c r="M4976" s="6" t="s">
        <v>39</v>
      </c>
      <c r="N4976" s="6">
        <v>92054</v>
      </c>
      <c r="O4976" s="6" t="s">
        <v>40</v>
      </c>
      <c r="P4976" s="6" t="s">
        <v>4519</v>
      </c>
      <c r="Q4976" s="6" t="s">
        <v>42</v>
      </c>
      <c r="R4976" s="6" t="s">
        <v>83</v>
      </c>
      <c r="S4976" s="4" t="s">
        <v>4520</v>
      </c>
      <c r="T4976" s="16">
        <v>12.9</v>
      </c>
      <c r="U4976" s="6">
        <v>2</v>
      </c>
      <c r="V4976" s="23">
        <v>0</v>
      </c>
      <c r="W4976" s="18">
        <v>6.3209999999999997</v>
      </c>
    </row>
    <row r="4977" spans="1:23" ht="14.4">
      <c r="A4977" s="6">
        <v>4976</v>
      </c>
      <c r="B4977" s="7" t="s">
        <v>7914</v>
      </c>
      <c r="C4977" s="7">
        <f>YEAR(Table1[[#This Row],[Order Date]])</f>
        <v>2017</v>
      </c>
      <c r="D4977" s="7" t="str">
        <f>TEXT(Table1[[#This Row],[Order Date]], "mmm")</f>
        <v>Sep</v>
      </c>
      <c r="E4977" s="11">
        <v>42996</v>
      </c>
      <c r="F4977" s="11">
        <v>43001</v>
      </c>
      <c r="G4977" s="6" t="s">
        <v>20</v>
      </c>
      <c r="H4977" s="6" t="s">
        <v>2341</v>
      </c>
      <c r="I4977" s="6" t="s">
        <v>2342</v>
      </c>
      <c r="J4977" s="6" t="s">
        <v>37</v>
      </c>
      <c r="K4977" s="6" t="s">
        <v>24</v>
      </c>
      <c r="L4977" s="6" t="s">
        <v>1323</v>
      </c>
      <c r="M4977" s="6" t="s">
        <v>49</v>
      </c>
      <c r="N4977" s="6">
        <v>32216</v>
      </c>
      <c r="O4977" s="6" t="s">
        <v>27</v>
      </c>
      <c r="P4977" s="6" t="s">
        <v>2537</v>
      </c>
      <c r="Q4977" s="6" t="s">
        <v>65</v>
      </c>
      <c r="R4977" s="6" t="s">
        <v>145</v>
      </c>
      <c r="S4977" s="4" t="s">
        <v>2538</v>
      </c>
      <c r="T4977" s="16">
        <v>717.12000000000012</v>
      </c>
      <c r="U4977" s="6">
        <v>9</v>
      </c>
      <c r="V4977" s="23">
        <v>0.2</v>
      </c>
      <c r="W4977" s="18">
        <v>152.38799999999992</v>
      </c>
    </row>
    <row r="4978" spans="1:23" ht="14.4">
      <c r="A4978" s="6">
        <v>4977</v>
      </c>
      <c r="B4978" s="7" t="s">
        <v>7915</v>
      </c>
      <c r="C4978" s="7">
        <f>YEAR(Table1[[#This Row],[Order Date]])</f>
        <v>2017</v>
      </c>
      <c r="D4978" s="7" t="str">
        <f>TEXT(Table1[[#This Row],[Order Date]], "mmm")</f>
        <v>Dec</v>
      </c>
      <c r="E4978" s="11">
        <v>43076</v>
      </c>
      <c r="F4978" s="11">
        <v>43078</v>
      </c>
      <c r="G4978" s="6" t="s">
        <v>169</v>
      </c>
      <c r="H4978" s="6" t="s">
        <v>867</v>
      </c>
      <c r="I4978" s="6" t="s">
        <v>868</v>
      </c>
      <c r="J4978" s="6" t="s">
        <v>23</v>
      </c>
      <c r="K4978" s="6" t="s">
        <v>24</v>
      </c>
      <c r="L4978" s="6" t="s">
        <v>238</v>
      </c>
      <c r="M4978" s="6" t="s">
        <v>239</v>
      </c>
      <c r="N4978" s="6">
        <v>10024</v>
      </c>
      <c r="O4978" s="6" t="s">
        <v>134</v>
      </c>
      <c r="P4978" s="6" t="s">
        <v>2858</v>
      </c>
      <c r="Q4978" s="6" t="s">
        <v>42</v>
      </c>
      <c r="R4978" s="6" t="s">
        <v>69</v>
      </c>
      <c r="S4978" s="4" t="s">
        <v>2859</v>
      </c>
      <c r="T4978" s="16">
        <v>21.36</v>
      </c>
      <c r="U4978" s="6">
        <v>5</v>
      </c>
      <c r="V4978" s="23">
        <v>0.2</v>
      </c>
      <c r="W4978" s="18">
        <v>7.2089999999999996</v>
      </c>
    </row>
    <row r="4979" spans="1:23" ht="14.4">
      <c r="A4979" s="6">
        <v>4978</v>
      </c>
      <c r="B4979" s="7" t="s">
        <v>7915</v>
      </c>
      <c r="C4979" s="7">
        <f>YEAR(Table1[[#This Row],[Order Date]])</f>
        <v>2017</v>
      </c>
      <c r="D4979" s="7" t="str">
        <f>TEXT(Table1[[#This Row],[Order Date]], "mmm")</f>
        <v>Dec</v>
      </c>
      <c r="E4979" s="11">
        <v>43076</v>
      </c>
      <c r="F4979" s="11">
        <v>43078</v>
      </c>
      <c r="G4979" s="6" t="s">
        <v>169</v>
      </c>
      <c r="H4979" s="6" t="s">
        <v>867</v>
      </c>
      <c r="I4979" s="6" t="s">
        <v>868</v>
      </c>
      <c r="J4979" s="6" t="s">
        <v>23</v>
      </c>
      <c r="K4979" s="6" t="s">
        <v>24</v>
      </c>
      <c r="L4979" s="6" t="s">
        <v>238</v>
      </c>
      <c r="M4979" s="6" t="s">
        <v>239</v>
      </c>
      <c r="N4979" s="6">
        <v>10024</v>
      </c>
      <c r="O4979" s="6" t="s">
        <v>134</v>
      </c>
      <c r="P4979" s="6" t="s">
        <v>2655</v>
      </c>
      <c r="Q4979" s="6" t="s">
        <v>42</v>
      </c>
      <c r="R4979" s="6" t="s">
        <v>69</v>
      </c>
      <c r="S4979" s="4" t="s">
        <v>2656</v>
      </c>
      <c r="T4979" s="16">
        <v>6.6879999999999997</v>
      </c>
      <c r="U4979" s="6">
        <v>2</v>
      </c>
      <c r="V4979" s="23">
        <v>0.2</v>
      </c>
      <c r="W4979" s="18">
        <v>2.3407999999999998</v>
      </c>
    </row>
    <row r="4980" spans="1:23" ht="14.4">
      <c r="A4980" s="6">
        <v>4979</v>
      </c>
      <c r="B4980" s="7" t="s">
        <v>7915</v>
      </c>
      <c r="C4980" s="7">
        <f>YEAR(Table1[[#This Row],[Order Date]])</f>
        <v>2017</v>
      </c>
      <c r="D4980" s="7" t="str">
        <f>TEXT(Table1[[#This Row],[Order Date]], "mmm")</f>
        <v>Dec</v>
      </c>
      <c r="E4980" s="11">
        <v>43076</v>
      </c>
      <c r="F4980" s="11">
        <v>43078</v>
      </c>
      <c r="G4980" s="6" t="s">
        <v>169</v>
      </c>
      <c r="H4980" s="6" t="s">
        <v>867</v>
      </c>
      <c r="I4980" s="6" t="s">
        <v>868</v>
      </c>
      <c r="J4980" s="6" t="s">
        <v>23</v>
      </c>
      <c r="K4980" s="6" t="s">
        <v>24</v>
      </c>
      <c r="L4980" s="6" t="s">
        <v>238</v>
      </c>
      <c r="M4980" s="6" t="s">
        <v>239</v>
      </c>
      <c r="N4980" s="6">
        <v>10024</v>
      </c>
      <c r="O4980" s="6" t="s">
        <v>134</v>
      </c>
      <c r="P4980" s="6" t="s">
        <v>3106</v>
      </c>
      <c r="Q4980" s="6" t="s">
        <v>65</v>
      </c>
      <c r="R4980" s="6" t="s">
        <v>66</v>
      </c>
      <c r="S4980" s="4" t="s">
        <v>3107</v>
      </c>
      <c r="T4980" s="16">
        <v>773.94</v>
      </c>
      <c r="U4980" s="6">
        <v>6</v>
      </c>
      <c r="V4980" s="23">
        <v>0</v>
      </c>
      <c r="W4980" s="18">
        <v>224.4426</v>
      </c>
    </row>
    <row r="4981" spans="1:23" ht="14.4">
      <c r="A4981" s="6">
        <v>4980</v>
      </c>
      <c r="B4981" s="7" t="s">
        <v>7916</v>
      </c>
      <c r="C4981" s="7">
        <f>YEAR(Table1[[#This Row],[Order Date]])</f>
        <v>2018</v>
      </c>
      <c r="D4981" s="7" t="str">
        <f>TEXT(Table1[[#This Row],[Order Date]], "mmm")</f>
        <v>Dec</v>
      </c>
      <c r="E4981" s="11">
        <v>43443</v>
      </c>
      <c r="F4981" s="11">
        <v>43447</v>
      </c>
      <c r="G4981" s="6" t="s">
        <v>20</v>
      </c>
      <c r="H4981" s="6" t="s">
        <v>2373</v>
      </c>
      <c r="I4981" s="6" t="s">
        <v>2374</v>
      </c>
      <c r="J4981" s="6" t="s">
        <v>37</v>
      </c>
      <c r="K4981" s="6" t="s">
        <v>24</v>
      </c>
      <c r="L4981" s="6" t="s">
        <v>272</v>
      </c>
      <c r="M4981" s="6" t="s">
        <v>190</v>
      </c>
      <c r="N4981" s="6">
        <v>60610</v>
      </c>
      <c r="O4981" s="6" t="s">
        <v>96</v>
      </c>
      <c r="P4981" s="6" t="s">
        <v>4030</v>
      </c>
      <c r="Q4981" s="6" t="s">
        <v>42</v>
      </c>
      <c r="R4981" s="6" t="s">
        <v>511</v>
      </c>
      <c r="S4981" s="4" t="s">
        <v>4031</v>
      </c>
      <c r="T4981" s="16">
        <v>20.568000000000001</v>
      </c>
      <c r="U4981" s="6">
        <v>3</v>
      </c>
      <c r="V4981" s="23">
        <v>0.2</v>
      </c>
      <c r="W4981" s="18">
        <v>1.5426000000000002</v>
      </c>
    </row>
    <row r="4982" spans="1:23" ht="14.4">
      <c r="A4982" s="6">
        <v>4981</v>
      </c>
      <c r="B4982" s="7" t="s">
        <v>7916</v>
      </c>
      <c r="C4982" s="7">
        <f>YEAR(Table1[[#This Row],[Order Date]])</f>
        <v>2018</v>
      </c>
      <c r="D4982" s="7" t="str">
        <f>TEXT(Table1[[#This Row],[Order Date]], "mmm")</f>
        <v>Dec</v>
      </c>
      <c r="E4982" s="11">
        <v>43443</v>
      </c>
      <c r="F4982" s="11">
        <v>43447</v>
      </c>
      <c r="G4982" s="6" t="s">
        <v>20</v>
      </c>
      <c r="H4982" s="6" t="s">
        <v>2373</v>
      </c>
      <c r="I4982" s="6" t="s">
        <v>2374</v>
      </c>
      <c r="J4982" s="6" t="s">
        <v>37</v>
      </c>
      <c r="K4982" s="6" t="s">
        <v>24</v>
      </c>
      <c r="L4982" s="6" t="s">
        <v>272</v>
      </c>
      <c r="M4982" s="6" t="s">
        <v>190</v>
      </c>
      <c r="N4982" s="6">
        <v>60610</v>
      </c>
      <c r="O4982" s="6" t="s">
        <v>96</v>
      </c>
      <c r="P4982" s="6" t="s">
        <v>3008</v>
      </c>
      <c r="Q4982" s="6" t="s">
        <v>42</v>
      </c>
      <c r="R4982" s="6" t="s">
        <v>72</v>
      </c>
      <c r="S4982" s="4" t="s">
        <v>3009</v>
      </c>
      <c r="T4982" s="16">
        <v>4.355999999999999</v>
      </c>
      <c r="U4982" s="6">
        <v>2</v>
      </c>
      <c r="V4982" s="23">
        <v>0.8</v>
      </c>
      <c r="W4982" s="18">
        <v>-11.761200000000002</v>
      </c>
    </row>
    <row r="4983" spans="1:23" ht="14.4">
      <c r="A4983" s="6">
        <v>4982</v>
      </c>
      <c r="B4983" s="7" t="s">
        <v>7916</v>
      </c>
      <c r="C4983" s="7">
        <f>YEAR(Table1[[#This Row],[Order Date]])</f>
        <v>2018</v>
      </c>
      <c r="D4983" s="7" t="str">
        <f>TEXT(Table1[[#This Row],[Order Date]], "mmm")</f>
        <v>Dec</v>
      </c>
      <c r="E4983" s="11">
        <v>43443</v>
      </c>
      <c r="F4983" s="11">
        <v>43447</v>
      </c>
      <c r="G4983" s="6" t="s">
        <v>20</v>
      </c>
      <c r="H4983" s="6" t="s">
        <v>2373</v>
      </c>
      <c r="I4983" s="6" t="s">
        <v>2374</v>
      </c>
      <c r="J4983" s="6" t="s">
        <v>37</v>
      </c>
      <c r="K4983" s="6" t="s">
        <v>24</v>
      </c>
      <c r="L4983" s="6" t="s">
        <v>272</v>
      </c>
      <c r="M4983" s="6" t="s">
        <v>190</v>
      </c>
      <c r="N4983" s="6">
        <v>60610</v>
      </c>
      <c r="O4983" s="6" t="s">
        <v>96</v>
      </c>
      <c r="P4983" s="6" t="s">
        <v>5198</v>
      </c>
      <c r="Q4983" s="6" t="s">
        <v>65</v>
      </c>
      <c r="R4983" s="6" t="s">
        <v>145</v>
      </c>
      <c r="S4983" s="4" t="s">
        <v>5199</v>
      </c>
      <c r="T4983" s="16">
        <v>19.040000000000003</v>
      </c>
      <c r="U4983" s="6">
        <v>4</v>
      </c>
      <c r="V4983" s="23">
        <v>0.2</v>
      </c>
      <c r="W4983" s="18">
        <v>-1.4279999999999999</v>
      </c>
    </row>
    <row r="4984" spans="1:23" ht="14.4">
      <c r="A4984" s="6">
        <v>4983</v>
      </c>
      <c r="B4984" s="7" t="s">
        <v>7917</v>
      </c>
      <c r="C4984" s="7">
        <f>YEAR(Table1[[#This Row],[Order Date]])</f>
        <v>2016</v>
      </c>
      <c r="D4984" s="7" t="str">
        <f>TEXT(Table1[[#This Row],[Order Date]], "mmm")</f>
        <v>Nov</v>
      </c>
      <c r="E4984" s="11">
        <v>42690</v>
      </c>
      <c r="F4984" s="11">
        <v>42696</v>
      </c>
      <c r="G4984" s="6" t="s">
        <v>45</v>
      </c>
      <c r="H4984" s="6" t="s">
        <v>2386</v>
      </c>
      <c r="I4984" s="6" t="s">
        <v>2387</v>
      </c>
      <c r="J4984" s="6" t="s">
        <v>37</v>
      </c>
      <c r="K4984" s="6" t="s">
        <v>24</v>
      </c>
      <c r="L4984" s="6" t="s">
        <v>1269</v>
      </c>
      <c r="M4984" s="6" t="s">
        <v>39</v>
      </c>
      <c r="N4984" s="6">
        <v>92646</v>
      </c>
      <c r="O4984" s="6" t="s">
        <v>40</v>
      </c>
      <c r="P4984" s="6" t="s">
        <v>2346</v>
      </c>
      <c r="Q4984" s="6" t="s">
        <v>42</v>
      </c>
      <c r="R4984" s="6" t="s">
        <v>43</v>
      </c>
      <c r="S4984" s="4" t="s">
        <v>2347</v>
      </c>
      <c r="T4984" s="16">
        <v>5.22</v>
      </c>
      <c r="U4984" s="6">
        <v>2</v>
      </c>
      <c r="V4984" s="23">
        <v>0</v>
      </c>
      <c r="W4984" s="18">
        <v>2.4011999999999998</v>
      </c>
    </row>
  </sheetData>
  <pageMargins left="0.75" right="0.75" top="1" bottom="1" header="0.5" footer="0.5"/>
  <pageSetup orientation="portrait" r:id="rId1"/>
  <headerFooter alignWithMargins="0">
    <oddHeader>&amp;A</oddHeader>
    <oddFooter>Page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containsText" priority="1" operator="containsText" id="{62D23388-2266-4B6F-902B-FD260306B18C}">
            <xm:f>NOT(ISERROR(SEARCH("-",W1)))</xm:f>
            <xm:f>"-"</xm:f>
            <x14:dxf>
              <font>
                <b val="0"/>
                <i/>
                <color theme="0"/>
              </font>
              <fill>
                <patternFill>
                  <bgColor rgb="FFFF5050"/>
                </patternFill>
              </fill>
            </x14:dxf>
          </x14:cfRule>
          <xm:sqref>W1:W1048576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Dashboard</vt:lpstr>
      <vt:lpstr>Sales - products</vt:lpstr>
      <vt:lpstr>products - years</vt:lpstr>
      <vt:lpstr>Sales - Region</vt:lpstr>
      <vt:lpstr>Sales - year</vt:lpstr>
      <vt:lpstr>Year - Month</vt:lpstr>
      <vt:lpstr>Sales Orders</vt:lpstr>
      <vt:lpstr>'Sales - Region'!Orders</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Darshan</dc:creator>
  <cp:lastModifiedBy>tamara ali</cp:lastModifiedBy>
  <dcterms:created xsi:type="dcterms:W3CDTF">2019-07-08T16:52:48Z</dcterms:created>
  <dcterms:modified xsi:type="dcterms:W3CDTF">2024-03-11T13:31:52Z</dcterms:modified>
</cp:coreProperties>
</file>